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opovers" sheetId="1" r:id="rId4"/>
    <sheet state="visible" name="Scientific specimens" sheetId="2" r:id="rId5"/>
    <sheet state="visible" name="Documents" sheetId="3" r:id="rId6"/>
    <sheet state="visible" name="Institutions" sheetId="4" r:id="rId7"/>
    <sheet state="visible" name="Persons" sheetId="5" r:id="rId8"/>
    <sheet state="visible" name="Lists" sheetId="6" r:id="rId9"/>
    <sheet state="visible" name="Selleny works" sheetId="7" r:id="rId10"/>
    <sheet state="visible" name="Bibliography" sheetId="8" r:id="rId11"/>
    <sheet state="visible" name="Grafici TitoliDesc" sheetId="9" r:id="rId12"/>
    <sheet state="visible" name="Tabella pivot 1" sheetId="10" r:id="rId13"/>
    <sheet state="visible" name="Dettaglio2-ATTORNEY" sheetId="11" r:id="rId14"/>
    <sheet state="visible" name="Dettaglio1-APOTHECARY" sheetId="12" r:id="rId15"/>
    <sheet state="visible" name="Foglio8" sheetId="13" r:id="rId16"/>
    <sheet state="visible" name="Foglio13" sheetId="14" r:id="rId17"/>
    <sheet state="visible" name="Foglio14" sheetId="15" r:id="rId18"/>
    <sheet state="visible" name="Documents ITA" sheetId="16" r:id="rId19"/>
    <sheet state="visible" name="Specimens ITA" sheetId="17" r:id="rId20"/>
  </sheets>
  <definedNames>
    <definedName hidden="1" localSheetId="0" name="_xlnm._FilterDatabase">Stopovers!$A$1:$AA$88</definedName>
    <definedName hidden="1" localSheetId="3" name="_xlnm._FilterDatabase">Institutions!$A$1:$P$218</definedName>
    <definedName hidden="1" localSheetId="5" name="_xlnm._FilterDatabase">Lists!$A$1:$AF$995</definedName>
  </definedNames>
  <calcPr/>
  <pivotCaches>
    <pivotCache cacheId="0" r:id="rId21"/>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Y1">
      <text>
        <t xml:space="preserve">Citazione dal resoconto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Nome </t>
      </text>
    </comment>
    <comment authorId="0" ref="I1">
      <text>
        <t xml:space="preserve">Data di raccolta</t>
      </text>
    </comment>
    <comment authorId="0" ref="K1">
      <text>
        <t xml:space="preserve">tappa principale </t>
      </text>
    </comment>
    <comment authorId="0" ref="M1">
      <text>
        <t xml:space="preserve">luogo di raccolta</t>
      </text>
    </comment>
    <comment authorId="0" ref="O1">
      <text>
        <t xml:space="preserve">dimensioni</t>
      </text>
    </comment>
    <comment authorId="0" ref="Q1">
      <text>
        <t xml:space="preserve">Materiale </t>
      </text>
    </comment>
    <comment authorId="0" ref="S1">
      <text>
        <t xml:space="preserve">datazione </t>
      </text>
    </comment>
    <comment authorId="0" ref="U1">
      <text>
        <t xml:space="preserve">indice iucn</t>
      </text>
    </comment>
    <comment authorId="0" ref="X1">
      <text>
        <t xml:space="preserve">materia</t>
      </text>
    </comment>
    <comment authorId="0" ref="Z1">
      <text>
        <t xml:space="preserve">classe</t>
      </text>
    </comment>
    <comment authorId="0" ref="AB1">
      <text>
        <t xml:space="preserve">Proprietario</t>
      </text>
    </comment>
    <comment authorId="0" ref="AF1">
      <text>
        <t xml:space="preserve">STATO DI CONSERVAZIONE </t>
      </text>
    </comment>
    <comment authorId="0" ref="AJ1">
      <text>
        <t xml:space="preserve">Riferimento ai volumi scientifici </t>
      </text>
    </comment>
    <comment authorId="0" ref="AM1">
      <text>
        <t xml:space="preserve">Riferimento al resoconto </t>
      </text>
    </comment>
    <comment authorId="0" ref="AO1">
      <text>
        <t xml:space="preserve">Note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Tipologia di occupazione</t>
      </text>
    </comment>
    <comment authorId="0" ref="AC1">
      <text>
        <t xml:space="preserve">(English edition; the reference to "III, Supplement IX" is intended to the List of notable persons at the end of vol. III of the German and of the Italian edition, but not included in the English edition. Reference to Supplement IX occurs when a name appears in the list, but is not mentioned in the text)</t>
      </text>
    </comment>
    <comment authorId="0" ref="AD1">
      <text>
        <t xml:space="preserve">(estratto dal testo del resoconto)</t>
      </text>
    </comment>
  </commentList>
</comments>
</file>

<file path=xl/sharedStrings.xml><?xml version="1.0" encoding="utf-8"?>
<sst xmlns="http://schemas.openxmlformats.org/spreadsheetml/2006/main" count="42324" uniqueCount="14111">
  <si>
    <t>MAIN PLACE</t>
  </si>
  <si>
    <t>ITA_MAIN PLACE</t>
  </si>
  <si>
    <t>STOPOVER</t>
  </si>
  <si>
    <t>ITA_STOPOVER</t>
  </si>
  <si>
    <t>ARRIVAL DAY</t>
  </si>
  <si>
    <t>ITA_ARRIVAL DAY</t>
  </si>
  <si>
    <t>DEPARTURE DAY</t>
  </si>
  <si>
    <t>ITA_DEPARTURE DAY</t>
  </si>
  <si>
    <t>DURATION (days)</t>
  </si>
  <si>
    <t>VOYAGE VARIANTS</t>
  </si>
  <si>
    <t>ITA_VOYAGE VARIANTS</t>
  </si>
  <si>
    <t>IMAGES</t>
  </si>
  <si>
    <t>CAPTION</t>
  </si>
  <si>
    <t>ITA_CAPTION</t>
  </si>
  <si>
    <t>REGION</t>
  </si>
  <si>
    <t>PART OF</t>
  </si>
  <si>
    <t>ANCHORAGE TYPOLOGY</t>
  </si>
  <si>
    <t>COORDINATES DD</t>
  </si>
  <si>
    <t>PLACE COORDINATES DMS</t>
  </si>
  <si>
    <t>REFERENCES (Italian edition)</t>
  </si>
  <si>
    <t>HISTORICAL MAP</t>
  </si>
  <si>
    <t>CROSS-REFERENCE</t>
  </si>
  <si>
    <t>QUOTATION</t>
  </si>
  <si>
    <t>ITA_QUOTATION</t>
  </si>
  <si>
    <t>RESOURCES</t>
  </si>
  <si>
    <t>RESOURCES LINKS</t>
  </si>
  <si>
    <t>POLA</t>
  </si>
  <si>
    <t>Arsenal of Pola</t>
  </si>
  <si>
    <t>Arsenale di Pola</t>
  </si>
  <si>
    <t>15/03/1857</t>
  </si>
  <si>
    <t>Whole circumnavigation</t>
  </si>
  <si>
    <t>Intera circumnavigazione</t>
  </si>
  <si>
    <t>https://globalsearoutes.net/wp-content/uploads/2024/12/Porto-Pola-1.jpg</t>
  </si>
  <si>
    <t>G. Wolff, "Pola. View of the war port", postcard, c. 1920</t>
  </si>
  <si>
    <t>G. Wolff, "Pola. Veduta del porto di guerra", cartolina, 1920 ca.</t>
  </si>
  <si>
    <t>Istria</t>
  </si>
  <si>
    <t>Austrian Empire</t>
  </si>
  <si>
    <t>ARSENAL</t>
  </si>
  <si>
    <t>44.868169871974935, 13.838064369748862</t>
  </si>
  <si>
    <t>44°52'04.7"N 13°50'16.8"E</t>
  </si>
  <si>
    <t>I, 6-11</t>
  </si>
  <si>
    <t>I, 1-8</t>
  </si>
  <si>
    <t>"The frigate Novara was laid up in the arsenal of Pola, where all requisite steps were taken to complete her outfit, and prepare her thoroughly for the voyage." [I, 5]</t>
  </si>
  <si>
    <t>"La Fregatta Novara si trovava, quando venne allestita, nell'arsenale di Pola, dove tutto si mise in opera per renderla atta ai differenti fini, cui doveva servire." [I, 6]</t>
  </si>
  <si>
    <t>Uljanik Brodograd 1856 o.o.</t>
  </si>
  <si>
    <t>https://www.uljanik.hr/en/</t>
  </si>
  <si>
    <t>MUGGIA</t>
  </si>
  <si>
    <t>Bay of Muggia</t>
  </si>
  <si>
    <t>Baia di Muggia</t>
  </si>
  <si>
    <t>17/03/1857</t>
  </si>
  <si>
    <t>30/04/1857</t>
  </si>
  <si>
    <t>https://globalsearoutes.net/wp-content/uploads/2024/12/Golfo-di-Trieste-and-Muggia_1928.jpg</t>
  </si>
  <si>
    <t>Map of the Gulf of Trieste, Geograph. Anst. v. Wagner &amp; Debes, Leipzig, 1928</t>
  </si>
  <si>
    <t>Carta del Golfo di Trieste, Geograph. Anst. v. Wagner &amp; Debes, Leipzig, 1928</t>
  </si>
  <si>
    <t>BAY</t>
  </si>
  <si>
    <t xml:space="preserve"> 45.61114458709616, 13.75471751241713
           </t>
  </si>
  <si>
    <t>45°36′30.348″N 13°45′52.287″E</t>
  </si>
  <si>
    <t>I, 11-13</t>
  </si>
  <si>
    <t>Mappa della rada di Trieste e della baia di Muggia con navi affondate</t>
  </si>
  <si>
    <t>I, 8-10</t>
  </si>
  <si>
    <t>"After the frigate had been properly fitted up in the arsenal of Pola, she sailed on the 15th March, 1857, for Trieste, where she cast anchor on the 17th in the Bay of Muggia. [...] The departure of the frigate was fixed for the 30th April, 1857,  [...]" [I, 8, 11]</t>
  </si>
  <si>
    <t>"Allorchè la Novara fu in condizione da potervi trasportare gli strumenti, le carte, e i mobili, si trasferì il 15 Marzo 1857, col favore d'un leggier vento, da Pola a Trieste, dove il 17 Marzo si ancorò nella baja di Muggia. [...] Il 30 Aprile 1857 era il giorno fissato per lapartenza." [I, 11, 13]</t>
  </si>
  <si>
    <t>TRIEST</t>
  </si>
  <si>
    <t>TRIESTE</t>
  </si>
  <si>
    <t>Port of Triest</t>
  </si>
  <si>
    <t>Porto di Trieste</t>
  </si>
  <si>
    <t>https://globalsearoutes.net/wp-content/uploads/2024/12/Triest_Plan_1857_Lloyd_Reisefuhrer-WP-scaled.jpg</t>
  </si>
  <si>
    <t>"City map of Trieste", Lloyd Reiseführer, c. 1857</t>
  </si>
  <si>
    <t>"Carta della città di Trieste", Lloyd Reiseführer, 1857 ca.</t>
  </si>
  <si>
    <t>PORT</t>
  </si>
  <si>
    <t>45.647187, 13.742453</t>
  </si>
  <si>
    <t>45°38'49.9"N 13°44'32.8"E</t>
  </si>
  <si>
    <t>I, 14</t>
  </si>
  <si>
    <t>I, 12</t>
  </si>
  <si>
    <t>"At 8 o'clock A.M. we weighed anchor, and the steamer Sta. Lucia approached the Novara for the purpose of towing her from the Bay of Muggia into the roads of Trieste. She had all her colours displayed, and saluted the city of Trieste, Austria's chief and most important emporium, with 21 guns. The salute was answered from the castle, whilst the hand on board struck up Haydn's heautiful hymn: "God preserve the Emperor!"" [I, 12]</t>
  </si>
  <si>
    <t>"Alle otto si levò l'ancora . Il Santa Lucia ci si appressò per afferrare il cavo di rimurchio. Intanto la corvetta Carolina aveva ricevuto l'ordine di salpare, ciò che per la mancanza totale di vento non potè effettuare che per mezzo di battelli di rimurchio. La Novara si trasferi dalla baja di Muggia alla rada di Trieste, passando inanzi al faro; issò le bandiere della piccola gala, e salutò con 21 colpo di cannone il più importante emporio della Monarchia; dopo di che, mentre al saluto si rispondeva dal castello, e a bordo della Novara la banda musicale eseguiva l'inno nazionale austriaco, la Fregatta usci in larghi giri dalla rada, [...]." [I, 14]</t>
  </si>
  <si>
    <t>"Triest Plan 1857 Lloyd Reiseführer" in Wikimedia Commons</t>
  </si>
  <si>
    <t>https://commons.wikimedia.org/wiki/File:Triest_Plan_1857_Lloyd_Reisef%C3%BChrer.JPG</t>
  </si>
  <si>
    <t>GIBRALTAR</t>
  </si>
  <si>
    <t>GIBILTERRA</t>
  </si>
  <si>
    <t>Gibraltar Harbour</t>
  </si>
  <si>
    <t>Porto di Gibilterra</t>
  </si>
  <si>
    <t>21/05/1857</t>
  </si>
  <si>
    <t>30/05/1857</t>
  </si>
  <si>
    <t>https://globalsearoutes.net/wp-content/uploads/2024/12/Gibraltar-DE-rotated.jpg</t>
  </si>
  <si>
    <t>"Gibraltar", illustration in "Reise der österreichischen Fregatte Novara um die Erde", vol. I, p. 32</t>
  </si>
  <si>
    <t>"Gibilterra", illustrazione in "Viaggio intorno al globo della fregata austriaca Novara", vol. I, p. 30</t>
  </si>
  <si>
    <t>British Empire</t>
  </si>
  <si>
    <t>HARBOUR</t>
  </si>
  <si>
    <t xml:space="preserve"> 36.134852, -5.3721</t>
  </si>
  <si>
    <t>36°08'05.5"N 5°22'19.6"W</t>
  </si>
  <si>
    <t>I, 26-42</t>
  </si>
  <si>
    <t xml:space="preserve">https://www.davidrumsey.com/luna/servlet/detail/RUMSEY~8~1~336167~90103951:2A--No-1--Gibraltar-Bay--No-2--Mala?sort=pub_list_no_initialsort%2Cpub_date%2Cpub_list_no%2Cseries_no&amp;qvq=q:malaga;sort:pub_list_no_initialsort%2Cpub_date%2Cpub_list_no%2Cseries_no;lc:RUMSEY~8~1&amp;mi=1&amp;trs=16 </t>
  </si>
  <si>
    <t>I, 27-40</t>
  </si>
  <si>
    <t>"On the morning of the 21st, the ship lay in a calm before the rock of Gibraltar. [...] A light breeze sprang up, and at half-past 3 P.M. the anchorage, eleven and a half fathoms in depth, was reached. The frigate now lay in front of the Alameda or public gardens of Gibraltar, situated near the town gate, called the Ragged Staff." [I, 27]</t>
  </si>
  <si>
    <t>"La mattina del 21 Maggio ci trovavamo, in perfetta calma, avanti Gibilterra. [...] Finalmente si levò una lieve brezza, col favor della quale, alle quattro dopo mezzogiorno, potemmo entrare nel porto sopra un fondo di undici tese e mezzo. Ci ancorammo avanti all'Alameda, (così chiamano il giardino pubblico di Gibilterra), presso alla pusterla, che dicono Ragged Staff." [I, 26]</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</si>
  <si>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B,1 / Wien : Aus der kaiserlich-königlichen Hof- und Staatsdruckerei, 1861. Wienbibliothek im Rathaus. , B-48203</t>
  </si>
  <si>
    <t>https://www.digital.wienbibliothek.at/wbrobv/content/pageview/2209858</t>
  </si>
  <si>
    <t>FUENGIROLA</t>
  </si>
  <si>
    <t>FRANGEROLA</t>
  </si>
  <si>
    <t>Bay of Frangerola</t>
  </si>
  <si>
    <t>Baia di Frangerola</t>
  </si>
  <si>
    <t>01/06/1857</t>
  </si>
  <si>
    <t>02/06/1857</t>
  </si>
  <si>
    <t>https://globalsearoutes.net/wp-content/uploads/2024/12/Mouillage-de-Frangerola_Depot-de-la-Marine-1800.jpg</t>
  </si>
  <si>
    <t>Besançon, "Map of Frangerola anchorage", Dépôt général de la Marine, c. 1800</t>
  </si>
  <si>
    <t>Besançon, "Carta dell'ancoraggio di Frangerola", dépôt général de la Marine, 1800 ca.</t>
  </si>
  <si>
    <t>Málaga</t>
  </si>
  <si>
    <t>Spanish Monarchy</t>
  </si>
  <si>
    <t>36.53898482759368, -4.60821348140232</t>
  </si>
  <si>
    <t>36°33'04.5"N 4°36'05.8"W</t>
  </si>
  <si>
    <t>I, 42-45</t>
  </si>
  <si>
    <t xml:space="preserve">https://www.davidrumsey.com/luna/servlet/detail/RUMSEY~8~1~360275~90127384:Plano-del-fondeadero-de-Frangerola-?sort=pub_list_no_initialsort%2Cpub_date%2Cpub_list_no%2Cseries_no&amp;qvq=q:Frangerola;sort:pub_list_no_initialsort%2Cpub_date%2Cpub_list_no%2Cseries_no;lc:RUMSEY~8~1&amp;mi=1&amp;trs=2 </t>
  </si>
  <si>
    <t>I, 46-50</t>
  </si>
  <si>
    <t>"When at last all hope of making the West had disappeared, we anchored, like many others of our companions in sorrow, on the 1st June, at 6 P.M., in the Bay of Frangerola, fifteen miles north of Malaga." [I, 46]</t>
  </si>
  <si>
    <t>"Quando vedemmo inutile ogni sforzo per avanzare, alle sei ore pomeridiane del primo di Giugno ci ancorammo, come fecero altri bastimenti, nella baja di Frangerola, sulla costa di Spagna, 15 miglia a settentrione di Malaga." [I, 42]</t>
  </si>
  <si>
    <t>"Plan du Mouillage de Frangerola" in Kungl. Örlogsmannasällskapet</t>
  </si>
  <si>
    <t>https://www.koms.se/franska-sjokort/atlas-8/plan-du-mouillage-de-frangerola/</t>
  </si>
  <si>
    <t>MADEIRA</t>
  </si>
  <si>
    <t>MADERA</t>
  </si>
  <si>
    <t>Funchal</t>
  </si>
  <si>
    <t>08/06/1857</t>
  </si>
  <si>
    <t>17/06/1857</t>
  </si>
  <si>
    <t>https://globalsearoutes.net/wp-content/uploads/2024/12/Funchal-DE-rotated.jpg</t>
  </si>
  <si>
    <t>"Funchal with the Pontinha", illustration in "Reise der österreichischen Fregatte Novara um die Erde", vol. I, p. 60</t>
  </si>
  <si>
    <t>"Funchal colla Pontinha", illustrazione in "Viaggio intorno al globo della fregata austriaca Novara", vol. I, p. 52</t>
  </si>
  <si>
    <t>Madeira</t>
  </si>
  <si>
    <t>Portugal</t>
  </si>
  <si>
    <t>ROADSTEAD</t>
  </si>
  <si>
    <t>32.640536, -16.906806</t>
  </si>
  <si>
    <t>32°38'25.9"N 16°54'24.5"W</t>
  </si>
  <si>
    <t>I, 48-87</t>
  </si>
  <si>
    <t>https://www.davidrumsey.com/luna/servlet/detail/RUMSEY~8~1~359551~90126352:Physical-Map-of-the-Island-of-Madei?qvq=q:pub_list_no%3D%2215940.000%22;lc:RUMSEY~8~1&amp;mi=1&amp;trs=2</t>
  </si>
  <si>
    <t>I, 57-107</t>
  </si>
  <si>
    <t>"[...] we cast anchor together, in the roads of Funchal, in 32 fathoms, sandy bottom, immediately South of the Loo Rock, a singular-looking, lofty, conical rock, which marks the best anchorage for large ships. [...] The anchorage, of Funchal* is merely an open, exceedingly unsafe roadstead, which affords so little protection to ships that often in southerly winds they are obliged to get under sail. This is especially the case in the winter, when the sea often rushes into the small unprotected bay with fearful violence. [...] In order to run less risk of being surprised by such gales, sailing vessels generally cast anchor to the south of the Loo Rock, where there is tolerably safe anchorage at a depth of twenty-five to thirty fathoms. In that position they are clear of the rocky headlands, and can therefore more easily set sail before the sea rushes in with all its irresistible violence. Steamers, which are better able to resist the force of the waves than sailing vessels, generally cast anchor nearer the shore, so that passengers may be more easily landed, and coals shipped with greater facility. (*The Portuguese for fennel-field, because the first discoverers of the island found this plant in great abundance)." [I, 57, 59-60]</t>
  </si>
  <si>
    <t>"[...] dopo aver ancora combattuto contro la calma presso alla costa, ambedue gettammo l'ancora nella rada di Funchal, trentadue tese sopra un fondo sabbioso, al S. del Loo-Rock, gigantesco cono, coronato da un forte, dove è il miglior ancoraggio per legni grossi. [...] La rada di Funchal* che serve all'ancoraggio, è aperta e tanto malsicura, che, quando soffiano i venti del S., le navi sono spesso costrette ad allargarsi in mare. [...] Per non esporsi a un simile pericolo le navi a vela s'ancorano di regola un quarto di miglio al S. del Loo-Rock, dove l'acqua ha da 25 a 30 tese, e il fondo si presta sufficientemente all'ancoraggio. In tale posizione le navi sono lontane dalle punte di terra, e possono far vela prima che la burrasca li sopraprenda. I piroscafi invece, che più delle navi a vela sono in grado di far fronte al mal tempo, gettano l'ancora più presso alla riva, affine di poter più agevolmente sbarcare i passeggieri, e caricare il carbone. (*Dicono che Funchal venga a significare Campo di finocchio, perchè i primi scopritori trovarono che ivi questa pianta cresceva in quantità.)" [I, 48, 51]</t>
  </si>
  <si>
    <t>https://www.digital.wienbibliothek.at/wbrobv/content/pageview/2209889</t>
  </si>
  <si>
    <t>RIO DE JANEIRO</t>
  </si>
  <si>
    <t>Rio de Janeiro Harbour</t>
  </si>
  <si>
    <t>Porto di Rio de Janeiro</t>
  </si>
  <si>
    <t>05/08/1857</t>
  </si>
  <si>
    <t>31/08/1857</t>
  </si>
  <si>
    <t>https://globalsearoutes.net/wp-content/uploads/2024/12/Rio-de-Janeiro-DE-1-rotated.jpg</t>
  </si>
  <si>
    <t>"Rio de Janeiro", illustration in "Reise der österreichischen Fregatte Novara um die Erde", vol. I, p. 162</t>
  </si>
  <si>
    <t>"Rio de Janeiro", illustrazione in "Viaggio intorno al globo della fregata austriaca Novara", vol. I, p. 104</t>
  </si>
  <si>
    <t>Brazil</t>
  </si>
  <si>
    <t>-22.90208,-43.17014608841839</t>
  </si>
  <si>
    <t>22°54'07.5"S 43°10'19.2"W</t>
  </si>
  <si>
    <t>I, 100-136</t>
  </si>
  <si>
    <t>https://www.biodiversitylibrary.org/page/49403870#page/91/mode/1up</t>
  </si>
  <si>
    <t>I, 118-180</t>
  </si>
  <si>
    <t>"[...] on the morning of the 5th, the numerous small islands situated in front of the harbour of Rio. The Sugar Loaf, that remarkable black basaltic rock at its entrance, stood grandly forth, as we ran in. Unfortunately the gloomy state of the atmosphere prevented the enjoyment of the exquisite beauty of this so often described charming bay. [...] When the traveller, stepping on shore from the anchorage for ships of war, (which is a little to the south of that for merchant vessels), has forced his way through the swarms of human beings at the landing stage, and in front of the hotel Pharoux, he finds himself on the Largo do Paco, or Palace Square. Here on his left rises the singular-looking Imperial Residence, and on his right, close to the shore* the Market Hall" [I, 118, 123]</t>
  </si>
  <si>
    <t>"Dopo una notte oscura e burrascosa, nella quale però il vento ci era favorevole, ai 5 d’Agosto, allo spuntar del giorno,scoprimmo le molte isolette, che si trovano avanti il porto di Rio, e il famoso picco di basalto, chiamato il Pane di zucchero, che s'inalza all'imboccatura del porto. Per mala ventura quando entrammo la pioggia ci tolse di ammirare il vaghissimo prospetto di questo porto, che ha fama di non cederla in bellezza ad alcun altro del mondo. Verso le tre dopo pranzo gettammo l'ancora in vicinanza della fregatta francese Poursuivante, che portava bandiera di Contrammiraglio. [...] Chi dal luogo dove ancorano le navi da guerra (posto più al S., di quello dove ancorano i bastimenti mercantili), riesce a farsi via fino inanzi all'albergo Pharoux, si trova sul Largo do paço, ossia sulla piazza del palazzo imperiale. A sinistra è il detto palazzo, di modesto aspetto; a diritta, presso alla spiaggia, il pubblico mercato." [I, 100, 103]</t>
  </si>
  <si>
    <t>https://www.digital.wienbibliothek.at/wbrobv/content/pageview/2209995</t>
  </si>
  <si>
    <t>CAPE COLONY</t>
  </si>
  <si>
    <t>COLONIA DEL CAPO</t>
  </si>
  <si>
    <t>Simon's Bay</t>
  </si>
  <si>
    <t>Baia di San Simone</t>
  </si>
  <si>
    <t>02/10/1857</t>
  </si>
  <si>
    <t>26/10/1857</t>
  </si>
  <si>
    <t>https://globalsearoutes.net/wp-content/uploads/2024/12/Capetown-DE-1-rotated.jpg</t>
  </si>
  <si>
    <t>"Capetown", illustration in "Reise der österreichischen Fregatte Novara um die Erde", vol. I, p. 180</t>
  </si>
  <si>
    <t>"La Città del Capo", illustrazione in "Viaggio intorno al globo della fregata austriaca Novara", vol. I, p. 150</t>
  </si>
  <si>
    <t>South Africa</t>
  </si>
  <si>
    <t>-34.180191, 18.443754</t>
  </si>
  <si>
    <t>34°10'48.7"S 18°26'37.5"E</t>
  </si>
  <si>
    <t>I, 145-185</t>
  </si>
  <si>
    <t>https://nla.gov.au/nla.obj-368781110/view?partId=nla.obj-373117727#page/n18/mode/1up</t>
  </si>
  <si>
    <t>I, 195-259</t>
  </si>
  <si>
    <t>"On the 2nd of October, at 7 A.M., the anchor was let go in Simon's Bay, a spacious but gloomy-looking sheet of water. Here ships ride much more secure than in Table Bay, [...]. From Simon's Bay to Table Bay, round the Cape the distance is forty miles, whilst by land the journey to the capital of the colony is, with good horses, performed in three hours." [I, 195]</t>
  </si>
  <si>
    <t>"A' di 2 d'Ottobre, poco dopo le sette di mattina, gettammo finalmente l'ancora nella Baja di San Simone, grande più che a sufficienza, ma nuda, arenosa, e di triste aspetto. Qui si è più sicuri che nella Baja della Tavola, [...] Dalla Baja di San Simone alla Baja della Tavola sono per acqua, circuendo il Capo, quaranta miglia. Per terra, con buoni cavalli, si può recarsi in tre ore alla capitale della colonia." [I, 145]</t>
  </si>
  <si>
    <t>https://www.digital.wienbibliothek.at/wbrobv/content/pageview/2210015</t>
  </si>
  <si>
    <t>ST. PAUL ISLAND</t>
  </si>
  <si>
    <t>ISOLA  DI S. PAOLO</t>
  </si>
  <si>
    <t>St. Paul Island</t>
  </si>
  <si>
    <t>Isola di St. Paul</t>
  </si>
  <si>
    <t>19/11/1857</t>
  </si>
  <si>
    <t>08/12/1857</t>
  </si>
  <si>
    <t>https://globalsearoutes.net/wp-content/uploads/2024/12/St_Paul-DE-2-scaled.jpg</t>
  </si>
  <si>
    <t>"St. Paul's Island in the Indian Ocean, drawn by order and under the direction of Commodore B. von Wüllerstorf-Urbair, in the year 1857", map in "Reise der österreichischen Fregatte Novara um die Erde", vol. I, p. 256</t>
  </si>
  <si>
    <t>"L'isola di St. Paul nell'Oceano Indiano, disegnata per ordine e sotto la direzione del Commodoro B. de Wüllerstorf-Urbair, nell'anno 1857", carta in "Viaggio intorno al globo della fregata austriaca Novara", vol. I, p. 212</t>
  </si>
  <si>
    <t>Indian Ocean</t>
  </si>
  <si>
    <t>MOORING</t>
  </si>
  <si>
    <t>-38.710986, 77.551141</t>
  </si>
  <si>
    <t>38°42'39.6"S 77°33'04.1"E</t>
  </si>
  <si>
    <t>I, 188-218</t>
  </si>
  <si>
    <r>
      <rPr>
        <color rgb="FF1155CC"/>
        <sz val="10.0"/>
        <u/>
      </rPr>
      <t>https://www.biodiversitylibrary.org/page/49408995#page/317/mode/1up</t>
    </r>
    <r>
      <rPr>
        <color rgb="FF0563C1"/>
        <sz val="10.0"/>
        <u/>
      </rPr>
      <t xml:space="preserve"> </t>
    </r>
  </si>
  <si>
    <t>I, 264-335</t>
  </si>
  <si>
    <t>"On the 19th November, at daybreak, we found ourselves close in with St. Paul's Island, while on our port-side the outline of New Amsterdam was visible in the shape of two lofty peaks on the horizon. As the wind blew from the N.W., we kept the ship's course past the north promontory of the island, and ranged along the eastern side to the selected anchoring ground. As we doubled the northernmost point, the conical-shaped Nine-Pin Rock came into view, while the high and precipitous margin of the island in the N.E. with the entrance into the crater became visible." [I, 264-265]</t>
  </si>
  <si>
    <t>"Il 19 Novembre, al far del giorno, l'isola di St. Paul ci era vicinissima, ed a sinistra si distinguevano da lontano anche i due alti picchi d'Amsterdam. Poi che il vento veniva da N. O. passammo inanzi alla punta settentrionale dell'isola per giungere al luogo dell'ancoraggio, dal lato di levante. Quando avemmo circuito questa punta, ne apparve il nine pin rock, che ha la forma d'un cono, e, verso N. E., l'erta riva dell'isola coll'entrata nel cratere: [...]" [I, 188]</t>
  </si>
  <si>
    <t>https://www.digital.wienbibliothek.at/wbrobv/content/pageview/2210094</t>
  </si>
  <si>
    <t>POINT DE GALLE (CEYLON)</t>
  </si>
  <si>
    <t>Point de Galle Harbour</t>
  </si>
  <si>
    <t>Porto di Point de Galle</t>
  </si>
  <si>
    <t>08/01/1858</t>
  </si>
  <si>
    <t>16/01/1858</t>
  </si>
  <si>
    <t>https://globalsearoutes.net/wp-content/uploads/2024/12/Karawanserai-in-Point-de-Galle-DE-rotated.jpg</t>
  </si>
  <si>
    <t>"Caravanserai in Point de Galle", illustration in "Reise der österreichischen Fregatte Novara um die Erde", vol. I, p. 294</t>
  </si>
  <si>
    <t>"Caravanserai in Point de Galle", illustrazione in "Viaggio intorno al globo della fregata austriaca Novara", vol. I, p. 246</t>
  </si>
  <si>
    <t>Ceylon</t>
  </si>
  <si>
    <t>HARBOUR, ROADSTEAD</t>
  </si>
  <si>
    <t>6.030708, 80.22018</t>
  </si>
  <si>
    <t>6°01'50.6"N 80°13'12.7"E</t>
  </si>
  <si>
    <t>I, 230-272</t>
  </si>
  <si>
    <t>Map of Gale | Atlas of mutual heritage</t>
  </si>
  <si>
    <t>I, 343-418</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</si>
  <si>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 On the 10th we hauled the frigate into the small inner harbour, in order to facilitate the shipping of stores. The entrance is rather winding, owing to the numerous shoals, and it is with some little difficulty that one can find a comfortable, commodious berth among such a crowd of shipping." [I, 343-344]</t>
  </si>
  <si>
    <t>"Il giorno 8 di Gennajo gettammo l'ancora nel porto poco pitto 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 Ai 10 entrammo nel porto per agevolare l'imbarco. L'ingresso è difficile, e non è senza gran fatica, che di mezzo ai molti legni che l'ingombrano, si può trovare un posto dove assicurare la nave." [I, 230-231]</t>
  </si>
  <si>
    <t>https://www.digital.wienbibliothek.at/wbrobv/content/pageview/2210134</t>
  </si>
  <si>
    <t>MADRAS</t>
  </si>
  <si>
    <t>Madras Roadstead</t>
  </si>
  <si>
    <t>Rada di Madras</t>
  </si>
  <si>
    <t>30/01/1858</t>
  </si>
  <si>
    <t>10/02/1858</t>
  </si>
  <si>
    <t>https://globalsearoutes.net/wp-content/uploads/2024/12/Madras_WB.jpg</t>
  </si>
  <si>
    <r>
      <rPr>
        <rFont val="Calibri"/>
        <color theme="1"/>
        <sz val="10.0"/>
      </rPr>
      <t>"Hindu street with a temple", illustration in "</t>
    </r>
    <r>
      <rPr>
        <rFont val="Calibri"/>
        <i/>
        <color theme="1"/>
        <sz val="10.0"/>
      </rPr>
      <t>Reise der österreichischen Fregatte Novara um die Erde"</t>
    </r>
    <r>
      <rPr>
        <rFont val="Calibri"/>
        <color theme="1"/>
        <sz val="10.0"/>
      </rPr>
      <t>, vol. I, p. 343</t>
    </r>
  </si>
  <si>
    <r>
      <rPr>
        <rFont val="Calibri"/>
        <color theme="1"/>
        <sz val="10.0"/>
      </rPr>
      <t>"Contrada con una pagoda", illustrazione in "</t>
    </r>
    <r>
      <rPr>
        <rFont val="Calibri"/>
        <i/>
        <color theme="1"/>
        <sz val="10.0"/>
      </rPr>
      <t>Viaggio intorno al globo della fregata austriaca Novara</t>
    </r>
    <r>
      <rPr>
        <rFont val="Calibri"/>
        <color theme="1"/>
        <sz val="10.0"/>
      </rPr>
      <t>", vol. I, p. 287</t>
    </r>
  </si>
  <si>
    <t>India</t>
  </si>
  <si>
    <t>13.100563, 80.318943</t>
  </si>
  <si>
    <t>13°06'02.0"N 80°19'08.2"E</t>
  </si>
  <si>
    <t>I, 274-306</t>
  </si>
  <si>
    <t>https://www.davidrumsey.com/luna/servlet/detail/RUMSEY~8~1~238116~5511377:Calcutta--Kolkata---Madras--Chennai?qvq=q:chennai;lc:RUMSEY~8~1&amp;mi=3&amp;trs=4</t>
  </si>
  <si>
    <t>I, 422-480</t>
  </si>
  <si>
    <t>"On the 30th January, at 7.30 P.M., we anchored in Madras Roads, so dreaded for their insecurity, about three nautical miles from the shore, and in 9 fathoms (56 feet English). Even in the calmest weather there is a tremendous surf on this coast, and from October to December, in which strong gales blow from the N.E., it is all but unapproachable. For this reason, so soon as the wind increases so as to endanger the ships in the roads, a flag is hoisted on a staff at the Master Attendant's office, that they may put to sea at once. On the second signal, all ships must quit the Roads for fear of being dashed through the surf upon the beach." [I, 422]</t>
  </si>
  <si>
    <t>"Il giorno 30 Gennajo, verso le sette della sera, gettammo l'an cora nella rada di Madras, rinomata per la poca sicurezza che vi hanno le navi, alla distanza di tre miglia dalla riva, sopra un fondo di nove tese. Anche quando il tempo è bello, il movimento impetuoso dei flutti caccia i legni contro la costa, e dall’Ottobre al Dicembre, nel qual tempo dominano forti venti di N. E., la rada è al tutto im praticabile. Per questa ragione allorchè il vento comincia a diventar pericoloso per le navi ancorate, e l'abbassarsi del mercurio nel barometro presagisce un orcano, una bandiera che si issa dal Master attendant's office, le ammonisce a tenersi pronte a farvela; e al secondo segnale tutte lascian la rada, se non vogliono rompere contro la costa, dove le spinge la burrasca." [I, 274]</t>
  </si>
  <si>
    <t>https://www.digital.wienbibliothek.at/wbrobv/content/pageview/2210184</t>
  </si>
  <si>
    <t>NICOBAR ISLANDS</t>
  </si>
  <si>
    <t>ISOLE NICOBARE</t>
  </si>
  <si>
    <t>Car Nicobar</t>
  </si>
  <si>
    <t>23/02/1858</t>
  </si>
  <si>
    <t>27/02/1858</t>
  </si>
  <si>
    <t>https://globalsearoutes.net/wp-content/uploads/2025/01/Saui_Karnikobar.jpg</t>
  </si>
  <si>
    <t>"Plan of the bay of Saui on the N. W. coast of Car Nicobar, taken by H. M. Frigate ‘Novara’ under the Commodore von Wüllerstorf-Urbair orders. March 1858", map in "Reise der österreichischen Fregatte Novara um die Erde", vol. II, p. 12</t>
  </si>
  <si>
    <t>"Disegno della Baja di Saui alla costa N. O. di Car Nicobar rilevato dalla Fregatta di S. M. Novara sotto il comando del Commodoro B. de Wüllerstorf-Urbair. Marzo 1858", carta in "Viaggio intorno al globo della fregata austriaca Novara", vol. II, p. 12</t>
  </si>
  <si>
    <t>Nicobar Islands</t>
  </si>
  <si>
    <t>MOORING, BAY</t>
  </si>
  <si>
    <t>9.235556, 92.746111</t>
  </si>
  <si>
    <t>9°14'08.0"N 92°44'46.0"E</t>
  </si>
  <si>
    <t>I, 306-307
II, 1-22</t>
  </si>
  <si>
    <t>https://www.digital.wienbibliothek.at/wbrobv/content/pageview/2210279</t>
  </si>
  <si>
    <t>I, 481-482
II, 1-38</t>
  </si>
  <si>
    <t>"The following morning, Tuesday 23rd February, 1858, we anchored off the N.W. side of the island, in 14 1/2 fathoms coral sand, about 2 miles distant from the shore, and just between the two villages of Mosse and Saui, each consisting of a few huts." [I, 481] "On 25th February, at 10 A.M., the naturalists, accompanied by the officers in charge of the scientific apparatus, and the midshipmen, after very considerable difficulty, succeeded in effecting a landing on the island of Kar-Nicobar, in a bay protected by a coral reef (by observation 9° 14' 8" N., and 92° 44' 46" E.), between the villages of Moose and Saoui." [II, 16]</t>
  </si>
  <si>
    <t>"Il giorno dopo (era il 23 Febbrajo 1858) gettammo l'ancora al N. 0. dell'isola, in un fondo di sabbia di corallo, di 14 1/2 tese, all'incirca due miglia distante dalla riva, tra i due villaggi Mosse e Saui, composti di poche capanne. In quel luogo si può appressarsi alla riva per la lunghezza di 3 o 4 gomene, dove si trova pur sempre un fondo di 10 tese. [I, 306] "Il 25 Febbrajo, verso le dieci di mattina, gli scienziati e gli Uffiziali e i Cadetti, incaricati dei lavori scientifici, approdarono, non senza grande difficoltà, ad una baja dell'isola Carnicobar (secondo le nostre osservazioni 9° 14' 8" lat. N., e 92° 44' 46" long. E. di  Greenwich), tra i villaggi Moose e Sáui, dietro un banco di coralli." [II, 10]</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</si>
  <si>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B,2 / Wien : In Commission bei Karl Gerold's Sohn : Aus der kaiserlich-königlichen Hof- und Staatsdruckerei, 1861. Wienbibliothek im Rathaus. , B-48203</t>
  </si>
  <si>
    <t>https://www.digital.wienbibliothek.at/wbrobv/content/pageview/2210282</t>
  </si>
  <si>
    <t>Komios Bay</t>
  </si>
  <si>
    <t>Baia di Cómios</t>
  </si>
  <si>
    <t>28/02/1858</t>
  </si>
  <si>
    <t>https://globalsearoutes.net/wp-content/uploads/2024/12/Nikobar-Archipel-DE-2.jpg</t>
  </si>
  <si>
    <t xml:space="preserve">"Map of the Nicobar Islands. Partly drawn and compiled by the officers of H.M. Frigate ‘Novara’ under the orders of the Commodore von Wüllerstorf-Urbair. March 1858", in "Reise der österreichischen Fregatte Novara um die Erde", vol. II, p. 52 </t>
  </si>
  <si>
    <t>"Carta delle isole Nicobare in parte levata e tracciata dagli Uffiziali della Fregatta Novara sotto al comando del Commodoro B. de Wüllerstorf-Urbair nel marzo del 1858", carta in "Viaggio intorno al globo della fregata austriaca Novara", vol. II, p. 46</t>
  </si>
  <si>
    <t>9.124130, 92.769105</t>
  </si>
  <si>
    <t>9°07'26.9"N 92°46'08.8"E</t>
  </si>
  <si>
    <t>II, 22-25</t>
  </si>
  <si>
    <t>https://www.biblioest.it/SebinaOpac/resource/indischer-ocean-nicobaren-komios-arrow-bucht-auf-carnicobar/TSA02332374</t>
  </si>
  <si>
    <t>II, 38-42</t>
  </si>
  <si>
    <t>"On 27th February, towards evening, after a stay of seven days on the north side of Kar-Nicobar, which had been spent in scientific operations of the most varied nature, we again set sail, and next morning cast anchor on the south side of the same island, close to the village of Komios. [...] As we were making for the land in what is called Komios Bay, near the village of the same name (situate according to our observations in 9° 37' 32" N. Lat. and 92° 43' 42" E. Long.), [...]." [II, 38-39]</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</si>
  <si>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Cómios. [...] Quando approdammo nella baja vicina al villaggio Cómios (secondo le nostre osservazioni 9° 7' 32" lat. N. e 92° 43' 42" long. E. da Greenwich), [...]" [II, 22, 23]</t>
  </si>
  <si>
    <t>https://www.digital.wienbibliothek.at/wbrobv/content/pageview/2210327</t>
  </si>
  <si>
    <t>Morrock's Cove (Tillangchong)</t>
  </si>
  <si>
    <t>Baia di Morroc (Tillangchong)</t>
  </si>
  <si>
    <t>05/03/1858</t>
  </si>
  <si>
    <t>https://globalsearoutes.net/wp-content/uploads/2024/12/Nicobare_Tillangschong-DE-1.jpg</t>
  </si>
  <si>
    <t>"Tillangchong island", map in "Reise der österreichischen Fregatte Novara um die Erde", vol. II, p. 30</t>
  </si>
  <si>
    <t>"Isola di Tillangsciong", carta in "Viaggio intorno al globo della fregata austriaca Novara", vol. II, p. 26</t>
  </si>
  <si>
    <t>8.535320, 93.612570</t>
  </si>
  <si>
    <t>8°32'07.2"N 93°36'45.3"E</t>
  </si>
  <si>
    <t>II, 26-27</t>
  </si>
  <si>
    <t>https://www.digital.wienbibliothek.at/wbrobv/content/pageview/2210301</t>
  </si>
  <si>
    <t>II, 43-45</t>
  </si>
  <si>
    <t>"At the spot at which we landed (named by us Morrock's Cove, and according to observation in 8° 32' 30" N. and 93° 34' 10" E.) the island [Tillangschong] was almost exclusively clothed with trees and brushwood." [II, 44]</t>
  </si>
  <si>
    <t>"Nel luogo dove approdammo (denominato da noi Baja di Morroc, e, secondo le nostre osservazioni, 8° 32' 30" lat. N., e 93° 34' 10" long. E. da Greenwich) l'isola [Tillangsciong] era in gran parte coperta d'alberi fogliferi, e solo sulla spiaggia vedevansi alcuni cocchi." [II, 26]</t>
  </si>
  <si>
    <t>Nancowry</t>
  </si>
  <si>
    <t>06/03/1858</t>
  </si>
  <si>
    <t>11/03/1858</t>
  </si>
  <si>
    <t>https://globalsearoutes.net/wp-content/uploads/2024/12/Nangkauri-DE-1.jpg</t>
  </si>
  <si>
    <t>"Plan of the harbour of Nangkauri; taken by H.M. Frigate Novara under the orders of the Commodore B. von Wüllerstorf-Urbair. March 1858", map in "Reise der österreichischen Fregatte Novara um die Erde", vol. II, p. 38</t>
  </si>
  <si>
    <t>"Piano del porto di Nangcauri rilevato dalla Fregatta di S. M. Novara sotto al comando del Commodoro B. de Wüllerstorf-Urbair. Marzo 1858", carta in "Viaggio intorno al globo della fregata austriaca Novara", vol. II, p. 34</t>
  </si>
  <si>
    <t>MOORING, HARBOUR</t>
  </si>
  <si>
    <t>7.999108, 93.518480</t>
  </si>
  <si>
    <t>7°59'56.8"N 93°31'06.5"E</t>
  </si>
  <si>
    <t>II, 29-35</t>
  </si>
  <si>
    <r>
      <rPr>
        <color rgb="FF1155CC"/>
        <sz val="10.0"/>
        <u/>
      </rPr>
      <t>https://www.digital.wienbibliothek.at/wbrobv/content/pageview/2210311</t>
    </r>
    <r>
      <rPr>
        <sz val="10.0"/>
      </rPr>
      <t xml:space="preserve"> </t>
    </r>
  </si>
  <si>
    <t>II, 49-61</t>
  </si>
  <si>
    <t>"[...] so that by sundown we were enabled to anchor in good holding ground, opposite the village of Itoe, in the island of Nang-kauri." [II, 49]</t>
  </si>
  <si>
    <t>"Poichè, quantunque fosse tempo di riflusso, tanto avanti alla Fregatta che dietro l'acqua era alta e navigabile, si cercò di farla tornare a galla, il che riuscì pienamente, e al tramontar del sole gettammo l'ancora in fondo sicuro, dirimpetto al villaggio d'Itóe nell'isola Nangcauri." [II, 29]</t>
  </si>
  <si>
    <t>https://www.digital.wienbibliothek.at/wbrobv/content/pageview/2210311</t>
  </si>
  <si>
    <t>Trek</t>
  </si>
  <si>
    <t>17/03/1858</t>
  </si>
  <si>
    <t>7.479576, 93.641334</t>
  </si>
  <si>
    <t>7°28'46.5"N 93°38'28.8"E</t>
  </si>
  <si>
    <t>II, 36</t>
  </si>
  <si>
    <t>II, 62-63</t>
  </si>
  <si>
    <t>"At sunrise on the 17th March there loomed on the horizon in a S.E. direction, first the island of Meroe, than the two small islands of Treis and Track, and lastly the long mountain-chain of Little Nicobar, with the beautiful island of Pulo Milu. The breeze was light, and a current of a velocity of five miles an hour, which, ran rushing and seething like a mill-race through the calm sea, so completely checked our progress that the anchor had to be let go. This procured us the very unexpected pleasure of visiting these two small wooded islands [Treis and Trek]. Owing to the heavy surf, we only succeeded in effecting a landing by the assistance of some natives, whom we happened to fall in with in their canoes off these all but uninhabited islets." [II, 62, 63]</t>
  </si>
  <si>
    <t>"Il 17 Marzo, al nascere del sole, vedemmo spuntare sull'orizzonte, nella direzione di S. E., prima l'isola di Meroe, poi le due isolette di Treis e Track, e da ultimo la lunga catena della Piccola Nicobar colla bella isola di Pulo Milù. La brezza era debole, e una corrente che percorreva cinque miglia all'ora, e fendeva come un fiume la placida marina, ci trascinava con tale violenza, che dovemmo gettar l'ancora. Quest'incidente ci procurò il piacere di visitare le due isolette, alle quali, non ostante il forte rigurgito de' flutti, potemmo approdare mercè l'ajuto che ci prestarono alcuni indigeni che coi loro canotti vi erano giunti poco prima." [II, 36]</t>
  </si>
  <si>
    <t>Pulomilo</t>
  </si>
  <si>
    <t>18/03/1858</t>
  </si>
  <si>
    <t>7.409981, 93.698959</t>
  </si>
  <si>
    <t>7°24'35.9"N 93°41'56.3"E</t>
  </si>
  <si>
    <t>II, 36-40</t>
  </si>
  <si>
    <t>II, 63-68</t>
  </si>
  <si>
    <t>"The same afternoon, with the turn of the tide the current set in our favour, and towards 10 p.m. we reached the roadstead protected to the eastward by the northernmost point of Little Nicobar, to the westward by the island of Pulo Milu, and southward by the main-land of Little Nicobar itself." [II, 63]</t>
  </si>
  <si>
    <t>"Al dopo pranzo dello stesso giorno, col subentrare del flusso, la corrente, mutandosi, ci divenne favorevole, e verso le dieci di notte entrammo con non poca fatica nel porto, formato all'E. dalla punta meridionale della Piccola Nicobar, all'O. dall'isola Pulo Milù, e al S. dalla stessa Piccola Nicobar. Questo porto non è grande, ma ha un fondo attissimo all'ancoraggio, e può offrire alle navi un sicuro asilo in tutte le stagioni." [II, 36]</t>
  </si>
  <si>
    <t>St. George's Channel</t>
  </si>
  <si>
    <t>Canale di St. George</t>
  </si>
  <si>
    <t>19/03/1858</t>
  </si>
  <si>
    <t>23/03/1858</t>
  </si>
  <si>
    <t>https://globalsearoutes.net/wp-content/uploads/2024/12/St_Georgs_Canal-DE-2.jpg</t>
  </si>
  <si>
    <t>"St George's Canal in the Nicobar Archipelago", map in "Reise der österreichischen Fregatte Novara um die Erde", vol. II, p. 46</t>
  </si>
  <si>
    <t>"Canale di San Giorgio nell'Arcipelago delle Nicobare", carta in "Viaggio intorno al globo della fregata austriaca Novara", vol. II, p. 40</t>
  </si>
  <si>
    <t>7.195185, 93.724235</t>
  </si>
  <si>
    <t>7°11'42.7"N 93°43'27.3"E</t>
  </si>
  <si>
    <t>II, 40-44</t>
  </si>
  <si>
    <r>
      <rPr>
        <color rgb="FF1155CC"/>
        <sz val="10.0"/>
        <u/>
      </rPr>
      <t>https://www.digital.wienbibliothek.at/wbrobv/content/pageview/2210320</t>
    </r>
    <r>
      <rPr>
        <sz val="10.0"/>
      </rPr>
      <t xml:space="preserve"> </t>
    </r>
  </si>
  <si>
    <t>II, 68-75</t>
  </si>
  <si>
    <t>"On the morning of 19th March, we were abreast of the island of Montialin St George's Channel, and by evening had anchored on the northern side of Great Nicobar, S. E. of the island of Kondul, which also lies in the Channel." [II, 68]</t>
  </si>
  <si>
    <t>"La mattina del 19 Marzo, passando inanzi all'isola Montial, veleggiammo verso il canale di San Giorgio, dove nel dopopranzo gettammo l'ancora al lato N. della Grande Nicobar, al S. E. dell'isola di Condúl, posta nel canale." [II, 40]</t>
  </si>
  <si>
    <t>https://www.digital.wienbibliothek.at/wbrobv/content/pageview/2210320</t>
  </si>
  <si>
    <t>Great Nicobar</t>
  </si>
  <si>
    <t>Gran Nicobar</t>
  </si>
  <si>
    <t>24/03/1858</t>
  </si>
  <si>
    <t>26/03/1858</t>
  </si>
  <si>
    <t>6.812411, 93.862021</t>
  </si>
  <si>
    <t>6°48'44.7"N 93°51'43.3"E</t>
  </si>
  <si>
    <t>II, 45-79</t>
  </si>
  <si>
    <t>II, 76-131</t>
  </si>
  <si>
    <t>"We now lay a course for the southern bay of Great Nicobar, where, shortly after 9 P.M. of the 24th March, we cast anchor near the little stream called "Galatea" by the Danish expedition." [II, 76]</t>
  </si>
  <si>
    <t>"Continuammo il nostro corso verso la baja S. della Grande Nicobar, dove il 24 Marzo, alle nove di sera, gettammo l'ancora in vicinanza del fiume, cui l'espedizione danese diede il nome di Galatea." [II, 45]</t>
  </si>
  <si>
    <t>SINGAPORE</t>
  </si>
  <si>
    <t>Singapore Roadstead</t>
  </si>
  <si>
    <t>Rada di Singapore</t>
  </si>
  <si>
    <t>15/04/1858</t>
  </si>
  <si>
    <t>21/04/1858</t>
  </si>
  <si>
    <t>https://globalsearoutes.net/wp-content/uploads/2024/12/Singapore-DE-1-rotated.jpg</t>
  </si>
  <si>
    <t>"Singapore", illustration in "Reise der österreichischen Fregatte Novara um die Erde", vol. II, p. 102</t>
  </si>
  <si>
    <t>"Singapore", illustrazione in "Viaggio intorno al globo della fregata austriaca Novara", vol. II, p. 82</t>
  </si>
  <si>
    <t>Malaysia</t>
  </si>
  <si>
    <t>1.251483, 103.797526</t>
  </si>
  <si>
    <t>1°15'05.3"N 103°47'51.1"E</t>
  </si>
  <si>
    <t>II, 81-103</t>
  </si>
  <si>
    <r>
      <rPr>
        <color rgb="FF1155CC"/>
        <sz val="10.0"/>
        <u/>
      </rPr>
      <t>https://www.digital.wienbibliothek.at/wbrobv/content/pageview/2210372</t>
    </r>
    <r>
      <rPr>
        <sz val="10.0"/>
      </rPr>
      <t xml:space="preserve"> </t>
    </r>
  </si>
  <si>
    <t>II, 135-174</t>
  </si>
  <si>
    <t>"Equally fortunate as in the straits was our passage through the labyrinth of islands, through which a vessel must wind in order to reach Singapore. And this roadstead itself, what a contrast it presented to the lovely beach of the Nicobar Islands!" [II, 135]</t>
  </si>
  <si>
    <t>"Favoriti dal vento, continuammo il nostro viaggio anche nella seconda notte, e la mattina del 15 Aprile giungemmo all'entrata di Singapore, senza avere gettato l'ancora una sola volta. [...] Poi che, traversato questo labirinto, fummo giunti felicemente nella rada, vi gettammo l'ancora, alle due dopo mezzogiorno, sopra un fondo di tredici tese, presso alla fregatta inglese Ametista, e alla corvetta Niger." [II, 80, 81]</t>
  </si>
  <si>
    <t>https://www.digital.wienbibliothek.at/wbrobv/content/pageview/2210379</t>
  </si>
  <si>
    <t>BATAVIA</t>
  </si>
  <si>
    <t>Batavia Roadstead</t>
  </si>
  <si>
    <t>Rada di Batavia</t>
  </si>
  <si>
    <t>05/05/1858</t>
  </si>
  <si>
    <t>29/05/1858</t>
  </si>
  <si>
    <t>https://globalsearoutes.net/wp-content/uploads/2024/12/Batavia.jpg</t>
  </si>
  <si>
    <t>"By the canal in Batavia", illustration in "Reise der österreichischen Fregatte Novara um die Erde", vol. II, p. 133</t>
  </si>
  <si>
    <t>"Il canale in Batavia", illustrazione in "Viaggio intorno al globo della fregata austriaca Novara", vol. II, p. 109</t>
  </si>
  <si>
    <t>Indonesia</t>
  </si>
  <si>
    <t>Dutch colonial Empire</t>
  </si>
  <si>
    <t>-6.091518000000001, 106.797396</t>
  </si>
  <si>
    <t>6°05'29.5"S 106°47'50.6"E</t>
  </si>
  <si>
    <t>II, 105-161</t>
  </si>
  <si>
    <t>https://www.digital.wienbibliothek.at/wbrobv/content/pageview/2210408</t>
  </si>
  <si>
    <t>II, 178-278</t>
  </si>
  <si>
    <t>"At last, on the afternoon of May 5, we anchored in the roads of Batavia, in 6§- fathoms, mud bottom." [II, 178]</t>
  </si>
  <si>
    <t>"Finalmente il 5 Maggio gettammo l'ancora nella rada di Batavia sopra un fondo fangoso di 6 1/2 tese." [II, 105]</t>
  </si>
  <si>
    <t>https://www.digital.wienbibliothek.at/wbrobv/content/pageview/2210411</t>
  </si>
  <si>
    <t>MANILA</t>
  </si>
  <si>
    <t>Cavite</t>
  </si>
  <si>
    <t>18/06/1858</t>
  </si>
  <si>
    <t>25/06/1858</t>
  </si>
  <si>
    <t>https://globalsearoutes.net/wp-content/uploads/2024/12/Manila-DE-2-rotated.jpg</t>
  </si>
  <si>
    <t>"Entrance to the Pasig River in Manila", illustration in "Reise der österreichischen Fregatte Novara um die Erde", vol. II, p. 204</t>
  </si>
  <si>
    <t>"Entrata nel fiume Pasis [Pasig] a Manila", illustrazione in "Viaggio intorno al globo della fregata austriaca Novara", vol. II, p. 166</t>
  </si>
  <si>
    <t>Philippines</t>
  </si>
  <si>
    <t>14.472642, 120.913857</t>
  </si>
  <si>
    <t>14°28'21.5"N 120°54'49.9"E</t>
  </si>
  <si>
    <t>II, 162-200</t>
  </si>
  <si>
    <t>https://www.biodiversitylibrary.org/item/194567#page/87/mode/1up</t>
  </si>
  <si>
    <t>II, 279-351</t>
  </si>
  <si>
    <t>"We anchored on the afternoon of 18th June in the harbour of Cavite (seven nautical miles south of Manila), because during the S.W. monsoon this harbour is more sheltered, and therefore safer for ships, than the shallow open roadstead of the capital. Cavite, which boasts a fort, an arsenal, a dockyard, and a cigar manufactory, of land projecting into the bay." [II, 279-280]</t>
  </si>
  <si>
    <t>"Il 15 Giugno, dopo pranzo, gettammo l'ancora nel porto di Cavite (sette miglia al S. di Manila) perché, finché dura il monsone di S. O. è più sicuro per navi dell'aperta rada della capitale. Cavite, che ha una fortezza, un arsenale, un cantiere, e una fabbrica di sigari, giace sopra una lingua di terra che si estende nella baja, e la sterilità del suo terreno sabbioso non è atto a dare un'idea della vantata bellezza di Manila. Noi non ci restammo a lungo. Un piccolo battello a vapore, che fa ogni giorno il tragitto, ci trasportò alla celebre capitale dell'arcipelago delle Filippine." [II, 162]</t>
  </si>
  <si>
    <t>https://www.digital.wienbibliothek.at/wbrobv/content/pageview/2210485</t>
  </si>
  <si>
    <t>CANTON</t>
  </si>
  <si>
    <t>Canton</t>
  </si>
  <si>
    <t>July 1858</t>
  </si>
  <si>
    <t>Luglio 1858</t>
  </si>
  <si>
    <t>Commodore Wüllerstorf-Urbair and staff in Canton</t>
  </si>
  <si>
    <t>Commodoro Wüllerstorf e ufficiali a Canton</t>
  </si>
  <si>
    <t>https://globalsearoutes.net/wp-content/uploads/2024/12/Canton_General-View.jpg</t>
  </si>
  <si>
    <t>"General view of Canton – (From an original drawing)", illustration in "The Illustrated News of the World", 1858</t>
  </si>
  <si>
    <t xml:space="preserve">"Panorama di Canton – (Da un disegno originale)", illustrazione in "The Illustrated News of the World", 1858 </t>
  </si>
  <si>
    <t>LANDING PLACE</t>
  </si>
  <si>
    <t>23.11384992463758, 113.27013368894505</t>
  </si>
  <si>
    <t>II, 217-223</t>
  </si>
  <si>
    <t xml:space="preserve">https://www.davidrumsey.com/luna/servlet/detail/RUMSEY~8~1~292737~90063980:Canton-and-its-approches,-Macao-and?qvq=w4s:/where%2FChina%2Fwhen%2F1856;q:Hong%20Kong;lc:RUMSEY~8~1&amp;mi=1&amp;trs=3 </t>
  </si>
  <si>
    <t>II, 380-386</t>
  </si>
  <si>
    <r>
      <rPr>
        <rFont val="Calibri"/>
        <color theme="1"/>
        <sz val="10.0"/>
      </rPr>
      <t xml:space="preserve">"Another excursion was made by the Commodore and some of his staff as far as Canton. The Commandant of the station, Commodore Stewart, had for this purpose placed the gun- boat </t>
    </r>
    <r>
      <rPr>
        <rFont val="Calibri"/>
        <i/>
        <color theme="1"/>
        <sz val="10.0"/>
      </rPr>
      <t>Algerine</t>
    </r>
    <r>
      <rPr>
        <rFont val="Calibri"/>
        <color theme="1"/>
        <sz val="10.0"/>
      </rPr>
      <t xml:space="preserve"> at our disposal. The distance from Hong-kong to Canton is about 87 nautical miles (100 statute miles), and the voyage took full eleven hours, viz. from 6.30 A. M. to 5.30 P.M. [...] When the gun-hoat </t>
    </r>
    <r>
      <rPr>
        <rFont val="Calibri"/>
        <i/>
        <color theme="1"/>
        <sz val="10.0"/>
      </rPr>
      <t>Algerine</t>
    </r>
    <r>
      <rPr>
        <rFont val="Calibri"/>
        <color theme="1"/>
        <sz val="10.0"/>
      </rPr>
      <t xml:space="preserve"> arrived off Canton, the Commodore, although it was late in the evening, was accom- panied by a military escort to the head-quarters of General Straubenzee, commander of the allied troops. [...] The rest of the day the officers spent in reconnoitring various parts of the city, as far as circumstances admitted, and all returned in the evening to Hong-kong in the same gun-boat which had con- veyed them to Canton." [II, 380, 382, 386]</t>
    </r>
  </si>
  <si>
    <t>"Il Commandante dell'espedizione con alcuni de' 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Straubenzee, Commandante delle truppe alleate. [...] Nel corso della giornata si visitarono altre parti della città; e verso sera si fece ritorno a Hongkong." [II, 217, 218, 220]</t>
  </si>
  <si>
    <t>"Canton System" in Wikimedia Commons</t>
  </si>
  <si>
    <t>https://upload.wikimedia.org/wikipedia/commons/thumb/0/02/The_Port_of_Canton.jpg/1024px-The_Port_of_Canton.jpg</t>
  </si>
  <si>
    <t>MACAO</t>
  </si>
  <si>
    <t>Macao</t>
  </si>
  <si>
    <t>Novara naturalists in Macao</t>
  </si>
  <si>
    <t>Gli scienziati a Macao</t>
  </si>
  <si>
    <t>https://globalsearoutes.net/wp-content/uploads/2024/12/Macao-Pagoda-Makok-DE.jpg</t>
  </si>
  <si>
    <t>"In the Makok pagoda wood", illustration in "Reise der österreichischen Fregatte Novara um die Erde", vol. II, p. 287</t>
  </si>
  <si>
    <t>"Il Bosco delle pagode, Makok", illustrazione in "Viaggio intorno al globo della fregata austriaca Novara", vol. II, p. 234</t>
  </si>
  <si>
    <t>22.17710478623683, 113.54595204042492</t>
  </si>
  <si>
    <t>II, 223-236</t>
  </si>
  <si>
    <t>II, 390-407</t>
  </si>
  <si>
    <r>
      <rPr>
        <rFont val="Calibri"/>
        <color theme="1"/>
        <sz val="10.0"/>
      </rPr>
      <t>"While the Commodore and some of his staff were proceeding to Canton in the gun-boat, the naturalists made an excursion to the Portuguese settlement of Macao, about 35 miles distant from Hong-kong, with which there is bi-weekly communication by an English steamer. Usually this voyage occupies from four to five hours, but the</t>
    </r>
    <r>
      <rPr>
        <rFont val="Calibri"/>
        <i/>
        <color theme="1"/>
        <sz val="10.0"/>
      </rPr>
      <t xml:space="preserve"> Sir Charles Forbes</t>
    </r>
    <r>
      <rPr>
        <rFont val="Calibri"/>
        <color theme="1"/>
        <sz val="10.0"/>
      </rPr>
      <t xml:space="preserve"> was a small slow-going tub, and as our departure was delayed several hours in consequence of a large shipment of chests of opium, for which it was hoped a better price would be obtained at Macao, and as we had on our way thither to contend with rain, squalls, and contrary winds, it was dark ere we reached Macao. [...] Already, before the houses of Macao could be very easily made out, we passed the merchant ships lying in the roads, which cannot approach within from six to eight nautical 5 miles. The small thoroughly land-locked 'inner harbour', as it is called, lying on the other side of the narrow tongue of land on which Macao is situate, is only accessible for small vessels and Chinese junks, which visit it in large numbers. [...] When the steamer makes its appearance in the roads of Macao, it is immediately surrounded by an innumerable swarm of what are called Tanka-boats, mostly propelled by women, who with yells and shrieks bid for the privilege of conveying the passengers to shore. As there is no suitable landing-place on the eastern side of the roads, the traveller is conveyed to the shore through the lash of the waves in a small cockle-shaped boat, just as at Madeira or Madras, and equally uncomfortably; but although the boat and the mode in which it is navigated are anything but calculated to inspire confidence, such a thing as an accident is of rare occurrence." [II, 390, 392-394]</t>
    </r>
  </si>
  <si>
    <t>"Intanto che il Commodoro visitava Canton gli scienziati fecero un'escursione al possedimento portoghese di Macao, lontano da Hongkong trenta miglia, col quale piroscafi inglesi mantengono una comunicazione due volte alla settimana. Per questo viaggetto s'impiegano ordinariamente da quattro a cinque ore; ma il Sir Charles Forbes, sul quale c'imbarcammo la mattina, eraun „vaporino", e la partenza essendo stata ritardata dall' imbarco di molte casse d'oppio, che si sperava di vendere vantaggiosamente a Macao, e per soprappiù avendo trovato venti contrarî, non s'arrivò a Macao che sul far della sera. [...] Prima ancora che si mostrino le case di Macao si passa per mezzo ai bastimenti ancorati nella rada, per ciò che grossi legni devono ancorarsi alla distanza di sei o otto miglia dalla città. Il piccolo porto, più sicuro, al di là della stretta lista di terra, su cui è Macao, non è praticabile che per legnetti e giunche, che vi circolano in gran quantità. [...] Appena un piroscafo si presenta alla rada di Macao, si trova circondato da uno sciame di battelli, condotti per lo più da donne, che si disputano con grande schiamazzo la prerogativa di trasportare alla riva i forestieri. Poi che dal lato di levante non è luogo d'approdo, venendo a terra, si è buttati sulla spiaggia dai flutti, come a Madera o a Madras, senza però che si corra alcun pericolo." [II, 223, 224, 226]</t>
  </si>
  <si>
    <t>https://www.digital.wienbibliothek.at/wbrobv/content/pageview/2210571</t>
  </si>
  <si>
    <t>HONG KONG</t>
  </si>
  <si>
    <t>Hong Kong</t>
  </si>
  <si>
    <t>Honk Kong</t>
  </si>
  <si>
    <t>05/07/1858</t>
  </si>
  <si>
    <t>18/07/1858</t>
  </si>
  <si>
    <t>https://globalsearoutes.net/wp-content/uploads/2024/12/Hong-Kong-DE-1-rotated.jpg</t>
  </si>
  <si>
    <t>"The harbour of Hong Kong with the settlement of Victoria", illustration in "Reise der österreichischen Fregatte Novara um die Erde", vol. II, p. 254</t>
  </si>
  <si>
    <t>"Il porto di Hongkong colla colonia di Vittoria", illustrazione in "Viaggio intorno al globo della fregata austriaca Novara", vol. II, p. 204</t>
  </si>
  <si>
    <t>PORT, HARBOUR</t>
  </si>
  <si>
    <t>22.2914780303757, 114.17160171013124</t>
  </si>
  <si>
    <t>22°17'29.321"N 114°10'17.766"E</t>
  </si>
  <si>
    <t>II, 202-239</t>
  </si>
  <si>
    <t>https://www.biodiversitylibrary.org/item/194567#page/113/mode/1up</t>
  </si>
  <si>
    <t>II, 353-408</t>
  </si>
  <si>
    <t>"As the night was dark, with neither moonlight nor lighthouse [...], we could not venture to wind our way through the narrow channel into the harbour of Hong-kong, on the north side of the island, and we anchored therefore about 9 P.M. on the west side, in the Lemmas Channel; and with the first beams of the sun, on the morning of the 5th July, we stood in to the enchanting harbour of Hong-kong. [...] as we doubled Green Island, the city of Victoria, rising amphitheatre-like; At 10A.M. we cast anchor directly opposite the town; and amid the flags of England, America, France, Holland, and Russia, there now flaunted proudly forth the flag of Austria!" [II, 353, 354]</t>
  </si>
  <si>
    <t>"Non essendo prudente di entrare di notte e senza lumi (che qui non si usa faro o lanterna) nel porto di Hongkong per mezzo agli stretti canali che vi conducono, gettammo l'ancora, alle nove di sera, nel canale di Lemma dal lato di ponente, ed entrammo nel porto il giorno dopo, il 5 Luglio. Alla voltata che si fa dopo aver passato la Green-Island, la città di Vittoria, che si inalza a modo dei gradini d'un anfiteatro, si presenta maestosamente allo spettatore, col suo porto chiuso da tre parti come un lago e riboccante di grossi navigli, piroscafi, e altri legni. Nel fondo vedevansi sorgere diverse navi da linea disusate, che servono agli Inglesi di spedali e magazzini di carbone, fra le quali la Royal Charlotte, di 120 cannoni, il primo vascello a tre ponti che abbia passato la linea. Alle dieci di mattina gettammo l'ancora. Di mezzo alle bandiere dell'Inghilterra, degli Stati uniti d'America, della Francia, dell'Olanda, e della Russia, sventolava ora dignitosamente anche quella dell'Austria." [II, 202]</t>
  </si>
  <si>
    <t>https://www.digital.wienbibliothek.at/wbrobv/content/pageview/2210538</t>
  </si>
  <si>
    <t>SHANGHAI</t>
  </si>
  <si>
    <t>Wusung River</t>
  </si>
  <si>
    <t>Fiume Wusong</t>
  </si>
  <si>
    <t>26/07/1858</t>
  </si>
  <si>
    <t>28/07/1858</t>
  </si>
  <si>
    <t>https://globalsearoutes.net/wp-content/uploads/2024/12/Wusung-river-Shanghai.jpg</t>
  </si>
  <si>
    <t>"China. Wusung River, surveyed by Commander John Ward R. N. And the Officers of the H. M. Ships Actaeon &amp; Dove. 1858", London Admiralty, 1858</t>
  </si>
  <si>
    <t>"Cina. Fiume Wusong, secondo i rilevamenti del Comandante John Ward R. N. E gli Ufficiali delle navi S. M. Actaeon e Dove. 1858", London Admiralty, 1858</t>
  </si>
  <si>
    <t>Shanghai</t>
  </si>
  <si>
    <t>Chinese Empire</t>
  </si>
  <si>
    <t>31.373203155471316, 121.50148033620303</t>
  </si>
  <si>
    <t>31° 23' 29.923''N 121° 30' 39.457''E</t>
  </si>
  <si>
    <t>II, 238-239</t>
  </si>
  <si>
    <t>Woosung River (1858) | Virtual Shanghai</t>
  </si>
  <si>
    <t>II, 410-413</t>
  </si>
  <si>
    <t>"With favourable wind and weather, the Novara cleared without accident the 47 miles between the bar and the place where the Wusung falls into the Yang-tse-Kiang, and on the evening of the 26th July dropped anchor in front of Wusung." [II, 410]</t>
  </si>
  <si>
    <t>"La Novara, secondandola il tempo e il vento, percorse in breve tempo le 47 miglia che si contano dalla barra al luogo dove il fiume Wusung sbocca nel Yang-tse-kiang, e il 26 Luglio verso sera gitto l'ancora dirimpetto a Wusung." [II, 238]</t>
  </si>
  <si>
    <t>"Woosung River (1858)" in Virtual Shanghai</t>
  </si>
  <si>
    <t>https://www.virtualshanghai.net/Asset/Preview/vcMap_ID-799_No-1.jpeg</t>
  </si>
  <si>
    <t>29/07/1858</t>
  </si>
  <si>
    <t>11/08/1858</t>
  </si>
  <si>
    <t>https://globalsearoutes.net/wp-content/uploads/2024/12/Shanghai-DE-2-scaled.jpg</t>
  </si>
  <si>
    <t>"The city of Shanghai according to an original Chinese plan. Explanation of the plan of the city of Shanghai", illustration in "Reise der österreichischen Fregatte Novara um die Erde", vol. II, p. 320</t>
  </si>
  <si>
    <t>"Piano della città di Sciangai, tolto da un originale chinese. Dichiarazione del Piano", illustrazione in "Viaggio intorno al globo della fregata austriaca Novara", vol. II, p. 260</t>
  </si>
  <si>
    <t>31.231852431810253, 121.497596259857</t>
  </si>
  <si>
    <t>31°14'00.8"N 121°29'26.5"E</t>
  </si>
  <si>
    <t>II, 239-307</t>
  </si>
  <si>
    <r>
      <rPr>
        <sz val="10.0"/>
      </rPr>
      <t xml:space="preserve">
</t>
    </r>
    <r>
      <rPr>
        <color rgb="FF1155CC"/>
        <sz val="10.0"/>
        <u/>
      </rPr>
      <t>https://www.biodiversitylibrary.org/item/194567#page/135/mode/1up</t>
    </r>
    <r>
      <rPr>
        <sz val="10.0"/>
      </rPr>
      <t xml:space="preserve"> </t>
    </r>
  </si>
  <si>
    <t>II, 415-537</t>
  </si>
  <si>
    <t>"The Novara did not remain long behind us. A few days later, on 29th July, she sailed gallantly up in an hour and a half, from Wusung, on the top of a spring-tide, and with favourable breezes, and on reaching Shanghai was welcomed with pride and delight by the German residents here—the first ship-of-war of a first-class German power that had ever been seen in the river Wusung." [II, 415]</t>
  </si>
  <si>
    <t>"La Novara non si fece aspettare lungo tempo. Alcuni giorni dopo, il 29 Luglio, col favore del flusso e di una brezza favorevole percorse in due ore e mezzo la distanza da Wusung a Sciangai, dove dai Tedeschi ivi stabiliti fu accolta con immenso giubilo, ma non senza un po' di superbia. Era la prima nave da guerra, d'una potenza tedesca di primo ordine che si mostrò nelle acque del Wusung." [II, 240-241]</t>
  </si>
  <si>
    <t>https://www.digital.wienbibliothek.at/wbrobv/content/pageview/2210609</t>
  </si>
  <si>
    <t>15/08/1858</t>
  </si>
  <si>
    <t>II, 307-308</t>
  </si>
  <si>
    <t>II, 537-538</t>
  </si>
  <si>
    <r>
      <rPr>
        <rFont val="Calibri"/>
        <color theme="1"/>
        <sz val="10.0"/>
      </rPr>
      <t xml:space="preserve">"On the 11th of August the Novara quitted her anchorage off Shanghai, and with the steam-tug </t>
    </r>
    <r>
      <rPr>
        <rFont val="Calibri"/>
        <i/>
        <color theme="1"/>
        <sz val="10.0"/>
      </rPr>
      <t>Meteor</t>
    </r>
    <r>
      <rPr>
        <rFont val="Calibri"/>
        <color theme="1"/>
        <sz val="10.0"/>
      </rPr>
      <t xml:space="preserve"> fastened to her side availed herself of a spring tide to make her way into the Yang- tse-Kiang. Off Wusung we awaited the arrival of the post, after receiving which we were on 14th August towed as far as Grutzlaff's Island. Here we had once more to lay to, owing to calms and currents, till at last on the 15th August a fresh breeze sprang up from the S. E., and enabled us to make an offing." [II, 537-538]</t>
    </r>
  </si>
  <si>
    <t>"Il giorno 11 d'Agosto la Novara levò l'ancora dinanzi a Sciangai, e avendo al fianco il piroscafo rimorchiatore Meteor, profittò del flusso per rientrare nel Yang-tse-kiang. A Wusung aspettammo la posta, quindi, il 14 Agosto, il Meteor ci rimorchiò fino avanti al l'isola di Gützlaff. Ivi, in grazia della calma e della corrente contraria, fummo costretti a gittare di nuovo l'ancora, finchè una viva brezza di S. E. ci portò in alto mare." [II, 307-308]</t>
  </si>
  <si>
    <t>POHNPEI (Puynipet)</t>
  </si>
  <si>
    <t>Puynipet</t>
  </si>
  <si>
    <t>18/09/1858</t>
  </si>
  <si>
    <t>https://globalsearoutes.net/wp-content/uploads/2024/12/Puynipet-DE-1.jpg</t>
  </si>
  <si>
    <t>"Puynipet Island", illustration in "Reise der österreichischen Fregatte Novara um die Erde", vol. II, p. 399</t>
  </si>
  <si>
    <t>"L'isola di Punipet", illustrazione in "Viaggio intorno al globo della fregata austriaca Novara", vol. II, p. 320</t>
  </si>
  <si>
    <t>Caroline Islands</t>
  </si>
  <si>
    <t>6.782079, 158.158844</t>
  </si>
  <si>
    <t>6°46'55.5"N 158°09'31.8"E</t>
  </si>
  <si>
    <t>II, 319-340</t>
  </si>
  <si>
    <r>
      <rPr>
        <color rgb="FF1155CC"/>
        <sz val="10.0"/>
        <u/>
      </rPr>
      <t>https://www.digital.wienbibliothek.at/wbrobv/content/pageview/2210683</t>
    </r>
    <r>
      <rPr>
        <sz val="10.0"/>
      </rPr>
      <t xml:space="preserve"> </t>
    </r>
  </si>
  <si>
    <t>II, 556-586</t>
  </si>
  <si>
    <t>"While picking up this information, we were getting nearer and nearer to Roankiddi Harbour on the S.W. of the island, and Tellet now stated he could not undertake to conduct us further, [...] In the morning we once more neared the island, under the influence of a gentle west wind, having run 15 miles out during the night. [...] We tacked about during the whole day with light variable winds from the west, and by evening had got sufficiently near our anchorage, that every one expected by a last tack to fetch it ere night set in, when, the breeze suddenly shifted, died away, and once more compelled us to withdraw to a safe distance from the island, and pass the night under easy sail. At length, on 18th September, a fresh leading wind from the westward promised to carry us in without further delay. [...] There was no alternative but to let the anchor go among the naked coral rocks forming the sub-marine plateau over which we now lay. But anxiety for the safety of the ship did not admit of her being suffered to remain in circumstances so dangerous. While therefore the frigate once more made sail, a survey of the island and harbour was ordered by a boat expedition." [II, 556-557, 559]</t>
  </si>
  <si>
    <t>"Cosi parlando Jellet ci aveva condotti assai presso al porto di Roankiddi dal lato S. S. O. dell'isola, [...] Il giorno seguente di buon mattino, favoriti da una brezza d'O.,ci appressammo di nuovo all'isola fino alla distanza di 15 miglia. [...] Bordeggiando tutta la giornata con una brezza d’O. leggiera e instabile, ci eravamo verso sera avvicinati al luogo d'ancoraggio per modo, che si poteva sperare di giungervi prima di notte, quando la brezza facendocisi improvvisamente contraria, ci obbligò di nuovo ad allargarci. Finalmente il 18 Settembre una vivace brezza d'O. parve farci sicuri di toccare ben presto la meta. [...] Non ci restava dunque altro partito che di gettar l'ancora nel luogo dove ci trovavamo sopra un fondo di nudi banchi di corallo alla profondità di 35 tese. La poca sicurezza di questa posizione non ci permetteva di restarvi: mentre la Fregatta tentava di metter di nuovo alla vela, si intraprese di perlustrare con un battello il porto e l'isola." [II, 319, 320, 321]</t>
  </si>
  <si>
    <t>https://www.digital.wienbibliothek.at/wbrobv/content/pageview/2210690</t>
  </si>
  <si>
    <t>SIKAYANA (SOLOMON ISLANDS)</t>
  </si>
  <si>
    <t>SIKAYANA (ISOLE SALOMONE)</t>
  </si>
  <si>
    <t>Sikayana</t>
  </si>
  <si>
    <t>17/10/1858</t>
  </si>
  <si>
    <t>https://globalsearoutes.net/wp-content/uploads/2024/12/Sikayana-DE-2-rotated.jpg</t>
  </si>
  <si>
    <t>"Indigenous huts on Sikayana", illustration in "Reise der österreichischen Fregatte Novara um die Erde", vol. II, p. 442</t>
  </si>
  <si>
    <t>"Capanne degli indigeni a Sikayana", illustrazione in "Viaggio intorno al globo della fregata austriaca Novara", vol. II, p. 358</t>
  </si>
  <si>
    <t>Stewart Islands</t>
  </si>
  <si>
    <t>-8.4, 162.9</t>
  </si>
  <si>
    <t>8°22'00.9"S 162°41'49.5"E</t>
  </si>
  <si>
    <t>II, 352-365</t>
  </si>
  <si>
    <r>
      <rPr>
        <color rgb="FF1155CC"/>
        <sz val="10.0"/>
        <u/>
      </rPr>
      <t>https://www.digital.wienbibliothek.at/wbrobv/content/pageview/2210724</t>
    </r>
    <r>
      <rPr>
        <sz val="10.0"/>
      </rPr>
      <t xml:space="preserve"> 
</t>
    </r>
  </si>
  <si>
    <t>II, 601-622</t>
  </si>
  <si>
    <t>"On the morning of 17th October, three boats put off from the Novara with some of the officers and all the naturalists of the Expedition, bound for Sikayana, between three and four miles distant, while the frigate cruised about in the vicinity." [II, 604]</t>
  </si>
  <si>
    <t>"La mattina del 17 Ottobre tre palischermi della Novara fecero vela con alcuni Uffiziali e scienziati dell'espedizione verso l'isola di Sikayana, distante tre o quattro miglia, mentre la Fregatta incrociava in vicinanza."</t>
  </si>
  <si>
    <t>https://www.digital.wienbibliothek.at/wbrobv/content/pageview/2210735</t>
  </si>
  <si>
    <t>SYDNEY</t>
  </si>
  <si>
    <t>Sydney</t>
  </si>
  <si>
    <t>05/11/1858</t>
  </si>
  <si>
    <t>07/12/1858</t>
  </si>
  <si>
    <t>https://globalsearoutes.net/wp-content/uploads/2024/12/Sydney_Governors-residence-DE.jpg</t>
  </si>
  <si>
    <t>"Government's House in Sydney", illustration in "Reise der österreichischen Fregatte Novara um die Erde", vol. III, p. 5</t>
  </si>
  <si>
    <t>"Residenza del Governatore a Sidney", illustrazione in "Viaggio intorno al globo della fregata austriaca Novara", vol. III, p. 5</t>
  </si>
  <si>
    <t>Australia</t>
  </si>
  <si>
    <t>-33.857931, 151.230061</t>
  </si>
  <si>
    <t>33°51'28.6"S 151°13'48.2"E</t>
  </si>
  <si>
    <t>II, 368
III, 1-84</t>
  </si>
  <si>
    <t>https://www.biodiversitylibrary.org/item/194567#page/289/mode/1up</t>
  </si>
  <si>
    <t>II, 627
III, 1-90</t>
  </si>
  <si>
    <t>"At 6 p. M., after a voyage of 82 days, during which we had sailed 5930 miles, the anchor was let go in the magnificent harbour of Port Jackson, off Garden Island, to the N. E. of the city of Sydney. We had reached in safety the fifth quarter of the globe!" [II, 627]</t>
  </si>
  <si>
    <t>"Alle sei della sera gettammo l'ancora presso al Garden-Eiland, nel grandioso Porto Jackson,* al N.E. della città di Sidney, dopo un viaggio di mare di 83 giorni, nei quali percorremmo 5930 miglia." [II, 368]</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</si>
  <si>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B,3 / [herausgegeben unter der Leitung der Kaiserlichen Akademie der Wissenschaften ; bearbeitet und redigiert Karl von Scherzer]. Wien : In Commission bei Karl Gerold's Sohn : Aus der kaiserlich-königlichen Hof- und Staatsdruckerei, 1862. Wienbibliothek im Rathaus. , B-48203</t>
  </si>
  <si>
    <t>https://www.digital.wienbibliothek.at/wbrobv/content/pageview/2211183</t>
  </si>
  <si>
    <t>AUCKLAND, NZ</t>
  </si>
  <si>
    <t>Auckland</t>
  </si>
  <si>
    <t>22/12/1858</t>
  </si>
  <si>
    <t>08/01/1859</t>
  </si>
  <si>
    <t>https://globalsearoutes.net/wp-content/uploads/2024/12/Auckland-DE-1-rotated.jpg</t>
  </si>
  <si>
    <t>"Auckland, New Zealand", illustration in "Reise der österreichischen Fregatte Novara um die Erde", vol. III, p. 98</t>
  </si>
  <si>
    <t>"Auckland nella Nuova Selandia", illustrazione in "Viaggio intorno al globo della fregata austriaca Novara", vol. III, p. 88</t>
  </si>
  <si>
    <t>New Zealand</t>
  </si>
  <si>
    <t>-36.836715, 174.768202</t>
  </si>
  <si>
    <t>36°50'12.2"S 174°46'05.5"E</t>
  </si>
  <si>
    <t>III, 85-143</t>
  </si>
  <si>
    <t>https://kura.aucklandlibraries.govt.nz/digital/collection/maps/id/1841/rec/17</t>
  </si>
  <si>
    <t>III, 91-176</t>
  </si>
  <si>
    <t>"Our arrival off New Zealand was signalized by most unusual calms, which indeed materially delayed our entrance into Huraka Gulf, a sort of lateral bay, entering from the harbour of Auckland. A bark, which had sailed from Sydney three days before us, had, as we were informed by our pilot, been one day in harbour. We now had to tack slowly up under faint puffs of wind towards the anchorage, which we reached finally at 5.30 p. M. of the 22nd December, 1858." [III, 91-92]</t>
  </si>
  <si>
    <t>"Una subita calma che subentrò mentre appunto stavamo per entrare nel golfo di Huraka, del quale il porto di Auckland non è che una baja laterale, ritardò il nostro arrivo alla Nuova Selandia. Una barca, partita da Sidney tre giorni prima di noi, era già da un giorno nel porto, come ci raccontò il pilota che prendemmo a bordo. Fummo costretti a bordeggiare lentamente, con un po' di brezza, verso il luogo dell'ancoraggio, dove giungemmo alle cinque e mezzo la sera del 22 Dicembre." [III, 85]</t>
  </si>
  <si>
    <t>https://www.digital.wienbibliothek.at/wbrobv/content/pageview/2211279</t>
  </si>
  <si>
    <t>Auckland District</t>
  </si>
  <si>
    <t>Distretto di Auckland</t>
  </si>
  <si>
    <t>January 1859</t>
  </si>
  <si>
    <t>Gennaio 1859</t>
  </si>
  <si>
    <t>February 1859</t>
  </si>
  <si>
    <t>Febbraio 1859</t>
  </si>
  <si>
    <t>Hochstetter's New Zealand mission (8/01-2/10/1859)</t>
  </si>
  <si>
    <t>Missione di Hochstetter in Nuova Zelanda (8/01-2/10/1859)</t>
  </si>
  <si>
    <t>https://globalsearoutes.net/wp-content/uploads/2025/01/Istmus-of-Auckland_Hochstetter-1859.jpg</t>
  </si>
  <si>
    <t>"The istmus of Auckland with its extinct volcanoes by Dr Ferdinand von Hochstetter 1859", map, Justus Perthes, Gotha, 1865</t>
  </si>
  <si>
    <t>“L'istmo di Auckland con i suoi vulcani spenti del Dr. Ferdinand von Hochstetter 1859”, carta, Justus Perthes, Gotha, 1865</t>
  </si>
  <si>
    <t>SECONDARY OVERLAND ITINERARY</t>
  </si>
  <si>
    <t>-36.881939036774924, 174.77956306339553</t>
  </si>
  <si>
    <t>III, 146-147</t>
  </si>
  <si>
    <t>https://kura.aucklandlibraries.govt.nz/digital/collection/maps/id/741</t>
  </si>
  <si>
    <t>III, 178-179</t>
  </si>
  <si>
    <t>"I accordingly applied myself next to those works which during the stay of the Novara had been set on foot by myself among the brown-coal-fields near the capital, and adjoining the remarkable volcanic formations of Auckland, with the view of getting some definite result, in order that I might provide for myself a detailed geological sketch of the volcanic district, since even the portion in close vicinity to the capital, notwithstanding the previous labours of my friend Mr. Heaphy, was, so far as regarded geological formation, as much a terra incognita as the interior itself. [...] What chiefly took up my time was the investigation of the remarkable extinct volcanic caves of the Isthmus of Auckland, which, so far as regards the great number comprised within a small space, and the peculiarities of their cave and crater configuration as modifying the lava streams, must be pronounced unique of their kind. Within a circuit of only ten miles from Auckland I had to mark down 61 different points of eruption!" [III, 178, 179]</t>
  </si>
  <si>
    <t>"Procacciai di condurre a compimento i lavori, che, nel tempo che la Novara restò ad Auckland, avevo cominciati intorno ai giacimenti di lignite in vicinanza della capitale, e ai vulcani di Auckland. A quest' effetto tracciai un esatto prospetto geologico del distretto de' vulcani, dacchè, non ostante alcune notizie, datene dall'amico mio Heaphy, anche idintorni della capitale non erano più conosciuti scientificamente dell'interno del paese. [...] Attirarono specialmente la mia attenzione iconi vulcanici estinti dell'istmo di Auckland, ragguardevolissimi tanto pel loro gran numero sopra uno stretto spazio, quanto per la forma singolare dei loro coni e crateri, e delle loro lave. Nella circonferenza di sole 10 miglia, prendendo per centro Auckland, ebbi a disegnare non meno di 61 bocche estinte." [III, 146, 147]</t>
  </si>
  <si>
    <t>"The istmus of Auckland with its extinct volcanoes by Dr Ferdinand von Hochstetter 1859" in Auckland Libraries Heritage Collections - Map 5694b</t>
  </si>
  <si>
    <t>Manukau Harbour</t>
  </si>
  <si>
    <t>Porto di Manukau</t>
  </si>
  <si>
    <t>https://globalsearoutes.net/wp-content/uploads/2024/12/Auckland-Province_Hochstetter-drawing.jpg</t>
  </si>
  <si>
    <t>"The southern part of the Province of Auckland showing the routes and surveys by Ferdinand von Hochstetter, 1859 from the original drawings", map, Justus Perthes, Gotha, 1864</t>
  </si>
  <si>
    <t>"Area meridionale della provincia di Auckland con i percorsi e i rilievi di Ferdinand von Hochstetter, 1859 dai disegni originali”, carta, Justus Perthes, Gotha, 1864</t>
  </si>
  <si>
    <t>-37.04769255280204, 174.73314041064634</t>
  </si>
  <si>
    <t>III, 147</t>
  </si>
  <si>
    <t>https://kura.aucklandlibraries.govt.nz/digital/collection/maps/id/1/rec/4</t>
  </si>
  <si>
    <t>III, 179</t>
  </si>
  <si>
    <t>"An excursion southwards to Manukau Harbour, and the mouth of the Waikato westward, led to our finding important petrifactions at the south source of the Waikato, and along the west coast to the discovery of belemnites and fossil ferns in excellent preservation. Thus for the first time the secondary strata of New Zealand were bared to view." [III, 179]</t>
  </si>
  <si>
    <t>" In un'escursione, verso il Sud, al porto di Manukau, e alla foce del fiume Waikato, alla costa occidentale, trovai giacimenti di petrefatti al South-head del Waikato, e, lungo la costa occidentale, belenniti e felci fossili, ottimamente conservate. Era questa la prima prova di formazioni secondarie, che mi occorse nella Nuova Selandia." [III, 147]</t>
  </si>
  <si>
    <t>"The southern part of the Province of Auckland showing the routes and surveys by Ferdinand von Hochstetter, 1859 from the original drawings, sketches and measurements by Dr von Hochstetter and the admiralty surveys by Stokes and Drury, compiled by A. Peterman" in Auckland Libraries Heritage Collections - Map 469</t>
  </si>
  <si>
    <t>WAIKATO DISTRICT, NORTH ISLAND, NZ</t>
  </si>
  <si>
    <t>DISTRETTO DI WAIKATO, ISOLA NORD, NZ</t>
  </si>
  <si>
    <t>Waikato River</t>
  </si>
  <si>
    <t>Fiume Waikato</t>
  </si>
  <si>
    <t>https://globalsearoutes.net/wp-content/uploads/2024/12/Auckland_Waikato-river-DE-1.jpg</t>
  </si>
  <si>
    <t>"Waikato River", illustration in "Reise der österreichischen Fregatte Novara um die Erde", vol. III, p. 152</t>
  </si>
  <si>
    <t>"Il fiume Waikato", illustrazione in "Viaggio intorno al globo della fregata austriaca Novara", vol. III, p. 138</t>
  </si>
  <si>
    <t>-37.34871155068998, 174.75646319459418</t>
  </si>
  <si>
    <t>https://www.digital.wienbibliothek.at/wbrobv/content/pageview/2211336</t>
  </si>
  <si>
    <t>DRURY DISTRICT, NORTH ISLAND, NZ</t>
  </si>
  <si>
    <t>DISTRETTO DI DRURY, ISOLA NORD, NZ</t>
  </si>
  <si>
    <t>Drury District</t>
  </si>
  <si>
    <t>Distretto di Drury</t>
  </si>
  <si>
    <t>https://globalsearoutes.net/wp-content/uploads/2024/12/Drury-District_NZ-DE.jpg</t>
  </si>
  <si>
    <t>"Primeval forest in the Drury area", illustration in "Reise der österreichischen Fregatte Novara um die Erde", vol. III, p. 146</t>
  </si>
  <si>
    <t>"Selva vergine presso a Drury", illustrazione in "Viaggio intorno al globo della fregata austriaca Novara", vol. III, p. 133</t>
  </si>
  <si>
    <t>-37.1, 174.95</t>
  </si>
  <si>
    <t>https://kura.aucklandlibraries.govt.nz/digital/collection/maps/id/960/rec/1</t>
  </si>
  <si>
    <t>"Further excursions to the Drury and Papakina [Papakura] districts, as also to the Wairoa River, were rewarded by the confirmation of the extension thither of the brown-coal formation, [...]." [III, 179]</t>
  </si>
  <si>
    <t>"Intrapresi altre escursioni ai distretti di Drury e di Papakura, come anche verso il fiume Wairoa, per determinare l'estensione della lignite, [...]." [III, 147]</t>
  </si>
  <si>
    <t>https://www.digital.wienbibliothek.at/wbrobv/content/pageview/2211329</t>
  </si>
  <si>
    <t>PAPAKURA DISTRICT, NORTH ISLAND, NZ</t>
  </si>
  <si>
    <t>DISTRETTO DI PAPAKURA, ISOLA NORD, NZ</t>
  </si>
  <si>
    <t>Papakura District</t>
  </si>
  <si>
    <t>Distretto di Papakura</t>
  </si>
  <si>
    <t>https://kura.aucklandlibraries.govt.nz/digital/api/singleitem/image/maps/960/default.jpg</t>
  </si>
  <si>
    <t>"Map of the Auckland District", 1850</t>
  </si>
  <si>
    <t>"Carta del Distretto di Auckland", 1850</t>
  </si>
  <si>
    <t>-37.083333, 174.95</t>
  </si>
  <si>
    <t>"Map of the Auckland District" in Auckland Libraries Heritage Collections - Map 4296</t>
  </si>
  <si>
    <t>https://kura.aucklandlibraries.govt.nz/digital/collection/maps/id/960/rec/6</t>
  </si>
  <si>
    <t>Wairoa River</t>
  </si>
  <si>
    <t>Fiume Wairoa</t>
  </si>
  <si>
    <t>-37.008172193998696, 175.06792556543098</t>
  </si>
  <si>
    <t>Waitakere River</t>
  </si>
  <si>
    <t>Fiume Waitakere</t>
  </si>
  <si>
    <t>https://kura.aucklandlibraries.govt.nz/digital/api/singleitem/image/maps/2005/default.jpg</t>
  </si>
  <si>
    <t>"Topographical plan of the Waitakere Ranges, showing catchment area", 1880</t>
  </si>
  <si>
    <t>"Pianta topografica dei Waitakere Ranges, con indicazione del bacino idrografico", 1880</t>
  </si>
  <si>
    <t>-36.86653082043746, 174.48127455747263</t>
  </si>
  <si>
    <t>https://kura.aucklandlibraries.govt.nz/digital/collection/maps/id/2005/rec/31</t>
  </si>
  <si>
    <t>"Further excursions to the Drury and Papakina districts, as also to the Wairoa River, were rewarded by the confirmation of the extension thither of the brown-coal formation, after which I extended my investigation northwards to the Waitakeri [Waitakere], and the peninsula of Wangaparoa [Whangaparāoa]." [III, 179]</t>
  </si>
  <si>
    <t>"Intrapresi altre escursioni ai distretti di Drury e di Papakura, come anche verso il fiume Wairoa, per determinare l'estensione della lignite, mentre, verso il Nord, estesi le mie indagini fino al fiume Waitakere e alla penisola Wangaparoa." [III, 147]</t>
  </si>
  <si>
    <t>"Topographical plan of the Waitakere Ranges, showing catchment area" in Auckland Libraries Heritage Collections - Map 7036</t>
  </si>
  <si>
    <t>https://kura.aucklandlibraries.govt.nz/digital/collection/maps/id/2005/rec/1</t>
  </si>
  <si>
    <t>Wangaparoa Peninsula</t>
  </si>
  <si>
    <t>Penisola di Whangaparaoa</t>
  </si>
  <si>
    <t>https://kura.aucklandlibraries.govt.nz/digital/api/singleitem/image/maps/1210/default.jpg</t>
  </si>
  <si>
    <t>"Whangaparaoa", 1942</t>
  </si>
  <si>
    <t>-36.63152629299193, 174.76396493926086</t>
  </si>
  <si>
    <t>https://www.davidrumsey.com/luna/servlet/detail/RUMSEY~8~1~359702~90126506?qvq=q%3Aauckland%3Bsort%3Apub_list_no_initialsort%2Cpub_date%2Cpub_list_no%2Cseries_no%3Blc%3ARUMSEY~8~1&amp;mi=1&amp;trs=35</t>
  </si>
  <si>
    <t>"Whangaparaoa" in Auckland Libraries Heritage Collections - Map 4542</t>
  </si>
  <si>
    <t>https://kura.aucklandlibraries.govt.nz/digital/collection/maps/id/1210/rec/4</t>
  </si>
  <si>
    <t>CENTRAL VOLCANIC REGION, NORTH ISLAND, NZ</t>
  </si>
  <si>
    <t>REGIONE VULCANICA CENTRALE, ISOLA NORD, NZ</t>
  </si>
  <si>
    <t>Taupo Volcanic Zone</t>
  </si>
  <si>
    <t>Zona vulcanica di Taupo</t>
  </si>
  <si>
    <t>April 1859</t>
  </si>
  <si>
    <t>Aprile 1859</t>
  </si>
  <si>
    <t>https://kura.aucklandlibraries.govt.nz/digital/api/singleitem/image/maps/203/default.jpg</t>
  </si>
  <si>
    <t>"Chapman's map of the Bay of Plenty and Lake District", 1872</t>
  </si>
  <si>
    <t>"di Chapman della Bay of Plenty e del Lake District", 1872</t>
  </si>
  <si>
    <t>-39.129722, 175.635833</t>
  </si>
  <si>
    <t>III, 149-150</t>
  </si>
  <si>
    <t>https://kura.aucklandlibraries.govt.nz/digital/collection/maps/id/203/rec/10</t>
  </si>
  <si>
    <t>III, 182-183</t>
  </si>
  <si>
    <t>"Thence, after crossing frequent mountain-chains thickly wooded, I reached the source of the Wanganui in the Tuhua district, and on 14th April arrived at the majestic Lake Taupo, surrounded on every side by the most magnificent volcanic caves. Here I was at the very heart of the country, at the foot of the still smoking volcano of Tongariro, and its extinct neighbour Ruapahu, 9200 feet high, and covered with perpetual snow. At the southern extremity of the lake is a mission-house, where I received a most hospitable welcome, while my Maories received at the hands of Te Heukeu, the great Maori chief, a most cordial reception, in conformity with the excellent customs of the country." [III, 182-183]</t>
  </si>
  <si>
    <t>"Di là, sormontando numerose alture, coperte di selve vergini, giungemmo alle sorgenti del fiume Wanganui nel distretto di Tuhua, e il 14 Aprile arrivammo al maestoso lago di Taupo, circondato da grandiosi coni vulcanici. Qui eravamo nel cuore del paese, appiedi del vulcano di Tongariro, dal quale escono continuamente vapori, e del suo vicino, estinto, il Ruapahu, alto 9200 piedi, e coperto di nevi perenni. All'estremità meridionale del lago è una stazione delle missioni, dove fui cortesissimamente accolto, mentre i miei Maori venivano alloggiati dal gran Capo de'Maori nel vicino villaggio di Pukawa." [III, 149]</t>
  </si>
  <si>
    <t>"Chapman's map of the Bay of Plenty and Lake District" in Auckland Libraries Heritage Collections - Map 121</t>
  </si>
  <si>
    <t>Ngāruawāhia</t>
  </si>
  <si>
    <t>May 1859</t>
  </si>
  <si>
    <t>Maggio 1859</t>
  </si>
  <si>
    <t>-37.666667, 175.15</t>
  </si>
  <si>
    <t>III, 150</t>
  </si>
  <si>
    <t>https://kura.aucklandlibraries.govt.nz/digital/collection/maps/id/1784/rec/51</t>
  </si>
  <si>
    <t>III, 183-184</t>
  </si>
  <si>
    <t>"I now wandered through the fertile plains of the central Waikato basin, to Rangiawhia, the central point of the Maori settlements, paid a visit to the Maori king, Potatau te Wherowhero, at his residence, Ngaruawahia, at the confluence of the Waikato and Waipah, and so by the end of May reached Auckland from the Waikato, by way of Mangatawhiri." [III, 183-184]</t>
  </si>
  <si>
    <t>"Al principio di Maggio giunsi alla costa orientale presso Maketu , la seguii fino al porto di Tauranga, mi volsi di là, internandomi nel paese, alla valle del Waiho, che dicono il Tamigi della Nuova Selandia, e mi trovai di nuovo alla sponda del Waikato, presso a Maungatautari. Ripassai le fertili campagne del bacino medio del Waikato presso Rangiawhia, centro degli stabilimenti de' Maori; feci una visita al Re de' Maori, Potatau te Wherowhero, nella sua residenza di Ngaruawahia, al confluente del Waikato e del Waipa; e sul Waikato, passando per Mangatawhiri, feci ritorno ad Auckland, dove arrivai alla fine di Maggio." [III, 150]</t>
  </si>
  <si>
    <t>COROMANDEL PENINSULA, NORTH ISLAND, NZ</t>
  </si>
  <si>
    <t>PENISOLA DI COROMANDEL, ISOLA DEL NORD, NZ</t>
  </si>
  <si>
    <t>Coromandel Harbour</t>
  </si>
  <si>
    <t>Porto di Coromandel</t>
  </si>
  <si>
    <t>June 1859</t>
  </si>
  <si>
    <t>Giugno 1859</t>
  </si>
  <si>
    <t>https://kura.aucklandlibraries.govt.nz/digital/api/singleitem/image/maps/904/default.jpg</t>
  </si>
  <si>
    <t>C. Heaphy, "Map of Coromandel and the adjacent country, compiled from the latest government surveys", 1869</t>
  </si>
  <si>
    <t>C. Heaphy “Mappa di Coromandel e del territorio adiacente, compilata sulla base degli ultimi rilevamenti governativi”, 1869</t>
  </si>
  <si>
    <t>-36.75309704837074, 175.50228495622562</t>
  </si>
  <si>
    <t>III, 151</t>
  </si>
  <si>
    <t>https://kura.aucklandlibraries.govt.nz/digital/collection/maps/id/904/rec/67</t>
  </si>
  <si>
    <t>III, 186-187</t>
  </si>
  <si>
    <t>"There still remained, however, a most interesting object for examination in the vicinity of Auckland, namely, the Cape Colville peninsula on the eastern shores of Hauraki Bay. The discovery of gold in Coromandel Harbour on this coast, had some years before created great excitement. I devoted a few days of fine weather in the month of June to visiting these gold-fields; [...]." [III, 186-187]</t>
  </si>
  <si>
    <t>"Restava ancora da esplorare un tratto interessantissimo di terreno in vicinanza di Auckland, cioè la penisola del Capo Colville alla sponda orientale del golfo di Hauraki. Alcuni anni prima aveva fatto levar gran rumore la scoperta d'oro presso al porto di questa penisola, detto di Coromandel; ed io profittai di alcune belle giornate del mese di Giugno per esaminare questi giacimenti auriferi." [III, 151]</t>
  </si>
  <si>
    <t>"Map of Coromandel and the adjacent country, compiled from the latest government surveys, shewing the various land grants, purchased blocks, with the gold field boundary and the various diggings, by Charles Heaphy, surveyor" in Auckland Libraries Heritage Collections - Map 4455</t>
  </si>
  <si>
    <t>NEW PLYMOUTH, NORTH ISLAND, NZ</t>
  </si>
  <si>
    <t>NEW PLYMOUTH, ISOLA NORD, NZ</t>
  </si>
  <si>
    <t>Taranaki Mountain</t>
  </si>
  <si>
    <t>Monte di Taranaki</t>
  </si>
  <si>
    <t>30/07/1859</t>
  </si>
  <si>
    <t>https://kura.aucklandlibraries.govt.nz/digital/api/singleitem/image/maps/5536/default.jpg</t>
  </si>
  <si>
    <t>"Part of New Zealand shewing the coast line between New Plymouth and Wanganui", 1864</t>
  </si>
  <si>
    <t>"Area della Nuova Zelanda con la linea di costa tra New Plymouth e Wanganui”, 1864</t>
  </si>
  <si>
    <t>-39.29664625886884, 174.06332744778558</t>
  </si>
  <si>
    <t>III, 153</t>
  </si>
  <si>
    <t>https://kura.aucklandlibraries.govt.nz/digital/collection/maps/id/5536/rec/2</t>
  </si>
  <si>
    <t>III, 188-189</t>
  </si>
  <si>
    <r>
      <rPr>
        <rFont val="Calibri"/>
        <color theme="1"/>
        <sz val="10.0"/>
      </rPr>
      <t xml:space="preserve">"Accordingly, on 28th July, I embarked on board the steamer </t>
    </r>
    <r>
      <rPr>
        <rFont val="Calibri"/>
        <i/>
        <color theme="1"/>
        <sz val="10.0"/>
      </rPr>
      <t>Lord Ashley</t>
    </r>
    <r>
      <rPr>
        <rFont val="Calibri"/>
        <color theme="1"/>
        <sz val="10.0"/>
      </rPr>
      <t>, bound for Cook's Straits. The voyage gave me the opportunity, as the vessel called at Nelson and Wellington both (anchoring at the latter), before entering Blind Bay, of paying a flying visit to both those localities. Thus, on 30th of July I had a splendid view of the lofty Taranaki mountain (Mount Egmont), 8270 feet high, and was enabled to study, among the sugar-loaf rocks of the Taranaki coast, the peculiarities of the trachytic lava of this the most regular in shape of the volcanic peaks of New Zealand." [III, 188-189]</t>
    </r>
  </si>
  <si>
    <t>"M'imbarcai dunque il 28 Luglio a bordo del piroscafo „Lord Ashley“ per la Strada di Cook. Per viaggio, poi che il piroscafo approdò presso a New-Plymouth, e prima di entrare nella Blind-Bai, gettò l'ancora avanti Wellington, ebbi il destro di visitare di volo questi punti. Cosi mi fu dato di vedere, il 30 Luglio, il magnifico monte di Taranaki (Mount Egmont), e di studiare, presso al pane di zucchero della costa di Taranaki, le lave di trachite di questo cono vulcanico, il più regolare in tutta la Nuova Selandia." [III, 153]</t>
  </si>
  <si>
    <t>"Part of New Zealand shewing the coast line between New Plymouth and Wanganui" in Auckland Libraries Heritage Collections - Map 268-24</t>
  </si>
  <si>
    <t>NELSON, NZ</t>
  </si>
  <si>
    <t>Nelson</t>
  </si>
  <si>
    <t>03/08/1859</t>
  </si>
  <si>
    <t>02/10/1859</t>
  </si>
  <si>
    <t>https://kura.aucklandlibraries.govt.nz/digital/api/singleitem/image/maps/226/default.jpg</t>
  </si>
  <si>
    <t>"Geological map of the province of Nelson by Dr Ferdinand von Hochstetter and Julius Haast 1860", Justus Perthes, Gotha, 1860</t>
  </si>
  <si>
    <t>"Carta geologica della provincia di Nelson del Dr. Ferdinand von Hochstetter e Julius Haast 1860”, Justus Perthes, Gotha, 1860</t>
  </si>
  <si>
    <t>-41.270833,173.283889</t>
  </si>
  <si>
    <t>III, 153-156</t>
  </si>
  <si>
    <t>https://kura.aucklandlibraries.govt.nz/digital/collection/maps/id/226/rec/3</t>
  </si>
  <si>
    <t>III, 188-193</t>
  </si>
  <si>
    <t>"Accordingly, on 28th July, I embarked on board the steamer Lord Ashley, bound for Cook's Straits. [...] After a stormy passage through Cook's Straits, we landed on 1st August at Wellington, and reached Nelson on the 3rd." [III, 188, 189]</t>
  </si>
  <si>
    <t>"M'imbarcai dunque il 28 Luglio a bordo del piroscafo „Lord Ashley“ per la Strada di Cook. [...] Dopo un viaggio tempestoso nella Strada di Cook, approdammo, il giorno primo d'Agosto, a Wellington, e ai tre dello stesso mese, a Nelson." [III, 153]</t>
  </si>
  <si>
    <t>"Geological map of the province of Nelson by Dr Ferdinand von Hochstetter and Julius Haast 1860" in Auckland Libraries Heritage Collections - Map 5694e</t>
  </si>
  <si>
    <t>RICHMOND RANGES, SOUTH ISLAND, NZ</t>
  </si>
  <si>
    <t>RICHMOND RANGES, ISOLA SUD, NZ</t>
  </si>
  <si>
    <t>Dun Mountain</t>
  </si>
  <si>
    <t>August 1859</t>
  </si>
  <si>
    <t>Agosto 1859</t>
  </si>
  <si>
    <t>September 1859</t>
  </si>
  <si>
    <t>Settembre 1859</t>
  </si>
  <si>
    <t>-41.34215294403375, 173.35566823563735</t>
  </si>
  <si>
    <t>III, 154</t>
  </si>
  <si>
    <t>III, 190</t>
  </si>
  <si>
    <t>"A succession of splendid weather was gladly hailed as an evidence of the renowned climate of Nelson, and my very first excursions opened to me such interesting subjects of inquiry, that I was fain to decide on prolonging till September the month's visit I had originally determined on restricting myself to. I was thus enabled to examine more minutely the various gold and coal fields near Nelson, as also the copper mines on the Dun Mountains, and at all events to represent on a chart the geological features of the northern part of the province." [III, 190]</t>
  </si>
  <si>
    <t>"Il bellissimo tempo giustificò il buon nome, di cui gode Nelson per riguardo al clima, e le mie prime escursioni apersero un campo così vasto d'indagini, che rinunziando al proposito di non ispendervi che un mese, risolsi di prolungare la mia dimora fino a tutto il Settembre. Cosi aveva tempo di esaminare minutamente i giacimenti d'oro nelle vicinanze di Nelson e le miniere di rame dei Dun Mountains, e di tracciare una carta geologica, almeno del Nord della provincia." [III, 154]</t>
  </si>
  <si>
    <t>TASMAN DISTRICT, SOUTH ISLAND, NZ</t>
  </si>
  <si>
    <t>DISTRETTO DI TASMAN, ISOLA SUD, NZ</t>
  </si>
  <si>
    <t>Aorere Valley</t>
  </si>
  <si>
    <t>Valle d'Aorere</t>
  </si>
  <si>
    <t>-40.75075754624334, 172.62400272208794</t>
  </si>
  <si>
    <t>III, 190-191</t>
  </si>
  <si>
    <t>"Above all, however, there still remained to be visited the gold-fields of the Aorere and Tetakaka valleys at Golden Bay, the quantity already extracted from which, as well as its purity, satisfied me that capital might secure a splendid return here by a more extended and systematic mode of working, and that the discovery of this, the first of the New Zealand gold-fields, is but the commencement of a series of such along the range of hills which traverses the Middle Island; [...]." [III, 190-191]</t>
  </si>
  <si>
    <t>"L'osservazione di maggior importanza che m'accadde di fare, fu che i terreni auriferi delle valli d'Aorere e di Tetakaka potrebbero dare un profitto assai maggiore, quando vi s'impiegassero più grandi capitali, e se ne dirigessero i lavori con maggiore intelligenza, e che essi non sono che il principio di nuove scoperte d'oro,lungo la catena di montagne che traversa l'isola di mezzo." [III, 154]</t>
  </si>
  <si>
    <t>Tākaka valley</t>
  </si>
  <si>
    <t>Valle di Tetakaka</t>
  </si>
  <si>
    <t>-41.02911123294322, 172.82846373062395</t>
  </si>
  <si>
    <t>MOTUEKA, NELSON PROVINCE, SOUTH ISLAND, NZ</t>
  </si>
  <si>
    <t>MOTUEKA, PROVINCIA DI NELSON, ISOLA SUD, NZ</t>
  </si>
  <si>
    <t>Motueka</t>
  </si>
  <si>
    <t>-41.123333,173.014722</t>
  </si>
  <si>
    <t>MELBOURNE (COLONY OF VICTORIA)</t>
  </si>
  <si>
    <t>MELBOURNE (COLONIA DI VICTORIA)</t>
  </si>
  <si>
    <t>Melbourne</t>
  </si>
  <si>
    <t>18/10/1859</t>
  </si>
  <si>
    <t>18/11/1859</t>
  </si>
  <si>
    <t>Hochstetter's return voyage (2/10/1859-9/01/1860)</t>
  </si>
  <si>
    <t>Viaggio di ritorno di Hochstetter (2/10/1859-9/01/1860)</t>
  </si>
  <si>
    <t>https://globalsearoutes.net/wp-content/uploads/2024/12/Lowry_View-of-Melbourne_1845.jpg</t>
  </si>
  <si>
    <t>J. W. Lowry, "View of Melbourne. Port Phillip", picture, London, 1846</t>
  </si>
  <si>
    <t>J. W. Lowry, "Panorama di Melbourne. Port Phillip", incisione, Londra, 1846</t>
  </si>
  <si>
    <t>-37.84624767049712, 144.9231699150674</t>
  </si>
  <si>
    <t>III, 156</t>
  </si>
  <si>
    <t>https://www.davidrumsey.com/luna/servlet/detail/RUMSEY~8~1~360113~90127222:Trigonometrical-survey-of-part-of-t?qvq=w4s:/when%2F1858;q:melbourne;lc:RUMSEY~8~1&amp;mi=0&amp;trs=1</t>
  </si>
  <si>
    <t>III, 193-194</t>
  </si>
  <si>
    <t>"On 2nd October, 1859,1 embarked for Sydney, on board the steamer Prince Alfred. After 'a short sojourn in the capital of New South Wales, I went on to Melbourne, whence I visited the most important of the gold-fields of the colony of Victoria, and by the middle of November returned via Mauritius and the Red sea to Europe." [III, 193-194]</t>
  </si>
  <si>
    <t>"Ai 2 d'Ottobre m'imbarcai per Sidney sul piroscafo Prince Alfred. Dopo una breve dimora nella capitale della colonia di Neu-Sud-Wales, passai a Melbourne; visitai di là i principali terreni auriferi della colonia di Vittoria; e a mezzo Novembre partii per l'Europa, per la via di Mauritius e del Mar Rosso." [III, 156]</t>
  </si>
  <si>
    <t xml:space="preserve">"View of Melbourne, Port Phillip, 1846 [picture] / J.W. Lowry" in National Library of Australia - Picture 5383348  </t>
  </si>
  <si>
    <t>https://catalogue.nla.gov.au/catalog/5383348</t>
  </si>
  <si>
    <t>Ballarat</t>
  </si>
  <si>
    <t>October 1859</t>
  </si>
  <si>
    <t>Ottobre 1859</t>
  </si>
  <si>
    <t>November 1859</t>
  </si>
  <si>
    <t>Novembre 1859</t>
  </si>
  <si>
    <t>https://nla.gov.au/nla.obj-231795519/image?WID=500</t>
  </si>
  <si>
    <t>"Ballarat gold field, geologically surveyed by Reginald A. F. Murray under the direction of R. Brough Smyth", map, Mining Dept., Melbourne, 1874</t>
  </si>
  <si>
    <t>“Giacimento aurifero di Ballarat, rilevato geologicamente da Reginald A. F. Murray sotto la direzione di R. Brough Smyth”, carta, Minind Dept., Melbourne, 1874</t>
  </si>
  <si>
    <t>-37.59103376255837, 143.86110238228156</t>
  </si>
  <si>
    <t>https://nla.gov.au/nla.obj-231795508/view</t>
  </si>
  <si>
    <t xml:space="preserve">"Ballarat gold field [cartographic material] / geologically surveyed by Reginald A. F. Murray under the direction of R. Brough Smyth; outline &amp; writing lithod. by E.R. Morris, hills by R. Shepherd; printed by J. Finnie" in National Library of Australia - Map 3110621 </t>
  </si>
  <si>
    <t>https://catalogue.nla.gov.au/catalog/3110621</t>
  </si>
  <si>
    <t>TAHITI</t>
  </si>
  <si>
    <t>Papeete</t>
  </si>
  <si>
    <t>11/02/1859</t>
  </si>
  <si>
    <t>28/02/1859</t>
  </si>
  <si>
    <t>https://globalsearoutes.net/wp-content/uploads/2024/12/Papeete-DE-rotated.jpg</t>
  </si>
  <si>
    <t>"Harbour of Papeete (Tahiti)", illustration in "Reise der österreichischen Fregatte Novara um die Erde", vol. III, p. 186</t>
  </si>
  <si>
    <t>"Porto di Papeete (Taiti)", illustrazione in "Viaggio intorno al globo della fregata austriaca Novara", vol. III, p. 168</t>
  </si>
  <si>
    <t>Polynesia</t>
  </si>
  <si>
    <t>French Empire</t>
  </si>
  <si>
    <t>-17.539697, -149.581201</t>
  </si>
  <si>
    <t>17°32'22.9"S 149°34'52.3"W</t>
  </si>
  <si>
    <t>III,160-199</t>
  </si>
  <si>
    <r>
      <rPr>
        <color rgb="FF1155CC"/>
        <sz val="10.0"/>
        <u/>
      </rPr>
      <t>https://www.biodiversitylibrary.org/item/194567#page/345/mode/1up</t>
    </r>
    <r>
      <rPr>
        <sz val="10.0"/>
      </rPr>
      <t xml:space="preserve"> </t>
    </r>
  </si>
  <si>
    <t>III, 197-255</t>
  </si>
  <si>
    <t>"At length, on 11th February, we came in sight of Tahiti [...]. At 6 p.m. we cast anchor in 11 fathoms water, in clay ground. In the harbour [...]." [III, 196-197]</t>
  </si>
  <si>
    <t>"Finalmente l'11 Febbrajo fummo in vista di Taiti, e di Eimeo o Morea, [...] Verso le quattro pomeridiane eravamo davanti a Papeete. L'entrata nel porto, formato da una cerchia di banchi di corallo, è estremamente stretta, e pericolosa per grossi legni. Poi che non si vedeva comparire alcun pilota, si tirò un colpo di can none a polvere, e si inalberò la bandiera, colla quale se ne fa domanda; dopo di che un piccolo battello usci dal porto, e ci condusse il pilota desiderato. Alle sei della sera gettammo l'ancora nel porto, in un fondo limaccioso di 11 tese." [III, 160]</t>
  </si>
  <si>
    <t>https://www.digital.wienbibliothek.at/wbrobv/content/pageview/2211372</t>
  </si>
  <si>
    <t>VALPARAISO</t>
  </si>
  <si>
    <t>Valparaiso</t>
  </si>
  <si>
    <t>Valparaíso</t>
  </si>
  <si>
    <t>16/04/1859</t>
  </si>
  <si>
    <t>11/05/1859</t>
  </si>
  <si>
    <t>https://globalsearoutes.net/wp-content/uploads/2024/12/Valparaiso-DE-rotated.jpg</t>
  </si>
  <si>
    <t>"Harbour of Valparaiso", illustration in "Reise der österreichischen Fregatte Novara um die Erde", vol. III, p. 252</t>
  </si>
  <si>
    <t>"Porto di Valparaiso", illustrazione in "Viaggio intorno al globo della fregata austriaca Novara", vol. III, p. 224</t>
  </si>
  <si>
    <t>Chile</t>
  </si>
  <si>
    <t>-33.028737, -71.622848</t>
  </si>
  <si>
    <t>33°01'43.5"S 71°37'22.3"W</t>
  </si>
  <si>
    <t>III, 219-253</t>
  </si>
  <si>
    <r>
      <rPr>
        <color rgb="FF1155CC"/>
        <sz val="10.0"/>
        <u/>
      </rPr>
      <t>https://www.biodiversitylibrary.org/item/194567#page/374/mode/1up</t>
    </r>
  </si>
  <si>
    <t>III, 278-323</t>
  </si>
  <si>
    <t>"[...] the result of which was that on the following morning it was only by the efforts of some tow-boats dispatched to our assistance by the commander of H. B. M. ship of the line 'Ganges', and the French corvette 'Hurydice', that we were enabled, by 3.30 P.M., to reach Valparaiso in the midst of a profound calm, when our anchor was let go in 25 fathoms, good holding ground, in an excellent roomy berth, away from the bustle of the merchantmen." [III, 278-279]</t>
  </si>
  <si>
    <t>"Il dopopranzo del 16 Aprile si discersero vagamente i lineamenti dell'Aconcagua, il più alto monte delle Ande chilesi, e poche ore appresso fummo in vista del faro di Valparaiso. La poca brezza ed ilmare agitato non ci permisero l'entrata nella sera stessa; e non fu che il giorno dopo, alle tre e mezzo dopo mezzogiorno, che, in mancanza di vento, coll'ajuto delle barche rimorchiatrici, mandateci dai Comandanti del vascello inglese da guerra, Ganges, e della corvetta francese, Euridice, potemmo entrare nella rada, e gettare l'ancora in una buona posizione fuori del tumulto de' bastimenti mercantili, sopra un fondo di 25 tese." [III, 219]</t>
  </si>
  <si>
    <t>https://www.digital.wienbibliothek.at/wbrobv/content/pageview/2211445</t>
  </si>
  <si>
    <t>SANTIAGO</t>
  </si>
  <si>
    <t>Santiago</t>
  </si>
  <si>
    <t>25/04/1859</t>
  </si>
  <si>
    <t>30/04/1859</t>
  </si>
  <si>
    <t>Commodore Wüllerstorf-Urbair and Karl von Scherzer in Santiago, Chile (25/04-30/04/1859)</t>
  </si>
  <si>
    <t>Commodoro Wüllerstorf-Urbair e Karl von Scherzer a Santiago del Chile (25/04-30/04/1859)</t>
  </si>
  <si>
    <t>https://globalsearoutes.net/wp-content/uploads/2025/02/Selleny_Santiago_plaza_independencia_selleny_expedic_Novara_1859.jpg</t>
  </si>
  <si>
    <r>
      <rPr>
        <rFont val="Calibri"/>
        <color theme="1"/>
        <sz val="10.0"/>
      </rPr>
      <t xml:space="preserve">La Plaza de Armas de Santiago, por Joseph Selleny. 1859. Expedición Novara. Colección Museo Histórico Nacional de Chile (public domain, </t>
    </r>
    <r>
      <rPr>
        <rFont val="Calibri"/>
        <color rgb="FF000000"/>
        <sz val="10.0"/>
      </rPr>
      <t>https://commons.wikimedia.org/wiki/File:Santiago_plaza_independencia_selleny_expedic_novara_1859.jpg).</t>
    </r>
  </si>
  <si>
    <t>La Plaza de Armas de Santiago, por Joseph Selleny. 1859. Expedición Novara. Colección Museo Histórico Nacional de Chile (immagine in dominio pubblico, https://commons.wikimedia.org/wiki/File:Santiago_plaza_independencia_selleny_expedic_novara_1859.jpg).</t>
  </si>
  <si>
    <t>-33.4686107420143, -70.67378865883086</t>
  </si>
  <si>
    <t>III, 230-241</t>
  </si>
  <si>
    <t>https://globalsearoutes.net/wp-content/uploads/2025/02/Santiago-rotated.jpeg</t>
  </si>
  <si>
    <t>III, 293-313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</si>
  <si>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With these scientific aims were united others of a political nature, our Commodore having been honoured with H. I. Majesty's commands to enter into a commercial treaty with the free Republic of Chile. For this purpose Commodore von Wlillerstoff had gone to Santiago in company with the Austrian Consul-General, M. J. F. Flemmich, and the author of this narrative, the two geologists and the draughtsman of the Expedition having set out thither some days before." [III, 293]</t>
  </si>
  <si>
    <t>"Fu principalmente in Santiago de Chile, capitale della Repubblica, dove i magistrati e i dotti gareggiarono in prestarci assistenza nei pochi giorni che vi dimorammo. Oltre ai fini scientifici, l'espedizione ne aveva al Chili un politico. Il Comodoro, Barone de Willerstorf, aveva dal Governo austriaco l'incarico di stipulare colla Repubblica del Chili un trattato di commercio. A quest'effetto si recò in compagnia del Signor J. F. Flemmich, Console generale austriaco, e del Dott. Scherzer a Santiago, dove alcuni giorni prima li avevano preceduti i due zoologi e il pittore dell'espedizione." [III, 230]</t>
  </si>
  <si>
    <t>https://www.digital.wienbibliothek.at/wbrobv/content/pageview/2211454?query=Santiago</t>
  </si>
  <si>
    <t>Gibraltar</t>
  </si>
  <si>
    <t>Gibilterra</t>
  </si>
  <si>
    <t>01/08/1859</t>
  </si>
  <si>
    <t>07/08/1859</t>
  </si>
  <si>
    <t xml:space="preserve"> 36.13852, -5.3721</t>
  </si>
  <si>
    <t>III, 355-356</t>
  </si>
  <si>
    <r>
      <rPr>
        <color rgb="FF1155CC"/>
        <sz val="10.0"/>
        <u/>
      </rPr>
      <t>https://www.digital.wienbibliothek.at/wbrobv/content/pageview/2211486</t>
    </r>
    <r>
      <rPr>
        <sz val="10.0"/>
      </rPr>
      <t xml:space="preserve"> </t>
    </r>
  </si>
  <si>
    <t>III, 449-451</t>
  </si>
  <si>
    <t>"EIGHTY-TWO days elapsed between the departure of the Novara from Valparaiso and her arrival in the harbour of Gibraltar. They had been as many days of dreadful trial and disaster for our country!" [III, 449]</t>
  </si>
  <si>
    <t>"Fra la partenza della Novara da Valparaiso al suo arrivo nel porto di Gibilterra trascorsero 82 giorni: in questo periodo di tempo la patria aveva subito dure prove!" [III, 355]</t>
  </si>
  <si>
    <t>GRAVOSA (RAGUSA)</t>
  </si>
  <si>
    <t>Gravosa</t>
  </si>
  <si>
    <t>19/08/1859</t>
  </si>
  <si>
    <t>22/08/1859</t>
  </si>
  <si>
    <t>https://globalsearoutes.net/wp-content/uploads/2024/12/Harbour_of_Gravosa_near_Ragusa.jpg</t>
  </si>
  <si>
    <t>"Harbour of Gravosa, near Ragusa", c. 1855</t>
  </si>
  <si>
    <t>"Porto di Gravosa, presso Ragusa", 1855 ca.</t>
  </si>
  <si>
    <t>Dalmatia</t>
  </si>
  <si>
    <t>42.658480, 18.085000</t>
  </si>
  <si>
    <t>42°39'30.5"N 18°05'06.0"E</t>
  </si>
  <si>
    <t>III, 357-358</t>
  </si>
  <si>
    <r>
      <rPr>
        <color rgb="FF1155CC"/>
        <sz val="10.0"/>
        <u/>
      </rPr>
      <t>https://www.digital.wienbibliothek.at/wbrobv/content/pageview/2211608</t>
    </r>
    <r>
      <rPr>
        <sz val="10.0"/>
      </rPr>
      <t xml:space="preserve"> </t>
    </r>
  </si>
  <si>
    <t>III, 452-453</t>
  </si>
  <si>
    <t>"On the night of the 19th August we were off Cape Santa Maria di Leuca, which marks the entrance of the Adriatic Gulf, and in the afternoon of the following day passed Caste Nuovo near Cattaro, and the same night anchored in the harbour of Gravosa in Dalmatia." [III, 452]</t>
  </si>
  <si>
    <t>"Nella notte del 19 Aprile toccammo il Capo di Leuca, ed entrati nell'Adriatico, il dopopranzo del giorno seguente passammo inanzi a Castel Nuovo presso a Cattaro, e la notte dello stesso giorno gettammo l'ancora nel porto di Gravosa nella Dalmazia. Al Comandante della Lucia era stato ingiunto di condurci fin qui, e d'attendervi nuovi ordini." [III, 357]</t>
  </si>
  <si>
    <t>Pola</t>
  </si>
  <si>
    <t>25/08/1859</t>
  </si>
  <si>
    <t>44.86702110722388, 13.832586519687938</t>
  </si>
  <si>
    <t>III, 359-361</t>
  </si>
  <si>
    <t>https://www.digital.wienbibliothek.at/wbrobv/content/pageview/2211608</t>
  </si>
  <si>
    <t>III, 453-455</t>
  </si>
  <si>
    <t>"On the 25th August we passed, during the morning, the light-tower of Promontore, standing on a solitary rock that rises out of the sea, hardly a cable's length from the shore, and at 11 reached Pola, the chief naval arsenal of Austria." [III, 453]</t>
  </si>
  <si>
    <t>"La mattina del 25 Agosto passammo inanzi al faro di Promontore, piantato sopra uno scoglio isolato, distante poche gomene dalla terra, e verso le 11 entrammo in Pola, principale porto della flotta austriaca." [III, 359]</t>
  </si>
  <si>
    <t>Muggia</t>
  </si>
  <si>
    <t>26/08/1859</t>
  </si>
  <si>
    <t>Carta del Golfo di Trieste, Geograph. Anst. v. Wagner &amp; Debes, Lipsia, 1928</t>
  </si>
  <si>
    <t xml:space="preserve">45.614458709616, 13.75471751241713
           </t>
  </si>
  <si>
    <t>III, 361</t>
  </si>
  <si>
    <t>https://archiviodistatotrieste.it/doc-mos/mappa-della-rada-di-trieste-e-della-baia-di-muggia-con-navi-affondate/</t>
  </si>
  <si>
    <t>III, 455</t>
  </si>
  <si>
    <t>"In the evening we again set sail, and about 11 A. M. of the 26th [...] we neared the imposing roadstead of Trieste. As the Novara passed beneath the walls of the splendid chateau of Miramar, [...] a guard of artillery saluted the home-returning wanderer, and almost immediately afterwards the cannon of the citadel of Trieste thundered forth their salute. [...] the procession. The latter made its way, enveloped in clouds of smoke, to the picturesquely-situated city, as far as the Bay of Muggia, where each ship let go her anchor in her appointed position, and—THE VOYAGE WAS OVER." [III, 455]</t>
  </si>
  <si>
    <t>"Il 26 Agosto, verso le 11 ant. la squadra si appressò alla rada di Trieste. Allorchè la Novara passò inanzi al magico castello di Miramar, i cannoni posti sopra un'altura salutarono, e pochi istanti dopo ci veniva un altro eguale saluto dalla cittadella di Trieste. Un piroscafo del Lloid, che ci venne incontro a suono di banda, con a bordo i principali magistrati della città ed alcuni amici, si unì al convoglio, e ci accompagnò nel passare che facemmo inanzi alla città. Giunti nella baja di Muggia, ognuno dei bastimenti gettò l'ancora nel luogo designatogli: ilviaggio era finito." [III, 361]</t>
  </si>
  <si>
    <t>COQUIMBO</t>
  </si>
  <si>
    <t>Coquimbo</t>
  </si>
  <si>
    <t>17/05/1859</t>
  </si>
  <si>
    <t>Scherzer's return voyage (16/05-1/08/1859)</t>
  </si>
  <si>
    <t>Viaggio di ritorno di Scherzer (16/05-1/08/1859)</t>
  </si>
  <si>
    <t>https://upload.wikimedia.org/wikipedia/commons/thumb/b/b3/Coquimbo_1895.png/449px-Coquimbo_1895.png?20161221185459</t>
  </si>
  <si>
    <t>Nicanor Boloña, W. L. Campino H., "Map of the port of Coquimbo. 1895", map in "Álbum de planos de las principales ciudades y puertos de Chile", Santiago, 1896</t>
  </si>
  <si>
    <t>Nicanor Boloña, W. L. Campino H., "Carta del porto di Coquimbo. 1895", carta in Álbum de planos de las principales ciudades y puertos de Chile", Santiago, 1896</t>
  </si>
  <si>
    <t>-29.94881537404447, -71.32952124077545</t>
  </si>
  <si>
    <t>III, 265</t>
  </si>
  <si>
    <t>https://www.davidrumsey.com/luna/servlet/detail/RUMSEY~8~1~328714~90097220:Tav--CXIX--Chili----Prov--eccl--di-?qvq=w4s:/when%2F1859;q:chile;lc:RUMSEY~8~1&amp;mi=0&amp;trs=7</t>
  </si>
  <si>
    <t>III, 339-340</t>
  </si>
  <si>
    <t>"The morning after we left Valparaiso, we reached Coquimbo, where, a few weeks before (24th April, 1859), a severe action had been fought between the Chilean troops and those of Pedro Gallo, the former proving victorious. Coquimbo is a small town of about 2000 souls, whose sole claim to importance is its proximity to some rich copper-mines." [III, 399]</t>
  </si>
  <si>
    <t>"La mattina dopo la nostra partenza da Valparaiso toccammo il porto di Coquimbo, dove, poche settimane prima,* le truppe chilesi ebbero combattuto la decisiva battaglia contro Pedro Gallo. Coquimbo è una piccola città di circa 2000 abitanti, e deve la sua importanza alle vicine miniere di rame." [III, 265]</t>
  </si>
  <si>
    <t>"Plano del puerto de Coquimbo, 1895", in "Álbum de planos de las principales ciudades y puertos de Chile" / publicados por Nicanor Boloña, cartográfo de la Oficina de Geografía y Minas de la Dirección General de Obras Públicas. Santiago: Dirección General de Obras Públicas, Oficina de Geografía y Minas, 1896 – in Memoria Chilena. Biblioteca Nacional de Chile - MC0007479</t>
  </si>
  <si>
    <t>https://www.memoriachilena.gob.cl/602/w3-article-68084.html</t>
  </si>
  <si>
    <t>CALDÉRA</t>
  </si>
  <si>
    <t>Caldéra</t>
  </si>
  <si>
    <t>18/05/1859</t>
  </si>
  <si>
    <t>19/05/1859</t>
  </si>
  <si>
    <t>https://globalsearoutes.net/wp-content/uploads/2024/12/Puerto-de-Caldera_1852.jpg</t>
  </si>
  <si>
    <t>"Port of Caldera", illustration in Lieut. J.M. Gilliss "The U.S. naval astronomical expedition to the southern hemisphere during the year 1849-'50-'51-'52", Washington, 1855</t>
  </si>
  <si>
    <t>"Porto di Caldera", illustrazione in Lieut. J. M. Gilliss "The U.S. naval astronomical expedition to the southern hemisphere during the year 1849-'50-'51-'52", Washington, 1855</t>
  </si>
  <si>
    <t>-27.104740660984827, -70.85964162518933</t>
  </si>
  <si>
    <t>III, 265-266</t>
  </si>
  <si>
    <t>III, 340-341</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</si>
  <si>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From Caldera, a locomotive line of rail leads to the mining town of Copiapd, 71 miles inland, in the vicinity of which are rich mines of silver and copper. This enterprise has proved so remunerative, that, although its construction cost 2,500,000 dollars (£525,000 or about £7400 a mile), the share-holders receive an annual dividend of 16 per cent. I visited the copper-smelting kilns, which belong to an English company." [III, 340-341]</t>
  </si>
  <si>
    <t>"La notte, alle 11 ore, passammo inanzi al porto di Huasco , di poco conto, e il giorno seguente alle 9 di mattina eravamo a Caldera, triste colonia di circa 2000 anime, che ha le sue abitazioni sopra monticoli di sabbia. Invano vi sicerca un arbusto, una pianta qualunque; tutt'all'intorno, per quanto può lo sguardo, non si vede che un deserto di sabbia. Solo grandi vantaggi pecuniarî poterono indurre la popolazione a stabilirsi in un luogo, che manca perfino d'una delle cose più necessarie alla vita, d'acqua potabile. [...] 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265, 266]</t>
  </si>
  <si>
    <t>"Plano del puerto de Caldera, 1852", in "The U.S. naval astronomical expedition to the southern hemisphere during the year 1849-'50-'51-'52" / by Lieut. J.M. Gilliss, A. M. Washington :  A.O.P. Nicholson, Printer, 1855 – in Memoria Chilena. Biblioteca Nacional de Chile - MC0011679</t>
  </si>
  <si>
    <t>https://www.memoriachilena.gob.cl/602/w3-article-70352.html</t>
  </si>
  <si>
    <t>COPIAPÓ</t>
  </si>
  <si>
    <t>Copiapó</t>
  </si>
  <si>
    <t>https://globalsearoutes.net/wp-content/uploads/2024/12/Copiapo-Mining_1830.jpg</t>
  </si>
  <si>
    <t>"Sketch of the mines &amp; estates belonging to the Copiapo Mining Company in the Province of Copiapo in Chile", Chile, 1830</t>
  </si>
  <si>
    <t>"Schizzo delle miniere e delle proprietà appartenenti alla Compagnia Mineraria di Copiapo nella Provincia di Copiapo in Cile”, Cile, 1830</t>
  </si>
  <si>
    <t>-27.366389, -70.333056</t>
  </si>
  <si>
    <t>III, 266</t>
  </si>
  <si>
    <t>https://collections.lib.uwm.edu/digital/collection/agdm/id/23685</t>
  </si>
  <si>
    <t>III, 341-342</t>
  </si>
  <si>
    <t xml:space="preserve">"From Caldera, a locomotive line of rail leads to the mining town of Copiapó, 71 miles inland, in the vicinity of which are rich mines of silver and copper. [...] I visited the copper-smelting kilns, which belong to an English company, [...]" [III, 341, 342] </t>
  </si>
  <si>
    <t>"Da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266]</t>
  </si>
  <si>
    <t>"Sketch of the mines &amp; estates belonging to the Copiapo Mining Company in the Province of Copiapo in Chile", Chile, 1830 in American Geographical Society Library Digital Map Collection - agsmap026932_a</t>
  </si>
  <si>
    <t>COBIJA</t>
  </si>
  <si>
    <t>Cobija</t>
  </si>
  <si>
    <t>20/05/1859</t>
  </si>
  <si>
    <t>https://www.researchgate.net/publication/46572355/figure/fig2/AS:671506388484119@1537111007781/Figura-2-Grabado-del-puerto-de-Cobija-en-1874-Dibujo-de-Taylor-basado-en-una.ppm</t>
  </si>
  <si>
    <t>"Engraving of the port of Cobija in 1874. Drawing by Taylor based on a photograph. Private collection", illustration in A. Barros van H., "Crónica de una etnia anunciada", 2004, p. 154</t>
  </si>
  <si>
    <t>"Incisione del porto di Cobija nel 1874. Disegno di Taylor basato su una fotografia. Collezione privata", illustrazione in A. Barros van H., "Crónica de una etnia anunciada", 2004, p. 154</t>
  </si>
  <si>
    <t>Bolivia</t>
  </si>
  <si>
    <t>-22.547817857308097, -70.26681763027372</t>
  </si>
  <si>
    <t>https://www.davidrumsey.com/luna/servlet/detail/RUMSEY~8~1~328710~90097216:Tav--CXVII--Peru----Prov--eccl--di-?qvq=w4s:/when%2F1859;q:bolivia;lc:RUMSEY~8~1&amp;mi=1&amp;trs=7</t>
  </si>
  <si>
    <t>III, 342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</si>
  <si>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</si>
  <si>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benessere, e la civilizzazione, la Bolivia ricca di prodotti naturali, ma fornita d'un sol porto, che la metta in comunicazione colla civiltà europea, languisce nella miseria, e va di giorno in giorno deperendo." [III, 266]</t>
  </si>
  <si>
    <t>A. Barros van H., "Crónica de una etnia anunciada: Nuevas perspectivas de investigación a 10 años de vigencia de la Ley Indígena en San Pedro de Atacama", in "Estudios atacameños", 27/2004, pp. 139-168, doi: 10.4067/S0718-10432004002700007</t>
  </si>
  <si>
    <r>
      <rPr>
        <color rgb="FF1155CC"/>
        <sz val="10.0"/>
        <u/>
      </rPr>
      <t>10.4067/S0718-10432004002700007</t>
    </r>
  </si>
  <si>
    <t>IQUIQUE</t>
  </si>
  <si>
    <t>Iquique</t>
  </si>
  <si>
    <t>https://globalsearoutes.net/wp-content/uploads/2024/12/Iquique_1860.jpg</t>
  </si>
  <si>
    <t>"Iquique (Province of Tarapacá)", illustration in W. Bollaert, "Antiquarian, ethnological and other researches in New Granada, Equador, Peru and Chile", London, 1860</t>
  </si>
  <si>
    <t>"Iquique (Provincia di Tarapacá)", illustrazione in W. Bollaert, "Antiquarian, ethnological and other researches in New Granada, Equador, Peru and Chile", Londra, 1860</t>
  </si>
  <si>
    <t>Peru</t>
  </si>
  <si>
    <t>-20.20126242787771, -70.15468664355717</t>
  </si>
  <si>
    <t>III, 267-268</t>
  </si>
  <si>
    <t>https://www.davidrumsey.com/luna/servlet/detail/RUMSEY~8~1~36452~1200818:Peru-And-Bolivia-?qvq=w4s:/when%2F1859;q:peru;lc:RUMSEY~8~1&amp;mi=5&amp;trs=7</t>
  </si>
  <si>
    <t>II, 342-345</t>
  </si>
  <si>
    <t>"The same day we reached Iquique, the southernmost harbour of Peru, with a population of about 4000, and which quite recently has increased greatly in importance, owing to the trade in saltpetre, which is found in immense quantities all along this rainless coast, and of which 1,000,000 hundred-weight (50,000 tons) are exported annually to England, North America, and Germany, in which countries it is extensively and beneficially used for manure.* Here we found lying at anchor a large merchantman, the Victorine of Bordeaux, 3000 tons burthen, which was taking in a full cargo, exclusively, of this valuable product." [III, 343]</t>
  </si>
  <si>
    <t>"Il giorno stesso toccammo Iquique, il porto più a mezzogiorno del Perù, con una popolazione di circa 4000 anime, che da qualche tempo acquistò una certa importanza pel salnitro che si genera sulla costa, non mai bagnata da pioggie. Questo sale è un ottimo concime, del quale si fa grand’uso in Inghilterra, negli Stati uniti d'America, e nella Germania, dove se ne manda più d'un milione di quintali.* Al tempo che vi fummo, era ad Iquique un gran bastimento mercantile francese, la Victorine da Bordeaux, della portata di 3000 tonnellate, che stava appunto per caricare 60.000 quintali del detto sale." [III, 267]</t>
  </si>
  <si>
    <t>"Iquique (Provincia de Tarapacá)", in "Antiquarian, ethnological and other researches in New Granada, Equador, Peru and Chile: with observations on the pre-incarial, incarial, and other monuments of peruvian nations" / by William Bollaert. London: Trubner &amp; Company, 1860 – in Memoria Chilena. Biblioteca Nacional de Chile - MC0001160</t>
  </si>
  <si>
    <t>https://www.memoriachilena.gob.cl/602/w3-article-98485.html</t>
  </si>
  <si>
    <t>ARICA</t>
  </si>
  <si>
    <t>Arica</t>
  </si>
  <si>
    <t>21/05/1859</t>
  </si>
  <si>
    <t>22/05/1859</t>
  </si>
  <si>
    <t>https://upload.wikimedia.org/wikipedia/commons/4/44/Plan_d%27Arica_%281824%2C_No._428%29.jpg</t>
  </si>
  <si>
    <t>J.-F. Caplin, "Map of Arica", Dépôt général de la Marine, Paris, 1824</t>
  </si>
  <si>
    <t>J.-F. Caplin, "Carta di Arica", Dépôt général de la Marine, Parigi, 1824</t>
  </si>
  <si>
    <t xml:space="preserve"> -18.464363592635777, -70.3291805177445</t>
  </si>
  <si>
    <t>III, 268</t>
  </si>
  <si>
    <t>https://www.davidrumsey.com/luna/servlet/detail/RUMSEY~8~1~20359~580035:Fondeaderos-de-algunos-puertos-del-?qvq=w4s:/where%2FPeru;q:arica;lc:RUMSEY~8~1&amp;mi=3&amp;trs=5</t>
  </si>
  <si>
    <t>III, 345-349</t>
  </si>
  <si>
    <t>"On 20th May [21st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</si>
  <si>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Benché appartenga al Perù, deve dirsi il porto principale della Bolivia settentrionale, perchè la città di Tacna, di 12.000 abitanti, sua primaria piazza di commercio, non è distante da Arica, che 39 miglia inglesi, alle falde delle Cordigliere, ed anche la capitale della Repubblica LaPaz, di 75.000 anime, non ne è molto lontana.La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grando viene dall'interno del paese; la farina che se ne ottiene, si esporta ai porti delle coste." [III, 268]</t>
  </si>
  <si>
    <t>"Plan d'Arica, sur la côte du Pérou. Levé en 1822 à bord de la Frégate la Clorinde, commandée par M. le Baron de Mackau, Capitaine de Vaisseau, Gentilhomme de la Chambre du Roi. Par MM. Lartigue et Flury, Enseignes de Vaisseau. Publiée par ordre du Roi. Sous le Ministère de Son Exc. M. le Marquis de Clermont-Tonnerre, Pair de France, Secrétaire d'Etat au Département de la Marine et des Colonies. Au Dépôt-général de la Marine en 1824. Gravé par Caplin. Ecrit par Besancon", Dépôt-général de la Marine, Paris, 1824 in Wikimedia Commons</t>
  </si>
  <si>
    <t>https://commons.wikimedia.org/wiki/File:Plan_d%27Arica_(1824).jpg</t>
  </si>
  <si>
    <t>TACNA</t>
  </si>
  <si>
    <t>Tacna</t>
  </si>
  <si>
    <t>https://upload.wikimedia.org/wikipedia/commons/thumb/3/3b/TACNA_PLANO_1861.JPG/1024px-TACNA_PLANO_1861.JPG</t>
  </si>
  <si>
    <t>F. Delamare, "Topographical map of the city of Tacna", map in "Atlas geografico del Peru, publicado a expensas del Gobierno Peruano", Paris, 1865, n. XXXXVIII</t>
  </si>
  <si>
    <t>F. Delamare, "Piano topografico della città di Tacna", carta in "Atlas geografico del Peru, publicado a expensas del Gobierno Peruano", Parigi, 1865, n. XXXXVIII</t>
  </si>
  <si>
    <t>-18.0087008025645, -70.24742119337638</t>
  </si>
  <si>
    <t>III, 268-269</t>
  </si>
  <si>
    <t>https://www.davidrumsey.com/luna/servlet/detail/RUMSEY~8~1~328710~90097216:Tav--CXVII--Peru----Prov--eccl--di-?qvq=w4s:/when%2F1859;q:peru;lc:RUMSEY~8~1&amp;mi=0&amp;trs=7</t>
  </si>
  <si>
    <t>III, 345-346</t>
  </si>
  <si>
    <t>"A railroad from Arica to Tacna greatly facilitates traffic and commerce, but further in the interior all intercourse is carried on by means of narrow mule-paths." [III, 345]</t>
  </si>
  <si>
    <t>"Da Arica a Tacna è una strada ferrata; nell'interno del paese non sono che viuzze in cattivo stato, praticabili solo da muli." [III, 268]</t>
  </si>
  <si>
    <t>"Plano topografico de la Ciudad de Tacna. Levantado en 1861 por Maximiliano Siebert. Paz Soldan. Geografia del Peru. Grabado por Delamare" in "Atlas geografico del Peru, publicado a expensas del Gobierno Peruano, siendo Presidente el Libertador Gran Mariscal Ramon Castilla, por Mariano Felipe Paz Soldan", Libreria de Augusto Durand, Paris, 1865 in Wikipedia</t>
  </si>
  <si>
    <t>https://it.wikipedia.org/wiki/File:TACNA_PLANO_1861.JPG</t>
  </si>
  <si>
    <t>Chimba</t>
  </si>
  <si>
    <t>-17.99140856584575, -70.20886944892447</t>
  </si>
  <si>
    <t>III, 269-271</t>
  </si>
  <si>
    <t>III, 346-348</t>
  </si>
  <si>
    <t>"Immediately outside of the suburb of Chimba, the desolate nature of the country comes conspicuously into view. I next walked to one of the nearest sand-hills, because I was assured that there were numerous graves of queens to be found there, as well as quantities of mummies." [III, 346]</t>
  </si>
  <si>
    <t>"Subito fuori del sobborgo di Chimba il paesaggio prende l'aspetto d'un deserto. Feci una corsa ai vicini monticoli di sabbia, perchè mi era stato detto, che vi si trovassero numerose tombe di Incas, e che vi si scavino spesso delle mummie. Grazie alla siccità dell'aria, i cranî, sparsi d'intorno sul terreno, erano ben conservati, come se fossero stati tenuti sotto custodia. Anche alcuni animaletti, morti chi sa da quanto tempo, erano disseccati senza alcun segno di putrefazione." [III, 269]</t>
  </si>
  <si>
    <t>PORT D'ISLAY</t>
  </si>
  <si>
    <t>Port d'Islay</t>
  </si>
  <si>
    <t>23/05/1859</t>
  </si>
  <si>
    <t>https://globalsearoutes.net/wp-content/uploads/2024/12/Islay_1919-scaled.jpg</t>
  </si>
  <si>
    <t>"Plans in Chile and Peru South America - West Coast", Admiralty, London, 1919</t>
  </si>
  <si>
    <t>"Piani in Cile e Perù America del Sud - Costa occidentale", Admiralty, Londra, 1919</t>
  </si>
  <si>
    <t>-16.860743384527535, -72.28975460354182</t>
  </si>
  <si>
    <t>III, 271-274</t>
  </si>
  <si>
    <t>III, 349-353</t>
  </si>
  <si>
    <t>"On 22nd May, we entered the little harbour of Port d'Islay, the access to which is very difficult. The settlement itself stands on a steep rock, 150 feet high, descending almost perpendicularly into the sea on all sides, so that the only landing-place is a mole, which communicates with the village above by an iron ladder." [III, 349]</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</si>
  <si>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[III, 271-272]</t>
  </si>
  <si>
    <t>"Plans in Chile and Peru South America - West Coast", London : Admiralty, 19th November 1894. [Valparaíso, Chile] : [Oficina de Hidrografía y Navegación] 14 abril 1919, in Mapoteca. Biblioteca Nacional Digital de Chile - MP0001419</t>
  </si>
  <si>
    <t>https://www.bibliotecanacionaldigital.gob.cl/bnd/631/w3-article-157377.html</t>
  </si>
  <si>
    <t>AREQUIPA</t>
  </si>
  <si>
    <t>Arequipa</t>
  </si>
  <si>
    <t>https://globalsearoutes.net/wp-content/uploads/2025/02/Arequipa.jpg</t>
  </si>
  <si>
    <r>
      <rPr>
        <rFont val="Calibri"/>
        <color theme="1"/>
        <sz val="10.0"/>
      </rPr>
      <t xml:space="preserve">Mariano Felipe Paz Soldan (1821-1886), "Plano topografico de la Ciudad de Arequipa", in </t>
    </r>
    <r>
      <rPr>
        <rFont val="Calibri"/>
        <i/>
        <color theme="1"/>
        <sz val="10.0"/>
      </rPr>
      <t>Geografia del Peru</t>
    </r>
    <r>
      <rPr>
        <rFont val="Calibri"/>
        <color theme="1"/>
        <sz val="10.0"/>
      </rPr>
      <t xml:space="preserve">, Grabado por Delamare, Paris, Libreria de Augusto Durand, 1865 </t>
    </r>
  </si>
  <si>
    <r>
      <rPr>
        <rFont val="Calibri"/>
        <color theme="1"/>
        <sz val="10.0"/>
      </rPr>
      <t xml:space="preserve">Mariano Felipe Paz Soldan (1821-1886), "Plano topografico de la Ciudad de Arequipa", in </t>
    </r>
    <r>
      <rPr>
        <rFont val="Calibri"/>
        <i/>
        <color theme="1"/>
        <sz val="10.0"/>
      </rPr>
      <t>Geografia del Peru</t>
    </r>
    <r>
      <rPr>
        <rFont val="Calibri"/>
        <color theme="1"/>
        <sz val="10.0"/>
      </rPr>
      <t xml:space="preserve">, Grabado por Delamare, Paris, Libreria de Augusto Durand, 1865 </t>
    </r>
  </si>
  <si>
    <t>-16.4, -71.533333</t>
  </si>
  <si>
    <t>CHALA</t>
  </si>
  <si>
    <t>Chala</t>
  </si>
  <si>
    <t>24/05/1859</t>
  </si>
  <si>
    <t>https://globalsearoutes.net/wp-content/uploads/2024/12/Pisco_1852-scaled.jpg</t>
  </si>
  <si>
    <t>A. Robiquet, "Map of the coasts of Peru and the Equator drawn from the drafts of Capt. Fitz-Roy", Paris, 1852</t>
  </si>
  <si>
    <t>A. Robiquet, "Carta delle coste del Perù e dell'Equatore disegnate a partire dagli schizzi del Cap. Fitz-Roy", Parigi, 1852</t>
  </si>
  <si>
    <t>-15.86082168656047, -74.26345829966115</t>
  </si>
  <si>
    <t>III, 274</t>
  </si>
  <si>
    <t>III, 353-354</t>
  </si>
  <si>
    <t>"On 23rd May, at 6 A. M., the steamer anchored off Chala, which first attained the dignity of a sea-port in 1857, being intended to facilitate intercourse and increase the trade with Cuzco. Chala is the nearest harbour to the ancient capital of the Incas, 240 miles distant. Though singularly illadapted for a port, being, in fact, nothing but an open roadstead, Chala bids fair to become a place of some importance, so soon as the country is at peace, and a good road is constructed hence to Cuzco, so as to be able to convey with dispatch the numerous valuable products of Cuzco. When we visited it, the little settlement, barely a year old, had 212 inhabitants, in some thirty wooden huts extending along the sandy shore. The chief exports are wool and copper, the latter being found at Chaipa and Atiquipa, nine miles N. of Chala." [III, 353-354]</t>
  </si>
  <si>
    <t>"Il 23 Maggio, verso le sei di mattina, il piroscafo gettò l'ancora a Chala, che nel 1857 si dichiarò porto di commercio, coll'intenzione di facilitare la comunicazione con Cuzco. Chala è il punto più vicino per giungere all'antica capitale degli Incas, distante solo 240 miglia inglesi. Sebbene questo cosidetto porto, che veramente non è che una rada aperta, abbia una cattiva situazione, potrà diventare importante, se il paese si tiene tranquillo, e si aprirà una buona strada per Cuzco, affinchè da questa città si possano trasportare al porto i suoi varî e ricchi prodotti. Al tempo della mia visita, la piccola colonia, sorta appena da un anno, contava 212 abitanti e 30 capanne di legno. Principali articoli d'esportazione sono la lana, e il rame che si cava a Chaipa ed Atiquipa, 9 miglia al N. di Chala." [III, 274]</t>
  </si>
  <si>
    <t>"Carte des côtes du Pérou &amp; de L'Equateur dressée d'aprés les travaux du Capne. Fitz-Roy" / par Robiquet Hydrographe. Paris, 1852, in Mapoteca. Biblioteca Nacional Digital de Chile - MP0006315</t>
  </si>
  <si>
    <t>https://www.bibliotecanacionaldigital.gob.cl/bnd/631/w3-article-353002.html</t>
  </si>
  <si>
    <t>PISCO</t>
  </si>
  <si>
    <t>Pisco</t>
  </si>
  <si>
    <t>-13.708450895054424, -76.22804524345916</t>
  </si>
  <si>
    <t>III, 274-275</t>
  </si>
  <si>
    <t>https://www.davidrumsey.com/luna/servlet/detail/RUMSEY~8~1~20624~580028?qvq=q%3Apisco%3Bsort%3Apub_list_no_initialsort%2Cpub_date%2Cpub_list_no%2Cseries_no%3Blc%3ARUMSEY~8~1&amp;mi=0&amp;trs=3</t>
  </si>
  <si>
    <t>III, 354-355</t>
  </si>
  <si>
    <t>"The following morning, after passing the Barracoon of Pisco, a rather dangerous passage beset with low islands between Barraca Head (on Sangallan Island) and Huasco Head (a projecting headland of the mainland), we reached Pisco, also nothing but an open roadstead, the tremendous surf in which does not admit of ships approaching within two or three miles of the shore. Several years before a Mr. Wheelwright had commenced to construct a mole here, to project some hundreds of feet into the sea, so as to facilitate the loading and unloading of ships and the embarkation of passengers, but the works were still unfinished, and indeed would need to be very largely added to ere the object aimed at could possibly be obtained. [...] Pisco is the first point along the entire barren coast at which the traveller, since leaving Valparaiso, sees the shores covered once more with vegetation. With inexpressible relief the eye rests upon the green carpet which, on all sides, gleams forth, even between and among the houses. The place has about 3000  inhabitants, and possesses numerous churches, whose lofty belfries impart to it quite the appearance of a large town." [III, 354-355]</t>
  </si>
  <si>
    <t>"Il giorno seguente dopo aver passato, tra Barraca-Head (sull'isola di Sangallan) e Huasco-Head (punta prominente della terra ferma), Borrocun de Pisco, pericoloso per la navigazione per causa delle molte isolette basse, giungemmo a Pisco, altra rada aperta, dove pel violento rigurgito de' flutti, non si può gittar l'ancora che alla distanza di due o tre miglia dalla spiaggia. Certo Signor Wheelright imprese già da più anni a costruire un molo di ferro, sporgente per più centinaja di piedi nel mare, per agevolare lo sbarco e imbarco delle merci e dei passeggieri, ma finora l'opera non è a gran pezza compiuta, e se si vorrà ottenere l'intento, bisognerà condurre il molo ad una lunghezza,maggiore assai della disegnata. [...] Pisco è il primo punto lungo la nuda costa, dove l'occhio del viaggiatore, dopo la sua partenza da Valparaiso, è consolato dalla vista d'una rigogliosa vegetazione, che si fa strada fino tra le case. La colonia conta 3000 abitanti, e molte chiese, i cui campanili le danno l'aspetto d'una città considerevole." [III, 274, 275]</t>
  </si>
  <si>
    <t>CHINCHA ISLANDS</t>
  </si>
  <si>
    <t>ISOLE CHINCHA</t>
  </si>
  <si>
    <t>Chincha Islands</t>
  </si>
  <si>
    <t xml:space="preserve">Isole Chincha </t>
  </si>
  <si>
    <t>25/05/1859</t>
  </si>
  <si>
    <t>https://globalsearoutes.net/wp-content/uploads/2024/12/ChinchaIslands.jpg</t>
  </si>
  <si>
    <t>"The Guano or Chincha Islands on the west coast of Peru. According to the recording of Mr G. Dathan Master of the British warship ‘Alarm’ (Captain Douglas Curry). December 1857", map in "Reise der österreichischen Fregatte Novara um die Erde", vol. III, p. 308</t>
  </si>
  <si>
    <t>"Le isole del Guano o Chinca alla costa occidentale del Perù. Secondo il signor G. Dathan. Nostromo della nave da guerra inglese "Alarm". (Capitano Douglas Curry). Dicembre 1857", carta in "Viaggio intorno al globo della fregata austriaca Novara", vol. III, p. 276</t>
  </si>
  <si>
    <t>-13.64, -76.4</t>
  </si>
  <si>
    <t>III, 275-279</t>
  </si>
  <si>
    <t>https://www.digital.wienbibliothek.at/wbrobv/content/pageview/2211508?query=CHINCHA</t>
  </si>
  <si>
    <t>III, 355-362</t>
  </si>
  <si>
    <t>"Ten English miles N. of Pisco, and, in fact, opposite the town, are the renowned Chincha or Guano Islands, and towards these our course was now directed. [...] As we left the Chincha Islands some frolicsome young Peruvians, disregarding the discord of the flute and violin, and unmindful of the timeless tuneless twanging of the two harps, got up a dance." [III, 355, 362]</t>
  </si>
  <si>
    <t>"Dieci miglia inglesi all’E. di Pisco, quasi dirimpetto alla città, sono le famose isole della Chincha, o vogliam dire, del guano, alle quali drizzammo il corso. Sono tre isolette, vicine le une alle altre, delle quali quella al N. somministrò finora la maggior quantità di guano. [...] Nel viaggio da Valparaiso a Callao de Lima, che durò nove giorni, erano a bordo quattro musici, che tutte le sere si facevano sentire: appena il piroscafo ebbe lasciate le isole della Chincha, alcune coppie, senza curarsi della cattiva esecuzione, se ne giovarono per ballare." [III, 275, 279]</t>
  </si>
  <si>
    <t>https://www.digital.wienbibliothek.at/wbrobv/content/pageview/2211508</t>
  </si>
  <si>
    <t>CALLAO</t>
  </si>
  <si>
    <t>Callao</t>
  </si>
  <si>
    <t>https://globalsearoutes.net/wp-content/uploads/2024/12/Callao_1820-scaled.jpg</t>
  </si>
  <si>
    <t>"A Chart of the Coast of Peru from Point Pasamayo to Point Negra including the Road of Callao taken from the Spanish Surveys published in the Hydrographical office, Madrid in 1811", London, 1820</t>
  </si>
  <si>
    <t>"Carta della costa del Perù da Point Pasamayo a Point Negra, compresa la strada di Callao, tratta dai rilievi spagnoli pubblicati dall'Ufficio idrografico di Madrid nel 1811", Londra, 1820</t>
  </si>
  <si>
    <t>-12.050357705313688, -77.14635148407336</t>
  </si>
  <si>
    <t>III, 279-280</t>
  </si>
  <si>
    <t>III, 362-364</t>
  </si>
  <si>
    <t>"In the course of the night we ran into Callao harbour, and when I came on deck, in the cool of the morning, I found we were already lying at anchor in this spacious and secure port [...] 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trade of Callao is apparently on the increase, and, considering the productiveness of the country, would be even greater, were internal order restored, when peace and confidence would follow in its train." [III, 362-364]</t>
  </si>
  <si>
    <t>"Entrammo in Callao di notte, e quando la mattina montai sul ponte, eravamo già all'ancora in quel sicuro ed ampio porto. [...] 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in ciascuno d'essi si può depositare il carico di 6 o 7 bastimenti. [...] Il commercio di Callao va crescendo, e crescerebbe ancor più, vista
la ricchezza del paese in prodotti del suolo, se le sue condizioni fossero più regolate, ed ispirassero maggiore fiducia." [III, 279, 280]</t>
  </si>
  <si>
    <t>"A Chart of the Coast of Peru from Point Pasamayo to Point Negra including the Road of Callao taken from the Spanish Surveys published in the Hydrographical office, Madrid in 1811", J. Walker Sculp., London, June 12th 1820 in Mapoteca. Biblioteca Nacional Digital de Chile - MP0006303</t>
  </si>
  <si>
    <t>https://www.bibliotecanacionaldigital.gob.cl/bnd/631/w3-article-353041.html</t>
  </si>
  <si>
    <t>LIMA</t>
  </si>
  <si>
    <t>Lima</t>
  </si>
  <si>
    <t>12/06/1859</t>
  </si>
  <si>
    <t>18 (stay in and around Lima / soggiorno a Lima e dintorni)</t>
  </si>
  <si>
    <t>https://globalsearoutes.net/wp-content/uploads/2024/12/LimaiCallao_1855-scaled.jpg</t>
  </si>
  <si>
    <t>"Lima and Callao", map, Santiago, c. 1855</t>
  </si>
  <si>
    <t>"Lima e Callao", carta, Santiago, 1855 ca.</t>
  </si>
  <si>
    <t>-12.090212351429619, -77.05053792745001</t>
  </si>
  <si>
    <t>III, 280-292</t>
  </si>
  <si>
    <t>https://www.davidrumsey.com/luna/servlet/detail/RUMSEY~8~1~20583~570108:Ciudad-de-Lima-?qvq=q:lima;lc:RUMSEY~8~1&amp;mi=68&amp;trs=102</t>
  </si>
  <si>
    <t>III, 365-417</t>
  </si>
  <si>
    <t>"Nowhere in the course of many years of travel in various countries, all over the globe, did I meet with more cordial hospitality, or a more delightful reception, than during my 19 days' stay in the " City of the Kings [..] One thing that particularly struck me was the hostility displayed to Austria, which, during my stay in Lima, manifested itself in the daily press and a fraction of the population. The politics of Austria were discussed with a bitterness of hate, which was the more surprising in a nation which is itself a prey to intestine disorders, and suffers itself to  be led about a willing captive, in the fetters of a half-Indian despot [...]." [III, 365-366]</t>
  </si>
  <si>
    <t>"Dovendo proseguire il mio viaggio verso il N. col prossimo piroscafo, m'affrettai di recarmi a Lima per esaminare colla massima attenzione questa importante città, di presente la capitale del Perú. Poche ore dopo il mio arrivo a Callao, ero già in viaggio per la città dei Re. [...] Era sorprendente l'avversione all'Austria, che al tempo del mio soggiorno a Lima si manifestava, non solamente nei giornali, ma anche in una parte della popolazione. Le condizioni politiche nell'Austria venivano discusse con un'odiosità, la quale tanto più doveva far meravigliare, che la nazione peruviana, ben lontana dall'essere in uno stato normale politico, si lascia malmenare da un despota semibarbaro." [III, 280, 291]</t>
  </si>
  <si>
    <t xml:space="preserve">"Lima i Callao", P. Cadot, Santiago, [1855-1910?] - in Mapoteca. Biblioteca Nacional Digital de Chile - MP0007083 </t>
  </si>
  <si>
    <t>https://www.bibliotecanacionaldigital.gob.cl/bnd/631/w3-article-651095.html</t>
  </si>
  <si>
    <t>Cajamarquilla ruins</t>
  </si>
  <si>
    <t>Rovine di Cajamarquilla</t>
  </si>
  <si>
    <t>https://globalsearoutes.net/wp-content/uploads/2025/01/Viaggio-del-dott.Scherzer.jpg</t>
  </si>
  <si>
    <t>"Expedition member Dr Karl von Scherzer's route from Valparaiso to Gibraltar via Panama", map in "Reise der österreichischen Fregatte Novara um die Erde", vol. III, p. 295</t>
  </si>
  <si>
    <t>"Viaggio del dott. Carlo Scherzer membro dell'espedizione, da Valparaiso a Gibilterra, passando per Panama", carta in "Viaggio intorno al globo della fregata austriaca Novara", vol. III, p. 262</t>
  </si>
  <si>
    <t>-11.98332042161741, -76.907720584106</t>
  </si>
  <si>
    <t>III, 292-296</t>
  </si>
  <si>
    <t>III, 383-388</t>
  </si>
  <si>
    <t>"The ruins of Cajamarquilla are about nine English miles distant from the capital. Owing to the insecurity of life and property even in the region immediately around the capital, these ruins are but rarely visited. [...] The road to the ruins of Cajamarquilla is excessively fatiguing, rough, and rocky: nothing but climbing over rocky hills, upon which close to the very edge of the precipice is a faint Indian track, or crossing torrents, where the horse sinks to his crupper in the water, so that only a practised horseman can save himself from a thorough soaking. [...] Cajamarquilla is an ancient Peruvian hamlet in the valley of and close to the river Rimac, which waters the whole district and makes it productive." [III, 383, 384, 385]</t>
  </si>
  <si>
    <t>"Durante il mio soggiorno a Lima feci due escursioni di grande interesse, l'una alle rovine di Cajamarquilla, l'altra al tempio del sole di Pachacamac, anteriore alla dominazione degli Incas. [...] Le rovine di Cajamarquilla sono distanti 9 miglia inglesi dalla capitale; ma per la poca sicurezza della strada vengono visitate di rado. [...] Il cammino per recarsi a Cajamarquilla è sassoso, ed estremamente faticoso: bisogna superare erti greppi, seguendo lo stretto sentiero, che gli Indiani hanno praticato rasente il dirupo, e passare a guado torrentelli, dove l'acqua giunge al petto del cavallo, sicchè ci vuol molta destrezza per non uscirne tutto bagnato. [...] Cajamarquilla è una vecchia colonia peruviana nella valle di Rimac, presso al fiume dello stesso nome, che irriga e fertilizza tutto il territorio. [III, 292, 293]</t>
  </si>
  <si>
    <t>https://www.digital.wienbibliothek.at/wbrobv/content/pageview/2211493</t>
  </si>
  <si>
    <t>CHORILLOS</t>
  </si>
  <si>
    <t>Pachacamac ruins</t>
  </si>
  <si>
    <t>Rovine di Pachacamac</t>
  </si>
  <si>
    <t>-12.240743445742947, -76.90806724766095</t>
  </si>
  <si>
    <t>III, 296-303</t>
  </si>
  <si>
    <t>https://www.davidrumsey.com/luna/servlet/detail/RUMSEY~8~1~20582~570107?qvq=q%3Alima%3Blc%3ARUMSEY~8~1&amp;mi=67&amp;trs=102</t>
  </si>
  <si>
    <t>III, 388-395</t>
  </si>
  <si>
    <t>"My visit to Pachacamac was, however, in so far less interesting than that to Cajamarquilla, that the greater part of the road, as far as Chorillos, was accomplished by railroad, the remainder of the way being over sand barrens, abhorred by both steed and rider. [...] Quite close to the ruins, as they lie scattered along the coast, the island of Pachacamac, or Morosolar, rises from the bottom of the ocean, scarcely accessible owing to its steep, precipitous sides, and on which there is not a single architectural memorial of any sort to be found, as erroneously stated, or copied, by several authors." [III, 388, 391]</t>
  </si>
  <si>
    <t>"La visita a Pachacamac è agevolata dalla circostanza, che una gran parte del viaggio, da Lima a Chorillos, si fa colla strada ferrata, e solo il resto della via corre per mezzo a piani di sabbia, che stancano la cavalcatura e chi vi è sopra. [...] Presso alle ruine sulla costa sorge dal mare l'isola di Pachacamac o Morosolar, di difficile accesso per la ripidezza delle sue rive scogliose, dove, contro quel che ne scrissero alcuni autori, non è alcun antico edifizio." [III, 296, 297]</t>
  </si>
  <si>
    <t>TRUXILLO</t>
  </si>
  <si>
    <t>Huanchaco</t>
  </si>
  <si>
    <t>14/06/1859</t>
  </si>
  <si>
    <t>https://archive.org/download/dr_puerto-de-huanchaco-paz-soldan-geografia-del-peru-paris-1863-f-delama-00574100/00574100.jpg</t>
  </si>
  <si>
    <t>F. Delamare, "Port of Huanchaco", illustration in M. Paz Soldán "Geografía del Perú", Paris, 1863, n. XIV</t>
  </si>
  <si>
    <t>F. Delamare, "Porto di Huanchaco", illustrazione in M. Paz Soldán "Geografía del Perú", Paris, 1863, n. XIV</t>
  </si>
  <si>
    <t>-8.072706984450026, -79.13494212075875</t>
  </si>
  <si>
    <t>III, 330</t>
  </si>
  <si>
    <t>https://www.davidrumsey.com/luna/servlet/detail/RUMSEY~8~1~361184~90128804:Mapa-del-Peru--Mandado-hacer-por-or?sort=pub_list_no_initialsort%2Cpub_date%2Cpub_list_no%2Cseries_no&amp;qvq=q:peru;sort:pub_list_no_initialsort%2Cpub_date%2Cpub_list_no%2Cseries_no;lc:RUMSEY~8~1&amp;mi=15&amp;trs=858</t>
  </si>
  <si>
    <t>III, 418</t>
  </si>
  <si>
    <t>"On the morning of the 14th June, the good steamer Valparaiso, commanded by that courteous model of a British sailor, Captain Bloomfield, reached Huanchoco, the principal harbour of Truxillo, which is only six miles distant, and was once the capital of the northern portion of the empire of the Incas. 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[III, 418]</t>
  </si>
  <si>
    <t>"La mattina del 14 Giugno toccammo Huanchaco, porto principale di Trussillo, una volta capitale dell'Impero settentrionale degli Inca, e distante da Huanchaco solo sei miglia inglesi. L'esportazione d’argento, di lana, e di cocciniglia, da questo porto, è ragguardevole. 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</si>
  <si>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"Puerto de Huanchaco", in M. Paz Soldan, "Geografia del Peru", Libreria de Augusto Durand, Paris, 1863 in Internet Archive</t>
  </si>
  <si>
    <t>SAN JOSE DE LAMBAJIQUE</t>
  </si>
  <si>
    <t>San José de Lambajique</t>
  </si>
  <si>
    <t>15/06/1859</t>
  </si>
  <si>
    <t>https://archive.org/download/dr_plano-topografico-de-la-ciudad-de-lambayeque-levantado-por-gregorio-de-la-r-00574099/00574099.jpg</t>
  </si>
  <si>
    <t>F. Delamare, "Topographical map of the city of Lambayeque", map in M. Paz Soldán "Geografía del Perú", Paris, 1863</t>
  </si>
  <si>
    <t>F. Delamare, "Carta topografica della città di Lambayeque", carta in M. Paz Soldán "Geografía del Perú", Paris, 1863</t>
  </si>
  <si>
    <t>-6.767621964594635, -79.98694096615148</t>
  </si>
  <si>
    <t>III, 330-331</t>
  </si>
  <si>
    <t>https://www.davidrumsey.com/luna/servlet/detail/RUMSEY~8~1~21235~610065?qvq=q%3Aperu%3Bsort%3Apub_list_no_initialsort%2Cpub_date%2Cpub_list_no%2Cseries_no%3Blc%3ARUMSEY~8~1&amp;mi=95&amp;trs=858</t>
  </si>
  <si>
    <t>III, 419</t>
  </si>
  <si>
    <t>"On the 15 th June we anchored in the roads of San Josè de Lambajique in the department of Chola. The position of this village is so unsuitable, that it is only possible to effect a landing by means of what are called Balsas (rafts with sails), consisting of huge thick trunks of trees bound together. One of these curious contrivances conveyed on shore in safety 76 passengers at once,  together with all their miscellaneous effects!" [III, 419]</t>
  </si>
  <si>
    <t>"Il 15 Giugno gettammo l'ancora nella rada di San José de Lambajeque, nel Dipartimento di Chota. La situazione di questo stabilimento è cosi sfavorevole, che non vi si può approdare che con zattere a vela, fatte di grossi tronch id'alberi, chiamate Balsas. Una sola di queste balse basta a trasportare 76 passaggeri e i loro bagagli." [III, 330]</t>
  </si>
  <si>
    <t>"Plano topografico de la Ciudad de Lambayeque levantado por Gregorio de la Rosa", in M. Paz Soldan, "Geografia del Peru", Libreria de Augusto Durand, Paris, 1863 in Internet Archive</t>
  </si>
  <si>
    <t>https://archive.org/details/dr_plano-topografico-de-la-ciudad-de-lambayeque-levantado-por-gregorio-de-la-r-00574099</t>
  </si>
  <si>
    <t>PAITA</t>
  </si>
  <si>
    <t>Paita</t>
  </si>
  <si>
    <t>16/06/1859</t>
  </si>
  <si>
    <t>https://archive.org/download/dr_carte-reduite-de-la-cote-occidentale-de-lamerique-depuis-90-de-latitude-n-00614065/00614065.jpg</t>
  </si>
  <si>
    <t>A. Vicq, "Reduced map of the west coast of America", Dépôt général de la Marine, Paris, 1821</t>
  </si>
  <si>
    <t>A. Vicq, "Carta ridotta della costa occidentale dell'America", Dépôt général de la Marine, Paris, 1821</t>
  </si>
  <si>
    <t>-5.076048356634221, -81.10957828086448</t>
  </si>
  <si>
    <t>III, 331-332</t>
  </si>
  <si>
    <t>III, 420-422</t>
  </si>
  <si>
    <t>"On 16th June we anchored in the beautiful and sheltered harbour of Payta. The little town itself has about 4000 inhabitants, who carry on a pretty brisk trade with the interior and along the coast. The principal article of export is hides, especially goat-skins, chinchilla fur (Criomys Chinchilla), cotton, fruit, oil, herb-archel (Roccella tinctoria—used occasionally as a medicine, but more commonly as a dye,—the well known litmus, used for chemical test papers, being prepared from it), and straw hats. Forty-five miles distant from Payta, in a beautiful and fertile neighbourhood, lies the town of Piura with 10,000 inhabitants, which carries on an extensive trade in fruit and vegetables along the coast, and indeed supplies Lima with its excellent produce. Payta harbour is visited annually by from fifty to sixty whalers,who take in fresh provisions here, do their repairs, and give their crews a little repose after long and heavy labours. The climate is very healthy and exceedingly dry." [III, 420]</t>
  </si>
  <si>
    <t>"Il 16 Giugno gettammo l'ancora nel bello e sicuro porto di Payta. La piccola città conta circa a 4000 abitanti, che intrattengono un animato traffico coll'interno del paese e colla costa. Articoli principali d'esportazione sono: pelli d'animali e principalmente di capre, cincilla (Eryomis Chinchilla), cotone, frutti, olio, orseglia, e cappelli di paglia. Alla distanza di 45 miglia inglesi da Payta, giace in una bella e fertile contrata la città di Piura con 10.000 abitanti, i quali fanno un esteso commercio di frutti e legumi lungo la costa, e portano iloro eccellenti prodotti fin sul mercato di Lima. A Payta approdano ogni anno da 50 a 60 balenieri, che vi prendono provvisioni fresche, e vi  fanno riattare i loro legni, mentre intanto l'equipaggio si rifà degli strapazzi sostenuti. Il clima é sanissimo ed asciutto; [...]." [III, 331]</t>
  </si>
  <si>
    <t>"Carte reduite de la côte occidentale de l'Amerique. Depuis 90 de latitude nord jusqu'a 70 de latitude sud. Dressée d'apres les observations astronomiques et nautiques faites en 1791 par divers officiers de la Marine d'Espagne. Publiée par ordre du Roi. Sous le Ministère de Son Excellence M. le Baron Portal, Secrétaire d'Etat au Département de la Marine et des Colonies. Gravé par Vicq. Ecrit par Besançon", Dépôt-général de la Marine, Paris, 1821 in Internet Archive</t>
  </si>
  <si>
    <t>https://archive.org/details/dr_carte-reduite-de-la-cote-occidentale-de-lamerique-depuis-90-de-latitude-n-00614065</t>
  </si>
  <si>
    <t>TABOGA ISLANDS</t>
  </si>
  <si>
    <t>ISOLE TABOGA</t>
  </si>
  <si>
    <t>Taboga Island</t>
  </si>
  <si>
    <t>Isola di Taboga</t>
  </si>
  <si>
    <t>20/06/1859</t>
  </si>
  <si>
    <t>https://archive.org/download/FOLLAROQ1492NOR/BSG_FOLLAROQ1492NOR_0001.jpg</t>
  </si>
  <si>
    <t>T. A. Fisquet, "Map of Panama Harbour", Dépôt général de la Marine, Paris, 1843</t>
  </si>
  <si>
    <t>T. A. Fisquet, "Carta del porto di Panama", Dépôt général de la Marine, Parigi, 1843</t>
  </si>
  <si>
    <t>8.787581365221085, -79.55881267762219</t>
  </si>
  <si>
    <t>III, 333-334</t>
  </si>
  <si>
    <t>https://www.davidrumsey.com/luna/servlet/detail/RUMSEY~8~1~348682~90116256:New-Map-Of-Central-America%2C-Shewing?sort=pub_list_no_initialsort%2Cpub_date%2Cpub_list_no%2Cseries_no&amp;qvq=q:panama;sort:pub_list_no_initialsort%2Cpub_date%2Cpub_list_no%2Cseries_no;lc:RUMSEY~8~1&amp;mi=73&amp;trs=627</t>
  </si>
  <si>
    <t>III, 422-424</t>
  </si>
  <si>
    <t>"At 6 P.M. of the 20th, we reached the Taboga Islands, a group of lovely islets, about 11 miles from Panama, where are the warehouses and wharves of the Pacific Steam Navigation Company. Taboga Island, the most important of the group, is only one mile and a half long by half a mile broad, but with the adjacent islet of Taboquille, forms a very convenient crescent-shaped harbour, which unites to a secure haven a tolerably healthy climate, so that during the unhealthy season, when the yellow fever sometimes commits fearful ravages in Panama, many of the inhabitants resort to this island, which, up to the year 1858, had remained entirely free of the scourge." [III, 422]</t>
  </si>
  <si>
    <t>"Verso le sei ore pomeridiane del 20 Giugno toccammo le isole di Taboga, bel gruppo di amene isolette, alla distanza di 11 miglia inglesi da Panama, dove si trovano imagazzini e i cantieri della Società di navigazione del Mare pacifico. L'isola di Taboga, che è la principale del gruppo, è lunga un miglio e mezzo, e larga un mezzo miglio, e forma, coll'isoletta di Taboquilla che le sta d'incontro, un commodo porto in figura d'una mezzaluna, non solamente sicuro, ma anche dotato d'un clima tanto salubre, che nella cattiva stagione, quando la febbre gialla infierisce a Panama, molte famiglie vengono ad abitare quest'isola, che fino al 1858 era stata sempre immune dal malore." [III, 333]</t>
  </si>
  <si>
    <t>T. A. Fisquet, "Plan de la rade de Panama", Dépôt général de la Marine, Paris, 1843 in Internet Archive</t>
  </si>
  <si>
    <t>https://archive.org/details/FOLLAROQ1492NOR</t>
  </si>
  <si>
    <t>PANAMA</t>
  </si>
  <si>
    <t>Panama</t>
  </si>
  <si>
    <t>21/06/1859</t>
  </si>
  <si>
    <t>23/06/1859</t>
  </si>
  <si>
    <t>8.91996417550853, -79.54815508924955</t>
  </si>
  <si>
    <t>III, 334-338</t>
  </si>
  <si>
    <t>https://www.davidrumsey.com/luna/servlet/detail/RUMSEY~8~1~333986~90102183:Plan-general-du-Canal-de-Panama---1?sort=pub_list_no_initialsort%2Cpub_date%2Cpub_list_no%2Cseries_no&amp;qvq=q:panama;sort:pub_list_no_initialsort%2Cpub_date%2Cpub_list_no%2Cseries_no;lc:RUMSEY~8~1&amp;mi=83&amp;trs=627</t>
  </si>
  <si>
    <t>III, 424-429</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</si>
  <si>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forth!"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</si>
  <si>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[III, 334-335]</t>
  </si>
  <si>
    <t>COLON (ASPINWALL)</t>
  </si>
  <si>
    <t>Aspinwall</t>
  </si>
  <si>
    <t>https://globalsearoutes.net/wp-content/uploads/2024/12/PanamaIsthmus-e1734534640922.jpg</t>
  </si>
  <si>
    <t>"Sketch of the Isthmus of Panama and the railroad that crosses it", map in "Reise der österreichischen Fregatte Novara um die Erde", vol. III, p. 380</t>
  </si>
  <si>
    <t>"Schizzo dell'istmo di Panama e della strada ferrata che lo traversa", carta in "Viaggio intorno al globo della fregata austriaca Novara", vol. III, p. 338</t>
  </si>
  <si>
    <t>9.3333333, -79.9</t>
  </si>
  <si>
    <t>-79.9</t>
  </si>
  <si>
    <t>III, 338-345</t>
  </si>
  <si>
    <t>III, 429-439</t>
  </si>
  <si>
    <t>"On 23rd June I went by rail from Panama to Aspinwall, on the Atlantic side. [...] Aspinwall, or Colon, as it is sometimes called, numbers at present some 1500 inhabitants, of whom 150 are North Americans and English, the rest negroes and mulattoes. The little town, with its neat frame-houses and clean cottages, involuntarily reminds one of the new settlements iii the North American States. Here, besides the residences of the officials, are the warehouses and workshops of the Company. In the latter about 700 workmen are employed, while four schooners maintain uninterrupted communication between Aspinwall and New York, for the purpose of providing for the various wants of the crowded establishment. Even the very provisions are imported from North America. The resident director, Mr. A. J. Center, received me with the most hearty welcome, and during my entire stay continued to display the same kindness and interest, which he manifested from the moment he received my letter of introduction. In Aspinwall the climate has within the last few years become more salubrious than at the period of the first colonization, when " Chagres fever" acquired a gruesome reputation, and no resident who stayed above two months in the place escaped the attack of the fever" [III, 428, 438-439]</t>
  </si>
  <si>
    <t>"Il 23 Giugno mi recai colla strada ferrata da Panama ad Aspinwall, dove la strada finisce dal lato dell'Oceano atlantico. [...] Aspinwall o Colon conta ora 1500 abitanti, che, salvo 150 tra Americani ed Inglesi, sono tutti negri o mulatti. La piccola colonia colle sue case di legno dipinte, e i suoi cottages ricorda i nuovi stabilimenti negli Stati dell'America settentrionale. Oltre alle abitazioni degli impiegati, vi sono i magazzini e gli opificî della Società, nei quali sono impiegati circa a 700 operai, mentre quattro goelette vanno continuamente da Aspinwall a New-York e viceversa per provvedere ai loro bisogni. S'importano dall'America settentrionale perfino i viveri. Il Signor A. J. Center, Direttore della Società, mi accolse colla maggiore cordialità, della quale non cessò di darmi prove in tutto il tempo che mi trattenni ad Aspinwall. Anche ad Aspinwall la condizione sanitaria s'è migliorata, ne più vi regna la temuta febbre del Chagres, dalla quale ne' primi tempi nessuno andava immune che vi fosse rimasto più di due mesi." [III, 338, 345]</t>
  </si>
  <si>
    <t>https://www.digital.wienbibliothek.at/wbrobv/content/pageview/2211584?query=aspinwall</t>
  </si>
  <si>
    <t>CARTAGENA</t>
  </si>
  <si>
    <t>Cartagena</t>
  </si>
  <si>
    <t>25/06/1859</t>
  </si>
  <si>
    <t>26/06/1859</t>
  </si>
  <si>
    <t>https://bvpb.mcu.es/es/catalogo_imagenes/grupo.do?path=172937&amp;interno=S&amp;registrardownload=0</t>
  </si>
  <si>
    <t>"Map of the port of Cartagena de Indias etc.", in "Portulano de la America Setentrional", Madrid, 1809, part II, n. 19</t>
  </si>
  <si>
    <t>"Carta del porto di Cartagena de Indias ecc.", in "Portulano de la America Setentrional", Madrid, 1809, parte II, n. 19</t>
  </si>
  <si>
    <t>10.39996488522586, -75.5402815059233</t>
  </si>
  <si>
    <t>III, 346</t>
  </si>
  <si>
    <t>https://archive.org/details/dr_carthagne-3e-srie-pl-ix-ministre-des-travaux-publics-ecole-des-pont-14306071</t>
  </si>
  <si>
    <t>III, 440-441</t>
  </si>
  <si>
    <t>"Early on the 25th June we ran into the extensive and beautiful bay of Carthagena, which now-a-days is only accessible on one side, the second entrance having been destroyed by the Spaniards during their supremacy, and never reopened. This seaport contains about 11,000 inhabitants, many churches and monasteries, as also large  fortifications, but of trade and commerce there is next to nothing. In the roads there lay but three small coasting crafts. For the naturalist, and  specially for the zoologist, Carthagena is on the other hand classic soil." [III, 440]</t>
  </si>
  <si>
    <t>"La mattina del 25 Giugno entrammo nella grande e bella baja di Cartagena, la quale non ha ora che un accesso, perchè l'altra bocca venne resa impraticabile dagli Spagnuoli al tempo della loro dominazione, nè più si pensò a renderla praticabile. La città di Cartagena ha 11.000 abitanti, molte chiese e conventi, e numerose opere di fortificazione, ma pel commercio non ha alcuna importanza. Tre soli bastimenti erano all'ancora nella rada. Per lo contrario pare che il territorio di Cartagena sia interessantissimo pel naturalista, e specialmente pel zoologo." [III, 346]</t>
  </si>
  <si>
    <t>"Plano del puerto de Cartagena de Indias : situada la ciudad en la latitud N de 10 26'07'' y longitud 69 20'01'' al Oeste de Cadiz", in "Portulano de la America Setentrional : dividido en quatro partes", España. Dirección de Trabajos Hidrográficos, Madrid : [s.n.], 1809, Parte segunda, n. 19 in BVPB - Biblioteca Virtual del Patrimonio Bibliográfico - SH - AT-33/34</t>
  </si>
  <si>
    <t>https://bvpb.mcu.es/es/consulta/registro.do?id=463119</t>
  </si>
  <si>
    <t>ST. THOMAS (VIRGIN ISLANDS)</t>
  </si>
  <si>
    <t>ST. THOMAS (ISOLE VERGINI)</t>
  </si>
  <si>
    <t>St. Thomas</t>
  </si>
  <si>
    <t>30/06/1859</t>
  </si>
  <si>
    <t>01/07/1859</t>
  </si>
  <si>
    <t>https://archive.org/download/dr_the-virgin-islands-from-english-and-danish-surveys-by-thomas-jefferys-geo-00314059/00314059.jpg</t>
  </si>
  <si>
    <t>T. Jefferys, "The Virgin Islands from English and Danish surveys", map in "The West-India atlas", London, 1775</t>
  </si>
  <si>
    <t>T. Jefferys, "Le Isole Vergini secondo rilevazioni inglesi e danesi", carta in "The West-India atlas", Londra, 1775</t>
  </si>
  <si>
    <t>18.335199900454487, -64.91880949132833</t>
  </si>
  <si>
    <t>https://www.davidrumsey.com/luna/servlet/detail/RUMSEY~8~1~34054~1170597:St--Thomas%2C-St--Jan%2C-St--Crook-?sort=pub_list_no_initialsort%2Cpub_date%2Cpub_list_no%2Cseries_no&amp;qvq=q:st.%20thomas%20virgin%20islands;sort:pub_list_no_initialsort%2Cpub_date%2Cpub_list_no%2Cseries_no;lc:RUMSEY~8~1&amp;mi=4&amp;trs=8</t>
  </si>
  <si>
    <t>III, 441-444</t>
  </si>
  <si>
    <t>"On 30th June we anchored in the small but delightful harbour of St. Thomas, with bright green hills forming a picturesque background, relieved by the white houses of the inhabitants picturesquely grouped along their slopes. St. Thomas had changed little from what I remembered it at my previous visit in 1855. At the last census it had 15,000 inhabitants, and its trade is visibly increasing. It is, however, extremely difficult to get at the statistics of the annual amount of shipping here, as there is no toll-house, and the Danish Government publishes no official information as to the general trade. According to a German merchant long resident here, the number of foreign ships of all nations entering and leaving the port amounts to 860 annually, of coasters about 3500, while the annual value of merchandise so transshipped is about 6,000,000 dollars." [III, 441]</t>
  </si>
  <si>
    <t>"Il 30 Giugno gettammo l'ancora nella piccola ma amena baja di San Tommaso, nel cui sfondo sono gruppate pittorescamente, su verdeggianti colline, le eleganti case degli abitanti. San Tommaso non s'è molto cambiato dacchè vi fui nel 1855. L'isola, secondo i più recenti registri, conta 15.000 anime: il suo commercio va guadagnando, ma sarebbe difficile di determinare con esattezza il movimento navale, perché non v'è dogana, e il Governo danese non pubblica su di ciò alcuna notizia ufficiale. Stando alle note, tenute a San Tommaso da un mercante tedesco che vi è stabilito, i bastimenti di nazioni straniere, che annualmente entrano nel porto o ne escono, sommerebbero a 860, i nazionali e di cabottaggio a 3600, il valore delle merci trafficate, a 5-6 milioni di dollari." [III, 346-347]</t>
  </si>
  <si>
    <t>"The Virgin Islands from English and Danish surveys, by Thomas Jefferys, Geographer to the King. London, printed for Robt. Sayer, Map &amp; Printseller, no. 53 in Fleet Street, as the Act directs 20th Feby. 1775", in "The West-India atlas: or, a compendious description of the West-Indies: illustrated with forty one correct charts and maps, taken From actual surveys. Together with an historical account of the several countries and islands which compose that part of the world", in Internet Archive</t>
  </si>
  <si>
    <t>https://archive.org/details/dr_the-virgin-islands-from-english-and-danish-surveys-by-thomas-jefferys-geo-00314059</t>
  </si>
  <si>
    <t>FALMOUTH</t>
  </si>
  <si>
    <t>Falmouth</t>
  </si>
  <si>
    <t>18/07/1859</t>
  </si>
  <si>
    <t>https://www.koms.se/content/uploads/2023/08/Atlas-3-kort-0069-webb-631x915.jpg</t>
  </si>
  <si>
    <t>"Plan of Falmouth Harbour, Helford River and Coast to Manacle Rock", Dépôt général de la Marine, Paris, 1825</t>
  </si>
  <si>
    <t>"Carta del porto di Falmouth, del fiume Helford e della costa fino a Manacle Rock", Dépôt général de la Marine, Parigi, 1825</t>
  </si>
  <si>
    <t>England</t>
  </si>
  <si>
    <t>50.15359299839387, -5.0640282227386</t>
  </si>
  <si>
    <t>III, 353</t>
  </si>
  <si>
    <t>https://www.davidrumsey.com/luna/servlet/detail/RUMSEY~8~1~359555~90126367:Plan-Du-Port-De-Falmouth%2C-de-la-Riv?sort=pub_list_no_initialsort%2Cpub_date%2Cpub_list_no%2Cseries_no&amp;qvq=q:falmouth;sort:pub_list_no_initialsort%2Cpub_date%2Cpub_list_no%2Cseries_no;lc:RUMSEY~8~1&amp;mi=0&amp;trs=65</t>
  </si>
  <si>
    <t>III, 446-447</t>
  </si>
  <si>
    <t>"At last, on 18th July, we sighted the Lizard's. Although barely 200 miles from our destination, the captain thought it best t o put into the nearest port for a supply of coal, and shortly after noon we anchored in Falmouth Harbour, where the first intelligence we got was that peace had been concluded. Singular to say, even this intelligence produced no accession of harmony between the  wo great political parties on board. As for myself, I had kept as much as possible by myself; and now stepping ashore, I wandered through the narrow dirty streets of Falmouth, which presents the accurate type of the old-fashioned English provincial town." [III, 446]</t>
  </si>
  <si>
    <t>"Finalmente il 18 Luglio si gridò: terr! Era la punta di Lizzard nel canale di San Giorgio. Benchè lontani solo 200 miglia dalla meta, parve cosa prudente al Capitano di entrare nel porto più vicino per prendervi carbone. Poco dopo mezzogiorno gettammo l'ancora a Falmouth, dove venimmo a sapere, essersi conchiusa la pace: parve che nessuno dei partiti politici, rappresentati a bordo, ne fosse contento. Io mi feci mettere subito a terra, contento di correre per le strette e sporche vie di Falmouth, vero tipo d’una vecchia città provinciale dell'Inghilterra." [III, 353]</t>
  </si>
  <si>
    <t>"Plan of Falmouth Harbour, Helford River and Coast to Manacle Rock", Dépôt général de la Marine, Paris, 1825 in Kungliga örlogsmannasällskapet. Sveriges marina akademi - Atlas 3 kort 0069</t>
  </si>
  <si>
    <t>https://www.koms.se/franska-sjokort/atlas-3/atlas-3-kort-0069-plan-du-port-de-falmouth-de-la-riviere-dhelford-et-de-la-cote-jusqua-manacle-rock/</t>
  </si>
  <si>
    <t>SOUTHAMPTON</t>
  </si>
  <si>
    <t>Southampton</t>
  </si>
  <si>
    <t>19/07/1859</t>
  </si>
  <si>
    <t>https://archive.org/download/dr_southampton-10095112/10095112.jpg</t>
  </si>
  <si>
    <t>J. Rapkin, "Southampton", map in "The Illustrated Atlas, And Modern History", J. &amp; F. Tallis, London, 1851</t>
  </si>
  <si>
    <t>J. Rapkin, "Southampton", carta in "The Illustrated Atlas, And Modern History", J. &amp; F. Tallis, Londra, 1851</t>
  </si>
  <si>
    <t>50.89412873986086, -1.4049897504214268</t>
  </si>
  <si>
    <t>https://www.davidrumsey.com/luna/servlet/detail/RUMSEY~8~1~296091~90067545:Southampton?sort=pub_list_no_initialsort%2Cpub_date%2Cpub_list_no%2Cseries_no&amp;qvq=q:southampton;sort:pub_list_no_initialsort%2Cpub_date%2Cpub_list_no%2Cseries_no;lc:RUMSEY~8~1&amp;mi=20&amp;trs=2650</t>
  </si>
  <si>
    <t>III, 447</t>
  </si>
  <si>
    <t>"The same evening the Magdalena resumed her voyage, and about noon on the 19th we passed the renowned "Needles," and in two hours afterwards reached Southampton. Dire was the confusion on board, each person wishing to have his own trunk conveyed on shore the first. I found with my voluminous boxes the most courteous consideration. It sufficed to explain the object of my travels to have all my luggage passed without examination. For down to the English Custom House officials, who are not, it must be confessed, prone to show much tenderness to travellers' baggage, extends that honourable feeling of respect for science which Englishmen of all grades seem to entertain. The same evening I reached London." (III, 447)</t>
  </si>
  <si>
    <t>" La notte stessa la Maddalena riprese il suo corso per Southampton. Verso il mezzogiorno del 19 Luglio passammo le famose needles (aghi), e due ore dopo eravamo finalmente a Southampton. Ne nacque il solito parapiglia per ciò che ognuno voleva che anzi tutto si dessero a lui i suoi bauli: a me, e per le molte e voluminose casse, ch'io traeva meco, si ebbe la maggior considerazione. Per ciò che è della visita doganale, bastò che io dichiarassi lo scopo del mio viaggio a fare che non si toccasse alle cose mie. Quantunque non si vanti molto la discrezione e cortesia degli impiegati inglesi nel procedere a questa operazione, mi valse il rispetto che ogni Inglese ha in generale per tutto ciò che spetta alla scienza. La sera giungemmo a Londra." [III, 353]</t>
  </si>
  <si>
    <t>J. Rapkin, "Southampton", map in "The Illustrated Atlas, And Modern History Of The World Geographical, Political, Commercial &amp; Statistical, Edited By R. Montgomery Martin, Esq. [...] The Maps Drawn &amp; Engraved By J. Rapkin. H. Warren. J. Rogers", J. &amp; F. Tallis, London &amp; New York, 1851 in Internet Archive</t>
  </si>
  <si>
    <t>https://archive.org/details/dr_southampton-10095112</t>
  </si>
  <si>
    <t>LONDON</t>
  </si>
  <si>
    <t>LONDRA</t>
  </si>
  <si>
    <t>London</t>
  </si>
  <si>
    <t>Londra</t>
  </si>
  <si>
    <t>27/07/1859</t>
  </si>
  <si>
    <t>https://archive.org/download/dr_talliss-illustrated-plan-of-london-and-its-environs--in-commemoration-of-11711002/11711002.jpg</t>
  </si>
  <si>
    <t xml:space="preserve">"Tallis's illustrated plan of London and its environs", J. Tallis &amp; Co., London &amp; New York, 1851 </t>
  </si>
  <si>
    <t>"Carta illustrata edita da Tallis di Londra e dei dintorni", J. Tallis &amp; Co, Londra &amp; New York, 1851</t>
  </si>
  <si>
    <t>51.507222, -0.1275</t>
  </si>
  <si>
    <t>https://www.davidrumsey.com/luna/servlet/detail/RUMSEY~8~1~21853~680009:London-?sort=pub_list_no_initialsort%2Cpub_date%2Cpub_list_no%2Cseries_no&amp;qvq=w4s:/where%2FLondon%2B(England)%2Fwhen%2F1860;q:london;sort:pub_list_no_initialsort%2Cpub_date%2Cpub_list_no%2Cseries_no;lc:RUMSEY~8~1&amp;mi=1&amp;trs=2</t>
  </si>
  <si>
    <t>III, 447-448</t>
  </si>
  <si>
    <t>"As the next steamer for Gibraltar was not to leave for eight days, I immediately started to London, and availed myself of this opportunity to renew old acquaintance, and make up my leeway as regarded the important strides and valuable discoveries made in the fields of science during my long absence from Europe. The warm interest and cordial reception I met with from such gentlemen as Sir Roderick Murchison, General Sabine, Sir Charles Lyell, Professor Owen, Dr. Gray, Mr. Henry Reeve, Mr. Crawford, Mr. John Murray, Mr. Ellis, and many others, was the most gratifying and conclusive evidence of the interest and high expectations which the Novara Expedition had excited among scientific circles in England." [III, 447-448]</t>
  </si>
  <si>
    <t>"La sera giungemmo a Londra. Stante che il primo piroscafo destinato per Gibilterra non doveva partire che dopo otto giorni, profittai di questo tempo per visitare i miei buoni amici e conoscenti, ed istruirmi di ciò che s'era fatto o scoperto nel campo delle scienze durante la mia assenza dall'Europa. Il vivo interesse, che mi dimostrarono Sir Roderick Murchinson, il Generale Sabine, Sir Charlse Lyell, Owen, Grey, Henry Reeve, Crawfurd, John Murray, Ellis, e altri uomini illustri, era la miglior prova della parte che anche l'Inghilterra aveva preso all'espedizione della Novara per riguardo al vantaggio che se ne sperava per le scienze." [III, 353-354]</t>
  </si>
  <si>
    <t>"Tallis's illustrated plan of London and its environs : in commemoration of the great exhibition of industry of all nations, 1851. The illustrations drawn &amp; engraved by H. Lacey. The plan drawn &amp; engraved by J. Rapkin", John Tallis &amp; Co. London &amp; New York, 1851 in Internet Archive</t>
  </si>
  <si>
    <t>https://archive.org/details/dr_talliss-illustrated-plan-of-london-and-its-environs--in-commemoration-of-11711002</t>
  </si>
  <si>
    <t>36.129406, -5.365351</t>
  </si>
  <si>
    <t>III, 354</t>
  </si>
  <si>
    <r>
      <rPr>
        <color rgb="FF1155CC"/>
        <sz val="10.0"/>
        <u/>
      </rPr>
      <t>https://www.digital.wienbibliothek.at/wbrobv/content/pageview/2211486</t>
    </r>
    <r>
      <rPr>
        <sz val="10.0"/>
      </rPr>
      <t xml:space="preserve"> </t>
    </r>
  </si>
  <si>
    <t>III, 448</t>
  </si>
  <si>
    <t>"On 27th July I embarked on board the P. and 0. Company s steamer Behar, Captain Black, en route to Gibraltar, which I reached after a passage of 4 and 1/2 days, and, what is still more curious, by a singular coincidence, at the very same moment when the Novara, with every stitch of canvas set, was proudly careering through the famous Straits!! As the noble frigate shot past our steamer, Captain Black saluted, and was so thoughtfully kind as to signal the Novara that I was among his passengers. Very soon after, both ships anchored in the roads of Gibraltar. In the course of my overland journey from Valparaiso to Gibraltar, I had travelled 8832 nautical miles, and had been but 29 days actually travelling." [III, 448]</t>
  </si>
  <si>
    <t>"Il 27 Luglio m'avviai per Gibilterra sul regio piroscafo postale, Behar, comandato dal Capitano Black, e vi giunsi in quattro giorni e mezzo appunto appunto quando la Novara col suo superbo apparato di vele entrava nel famoso canale. Allorchè la Fregata imperiale ci passò inanzi, il Capitano Black fece colla bandiera il saluto d'onore, ed ebbe la cortesia di significare alla Novara, mediante i segnali di Marryat, che uno de' membri della espedizione si trovava a bordo del piroscafo. Poco dopo i due navigli gettavano l'ancora nel porto di Gibilterra. Nel mio viaggio da Valparaiso a Gibilterra avevo fatto 8832 miglia, se se ne toglie il tempo che mi fermai in varî luoghi, in 29 giorni." [III, 354]</t>
  </si>
  <si>
    <t xml:space="preserve"> </t>
  </si>
  <si>
    <t>FEATURED IMAGE</t>
  </si>
  <si>
    <t>NAME</t>
  </si>
  <si>
    <t>ITA_NAME</t>
  </si>
  <si>
    <t>INVENTORY NUMBER</t>
  </si>
  <si>
    <t>SCIENTIFIC NAME</t>
  </si>
  <si>
    <t>NOMENCLATURE ADOPTED BY AUSTRIAN SCIENTISTS</t>
  </si>
  <si>
    <t>COLLECTION DATE</t>
  </si>
  <si>
    <t>ITA_COLLECTION DATE</t>
  </si>
  <si>
    <t>COLLECTION PLACE</t>
  </si>
  <si>
    <t>ITA_COLLECTION PLACE</t>
  </si>
  <si>
    <t>DIMENSION</t>
  </si>
  <si>
    <t xml:space="preserve">ITA_DIMENSION </t>
  </si>
  <si>
    <t>MATERIAL</t>
  </si>
  <si>
    <t>ITA_MATERIAL</t>
  </si>
  <si>
    <t>DATED</t>
  </si>
  <si>
    <t>ITA_DATED</t>
  </si>
  <si>
    <t>IUCN INDEX</t>
  </si>
  <si>
    <t>ITA_IUCN INDEX</t>
  </si>
  <si>
    <t>LINKS</t>
  </si>
  <si>
    <t>SUBJECT</t>
  </si>
  <si>
    <t>ITA_SUBJECT</t>
  </si>
  <si>
    <t>CLASS</t>
  </si>
  <si>
    <t>ITA_CLASS</t>
  </si>
  <si>
    <t>OWNER</t>
  </si>
  <si>
    <t>ITA_OWNER</t>
  </si>
  <si>
    <t>REFERENCES</t>
  </si>
  <si>
    <t>REFERENCES LINKS</t>
  </si>
  <si>
    <t>STATE OF PRESERVATION</t>
  </si>
  <si>
    <t>ITA_STATE OF PRESERVATION</t>
  </si>
  <si>
    <t>SPLINE-CODE</t>
  </si>
  <si>
    <t>COORDINATES DMS</t>
  </si>
  <si>
    <t>FROM THE SCIENTIFIC VOLUMES</t>
  </si>
  <si>
    <t>ITA_FROM THE SCIENTIFIC VOLUMES</t>
  </si>
  <si>
    <t>NOTES</t>
  </si>
  <si>
    <t>ITA_NOTES</t>
  </si>
  <si>
    <t>COLLECTOR</t>
  </si>
  <si>
    <t>COLLECTION</t>
  </si>
  <si>
    <t>CATALOGUE DESCRIPTION</t>
  </si>
  <si>
    <t>DESCRIZIONE DA CATALOGO</t>
  </si>
  <si>
    <t>PROVENANCE</t>
  </si>
  <si>
    <t>PROVENIENZA</t>
  </si>
  <si>
    <t>https://globalsearoutes.net/wp-content/uploads/2024/01/E-1057new-2-scaled.jpg</t>
  </si>
  <si>
    <t>Agama hispida</t>
  </si>
  <si>
    <t>E1057</t>
  </si>
  <si>
    <t>-33.964167, 18.439750</t>
  </si>
  <si>
    <r>
      <rPr>
        <rFont val="Arial"/>
        <i/>
        <color theme="1"/>
      </rPr>
      <t>Agama hispida</t>
    </r>
    <r>
      <rPr>
        <rFont val="Arial"/>
        <color theme="1"/>
      </rPr>
      <t xml:space="preserve"> (Kaup, 1827)</t>
    </r>
  </si>
  <si>
    <r>
      <rPr>
        <rFont val="Arial"/>
        <i/>
        <color theme="1"/>
      </rPr>
      <t>Agama hispida</t>
    </r>
    <r>
      <rPr>
        <rFont val="Arial"/>
        <color theme="1"/>
      </rPr>
      <t xml:space="preserve"> spec. Linné</t>
    </r>
  </si>
  <si>
    <t>2-26 October 1857</t>
  </si>
  <si>
    <t>2-26 ottobre 1857</t>
  </si>
  <si>
    <t>Cape of Good Hope</t>
  </si>
  <si>
    <t>Capo di Buona Speranza</t>
  </si>
  <si>
    <t xml:space="preserve">ø5.5x20.5 cm </t>
  </si>
  <si>
    <t>ø5,5x20,5 cm</t>
  </si>
  <si>
    <t>Least Concern</t>
  </si>
  <si>
    <t xml:space="preserve">Rischio minimo </t>
  </si>
  <si>
    <t>https://reptile-database.reptarium.cz/species?genus=Agama&amp;species=hispida</t>
  </si>
  <si>
    <t>Zoology</t>
  </si>
  <si>
    <t xml:space="preserve">Zoologia </t>
  </si>
  <si>
    <t>Reptiles</t>
  </si>
  <si>
    <t>Rettili</t>
  </si>
  <si>
    <t>Civico Museo di Storia Naturale di Trieste</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</si>
  <si>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</si>
  <si>
    <t>https://www.biodiversitylibrary.org/item/209501#page/275/mode/1up</t>
  </si>
  <si>
    <t>good</t>
  </si>
  <si>
    <t>buono</t>
  </si>
  <si>
    <t>33°57'51.0"S 18°26'23.1"E</t>
  </si>
  <si>
    <t>"Five specimens from Cape of Good Hope." [Zoologischer Theil, 1. Band: Wirbelthiere, F. Steindachner, "Reptilien", p. 21]</t>
  </si>
  <si>
    <t>"Cinque esemplari dal Capo di Buona Speranza." [Zoologischer Theil, 1. Band: Wirbelthiere, F. Steindachner, "Reptilien", p. 21]</t>
  </si>
  <si>
    <t>I, 240 (Eng. ed.)</t>
  </si>
  <si>
    <t>"As we were preparing for our departure. Dr. Roser unexpectedly packed up a number of objects of natural history and scientific interest, which he kindly presented to the Imperial expedition as a souvenir of Genaaden Dal." [I, 240]</t>
  </si>
  <si>
    <t>"Quando ci apprestammo alla partenza, il Dr. Roser ci regalò diversi oggetti di storia naturale, in memoria di Gnadenthal [...]." [I, 175]</t>
  </si>
  <si>
    <t>TEST VALUE</t>
  </si>
  <si>
    <t>questo è un test</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</si>
  <si>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r>
    <r>
      <rPr>
        <rFont val="Arial"/>
        <color rgb="FF1155CC"/>
        <sz val="11.0"/>
        <u/>
      </rPr>
      <t xml:space="preserve">
</t>
    </r>
    <r>
      <rPr>
        <rFont val="Arial"/>
        <color rgb="FF1155CC"/>
        <sz val="11.0"/>
        <u/>
      </rPr>
      <t xml:space="preserve"> 
 J. Kaup, "Zoologische Monographien" in Isis von [Lorenz] Oken, 1827, vol. 20, pp. 610-6</t>
    </r>
    <r>
      <rPr>
        <rFont val="Arial"/>
        <sz val="11.0"/>
      </rPr>
      <t>25</t>
    </r>
  </si>
  <si>
    <t>https://globalsearoutes.net/wp-content/uploads/2024/03/A-02000.jpg</t>
  </si>
  <si>
    <t>American Oystercatcher</t>
  </si>
  <si>
    <t>Beccaccia di mare americana</t>
  </si>
  <si>
    <t>A2000</t>
  </si>
  <si>
    <t>-33.47467302811736, -70.81862834693493</t>
  </si>
  <si>
    <r>
      <rPr>
        <rFont val="Arial"/>
        <i/>
        <color theme="1"/>
      </rPr>
      <t xml:space="preserve">Haematopus palliatus durnfordi </t>
    </r>
    <r>
      <rPr>
        <rFont val="Arial"/>
        <color theme="1"/>
      </rPr>
      <t xml:space="preserve">Sharpe, RB 1896
 </t>
    </r>
  </si>
  <si>
    <r>
      <rPr>
        <rFont val="Arial"/>
        <i/>
        <color theme="1"/>
      </rPr>
      <t xml:space="preserve">Haematopus palliatus </t>
    </r>
    <r>
      <rPr>
        <rFont val="Arial"/>
        <color theme="1"/>
      </rPr>
      <t>Temm.</t>
    </r>
  </si>
  <si>
    <t>37x28x15 cm</t>
  </si>
  <si>
    <t>https://avibase.bsc-eoc.org/species.jsp?lang=IT&amp;avibaseid=1EAF72E567138655&amp;sec=summary</t>
  </si>
  <si>
    <t xml:space="preserve">Zoology </t>
  </si>
  <si>
    <t>Birds</t>
  </si>
  <si>
    <t>Uccelli</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</si>
  <si>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rFont val="Arial"/>
        <color theme="1"/>
      </rPr>
      <t xml:space="preserve">
</t>
    </r>
  </si>
  <si>
    <t>https://www.biodiversitylibrary.org/item/209501#page/183/mode/1up</t>
  </si>
  <si>
    <t>44°18'53.4"N 9°19'15.3"E</t>
  </si>
  <si>
    <t>"An egg which the expedition brought back from Chile and which was labelled as originating from this species corresponds in its entirety with Thienemann's illustration of the egg of 'H. niger' (Fortpflanzungsgesch. t. 57, Fig. 5a), but is shorter and less narrowed. Length 2'' 1 1/2''', width 17'''." [Zoologischer Theil, 1. Band: Wirbelthiere, A. Pelzeln, "Vögel", p. 117]</t>
  </si>
  <si>
    <r>
      <rPr>
        <rFont val="Arial"/>
        <color theme="1"/>
      </rPr>
      <t>"Un uovo che la spedizione riportò dal Cile e che fu etichettato come proveniente da questa specie corrisponde in tutto e per tutto all'illustrazione di Thienemann dell'uovo di 'H. niger' (Fortpflanzungsgesch. t. 57, fig. 5a), ma è più corto e meno appuntito Lunghezza 2'' 1 1/2''', larghezza 17'''." [</t>
    </r>
    <r>
      <rPr>
        <rFont val="Calibri"/>
        <color theme="1"/>
      </rPr>
      <t>Zoologischer Theil, 1. Band: Wirbelthiere, A. Pelzeln, "Vögel", p. 117]</t>
    </r>
  </si>
  <si>
    <t>III, 291 (Eng. ed.)</t>
  </si>
  <si>
    <t>"We must especially remark the large and valuable zoological collection with which our natural history stores were enriched by a German gentleman, Dr. C. Seget of Santiago de Chili. With similar liberality another gentleman, Mr. Friedrich Leybold, a Bavarian by birth, now resident in Santiago, where he practises as a chemist, presented the Expedition with several valuable geological and botanical specimens."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</si>
  <si>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varî oggetti di botanica e zoologia." [III, 228]</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</si>
  <si>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rFont val="Arial"/>
        <color rgb="FF1155CC"/>
        <sz val="11.0"/>
        <u/>
      </rPr>
      <t xml:space="preserve">
</t>
    </r>
    <r>
      <rPr>
        <rFont val="Arial"/>
        <color rgb="FF1155CC"/>
        <sz val="11.0"/>
        <u/>
      </rPr>
      <t xml:space="preserve"> 
 F. A. L. Thienemann, Zur Fortpflanzungsgeschichte der gesammten Vögel : Ausgearbeitet in den Jahren 1845 bis 1854 ; Einhundert Tafeln colorirter Abbildungen von Vogeleiern, Dresden, 1856, pl. LVII, fig.</t>
    </r>
    <r>
      <rPr>
        <rFont val="Arial"/>
        <color rgb="FF1155CC"/>
        <sz val="11.0"/>
        <u/>
      </rPr>
      <t xml:space="preserve"> </t>
    </r>
    <r>
      <rPr>
        <rFont val="Arial"/>
        <color rgb="FF1155CC"/>
        <sz val="11.0"/>
        <u/>
      </rPr>
      <t>5a
 R. B. Sharpe, "Catalogue of the Limicolæ in the Collection of the British Museum" in Catalogue of the Birds in the British Museum, vol. XXIV, London, 1896, pp. 11</t>
    </r>
    <r>
      <rPr>
        <rFont val="Arial"/>
        <sz val="11.0"/>
      </rPr>
      <t>4-116</t>
    </r>
  </si>
  <si>
    <t>https://globalsearoutes.net/wp-content/uploads/2024/06/A-02037.jpg</t>
  </si>
  <si>
    <t>American Painted-snipe</t>
  </si>
  <si>
    <t>Beccaccia dorata del Sudamerica</t>
  </si>
  <si>
    <t>A2037</t>
  </si>
  <si>
    <t>-22.908990797258, -43.32923754644</t>
  </si>
  <si>
    <r>
      <rPr>
        <rFont val="Arial"/>
        <i/>
        <color theme="1"/>
      </rPr>
      <t>Nycticryphes semicollaris</t>
    </r>
    <r>
      <rPr>
        <rFont val="Arial"/>
        <color theme="1"/>
      </rPr>
      <t xml:space="preserve"> (Vieillot, LJP 1816)</t>
    </r>
  </si>
  <si>
    <t>August 1857</t>
  </si>
  <si>
    <t>Rio de Janeiro</t>
  </si>
  <si>
    <t xml:space="preserve">12x13x15.5 cm </t>
  </si>
  <si>
    <t>12x13x15,5 cm</t>
  </si>
  <si>
    <t>https://avibase.bsc-eoc.org/species.jsp?avibaseid=585E1D52</t>
  </si>
  <si>
    <t>Nouveau dictionnaire d'histoire naturelle, appliquée aux arts, à l'agriculture, à l'économie rurale et domestique, à la médecine, etc., Paris, Chez Deterville, 1816-1819, ed. 14, 36 vols., vol. XIV, p. 402</t>
  </si>
  <si>
    <t>https://www.biodiversitylibrary.org/page/18034277#page/426/mode/1up</t>
  </si>
  <si>
    <t xml:space="preserve">good </t>
  </si>
  <si>
    <t>33°26'16.2"S 70°39'01.2"W</t>
  </si>
  <si>
    <t>[The exact location where the specimen was collected is not mentioned in the sources regarding the voyage (the report and scientific volumes). For this reason, a location was given that is compatible with the species' own habitat.]</t>
  </si>
  <si>
    <t>[L'esatta località di raccolta del reperto non è indicata nelle fonti sul viaggio (il resoconto e i volumi scientifici). Per questa ragione si è indicata una località compatibile con l'habitat proprio della specie.]</t>
  </si>
  <si>
    <r>
      <rPr>
        <rFont val="Arial"/>
        <color rgb="FF1155CC"/>
        <sz val="11.0"/>
        <u/>
      </rPr>
      <t>Nouveau dictionnaire d'histoire naturelle, appliquée aux arts, à l'agriculture, à l'économie rurale et domestique, à la médecine, etc., Paris, Chez Deterville, 1816-1819, ed. 14, 36 vols., vol. XIV, p. 402</t>
    </r>
  </si>
  <si>
    <t>https://globalsearoutes.net/wp-content/uploads/2024/04/A-03089.jpg</t>
  </si>
  <si>
    <t>Antarctic Tern</t>
  </si>
  <si>
    <t>Sterna antartica</t>
  </si>
  <si>
    <t>A3089</t>
  </si>
  <si>
    <t>-38.720333, 77.528833</t>
  </si>
  <si>
    <r>
      <rPr>
        <rFont val="Arial"/>
        <i/>
        <color theme="1"/>
      </rPr>
      <t>Sterna vittata</t>
    </r>
    <r>
      <rPr>
        <rFont val="Arial"/>
        <color theme="1"/>
      </rPr>
      <t xml:space="preserve"> Gmelin, JF 1789</t>
    </r>
  </si>
  <si>
    <r>
      <rPr>
        <rFont val="Arial"/>
        <i/>
        <color theme="1"/>
      </rPr>
      <t xml:space="preserve">Sterna vittata </t>
    </r>
    <r>
      <rPr>
        <rFont val="Arial"/>
        <color theme="1"/>
      </rPr>
      <t>Gmel.</t>
    </r>
  </si>
  <si>
    <t>November 1857</t>
  </si>
  <si>
    <t>ISOLA DI ST. PAUL</t>
  </si>
  <si>
    <t>Crater Bay</t>
  </si>
  <si>
    <t>Baia del Cratere</t>
  </si>
  <si>
    <t>N. A.</t>
  </si>
  <si>
    <t>N. D.</t>
  </si>
  <si>
    <t>https://avibase.bsc-eoc.org/species.jsp?avibaseid=E9C409B5919B2136</t>
  </si>
  <si>
    <t>Reise der österreichischen Fregatte Novara um die Erde: in den Jahren 1857, 1858, 1859 unter den Befehlen des Commodore B. von Wüllerstorf-Urbair. Zoologischer Theil, 1. Band: Wirbelthiere, Wien, Aus der Kaiserlich-Königlichen Hof- und Staatsdruckerei, 1869, A. Pelzeln, "Vögel", pp. 152-153</t>
  </si>
  <si>
    <t>https://www.biodiversitylibrary.org/item/209501#page/218/mode/1up</t>
  </si>
  <si>
    <t>gsa3089-fb3e1307f302fa029d69182199d323c7/</t>
  </si>
  <si>
    <t>38°43'13.2"S 77°31'43.8"E</t>
  </si>
  <si>
    <t>"Baron Wüllerstorf shot a female of this tern in November at Crater Bay on St. Paul's Island. Eyes black, beak scarlet red, legs yellowish-red, a little paler on webbed toes and nails, with a central horn-brown nail at the end. Total length 13 1/2‘', wingspan 2’ 3'’. Another female was knocked down from the nest on a rugged basalt cliff in the same month. Most of the nests of these birds are found in the small caves of the steep basalt cliffs on the coast and in the crater. One egg was recovered by Mr v. Frauenfeld. In addition to the two females mentioned above, three males and one bird with no indication of sex were preserved in the bell. Some specimens were preserved in alcohol. Zlbr. [Zelebor]. A male and, to a greater extent, a female show white spots on the top of the head and also on the throat, on the lower part of the neck and on the sides of the head the gray color is more or less mixed with white; they are probably younger birds. The egg of this tern (Plate VI, Fig. 14) is gray-brown, with larger and smaller, round, often elongated and angular spots of dark brown color, which are placed closer to the blunt end. The length of the egg is 1'' 8''', the width 13''" [Zoologischer Theil, 1. Band: Wirbelthiere, A. Pelzeln, "Vögel", pp. 152-153]</t>
  </si>
  <si>
    <t>"Il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Frauenfeld. Oltre alle due femmine sopra menzionate, furono conservati tre maschi e un uccello senza indicazione del sesso. Alcuni esemplari erano conservati nell'alcool. [Zelebor] Un maschio e, in misura maggiore, una femmina presentano macchie bianche sulla sommità della testa e anche sulla gola, sulla parte inferiore del collo e sulla parte superiore. AI lati della testa il colore grigio è più o meno misto a bianco; si tratta probabilmente di uccelli più giovani. L'uovo di questa sterna (Tav. VI, fig. 14) è grigio-marrone, con macchie più grandi e più piccole, rotonde, spesso allungate e angolose, di colore marrone scuro, che sono posizionate più vicini all'estremità smussata. La lunghezza dell'uovo è 1'' 8''', la larghezza 13''" [Zoologischer Theil, 1. Band: Wirbelthiere, A. Pelzeln, "Vögel", pp. 152-153]</t>
  </si>
  <si>
    <t>I, 296-297 (Eng. ed.)</t>
  </si>
  <si>
    <r>
      <rPr>
        <rFont val="Arial"/>
        <color theme="1"/>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rFont val="Arial"/>
        <i/>
        <color theme="1"/>
      </rPr>
      <t>Prion Vittatus'</t>
    </r>
    <r>
      <rPr>
        <rFont val="Arial"/>
        <color theme="1"/>
      </rPr>
      <t>) which builds its nest among the rocks; also a brown gull (</t>
    </r>
    <r>
      <rPr>
        <rFont val="Arial"/>
        <i/>
        <color theme="1"/>
      </rPr>
      <t>'Stercorarius antarcticus')</t>
    </r>
    <r>
      <rPr>
        <rFont val="Arial"/>
        <color theme="1"/>
      </rPr>
      <t xml:space="preserve"> as also three kinds of albatrosses ('</t>
    </r>
    <r>
      <rPr>
        <rFont val="Arial"/>
        <i/>
        <color theme="1"/>
      </rPr>
      <t>Diomedea exulan</t>
    </r>
    <r>
      <rPr>
        <rFont val="Arial"/>
        <color theme="1"/>
      </rPr>
      <t>s',</t>
    </r>
    <r>
      <rPr>
        <rFont val="Arial"/>
        <i/>
        <color theme="1"/>
      </rPr>
      <t xml:space="preserve"> 'D. fuliginosat chlororinchos'</t>
    </r>
    <r>
      <rPr>
        <rFont val="Arial"/>
        <color theme="1"/>
      </rPr>
      <t>)." [I, 296-297]</t>
    </r>
  </si>
  <si>
    <t xml:space="preserve">"Per ciò che concerne la fauna di St. Paul, il più bell'uccello che vi si trovi è la Rondine marina (Sterna), la quale ha il becco e i piedi rossi come il corallo, il capo nero, e le penne d'un bel grigio argentato; e il più strano è il Pinguino della specie di cui già si disse. In oltre vi si trovano il 'Prion vittatus', grazioso augellino che fa il suo nido negli scogli, lo 'Stercorarius antarcticus', già accennato di sopra, e tre specie di alba ('Diomedea exulans', e 'chlororhynchos', e 'Phoebetria fuliginosa')." [I, 205] </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</si>
  <si>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152-153</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t>
    </r>
    <r>
      <rPr>
        <rFont val="Arial"/>
        <sz val="11.0"/>
      </rPr>
      <t>609</t>
    </r>
  </si>
  <si>
    <t>https://globalsearoutes.net/wp-content/uploads/2024/04/A-01974-1.jpg</t>
  </si>
  <si>
    <t>Ashy-headed goose</t>
  </si>
  <si>
    <t>Oca dalla testa cinerea</t>
  </si>
  <si>
    <t>A1974</t>
  </si>
  <si>
    <t xml:space="preserve">-33.0430362,-71.6284526
</t>
  </si>
  <si>
    <r>
      <rPr>
        <rFont val="Arial"/>
        <i/>
        <color theme="1"/>
      </rPr>
      <t xml:space="preserve">Chloephaga poliocephala </t>
    </r>
    <r>
      <rPr>
        <rFont val="Arial"/>
        <color theme="1"/>
      </rPr>
      <t>Sclater PL, 1857</t>
    </r>
  </si>
  <si>
    <r>
      <rPr>
        <rFont val="Arial"/>
        <i/>
        <color theme="1"/>
      </rPr>
      <t xml:space="preserve">Bernicla poliocephala </t>
    </r>
    <r>
      <rPr>
        <rFont val="Arial"/>
        <color theme="1"/>
      </rPr>
      <t>(Gray)</t>
    </r>
  </si>
  <si>
    <t>April-May 1859</t>
  </si>
  <si>
    <t>aprile-maggio 1859</t>
  </si>
  <si>
    <t>VALPARAÍSO</t>
  </si>
  <si>
    <t>36x20x42 cm</t>
  </si>
  <si>
    <t>https://avibase.bsc-eoc.org/species.jsp?avibaseid=E0DEB0E731794C70</t>
  </si>
  <si>
    <t>Reise der österreichischen Fregatte Novara um die Erde: in den Jahren 1857, 1858, 1859 unter den Befehlen des Commodore B. von Wüllerstorf-Urbair. Zoologischer Theil, 1. Band: Wirbelthiere, Wien, Aus der Kaiserlich-Königlichen Hof- und Staatsdruckerei, 1869, A. Pelzeln, "Vögel", p. 136</t>
  </si>
  <si>
    <t>https://www.biodiversitylibrary.org/item/209501#page/202/mode/1up</t>
  </si>
  <si>
    <t>gsa1974-55335328de5b26615574679a211f3242/</t>
  </si>
  <si>
    <t>"The specimens acquired by Mr. Germain had the original designation m. f. Chiloe Dec. 1857. Brown iris." [Zoologischer Theil, 1. Band: Wirbelthiere, A. Pelzeln, "Vögel", p. 136]</t>
  </si>
  <si>
    <t>"L'esemplare acquisito dal signor Germain riportata la denominazione originale di m. f. Chiloe Dic. 1857. Iride marrone." [Zoologischer Theil, 1. Band: Wirbelthiere, A. Pelzeln, "Vögel", p. 136]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</si>
  <si>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136</t>
    </r>
    <r>
      <rPr>
        <rFont val="Arial"/>
        <color rgb="FF1155CC"/>
        <sz val="11.0"/>
        <u/>
      </rPr>
      <t xml:space="preserve">
</t>
    </r>
    <r>
      <rPr>
        <rFont val="Arial"/>
        <color rgb="FF1155CC"/>
        <sz val="11.0"/>
        <u/>
      </rPr>
      <t xml:space="preserve"> 
 P. L. Sclater, "4. Note on the Upland Goose" in Proceedings of the Zoological Society of London. Part XXV. 1857, London, Printed for the Society [...] by Messr. Longman, Brown, Green and Londgmans, p. 1</t>
    </r>
    <r>
      <rPr>
        <rFont val="Arial"/>
        <sz val="11.0"/>
      </rPr>
      <t>28</t>
    </r>
  </si>
  <si>
    <t>https://globalsearoutes.net/wp-content/uploads/2024/07/A-03459.jpg</t>
  </si>
  <si>
    <t>Azure-shouldered tanager</t>
  </si>
  <si>
    <t>Tanager dalle spalle azzurre</t>
  </si>
  <si>
    <t>A3459</t>
  </si>
  <si>
    <r>
      <rPr>
        <rFont val="Arial"/>
        <i/>
        <color theme="1"/>
      </rPr>
      <t>Thraupis cyanoptera</t>
    </r>
    <r>
      <rPr>
        <rFont val="Arial"/>
        <color theme="1"/>
      </rPr>
      <t xml:space="preserve"> (Vieillot, LJP1817)</t>
    </r>
  </si>
  <si>
    <t xml:space="preserve">15x16x16,5 cm </t>
  </si>
  <si>
    <t>15x16x16,5 cm</t>
  </si>
  <si>
    <t>Endangered</t>
  </si>
  <si>
    <t xml:space="preserve">In pericolo </t>
  </si>
  <si>
    <t>https://avibase.bsc-eoc.org/species.jsp?avibaseid=AF14F9B4</t>
  </si>
  <si>
    <t>Nouveau dictionnaire d'histoire naturelle, appliquée aux arts, à l'agriculture, à l'économie rurale et domestique, à la médecine, etc., Paris, Chez Deterville, 1816-1819, ed. 21, 36 vols., vol. XXI, p. 104</t>
  </si>
  <si>
    <t>https://www.biodiversitylibrary.org/item/68873#page/200/mode/1up</t>
  </si>
  <si>
    <t>22°57′34″S 43°16′40″W</t>
  </si>
  <si>
    <t xml:space="preserve">Since the exact location of the find is not known, the location was assumed based on the animal's range and the routes taken from the travel report. </t>
  </si>
  <si>
    <r>
      <rPr>
        <rFont val="Arial"/>
        <color rgb="FF1155CC"/>
        <sz val="11.0"/>
        <u/>
      </rPr>
      <t>Nouveau dictionnaire d'histoire naturelle, appliquée aux arts, à l'agriculture, à l'économie rurale et domestique, à la médecine, etc., Paris, Chez Deterville, 1816-1819, ed. 21, 36 vols., vol. XXI, p. 104</t>
    </r>
  </si>
  <si>
    <t>https://globalsearoutes.net/wp-content/uploads/2024/05/M-1965a-1.jpg</t>
  </si>
  <si>
    <t>Banteng</t>
  </si>
  <si>
    <t>M1965</t>
  </si>
  <si>
    <t>-6.134833, 106.813222</t>
  </si>
  <si>
    <r>
      <rPr>
        <rFont val="Arial"/>
        <i/>
        <color theme="1"/>
      </rPr>
      <t>Bos javanicus</t>
    </r>
    <r>
      <rPr>
        <rFont val="Arial"/>
        <color theme="1"/>
      </rPr>
      <t xml:space="preserve">  d'Alton, 1823</t>
    </r>
  </si>
  <si>
    <r>
      <rPr>
        <rFont val="Arial"/>
        <i/>
        <color theme="1"/>
      </rPr>
      <t xml:space="preserve">Bos banteng </t>
    </r>
    <r>
      <rPr>
        <rFont val="Arial"/>
        <color theme="1"/>
      </rPr>
      <t>Raff</t>
    </r>
  </si>
  <si>
    <t>5-29 May 1858</t>
  </si>
  <si>
    <t>5-29 maggio 1858</t>
  </si>
  <si>
    <t>Batavia</t>
  </si>
  <si>
    <t>https://www.gbif.org/pt/species/2441027</t>
  </si>
  <si>
    <t>Mammal</t>
  </si>
  <si>
    <t>Mammiferi</t>
  </si>
  <si>
    <t>Reise der österreichischen Fregatte Novara um die Erde: in den Jahren 1857, 1858, 1859 unter den Befehlen des Commodore B. von Wüllerstorf-Urbair. Zoologischer Theil, 1. Band: Wirbelthiere, Wien, Aus der Kaiserlich-Königlichen Hof- und Staatsdruckerei, 1869, J. Zelebor, "Säugethiere", p. 37</t>
  </si>
  <si>
    <t>https://www.biodiversitylibrary.org/item/209501#page/45/mode/1up</t>
  </si>
  <si>
    <t>6°08'05.4"S 106°48'47.6"E</t>
  </si>
  <si>
    <t xml:space="preserve">"Appendix. Donated to the Expedition: from Mr. W. E. von Schierbrand, General of the Genie Corps in Batavia. [...] 'Bos banteng' Raffl. (Skull, Antlers or horns.). Java." [Zoologischer Theil, 1. Band: Wirbelthiere, J. Zelebor, "Säugethiere", p. 37] </t>
  </si>
  <si>
    <t>"Appendice. Donati alla spedizione: dal signor W. E. von Schierbrand, generale del Corpo del Genio a Batavia. 'Bos banteng' Raffl. (Cranio, corna o corno). Java." [Zoologischer Theil, 1. Band: Wirbelthiere, J. Zelebor, "Säugethiere", p. 37]</t>
  </si>
  <si>
    <t>II, 267-268 (Eng ed.)</t>
  </si>
  <si>
    <t>"Colonel Von Schierbrand, to whom natural science is already under deep obligations for acquiring a variety of valuable objects, is constantly and indefatigably endeavouring, both as a friend of knowledge and a zealous sportsman, to procure, sometimes by personal exertion, sometimes by employing natives engaged at his own expense, a series of rare geological specimens. He appears to be, like so many other of our excellent friends in Java, a living contradiction to the proverb, 'Out of sight, out of mind,' as he has since the return of the Expedition already sent over as presents to the museums of our native country, valuable selections of curious objects of natural history from the Indian Archipelago." [II, 267-268]</t>
  </si>
  <si>
    <t>"Un compatriota, il Colonnello Schierbrand, che da quasi trenta anni è stanziato a Giava, e vi tiene il posto di Capo del genio e Supremo Direttore dell' istituto topografico, ci festeggiò nella sua elegante abitazione, arricchì le nostre collezioni,* [...] *Il Colonnello Schierbrand, strenuo cacciatore, e valente cultore delle scienze naturali, smentisce il proverbio 'lontano dagli occhi, lontano dal cuore' poi che, anche dopo il nostro ritorno, spedi già più volte ai nostri musei pregevoli oggetti di storia naturale." [II, 157 e nota]</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</si>
  <si>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"Säugethiere", p. 37</t>
    </r>
  </si>
  <si>
    <t>https://globalsearoutes.net/wp-content/uploads/2024/03/A-03155.jpg</t>
  </si>
  <si>
    <t>Black Vulture</t>
  </si>
  <si>
    <t>Urubù dalla testa nera</t>
  </si>
  <si>
    <t>A3155</t>
  </si>
  <si>
    <r>
      <rPr>
        <rFont val="Arial"/>
        <i/>
        <color theme="1"/>
      </rPr>
      <t xml:space="preserve">Coragyps atratus </t>
    </r>
    <r>
      <rPr>
        <rFont val="Arial"/>
        <color theme="1"/>
      </rPr>
      <t>(Bechstein, JM 1793)</t>
    </r>
  </si>
  <si>
    <t xml:space="preserve">35x30x49 cm </t>
  </si>
  <si>
    <t>35x30x49 cm</t>
  </si>
  <si>
    <t>https://avibase.bsc-eoc.org/species.jsp?avibaseid=8AD0DC37</t>
  </si>
  <si>
    <t>J. M. Bechstein, Johann Lathams allgemeine Uebersicht der Vögel, Nürnberg [Nuremberg], In der kaiserlich privilegirten Kunst- und Buchandlung A.C. Weigels und Schneiders, 1793-1812, 4 vols., vol. I, pt. 2, p. 655 [Whether this specimen belongs to the ‘Novara’ collection is doubtful, since the volume of the Reise on birds does not mention it. Moreover, the bird's range does not correspond with the stops made by the frigate Novara. It is likely that the find was not collected during the expedition]</t>
  </si>
  <si>
    <t>https://www.biodiversitylibrary.org/item/234937#page/365/mode/1up</t>
  </si>
  <si>
    <t>gsa1355-76417ba55c33e77697563f44ff80e7b3/</t>
  </si>
  <si>
    <t>[The habitat of the species is not compatible with the stopovers made by the frigate Novara. It is plausible that the specimen was not collected during the expedition even though it is present in the collection of the Trieste Museum of Natural History.]</t>
  </si>
  <si>
    <t>[L'habitat della specie non è compatibile con le soste effettuate dalla fregata Novara. È probabile che il reperto non sia stato raccolto durante la spedizione pur se presente nella collezione del Museo Civico di Storia Naturale di Trieste.]</t>
  </si>
  <si>
    <r>
      <rPr>
        <rFont val="Arial"/>
        <color theme="1"/>
      </rPr>
      <t xml:space="preserve">The bird's range does not correspond with the stops made by the frigate </t>
    </r>
    <r>
      <rPr>
        <rFont val="Arial"/>
        <i/>
        <color theme="1"/>
      </rPr>
      <t xml:space="preserve">Novara. </t>
    </r>
    <r>
      <rPr>
        <rFont val="Arial"/>
        <color theme="1"/>
      </rPr>
      <t xml:space="preserve">It is likely that the find was not collected during the expedition </t>
    </r>
  </si>
  <si>
    <r>
      <rPr>
        <rFont val="Arial"/>
        <color rgb="FF1155CC"/>
        <sz val="11.0"/>
        <u/>
      </rPr>
      <t>J. M. Bechstein, Johann Lathams allgemeine Uebersicht der Vögel, Nürnberg [Nuremberg], In der kaiserlich privilegirten Kunst- und Buchandlung A.C. Weigels und Schneiders, 1793-1812, 4 vols., vol. I, pt. 2, p. 655</t>
    </r>
  </si>
  <si>
    <t>https://globalsearoutes.net/wp-content/uploads/2024/05/A-02267.jpg</t>
  </si>
  <si>
    <t>Black-bellied thorntail</t>
  </si>
  <si>
    <t>Spinuro pancianera</t>
  </si>
  <si>
    <t>A2267</t>
  </si>
  <si>
    <r>
      <rPr>
        <rFont val="Arial"/>
        <i/>
        <color theme="1"/>
      </rPr>
      <t xml:space="preserve">Discosura langsdorffi </t>
    </r>
    <r>
      <rPr>
        <rFont val="Arial"/>
        <color theme="1"/>
      </rPr>
      <t>(Temminck, CJ 1821)</t>
    </r>
  </si>
  <si>
    <t>9x9.5x17 cm</t>
  </si>
  <si>
    <t>9x9,5x17 cm</t>
  </si>
  <si>
    <t>https://avibase.bsc-eoc.org/species.jsp?avibaseid=67671AD1</t>
  </si>
  <si>
    <t>C.J. Temminick, Nouveau recueil de planches coloriées d'oiseaux : pour servir de suite et de complément aux planches enluminées de Buffon, édition in-folio et in-4⁰ de l'Imprimerie royale, 1770, p. 68 [Whether this specimen belongs to the ‘Novara’ collection is doubtful, since the volume of the Reise on birds does not mention it. Moreover, the bird's range does not correspond with the stops made by the frigate Novara. It is likely that the find was not collected during the expedition]</t>
  </si>
  <si>
    <t>https://www.biodiversitylibrary.org/item/109466#page/84/mode/1up</t>
  </si>
  <si>
    <r>
      <rPr>
        <rFont val="Arial"/>
        <color rgb="FF1155CC"/>
        <sz val="11.0"/>
        <u/>
      </rPr>
      <t>C.J. Temminick, Nouveau recueil de planches coloriées d'oiseaux : pour servir de suite et de complément aux planches enluminées de Buffon, édition in-folio et in-4⁰ de l'Imprimerie royale, 1770, p. 68</t>
    </r>
    <r>
      <rPr>
        <rFont val="Arial"/>
        <color rgb="FF1155CC"/>
        <sz val="11.0"/>
        <u/>
      </rPr>
      <t>8</t>
    </r>
  </si>
  <si>
    <t>https://globalsearoutes.net/wp-content/uploads/2024/07/A-03104.jpg</t>
  </si>
  <si>
    <t>Black-browed Albatross</t>
  </si>
  <si>
    <t>Albatro dai sopraccigli neri</t>
  </si>
  <si>
    <t>A3104</t>
  </si>
  <si>
    <t>-36.366667, -5.483333</t>
  </si>
  <si>
    <r>
      <rPr>
        <rFont val="Arial"/>
        <i/>
        <color theme="1"/>
      </rPr>
      <t>Thalassarche melanophris melanophris</t>
    </r>
    <r>
      <rPr>
        <rFont val="Arial"/>
        <color theme="1"/>
      </rPr>
      <t xml:space="preserve"> (Temminck, CJ 1828)</t>
    </r>
  </si>
  <si>
    <r>
      <rPr>
        <rFont val="Arial"/>
        <i/>
        <color theme="1"/>
      </rPr>
      <t xml:space="preserve">Diomedea melanophris </t>
    </r>
    <r>
      <rPr>
        <rFont val="Arial"/>
        <color theme="1"/>
      </rPr>
      <t>Boie</t>
    </r>
  </si>
  <si>
    <t>4 August 1857, 20 September 1857</t>
  </si>
  <si>
    <t>4 agosto 1857, 20 settembre 1857</t>
  </si>
  <si>
    <t>ATLANTIC OCEAN</t>
  </si>
  <si>
    <t>OCEANO ATLANTICO</t>
  </si>
  <si>
    <t>Atlantic Ocean, 23°9‘ South and 41°52’ W and 36° 22‘ South and 5° 29’ East</t>
  </si>
  <si>
    <t>Oceano Atlantico, 23°9' Sud e 41°52' Ovest e 36° 22' Sud e 5° 29' Est</t>
  </si>
  <si>
    <t xml:space="preserve">63x48x37 cm </t>
  </si>
  <si>
    <t>63x48x37 cm</t>
  </si>
  <si>
    <t>https://avibase.bsc-eoc.org/species.jsp?avibaseid=67DD23DB</t>
  </si>
  <si>
    <t>Reise der österreichischen Fregatte Novara um die Erde: in den Jahren 1857, 1858, 1859 unter den Befehlen des Commodore B. von Wüllerstorf-Urbair. Zoologischer Theil, 1. Band: Wirbelthiere, Wien, Aus der Kaiserlich-Königlichen Hof- und Staatsdruckerei, 1869, A. Pelzeln, "Vögel", p. 148</t>
  </si>
  <si>
    <t>https://www.biodiversitylibrary.org/item/209501#page/214/mode/1up</t>
  </si>
  <si>
    <t>36°22'00.0"S 5°29'00.0"W</t>
  </si>
  <si>
    <t>"Atlantic Ocean, near Rio Janeiro, then towards the Cape, Chile. An individual (119) shot on 4 August 1857 at 23°9‘ South and 41°52’ West by Baron Wüllerstorf. Brown iris. Body length 2‘ 8 ½ “, wingspan 6” 10’. One female (120) shot by Baron Pöckh on the same day and place. A male (121) shot on 20 September 1857 at 36° 22‘ South and 5° 29’ East by Baron Wüllerstorf, brown iris. Total length 2' 10 ½, wingspan 6' 8’'. Weight 5 ¾ lbs. One specimen collected in Chile by Mr v. Frauenfeld. Zlbr. [Zelebor]." [Zoologischer Theil, 1. Band: Wirbelthiere, A. Pelzeln, "Vögel", p. 148]</t>
  </si>
  <si>
    <r>
      <rPr>
        <rFont val="Arial"/>
        <color theme="1"/>
      </rPr>
      <t>"Oceano Atlantico, vicino a Rio Janeiro, poi verso il Capo, Cile. Un individuo (119) il 4 agosto 1857 a 23° 9' Sud e 41° 52' Ovest colpito dal barone Wüllerstorf. Iride marrone. Lunghezza dell'intero corpo 2' 8 1/2'', apertura alare 6' 10”. Una femmina (120) abbattuta dal barone Pöckh nello stesso giorno e luogo. Maschio (121) il 20 settembre 1857 a 36° 22' Sud e 5° 29' Est abbattuto dal barone Wüllerstorf. Iride marrone. Lunghezza totale 2' 10 1/2”, apertura alare 6' 8”. Peso 5 1/2 libbre. Un esemplare acquisito in Cile dal signor v. Frauenfeld. Zlbr</t>
    </r>
    <r>
      <rPr>
        <rFont val="Calibri"/>
        <color theme="1"/>
      </rPr>
      <t>. [Zelebor]"  [Zoologischer Theil, 1. Band: Wirbelthiere, A. Pelzeln, "Vögel", p. 148]</t>
    </r>
  </si>
  <si>
    <t>"On the 3rd August we made Cape Frio, and after a rough and stormy night reached at last, on the morning of the 5th, the numerous small islands situated in front of the harbour of Rio. [...] For the albatross, it is of course necessary to use a stronger hook, which it is best to attach to a copper wire, because this being thinner than line, is not so readily perceived. In order that the whole apparatus may swim on the surface of the water, a few cork floats are also made fast. When an albatross has hooked itself, the full strength of a man is requisite to draw it on board, for the bird, in its despair, dives and keeps its wings spread under water, so that the resistance is very considerable, and frequently even the strongest lines are broken. [...] In shooting an albatross large shot must be used, as, at a distance of 15 or 20 feet, small shot do not penetrate the eathers and the down of the bird. What is most remarkable as regards these birds is the numerous parasites that live upon their bodies. It is most extraordinary how certain of these birds (as for instance, the 'Puffins' and 'Procellariae') are infested by insects, their plumage sometimes swarming with small specimens of 'Crustaceae"." [I, 118, 189-191]</t>
  </si>
  <si>
    <t>"Al 3 d'Agosto ci trovammo finalmente in vista di Cap Frio, e profitammo di tutto il giorno seguente, in cui per causa della calma stemmo in riposo, per uccidere a colpi di fucile albatri d'ogni grossezza, che s'aggiravano a torme intorno alla nave per afferrare i pezzi di grasso d'un delfino preso la mattina, che gettavamo loro dal bordo. [...] Per gli albatri ci vogliono grossi ami assicurati a un filo d'ottone, che si tengono a galla mediante uno o due pezzi di sughero. Se un albatro vi resta preso, è necessaria tutta la forza d'un uomo per tirarlo a bordo. [...] La caccia, e, se ci è lecita l'espressione, la pesca di questi uccelli fu per noi un gran divertimento. Alcuni furono uccisi a colpi di fucile; ma ci vuole una traggea di grosso calibro, perchè l'esperienza ci provò che anche alla distanza di soli venti piedi una carica di pallini ricevuta da un albatro nel bel mezzo del petto, ammorzata dalle penne e dalle piume che lo coprono, sfiorò appena la pelle. Oltre all'interesse che gli albatri offrono per sè stessi al zoologo, un altro ne hanno per ragione dei piccoli animali parassiti, che vivono alle loro spese. Alcune specie di albatri non solamente sono tormentati da insetti, ma albergano ben anche nelle loro penne dei crostacei." [I, 100, 141, 142]</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</si>
  <si>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148</t>
    </r>
    <r>
      <rPr>
        <rFont val="Arial"/>
        <color rgb="FF1155CC"/>
        <sz val="11.0"/>
        <u/>
      </rPr>
      <t xml:space="preserve">
</t>
    </r>
    <r>
      <rPr>
        <rFont val="Arial"/>
        <color rgb="FF1155CC"/>
        <sz val="11.0"/>
        <u/>
      </rPr>
      <t xml:space="preserve"> 
 Nouveau recueil de planches coloriées d'oiseaux : pour servir de suite et de complément aux planches enluminées de Buffon, Strasbourgh, Chez Legras Imbert et Comp, 1838, p. 4</t>
    </r>
    <r>
      <rPr>
        <rFont val="Arial"/>
        <sz val="11.0"/>
      </rPr>
      <t>56</t>
    </r>
  </si>
  <si>
    <t>https://globalsearoutes.net/wp-content/uploads/2024/05/A-03150.jpg</t>
  </si>
  <si>
    <t>Black-chested buzzard-eagle</t>
  </si>
  <si>
    <t>Poiana pettonero</t>
  </si>
  <si>
    <t>A3150</t>
  </si>
  <si>
    <t>-33.03355807756056, -71.47167381724412</t>
  </si>
  <si>
    <t>Geranoaetus melanoleucus (Vieillot, LJP  1819)</t>
  </si>
  <si>
    <r>
      <rPr>
        <rFont val="Arial"/>
        <i/>
        <color theme="1"/>
      </rPr>
      <t>Geranoaetus melanoleucus</t>
    </r>
    <r>
      <rPr>
        <rFont val="Arial"/>
        <color theme="1"/>
      </rPr>
      <t xml:space="preserve"> (Vieill)</t>
    </r>
  </si>
  <si>
    <t>52x31x63 cm</t>
  </si>
  <si>
    <t>https://avibase.bsc-eoc.org/species.jsp?avibaseid=51405606</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</si>
  <si>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rFont val="Arial"/>
        <color theme="1"/>
      </rPr>
      <t xml:space="preserve">
</t>
    </r>
  </si>
  <si>
    <t>https://www.biodiversitylibrary.org/item/209501#page/73/mode/1up</t>
  </si>
  <si>
    <t>"Among the numerous specimens, some old and some young, brought back by the Novara expedition, there is also one killed by Mr v. Frauenfeld, which is characterised by its unusual size. Its dimensions are: length 2' 6" 6", wings 21", beak to the corner of the mouth 9" 7"", tail 13", while on another young specimen from Chile the wings are only 18 ¾", the beak to the corner of the mouth 2" 2" and the tail measures 10." [Zoologischer Theil, 1. Band: Wirbelthiere, A. Pelzeln, "Vögel", p. 7]</t>
  </si>
  <si>
    <t>"Tra i numerosi esemplari, alcuni vecchi e alcuni giovani, riportati dalla spedizione della Novara, ce n'è anche uno ucciso dal signor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[Zoologischer Theil, 1. Band: Wirbelthiere, A. Pelzeln, "Vögel", p. 7]</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</si>
  <si>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rFont val="Arial"/>
        <color rgb="FF1155CC"/>
        <sz val="11.0"/>
        <u/>
      </rPr>
      <t xml:space="preserve">
</t>
    </r>
    <r>
      <rPr>
        <rFont val="Arial"/>
        <color rgb="FF1155CC"/>
        <sz val="11.0"/>
        <u/>
      </rPr>
      <t xml:space="preserve"> 
 Nouveau dictionnaire d'histoire naturelle, appliquée aux arts, à l'agriculture, à l'économie rurale et domestique, à la médecine, etc., Paris, Chez Deterville, 1816-1819, ed. 14, 36 vols., vol. V, p.</t>
    </r>
    <r>
      <rPr>
        <rFont val="Arial"/>
        <sz val="11.0"/>
      </rPr>
      <t xml:space="preserve"> 57</t>
    </r>
  </si>
  <si>
    <t>https://globalsearoutes.net/wp-content/uploads/2024/04/A-02253.jpg</t>
  </si>
  <si>
    <t>Black-eared Fairy</t>
  </si>
  <si>
    <t>Fatina guancenere</t>
  </si>
  <si>
    <t>A2253</t>
  </si>
  <si>
    <r>
      <rPr>
        <rFont val="Arial"/>
        <i/>
        <color theme="1"/>
      </rPr>
      <t>Heliothryx auritus auriculatus</t>
    </r>
    <r>
      <rPr>
        <rFont val="Arial"/>
        <color theme="1"/>
      </rPr>
      <t xml:space="preserve"> (Nordmann, AD 1835)</t>
    </r>
  </si>
  <si>
    <t>10.5x13x13.5 cm</t>
  </si>
  <si>
    <t>10,5x13x13,5 cm</t>
  </si>
  <si>
    <t>https://avibase.bsc-eoc.org/species.jsp?avibaseid=18A7C2BD</t>
  </si>
  <si>
    <t>G. A. Erman, Reise um die Erde durch Nord-Asien und die beiden Oceane, in der Jahren 1828, 1829 un 1830 ausgeführt. Naturistoricher Atlas, Berlin, G. Reimer, 1835, A. von Nordmann, "I. Vögel", p. 5, pl. 37</t>
  </si>
  <si>
    <t>https://books.google.de/books?id=bYVZAAAAcAAJ&amp;pg=PA5#v=onepage&amp;q&amp;f=false</t>
  </si>
  <si>
    <t>gsa2253-ce271e802424f258e4ecfdd8be2242a3/</t>
  </si>
  <si>
    <r>
      <rPr>
        <rFont val="Arial"/>
        <color rgb="FF1155CC"/>
        <sz val="11.0"/>
        <u/>
      </rPr>
      <t>G. A. Erman, Reise um die Erde durch Nord-Asien und die beiden Oceane, in der Jahren 1828, 1829 un 1830 ausgeführt. Naturistoricher Atlas, Berlin, G. Reimer, 1835, A. von Nordmann, "I. Vögel", p. 5, pl. 37</t>
    </r>
  </si>
  <si>
    <t>https://globalsearoutes.net/wp-content/uploads/2024/04/A-03297-1.jpg</t>
  </si>
  <si>
    <t>Black-goggled Tanager</t>
  </si>
  <si>
    <t xml:space="preserve">Tanagra occhineri </t>
  </si>
  <si>
    <t>A3297</t>
  </si>
  <si>
    <r>
      <rPr>
        <rFont val="Arial"/>
        <i/>
        <color theme="1"/>
      </rPr>
      <t xml:space="preserve">Trichothraupis melanops </t>
    </r>
    <r>
      <rPr>
        <rFont val="Arial"/>
        <color theme="1"/>
      </rPr>
      <t>(Vieillot, LJP 1818)</t>
    </r>
  </si>
  <si>
    <t xml:space="preserve">14x10x16 cm </t>
  </si>
  <si>
    <t>14x10x16 cm</t>
  </si>
  <si>
    <t>https://avibase.bsc-eoc.org/species.jsp?avibaseid=3EA3B6D4</t>
  </si>
  <si>
    <t>Nouveau dictionnaire d'histoire naturelle, appliquée aux arts, à l'agriculture, à l'économie rurale et domestique, à la médecine, etc., Paris, Chez Deterville, 1816-1819, ed. 21, 36 vols., vol. XXI, pp. 452-453</t>
  </si>
  <si>
    <t>https://www.biodiversitylibrary.org/page/18040638#page/462/mode/1up</t>
  </si>
  <si>
    <t>gsa3297-f51877ac76848d6c11f1e0dfa02e25ec/</t>
  </si>
  <si>
    <r>
      <rPr>
        <rFont val="Arial"/>
        <color rgb="FF1155CC"/>
        <sz val="11.0"/>
        <u/>
      </rPr>
      <t>Nouveau dictionnaire d'histoire naturelle, appliquée aux arts, à l'agriculture, à l'économie rurale et domestique, à la médecine, etc., Paris, Chez Deterville, 1816-1819, ed. 21, 36 vols., vol. XXI, p. 452-453</t>
    </r>
  </si>
  <si>
    <t>https://globalsearoutes.net/wp-content/uploads/2024/07/A-02269.jpg</t>
  </si>
  <si>
    <t>Bronzed-tailed Barbthroat</t>
  </si>
  <si>
    <t>Colibrì barbuto codabianca</t>
  </si>
  <si>
    <t>A2269</t>
  </si>
  <si>
    <r>
      <rPr>
        <rFont val="Arial"/>
        <i/>
        <color theme="1"/>
      </rPr>
      <t>Threnetes leucurus</t>
    </r>
    <r>
      <rPr>
        <rFont val="Arial"/>
        <color theme="1"/>
      </rPr>
      <t xml:space="preserve"> (Linnaeus, C  1766)</t>
    </r>
  </si>
  <si>
    <t>9x11x13 cm</t>
  </si>
  <si>
    <t>https://avibase.bsc-eoc.org/species.jsp?avibaseid=E9C2DFD5</t>
  </si>
  <si>
    <t>C. von Linnè, Systema Naturae per Regna Tria Naturae, secundum classes, ordines, genera, species, cum characteribus, differentiis, synonymis, locis,Holmiae, Imprensis Laurentii Salvii, 1758, p. 190</t>
  </si>
  <si>
    <t>https://www.biodiversitylibrary.org/item/10277#page/210/mode/1up</t>
  </si>
  <si>
    <r>
      <rPr>
        <rFont val="Arial"/>
        <color rgb="FF1155CC"/>
        <sz val="11.0"/>
        <u/>
      </rPr>
      <t>C. von Linnè, Systema Naturae per Regna Tria Naturae, secundum classes, ordines, genera, species, cum characteribus, differentiis, synonymis, locis,Holmiae, Imprensis Laurentii Salvii, 1758, p. 190</t>
    </r>
  </si>
  <si>
    <t>https://globalsearoutes.net/wp-content/uploads/2024/04/A-01909.jpg</t>
  </si>
  <si>
    <t>Brown skua</t>
  </si>
  <si>
    <t>Stercorario maggiore</t>
  </si>
  <si>
    <t>A1909</t>
  </si>
  <si>
    <t>-38.730000, 77.522222</t>
  </si>
  <si>
    <r>
      <rPr>
        <rFont val="Arial"/>
        <i/>
        <color theme="1"/>
      </rPr>
      <t xml:space="preserve">Stercorarius skua </t>
    </r>
    <r>
      <rPr>
        <rFont val="Arial"/>
        <color theme="1"/>
      </rPr>
      <t>(Brünnich, MT 1764)</t>
    </r>
  </si>
  <si>
    <r>
      <rPr>
        <rFont val="Arial"/>
        <i/>
        <color theme="1"/>
      </rPr>
      <t xml:space="preserve">Stercorarius antarcticus </t>
    </r>
    <r>
      <rPr>
        <rFont val="Arial"/>
        <color theme="1"/>
      </rPr>
      <t>(Lesson)</t>
    </r>
  </si>
  <si>
    <t xml:space="preserve">33x32x36 cm </t>
  </si>
  <si>
    <t>33x32x36 cm</t>
  </si>
  <si>
    <t>https://avibase.bsc-eoc.org/species.jsp?avibaseid=04A47F1D</t>
  </si>
  <si>
    <t>Reise der österreichischen Fregatte Novara um die Erde: in den Jahren 1857, 1858, 1859 unter den Befehlen des Commodore B. von Wüllerstorf-Urbair. Zoologischer Theil, 1. Band: Wirbelthiere, Wien, Aus der Kaiserlich-Königlichen Hof- und Staatsdruckerei, 1869, A. Pelzeln, "Vögel", p. 150</t>
  </si>
  <si>
    <t>https://www.biodiversitylibrary.org/item/209501#page/216/mode/1up</t>
  </si>
  <si>
    <t>gsa1909-4ec9f3d313fadf7b5309821b73005f3a/</t>
  </si>
  <si>
    <t>38°43'48.0"S 77°31'20.0"E</t>
  </si>
  <si>
    <t>"On a male shot in November, the iris was dark black-brown. Total length 1' 9", wingspan 4' 4 1/2’'. In addition, four females and two without sex indication were collected from the adult specimens. One very young bird (198) was taken from the nest in November. Brown iris, blue-grey wings, dark lead-grey beak, dark brown extremities, olive-brown feet, light lead-grey on the sides. A second young individual is labelled as No. 198. 'St. antarcticus' is a very common bird throughout the island, but especially near the penguin breeding areas, where it causes considerable damage, as it lives mainly on eggs and young penguins. The skuas' nests are scattered all over the island. Zlbr. [Zelebor]. The two young are still largely covered in lanugo." [Zoologischer Theil, 1. Band: Wirbelthiere, A. Pelzeln, "Vögel", p. 150]</t>
  </si>
  <si>
    <r>
      <rPr>
        <rFont val="Arial"/>
        <color theme="1"/>
      </rPr>
      <t xml:space="preserve">"In un maschio ucciso a novembre, l'iride era marrone-nero scuro. Lunghezza totale 1' 9", apertura alare 4' 4 1/2''.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Lo </t>
    </r>
    <r>
      <rPr>
        <rFont val="Arial"/>
        <i/>
        <color theme="1"/>
      </rPr>
      <t>'St. antarcticus</t>
    </r>
    <r>
      <rPr>
        <rFont val="Arial"/>
        <color theme="1"/>
      </rPr>
      <t xml:space="preserve">'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t>
    </r>
    <r>
      <rPr>
        <rFont val="Calibri"/>
        <color theme="1"/>
      </rPr>
      <t>[Zoologischer Theil, 1. Band: Wirbelthiere, A. Pelzeln, "Vögel", p. 150]</t>
    </r>
  </si>
  <si>
    <r>
      <rPr>
        <rFont val="Arial"/>
        <color theme="1"/>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rFont val="Arial"/>
        <i/>
        <color theme="1"/>
      </rPr>
      <t>Prion Vittatus'</t>
    </r>
    <r>
      <rPr>
        <rFont val="Arial"/>
        <color theme="1"/>
      </rPr>
      <t>) which builds its nest among the rocks; also a brown gull (</t>
    </r>
    <r>
      <rPr>
        <rFont val="Arial"/>
        <i/>
        <color theme="1"/>
      </rPr>
      <t>'Stercorarius antarcticus')</t>
    </r>
    <r>
      <rPr>
        <rFont val="Arial"/>
        <color theme="1"/>
      </rPr>
      <t xml:space="preserve"> as also three kinds of albatrosses ('</t>
    </r>
    <r>
      <rPr>
        <rFont val="Arial"/>
        <i/>
        <color theme="1"/>
      </rPr>
      <t>Diomedea exulan</t>
    </r>
    <r>
      <rPr>
        <rFont val="Arial"/>
        <color theme="1"/>
      </rPr>
      <t>s',</t>
    </r>
    <r>
      <rPr>
        <rFont val="Arial"/>
        <i/>
        <color theme="1"/>
      </rPr>
      <t xml:space="preserve"> 'D. fuliginosat chlororinchos'</t>
    </r>
    <r>
      <rPr>
        <rFont val="Arial"/>
        <color theme="1"/>
      </rPr>
      <t>)." [I, 296-297]</t>
    </r>
  </si>
  <si>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150.
 M. Th. Brünnich, Ornithologia borealis, sistens collectionem avium, etc., Hafniæ [Copenaghen], Typis Andreæ Hartvigii Godiche, 1764, p. 33
 R. P. Lesson, Traité d'ornithologie, ou, Tableau méthodique des </t>
    </r>
    <r>
      <rPr>
        <rFont val="Arial"/>
        <color rgb="FF000000"/>
        <sz val="11.0"/>
      </rPr>
      <t xml:space="preserve">ordres, sous-ordres, familles, tribus, genres, sous-genres et races d'oiseaux, etc., Bruxelles, Chez F.G. Levrault, 1831, 2 vols., vol. I, </t>
    </r>
    <r>
      <rPr>
        <rFont val="Arial"/>
        <sz val="11.0"/>
      </rPr>
      <t>p. 616</t>
    </r>
  </si>
  <si>
    <t>https://globalsearoutes.net/wp-content/uploads/2024/06/A-03424.jpg</t>
  </si>
  <si>
    <t>Brown-headed Cowbird</t>
  </si>
  <si>
    <t>Molotro testabruna</t>
  </si>
  <si>
    <t>A3424</t>
  </si>
  <si>
    <r>
      <rPr>
        <rFont val="Arial"/>
        <i/>
        <color theme="1"/>
      </rPr>
      <t xml:space="preserve">Molothrus ater </t>
    </r>
    <r>
      <rPr>
        <rFont val="Arial"/>
        <color theme="1"/>
      </rPr>
      <t>(Boddaert, P 1783)</t>
    </r>
  </si>
  <si>
    <t>10x10x16 cm</t>
  </si>
  <si>
    <t>https://avibase.bsc-eoc.org/species.jsp?lang=EN&amp;avibaseid=1E1AB415D083AAD4&amp;sec=summary</t>
  </si>
  <si>
    <t>P. Boddaert, Table des planches enluminéez d'histoire naturelle de M. D'Aubenton : avec les denominations de M.M. de Buffon, Brisson, Edwards, Linnaeus et Latham, precedé d'une notice des principaux ouvrages zoologiques enluminés, Utrecht, 1783, p. 37 [Whether this specimen belongs to the ‘Novara’ collection is doubtful, since the volume of the Reise on birds does not mention it. Moreover, the bird's range does not correspond with the stops made by the frigate Novara. It is likely that the find was not collected during the expedition]</t>
  </si>
  <si>
    <t>https://www.biodiversitylibrary.org/item/88617#page/59/mode/1up</t>
  </si>
  <si>
    <r>
      <rPr>
        <rFont val="Arial"/>
        <color theme="1"/>
      </rPr>
      <t xml:space="preserve">The bird's range does not correspond with the stops made by the frigate </t>
    </r>
    <r>
      <rPr>
        <rFont val="Arial"/>
        <i/>
        <color theme="1"/>
      </rPr>
      <t xml:space="preserve">Novara. </t>
    </r>
    <r>
      <rPr>
        <rFont val="Arial"/>
        <color theme="1"/>
      </rPr>
      <t xml:space="preserve">It is likely that the find was not collected during the expedition </t>
    </r>
  </si>
  <si>
    <r>
      <rPr>
        <rFont val="Arial"/>
        <color rgb="FF1155CC"/>
        <sz val="11.0"/>
        <u/>
      </rPr>
      <t>P. Boddaert, Table des planches enluminéez d'histoire naturelle de M. D'Aubenton : avec les denominations de M.M. de Buffon, Brisson, Edwards, Linnaeus et Latham, precedé d'une notice des principaux ouvrages zoologiques enluminés, Utrecht, 1783, p. 37</t>
    </r>
  </si>
  <si>
    <t>https://globalsearoutes.net/wp-content/uploads/2024/06/A-04055.jpg</t>
  </si>
  <si>
    <t>Brown-throated Barbet</t>
  </si>
  <si>
    <t>Barbetto golabruna</t>
  </si>
  <si>
    <t>A4055</t>
  </si>
  <si>
    <t>-6.175000, 106.827500</t>
  </si>
  <si>
    <r>
      <rPr>
        <rFont val="Arial"/>
        <i/>
        <color theme="1"/>
      </rPr>
      <t xml:space="preserve">Psilopogon corvinus </t>
    </r>
    <r>
      <rPr>
        <rFont val="Arial"/>
        <i val="0"/>
        <color theme="1"/>
      </rPr>
      <t>Temminck, CJ</t>
    </r>
  </si>
  <si>
    <r>
      <rPr>
        <rFont val="Arial"/>
        <i/>
        <color theme="1"/>
      </rPr>
      <t>Megalaima corvina</t>
    </r>
    <r>
      <rPr>
        <rFont val="Arial"/>
        <color theme="1"/>
      </rPr>
      <t xml:space="preserve"> Temminck </t>
    </r>
  </si>
  <si>
    <t xml:space="preserve">27x7x6 cm </t>
  </si>
  <si>
    <t>27x7x6cm</t>
  </si>
  <si>
    <t>https://avibase.bsc-eoc.org/species.jsp?avibaseid=2A5A8428</t>
  </si>
  <si>
    <r>
      <rPr>
        <rFont val="Arial"/>
        <color theme="1"/>
      </rPr>
      <t> </t>
    </r>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100</t>
    </r>
  </si>
  <si>
    <t>https://www.biodiversitylibrary.org/item/209501#page/166/mode/1up</t>
  </si>
  <si>
    <t>6°10'30.0"S 106°49'39.0"E</t>
  </si>
  <si>
    <t>"Un compatriota, il Colonnello Schierbrand, che da quasi trenta anni è stanziato a Giava, e vi tiene il posto di Capo del genio e Supremo Direttore dell'istituto topografico, ci festeggiò nella sua elegante abitazione, arricchì le nostre collezioni,* [...] *Il Colonnello Schierbrand, strenuo cacciatore, e valente cultore delle scienze naturali, smentisce il proverbio 'lontano dagli occhi, lontano dal cuore' poi che, anche dopo il nostro ritorno, spedi già più volte ai nostri musei pregevoli oggetti di storia naturale." [II, 157 e nota]</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</si>
  <si>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100</t>
    </r>
    <r>
      <rPr>
        <rFont val="Arial"/>
        <color rgb="FF1155CC"/>
        <sz val="11.0"/>
        <u/>
      </rPr>
      <t xml:space="preserve">
</t>
    </r>
    <r>
      <rPr>
        <rFont val="Arial"/>
        <sz val="11.0"/>
      </rPr>
      <t xml:space="preserve"> 
 C.J. Temminck, Nouveau recueil de planches coloriées d'oiseaux : pour servir de suite et de complément aux planches enluminées de Buffon, édition in-folio et in-4⁰ de l'Imprimerie royale, 1770, 1838, p. 55</t>
    </r>
  </si>
  <si>
    <t>https://globalsearoutes.net/wp-content/uploads/2024/07/A-01759.jpg</t>
  </si>
  <si>
    <t>Brujo Flycatcher</t>
  </si>
  <si>
    <t>Pigliamosche vermiglio</t>
  </si>
  <si>
    <t>A1759</t>
  </si>
  <si>
    <r>
      <rPr>
        <rFont val="Arial"/>
        <i/>
        <color theme="1"/>
      </rPr>
      <t>Pyrocephalus rubinus </t>
    </r>
    <r>
      <rPr>
        <rFont val="Arial"/>
        <color theme="1"/>
      </rPr>
      <t>(Boddaert, P 1783)</t>
    </r>
  </si>
  <si>
    <t xml:space="preserve">12x15x13,5 cm </t>
  </si>
  <si>
    <t>12x15x13,5 cm</t>
  </si>
  <si>
    <t>https://avibase.bsc-eoc.org/species.jsp?avibaseid=A80DB989</t>
  </si>
  <si>
    <t>Boddaert Pieter, Table des planches enluminéez d'histoire naturelle de M. D'Aubenton : avec les denominations de M.M. de Buffon, Brisson, Edwards, Linnaeus et Latham, precedé d'une notice des principaux ouvrages zoologiques enluminés, Utrecht, 1783, p. 42</t>
  </si>
  <si>
    <t>https://www.biodiversitylibrary.org/item/88617#page/64/mode/1up</t>
  </si>
  <si>
    <r>
      <rPr>
        <rFont val="Arial"/>
        <color rgb="FF1155CC"/>
        <sz val="11.0"/>
        <u/>
      </rPr>
      <t>Boddaert Pieter, Table des planches enluminéez d'histoire naturelle de M. D'Aubenton : avec les denominations de M.M. de Buffon, Brisson, Edwards, Linnaeus et Latham, precedé d'une notice des principaux ouvrages zoologiques enluminés, Utrecht, 1783, p. 42</t>
    </r>
  </si>
  <si>
    <t>https://globalsearoutes.net/wp-content/uploads/2024/05/E-0406new.jpg</t>
  </si>
  <si>
    <t>Bufonidae</t>
  </si>
  <si>
    <t>A406</t>
  </si>
  <si>
    <t>31.250366008637382, 121.44092295650748</t>
  </si>
  <si>
    <r>
      <rPr>
        <rFont val="Arial"/>
        <i/>
        <color theme="1"/>
      </rPr>
      <t xml:space="preserve">Bufonidae Gray </t>
    </r>
    <r>
      <rPr>
        <rFont val="Arial"/>
        <color theme="1"/>
      </rPr>
      <t>1825</t>
    </r>
  </si>
  <si>
    <t>Bufo vulgaris Laurenti 1768</t>
  </si>
  <si>
    <t>July-August 1858</t>
  </si>
  <si>
    <t>luglio-agosto 1858</t>
  </si>
  <si>
    <t>10x4.5x14.5 cm</t>
  </si>
  <si>
    <t>10x4,5x14,5 cm</t>
  </si>
  <si>
    <t>https://amphibiansoftheworld.amnh.org/Amphibia/Anura/Bufonidae</t>
  </si>
  <si>
    <t>Amphibians</t>
  </si>
  <si>
    <t>Anfibi</t>
  </si>
  <si>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39-40</t>
  </si>
  <si>
    <t>https://www.biodiversitylibrary.org/item/209501#page/403/mode/1up</t>
  </si>
  <si>
    <t>"BUFO VULGARIS Laur. The specimens sent from Shanghai belong to the so-called Var. 'Asiatica'; the more or less numerous and large warts are in fact covered with a horny, spine-like covering, the sides of the body are very vividly marbled black, the abdominal side is black spotted; the back is also dark brown on the clean specimens we have, brown, reticulated marbling, and the black parotid bandage continues to the lumbar region in some individuals. Occasionally, two regular, fairly broad light longitudinal bands appear on the middle part of the back. The Asian variant is also found in southern Spain. [...] 'Bufo vulgaris' is very common in the Shanghai area and was sent in by Mr Zelebor and Mr Frauenfeld in large numbers from those areas." [Zoologischer Theil, 1. Band: Wirbelthiere, F. Steindachner, "Amphibien", pp. 39-40]</t>
  </si>
  <si>
    <t>"BUFO VULGARIS Laur. Gli esemplari inviati da Shanghai appartengono alla cosiddetta Var. 'Asiatica'; le verruche, più o meno numerose e grandi, sono infatti ricoperte da un rivestimento corneo, simile a uno spino, i lati del corpo sono molto vivacemente marmorizzati di nero, il lato addominale è macchiato di nero; il dorso è nero, il lato addominale è macchiato di nero; anche il dorso è marrone scuro negli esemplari puliti in nostro possesso, marrone, con una marmorizzazione reticolata, e la benda parotidea nera prosegue alla regione lombare in alcuni individui. Occasionalmente, sulla parte centrale del dorso compaiono due bande longitudinali chiare regolari e piuttosto larghe. La variante asiatica è presente anche nella Spagna meridionale. [...] Il 'Bufo vulgaris' è molto comune nell'area di Shanghai ed è stato inviato dai Sigg. Zelebor e Frauenfeld in un gran numero di esemplari da queste zone." [Zoologischer Theil, 1. Band: Wirbelthiere, F. Steindachner, "Amphibien", pp. 39-40]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</si>
  <si>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r>
  </si>
  <si>
    <t>https://globalsearoutes.net/wp-content/uploads/2024/05/A-01691.jpg</t>
  </si>
  <si>
    <t>Cape bishop</t>
  </si>
  <si>
    <t>Vescovo giallo</t>
  </si>
  <si>
    <t>A1691</t>
  </si>
  <si>
    <r>
      <rPr>
        <rFont val="Arial"/>
        <i/>
        <color theme="1"/>
      </rPr>
      <t>Euplectes capensis (</t>
    </r>
    <r>
      <rPr>
        <rFont val="Arial"/>
        <color theme="1"/>
      </rPr>
      <t>Linnaeus, C 1766)</t>
    </r>
  </si>
  <si>
    <r>
      <rPr>
        <rFont val="Arial"/>
        <i/>
        <color theme="1"/>
      </rPr>
      <t xml:space="preserve">Ploceus Capensis </t>
    </r>
    <r>
      <rPr>
        <rFont val="Arial"/>
        <color theme="1"/>
      </rPr>
      <t xml:space="preserve"> Linné</t>
    </r>
  </si>
  <si>
    <t>11.5x12x19 cm</t>
  </si>
  <si>
    <t>11,5x12x19 cm</t>
  </si>
  <si>
    <t>https://avibase.bsc-eoc.org/species.jsp?avibaseid=97A73D9F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</si>
  <si>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rFont val="Arial"/>
        <color theme="1"/>
      </rPr>
      <t xml:space="preserve">
</t>
    </r>
  </si>
  <si>
    <t>https://www.biodiversitylibrary.org/item/209501#page/156/mode/1up</t>
  </si>
  <si>
    <t>34°01'30.6"S 18°24'45.4"E</t>
  </si>
  <si>
    <t>"Male and female shot on the heath near Constantia. Length of the former 6 1/4”, wingspan 10 1/4‘’. Not uncommon in bushes, especially on Ericaceae, in which it also builds most of its nests. Because of its excellent coloration this bird is visible from a considerable distance and therefore easy to shoot. Zlbr. [Zelebor]. The nest is oval in shape with a large flight hole at the side, which takes up almost half the height of the nest. It consists of twigs with individual wool flakes between them. The outside of the nest is surrounded by stalks that are very loosely intertwined, forming a kind of net. It is placed in the bushes between stems. Height 6“, width 3 1/2 ‘, depth 2 1/2’, height of the flight hole 2 - 2 1/2”, width 1 3/4“. The eggs (Plate VI, Fig. 9), of which there were six in one nest and seven in the other, are 9 - 10'' long and about 6 1/2” wide, greenish-white with brown, elongated, rarely round, densely set spots. The distribution of these spots is fairly uniform, in some eggs they are densest in the middle of the longitudinal axis, in others at some distance from the blunt end. Thienemann (Fortpflanzungsgesch. p. 431) describes the nest as a hanging one, while those collected by the Novara expedition are reminiscent in shape of that of 'Ploceus madagciscariensis'. The nest mentioned by Thienemann probably belongs to a different species of 'Ploceinen', which is made even more probable by the differing information regarding the eggs." [Zoologischer Theil, 1. Band: Wirbelthiere, A. Pelzeln, "Vögel", p. 90]</t>
  </si>
  <si>
    <t>"Maschio e femmina abbattuti in una brughiera vicino a Constantia. Lunghezza del primo 6 1/4”, apertura alare 10 1/4‘’. Non è raro nei cespugli, soprattutto nelle Ericacee, dove costruisce anche la maggior parte dei suoi nidi. Grazie alla sua eccellente colorazione, questo uccello è visibile da una notevole distanza e quindi facile da colpire. Zlbr. [Zelebor] Il nido è di forma ovale con un grande foro di volo laterale, che occupa quasi la metà dell'altezza del nido. È costituito da rametti con singoli fili di lana tra di loro. L'esterno del nido è circondato da steli che si intrecciano in modo molto lasco, formando una sorta di rete. Viene posizionato nei cespugli tra gli steli. Altezza 6“, larghezza 3 1/2”, profondità 2 1/2“, altezza del foro di volo 2 - 2 1/2”, larghezza 1 3/4”. Le uova (Tavola VI, Fig. 9), di cui sei in un nido e sette nell'altro, sono lunghe 9-10“ e larghe circa 6½”, di colore bianco-verdastro con macchie brune, allungate, raramente rotonde, densamente disposte. La distribuzione di queste macchie è abbastanza uniforme, in alcune uova sono più dense al centro dell'asse longitudinale, in altre a una certa distanza dall'estremità smussata. Thienemann (Fortpflanzungsgesch. p. 431) descrive il nido come un nido pendente, mentre quelli raccolti dalla spedizione di Novara ricordano nella forma quello di 'Ploceus madagciscariensis'. Il nido citato da Thienemann appartiene probabilmente a una specie diversa di 'Ploceinen', il che è reso ancora più probabile dalle diverse informazioni sulle uova." [Zoologischer Theil, 1. Band: Wirbelthiere, A. Pelzeln, "Vögel", p. 90]</t>
  </si>
  <si>
    <t>I, 200</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</si>
  <si>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</si>
  <si>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la montagna e sulla pianura." [I, 149-150]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</si>
  <si>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rFont val="Arial"/>
        <color rgb="FF1155CC"/>
        <sz val="11.0"/>
        <u/>
      </rPr>
      <t xml:space="preserve">
</t>
    </r>
    <r>
      <rPr>
        <rFont val="Arial"/>
        <color rgb="FF1155CC"/>
        <sz val="11.0"/>
        <u/>
      </rPr>
      <t xml:space="preserve"> 
 C. Linnaeus, Systema Naturae, Holmiae [Stockholm], Impensis Direct. Laurentii Salvii, 1766-1768, ed. 12, 3 vols., vol. I, pt. 1, p.</t>
    </r>
    <r>
      <rPr>
        <rFont val="Arial"/>
        <sz val="11.0"/>
      </rPr>
      <t>306</t>
    </r>
  </si>
  <si>
    <t>https://globalsearoutes.net/wp-content/uploads/2024/05/M-1159a.jpg</t>
  </si>
  <si>
    <t>Cape dune mole-rat</t>
  </si>
  <si>
    <t>Topo talpa delle dune del Capo</t>
  </si>
  <si>
    <t>M1159</t>
  </si>
  <si>
    <r>
      <rPr>
        <rFont val="Arial"/>
        <i/>
        <color theme="1"/>
      </rPr>
      <t xml:space="preserve"> Bathyergus suillus</t>
    </r>
    <r>
      <rPr>
        <rFont val="Arial"/>
        <color theme="1"/>
      </rPr>
      <t xml:space="preserve">  (Schreber, 1782)</t>
    </r>
  </si>
  <si>
    <r>
      <rPr>
        <rFont val="Arial"/>
        <i/>
        <color theme="1"/>
      </rPr>
      <t>Bathyergus suillus</t>
    </r>
    <r>
      <rPr>
        <rFont val="Arial"/>
        <color theme="1"/>
      </rPr>
      <t xml:space="preserve">  (Schreb.)</t>
    </r>
  </si>
  <si>
    <t>32x12x9 cm</t>
  </si>
  <si>
    <t>https://www.gbif.org/species/2437222</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</si>
  <si>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rFont val="Arial"/>
        <color theme="1"/>
      </rPr>
      <t xml:space="preserve">
</t>
    </r>
  </si>
  <si>
    <t>https://www.biodiversitylibrary.org/item/209501#page/37/mode/1up</t>
  </si>
  <si>
    <t>"'Mus suillus' Schreber, Mammal. IV. pp. 715 &amp; 932. n. 244. Plate 204. – 'Bathyergus suillus' Schreber Wagner, Schreb. Mammal. III. p. 394. – Fitz., Ausb. a. a. p. 394. Black eyes. Total body length without tail measured on a curved line 16"; shoulder width 4"; abdominal circumference 10". Several specimens of this large species were caught on the moorland near Constantia in October 1857. The sand digger is known to the Kaffirs as 'Umka'. Location: Cape of Good Hope. Two older specimens and one young (W.), then two older males and one older female (B.)." [Zoologischer Theil, 1. Band: Wirbelthiere, J. Zelebor, "Säugethiere", p. 29]</t>
  </si>
  <si>
    <t>“'Mus suillus' Schreber, Mamm. IV. pp. 715 e 932. n. 244. Tavola 204. - 'Bathyergus suillus' Schreber Wagner, Schreb. Mamm. III. p. 394. - Fitz., Ausb. a. a. p. 394. Occhi neri. Lunghezza totale del corpo senza coda misurata su una linea curva 16“; larghezza delle spalle 4”; circonferenza addominale 10”. Diversi esemplari di questa diffusa specie sono stati catturati nella brughiera vicino a Constantia nell'ottobre del 1857. La scavatrice di sabbia è conosciuta dai Caffri come 'Umka'. Posizione: Capo di Buona Speranza. Due esemplari anziani e uno giovane (W.), poi due maschi anziani e una femmina anziana (B.).” [Zoologischer Theil, 1. Band: Wirbelthiere, J. Zelebor, “Säugethiere”, p. 29].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</si>
  <si>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rFont val="Arial"/>
        <color rgb="FF1155CC"/>
        <sz val="11.0"/>
        <u/>
      </rPr>
      <t xml:space="preserve">
</t>
    </r>
    <r>
      <rPr>
        <rFont val="Arial"/>
        <color rgb="FF1155CC"/>
        <sz val="11.0"/>
        <u/>
      </rPr>
      <t xml:space="preserve"> 
 J. C. D Schreber, Die Säugthiere in Abbildungen nach der Natur mit Beschreibungen,Expedition d. Schreber'schen Säugethier- u. Esper'schen Schmetterlingswerkes, Leipzig, 1782, vol. 4, p. </t>
    </r>
    <r>
      <rPr>
        <rFont val="Arial"/>
        <sz val="11.0"/>
      </rPr>
      <t>715</t>
    </r>
  </si>
  <si>
    <t>https://globalsearoutes.net/wp-content/uploads/2024/07/M-0811a.jpg</t>
  </si>
  <si>
    <t>Cape grysbok</t>
  </si>
  <si>
    <t>Antilope del Capo</t>
  </si>
  <si>
    <t>M811</t>
  </si>
  <si>
    <r>
      <rPr>
        <rFont val="Arial"/>
        <i/>
        <color theme="1"/>
      </rPr>
      <t>Raphicerus melanotis (</t>
    </r>
    <r>
      <rPr>
        <rFont val="Arial"/>
        <color theme="1"/>
      </rPr>
      <t>Thunberg, 1811)</t>
    </r>
  </si>
  <si>
    <r>
      <rPr>
        <rFont val="Arial"/>
        <i/>
        <color theme="1"/>
      </rPr>
      <t xml:space="preserve">Antilope melanotis </t>
    </r>
    <r>
      <rPr>
        <rFont val="Arial"/>
        <color theme="1"/>
      </rPr>
      <t>Forst</t>
    </r>
  </si>
  <si>
    <t xml:space="preserve">75x27x16 cm </t>
  </si>
  <si>
    <t>75x27x16cm</t>
  </si>
  <si>
    <t>https://www.iucnredlist.org/species/19306/50193334</t>
  </si>
  <si>
    <t xml:space="preserve">Reise der österreichischen Fregatte Novara um die Erde: in den Jahren 1857, 1858, 1859 unter den Befehlen des Commodore B. von Wüllerstorf-Urbair. Zoologischer Theil, 1. Band: Wirbelthiere, Wien, Aus der Kaiserlich-Königlichen Hof- und Staatsdruckerei, 1869, J. Zelebor, "Säugetiere", p. 35
</t>
  </si>
  <si>
    <t>https://www.biodiversitylibrary.org/item/209501#page/43/mode/1up</t>
  </si>
  <si>
    <t>"Afzelius, Nov. Act. Upsal. VII. p. 275. — 'Calotragus melanotis' Sundevall, Fitz., Ausb. a. a. O. p. 396. An old male of this graceful and excellent species had brown irises. Total body length 2‘ 10’. Height at the instep 18 1/2‘, at the cross 19 1/2’'. The grysbok is not uncommon on the Constantia heath and is hunted and shot almost daily by the Dutch with well-trained horses. Many of them are also caught in foot snares on the change. Location: Cape of Good Hope. An old male, an old female and a young animal. (B.) " [Zoologischer Theil, 1. Band: Wirbelthiere, J. Zelebor, "Säugethiere", p. 35]</t>
  </si>
  <si>
    <t>"Afzelius, Nov. Act. Upsal. VII. p. 275. — 'Calotragus melanotis' Sundevall, Fitz., Ausb. a. a. O. p. 396. Un vecchio maschio di questa graziosa ed eccellente specie aveva le iridi marroni. Lunghezza totale del corpo 2' 10”. Altezza al tallone 18,5“, al garrese 19,5”. Il nototrago non è raro nella brughiera di Constantia e viene cacciato e abbattuto quasi quotidianamente dagli olandesi con cavalli ben addestrati. Molti esemplari vengono anche catturati in trappole a scatto durante la muta. Posizione: Capo di Buona Speranza. Un vecchio maschio, una vecchia femmina e un giovane animale. (B.)  " [Zoologischer Theil, 1. Band: Wirbelthiere, J. Zelebor, "Säugethiere", p. 35]</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</si>
  <si>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"Säugetiere", p. 35</t>
    </r>
    <r>
      <rPr>
        <rFont val="Arial"/>
        <sz val="11.0"/>
      </rPr>
      <t xml:space="preserve">
 Thunberg Carl Peter, Mémoires de l'Académie impériale des sciences de St. Pétersbourg, St. Pétersbourg, De l'imprimereie de l'Académie impériale des sciences, 1809-1810, p. 312</t>
    </r>
  </si>
  <si>
    <t>https://globalsearoutes.net/wp-content/uploads/2024/04/A-01900.jpg</t>
  </si>
  <si>
    <t>Cape Petrel</t>
  </si>
  <si>
    <t>Procellaria del Capo</t>
  </si>
  <si>
    <t>A1900</t>
  </si>
  <si>
    <t>-31.666667, -12.683333</t>
  </si>
  <si>
    <r>
      <rPr>
        <rFont val="Arial"/>
        <i/>
        <color theme="1"/>
      </rPr>
      <t xml:space="preserve">Daption capense capensis </t>
    </r>
    <r>
      <rPr>
        <rFont val="Arial"/>
        <color theme="1"/>
      </rPr>
      <t xml:space="preserve"> (Linnaeus, C 1758)</t>
    </r>
  </si>
  <si>
    <r>
      <rPr>
        <rFont val="Arial"/>
        <i/>
        <color theme="1"/>
      </rPr>
      <t>Procellaria capensis</t>
    </r>
    <r>
      <rPr>
        <rFont val="Arial"/>
        <color theme="1"/>
      </rPr>
      <t xml:space="preserve">  Linné</t>
    </r>
  </si>
  <si>
    <t>September 1857 and May 1859</t>
  </si>
  <si>
    <t>settembre 1857 e maggio 1859</t>
  </si>
  <si>
    <t>Atlantic Ocean: between Rio de Janeiro and Cape of Good Hope; between Valparaiso and Cape Horn</t>
  </si>
  <si>
    <t>Oceano Atlantico: tra Rio de Janeiro e Capo di Buona Speranza; tra Valparaíso e Capo Horn</t>
  </si>
  <si>
    <t xml:space="preserve">28x25,5x27,5 cm </t>
  </si>
  <si>
    <t>28x25,5x27,5cm</t>
  </si>
  <si>
    <t>https://avibase.bsc-eoc.org/species.jsp?avibaseid=FAA24C38</t>
  </si>
  <si>
    <t>Reise der österreichischen Fregatte Novara um die Erde: in den Jahren 1857, 1858, 1859 unter den Befehlen des Commodore B. von Wüllerstorf-Urbair. Zoologischer Theil, 1. Band: Wirbelthiere, Wien, Aus der Kaiserlich-Königlichen Hof- und Staatsdruckerei, 1869, A. Pelzeln, "Vögel", p. 145</t>
  </si>
  <si>
    <t>https://www.biodiversitylibrary.org/item/209501#page/211/mode/1up</t>
  </si>
  <si>
    <t>31°40'00.0"S 12°41'00.0"W</t>
  </si>
  <si>
    <t>"Atlantic Ocean, between Rio Janeiro and Cape of Good Hope, Pacific Ocean between Valparaiso and Cape Horn.
Male (127), caught on 5 September 1857 at 30° 2' s. B. and 27° 52' w. L. Maroon iris. Whole length 14", wingspan 2' 8 1/2".
Female (132) shot by Baron Wüllerstörf on 11 September 1857 at 31° 40' S. Lat. and 12° 41' W. Long. Maroon iris.
Male (137) shot on the same day and at the same place.
Female (138) on 15 September 1857 at 33° 49' S. Lat. and 0° 39' W. Long.
Female (134) shot by Baron Wüllerstorf on the same day and at the same location.
Female (135) shot by Baron Wüllerstörf on 20 September 1857 at 36° 22' S. Lat. and 5° 29' E. Long.
One specimen (856) captured by Mr. Zelebor on 12 May 1859 at 32° 27' S. Lat. and 74° 13' W. Long.
One specimen (857) on 24 May 1859 at 53° 6' S. Lat. and 80° 43' W. Long. Zlb. [Zelebor]." [Zoologischer Theil, 1. Band: Wirbelthiere, A. Pelzeln, "Vögel", p. 145]</t>
  </si>
  <si>
    <t>"Oceano Atlantico, tra Rio Janeiro e Capo di Buona Speranza, Oceano Pacifico tra Valparaiso e Capo Horn.
Maschio (127), catturato il 5 settembre 1857 a 30° 2' Sud e 27° 52' Est. L. Iride marrone. Lunghezza totale 14", apertura alare 2' 8 1/2".
Femmina (132) uccisa dal barone Wüllerstörf l'11 settembre 1857 a 31° 40' S. Lat. e 12° 41' Est long. Iride marrone.
Maschio (137) ucciso lo stesso giorno e nello stesso posto.
Femmina (138) il 15 settembre 1857 a 33° 49' Sud Lat. e 0° 39' Est Long.
Femmina (134) uccisa dal barone Wüllerstorf lo stesso giorno e nello stesso luogo.
Femmina (135) uccisa dal barone Wüllerstörf il 20 settembre 1857 a 36° 22' Sud Lat. e 5° 29' Est Long.
Un esemplare (856) catturato dal Sig. Zelebor il 12 maggio 1859 a 32° 27' Sud Lat. e 74° 13' Est Long. 
Un esemplare (857) il 24 maggio 1859 a 53° 6' Sud Lat. e 80° 43' Est long. Zlb. [Zelebor]." [Zoologischer Theil, 1. Band: Wirbelthiere, A. Pelzeln, "Vögel", p. 145]</t>
  </si>
  <si>
    <t>I, 187, 190</t>
  </si>
  <si>
    <t>"The Cape pigeons ('Procellaria sp.'), those prettily-marked sea-birds, about the size of doves, the albatrosses, ('Diomedea sp.') the largest of the ocean feathered tribe, with their quiet majestic flight, stormy petrels of all sorts and sizes, from the smallest swallow to the largest of its kind; all these winged inhabitants of the sea's surface followed the frigate in motley groups, and seemed never to weary in their active search for food. [...] We also remarked that the Cape pigeons, in their rage at being captured, vomited up a slimy greasy substance. The latter bird was of course new to us, and afforded us much amusement. Many were knocked over with the fowling piece, especially when, in their inquisitiveness, they came too near the boats, which, as often as our rate of progress admitted, were launched with the view of adding to our collection of objects of natural history." [I, 187, 190]</t>
  </si>
  <si>
    <t>"Gli eleganti uccelletti, conosciuti sotto al nome di Piccioni del Capo ('Daption capensis'), gli albatri, superiori in grossezza a tutti gli altri uccelli dell' Oceano, e altri pennuti d'ogni sorte e d'ogni grandezza, non si stancavano di aggirarsi intorno a noi, aspettando il pasto, non ostante che i nostri zoologi e dilettanti di caccia facessero loro una continua guerra. [...] Parrà strano che si prendano coll'amo uccelli; e si è questo uno dei maggiori divertimenti di chi naviga nell' Oceano australe, ed offre al zoologo il vantaggio di prender gli uccelli vivi. Bisogna per questo che il tempo sia burrascoso, e il mare agitato, e che la nave proceda lentamente. Succede qualche volta, specialmente sull'imbrunire, che un piccione del capo, volando a fior d'acqua, s'avviluppi nella lenza sì fattamente, che si possa tirare con essa a bordo. Quando ciò accade, le strida che leva l'uccello preso ne fa avvertito il pescatore." [I, 140, 141]</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</si>
  <si>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145.</t>
    </r>
    <r>
      <rPr>
        <rFont val="Arial"/>
        <color rgb="FF1155CC"/>
        <sz val="11.0"/>
        <u/>
      </rPr>
      <t xml:space="preserve">
</t>
    </r>
    <r>
      <rPr>
        <rFont val="Arial"/>
        <color rgb="FF1155CC"/>
        <sz val="11.0"/>
        <u/>
      </rPr>
      <t xml:space="preserve"> 
 C. Linnaeus, Systema Naturae, Holmiae [Stockholm], Impensis Direct. Laurentii Salvii, 1758-1759, ed. 10, 2 vols., vol. I, p. </t>
    </r>
    <r>
      <rPr>
        <rFont val="Arial"/>
        <sz val="11.0"/>
      </rPr>
      <t>132</t>
    </r>
  </si>
  <si>
    <t>https://globalsearoutes.net/wp-content/uploads/2024/05/A-03019a.jpg</t>
  </si>
  <si>
    <t>Cape shoveler</t>
  </si>
  <si>
    <t>Mestolone del Capo</t>
  </si>
  <si>
    <t>A3019</t>
  </si>
  <si>
    <t>-33.9641667, 18.43975</t>
  </si>
  <si>
    <r>
      <rPr>
        <rFont val="Arial"/>
        <i/>
        <color theme="1"/>
      </rPr>
      <t xml:space="preserve">Anas smithii </t>
    </r>
    <r>
      <rPr>
        <rFont val="Arial"/>
        <color theme="1"/>
      </rPr>
      <t>Hartert, EJO 1891</t>
    </r>
  </si>
  <si>
    <r>
      <rPr>
        <rFont val="Arial"/>
        <i/>
        <color theme="1"/>
      </rPr>
      <t xml:space="preserve">Anas capensis </t>
    </r>
    <r>
      <rPr>
        <rFont val="Arial"/>
        <color theme="1"/>
      </rPr>
      <t>Gmel.</t>
    </r>
  </si>
  <si>
    <t>Baia di Simon</t>
  </si>
  <si>
    <t>21x26x12 cm</t>
  </si>
  <si>
    <t>21x26x12cm</t>
  </si>
  <si>
    <t>https://avibase.bsc-eoc.org/species.jsp?avibaseid=4670CF43</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</si>
  <si>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theme="1"/>
      </rPr>
      <t xml:space="preserve">
</t>
    </r>
  </si>
  <si>
    <t>https://www.biodiversitylibrary.org/item/209501#page/204/mode/1up</t>
  </si>
  <si>
    <t>"A male specimen was killed in a salt marsh on Mr Hoet's Simon's Bay property. Less common there than 'Thalassiornis leuconutus'. Zlb. [Zelebor]." [Zoologischer Theil, 1. Band: Wirbelthiere, A. Pelzeln, "Vögel", p. 138]</t>
  </si>
  <si>
    <r>
      <rPr>
        <rFont val="Arial"/>
        <color theme="1"/>
      </rPr>
      <t xml:space="preserve">"Un esemplare maschio è stato ucciso in una palude salata nella proprietà del signor Hoet a Simon's Bay. Meno comune lì del </t>
    </r>
    <r>
      <rPr>
        <rFont val="Arial"/>
        <i/>
        <color theme="1"/>
      </rPr>
      <t>'Thalassiornis leuconutus</t>
    </r>
    <r>
      <rPr>
        <rFont val="Arial"/>
        <color theme="1"/>
      </rPr>
      <t>'. Zlb. [Zelebor]." [Zoologischer Theil, 1. Band: Wirbelthiere, A. Pelzeln, "Vögel", p. 138]</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</si>
  <si>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rgb="FF1155CC"/>
        <sz val="11.0"/>
        <u/>
      </rPr>
      <t xml:space="preserve">
</t>
    </r>
    <r>
      <rPr>
        <rFont val="Arial"/>
        <color rgb="FF1155CC"/>
        <sz val="11.0"/>
        <u/>
      </rPr>
      <t xml:space="preserve"> 
 E. Hartet, Katalog der Vogelsammlung in Museum der Senckenbergischen Naturforschenden Gesellschaft in Frankfurt am Main. Abgeschlossen Mitte Januar 1891, Frankfurt a. M, Druck von Gebrüder Kuaner, 1891, p.</t>
    </r>
    <r>
      <rPr>
        <rFont val="Arial"/>
        <color rgb="FF1155CC"/>
        <sz val="11.0"/>
        <u/>
      </rPr>
      <t xml:space="preserve"> </t>
    </r>
    <r>
      <rPr>
        <rFont val="Arial"/>
        <sz val="11.0"/>
      </rPr>
      <t>231</t>
    </r>
  </si>
  <si>
    <t>https://globalsearoutes.net/wp-content/uploads/2024/04/A-03021.jpg</t>
  </si>
  <si>
    <t>Cape Teal</t>
  </si>
  <si>
    <t>Anatra del Capo</t>
  </si>
  <si>
    <t>A3021</t>
  </si>
  <si>
    <r>
      <rPr>
        <rFont val="Arial"/>
        <i/>
        <color theme="1"/>
      </rPr>
      <t>Anas capensis</t>
    </r>
    <r>
      <rPr>
        <rFont val="Arial"/>
        <color theme="1"/>
      </rPr>
      <t xml:space="preserve"> (Gmelin, JF 1789)</t>
    </r>
  </si>
  <si>
    <r>
      <rPr>
        <rFont val="Arial"/>
        <i/>
        <color theme="1"/>
      </rPr>
      <t xml:space="preserve">Anas capensis </t>
    </r>
    <r>
      <rPr>
        <rFont val="Arial"/>
        <color theme="1"/>
      </rPr>
      <t>Gmel.</t>
    </r>
  </si>
  <si>
    <t>29x25x27 cm</t>
  </si>
  <si>
    <t>29x25x27cm</t>
  </si>
  <si>
    <t>https://avibase.bsc-eoc.org/species.jsp?avibaseid=25DA0F41</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</si>
  <si>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theme="1"/>
      </rPr>
      <t xml:space="preserve">
</t>
    </r>
  </si>
  <si>
    <t>gsa3021-8a9eba5f0439d2cf9c70a29763a7a90f/</t>
  </si>
  <si>
    <t>34°11'58.4"S 18°26'08.6"E</t>
  </si>
  <si>
    <r>
      <rPr>
        <rFont val="Arial"/>
        <color theme="1"/>
      </rPr>
      <t xml:space="preserve">"Un esemplare maschio è stato ucciso in una palude salata nella proprietà del signor Hoet a Simon's Bay. Meno comune lì del </t>
    </r>
    <r>
      <rPr>
        <rFont val="Arial"/>
        <i/>
        <color theme="1"/>
      </rPr>
      <t>'Thalassiornis leuconutus</t>
    </r>
    <r>
      <rPr>
        <rFont val="Arial"/>
        <color theme="1"/>
      </rPr>
      <t>'. Zlb. [Zelebor]." [Zoologischer Theil, 1. Band: Wirbelthiere, A. Pelzeln, "Vögel", p. 138]</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</si>
  <si>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52</t>
    </r>
    <r>
      <rPr>
        <rFont val="Arial"/>
        <sz val="11.0"/>
      </rPr>
      <t>7.</t>
    </r>
  </si>
  <si>
    <t>https://globalsearoutes.net/wp-content/uploads/2024/05/A-03231-1.jpg</t>
  </si>
  <si>
    <t>Chilean pigeon</t>
  </si>
  <si>
    <t>Piccione del Cile</t>
  </si>
  <si>
    <t>A3231</t>
  </si>
  <si>
    <r>
      <rPr>
        <rFont val="Arial"/>
        <i/>
        <color theme="1"/>
      </rPr>
      <t xml:space="preserve">Patagioenas araucana </t>
    </r>
    <r>
      <rPr>
        <rFont val="Arial"/>
        <color theme="1"/>
      </rPr>
      <t>(Lesson, RP; Garnot, P 1827)</t>
    </r>
  </si>
  <si>
    <r>
      <rPr>
        <rFont val="Arial"/>
        <i/>
        <color theme="1"/>
      </rPr>
      <t xml:space="preserve">Colomba araucana </t>
    </r>
    <r>
      <rPr>
        <rFont val="Arial"/>
        <color theme="1"/>
      </rPr>
      <t>Less</t>
    </r>
  </si>
  <si>
    <t xml:space="preserve">26x19x18 cm </t>
  </si>
  <si>
    <t>26x19x18 cm</t>
  </si>
  <si>
    <t>https://avibase.bsc-eoc.org/species.jsp?avibaseid=2BD38691</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</si>
  <si>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108</t>
    </r>
    <r>
      <rPr>
        <rFont val="Arial"/>
        <color theme="1"/>
      </rPr>
      <t xml:space="preserve">
</t>
    </r>
  </si>
  <si>
    <t>https://www.biodiversitylibrary.org/item/209501#page/174/mode/1up</t>
  </si>
  <si>
    <r>
      <rPr>
        <rFont val="Arial"/>
        <color theme="1"/>
      </rPr>
      <t>"'</t>
    </r>
    <r>
      <rPr>
        <rFont val="Arial"/>
        <i/>
        <color theme="1"/>
      </rPr>
      <t xml:space="preserve">Chloroenas denisea' </t>
    </r>
    <r>
      <rPr>
        <rFont val="Arial"/>
        <color theme="1"/>
      </rPr>
      <t>Bonap. Consp. II, 51. Chile, Santiago (Dr. Segeth)." [Zoologischer Theil, 1. Band: Wirbelthiere, A. Pelzeln, "Vögel", p. 108]</t>
    </r>
  </si>
  <si>
    <r>
      <rPr>
        <rFont val="Arial"/>
        <color theme="1"/>
      </rPr>
      <t>"'</t>
    </r>
    <r>
      <rPr>
        <rFont val="Arial"/>
        <i/>
        <color theme="1"/>
      </rPr>
      <t xml:space="preserve">Chloroenas denisea' </t>
    </r>
    <r>
      <rPr>
        <rFont val="Arial"/>
        <color theme="1"/>
      </rPr>
      <t>Bonap. Consp. II, 51. Cile, Santiago (Dott. Segeth)." [Zoologischer Theil, 1. Band: Wirbelthiere, A. Pelzeln, "Vögel", p. 108]</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</si>
  <si>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108</t>
    </r>
  </si>
  <si>
    <t>https://globalsearoutes.net/wp-content/uploads/2024/06/A-03948-1.jpg</t>
  </si>
  <si>
    <t>Chimango Caracara</t>
  </si>
  <si>
    <t>Caracara chimango</t>
  </si>
  <si>
    <t>A3948</t>
  </si>
  <si>
    <r>
      <rPr>
        <rFont val="Arial"/>
        <i/>
        <color theme="1"/>
      </rPr>
      <t xml:space="preserve">Milvago chimango </t>
    </r>
    <r>
      <rPr>
        <rFont val="Arial"/>
        <i val="0"/>
        <color theme="1"/>
      </rPr>
      <t>Vieillot, LJP</t>
    </r>
  </si>
  <si>
    <r>
      <rPr>
        <rFont val="Arial"/>
        <i/>
        <color theme="1"/>
      </rPr>
      <t xml:space="preserve">Milvago chimango  </t>
    </r>
    <r>
      <rPr>
        <rFont val="Arial"/>
        <i val="0"/>
        <color theme="1"/>
      </rPr>
      <t>Vieillot</t>
    </r>
  </si>
  <si>
    <t>36x11x9 cm</t>
  </si>
  <si>
    <t>https://avibase.bsc-eoc.org/species.jsp?avibaseid=919D7CD8</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</si>
  <si>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rFont val="Arial"/>
        <color theme="1"/>
      </rPr>
      <t xml:space="preserve">
</t>
    </r>
  </si>
  <si>
    <t>https://www.biodiversitylibrary.org/item/209501#page/72/mode/1up</t>
  </si>
  <si>
    <r>
      <rPr>
        <rFont val="Arial"/>
        <color theme="1"/>
      </rPr>
      <t xml:space="preserve">"In addition to two birds, an egg of this species was also sent. The latter is finely mottled reddish-brown with only a few larger spots of the latter colour towards the opaque end. The colouration of this egg is very reminiscent of that of some eggs of </t>
    </r>
    <r>
      <rPr>
        <rFont val="Arial"/>
        <i/>
        <color theme="1"/>
      </rPr>
      <t>'Tinnunculus alaudarius'</t>
    </r>
    <r>
      <rPr>
        <rFont val="Arial"/>
        <color theme="1"/>
      </rPr>
      <t>, a similarity already pointed out by Orbigny (Voyage Amer. Mer. 62)." [Zoologischer Theil, 1. Band: Wirbelthiere, A. Pelzeln, "Vögel", p. 6]</t>
    </r>
  </si>
  <si>
    <r>
      <rPr>
        <rFont val="Arial"/>
        <color theme="1"/>
      </rPr>
      <t xml:space="preserve">"Oltre a due uccelli è stato inviato anche un uovo di questa specie. Quest'ultimo è bruno-rossastro finemente screziato con solo poche macchie più grandi di quest'ultimo colore verso l'estremità opaca. La colorazione di quest'uovo ricorda molto quella di alcune uova di </t>
    </r>
    <r>
      <rPr>
        <rFont val="Arial"/>
        <i/>
        <color theme="1"/>
      </rPr>
      <t>'Tinnunculus alaudarius</t>
    </r>
    <r>
      <rPr>
        <rFont val="Arial"/>
        <color theme="1"/>
      </rPr>
      <t xml:space="preserve">', somiglianza già segnalata da Orbigny (Voyage Amer. Mer. 62)." </t>
    </r>
    <r>
      <rPr>
        <rFont val="Calibri"/>
        <color theme="1"/>
      </rPr>
      <t>[Zoologischer Theil, 1. Band: Wirbelthiere, A. Pelzeln, "Vögel", p. 6]</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</si>
  <si>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rFont val="Arial"/>
        <color rgb="FF1155CC"/>
        <sz val="11.0"/>
        <u/>
      </rPr>
      <t xml:space="preserve">
</t>
    </r>
    <r>
      <rPr>
        <rFont val="Arial"/>
        <color rgb="FF1155CC"/>
        <sz val="11.0"/>
        <u/>
      </rPr>
      <t xml:space="preserve"> 
 Nouveau dictionnaire d'histoire naturelle, appliquée aux arts, à l'agriculture, à l'économie rurale et domestique, à la médecine, etc., Paris, Chez Deterville, 1816-1819, ed. 14, 36 vols., vol. XIV, p. </t>
    </r>
    <r>
      <rPr>
        <rFont val="Arial"/>
        <sz val="11.0"/>
      </rPr>
      <t>260</t>
    </r>
  </si>
  <si>
    <t>https://globalsearoutes.net/wp-content/uploads/2024/07/A-01315.jpg</t>
  </si>
  <si>
    <t>Collared Kingfisher (occipitalis)</t>
  </si>
  <si>
    <t>Martin pescatore dal collare</t>
  </si>
  <si>
    <t>A1315</t>
  </si>
  <si>
    <t>9.167000, 92.750000</t>
  </si>
  <si>
    <r>
      <rPr>
        <rFont val="Arial"/>
        <i/>
        <color theme="1"/>
      </rPr>
      <t xml:space="preserve">Todiramphus chloris occipitalis </t>
    </r>
    <r>
      <rPr>
        <rFont val="Arial"/>
        <color theme="1"/>
      </rPr>
      <t>Blyth, E 1846</t>
    </r>
  </si>
  <si>
    <r>
      <rPr>
        <rFont val="Arial"/>
        <i/>
        <color theme="1"/>
      </rPr>
      <t xml:space="preserve">Halcyon occipitalis  </t>
    </r>
    <r>
      <rPr>
        <rFont val="Arial"/>
        <color theme="1"/>
      </rPr>
      <t>(Blyh)</t>
    </r>
  </si>
  <si>
    <t>February-March 1858</t>
  </si>
  <si>
    <t>febbraio-marzo 1858</t>
  </si>
  <si>
    <t>Forest near the village of Itöe, Car Nicobar</t>
  </si>
  <si>
    <t>Foresta vicino al villaggio di Itöe, Car Nicobar</t>
  </si>
  <si>
    <t>44x29x13 cm</t>
  </si>
  <si>
    <t>44x29x13cm</t>
  </si>
  <si>
    <t>https://avibase.bsc-eoc.org/species.jsp?avibaseid=ACFDEF35</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</si>
  <si>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pp. 46, 160
</t>
  </si>
  <si>
    <t>https://www.biodiversitylibrary.org/item/209501#page/226/mode/1up</t>
  </si>
  <si>
    <t xml:space="preserve">
9°10'01.2"N 92°45'00.0"E</t>
  </si>
  <si>
    <t>"A male killed in February on the island of Kar Nicobar. It was 10' long, the wingspan was 15 ½’'. The cry is similar to that of our average woodpecker. The Nicobars call this bird 'Sakazr'. On all the islands not infrequently. On 7 March a female was found by Wüllerstorf in the woods near the village of Itöe in Nangkauri harbour. There are also two other females and a male shot by Wüllerstorf and kept in the bellow. Zlb. [Zelebor]." [Zoologischer Theil, 1. Band: Wirbelthiere, A. Pelzeln, "Vögel", p. 46]</t>
  </si>
  <si>
    <t>"Un maschio ucciso in febbraio sull'isola di Car Nicobar. Era lungo 10 piedi, la distanza di volo era di 15 ½. Il grido è simile a quello del nostro picchio comune. Gli abitanti delle Nicobare chiamano questo uccello 'Sakazr'. Su tutte le isole non raramente. Il 7 marzo una femmina è stata trovata da Wüllerstorf nei boschi vicino al villaggio di Itöe nel porto di Nangkauri. Sono state uccise anche altre due femmine e un maschio da Wüllerstorf e tenute nel soffietto. Zlb. [Zelebor]." [Zoologischer Theil, 1. Band: Wirbelthiere, A. Pelzeln, "Vögel", p. 46]</t>
  </si>
  <si>
    <t>"As for the zoology of these islands, it seems to be much less developed, whether as regards numbers, or size, than might be expected, considering the luxuriance of the vegetation. The forests are by their very nature poor in living denizens, the majority of these consisting of various species of birds." [II, 104-105]</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</si>
  <si>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</si>
  <si>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160</t>
    </r>
    <r>
      <rPr>
        <rFont val="Arial"/>
        <color rgb="FF1155CC"/>
        <sz val="11.0"/>
        <u/>
      </rPr>
      <t xml:space="preserve">
</t>
    </r>
    <r>
      <rPr>
        <rFont val="Arial"/>
        <color rgb="FF1155CC"/>
        <sz val="11.0"/>
        <u/>
      </rPr>
      <t xml:space="preserve"> 
 Blyth Edward, Notices and Descriptions of Various New or Little Known Species of Birds in "The journal of the Asiatic Society of Bengal", Calcutta, Bishop's College Press, vol. 15, p.</t>
    </r>
    <r>
      <rPr>
        <rFont val="Arial"/>
        <sz val="11.0"/>
      </rPr>
      <t xml:space="preserve"> 23</t>
    </r>
  </si>
  <si>
    <t>https://globalsearoutes.net/wp-content/uploads/2024/05/A-03840.jpg</t>
  </si>
  <si>
    <t>Common hill myna</t>
  </si>
  <si>
    <t>Gracula religiosa</t>
  </si>
  <si>
    <t>A3840</t>
  </si>
  <si>
    <t>9.170611, 92.818750</t>
  </si>
  <si>
    <r>
      <rPr>
        <rFont val="Arial"/>
        <i/>
        <color theme="1"/>
      </rPr>
      <t>Gracula religiosa religiosa</t>
    </r>
    <r>
      <rPr>
        <rFont val="Arial"/>
        <color theme="1"/>
      </rPr>
      <t xml:space="preserve">  Linnaeus, C 1758</t>
    </r>
  </si>
  <si>
    <r>
      <rPr>
        <rFont val="Arial"/>
        <i/>
        <color theme="1"/>
      </rPr>
      <t>Gracula Javana</t>
    </r>
    <r>
      <rPr>
        <rFont val="Arial"/>
        <color theme="1"/>
      </rPr>
      <t xml:space="preserve">  (Cuv.)</t>
    </r>
  </si>
  <si>
    <t>March 1858</t>
  </si>
  <si>
    <t>Nicobar Islands, Java, Malacca Village, Pulo Milu Forest, Nangkauri Forest</t>
  </si>
  <si>
    <t>Isole Nicobare, Giava, Villaggio di Malacca, Foresta di Pulomilu, Foresta di Nangkauri</t>
  </si>
  <si>
    <t>https://avibase.bsc-eoc.org/species.jsp?avibaseid=5CF6F8EB</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</si>
  <si>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rFont val="Arial"/>
        <color theme="1"/>
      </rPr>
      <t xml:space="preserve">
</t>
    </r>
  </si>
  <si>
    <t>https://www.biodiversitylibrary.org/item/209501#page/154/mode/1up</t>
  </si>
  <si>
    <t>9°10'14.2"N 92°49'07.5"E</t>
  </si>
  <si>
    <t>"A female was delivered alive in March to Baron Wüllerstorf from the village of Malacca. Iris light brown, beak light vermilion red, ochre yellow at extremity. Lobes of the head already light ochre yellow. Claws slate-black, whitish at base. Length 12 ½", wingspan 21 ½". A male was killed on 17 March in the forest of Pulo Milu. When the stomach was opened, plant remains and seeds were found. A male was also received from the Nangkauri forest. Zlb. [Zelebor]." [Zoologischer Theil, 1. Band: Wirbelthiere, A. Pelzeln, "Vögel", p. 88]</t>
  </si>
  <si>
    <r>
      <rPr>
        <rFont val="Arial"/>
        <color theme="1"/>
      </rPr>
      <t xml:space="preserve">"Una femmina fu consegnata viva in marzo al barone Wüllerstorf dal villaggio di Malacca. Iride marrone chiaro, becco rosso vermiglio chiaro, estremità giallo ocra. Lobi della testa già giallo ocra chiaro. Artigli nero ardesia, base biancastra. Lunghezza 12 ½", apertura alare 21 ½" . Un maschio è stato ucciso il 17 marzo nella foresta di Pulo Milu. Quando è stato aperto lo stomaco, sono stati trovati resti di piante e semi. Anche il maschio proviene dalla foresta di Nangkauri. Zlb. [Zelebor]." </t>
    </r>
    <r>
      <rPr>
        <rFont val="Calibri"/>
        <color theme="1"/>
      </rPr>
      <t>[Zoologischer Theil, 1. Band: Wirbelthiere, A. Pelzeln, "Vögel", p. 88]</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</si>
  <si>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</si>
  <si>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rFont val="Arial"/>
        <color rgb="FF1155CC"/>
        <sz val="11.0"/>
        <u/>
      </rPr>
      <t xml:space="preserve">
</t>
    </r>
    <r>
      <rPr>
        <rFont val="Arial"/>
        <color rgb="FF1155CC"/>
        <sz val="11.0"/>
        <u/>
      </rPr>
      <t xml:space="preserve"> 
 C. von Linnè, Systema Naturae per Regna Tria Naturae, secundum classes, ordines, genera, species, cum characteribus, differentiis, synonymis, locis,Holmiae, Imprensis Laurentii Salvii, 1758, p. </t>
    </r>
    <r>
      <rPr>
        <rFont val="Arial"/>
        <sz val="11.0"/>
      </rPr>
      <t>108</t>
    </r>
  </si>
  <si>
    <t>https://globalsearoutes.net/wp-content/uploads/2024/05/A-03922.jpg</t>
  </si>
  <si>
    <t>Common moorhen</t>
  </si>
  <si>
    <t>Gallinella d'acqua</t>
  </si>
  <si>
    <t>A3922</t>
  </si>
  <si>
    <t>14.383333, 121.250000</t>
  </si>
  <si>
    <r>
      <rPr>
        <rFont val="Arial"/>
        <i/>
        <color theme="1"/>
      </rPr>
      <t xml:space="preserve">Gallinula chloropus </t>
    </r>
    <r>
      <rPr>
        <rFont val="Arial"/>
        <color theme="1"/>
      </rPr>
      <t>(Linnaeus, C 1758)</t>
    </r>
  </si>
  <si>
    <r>
      <rPr>
        <rFont val="Arial"/>
        <i/>
        <color theme="1"/>
      </rPr>
      <t xml:space="preserve">gallinula chloropus </t>
    </r>
    <r>
      <rPr>
        <rFont val="Arial"/>
        <color theme="1"/>
      </rPr>
      <t>(Linné)</t>
    </r>
  </si>
  <si>
    <t>20 June 1858</t>
  </si>
  <si>
    <t>Laguna Bay</t>
  </si>
  <si>
    <t>Laguna de Bay</t>
  </si>
  <si>
    <t>https://avibase.bsc-eoc.org/species.jsp?avibaseid=0D8E9291</t>
  </si>
  <si>
    <r>
      <rPr>
        <rFont val="Arial"/>
        <color rgb="FF000000"/>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rFont val="Arial"/>
        <color theme="1"/>
      </rPr>
      <t xml:space="preserve">
</t>
    </r>
  </si>
  <si>
    <t>https://www.biodiversitylibrary.org/item/209501#page/201/mode/1up</t>
  </si>
  <si>
    <t>14°23'00.0"N 121°15'00.0"E</t>
  </si>
  <si>
    <t>"Captured by B. Wüllerstorf on 20 June on the marshy shore of Laguna de Bai near Los Baños. Iris cherry red. Frontal lobe and beak scarlet, the latter lemon-yellow at the extremities. Legs yellow-greenish-grey, turning brown towards the nails. Claws light brown. A very young bird of this species has been preserved in alcohol. Zlb. [Zelebor]." [Zoologischer Theil, 1. Band: Wirbelthiere, A. Pelzeln, "Vögel", p. 135]</t>
  </si>
  <si>
    <r>
      <rPr>
        <rFont val="Arial"/>
        <color theme="1"/>
      </rPr>
      <t xml:space="preserve">"Catturato da B. Wüllerstorf il 20 giugno sulla riva paludosa della Laguna de Bai vicino a Los Baños. Iride rosso ciliegia. Lobo frontale e becco scarlatti, quest'ultimo giallo limone alle estremità. Zampe giallo-grigio-verdastre, che virano al marrone verso gli artigli. Gli artigli sono di colore marrone chiaro. Un uccello molto giovane di questa specie è stato conservato nell'alcool. Zlb. [Zelebor]" </t>
    </r>
    <r>
      <rPr>
        <rFont val="Calibri"/>
        <color theme="1"/>
      </rPr>
      <t>[Zoologischer Theil, 1. Band: Wirbelthiere, A. Pelzeln, "Vögel", p. 135</t>
    </r>
  </si>
  <si>
    <t>II, 339-340</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</si>
  <si>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 Meanwhile one of the zoologists was busy at the parsonage, making preparations of the most interesting specimens procured. Padre Lorenzo could hardly believe his eyes when he beheld the naturalist engaged in such a bloody business, apparently on precisely the most agreeable spot of the whole terrace, and performing the various dissections requisite upon the dead bodies of some couple of dozen of birds. In whatever direction one turned in the apartment, the eye encountered nothing but birds of variegated plumage, gigantic Kalong bats, monkeys, or else barrels filled with spirits of wine, in which were preserved snakes, fish, and other small inhabitants of the deep." [II, 339-340]</t>
  </si>
  <si>
    <t xml:space="preserve">"Il giorno dopo la nostra escursione al lago incantato fummo alla caccia di uccelli palustri nelle vicinanze di Calamba, e il bottino, per sè considerevole, sarebbe stato ancor maggiore se uno dei canottieri non si fosse improvvisamente sentito male. [...] In questo tempo uno de' nostri zoologi era occupato nella casa parrocchiale in preparare diversi animali. Grande nè certo piacevole fu la sorpresa del Padre Lorenzo quando vide mutato il suo sito favorito, la terrazza, in una sala di notomia, e tutt'intorno animali morti, scimie, nottoloni, uccelli, quali scuojati, quali non ancor tocchi dallo scalpello dell'operatore, ma sanguinolenti, e vasi ed ampolle con entro, nell' alcoole, serpi, pesci, ed altri animaluzzi acquatici." [II, 194-196] </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</si>
  <si>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rFont val="Arial"/>
        <color rgb="FF1155CC"/>
        <sz val="11.0"/>
        <u/>
      </rPr>
      <t xml:space="preserve">
</t>
    </r>
    <r>
      <rPr>
        <rFont val="Arial"/>
        <color rgb="FF1155CC"/>
        <sz val="11.0"/>
        <u/>
      </rPr>
      <t xml:space="preserve"> 
 C. von Linnè, Systema Naturae per Regna Tria Naturae, secundum classes, ordines, genera, species, cum characteribus, differentiis, synonymis, locis,Holmiae, Imprensis Laurentii Salvii, 1758, p. </t>
    </r>
    <r>
      <rPr>
        <rFont val="Arial"/>
        <sz val="11.0"/>
      </rPr>
      <t>152</t>
    </r>
  </si>
  <si>
    <t>https://globalsearoutes.net/wp-content/uploads/2024/05/E-1504.jpg</t>
  </si>
  <si>
    <t>Common slug eater</t>
  </si>
  <si>
    <t>Mangiatore di lumache comune</t>
  </si>
  <si>
    <t>E1504</t>
  </si>
  <si>
    <r>
      <rPr>
        <rFont val="Arial"/>
        <i/>
        <color theme="1"/>
      </rPr>
      <t xml:space="preserve">Duberria iutrix </t>
    </r>
    <r>
      <rPr>
        <rFont val="Arial"/>
        <color theme="1"/>
      </rPr>
      <t>(Linnaeus, 1758)</t>
    </r>
  </si>
  <si>
    <r>
      <rPr>
        <rFont val="Arial"/>
        <i/>
        <color theme="1"/>
      </rPr>
      <t xml:space="preserve">Homalosoma lutrix </t>
    </r>
    <r>
      <rPr>
        <rFont val="Arial"/>
        <color theme="1"/>
      </rPr>
      <t>spec. Linn.</t>
    </r>
  </si>
  <si>
    <t xml:space="preserve">ø5.5x19.5 cm </t>
  </si>
  <si>
    <t>ø5,5x19,5 cm</t>
  </si>
  <si>
    <t>https://reptile-database.reptarium.cz/species?genus=Duberria&amp;species=lutrix</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</si>
  <si>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rFont val="Arial"/>
        <color theme="1"/>
      </rPr>
      <t xml:space="preserve">
</t>
    </r>
  </si>
  <si>
    <t>https://www.biodiversitylibrary.org/item/209501#page/313/mode/1up</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</si>
  <si>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pl. I, figg. 24-26. – Homalosoma lutrix Dum. Bibr., Erpét. gén. t. VII, p. 110; Günther, Catal. Colubr. Snak. p. 20; Jan, Enum. Syst. delle Calam. p. 33. Icon. gén. Oph. Livr. 13, pl. III, fig. 3. – Homalosoma arctiventre Fitz., Ausb. p. 406'. Six specimens from the Cape of Good Hope." [Zoologischer Theil, 1. Band: Wirbelthiere, F. Steindachner, "Reptilien", p. 59]</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</si>
  <si>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tav. I, figg. 24-26. – Homalosoma lutrix Dum. Bibr., Erpét. gén. t. VII, p. 110; Günther, Catal. Colubr. Snak. p. 20; Jan, Enum. Syst. delle Calam. p. 33. Icon. gén. Oph. Livr. 13, tav. III, fig. 3. – Homalosoma arctiventre Fitz., Ausb. p. 406'. Sei esemplari dal Capo di Buona speranza." [Zoologischer Theil, 1. Band: Wirbelthiere, F. Steindachner, "Reptilien", p. 59]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</si>
  <si>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rFont val="Arial"/>
        <color rgb="FF1155CC"/>
        <sz val="11.0"/>
        <u/>
      </rPr>
      <t xml:space="preserve">
</t>
    </r>
    <r>
      <rPr>
        <rFont val="Arial"/>
        <color rgb="FF1155CC"/>
        <sz val="11.0"/>
        <u/>
      </rPr>
      <t xml:space="preserve"> 
 C. Linnaeus, Systema naturæ per regna tria naturæ, secundum classes, ordines, genera, species, cum characteribus, differentiis, synonymis, locis, tomus I, editio decima, reformata, Laurentii Salvii, Holmiæ, p. </t>
    </r>
    <r>
      <rPr>
        <rFont val="Arial"/>
        <sz val="11.0"/>
      </rPr>
      <t>216</t>
    </r>
  </si>
  <si>
    <t>https://globalsearoutes.net/wp-content/uploads/2024/04/A-03073.jpg</t>
  </si>
  <si>
    <t>Dimorphic Egret</t>
  </si>
  <si>
    <t>Garzetta</t>
  </si>
  <si>
    <t>A3073</t>
  </si>
  <si>
    <r>
      <rPr>
        <rFont val="Arial"/>
        <i/>
        <color theme="1"/>
      </rPr>
      <t>Egretta garzetta</t>
    </r>
    <r>
      <rPr>
        <rFont val="Arial"/>
        <color theme="1"/>
      </rPr>
      <t xml:space="preserve"> (Linnaeus, C 1766)</t>
    </r>
  </si>
  <si>
    <r>
      <rPr>
        <rFont val="Arial"/>
        <color theme="1"/>
      </rPr>
      <t>A</t>
    </r>
    <r>
      <rPr>
        <rFont val="Arial"/>
        <i/>
        <color theme="1"/>
      </rPr>
      <t>rdea candidissima</t>
    </r>
    <r>
      <rPr>
        <rFont val="Arial"/>
        <color theme="1"/>
      </rPr>
      <t xml:space="preserve"> Gmel.</t>
    </r>
  </si>
  <si>
    <t>26x42x22 cm</t>
  </si>
  <si>
    <t>https://avibase.bsc-eoc.org/species.jsp?avibaseid=F2858F9F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</si>
  <si>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rFont val="Arial"/>
        <color theme="1"/>
      </rPr>
      <t xml:space="preserve">
</t>
    </r>
  </si>
  <si>
    <t>https://www.biodiversitylibrary.org/item/209501#page/184/mode/1up</t>
  </si>
  <si>
    <t>gsa3073-7cb9caf8788423f7862ef9a4ae6f4459/</t>
  </si>
  <si>
    <t>"The iris of a female shot by B. Wüllerstorf was light orange-yellow. Length 22", wingspan 29"." [Zoologischer Theil, 1. Band: Wirbelthiere, A. Pelzeln, "Vögel", p. 118]</t>
  </si>
  <si>
    <r>
      <rPr>
        <rFont val="Arial"/>
        <color theme="1"/>
      </rPr>
      <t>"L'iride di una femmina abbattura da B. Wüllerstorf era giallo-arancio chiaro. Lunghezza 22", apertura alare 29"." [</t>
    </r>
    <r>
      <rPr>
        <rFont val="Calibri"/>
        <color theme="1"/>
      </rPr>
      <t>Zoologischer Theil, 1. Band: Wirbelthiere, A. Pelzeln, "Vögel", p. 135]</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</si>
  <si>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rFont val="Arial"/>
        <color rgb="FF1155CC"/>
        <sz val="11.0"/>
        <u/>
      </rPr>
      <t xml:space="preserve">
</t>
    </r>
    <r>
      <rPr>
        <rFont val="Arial"/>
        <color rgb="FF1155CC"/>
        <sz val="11.0"/>
        <u/>
      </rPr>
      <t xml:space="preserve"> 
 C. Linnaeus, Systema Naturae, Holmiae [Stockholm], Impensis Direct. Laurentii Salvii, 1766-1768, ed. 12, 3 vols., vol. I, pt. 1, p. </t>
    </r>
    <r>
      <rPr>
        <rFont val="Arial"/>
        <sz val="11.0"/>
      </rPr>
      <t>237</t>
    </r>
  </si>
  <si>
    <t>https://globalsearoutes.net/wp-content/uploads/2024/06/A-04072.jpg</t>
  </si>
  <si>
    <t>Fulmar Prion</t>
  </si>
  <si>
    <t>Prione fatato</t>
  </si>
  <si>
    <t>A4072</t>
  </si>
  <si>
    <t>-6.366667, -5.483333</t>
  </si>
  <si>
    <r>
      <rPr>
        <rFont val="Arial"/>
        <i/>
        <color theme="1"/>
      </rPr>
      <t>Pachyptila turtur</t>
    </r>
    <r>
      <rPr>
        <rFont val="Arial"/>
        <color theme="1"/>
      </rPr>
      <t xml:space="preserve"> (Kuhl, 1820)</t>
    </r>
  </si>
  <si>
    <t>Prion Turtur</t>
  </si>
  <si>
    <t>20 September 1857</t>
  </si>
  <si>
    <t>Atlantic Ocean: not far from the Cape, 36° 22' South latitude and 5° 29' West longitude</t>
  </si>
  <si>
    <t>Oceano Atlantico: non lontano dal Capo, 36° 22' di latitudine Sud e 5° 29' di longitudine Ovest</t>
  </si>
  <si>
    <t>26x8x6 cm</t>
  </si>
  <si>
    <t>https://avibase.bsc-eoc.org/species.jsp?avibaseid=6696BE1A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</si>
  <si>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rFont val="Arial"/>
        <color theme="1"/>
      </rPr>
      <t xml:space="preserve">
</t>
    </r>
  </si>
  <si>
    <t>https://www.biodiversitylibrary.org/item/209501#page/213/mode/1up</t>
  </si>
  <si>
    <t>6°22'00.0"S 5°29'00.0"W</t>
  </si>
  <si>
    <t>"Atlantic Ocean, not far from the Cape. An individual killed on 20 September 1857 at 36° 22' South latitude and 5° 29' West longitude by Baron Wüllerstorf. Total length 8", wingspan 23". Weight 8 ½ ounces (?) - As only one wing of this bird was down, it swam for a while behind the frigate until it could be reached by lifeboat. As he swam, the Cape pigeons pecked him so hard on the head with their beaks that some feathers were missing. Zlb. [Zelebor]." [Zoologischer Theil, 1. Band: Wirbelthiere, A. Pelzeln, "Vögel", p. 147]</t>
  </si>
  <si>
    <r>
      <rPr>
        <rFont val="Arial"/>
        <color theme="1"/>
      </rPr>
      <t>"Oceano Atlantico, non lontano dal Capo. Un esemplare ucciso il 20 settembre 1857 a 36° 22' di latitudine Sud e 5° 29' di longitudine Ovest dal barone Wüllerstorf. Lunghezza totale 8", apertura alare 23". Peso 8 once e ½ (?) - Poiché solo un'ala di questo uccello era abbassata, nuotò per un po' dietro la fregata finché fu raggiunto da una scialuppa di salvataggio. Mentre nuotava, le procellarie del Capo lo beccavano così forte sulla testa con il becco che mancano alcune piume. Zlb. [Zelebor]." [</t>
    </r>
    <r>
      <rPr>
        <rFont val="Calibri"/>
        <color theme="1"/>
      </rPr>
      <t>Zoologischer Theil, 1. Band: Wirbelthiere, A. Pelzeln, "Vögel", p. 147]</t>
    </r>
  </si>
  <si>
    <t>"On this passage from the American to the African coasts, we were continually accompanied by our winged friends, the sea-birds, which, notwithstanding the unkind treatment they received at the hands of the zoological sportsmen, followed us with the utmost pertinacity, probably attracted by the numerous fragments of provisions thrown overboard. The Cape pigeons ('Procellaria sp.'), those prettily-marked sea-birds, about the size of doves, the albatrosses, ('Diomedea sp.') the largest of the ocean feathered tribe, with their quiet majestic flight, stormy petrels of all sorts and sizes, from the smallest swallow to the largest of its kind; all these winged inhabitants of the sea's surface followed the frigate in motley groups', and seemed never to weary in their active search for food. [...] The darker the sky, the more agitated the sea, the more actively do the Cape pigeons tumble and toss behind the ship; it appears that in rough stormy weather they see less distinctly and find food with difficulty, in consequence of which they are in a famished state. Only under these circumstances and when the ship is moving slowly, can they he caught with a line. To angle for hirds may appear rather odd to the reader, and yet it is common enough in the Southern Ocean, amusing the sailor, and providing the zoologist with means of obtaining these birds alive. For this purpose, however, circumstances must be comparatively favourable ; that is to say, the weather must be rough, the sea agitated, and the ship making but little headway." [I, 187, 188-189]</t>
  </si>
  <si>
    <t>"Durante il nostro corso da una costa dell'Oceano atlantico australe all'altra fummo costantemente accompagnati da uccelli, che, allettati dai rimasugli di cibi gettati in mare, volteggiavano intorno alla Fregatta, o la precedevano. Gli eleganti uccelletti, conosciuti sotto al nome di Piccioni del Capo ('Daption capensis'), gli albatri, superiori in grossezza a tutti gli altri uccelli dell'Oceano, e altri pennuti d'ogni sorte e d'ogni grandezza, non si stancavano di aggirarsi intorno a noi, aspettando il pasto, non ostante che i nostri zoologi e dilettanti di caccia facessero loro una continua guerra. [...] Quanto più nero è il cielo e il mare agitato, tanto è maggiore il loro numero, forse perciò che manca loro altra preda, o che ci vedono meno: è allora che riesce di prenderne qualcuno coll'amo. Parrà strano che si prendano coll'amo uccelli; e si è questo uno dei maggiori divertimenti di chi naviga nell'Oceano australe, ed offre al zoologo il vantaggio di prender gli uccelli vivi. Bisogna per questo che il tempo sia burrascoso, e il mare agitato, e che la nave proceda lentamente." [I, 140-141]</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</si>
  <si>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rFont val="Arial"/>
        <color rgb="FF1155CC"/>
        <sz val="11.0"/>
        <u/>
      </rPr>
      <t xml:space="preserve">
</t>
    </r>
    <r>
      <rPr>
        <rFont val="Arial"/>
        <color rgb="FF1155CC"/>
        <sz val="11.0"/>
        <u/>
      </rPr>
      <t xml:space="preserve"> 
 H. Kuhl, Beiträge zur Zoologie und vergleichenden Anatomie, Frankfurt am Main, Verlag der Hermannschen Buchhandlung, 1820, p. </t>
    </r>
    <r>
      <rPr>
        <rFont val="Arial"/>
        <sz val="11.0"/>
      </rPr>
      <t>143</t>
    </r>
  </si>
  <si>
    <t>https://globalsearoutes.net/wp-content/uploads/2024/04/A-00162.jpg</t>
  </si>
  <si>
    <t>Golden-breasted Woodpecker</t>
  </si>
  <si>
    <t>Picchio barrato verde</t>
  </si>
  <si>
    <t>A0162</t>
  </si>
  <si>
    <r>
      <rPr>
        <rFont val="Arial"/>
        <i/>
        <color theme="1"/>
      </rPr>
      <t>Colaptes melanochloros</t>
    </r>
    <r>
      <rPr>
        <rFont val="Arial"/>
        <color theme="1"/>
      </rPr>
      <t xml:space="preserve"> (Gmelin, JF 1788)</t>
    </r>
  </si>
  <si>
    <r>
      <rPr>
        <rFont val="Arial"/>
        <i/>
        <color theme="1"/>
      </rPr>
      <t xml:space="preserve">Colaptes chilensis </t>
    </r>
    <r>
      <rPr>
        <rFont val="Arial"/>
        <color theme="1"/>
      </rPr>
      <t>(Less. et Garn.)</t>
    </r>
  </si>
  <si>
    <t>19x24x17 cm</t>
  </si>
  <si>
    <t>https://avibase.bsc-eoc.org/species.jsp?avibaseid=9D957919</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</si>
  <si>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rFont val="Arial"/>
        <color theme="1"/>
      </rPr>
      <t xml:space="preserve">
</t>
    </r>
  </si>
  <si>
    <t>https://www.biodiversitylibrary.org/item/209501#page/167/mode/1up</t>
  </si>
  <si>
    <t>gsa162-26602d3ee1380252b91d9953396e8ae9/</t>
  </si>
  <si>
    <t>"Chile (Dr. Segeth)." [Zoologischer Theil, 1. Band: Wirbelthiere, A. Pelzeln, "Vögel", p. 101]</t>
  </si>
  <si>
    <t>"Cile (Dott. Segeth)." [Zoologischer Theil, 1. Band: Wirbelthiere, A. Pelzeln, "Vögel", p. 101]</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</si>
  <si>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1, p. </t>
    </r>
    <r>
      <rPr>
        <rFont val="Arial"/>
        <color rgb="FF1155CC"/>
        <sz val="11.0"/>
        <u/>
      </rPr>
      <t>4</t>
    </r>
    <r>
      <rPr>
        <rFont val="Arial"/>
        <color rgb="FF1155CC"/>
        <sz val="11.0"/>
        <u/>
      </rPr>
      <t xml:space="preserve">27
 Voyage autour du monde : exécuté par ordre du roi, sur la corvette de Sa Majesté, la Coquille, pendant les années 1822, 1823, 1824, et 1825, Paris, Arthus Bertrand, Libraire-Éditeur, 1825-1830, R. P. Lesson - P. Garnot, "Vol. V. Histoire naturelle, Zoologie. Atlas", voll. 1-2, </t>
    </r>
    <r>
      <rPr>
        <rFont val="Arial"/>
        <sz val="11.0"/>
      </rPr>
      <t>pl. 32</t>
    </r>
  </si>
  <si>
    <t>https://globalsearoutes.net/wp-content/uploads/2024/04/A-02166.jpg</t>
  </si>
  <si>
    <t>Great-billed or margaretta's Hermit</t>
  </si>
  <si>
    <t>Colibrì del sole beccogrande dal beccogrande</t>
  </si>
  <si>
    <t>A2166</t>
  </si>
  <si>
    <r>
      <rPr>
        <rFont val="Arial"/>
        <i/>
        <color theme="1"/>
      </rPr>
      <t xml:space="preserve">Phaethornis malaris </t>
    </r>
    <r>
      <rPr>
        <rFont val="Arial"/>
        <color theme="1"/>
      </rPr>
      <t>(Nordmann, AD 1835)</t>
    </r>
  </si>
  <si>
    <r>
      <rPr>
        <rFont val="Arial"/>
        <i/>
        <color theme="1"/>
      </rPr>
      <t xml:space="preserve">Oreotrochilus leucopleurus </t>
    </r>
    <r>
      <rPr>
        <rFont val="Arial"/>
        <color theme="1"/>
      </rPr>
      <t>(Gould)</t>
    </r>
  </si>
  <si>
    <t>9x10.5x14.5 cm</t>
  </si>
  <si>
    <t>9x10,5x14,5 cm</t>
  </si>
  <si>
    <t>https://avibase.bsc-eoc.org/species.jsp?avibaseid=97C2A2A4</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</si>
  <si>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theme="1"/>
      </rPr>
      <t xml:space="preserve">
</t>
    </r>
  </si>
  <si>
    <t>https://www.biodiversitylibrary.org/item/209501#page/120/mode/1up</t>
  </si>
  <si>
    <t>gsa2166-2ecb67314c09295dd7d5e02f4f1a7db1/</t>
  </si>
  <si>
    <t>"Chile (Dr. Segeth)." [Zoologischer Theil, 1. Band: Wirbelthiere, A. Pelzeln, "Vögel", p. 54]</t>
  </si>
  <si>
    <r>
      <rPr>
        <rFont val="Arial"/>
        <color theme="1"/>
      </rPr>
      <t xml:space="preserve">"Cile (Dott. Segeth)." </t>
    </r>
    <r>
      <rPr>
        <rFont val="Calibri"/>
        <color theme="1"/>
      </rPr>
      <t>[Zoologischer Theil, 1. Band: Wirbelthiere, A. Pelzeln, "Vögel", p. 54]</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</si>
  <si>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rgb="FF1155CC"/>
        <sz val="11.0"/>
        <u/>
      </rPr>
      <t xml:space="preserve">
</t>
    </r>
    <r>
      <rPr>
        <rFont val="Arial"/>
        <color rgb="FF1155CC"/>
        <sz val="11.0"/>
        <u/>
      </rPr>
      <t xml:space="preserve"> 
 J. Gould, A Monograph of the Trochilidæ, or family of humming-birds, London, Printed by Taylor and Francis, 1849-1861, 5 vols., vol. II, pl. 71 et s</t>
    </r>
    <r>
      <rPr>
        <rFont val="Arial"/>
        <color rgb="FF1155CC"/>
        <sz val="11.0"/>
        <u/>
      </rPr>
      <t>e</t>
    </r>
    <r>
      <rPr>
        <rFont val="Arial"/>
        <color rgb="FF1155CC"/>
        <sz val="11.0"/>
        <u/>
      </rPr>
      <t xml:space="preserve">q.
 G. A. Erman, Reise um die Erde durch Nord-Asien und die beiden Oceane, in der Jahren 1828, 1829 un 1830 ausgeführt. Naturistoricher Atlas, Berlin, G. Reimer, 1835, A. von Nordmann, "I. Vögel", p. 2, </t>
    </r>
    <r>
      <rPr>
        <rFont val="Arial"/>
        <sz val="11.0"/>
      </rPr>
      <t>pl. 16</t>
    </r>
  </si>
  <si>
    <t>https://globalsearoutes.net/wp-content/uploads/2024/05/A-03363.jpg</t>
  </si>
  <si>
    <t>Green honeycreeper</t>
  </si>
  <si>
    <t>Meliero verde</t>
  </si>
  <si>
    <t>A3363</t>
  </si>
  <si>
    <r>
      <rPr>
        <rFont val="Arial"/>
        <i/>
        <color theme="1"/>
      </rPr>
      <t xml:space="preserve">Chlorophanes spiza  </t>
    </r>
    <r>
      <rPr>
        <rFont val="Arial"/>
        <color theme="1"/>
      </rPr>
      <t>(Linnaeus, C 1758)</t>
    </r>
  </si>
  <si>
    <t>9x15,5x9,5 cm</t>
  </si>
  <si>
    <t>https://avibase.bsc-eoc.org/species.jsp?avibaseid=64E4030B</t>
  </si>
  <si>
    <t>C. von Linnè, Systema Naturae per Regna Tria Naturae, secundum classes, ordines, genera, species, cum characteribus, differentiis, synonymis, locis,Holmiae, Imprensis Laurentii Salvii, 1758, p. 188</t>
  </si>
  <si>
    <t>https://www.biodiversitylibrary.org/item/10277#page/208/mode/1up</t>
  </si>
  <si>
    <t>22°57'06.8"S 43°12'40.0"W</t>
  </si>
  <si>
    <r>
      <rPr>
        <rFont val="Arial"/>
        <color rgb="FF1155CC"/>
        <sz val="11.0"/>
        <u/>
      </rPr>
      <t>C. von Linnè, Systema Naturae per Regna Tria Naturae, secundum classes, ordines, genera, species, cum characteribus, differentiis, synonymis, locis,Holmiae, Imprensis Laurentii Salvii, 1758, p. 188</t>
    </r>
    <r>
      <rPr>
        <rFont val="Arial"/>
        <color rgb="FF1155CC"/>
        <sz val="11.0"/>
        <u/>
      </rPr>
      <t>8</t>
    </r>
  </si>
  <si>
    <t>https://globalsearoutes.net/wp-content/uploads/2024/04/A-03353a.jpg</t>
  </si>
  <si>
    <t>Green Kingfisher</t>
  </si>
  <si>
    <t>Martin pescatore verde</t>
  </si>
  <si>
    <t>A3353</t>
  </si>
  <si>
    <r>
      <rPr>
        <rFont val="Arial"/>
        <i/>
        <color theme="1"/>
      </rPr>
      <t>Chloroceryle americana americana</t>
    </r>
    <r>
      <rPr>
        <rFont val="Arial"/>
        <color theme="1"/>
      </rPr>
      <t xml:space="preserve"> (Gmelin, JF 1788)</t>
    </r>
  </si>
  <si>
    <t>11x13x16 cm</t>
  </si>
  <si>
    <t>11x13x16cm</t>
  </si>
  <si>
    <t>https://avibase.bsc-eoc.org/species.jsp?avibaseid=EABB7D51</t>
  </si>
  <si>
    <t>J. F. Gmelin (ed. by), Systema Naturae per regna tria naturae, etc., Lipsiae [Leipzig], impensis Georg. Emanuel. Beer, 1788-1793, ed. 13, 3 vols., vol. I, pt. 1, p. 451</t>
  </si>
  <si>
    <t>https://www.biodiversitylibrary.org/page/2897051#page/463/mode/1up</t>
  </si>
  <si>
    <t>gsa3353-31ccbfb2e219ff7c9569c45e3c6cf46c/</t>
  </si>
  <si>
    <r>
      <rPr>
        <rFont val="Arial"/>
        <color rgb="FF1155CC"/>
        <sz val="11.0"/>
        <u/>
      </rPr>
      <t>J. F. Gmelin (ed. by), Systema Naturae per regna tria naturae, etc., Lipsiae [Leipzig], impensis Georg. Emanuel. Beer, 1788-1793, ed. 13, 3 vols., vol. I, pt. 1, p. 451</t>
    </r>
  </si>
  <si>
    <t>https://globalsearoutes.net/wp-content/uploads/2024/04/A-02270.jpg</t>
  </si>
  <si>
    <t>Green-backed Firecrown</t>
  </si>
  <si>
    <t>Capo di fuoco dorsoverde dal dorso verde</t>
  </si>
  <si>
    <t>A2270</t>
  </si>
  <si>
    <r>
      <rPr>
        <rFont val="Arial"/>
        <i/>
        <color theme="1"/>
      </rPr>
      <t>Sephanoides sephaniodes</t>
    </r>
    <r>
      <rPr>
        <rFont val="Arial"/>
        <color theme="1"/>
      </rPr>
      <t xml:space="preserve"> Kleinschmidt, A 1970</t>
    </r>
  </si>
  <si>
    <r>
      <rPr>
        <rFont val="Arial"/>
        <i/>
        <color theme="1"/>
      </rPr>
      <t>Eustephanus galeritus</t>
    </r>
    <r>
      <rPr>
        <rFont val="Arial"/>
        <color theme="1"/>
      </rPr>
      <t xml:space="preserve"> (Molina)</t>
    </r>
  </si>
  <si>
    <t>9x8.5x13.5 cm</t>
  </si>
  <si>
    <t>9x8,5x13,5 cm</t>
  </si>
  <si>
    <t>https://avibase.bsc-eoc.org/species.jsp?avibaseid=62C40901</t>
  </si>
  <si>
    <t>Reise der österreichischen Fregatte Novara um die Erde: in den Jahren 1857, 1858, 1859 unter den Befehlen des Commodore B. von Wüllerstorf-Urbair. Zoologischer Theil, 1. Band: Wirbelthiere, Wien, Aus der Kaiserlich-Königlichen Hof- und Staatsdruckerei, 1869, A. Pelzeln, "Vögel", p. 54</t>
  </si>
  <si>
    <t>gsa2270-165c15ab1c62dc80b88ec6240d084f40/</t>
  </si>
  <si>
    <t>"This species roams around the parasitic plants that are very often found on the poplars planted around Santiago. Zlbr. [Zelebor]. The expedition collected three birds, a nest and an egg."  [Zoologischer Theil, 1. Band: Wirbelthiere, A. Pelzeln, "Vögel", p. 54]</t>
  </si>
  <si>
    <t>"Questa specie si aggira tra le piante parassite che molto spesso si trovano sui pioppi piantati intorno a Santiago. Zlbr. [Zelebor]. La spedizione raccolse tre uccelli, un nido e un uovo." [Zoologischer Theil, 1. Band: Wirbelthiere, A. Pelzeln, "Vögel", p. 54]</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</si>
  <si>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rgb="FF1155CC"/>
        <sz val="11.0"/>
        <u/>
      </rPr>
      <t xml:space="preserve">
</t>
    </r>
    <r>
      <rPr>
        <rFont val="Arial"/>
        <color rgb="FF1155CC"/>
        <sz val="11.0"/>
        <u/>
      </rPr>
      <t xml:space="preserve"> J. I. Molina, Saggio sulla storia naturale del Chili, Bologna : Nella Stamperia di S. Tommaso d'Aquino, 1782, p. 247, 34</t>
    </r>
    <r>
      <rPr>
        <rFont val="Arial"/>
        <sz val="11.0"/>
      </rPr>
      <t>3</t>
    </r>
  </si>
  <si>
    <t>https://globalsearoutes.net/wp-content/uploads/2024/04/A-01595.jpg</t>
  </si>
  <si>
    <t>Grey-breasted Seedsnipe</t>
  </si>
  <si>
    <t>Tinocoride petto grigio</t>
  </si>
  <si>
    <t>A1595</t>
  </si>
  <si>
    <r>
      <rPr>
        <rFont val="Arial"/>
        <i/>
        <color theme="1"/>
      </rPr>
      <t>Thinocorus orbignyianus ingae</t>
    </r>
    <r>
      <rPr>
        <rFont val="Arial"/>
        <color theme="1"/>
      </rPr>
      <t xml:space="preserve"> Tschudi, JJ 1843</t>
    </r>
  </si>
  <si>
    <r>
      <rPr>
        <rFont val="Arial"/>
        <i/>
        <color theme="1"/>
      </rPr>
      <t xml:space="preserve">Thinocorus ingae </t>
    </r>
    <r>
      <rPr>
        <rFont val="Arial"/>
        <color theme="1"/>
      </rPr>
      <t>Tschudi</t>
    </r>
  </si>
  <si>
    <t xml:space="preserve">18x15x20,5 cm </t>
  </si>
  <si>
    <t>18x15x20,5cm</t>
  </si>
  <si>
    <t>https://avibase.bsc-eoc.org/species.jsp?avibaseid=4EE0D62D</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</si>
  <si>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rFont val="Arial"/>
        <color theme="1"/>
      </rPr>
      <t xml:space="preserve">
</t>
    </r>
  </si>
  <si>
    <t>https://www.biodiversitylibrary.org/item/209501#page/179/mode/1up</t>
  </si>
  <si>
    <t>gsa595-5550254136090389e26211cae871a2e8/</t>
  </si>
  <si>
    <t>"Chile (Dr. Segeth)." [Zoologischer Theil, 1. Band: Wirbelthiere, A. Pelzeln, "Vögel", p. 113]</t>
  </si>
  <si>
    <t>"Cile (Dott. Segeth)." [Zoologischer Theil, 1. Band: Wirbelthiere, A. Pelzeln, "Vögel", p. 113]</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</si>
  <si>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rFont val="Arial"/>
        <color rgb="FF1155CC"/>
        <sz val="11.0"/>
        <u/>
      </rPr>
      <t xml:space="preserve">
</t>
    </r>
    <r>
      <rPr>
        <rFont val="Arial"/>
        <color rgb="FF1155CC"/>
        <sz val="11.0"/>
        <u/>
      </rPr>
      <t xml:space="preserve"> 
 J. J. Tschudi, "Diagnosen einiger neuer peruanischer Vögel" in Archiv für Naturgeschichte, Berlin, Nicolai, 1835-, Jahrg. 9 (1843), 2 vols., vol. I, p. </t>
    </r>
    <r>
      <rPr>
        <rFont val="Arial"/>
        <sz val="11.0"/>
      </rPr>
      <t>387</t>
    </r>
  </si>
  <si>
    <t>https://globalsearoutes.net/wp-content/uploads/2024/05/A-01903.jpg</t>
  </si>
  <si>
    <t>Hall's giant-petrel</t>
  </si>
  <si>
    <t>Ossifraga del Sud</t>
  </si>
  <si>
    <t>A1903</t>
  </si>
  <si>
    <r>
      <rPr>
        <rFont val="Arial"/>
        <i/>
        <color theme="1"/>
      </rPr>
      <t>Macronectes giganteus</t>
    </r>
    <r>
      <rPr>
        <rFont val="Arial"/>
        <color theme="1"/>
      </rPr>
      <t> (Gmelin, JF 1789)</t>
    </r>
  </si>
  <si>
    <r>
      <rPr>
        <rFont val="Arial"/>
        <i/>
        <color theme="1"/>
      </rPr>
      <t xml:space="preserve">Procellaria gigantea </t>
    </r>
    <r>
      <rPr>
        <rFont val="Arial"/>
        <color theme="1"/>
      </rPr>
      <t>Gmel.</t>
    </r>
  </si>
  <si>
    <t>11 September 1857</t>
  </si>
  <si>
    <t>Atlantic Ocean: near the islands of St. Paul 31° 40' South and 12° 41' West</t>
  </si>
  <si>
    <t>Oceano Atlantico: vicino alle isole di St. Paul 31° 40' Sud e 12° 41' Ovest</t>
  </si>
  <si>
    <t>57x42x46 cm</t>
  </si>
  <si>
    <t>https://avibase.bsc-eoc.org/species.jsp?avibaseid=C1706A8B</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</si>
  <si>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rFont val="Arial"/>
        <color theme="1"/>
      </rPr>
      <t xml:space="preserve">
 </t>
    </r>
  </si>
  <si>
    <t>https://www.biodiversitylibrary.org/item/209501#page/210/mode/1up</t>
  </si>
  <si>
    <t>mediocre</t>
  </si>
  <si>
    <t>"Atlantic Ocean, between Rio de Janeiro and the Cape, Indian Ocean near St. Paul Island. Female killed on 11 September 1857 at 31° 40' South and 12° 41' West by Baron Wüllerstorf. Iris yellow/light sulphur. Light greenish beak. Legs lead grey 2' 7", wingspan 5' 5" ½. Zlb. [Zelebor]." [Zoologischer Theil, 1. Band: Wirbelthiere, A. Pelzeln, "Vögel", p. 144]</t>
  </si>
  <si>
    <r>
      <rPr>
        <rFont val="Arial"/>
        <color theme="1"/>
      </rPr>
      <t xml:space="preserve">"Oceano Atlantico, tra Rio de Janeiro e il Capo, Oceano Indiano vicino all'isola di St. Paul. Femmina uccisa l'11 settembre 1857 a 31° 40' Sud e 12° 41' Ovest dal barone Wüllerstorf. Iride giallo/zolfo chiaro. Becco verdastro chiaro. Gambe grigio piombo 2' 7", apertura alare 5' 5" ½. Zlb. [Zelebor]." </t>
    </r>
    <r>
      <rPr>
        <rFont val="Calibri"/>
        <color theme="1"/>
      </rPr>
      <t>[Zoologischer Theil, 1. Band: Wirbelthiere, A. Pelzeln, "Vögel", p. 144]</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</si>
  <si>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5</t>
    </r>
    <r>
      <rPr>
        <rFont val="Arial"/>
        <color rgb="FF1155CC"/>
        <sz val="11.0"/>
        <u/>
      </rPr>
      <t>6</t>
    </r>
    <r>
      <rPr>
        <rFont val="Arial"/>
        <sz val="11.0"/>
      </rPr>
      <t>3</t>
    </r>
  </si>
  <si>
    <t>https://globalsearoutes.net/wp-content/uploads/2024/04/A-03427-1.jpg</t>
  </si>
  <si>
    <t>Hooded Berryeater</t>
  </si>
  <si>
    <t>Cotinga dal cappuccio</t>
  </si>
  <si>
    <t>A3427</t>
  </si>
  <si>
    <r>
      <rPr>
        <rFont val="Arial"/>
        <i/>
        <color theme="1"/>
      </rPr>
      <t xml:space="preserve">Carpornis cucullata </t>
    </r>
    <r>
      <rPr>
        <rFont val="Arial"/>
        <color theme="1"/>
      </rPr>
      <t>(Swainson, WJ 1821)</t>
    </r>
  </si>
  <si>
    <t>22x17x22,5 cm</t>
  </si>
  <si>
    <t>https://avibase.bsc-eoc.org/species.jsp?avibaseid=CCD58E2A</t>
  </si>
  <si>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</si>
  <si>
    <t>https://www.biodiversitylibrary.org/page/29156597#page/232/mode/1up</t>
  </si>
  <si>
    <t>gsa3427-7311b102a9040f5c259818e47c952854/</t>
  </si>
  <si>
    <r>
      <rPr>
        <rFont val="Arial"/>
        <color rgb="FF1155CC"/>
        <sz val="11.0"/>
        <u/>
      </rPr>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r>
  </si>
  <si>
    <t>https://globalsearoutes.net/wp-content/uploads/2024/05/E-1567-1.jpg</t>
  </si>
  <si>
    <t>Horseshoe Snake</t>
  </si>
  <si>
    <t>Colubro ferro di cavallo</t>
  </si>
  <si>
    <t>E1567</t>
  </si>
  <si>
    <t>13.0809775,79.9247982</t>
  </si>
  <si>
    <r>
      <rPr>
        <rFont val="Arial"/>
        <i/>
        <color theme="1"/>
      </rPr>
      <t>Hemorrhois hippocrepis</t>
    </r>
    <r>
      <rPr>
        <rFont val="Arial"/>
        <color theme="1"/>
      </rPr>
      <t xml:space="preserve"> (Linnaeus, 1758)</t>
    </r>
  </si>
  <si>
    <r>
      <rPr>
        <rFont val="Arial"/>
        <i/>
        <color theme="1"/>
      </rPr>
      <t xml:space="preserve">Zamenis ventrimaculatus </t>
    </r>
    <r>
      <rPr>
        <rFont val="Arial"/>
        <color theme="1"/>
      </rPr>
      <t xml:space="preserve">Gray </t>
    </r>
  </si>
  <si>
    <t>January-February 1858</t>
  </si>
  <si>
    <t>gennaio-febbraio 1858</t>
  </si>
  <si>
    <t>Spiti valley</t>
  </si>
  <si>
    <t>Valle di Spiti</t>
  </si>
  <si>
    <t xml:space="preserve">ø5.5x18.5 cm </t>
  </si>
  <si>
    <t>ø5,5x18,5 cm</t>
  </si>
  <si>
    <t>https://reptile-database.reptarium.cz/species?genus=Hemorrhois&amp;species=hippocrepis&amp;search_param=%28%29</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</si>
  <si>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65</t>
  </si>
  <si>
    <t>https://www.biodiversitylibrary.org/item/209501#page/319/mode/1up</t>
  </si>
  <si>
    <t>32°14'49.0"N 78°03'08.0"E</t>
  </si>
  <si>
    <t>"'Syn. Coluber ventrimaculatus Gray, Hardw. Illustr. Ind. Zool. Vol. II, pl. 80, fig. 1. — Coluber diadema Blyth, Jour. As. Soc. Beng. XXIII (1855), p. 291. — Zamenis ventrimaculatus Günth., Rept. Brit. Ind. p. 253; Cat. Colubr. Snak. Brit. Mus. var. A. p. 106.' A specimen from the Spiti River valley at an altitude of approximately 10,000 feet, by Dr. Stolička". [Zoologischer Theil, 1. Band: Wirbelthiere, F. Steindachner, "Reptilien", p. 65]</t>
  </si>
  <si>
    <r>
      <rPr>
        <rFont val="Calibri"/>
        <color theme="1"/>
      </rPr>
      <t>"'Syn. Coluber ventrimaculatus Gray, Hardw. Illustr. Ind. Zool. Vol. II, pl. 80, fig. 1. — Coluber diadema Blyth, Jour. As. Soc. Beng. XXIII (1855), p. 291. — Zamenis ventrimaculatus Günth., Rept. Brit. Ind. p. 253; Cat. Colubr. Snak. Brit. Mus. var. A. p. 106.'</t>
    </r>
    <r>
      <rPr>
        <rFont val="Arial"/>
        <color theme="1"/>
      </rPr>
      <t xml:space="preserve"> Un esemplare della valle del fiume Spiti a circa 10.000 piedi di altitudine, ad opera del Dott. Stolička." </t>
    </r>
    <r>
      <rPr>
        <rFont val="Calibri"/>
        <color theme="1"/>
      </rPr>
      <t>[Zoologischer Theil, 1. Band: Wirbelthiere, F. Steindachner, "Reptilien", p. 65]</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</si>
  <si>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p.65</t>
    </r>
    <r>
      <rPr>
        <rFont val="Arial"/>
        <sz val="11.0"/>
      </rPr>
      <t xml:space="preserve">
 C. von Linnè, Systema Naturae per Regna Tria Naturae, secundum classes, ordines, genera, species, cum characteribus, differentiis, synonymis, locis,Holmiae, Imprensis Laurentii Salvii, 1758, p. 824</t>
    </r>
  </si>
  <si>
    <t>https://globalsearoutes.net/wp-content/uploads/2024/06/A-02035.jpg</t>
  </si>
  <si>
    <t>Hudsonian Curlew</t>
  </si>
  <si>
    <t>Chiurlo dell'Hudson</t>
  </si>
  <si>
    <t>A2035</t>
  </si>
  <si>
    <r>
      <rPr>
        <rFont val="Arial"/>
        <i/>
        <color theme="1"/>
      </rPr>
      <t>Numenius hudsonicus hudsonicus</t>
    </r>
    <r>
      <rPr>
        <rFont val="Arial"/>
        <color theme="1"/>
      </rPr>
      <t xml:space="preserve"> Latham, J 1790</t>
    </r>
  </si>
  <si>
    <r>
      <rPr>
        <rFont val="Arial"/>
        <i/>
        <color theme="1"/>
      </rPr>
      <t xml:space="preserve"> Numenius Hudsonius</t>
    </r>
    <r>
      <rPr>
        <rFont val="Arial"/>
        <color theme="1"/>
      </rPr>
      <t xml:space="preserve"> Lath</t>
    </r>
  </si>
  <si>
    <t>22x28x22cm</t>
  </si>
  <si>
    <t>22x28x22 cm</t>
  </si>
  <si>
    <t>https://avibase.bsc-eoc.org/species.jsp?avibaseid=E4E2CEA3</t>
  </si>
  <si>
    <r>
      <rPr>
        <rFont val="Arial"/>
        <color theme="1"/>
      </rPr>
      <t xml:space="preserve">
</t>
    </r>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128</t>
    </r>
  </si>
  <si>
    <t>https://www.biodiversitylibrary.org/item/209501#page/194/mode/1up</t>
  </si>
  <si>
    <t>"The specimen purchased by Mr Germain was marked: 'F. Chiloe' Dec. 1857. Brown beak, legs and irises." [Zoologischer Theil, A. Pelzeln, "Vögel", p. 128]</t>
  </si>
  <si>
    <t>"L'esemplare acquisito dal signor Germain portava la marcatura: 'F. Chiloe' Dic. 1857. Becco, zampe e iride marroni." [Zoologischer Theil, A. Pelzeln, "Vögel", p. 128]</t>
  </si>
  <si>
    <r>
      <rPr>
        <rFont val="Arial"/>
        <color rgb="FF1155CC"/>
        <sz val="11.0"/>
        <u/>
      </rPr>
      <t>J. Lathman, Index ornithologicus, sive, Systema ornithologiae : complectens avium divisionem in classes, ordines, genera, species, ipsarumque varietates : adjectis synonymis, locis, descriptionibus, Londini Sumptibus authoris, 1790, p. 712</t>
    </r>
    <r>
      <rPr>
        <rFont val="Arial"/>
        <color rgb="FF1155CC"/>
        <sz val="11.0"/>
        <u/>
      </rPr>
      <t xml:space="preserve">
</t>
    </r>
    <r>
      <rPr>
        <rFont val="Arial"/>
        <color rgb="FF1155CC"/>
        <sz val="11.0"/>
        <u/>
      </rPr>
      <t xml:space="preserve"> 
 Reise der österreichischen Fregatte Novara um die Erde: in den Jahren 1857, 1858, 1859 unter den Befehlen des Commodore B. von Wüllerstorf-Urbair. Zoologischer Theil, 1. Band: Wirbelthiere, Wien, Aus der Kaiserlich-Königlichen Hof- und Staatsdruckerei, 1869, A. Pelzeln, "Vögel", p. </t>
    </r>
    <r>
      <rPr>
        <rFont val="Arial"/>
        <sz val="11.0"/>
      </rPr>
      <t>128</t>
    </r>
  </si>
  <si>
    <t>https://globalsearoutes.net/wp-content/uploads/2024/05/E-1117new.jpg</t>
  </si>
  <si>
    <t>Indian three-banded skink</t>
  </si>
  <si>
    <t>Scinco indiano a tre fasce</t>
  </si>
  <si>
    <t>E1117</t>
  </si>
  <si>
    <r>
      <rPr>
        <rFont val="Arial"/>
        <i/>
        <color theme="1"/>
      </rPr>
      <t xml:space="preserve">Eutropis trivittata </t>
    </r>
    <r>
      <rPr>
        <rFont val="Arial"/>
        <color theme="1"/>
      </rPr>
      <t xml:space="preserve"> (Hardwicke &amp; Gray, 1827)</t>
    </r>
  </si>
  <si>
    <r>
      <rPr>
        <rFont val="Arial"/>
        <i/>
        <color theme="1"/>
      </rPr>
      <t xml:space="preserve">Eurprepes Petersii </t>
    </r>
    <r>
      <rPr>
        <rFont val="Arial"/>
        <color theme="1"/>
      </rPr>
      <t xml:space="preserve"> nov.spec</t>
    </r>
  </si>
  <si>
    <t>Chamba and Kanga</t>
  </si>
  <si>
    <t>Chamba e Kanga</t>
  </si>
  <si>
    <t xml:space="preserve">12x4.5x15 cm </t>
  </si>
  <si>
    <t>12x4,5x15 cm</t>
  </si>
  <si>
    <t>https://reptile-database.reptarium.cz/species?genus=Eutropis&amp;species=trivittata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</si>
  <si>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rFont val="Arial"/>
        <color theme="1"/>
      </rPr>
      <t xml:space="preserve">
</t>
    </r>
  </si>
  <si>
    <t>https://www.biodiversitylibrary.org/item/209501#page/297/mode/1up</t>
  </si>
  <si>
    <t>32°08'53.7"N 76°25'06.8"E</t>
  </si>
  <si>
    <r>
      <rPr>
        <rFont val="Arial"/>
        <color theme="1"/>
      </rPr>
      <t xml:space="preserve">"'Upper part of the body brown, back with a central yellow band and a lateral yellow paired band, bordered on the sides by a sharp line or longitudinal row of black spots. Sometimes there are narrow, irregular transverse bands on the back, formed by small black spots. The sides of the body are blackish brown and decorated in greater or lesser numbers with light, round spots, surrounded more or less completely by a black ring, or spotted with black at the edges. A black and light yellow line below the lower edge of the area. Sometimes the yellow median line of the back is missing.' This species is closely related to </t>
    </r>
    <r>
      <rPr>
        <rFont val="Arial"/>
        <i/>
        <color theme="1"/>
      </rPr>
      <t>'Euprepes monticola</t>
    </r>
    <r>
      <rPr>
        <rFont val="Arial"/>
        <color theme="1"/>
      </rPr>
      <t>' Günth., but differs from the latter in a very characteristic way by the presence of a transparent disc on the lower eyelid. Three specimens of Chamba and Rangna by Dr. Stolička." [Zoologischer Theil, 1. Band: Wirbelthiere, F. Steindachner, "Reptilien", p. 43]</t>
    </r>
  </si>
  <si>
    <r>
      <rPr>
        <rFont val="Arial"/>
        <color theme="1"/>
      </rPr>
      <t>"Parte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manca la linea mediana gialla del dorso.' Questa specie è strettamente imparentata con l''</t>
    </r>
    <r>
      <rPr>
        <rFont val="Arial"/>
        <i/>
        <color theme="1"/>
      </rPr>
      <t xml:space="preserve">Euprepes monticola' </t>
    </r>
    <r>
      <rPr>
        <rFont val="Arial"/>
        <color theme="1"/>
      </rPr>
      <t xml:space="preserve">Günth., ma si differenzia da quest'ultima in modo molto caratteristico per la presenza di un disco trasparente sulla palpebra inferiore. Tre esemplari di Chamba e Rangna del Dott. Stolička." [Zoologischer Theil, 1. Band: Wirbelthiere, F. Steindachner, "Reptilien", p. 43] </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</si>
  <si>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rFont val="Arial"/>
        <color rgb="FF1155CC"/>
        <sz val="11.0"/>
        <u/>
      </rPr>
      <t xml:space="preserve">
</t>
    </r>
    <r>
      <rPr>
        <rFont val="Arial"/>
        <color rgb="FF1155CC"/>
        <sz val="11.0"/>
        <u/>
      </rPr>
      <t xml:space="preserve"> 
 T.Hardwicke, J.E. Gray, A synopsis of the species of saurian reptiles, collected in India by Major-General Hardwicke, Zoological Journal, London, 1827,pp. 213-</t>
    </r>
    <r>
      <rPr>
        <rFont val="Arial"/>
        <sz val="11.0"/>
      </rPr>
      <t>229</t>
    </r>
  </si>
  <si>
    <t>https://globalsearoutes.net/wp-content/uploads/2024/05/A-01568.jpg</t>
  </si>
  <si>
    <t>Island imperial-pigeon</t>
  </si>
  <si>
    <t>Piccione imperiale delle isole</t>
  </si>
  <si>
    <t>A1568</t>
  </si>
  <si>
    <r>
      <rPr>
        <rFont val="Arial"/>
        <i/>
        <color theme="1"/>
      </rPr>
      <t>Ducula pistrinaria pistrinaria</t>
    </r>
    <r>
      <rPr>
        <rFont val="Arial"/>
        <color theme="1"/>
      </rPr>
      <t xml:space="preserve"> Bonaparte, CLJL 1855</t>
    </r>
  </si>
  <si>
    <r>
      <rPr>
        <rFont val="Arial"/>
        <i/>
        <color theme="1"/>
      </rPr>
      <t>Carpophaga Aenea</t>
    </r>
    <r>
      <rPr>
        <rFont val="Arial"/>
        <color theme="1"/>
      </rPr>
      <t xml:space="preserve"> var. Nicobarica</t>
    </r>
  </si>
  <si>
    <t>23 February-26 March 1858</t>
  </si>
  <si>
    <t>23 febbraio-26 marzo 1858</t>
  </si>
  <si>
    <t>Nancowry port</t>
  </si>
  <si>
    <t>Porto di Nancowry</t>
  </si>
  <si>
    <t>33x33x35cm</t>
  </si>
  <si>
    <t>33x33x35 cm</t>
  </si>
  <si>
    <t>https://avibase.bsc-eoc.org/species.jsp?avibaseid=90AB2E25</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</si>
  <si>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rFont val="Arial"/>
        <color theme="1"/>
      </rPr>
      <t xml:space="preserve">
</t>
    </r>
  </si>
  <si>
    <t>https://www.biodiversitylibrary.org/item/209501#page/171/mode/1up</t>
  </si>
  <si>
    <t>9°10'01.2"N 92°45'00.0"E</t>
  </si>
  <si>
    <t>"A male was shot on 7 March in the neighbourhood of Itoe village, near the anchorage in Nangkauri harbour, by Baron Wüllerstorf, a second in Nangkauri by Mr Zelebor. Iris blood-red, beak light yellow-grey, dark lead-grey at extremity, feet red-purple, grey-yellow at base. Total length 16" 9"', wingspan 2' 4 1/2". These pigeons are not uncommon and are widespread throughout the Nicobar Islands. In February they were still present in large flocks in the forests, where there are many fruit trees of the genera 'Prunus' and 'Myristica'. Later, in March, they were more scattered in pairs and often emitted their deep and extended u-uh-ruh-uh call. Only plant fruits were found in their stomachs. The Nicobar people call this pigeon Tamuh; some say Mumu. Zlbr. [Zelebor]." [Zoologischer Theil, A. Pelzeln, "Vögel", p. 105]</t>
  </si>
  <si>
    <t>"Un maschio è stato abbattuto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apertura alare 2' 4 1/2". Questi piccioni non sono rari e sono diffusi in tutte le Isole Nicobare. A febbraio erano ancora presenti in grandi stormi nelle foreste, dove sono presenti numerosi alberi da frutto del genere 'Prunus' e 'Myristica'. Successivamente, nel mese di marzo, erano maggiormente diffusi in coppia e spesso emettevano il loro profondo ed esteso richiamo u-uh-ruh-uh. Nel loro stomaco sono stati trovati solo resti di frutta. I Nicobaresi chiamano questo piccione Tamuh; alcuni dicono Mumu. Zlbr. [Zelebor]." [Zoologischer Theil, A. Pelzeln, "Vögel", p. 105]</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</si>
  <si>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</si>
  <si>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rFont val="Arial"/>
        <color rgb="FF1155CC"/>
        <sz val="11.0"/>
        <u/>
      </rPr>
      <t xml:space="preserve">
</t>
    </r>
    <r>
      <rPr>
        <rFont val="Arial"/>
        <color rgb="FF1155CC"/>
        <sz val="11.0"/>
        <u/>
      </rPr>
      <t xml:space="preserve"> 
 Ch.-L. Bonaparte, Conspectus generum avium, Lugduni Batavorum [Leiden], Apud E.J. Brill, 1850-1865, 3 vols., vol. 2, p</t>
    </r>
    <r>
      <rPr>
        <rFont val="Arial"/>
        <sz val="11.0"/>
      </rPr>
      <t>.36</t>
    </r>
  </si>
  <si>
    <t>https://globalsearoutes.net/wp-content/uploads/2024/05/A-03479.jpg</t>
  </si>
  <si>
    <t>Javan or large cuckooshrike</t>
  </si>
  <si>
    <t>Averla cuculo maggiore</t>
  </si>
  <si>
    <t>A3479</t>
  </si>
  <si>
    <r>
      <rPr>
        <rFont val="Arial"/>
        <i/>
        <color theme="1"/>
      </rPr>
      <t xml:space="preserve">Coracina [javensis or macei] </t>
    </r>
    <r>
      <rPr>
        <rFont val="Arial"/>
        <color theme="1"/>
      </rPr>
      <t>(Horsfield, T 1821)</t>
    </r>
  </si>
  <si>
    <r>
      <rPr>
        <rFont val="Arial"/>
        <i/>
        <color theme="1"/>
      </rPr>
      <t>Graculus javanicus</t>
    </r>
    <r>
      <rPr>
        <rFont val="Arial"/>
        <color theme="1"/>
      </rPr>
      <t xml:space="preserve"> (Horsf) </t>
    </r>
  </si>
  <si>
    <t>26x21,5x28,5 cm</t>
  </si>
  <si>
    <t>https://avibase.bsc-eoc.org/species.jsp?avibaseid=D0F7B5C5</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</si>
  <si>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rFont val="Arial"/>
        <color theme="1"/>
      </rPr>
      <t xml:space="preserve">
</t>
    </r>
  </si>
  <si>
    <t>https://www.biodiversitylibrary.org/item/209501#page/225/mode/1up</t>
  </si>
  <si>
    <t>7°30'10.0"S 111°15'47.0"E</t>
  </si>
  <si>
    <t>"GRACULUS JAVANICUS (Horsf.) Java" [Zoologischer Theil, A. Pelzeln, "Vögel", p. 159]</t>
  </si>
  <si>
    <t>"GRACULUS JAVANICUS (Horsf.) Giava" [Zoologischer Theil, A. Pelzeln, "Vögel", p. 159]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</si>
  <si>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rFont val="Arial"/>
        <color rgb="FF1155CC"/>
        <sz val="11.0"/>
        <u/>
      </rPr>
      <t xml:space="preserve">
</t>
    </r>
    <r>
      <rPr>
        <rFont val="Arial"/>
        <color rgb="FF1155CC"/>
        <sz val="11.0"/>
        <u/>
      </rPr>
      <t xml:space="preserve"> 
 T. Horsfield, A systematic arrangement and description of birds from the island of Java in "Transactions of the Linnean Society of London XIII", Printed by Richard Taylor, London, 1821, p. 1</t>
    </r>
    <r>
      <rPr>
        <rFont val="Arial"/>
        <sz val="11.0"/>
      </rPr>
      <t>45</t>
    </r>
  </si>
  <si>
    <t>https://globalsearoutes.net/wp-content/uploads/2024/06/E-1384.jpg</t>
  </si>
  <si>
    <t>Lichtenstein's Green Racer</t>
  </si>
  <si>
    <t>Corridore verde di Lichtenstein </t>
  </si>
  <si>
    <t>E1384</t>
  </si>
  <si>
    <t>-22.951501609559315, -43.21161847320192</t>
  </si>
  <si>
    <r>
      <rPr>
        <rFont val="Arial"/>
        <i/>
        <color theme="1"/>
      </rPr>
      <t xml:space="preserve">Philodryas olfersii </t>
    </r>
    <r>
      <rPr>
        <rFont val="Arial"/>
        <color theme="1"/>
      </rPr>
      <t>(Lichtenstein, 1823)</t>
    </r>
  </si>
  <si>
    <r>
      <rPr>
        <rFont val="Arial"/>
        <i/>
        <color theme="1"/>
      </rPr>
      <t xml:space="preserve">Philodryas Olfersii </t>
    </r>
    <r>
      <rPr>
        <rFont val="Arial"/>
        <color theme="1"/>
      </rPr>
      <t xml:space="preserve">spec. Lichtenst. </t>
    </r>
  </si>
  <si>
    <t xml:space="preserve">ø7.5x24.5 cm </t>
  </si>
  <si>
    <t>ø7,5x24,5 cm</t>
  </si>
  <si>
    <t>https://reptile-database.reptarium.cz/species?genus=Philodryas&amp;species=olfersii</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</si>
  <si>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rFont val="Arial"/>
        <color theme="1"/>
      </rPr>
      <t xml:space="preserve">
</t>
    </r>
    <r>
      <rPr>
        <rFont val="Arial"/>
        <color rgb="FF000000"/>
      </rPr>
      <t xml:space="preserve">
</t>
    </r>
  </si>
  <si>
    <t>https://www.biodiversitylibrary.org/item/209501#page/324/mode/1up</t>
  </si>
  <si>
    <t>"A specimen from Brazil." [Zoologischer Theil, 1. Band: Wirbelthiere, F. Steindachner, "Reptilien", p. 70]</t>
  </si>
  <si>
    <t>"Un esemplare dal Brasile." [Zoologischer Theil, 1. Band: Wirbelthiere, F. Steindachner, "Reptilien", p. 70]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</si>
  <si>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rFont val="Arial"/>
        <color rgb="FF1155CC"/>
        <sz val="11.0"/>
        <u/>
      </rPr>
      <t xml:space="preserve">
</t>
    </r>
    <r>
      <rPr>
        <rFont val="Arial"/>
        <color rgb="FF1155CC"/>
        <sz val="11.0"/>
        <u/>
      </rPr>
      <t xml:space="preserve"> 
 H. Lichtenstein, Verzeichniss der Doubletten des Zoologischen Museums der Königl. Universität zu Berlin : nebst Beschreibung vieler bisher unbekannter Arten von Säugethieren, Vögeln, Amphibien und Fischen, Berlin, In Commission bei T. Trautwein, 1823, p. 1</t>
    </r>
    <r>
      <rPr>
        <rFont val="Arial"/>
        <sz val="11.0"/>
      </rPr>
      <t>18</t>
    </r>
  </si>
  <si>
    <t>https://globalsearoutes.net/wp-content/uploads/2024/04/A-01410.jpg</t>
  </si>
  <si>
    <t>Long-tailed Meadowlark</t>
  </si>
  <si>
    <t>Sturnella allodola codalunga</t>
  </si>
  <si>
    <t>A1410</t>
  </si>
  <si>
    <r>
      <rPr>
        <rFont val="Arial"/>
        <i/>
        <color theme="1"/>
      </rPr>
      <t xml:space="preserve">Leistes loyca loyca </t>
    </r>
    <r>
      <rPr>
        <rFont val="Arial"/>
        <color theme="1"/>
      </rPr>
      <t>(Molina, GI 1782)</t>
    </r>
  </si>
  <si>
    <r>
      <rPr>
        <rFont val="Arial"/>
        <i/>
        <color theme="1"/>
      </rPr>
      <t xml:space="preserve">Sturnella loyca </t>
    </r>
    <r>
      <rPr>
        <rFont val="Arial"/>
        <color theme="1"/>
      </rPr>
      <t>(Mol.)</t>
    </r>
  </si>
  <si>
    <t xml:space="preserve">24x22x24 cm </t>
  </si>
  <si>
    <t>24x22x24 cm</t>
  </si>
  <si>
    <t>https://avibase.bsc-eoc.org/species.jsp?avibaseid=3F63347E</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</si>
  <si>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rFont val="Arial"/>
        <color theme="1"/>
      </rPr>
      <t xml:space="preserve">
</t>
    </r>
  </si>
  <si>
    <t>https://www.biodiversitylibrary.org/item/209501#page/155/mode/1up</t>
  </si>
  <si>
    <t>gsa1410-b712b81fc206dedf586badf4e5584b4a</t>
  </si>
  <si>
    <t>"Chile (Dr. Segeth, H. Zelebor)." [Zoologischer Theil, 1. Band: Wirbelthiere, A. Pelzeln, "Vögel", p. 89]</t>
  </si>
  <si>
    <t>"Cile (Dott. Segeth, Sig. Zelebor)." [Zoologischer Theil, 1. Band: Wirbelthiere, A. Pelzeln, "Vögel", p. 89]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</si>
  <si>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rFont val="Arial"/>
        <color rgb="FF1155CC"/>
        <sz val="11.0"/>
        <u/>
      </rPr>
      <t xml:space="preserve">
</t>
    </r>
    <r>
      <rPr>
        <rFont val="Arial"/>
        <color rgb="FF1155CC"/>
        <sz val="11.0"/>
        <u/>
      </rPr>
      <t xml:space="preserve"> 
 J. I. Molina, Saggio sulla storia naturale del Chili, Bologna : Nella Stamperia di S. Tommaso d'Aquino, 1782, p. 254, </t>
    </r>
    <r>
      <rPr>
        <rFont val="Arial"/>
        <color rgb="FF1155CC"/>
        <sz val="11.0"/>
        <u/>
      </rPr>
      <t>3</t>
    </r>
    <r>
      <rPr>
        <rFont val="Arial"/>
        <color rgb="FF1155CC"/>
        <sz val="11.0"/>
        <u/>
      </rPr>
      <t>45
 A. R. Zotta, "Una nueva subespecie de Pecho Colorado Pezites militaris catamarcanus, subsp. nov." in El Hornero, vol. 6/n. 3, 1937, pp. 4</t>
    </r>
    <r>
      <rPr>
        <rFont val="Arial"/>
        <sz val="11.0"/>
      </rPr>
      <t>49-454</t>
    </r>
  </si>
  <si>
    <t>https://globalsearoutes.net/wp-content/uploads/2024/01/psittacula-longicauda-nicobarica-.jpg</t>
  </si>
  <si>
    <t>Long-tailed Parakeet</t>
  </si>
  <si>
    <t>Parrocchetto codalunga</t>
  </si>
  <si>
    <t>A1492</t>
  </si>
  <si>
    <r>
      <rPr>
        <rFont val="Arial"/>
        <i/>
        <color theme="1"/>
      </rPr>
      <t>Psittacula longicauda nicobarica</t>
    </r>
    <r>
      <rPr>
        <rFont val="Arial"/>
        <color theme="1"/>
      </rPr>
      <t xml:space="preserve"> (Gould, J 1857)</t>
    </r>
  </si>
  <si>
    <t>Palaeornis nicobaricus Gould</t>
  </si>
  <si>
    <t>February and March 1858</t>
  </si>
  <si>
    <t>febbraio e marzo 1858</t>
  </si>
  <si>
    <t>Ulala Bay on Kamorta, Car Nicobar</t>
  </si>
  <si>
    <t>Baia di Ulala a Kamorta, Car Nicobar</t>
  </si>
  <si>
    <t>24x35x28 cm</t>
  </si>
  <si>
    <t>Vulnerable</t>
  </si>
  <si>
    <t>Vulnerabile</t>
  </si>
  <si>
    <t>https://avibase.bsc-eoc.org/species.jsp?avibaseid=0A02737A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</si>
  <si>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rFont val="Arial"/>
        <color theme="1"/>
      </rPr>
      <t xml:space="preserve">
</t>
    </r>
  </si>
  <si>
    <t>https://www.biodiversitylibrary.org/item/209501#page/163/mode/1up</t>
  </si>
  <si>
    <t>untitled-cc2f9c65e1881c4a6c0a33b5bcca884b</t>
  </si>
  <si>
    <r>
      <rPr>
        <rFont val="Arial"/>
        <color theme="1"/>
      </rPr>
      <t xml:space="preserve">"The following specimens were shot in February and March 1858:
A female on 8 March in Ulala Bay on Kamorta by Baron Wüllerstorf.
One male by Baron Pöckh.
One female on Kar Nicobar by Frigate Lieutenant Count Kielmannsegge.
One female by Mr Purser Basso.
One young male and one female by Mr Midshipman Jacobi.
One female and one specimen without designation of sex by Mr Zelebor.
A male shot on 24 February in the Koko forest in the southern gorge of Kar Nicobar showed the iris white, the bill blood-red above, black below, the feet lead-grey, yellow on the horny shields. Total length 18", wingspan 22". –– Much more common than </t>
    </r>
    <r>
      <rPr>
        <rFont val="Arial"/>
        <i/>
        <color theme="1"/>
      </rPr>
      <t>'Palaeornis caniceps</t>
    </r>
    <r>
      <rPr>
        <rFont val="Arial"/>
        <color theme="1"/>
      </rPr>
      <t>', and widespread over all the islands of the Nicobar group. The Nicobareses keep these parrots on perches in their huts and feed them a mash of grated coconut and the like. Zlbr. [Zelebor]." [Zoologischer Theil, 1. Band: Wirbelthiere, A. Pelzeln, "Vögel", pp. 97-98]</t>
    </r>
  </si>
  <si>
    <r>
      <rPr>
        <rFont val="Arial"/>
        <color theme="1"/>
      </rPr>
      <t xml:space="preserve">"I seguenti esemplari furono abbattuti nel febbraio e marzo 1858:
Una femmina l'8 marzo nella baia di Ulala a Kamorta dal Barone Wüllerstorf.
Un maschio del Barone Pöckh.
Una donna su Kar Nicobar vicino al Tenente di fregata conte Kielmannsegge.
Una femmina del signor Commissario di bordo Basso.
Un giovane maschio e una femmina del Signor Guardiamarina Jacobi.
Una femmina e un esemplare senza indicazione del sesso del Signor Zelebor.
Un maschio ucciso il 24 febbraio nella foresta di Koko nella gola meridionale di Car Nicobar mostrava l'iride bianca, il becco rosso sangue sopra, nero sotto, i piedi grigio piombo, gialli sugli scudi cornei. Lunghezza totale 18", apertura alare 22". –– Molto più comune del </t>
    </r>
    <r>
      <rPr>
        <rFont val="Arial"/>
        <i/>
        <color theme="1"/>
      </rPr>
      <t>'Palaeornis caniceps'</t>
    </r>
    <r>
      <rPr>
        <rFont val="Arial"/>
        <color theme="1"/>
      </rPr>
      <t>, e diffuso su tutte le isole del gruppo delle Nicobare. I Nicobaresi tengono questi pappagalli sui trespoli nelle loro capanne e danno loro da mangiare una poltiglia di cocco grattugiato e simili. Zlbr. [Zelebor]." [Zoologischer Theil, 1. Band: Wirbelthiere, A. Pelzeln, "Vögel", pp. 97-98]</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</si>
  <si>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</si>
  <si>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rFont val="Arial"/>
        <color rgb="FF1155CC"/>
        <sz val="11.0"/>
        <u/>
      </rPr>
      <t xml:space="preserve">
</t>
    </r>
    <r>
      <rPr>
        <rFont val="Arial"/>
        <color rgb="FF1155CC"/>
        <sz val="11.0"/>
        <u/>
      </rPr>
      <t xml:space="preserve"> 
 J. Gould, The Birds of Asia, London, Printed by Taylor and Francis, published by the author, 1850-1883, 7 vols., vol. VI, pl. 6, p</t>
    </r>
    <r>
      <rPr>
        <rFont val="Arial"/>
        <sz val="11.0"/>
      </rPr>
      <t>. 7</t>
    </r>
  </si>
  <si>
    <t>https://globalsearoutes.net/wp-content/uploads/2024/04/A-01975.jpg</t>
  </si>
  <si>
    <t>Magellan goose</t>
  </si>
  <si>
    <t>Oca di Magellano</t>
  </si>
  <si>
    <t>A1975</t>
  </si>
  <si>
    <r>
      <rPr>
        <rFont val="Arial"/>
        <i/>
        <color theme="1"/>
      </rPr>
      <t xml:space="preserve">Chloephaga picta </t>
    </r>
    <r>
      <rPr>
        <rFont val="Arial"/>
        <color theme="1"/>
      </rPr>
      <t>(Gmelin, JF 1789)</t>
    </r>
  </si>
  <si>
    <r>
      <rPr>
        <rFont val="Arial"/>
        <i/>
        <color theme="1"/>
      </rPr>
      <t xml:space="preserve">Bernicla dispar </t>
    </r>
    <r>
      <rPr>
        <rFont val="Arial"/>
        <color theme="1"/>
      </rPr>
      <t>Philippi et Landbeck</t>
    </r>
  </si>
  <si>
    <t>40x27x48 cm</t>
  </si>
  <si>
    <t>https://avibase.bsc-eoc.org/species.jsp?avibaseid=74FC5DAB02BDF076</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</si>
  <si>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rFont val="Arial"/>
        <color theme="1"/>
      </rPr>
      <t xml:space="preserve">
</t>
    </r>
    <r>
      <rPr>
        <rFont val="Arial"/>
        <color rgb="FF000000"/>
      </rPr>
      <t xml:space="preserve">
</t>
    </r>
  </si>
  <si>
    <t>https://www.biodiversitylibrary.org/item/209501#page/203/mode/1up</t>
  </si>
  <si>
    <t>gsa1975-873e3d2658a0b79fe919ba1df74d78f4/</t>
  </si>
  <si>
    <r>
      <rPr>
        <rFont val="Arial"/>
        <color theme="1"/>
      </rPr>
      <t>"One specimen agrees with the description of the male given by Philippi and Landbeck, except that all tail feathers are without white, as is also the case with the individual in the British museum (Ivi 1864, 122). A female bird brought back by the Novara expedition may also belong to '</t>
    </r>
    <r>
      <rPr>
        <rFont val="Arial"/>
        <i/>
        <color theme="1"/>
      </rPr>
      <t>B. dispar'."</t>
    </r>
    <r>
      <rPr>
        <rFont val="Arial"/>
        <color theme="1"/>
      </rPr>
      <t xml:space="preserve"> [Zoologischer Theil, 1. Band: Wirbelthiere, A. Pelzeln, "Vögel", p. 137]</t>
    </r>
  </si>
  <si>
    <r>
      <rPr>
        <rFont val="Arial"/>
        <color theme="1"/>
      </rPr>
      <t>"Un esemplare concorda con la descrizione del maschio data da Philippi e Landbeck, tranne che tutte le penne della coda sono prive di bianco, com'è anche il caso dell'esemplare del British Museum (Ivi 1864, 122). Una femmina di uccello portata dalla Novara potrebbe appartenere anche a '</t>
    </r>
    <r>
      <rPr>
        <rFont val="Arial"/>
        <i/>
        <color theme="1"/>
      </rPr>
      <t>B. dispar'.</t>
    </r>
    <r>
      <rPr>
        <rFont val="Arial"/>
        <color theme="1"/>
      </rPr>
      <t xml:space="preserve">" </t>
    </r>
    <r>
      <rPr>
        <rFont val="Calibri"/>
        <color theme="1"/>
      </rPr>
      <t>[Zoologischer Theil, 1. Band: Wirbelthiere, A. Pelzeln, "Vögel", p. 137]</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</si>
  <si>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5</t>
    </r>
    <r>
      <rPr>
        <rFont val="Arial"/>
        <sz val="11.0"/>
      </rPr>
      <t>04</t>
    </r>
  </si>
  <si>
    <t>https://globalsearoutes.net/wp-content/uploads/2024/05/E-1535new.jpg</t>
  </si>
  <si>
    <t>Military ground snake</t>
  </si>
  <si>
    <t>Serpente terrestre militare</t>
  </si>
  <si>
    <t>E1535</t>
  </si>
  <si>
    <r>
      <rPr>
        <rFont val="Arial"/>
        <i/>
        <color theme="1"/>
      </rPr>
      <t>Erythrolamprus miliaris merremi</t>
    </r>
    <r>
      <rPr>
        <rFont val="Arial"/>
        <color theme="1"/>
      </rPr>
      <t xml:space="preserve"> (Wied, 1821)</t>
    </r>
  </si>
  <si>
    <r>
      <rPr>
        <rFont val="Arial"/>
        <i/>
        <color theme="1"/>
      </rPr>
      <t>Liophis poecilogyrus</t>
    </r>
    <r>
      <rPr>
        <rFont val="Arial"/>
        <color theme="1"/>
      </rPr>
      <t xml:space="preserve"> Jan</t>
    </r>
  </si>
  <si>
    <t xml:space="preserve">ø7x26.5 cm </t>
  </si>
  <si>
    <t>ø7x26,5 cm</t>
  </si>
  <si>
    <t>https://reptile-database.reptarium.cz/species?genus=Erythrolamprus&amp;species=miliaris</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</si>
  <si>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63</t>
  </si>
  <si>
    <t>https://www.biodiversitylibrary.org/item/209501#page/317/mode/1up</t>
  </si>
  <si>
    <r>
      <rPr>
        <rFont val="Arial"/>
        <color theme="1"/>
      </rPr>
      <t xml:space="preserve">"'Syn. </t>
    </r>
    <r>
      <rPr>
        <rFont val="Arial"/>
        <i/>
        <color theme="1"/>
      </rPr>
      <t>Coluber poecilogyrus</t>
    </r>
    <r>
      <rPr>
        <rFont val="Arial"/>
        <color theme="1"/>
      </rPr>
      <t xml:space="preserve"> et </t>
    </r>
    <r>
      <rPr>
        <rFont val="Arial"/>
        <i/>
        <color theme="1"/>
      </rPr>
      <t xml:space="preserve">doliatus </t>
    </r>
    <r>
      <rPr>
        <rFont val="Arial"/>
        <color theme="1"/>
      </rPr>
      <t xml:space="preserve">Pr. v. Neuwied, Beitr. u. Abbild. zur Naturgesch. v. Brasilien, p. 371, pl. fig. 2-3; Jan, Enum. sist. Coronell. p. 291, Icon. gén. Ophia. livr. 17, pl. 6. – </t>
    </r>
    <r>
      <rPr>
        <rFont val="Arial"/>
        <i/>
        <color theme="1"/>
      </rPr>
      <t>Liophis Merremii</t>
    </r>
    <r>
      <rPr>
        <rFont val="Arial"/>
        <color theme="1"/>
      </rPr>
      <t xml:space="preserve"> Dum. Bibr. part., Erpét. gén. t. VII, p. 708. – </t>
    </r>
    <r>
      <rPr>
        <rFont val="Arial"/>
        <i/>
        <color theme="1"/>
      </rPr>
      <t>Liophis Merremii</t>
    </r>
    <r>
      <rPr>
        <rFont val="Arial"/>
        <color theme="1"/>
      </rPr>
      <t xml:space="preserve"> part. Günther, Catal. Colubr. Snak. Brit. Mus. p. 44. – </t>
    </r>
    <r>
      <rPr>
        <rFont val="Arial"/>
        <i/>
        <color theme="1"/>
      </rPr>
      <t>Opheomorphus poecilogyrus</t>
    </r>
    <r>
      <rPr>
        <rFont val="Arial"/>
        <color theme="1"/>
      </rPr>
      <t xml:space="preserve"> Fitz., Ausb. p. 407.' Two specimens from Brazil, two from Montevideo (gift of the author) correspond exactly to the illustration of '</t>
    </r>
    <r>
      <rPr>
        <rFont val="Arial"/>
        <i/>
        <color theme="1"/>
      </rPr>
      <t>Coluber poecilogyrus</t>
    </r>
    <r>
      <rPr>
        <rFont val="Arial"/>
        <color theme="1"/>
      </rPr>
      <t xml:space="preserve"> adult' provided by Archduke Maximilian, which Prof. Jan separates as a different species from </t>
    </r>
    <r>
      <rPr>
        <rFont val="Arial"/>
        <i/>
        <color theme="1"/>
      </rPr>
      <t>'L. Meremii'</t>
    </r>
    <r>
      <rPr>
        <rFont val="Arial"/>
        <color theme="1"/>
      </rPr>
      <t>, while Dumeril, Bibron, Günther consider '</t>
    </r>
    <r>
      <rPr>
        <rFont val="Arial"/>
        <i/>
        <color theme="1"/>
      </rPr>
      <t>Coluber poecilogyrus</t>
    </r>
    <r>
      <rPr>
        <rFont val="Arial"/>
        <color theme="1"/>
      </rPr>
      <t xml:space="preserve">' and Wied </t>
    </r>
    <r>
      <rPr>
        <rFont val="Arial"/>
        <i/>
        <color theme="1"/>
      </rPr>
      <t>'Meremi</t>
    </r>
    <r>
      <rPr>
        <rFont val="Arial"/>
        <color theme="1"/>
      </rPr>
      <t>i', only as varieties of the same species." [Zoologischer Theil, 1. Band: Wirbelthiere, F. Steindachner, "Reptilien", p. 63]</t>
    </r>
  </si>
  <si>
    <r>
      <rPr>
        <rFont val="Calibri"/>
        <color theme="1"/>
      </rPr>
      <t>"'Syn. Coluber poecilogyrus et doliatus Pr. v. Neuwied, Beitr. u. Abbild. zur Naturgesch. v. Brasilien, p. 371, tav. fig. 2-3; Jan, Enum. sist. Coronell. p. 291, Icon. gén. Ophia. livr. 17, tav. 6. – Liophis Merremii Dum. Bibr. part., Erpét. gén. t. VII, p. 708. – Liophis Merremii part. Günther, Catal. Colubr. Snak. Brit. Mus. p. 44. – Opheomorphus poecilogyrus Fitz., Ausb. p. 407.'</t>
    </r>
    <r>
      <rPr>
        <rFont val="Arial"/>
        <color theme="1"/>
      </rPr>
      <t xml:space="preserve"> Due esemplari provenienti dal Brasile, due da Montevideo (dono dell'autore) corrispondono esattamente all'illustrazione di </t>
    </r>
    <r>
      <rPr>
        <rFont val="Arial"/>
        <i/>
        <color theme="1"/>
      </rPr>
      <t xml:space="preserve">'Coluber poecilogyrus </t>
    </r>
    <r>
      <rPr>
        <rFont val="Arial"/>
        <color theme="1"/>
      </rPr>
      <t xml:space="preserve">adult' fornita dall'arciduca Massimiliano, che il Prof. Jan separa come specie diversa dal </t>
    </r>
    <r>
      <rPr>
        <rFont val="Arial"/>
        <i/>
        <color theme="1"/>
      </rPr>
      <t>'L. Meremii</t>
    </r>
    <r>
      <rPr>
        <rFont val="Arial"/>
        <color theme="1"/>
      </rPr>
      <t>', mentre Dumeril, Bibron, Günther consideranono il '</t>
    </r>
    <r>
      <rPr>
        <rFont val="Arial"/>
        <i/>
        <color theme="1"/>
      </rPr>
      <t>Coluber poecilogyrus</t>
    </r>
    <r>
      <rPr>
        <rFont val="Arial"/>
        <color theme="1"/>
      </rPr>
      <t>' e  il 'Meremii' Wied, solo come varietà della stessa specie". [Zoologischer Theil, 1. Band: Wirbelthiere, F. Steindachner, "Reptilien", p. 63]</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</si>
  <si>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pp.63-64</t>
    </r>
    <r>
      <rPr>
        <rFont val="Arial"/>
        <color rgb="FF1155CC"/>
        <sz val="11.0"/>
        <u/>
      </rPr>
      <t xml:space="preserve">
</t>
    </r>
    <r>
      <rPr>
        <rFont val="Arial"/>
        <color rgb="FF1155CC"/>
        <sz val="11.0"/>
        <u/>
      </rPr>
      <t xml:space="preserve"> 
 M. Wied-Neuwied, Reise nach Brasilien in den Jahren 1815 bis 1817, Heinrich Ludwig Bronner, Frankfurt, 1821, vol. 2, p</t>
    </r>
    <r>
      <rPr>
        <rFont val="Arial"/>
        <color rgb="FF1155CC"/>
        <sz val="11.0"/>
        <u/>
      </rPr>
      <t>. 3</t>
    </r>
    <r>
      <rPr>
        <rFont val="Arial"/>
        <sz val="11.0"/>
      </rPr>
      <t>36</t>
    </r>
  </si>
  <si>
    <t>https://globalsearoutes.net/wp-content/uploads/2024/07/E-1533.jpg</t>
  </si>
  <si>
    <t>Mole Snake</t>
  </si>
  <si>
    <t>Serpente talpa</t>
  </si>
  <si>
    <t>E1533</t>
  </si>
  <si>
    <r>
      <rPr>
        <rFont val="Arial"/>
        <i/>
        <color theme="1"/>
      </rPr>
      <t xml:space="preserve">Pseudaspis cana </t>
    </r>
    <r>
      <rPr>
        <rFont val="Arial"/>
        <i val="0"/>
        <color theme="1"/>
      </rPr>
      <t>(Linnaeus, 1758)</t>
    </r>
  </si>
  <si>
    <r>
      <rPr>
        <rFont val="Arial"/>
        <i/>
        <color theme="1"/>
      </rPr>
      <t xml:space="preserve">Coronella cana </t>
    </r>
    <r>
      <rPr>
        <rFont val="Arial"/>
        <i val="0"/>
        <color theme="1"/>
      </rPr>
      <t>Linn.</t>
    </r>
  </si>
  <si>
    <t xml:space="preserve">ø7x22.5 cm </t>
  </si>
  <si>
    <t>ø7x22,5 cm</t>
  </si>
  <si>
    <t>https://reptile-database.reptarium.cz/species?genus=Pseudaspis&amp;species=cana</t>
  </si>
  <si>
    <t>34°21'29.0"S 18°28'32.0"E</t>
  </si>
  <si>
    <t>"A specimen from the Cape of Good Hope." [Zoologischer Theil, 1. Band: Wirbelthiere, F. Steindachner, "Reptilien", p. 63]</t>
  </si>
  <si>
    <t>"Un esemplare del Capo di Buona Speranza." [Zoologischer Theil, 1. Band: Wirbelthiere, F. Steindachner, "Reptilien", p. 63]</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</si>
  <si>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148 </t>
    </r>
    <r>
      <rPr>
        <rFont val="Arial"/>
        <color rgb="FF1155CC"/>
        <sz val="11.0"/>
        <u/>
      </rPr>
      <t xml:space="preserve">
</t>
    </r>
    <r>
      <rPr>
        <rFont val="Arial"/>
        <color rgb="FF1155CC"/>
        <sz val="11.0"/>
        <u/>
      </rPr>
      <t xml:space="preserve"> </t>
    </r>
    <r>
      <rPr>
        <rFont val="Arial"/>
        <color rgb="FF1155CC"/>
        <sz val="11.0"/>
        <u/>
      </rPr>
      <t xml:space="preserve">
</t>
    </r>
    <r>
      <rPr>
        <rFont val="Arial"/>
        <sz val="11.0"/>
      </rPr>
      <t xml:space="preserve">  Nouveau recueil de planches coloriées d'oiseaux : pour servir de suite et de complément aux planches enluminées de Buffon, Strasbourgh, Chez Legras Imbert et Comp, 1838, p. 456</t>
    </r>
  </si>
  <si>
    <t>https://globalsearoutes.net/wp-content/uploads/2024/07/A-03256-1.jpg</t>
  </si>
  <si>
    <t>Nicobar parakeet</t>
  </si>
  <si>
    <t>Parrocchetto delle Nicobare</t>
  </si>
  <si>
    <t>A3256</t>
  </si>
  <si>
    <t>7.215000, 93.715000</t>
  </si>
  <si>
    <r>
      <rPr>
        <rFont val="Arial"/>
        <i/>
        <color theme="1"/>
      </rPr>
      <t xml:space="preserve">Psittacula caniceps </t>
    </r>
    <r>
      <rPr>
        <rFont val="Arial"/>
        <color theme="1"/>
      </rPr>
      <t>(Blyth, E1846)</t>
    </r>
  </si>
  <si>
    <r>
      <rPr>
        <rFont val="Arial"/>
        <i/>
        <color theme="1"/>
      </rPr>
      <t>Palaeornis Caniceps</t>
    </r>
    <r>
      <rPr>
        <rFont val="Arial"/>
        <color theme="1"/>
      </rPr>
      <t xml:space="preserve"> Blyth</t>
    </r>
  </si>
  <si>
    <t xml:space="preserve">41x19,5x42 cm </t>
  </si>
  <si>
    <t>41x19,5x42 cm</t>
  </si>
  <si>
    <t>Near Threatened</t>
  </si>
  <si>
    <t>https://avibase.bsc-eoc.org/species.jsp?avibaseid=3BC383B0</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</si>
  <si>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theme="1"/>
      </rPr>
      <t xml:space="preserve">
</t>
    </r>
  </si>
  <si>
    <t>https://www.biodiversitylibrary.org/item/209501#page/164/mode/1up</t>
  </si>
  <si>
    <t>7°12'54.0"N 93°42'54.0"E</t>
  </si>
  <si>
    <t>"An individual was caught in March by Purser Basso off the island of Kondul. Red-yellow iris. A female was brought on board alive from the island of Great Nicobar. A rare and shy bird from the two islands of Kondul and Great Nicobar, where it resides in the highest treetops. The inhabitants of Nicobar call it, like the previous species, Taleka. Zlb. [Zelebor]. The aforementioned female of Great Nicobar, whose sex was confirmed by examination, has a red upper beak. This beak colouration seems to be common to older individuals of both sexes." [Zoologischer Theil, A. Pelzeln, "Vögel", p. 98]</t>
  </si>
  <si>
    <t>"Un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delle Nicobare lo chiamano, come la specie precedente, Taleka. La suddetta femmina di Gran Nicobar, il cui sesso è stato confermato dall'esame, ha il becco superiore rosso. Questa colorazione del becco sembra essere comune agli individui più anziani di entrambi i sessi." [Zoologischer Theil, A. Pelzeln, "Vögel", p. 98]</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</si>
  <si>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</si>
  <si>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rgb="FF1155CC"/>
        <sz val="11.0"/>
        <u/>
      </rPr>
      <t xml:space="preserve">
</t>
    </r>
    <r>
      <rPr>
        <rFont val="Arial"/>
        <color rgb="FF1155CC"/>
        <sz val="11.0"/>
        <u/>
      </rPr>
      <t xml:space="preserve"> 
 Blyth Edward, The journal of the Asiatic Society of Bengal, Calcutta, Bishop's College Press, 1846 p.</t>
    </r>
    <r>
      <rPr>
        <rFont val="Arial"/>
        <sz val="11.0"/>
      </rPr>
      <t xml:space="preserve"> 23</t>
    </r>
  </si>
  <si>
    <t>https://globalsearoutes.net/wp-content/uploads/2024/07/M-0837a.jpg</t>
  </si>
  <si>
    <t>Nicobar treeshrew</t>
  </si>
  <si>
    <t>Tupaia nicobarica</t>
  </si>
  <si>
    <t>M837</t>
  </si>
  <si>
    <t>7.097250, 93.778556</t>
  </si>
  <si>
    <r>
      <rPr>
        <rFont val="Arial"/>
        <i/>
        <color theme="1"/>
      </rPr>
      <t xml:space="preserve">Tupaia nicobarica  </t>
    </r>
    <r>
      <rPr>
        <rFont val="Arial"/>
        <color theme="1"/>
      </rPr>
      <t>(Zelebor, 1869)</t>
    </r>
  </si>
  <si>
    <r>
      <rPr>
        <rFont val="Arial"/>
        <i/>
        <color theme="1"/>
      </rPr>
      <t>Cladobates Nicobaricus</t>
    </r>
    <r>
      <rPr>
        <rFont val="Arial"/>
        <color theme="1"/>
      </rPr>
      <t xml:space="preserve">  nov. sp.</t>
    </r>
  </si>
  <si>
    <t>not specified</t>
  </si>
  <si>
    <t>non specificate</t>
  </si>
  <si>
    <t xml:space="preserve">Endangered </t>
  </si>
  <si>
    <t>https://animalia.bio/it/nicobar-treeshrew</t>
  </si>
  <si>
    <t>Reise der österreichischen Fregatte Novara um die Erde: in den Jahren 1857, 1858, 1859 unter den Befehlen des Commodore B. von Wüllerstorf-Urbair. Zoologischer Theil, 1. Band: Wirbelthiere, Wien, Aus der Kaiserlich-Königlichen Hof- und Staatsdruckerei, 1869, J.Zelebor, "Säugetiere", pp. 17-18</t>
  </si>
  <si>
    <t>https://www.biodiversitylibrary.org/item/209501#page/25/mode/1up</t>
  </si>
  <si>
    <t>7°05'50.1"N 93°46'42.8"E</t>
  </si>
  <si>
    <r>
      <rPr>
        <rFont val="Arial"/>
        <color theme="1"/>
      </rPr>
      <t xml:space="preserve">"In shape and size, this species is very similar to </t>
    </r>
    <r>
      <rPr>
        <rFont val="Arial"/>
        <i/>
        <color theme="1"/>
      </rPr>
      <t>'Cladobates ferrugineus</t>
    </r>
    <r>
      <rPr>
        <rFont val="Arial"/>
        <color theme="1"/>
      </rPr>
      <t>', from which it can be immediately distinguished by its different colouring and its much longer, short-haired and more cylindrical tail. Dark brown iris. The dark rust-brown colour of the top of the head starts with a pointed wedge-shaped spot on the back of the snout and is divided into a wide band on each side of the occiput that runs along the neck and the front of the back, while an ochre-coloured band originating in the occiput extends over the neck and the middle of the front of the back. The entire back is shiny black, extending to the base of the tail. The muzzle, the sides of the head, the entire ventral side of the animal, as well as the forelimbs are ochre in colour, with the middle of the belly and the inner side of the forelimbs appearing lighter; the hind limbs are dark brown both on the outside and on the back. The tail is dark russet brown with purplish highlights, blacker at the base. The claws of the toes are slightly smaller than those of the feet, which immediately distinguishes this species from '</t>
    </r>
    <r>
      <rPr>
        <rFont val="Arial"/>
        <i/>
        <color theme="1"/>
      </rPr>
      <t>Cladobates tana</t>
    </r>
    <r>
      <rPr>
        <rFont val="Arial"/>
        <color theme="1"/>
      </rPr>
      <t>'. '</t>
    </r>
    <r>
      <rPr>
        <rFont val="Arial"/>
        <i/>
        <color theme="1"/>
      </rPr>
      <t>Cladobates ferrugineus'</t>
    </r>
    <r>
      <rPr>
        <rFont val="Arial"/>
        <color theme="1"/>
      </rPr>
      <t xml:space="preserve"> is also closest to the earlier species in the formation of the teeth and skull. However, </t>
    </r>
    <r>
      <rPr>
        <rFont val="Arial"/>
        <i/>
        <color theme="1"/>
      </rPr>
      <t>'Cladobates</t>
    </r>
    <r>
      <rPr>
        <rFont val="Arial"/>
        <color theme="1"/>
      </rPr>
      <t xml:space="preserve"> nicobaricus' differs slightly: 1. in the simpler, almost cuspless structure of the upper penultimate molar and the lower last molar; 2. from the small development of the fossa outside the zygomatic profile of the upper jaw and 3. from the much more developed angle and ascending part of the lower jaw. [...] This shrew, which is found in all the larger Nicobar Islands, but most frequently in the Great Nicobar, cries ‘Danh-Danh’ very often and with a long, drawling accent when disturbed or chased. One specimen in alcohol, one skeleton and four stuffed specimens." [Zoologischer Theil, J.Zelebor, "Säugetiere", pp. 17-18]</t>
    </r>
  </si>
  <si>
    <r>
      <rPr>
        <rFont val="Arial"/>
        <color theme="1"/>
      </rPr>
      <t xml:space="preserve">"Questa specie, per forma e dimensioni, è molto simile al </t>
    </r>
    <r>
      <rPr>
        <rFont val="Arial"/>
        <i/>
        <color theme="1"/>
      </rPr>
      <t>'Cladobates ferrugineus'</t>
    </r>
    <r>
      <rPr>
        <rFont val="Arial"/>
        <color theme="1"/>
      </rPr>
      <t>, dal quale si distingue subito per la diversa colorazione e per la coda molto più lunga, dal pelo più corto e più cilindrica. Iride marrone scuro. Il colore bruno ruggine scuro della sommità della testa inizia con una macchia a forma di cuneo sulla parte posteriore del muso e si divide in un'ampia fascia su ciascun lato dell'occipite che corre lungo il collo e la parte anteriore della schiena, mentre una fascia color ocra originaria nell'occipite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dal '</t>
    </r>
    <r>
      <rPr>
        <rFont val="Arial"/>
        <i/>
        <color theme="1"/>
      </rPr>
      <t>Cladobates tana'</t>
    </r>
    <r>
      <rPr>
        <rFont val="Arial"/>
        <color theme="1"/>
      </rPr>
      <t>. Il '</t>
    </r>
    <r>
      <rPr>
        <rFont val="Arial"/>
        <i/>
        <color theme="1"/>
      </rPr>
      <t>Cladobates ferrugineus'</t>
    </r>
    <r>
      <rPr>
        <rFont val="Arial"/>
        <color theme="1"/>
      </rPr>
      <t xml:space="preserve"> è anche il più vicino alle specie precedenti nella formazione dei denti e del cranio. Tuttavia, il </t>
    </r>
    <r>
      <rPr>
        <rFont val="Arial"/>
        <i/>
        <color theme="1"/>
      </rPr>
      <t>'Cladobates nicobaricus'</t>
    </r>
    <r>
      <rPr>
        <rFont val="Arial"/>
        <color theme="1"/>
      </rPr>
      <t xml:space="preserve"> differisce leggermente: 1. nella struttura più semplice, quasi a cuspide, del penultimo molare superiore e dell'ultimo molare inferiore; 2. dal piccolo sviluppo della fossa esterna al profilo zigomatico della mascella superiore e 3. dall'angolo molto più sviluppato e dalla parte ascendente della mascella inferiore. [...] Questo toporagno, che si trova in tutte le isole Nicobare più grandi, ma più frequentemente a Gran Nicobare, grida "Danh-Danh" molto spesso e con un accento lungo e strascicato quando viene disturbato o inseguito. Un esemplare sotto spirito, uno scheletro e quattro esemplari imbalsamati." [Zoologischer Theil, J.Zelebor, "Säugetiere", pp. 17-18]</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</si>
  <si>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</si>
  <si>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J.Zelebor, "Säugetiere", pp. 16-17-18</t>
    </r>
  </si>
  <si>
    <t>https://globalsearoutes.net/wp-content/uploads/2024/04/A-01570.jpg</t>
  </si>
  <si>
    <t>Pied or White Imperial-Pigeon</t>
  </si>
  <si>
    <t>Piccione imperiale bianco</t>
  </si>
  <si>
    <t>A1570</t>
  </si>
  <si>
    <r>
      <t xml:space="preserve">
</t>
    </r>
    <r>
      <rPr>
        <rFont val="Google Sans"/>
        <color rgb="FF1155CC"/>
        <u/>
      </rPr>
      <t>8.172878, 93.481478</t>
    </r>
  </si>
  <si>
    <r>
      <rPr>
        <rFont val="Arial"/>
        <i/>
        <color theme="1"/>
      </rPr>
      <t xml:space="preserve">Ducula bicolor </t>
    </r>
    <r>
      <rPr>
        <rFont val="Arial"/>
        <color theme="1"/>
      </rPr>
      <t xml:space="preserve">(Scopoli, GA 1786) </t>
    </r>
  </si>
  <si>
    <r>
      <rPr>
        <rFont val="Arial"/>
        <i/>
        <color theme="1"/>
      </rPr>
      <t xml:space="preserve">Carpophaga bicolor </t>
    </r>
    <r>
      <rPr>
        <rFont val="Arial"/>
        <color theme="1"/>
      </rPr>
      <t>(Scop.)</t>
    </r>
  </si>
  <si>
    <t>Kamorta and Treis Islands</t>
  </si>
  <si>
    <t>Isole Kamorta e Treis</t>
  </si>
  <si>
    <t>33x22,5x33 cm</t>
  </si>
  <si>
    <t>https://avibase.bsc-eoc.org/species.jsp?avibaseid=FCDE565D</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</si>
  <si>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107
</t>
  </si>
  <si>
    <t>https://www.biodiversitylibrary.org/item/209501#page/173/mode/1up</t>
  </si>
  <si>
    <t>gsa1570-a093dcfd7d544f0bc1e832ec0aa1c081/</t>
  </si>
  <si>
    <t>8° 10′ 22.36″ N, 93° 28′ 53.32″ E</t>
  </si>
  <si>
    <t>"In a male shot on 11 March on the island of Kamorta by Baron Pöckh, the eyes were black, the eye rings lead grey, the beak black at the tip, lead grey towards the root. Total length 14 1/2", wingspan 2' 3 1/2". A female was killed on 17 March by Baron Wüllerstorf on Treis Island. – A generally rare and very elusive pigeon. Present in large numbers only on the island of Treis. The Nicobar people call them Hagiol. Seeds and red fruits have been found in the stomach. Zlbr. [Zelebor]. Some other specimens were collected by Baron Pöckh and Mr Zelebor." [Zoologischer Theil, A. Pelzeln, "Vögel", p. 107]</t>
  </si>
  <si>
    <t>"In un maschio ucciso l'11 marzo sull'isola di Kamorta dal barone Pöckh, gli occhi erano neri, gli anelli oculari grigio piombo, il becco nero alla punta, grigio piombo verso la radice. Lunghezza totale 14 1/2", apertura alare 2' 3 1/2". Una femmina è stata uccisa il 17 marzo dal barone Wüllerstorf sull'isola di Treis. – Piccione generalmente raro e molto sfuggente. Presente in gran numero solo sull'isola di Treis. Gli abitanti delle Nicobare li chiamano Hagiol. Nello stomaco sono stati trovati semi e frutti rossi. Altri esemplari furono raccolti dal barone Pöckh e dal signor Zelebor." [Zoologischer Theil, A. Pelzeln, "Vögel", p. 107]</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</si>
  <si>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</si>
  <si>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107</t>
    </r>
    <r>
      <rPr>
        <rFont val="Arial"/>
        <color rgb="FF1155CC"/>
        <sz val="11.0"/>
        <u/>
      </rPr>
      <t xml:space="preserve">
</t>
    </r>
    <r>
      <rPr>
        <rFont val="Arial"/>
        <color rgb="FF1155CC"/>
        <sz val="11.0"/>
        <u/>
      </rPr>
      <t xml:space="preserve"> 
 G. A. Scopoli, Deliciae florae et faunae Insubricae etc., Ticini [Pavia] : Ex Typographia Reg. &amp; Imp. Monasterii S. Salvatoris. Praesidib. Rei litter. permittentibus, 1786-1788, 3 vols., vol. II, p</t>
    </r>
    <r>
      <rPr>
        <rFont val="Arial"/>
        <sz val="11.0"/>
      </rPr>
      <t>. 94</t>
    </r>
  </si>
  <si>
    <t>https://globalsearoutes.net/wp-content/uploads/2024/04/A-01986.jpg</t>
  </si>
  <si>
    <t>Pied Plover</t>
  </si>
  <si>
    <t>Pavoncella del Cile</t>
  </si>
  <si>
    <t>A1986</t>
  </si>
  <si>
    <r>
      <rPr>
        <rFont val="Arial"/>
        <i/>
        <color theme="1"/>
      </rPr>
      <t xml:space="preserve">Hoploxypterus cayanus </t>
    </r>
    <r>
      <rPr>
        <rFont val="Arial"/>
        <color theme="1"/>
      </rPr>
      <t>(Latham, J 1790)</t>
    </r>
  </si>
  <si>
    <r>
      <rPr>
        <rFont val="Arial"/>
        <i/>
        <color theme="1"/>
      </rPr>
      <t xml:space="preserve">Vanellus cayennensis </t>
    </r>
    <r>
      <rPr>
        <rFont val="Arial"/>
        <color theme="1"/>
      </rPr>
      <t>(Gmel.)</t>
    </r>
  </si>
  <si>
    <t>22x12x31 cm</t>
  </si>
  <si>
    <t>https://avibase.bsc-eoc.org/species.jsp?avibaseid=FC943B05</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</si>
  <si>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rFont val="Arial"/>
        <color theme="1"/>
      </rPr>
      <t xml:space="preserve">
</t>
    </r>
  </si>
  <si>
    <t>https://www.biodiversitylibrary.org/item/209501#page/181/mode/1up</t>
  </si>
  <si>
    <t>gs1858-f9f3447d1b2c31c3f64effbb25b469b0/</t>
  </si>
  <si>
    <t>"One specimen is in the juvenile stage. The egg we brought with us is considerably larger than the one illustrated by Thienemann (Fortpflanzungsgesch. t. 58, Fig. 7). Its length is 2" 3"', its width 19"'." [Zoologischer Theil, A. Pelzeln, "Vögel", p. 115]</t>
  </si>
  <si>
    <t xml:space="preserve">"Un esemplare è allo stadio giovane. L'uovo che abbiamo portato con noi è notevolmente più grande di quello illustrato da Thienemann (Fortpflanzungsgesch. t. 58, Fig. 7). La sua lunghezza è 2" 3"', la sua larghezza 19'''." [Zoologischer Theil, A. Pelzeln, "Vögel", p. 115] </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</si>
  <si>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t>
    </r>
    <r>
      <rPr>
        <rFont val="Arial"/>
        <color rgb="FF1155CC"/>
        <sz val="11.0"/>
        <u/>
      </rPr>
      <t>7</t>
    </r>
    <r>
      <rPr>
        <rFont val="Arial"/>
        <color rgb="FF1155CC"/>
        <sz val="11.0"/>
        <u/>
      </rPr>
      <t>06
 J. Latham, Index ornithologicus, etc., Londini [London], Sumptibus authoris, 1790, 2 vols., vol. II, p</t>
    </r>
    <r>
      <rPr>
        <rFont val="Arial"/>
        <color rgb="FF1155CC"/>
        <sz val="11.0"/>
        <u/>
      </rPr>
      <t>.</t>
    </r>
    <r>
      <rPr>
        <rFont val="Arial"/>
        <color rgb="FF1155CC"/>
        <sz val="11.0"/>
        <u/>
      </rPr>
      <t xml:space="preserve"> 749
 F. A. L. Thienemann, Zur Fortpflanzungsgeschichte der gesammten Vögel : Ausgearbeitet in den Jahren 1845 bis 1854 ; Einhundert Tafeln colorirter Abbildungen von Vogeleiern, Dresden, 1856, pl. LVIII,</t>
    </r>
    <r>
      <rPr>
        <rFont val="Arial"/>
        <sz val="11.0"/>
      </rPr>
      <t xml:space="preserve"> fig. 7.</t>
    </r>
  </si>
  <si>
    <t>https://globalsearoutes.net/wp-content/uploads/2024/07/A-03020a.jpg</t>
  </si>
  <si>
    <t>Red shoveler</t>
  </si>
  <si>
    <t>Mestolone rosso</t>
  </si>
  <si>
    <t>A3020</t>
  </si>
  <si>
    <r>
      <rPr>
        <rFont val="Arial"/>
        <i/>
        <color theme="1"/>
      </rPr>
      <t>Spatula platalea </t>
    </r>
    <r>
      <rPr>
        <rFont val="Arial"/>
        <color theme="1"/>
      </rPr>
      <t>(Vieillot, LJP 1816)</t>
    </r>
  </si>
  <si>
    <r>
      <rPr>
        <rFont val="Arial"/>
        <i/>
        <color theme="1"/>
      </rPr>
      <t>Spatula maculata</t>
    </r>
    <r>
      <rPr>
        <rFont val="Arial"/>
        <color theme="1"/>
      </rPr>
      <t xml:space="preserve"> Gould.</t>
    </r>
  </si>
  <si>
    <t>https://avibase.bsc-eoc.org/species.jsp?avibaseid=CEFACC86</t>
  </si>
  <si>
    <r>
      <rPr>
        <rFont val="Arial"/>
        <color rgb="FF000000"/>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rFont val="Arial"/>
        <color theme="1"/>
      </rPr>
      <t xml:space="preserve">
</t>
    </r>
  </si>
  <si>
    <t>https://www.biodiversitylibrary.org/item/209501#page/205/mode/1up</t>
  </si>
  <si>
    <t>"Chile (Dr. Segeth)." [Zoologischer Theil, A. Pelzeln, "Vögel", p. 139]</t>
  </si>
  <si>
    <t>"Cile (Dott. Segeth)." [Zoologischer Theil, A. Pelzeln, "Vögel", p. 139]</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</si>
  <si>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rFont val="Arial"/>
        <color rgb="FF1155CC"/>
        <sz val="11.0"/>
        <u/>
      </rPr>
      <t xml:space="preserve">
</t>
    </r>
    <r>
      <rPr>
        <rFont val="Arial"/>
        <color rgb="FF1155CC"/>
        <sz val="11.0"/>
        <u/>
      </rPr>
      <t xml:space="preserve"> 
 Nouveau dictionnaire d'histoire naturelle, appliquée aux arts, à l'agriculture, à l'économie rurale et domestique, à la médecine, etc., Paris, Chez Deterville, 1816-1819, ed. 21, 36 vols., vol. XXI, p. </t>
    </r>
    <r>
      <rPr>
        <rFont val="Arial"/>
        <sz val="11.0"/>
      </rPr>
      <t>157</t>
    </r>
  </si>
  <si>
    <t>https://globalsearoutes.net/wp-content/uploads/2024/04/A-01758.jpg</t>
  </si>
  <si>
    <t>Red-cowled Cardinal</t>
  </si>
  <si>
    <t>Cardinale dal cappuccio rosso</t>
  </si>
  <si>
    <t>A1758</t>
  </si>
  <si>
    <r>
      <rPr>
        <rFont val="Arial"/>
        <i/>
        <color theme="1"/>
      </rPr>
      <t>Paroaria dominicana</t>
    </r>
    <r>
      <rPr>
        <rFont val="Arial"/>
        <color theme="1"/>
      </rPr>
      <t xml:space="preserve"> (Linnaeus, C 1758)</t>
    </r>
  </si>
  <si>
    <t xml:space="preserve">15x17x15 cm </t>
  </si>
  <si>
    <t>15x17x15 cm</t>
  </si>
  <si>
    <t>https://avibase.bsc-eoc.org/species.jsp?avibaseid=37DD749C</t>
  </si>
  <si>
    <t>C. Linnaeus, Systema Naturae, Holmiae [Stockholm], Impensis Direct. Laurentii Salvii, 1758-1759, ed. 10, 2 vols., vol. I, p. 172</t>
  </si>
  <si>
    <t>https://www.biodiversitylibrary.org/item/10277#page/191/mode/1up</t>
  </si>
  <si>
    <t>gsa1758-faa53b68e221c1ae95cc00021c27799d/</t>
  </si>
  <si>
    <t>22°54'40.0"S 43°12'20.0"W</t>
  </si>
  <si>
    <r>
      <rPr>
        <rFont val="Arial"/>
        <color rgb="FF1155CC"/>
        <sz val="11.0"/>
        <u/>
      </rPr>
      <t>C. Linnaeus, Systema Naturae, Holmiae [Stockholm], Impensis Direct. Laurentii Salvii, 1758-1759, ed. 10, 2 vols., vol. I, p. 172</t>
    </r>
  </si>
  <si>
    <t>https://globalsearoutes.net/wp-content/uploads/2024/04/A-03493.jpg</t>
  </si>
  <si>
    <t>Red-crowned Ant-Tanager</t>
  </si>
  <si>
    <t>Habia corona rossa</t>
  </si>
  <si>
    <t>A3493</t>
  </si>
  <si>
    <r>
      <rPr>
        <rFont val="Arial"/>
        <i/>
        <color theme="1"/>
      </rPr>
      <t xml:space="preserve">Habia rubica </t>
    </r>
    <r>
      <rPr>
        <rFont val="Arial"/>
        <color theme="1"/>
      </rPr>
      <t>(Vieillot, LJP 1817)</t>
    </r>
  </si>
  <si>
    <t xml:space="preserve">12x16x17.5 cm </t>
  </si>
  <si>
    <t>12x16x17,5 cm</t>
  </si>
  <si>
    <t>https://avibase.bsc-eoc.org/species.jsp?avibaseid=6188E0A1</t>
  </si>
  <si>
    <t>Nouveau dictionnaire d'histoire naturelle, appliquée aux arts, à l'agriculture, à l'économie rurale et domestique, à la médecine, etc., Paris, Chez Deterville, 1816-1819, ed. 14, 36 vols., vol. XIV, p. 107</t>
  </si>
  <si>
    <t>https://www.biodiversitylibrary.org/page/18059073#page/121/mode/1up</t>
  </si>
  <si>
    <t>gsa3493-f0ae76cbd538af258464a3086b541d17/</t>
  </si>
  <si>
    <r>
      <rPr>
        <rFont val="Arial"/>
        <color rgb="FF1155CC"/>
        <sz val="11.0"/>
        <u/>
      </rPr>
      <t>Nouveau dictionnaire d'histoire naturelle, appliquée aux arts, à l'agriculture, à l'économie rurale et domestique, à la médecine, etc., Paris, Chez Deterville, 1816-1819, ed. 14, 36 vols., vol. XIV, p. 107</t>
    </r>
  </si>
  <si>
    <t>https://globalsearoutes.net/wp-content/uploads/2024/04/A-01328.jpg</t>
  </si>
  <si>
    <t>Ringed Kingfisher</t>
  </si>
  <si>
    <t>Martin pescatore dagli anelli</t>
  </si>
  <si>
    <t>A1328</t>
  </si>
  <si>
    <r>
      <rPr>
        <rFont val="Arial"/>
        <i/>
        <color theme="1"/>
      </rPr>
      <t>Megaceryle torquata (</t>
    </r>
    <r>
      <rPr>
        <rFont val="Arial"/>
        <color theme="1"/>
      </rPr>
      <t>Linnaeus, C 1766)</t>
    </r>
  </si>
  <si>
    <r>
      <rPr>
        <rFont val="Arial"/>
        <i/>
        <color theme="1"/>
      </rPr>
      <t>Ceryle stellata</t>
    </r>
    <r>
      <rPr>
        <rFont val="Arial"/>
        <color theme="1"/>
      </rPr>
      <t xml:space="preserve"> (Meyen)</t>
    </r>
  </si>
  <si>
    <t xml:space="preserve">29x29,5x29 cm </t>
  </si>
  <si>
    <t>29x29,5x29 cm</t>
  </si>
  <si>
    <t>https://avibase.bsc-eoc.org/species.jsp?avibaseid=5EFB075F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</si>
  <si>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rFont val="Arial"/>
        <color theme="1"/>
      </rPr>
      <t xml:space="preserve">
</t>
    </r>
  </si>
  <si>
    <t>https://www.biodiversitylibrary.org/item/209501#page/116/mode/1up</t>
  </si>
  <si>
    <t>gsa1328-0b54565957f9e7f4d800a9b14916b780/</t>
  </si>
  <si>
    <t>"Chile." [Zoologischer Theil, A. Pelzeln, "Vögel", p. 50]</t>
  </si>
  <si>
    <t>"Cile." [Zoologischer Theil, A. Pelzeln, "Vögel", p. 50]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</si>
  <si>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rFont val="Arial"/>
        <color rgb="FF1155CC"/>
        <sz val="11.0"/>
        <u/>
      </rPr>
      <t xml:space="preserve">
</t>
    </r>
    <r>
      <rPr>
        <rFont val="Arial"/>
        <color rgb="FF1155CC"/>
        <sz val="11.0"/>
        <u/>
      </rPr>
      <t xml:space="preserve"> 
 C. Linnaeus, Systema Naturae, Holmiae [Stockholm], Impensis Direct. Laurentii Salvii, 1766-1768, ed. 12, 3 vols., vol. I, pt. 1, p. </t>
    </r>
    <r>
      <rPr>
        <rFont val="Arial"/>
        <color rgb="FF1155CC"/>
        <sz val="11.0"/>
        <u/>
      </rPr>
      <t>1</t>
    </r>
    <r>
      <rPr>
        <rFont val="Arial"/>
        <color rgb="FF1155CC"/>
        <sz val="11.0"/>
        <u/>
      </rPr>
      <t>80
 F. J. F. Meyen, Reise um die Erde ausgeführt auf dem [...] Seehandlungs-Schiffe Prinzess Louise, commandirt von Capitain W. Wendt in del Jahren 1830, 1831 und 1832, Berlin, In der Sander'schen Buchhandlung, 1834-1843, in Nova acta physico-medica Academiae Caesareae Leopoldino-Carolinae Naturae Curiosum, Bonn, Suppl. vol. XVI, pt. 1, p</t>
    </r>
    <r>
      <rPr>
        <rFont val="Arial"/>
        <color rgb="FF1155CC"/>
        <sz val="11.0"/>
        <u/>
      </rPr>
      <t>.</t>
    </r>
    <r>
      <rPr>
        <rFont val="Arial"/>
        <sz val="11.0"/>
      </rPr>
      <t xml:space="preserve"> 280..</t>
    </r>
  </si>
  <si>
    <t>https://globalsearoutes.net/wp-content/uploads/2024/05/E-1539new.jpg</t>
  </si>
  <si>
    <t>Rinkhals</t>
  </si>
  <si>
    <t>Sputatore del Sud Africa</t>
  </si>
  <si>
    <t>E1539</t>
  </si>
  <si>
    <r>
      <rPr>
        <rFont val="Arial"/>
        <i/>
        <color theme="1"/>
      </rPr>
      <t>Hemachatus haemachatus </t>
    </r>
    <r>
      <rPr>
        <rFont val="Arial"/>
        <color theme="1"/>
      </rPr>
      <t>(BONNATERRE, 1790)</t>
    </r>
  </si>
  <si>
    <r>
      <rPr>
        <rFont val="Arial"/>
        <i/>
        <color theme="1"/>
      </rPr>
      <t>sepedon haemachatus</t>
    </r>
    <r>
      <rPr>
        <rFont val="Arial"/>
        <color theme="1"/>
      </rPr>
      <t xml:space="preserve"> spec. Lacep</t>
    </r>
  </si>
  <si>
    <t>ø7x22.5 cm</t>
  </si>
  <si>
    <t>https://reptile-database.reptarium.cz/species?genus=Hemachatus&amp;species=haemachatus</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</si>
  <si>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84
</t>
  </si>
  <si>
    <t>https://www.biodiversitylibrary.org/item/209501#page/338/mode/1up</t>
  </si>
  <si>
    <t>"'Syn. Serpens haemachates dicta Seba, Thes. T. II, pl. 58, n°1 et 3. – Vipera haemachates Lacép., Quadr. ovip. Serp. T. II, p.115, pl. 3, fig. 2. – Sepedon haemachates Merrem, Syst. Amph. Tent. p. 146; Wagler, Syst. Amph, p. 173; Dum. Bibr. Erpét. gén. t. VII, 1259; Fitz, Ausb. p. 410 – Aspidelaps haemachates. Jan, El. sist. Ofid. p. 118.' Location: Cape of Good Hope." [Zoologischer Theil, 1. Band: Wirbelthiere, F. Steindachner, "Reptilien", p. 84]</t>
  </si>
  <si>
    <t>"'Syn. Serpens haemachates dicta Seba, Thes. T. II, tav. 58, n°1 et 3. – Vipera haemachates Lacép., Quadr. ovip. Serp. T. II, p.115, tav. 3, fig. 2. – Sepedon haemachates Merrem, Syst. Amph. Tent. p. 146; Wagler, Syst. Amph, p. 173; Dum. Bibr. Erpét. gén. t. VII, 1259; Fitz, Ausb. p. 410 – Aspidelaps haemachates. Jan, El. sist. Ofid. p. 118.' Luogo: Cape of Good Hope." [Zoologischer Theil, 1. Band: Wirbelthiere, F. Steindachner, "Reptilien", p. 84]</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</si>
  <si>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84</t>
    </r>
    <r>
      <rPr>
        <rFont val="Arial"/>
        <sz val="11.0"/>
      </rPr>
      <t xml:space="preserve">
 P.J. Bonnaterre, Ophiologie, in Tableau encyclopédique et méthodique des tre règnes de la nature, Panconoke, Parigi, 1790, p.76</t>
    </r>
  </si>
  <si>
    <t>https://globalsearoutes.net/wp-content/uploads/2024/06/M-0819.jpg</t>
  </si>
  <si>
    <t>Rock hyrax</t>
  </si>
  <si>
    <t>Irace del Capo</t>
  </si>
  <si>
    <t>M819</t>
  </si>
  <si>
    <t>-34.0855734,19.3195007</t>
  </si>
  <si>
    <r>
      <rPr>
        <rFont val="Arial"/>
        <i/>
        <color theme="1"/>
      </rPr>
      <t xml:space="preserve">Procavia capensis </t>
    </r>
    <r>
      <rPr>
        <rFont val="Arial"/>
        <color theme="1"/>
      </rPr>
      <t>Pallas, 1766</t>
    </r>
  </si>
  <si>
    <r>
      <rPr>
        <rFont val="Arial"/>
        <i/>
        <color theme="1"/>
      </rPr>
      <t xml:space="preserve">Hyrax Capensis </t>
    </r>
    <r>
      <rPr>
        <rFont val="Arial"/>
        <color theme="1"/>
      </rPr>
      <t xml:space="preserve">(Pall.) </t>
    </r>
  </si>
  <si>
    <t>Genadendal</t>
  </si>
  <si>
    <t>https://www.gbif.org/species/5219598</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</si>
  <si>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rFont val="Arial"/>
        <color theme="1"/>
      </rPr>
      <t xml:space="preserve">
</t>
    </r>
  </si>
  <si>
    <t>"On examining the skulls and bones of the rock hyrax specimens I brought back from the mountains near Constantia and those in the museum, I found that 'Hyrax habessinicus' Ehrenb. is significantly more different from 'H. capensis' than 'H. syriacus' Schreb. and that it deserves to be recognised as a species just as much as 'H. syriacus', if one does not want to arbitrarily group them all together. 'H. habessinicus' differs from 'H. capensis' by its significantly longer, narrower and lower head, longer snout and the greater distance of the eyes and ears from the snout. The skull in particular differs by the pointed wedge-shaped intermaxillae, which almost reach into the anterior corners of the eyes, the longer nasal bones, the longer, narrower and convex frontal bones (in the 'capensis' they are almost concave), the rearwardly angled transverse connecting suture of the frontal and parietal bones and the narrower parietal crest. If one did not want to consider these significant differences as species characters, one would in any case have to unite all species described so far as local forms with 'H. capensis'. As Kolbe and some other travellers report, the Kaffirs are said to catch the rock hyrax with their hands. An old Kaffir, whom I used as a hunter during our stay in the Halfwayhouse (Mr Rathfelder's inn) near Constantia, said about this: ‘Yes, we catch the embille with our hands; but only when it is removed from its den in the open, placed by the dogs trained for this purpose, or when the Geschleif (the den) can be opened.’ In this way, 3 - 5 pieces were often captured on a bright day and especially on a moonlit night. My hunter told me about 'Hyraceum', called ‘Dassenpiss’ or Dachsharn by the Dutch settlers, that he could supply it in large quantities from the vicinity of Table Mountain and other places, because in recent times most of his fellow tribesmen, and in some cases also the Dutch, have given up their belief in the special healing powers of this substance and now this formerly so valued remedy is lying around unused in large quantities near the cliff dwellings. Finding place: Cap of Good Hope. Two old and three young specimens. (W. and B.)." [Zoologischer Theil, J. Zelebor, "Säugetiere", pp. 35-36]</t>
  </si>
  <si>
    <t>"Esaminando i crani e le ossa degli esemplari di irace rupestre che ho riportato dalle montagne vicino a Constantia e quelli conservati nel museo, ho scoperto che 'Hyrax habessinicus' Ehrenb. è significativamente più diverso dal 'H. capensis' rispetto al 'H. syriacus' Schreb. e che merita di essere riconosciuto come specie tanto quanto il 'H. syriacus', se non si vuole raggrupparli arbitrariamente tutti insieme. L''H. habessinicus' si distingue dal 'H. capensis' per la testa significativamente più lunga, stretta e bassa, per il muso più lungo e per la maggiore distanza degli occhi e delle orecchie dal muso. Il cranio, in particolare, si distingue per gli intermascellari appuntiti e cuneiformi, che arrivano quasi agli angoli anteriori degli occhi, per le ossa nasali più lunghe, per le ossa frontali più lunghe, strette e convesse (nel 'capensis' sono quasi concave), per la sutura trasversale di collegamento tra le ossa frontali e parietali angolata all'indietro e per la cresta parietale più stretta. Se non si volessero considerare queste differenze significative come caratteri di specie, si dovrebbero comunque accomunare a 'H. capensis' tutte le specie descritte finora come forme locali. Come riportano Kolbe e altri viaggiatori, si dice che i Caffri catturino l'irace delle rocce con le mani. Un vecchio Caffro, che ho usato come cacciatore durante il nostro soggiorno alla Halfwayhouse (la locanda del signor Rathfelder) vicino a Constantia, ha detto a questo proposito: 'Sì, catturiamo l'embille con le mani; ma solo quando viene rimosso dalla sua tana all'aperto, posizionando cani addestrati a questo scopo, o quando il Geschleif (la tana) può essere aperto'. In questo modo, spesso venivano catturati 3-5 esemplari in una giornata di luce e soprattutto in una notte di luna. Il mio cacciatore mi ha detto a proposito dell''Hyraceum', chiamato “Dassenpiss” o Dachsharn dai coloni olandesi, che poteva fornirlo in grandi quantità dalle vicinanze della Montagna della Tavola e da altri luoghi, perché negli ultimi tempi la maggior parte dei suoi compagni di tribù, e in alcuni casi anche gli olandesi, hanno rinunciato a credere negli speciali poteri curativi di questa sostanza e ora questo rimedio, un tempo così apprezzato, giace inutilizzato in grandi quantità vicino alle abitazioni sulle scogliere. Luogo di ritrovamento: Capo di Buona Speranza. Due esemplari vecchi e tre giovani. (W. e B.)”. [Zoologischer Theil, J. Zelebor, “Säugetiere”, pp. 35-36].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</si>
  <si>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rFont val="Arial"/>
        <color rgb="FF1155CC"/>
        <sz val="11.0"/>
        <u/>
      </rPr>
      <t xml:space="preserve">
</t>
    </r>
    <r>
      <rPr>
        <rFont val="Arial"/>
        <color rgb="FF1155CC"/>
        <sz val="11.0"/>
        <u/>
      </rPr>
      <t xml:space="preserve"> 
 P. S. Pallas, Pallas medicinae doctoris Miscellanea zoologica : quibus novae imprimis atque obscurae animalium species describuntur et observationibus iconibusque illustrantur, Hagae Comitum, Apud Petrum van Cleef, 1766, p.</t>
    </r>
    <r>
      <rPr>
        <rFont val="Arial"/>
        <sz val="11.0"/>
      </rPr>
      <t xml:space="preserve"> 30</t>
    </r>
  </si>
  <si>
    <t>https://globalsearoutes.net/wp-content/uploads/2024/06/A-01883-1.jpg</t>
  </si>
  <si>
    <t xml:space="preserve">Rock shag </t>
  </si>
  <si>
    <t>Cormorano di Magellano</t>
  </si>
  <si>
    <t>A1883</t>
  </si>
  <si>
    <r>
      <rPr>
        <rFont val="Arial"/>
        <i/>
        <color theme="1"/>
      </rPr>
      <t>Phalacrocorax magellanicus</t>
    </r>
    <r>
      <rPr>
        <rFont val="Arial"/>
        <color theme="1"/>
      </rPr>
      <t xml:space="preserve"> (Gmelin, JF 1789)</t>
    </r>
  </si>
  <si>
    <r>
      <rPr>
        <rFont val="Arial"/>
        <i/>
        <color theme="1"/>
      </rPr>
      <t>Graculus Magellanicus</t>
    </r>
    <r>
      <rPr>
        <rFont val="Arial"/>
        <color theme="1"/>
      </rPr>
      <t xml:space="preserve"> (Gmel)</t>
    </r>
  </si>
  <si>
    <t>37x40,5x44,5 cm</t>
  </si>
  <si>
    <t>https://avibase.bsc-eoc.org/species.jsp?avibaseid=1EA575E0</t>
  </si>
  <si>
    <r>
      <rPr>
        <rFont val="Arial"/>
        <color rgb="FF000000"/>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rFont val="Arial"/>
        <color theme="1"/>
      </rPr>
      <t xml:space="preserve">
</t>
    </r>
    <r>
      <rPr>
        <rFont val="Arial"/>
        <color rgb="FF000000"/>
      </rPr>
      <t xml:space="preserve">
</t>
    </r>
  </si>
  <si>
    <t xml:space="preserve">"Original name: Chiloe Dec. 1857 m., Dec. 1858 f. Iris and base of beak red in males, light-couloured feet (?). Egg is very pale green. 2" 1"' long and 15"' wide." [Zoologischer Theil, A. Pelzeln, "Vögel", p. 159] </t>
  </si>
  <si>
    <t xml:space="preserve">"Denominazione originale: Chiloe Dic. 1857 m., Dec. 1858 f. Iride e base del becco rosse nei maschi, piede di colore palligo (?). L'uovo di un verde molto pallido. Lungo 2" 1"' ampio 15"'." [Zoologischer Theil, A. Pelzeln, "Vögel", p. 159] </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</si>
  <si>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rFont val="Arial"/>
        <color rgb="FF1155CC"/>
        <sz val="11.0"/>
        <u/>
      </rPr>
      <t xml:space="preserve">
</t>
    </r>
    <r>
      <rPr>
        <rFont val="Arial"/>
        <color rgb="FF1155CC"/>
        <sz val="11.0"/>
        <u/>
      </rPr>
      <t xml:space="preserve"> </t>
    </r>
    <r>
      <rPr>
        <rFont val="Arial"/>
        <sz val="11.0"/>
      </rPr>
      <t xml:space="preserve">
  J. F. Gmelin (ed. by), Systema Naturae per regna tria naturae, etc., Lipsiae [Leipzig], impensis Georg. Emanuel. Beer, 1788-1793, ed. 13, 3 vols., vol. I, pt. 2, p. 576</t>
    </r>
  </si>
  <si>
    <t>https://globalsearoutes.net/wp-content/uploads/2024/04/A-01958.jpg</t>
  </si>
  <si>
    <t>Rosy-billed pochard</t>
  </si>
  <si>
    <t>Fistone beccoroseo</t>
  </si>
  <si>
    <t>A1958</t>
  </si>
  <si>
    <r>
      <rPr>
        <rFont val="Arial"/>
        <color rgb="FF000000"/>
      </rPr>
      <t>-</t>
    </r>
    <r>
      <rPr>
        <rFont val="Arial"/>
        <color rgb="FF0563C1"/>
        <u/>
      </rPr>
      <t>22.9579824,-43.2237206</t>
    </r>
  </si>
  <si>
    <r>
      <rPr>
        <rFont val="Arial"/>
        <i/>
        <color theme="1"/>
      </rPr>
      <t xml:space="preserve">Netta peposaca </t>
    </r>
    <r>
      <rPr>
        <rFont val="Arial"/>
        <color theme="1"/>
      </rPr>
      <t xml:space="preserve"> (Vieillot, 1816)</t>
    </r>
  </si>
  <si>
    <t xml:space="preserve">33x35x34,5 cm </t>
  </si>
  <si>
    <t>33x35x34,5 cm</t>
  </si>
  <si>
    <t>https://avibase.bsc-eoc.org/species.jsp?avibaseid=03A3B616</t>
  </si>
  <si>
    <t>Nouveau dictionnaire d'histoire naturelle, appliquée aux arts, à l'agriculture, à l'économie rurale et domestique, à la médecine, etc., Paris, Chez Deterville, 1816-1819, ed. 14, 36 vols., vol. V, p. 132</t>
  </si>
  <si>
    <t>https://www.biodiversitylibrary.org/page/18034605#page/152/mode/1up</t>
  </si>
  <si>
    <t>gsa1958-0d848a374e45b7693280db02eee1da64/</t>
  </si>
  <si>
    <r>
      <rPr>
        <rFont val="Arial"/>
        <color rgb="FF1155CC"/>
        <sz val="11.0"/>
        <u/>
      </rPr>
      <t>Nouveau dictionnaire d'histoire naturelle, appliquée aux arts, à l'agriculture, à l'économie rurale et domestique, à la médecine, etc., Paris, Chez Deterville, 1816-1819, ed. 14, 36 vols., vol. V, p. 132</t>
    </r>
  </si>
  <si>
    <t>https://globalsearoutes.net/wp-content/uploads/2024/04/A-01954-1.jpg</t>
  </si>
  <si>
    <t>Ruddy duck</t>
  </si>
  <si>
    <t>Gobbo della Giamaica</t>
  </si>
  <si>
    <t>A1954</t>
  </si>
  <si>
    <r>
      <rPr>
        <rFont val="Arial"/>
        <i/>
        <color theme="1"/>
      </rPr>
      <t xml:space="preserve">Oxyura jamaicensis </t>
    </r>
    <r>
      <rPr>
        <rFont val="Arial"/>
        <color theme="1"/>
      </rPr>
      <t>(Gmelin, JF 1789)</t>
    </r>
  </si>
  <si>
    <r>
      <rPr>
        <rFont val="Arial"/>
        <i/>
        <color theme="1"/>
      </rPr>
      <t xml:space="preserve">Erismatura ferruginea  </t>
    </r>
    <r>
      <rPr>
        <rFont val="Arial"/>
        <color theme="1"/>
      </rPr>
      <t>Eyton</t>
    </r>
  </si>
  <si>
    <t>27x26,5x26 cm</t>
  </si>
  <si>
    <t>https://avibase.bsc-eoc.org/species.jsp?avibaseid=675EEA7F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</si>
  <si>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rFont val="Arial"/>
        <color theme="1"/>
      </rPr>
      <t xml:space="preserve">
</t>
    </r>
    <r>
      <rPr>
        <rFont val="Arial"/>
        <color rgb="FF000000"/>
      </rPr>
      <t xml:space="preserve">
</t>
    </r>
  </si>
  <si>
    <t>gsa1954-f1652017fa2625306f173ca2416abaa5/</t>
  </si>
  <si>
    <t>"Among the numerous individuals reported there is a male with a white triangular spot on the throat, then a specimen with a downy coat." [Zoologischer Theil, A. Pelzeln, "Vögel", p.139]</t>
  </si>
  <si>
    <r>
      <rPr>
        <rFont val="Arial"/>
        <color theme="1"/>
      </rPr>
      <t xml:space="preserve">"Tra i numerosi individui segnalati vi è un maschio con una macchia triangolare bianca sulla gola, poi un esemplare dal mantello lanuginoso." </t>
    </r>
    <r>
      <rPr>
        <rFont val="Calibri"/>
        <color theme="1"/>
      </rPr>
      <t>[Zoologischer Theil, A. Pelzeln, "Vögel", p. 139]</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</si>
  <si>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rFont val="Arial"/>
        <color rgb="FF1155CC"/>
        <sz val="11.0"/>
        <u/>
      </rPr>
      <t xml:space="preserve">
</t>
    </r>
    <r>
      <rPr>
        <rFont val="Arial"/>
        <color rgb="FF1155CC"/>
        <sz val="11.0"/>
        <u/>
      </rPr>
      <t xml:space="preserve"> 
 T. C. Eyton, A Monograph on the Anatidae, Or Duck Tribe, London, Longman, Orme, Brown, Green, &amp; Longman, [...] and Eddowes, Shrewsbury, 1838, p. 1</t>
    </r>
    <r>
      <rPr>
        <rFont val="Arial"/>
        <color rgb="FF1155CC"/>
        <sz val="11.0"/>
        <u/>
      </rPr>
      <t>7</t>
    </r>
    <r>
      <rPr>
        <rFont val="Arial"/>
        <color rgb="FF1155CC"/>
        <sz val="11.0"/>
        <u/>
      </rPr>
      <t>1
 J. F. Gmelin (ed. by), Systema Naturae per regna tria naturae, etc., Lipsiae [Leipzig], impensis Georg. Emanuel. Beer, 1788-1793, ed. 13, 3 vols., vol. I, pt. 2, pp. 51</t>
    </r>
    <r>
      <rPr>
        <rFont val="Arial"/>
        <sz val="11.0"/>
      </rPr>
      <t>9-520</t>
    </r>
  </si>
  <si>
    <t>https://globalsearoutes.net/wp-content/uploads/2024/05/A-03107.jpg</t>
  </si>
  <si>
    <t>Scopoli's shearwater</t>
  </si>
  <si>
    <t>Berta maggiore</t>
  </si>
  <si>
    <t>A3107</t>
  </si>
  <si>
    <t>-34.6787537,7.5163527</t>
  </si>
  <si>
    <r>
      <rPr>
        <rFont val="Arial"/>
        <i/>
        <color theme="1"/>
      </rPr>
      <t xml:space="preserve">Calonectris [diomedea or borealis] </t>
    </r>
    <r>
      <rPr>
        <rFont val="Arial"/>
        <color theme="1"/>
      </rPr>
      <t>(Scopoli, GA 1769)</t>
    </r>
  </si>
  <si>
    <r>
      <rPr>
        <rFont val="Arial"/>
        <i/>
        <color theme="1"/>
      </rPr>
      <t xml:space="preserve">Puffinus kuhili </t>
    </r>
    <r>
      <rPr>
        <rFont val="Arial"/>
        <color theme="1"/>
      </rPr>
      <t>(Boie)</t>
    </r>
  </si>
  <si>
    <t>20-22 September 1857 and 10 April 1859</t>
  </si>
  <si>
    <t>20-22 settembre 1857 e 10 aprile 1859</t>
  </si>
  <si>
    <t>Atlantic Ocean</t>
  </si>
  <si>
    <t>Oceano Atlantico</t>
  </si>
  <si>
    <t xml:space="preserve">30x22x30 cm </t>
  </si>
  <si>
    <t>30x22x30 cm</t>
  </si>
  <si>
    <t>https://avibase.bsc-eoc.org/species.jsp?avibaseid=FF3D837A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</si>
  <si>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rFont val="Arial"/>
        <color theme="1"/>
      </rPr>
      <t xml:space="preserve">
</t>
    </r>
    <r>
      <rPr>
        <rFont val="Arial"/>
        <color rgb="FF000000"/>
      </rPr>
      <t xml:space="preserve">
</t>
    </r>
  </si>
  <si>
    <t>https://www.biodiversitylibrary.org/item/209501#page/208/mode/1up</t>
  </si>
  <si>
    <t>33°03'00.0"S 90°50'00.0"E</t>
  </si>
  <si>
    <t>"Atlantic Ocean not far from the southern tip of Africa, Pacific Ocean towards the coast of Chile. Male shot on 20 September 1857 at 36° 22' South and 5° 29' East. Brown iris, black beak, white paw and inner toe to claws. Webbed membrane between the two internal toes grey-white with straw yellow shades. The remaining part black-brown. Total body length 12”, wingspan 2’7”. Female caught with the fishing rod by Baron von Pöck on 22 September 1857 at 35° 2' South and 7° 42' East. Male captured on 10 April 1859 at 33° 3' South and 90° 50' East by Mr. Frauenfeld. Black-brown iris, black bill, reddish-white legs with bluish-red sheen. Webbed skin with two brown-black anterior segments. Overall length 17", wingspan 3' 3" 3'". Zlbr. [Zelebor]." [Zoologischer Theil, A. Pelzeln, "Vögel", pp. 142-143]</t>
  </si>
  <si>
    <t>"Oceano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apertura alare 2' 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[Zoologischer Theil, A. Pelzeln, "Vögel", pp. 142-143]</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</si>
  <si>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rFont val="Arial"/>
        <color rgb="FF1155CC"/>
        <sz val="11.0"/>
        <u/>
      </rPr>
      <t xml:space="preserve">
</t>
    </r>
    <r>
      <rPr>
        <rFont val="Arial"/>
        <color rgb="FF1155CC"/>
        <sz val="11.0"/>
        <u/>
      </rPr>
      <t xml:space="preserve"> 
 I. A. Scopoli, Annus I-IV Historico Naturalis, Lipsiae, 1769 p. </t>
    </r>
    <r>
      <rPr>
        <rFont val="Arial"/>
        <sz val="11.0"/>
      </rPr>
      <t>74</t>
    </r>
  </si>
  <si>
    <t>https://globalsearoutes.net/wp-content/uploads/2024/05/A-01504.jpg</t>
  </si>
  <si>
    <t>Slender-billed parakeet</t>
  </si>
  <si>
    <t>Parrocchetto becco sottile</t>
  </si>
  <si>
    <t>A1504</t>
  </si>
  <si>
    <r>
      <rPr>
        <rFont val="Arial"/>
        <i/>
        <color theme="1"/>
      </rPr>
      <t>Enicognathus leptorhynchus</t>
    </r>
    <r>
      <rPr>
        <rFont val="Arial"/>
        <color theme="1"/>
      </rPr>
      <t xml:space="preserve"> (King, PP 1831)</t>
    </r>
  </si>
  <si>
    <r>
      <rPr>
        <rFont val="Arial"/>
        <i/>
        <color theme="1"/>
      </rPr>
      <t xml:space="preserve">Enicognathus leptorhynchus </t>
    </r>
    <r>
      <rPr>
        <rFont val="Arial"/>
        <color theme="1"/>
      </rPr>
      <t>(King)</t>
    </r>
  </si>
  <si>
    <t>24x25x24 cm</t>
  </si>
  <si>
    <t>https://avibase.bsc-eoc.org/species.jsp?avibaseid=E515A0EA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</si>
  <si>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theme="1"/>
      </rPr>
      <t xml:space="preserve">
</t>
    </r>
  </si>
  <si>
    <t>"Chile (Dr. Segeth)." [Zoologischer Theil, A. Pelzeln, "Vögel", p. 98]</t>
  </si>
  <si>
    <t>"Cile (Dottor. Segeth)." [Zoologischer Theil, A. Pelzeln, "Vögel", p. 98]</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</si>
  <si>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rgb="FF1155CC"/>
        <sz val="11.0"/>
        <u/>
      </rPr>
      <t xml:space="preserve">
</t>
    </r>
    <r>
      <rPr>
        <rFont val="Arial"/>
        <color rgb="FF1155CC"/>
        <sz val="11.0"/>
        <u/>
      </rPr>
      <t xml:space="preserve"> 
 P. P. King, Proceedings of the Committee of Science and Correspondence of the Zoological Society of London, part I, printed for the Society by Richard Tayler, Red Lion Court, Fleet Street, 1830-1831, p. </t>
    </r>
    <r>
      <rPr>
        <rFont val="Arial"/>
        <color rgb="FF1155CC"/>
        <sz val="11.0"/>
        <u/>
      </rPr>
      <t>1</t>
    </r>
    <r>
      <rPr>
        <rFont val="Arial"/>
        <sz val="11.0"/>
      </rPr>
      <t>4</t>
    </r>
  </si>
  <si>
    <t>https://globalsearoutes.net/wp-content/uploads/2024/06/E-1293a.jpg</t>
  </si>
  <si>
    <t>South African helmeted terrapin</t>
  </si>
  <si>
    <t>Tartaruga d'acqua dolce dall'elmo sudafricana</t>
  </si>
  <si>
    <t>E1293</t>
  </si>
  <si>
    <r>
      <rPr>
        <rFont val="Arial"/>
        <i/>
        <color theme="1"/>
      </rPr>
      <t>Pelomedusa galeata</t>
    </r>
    <r>
      <rPr>
        <rFont val="Arial"/>
        <color theme="1"/>
      </rPr>
      <t xml:space="preserve"> Schoepff, 1792</t>
    </r>
  </si>
  <si>
    <r>
      <rPr>
        <rFont val="Arial"/>
        <i/>
        <color theme="1"/>
      </rPr>
      <t xml:space="preserve">Pelomedusa Subrufa </t>
    </r>
    <r>
      <rPr>
        <rFont val="Arial"/>
        <color theme="1"/>
      </rPr>
      <t>Lacép</t>
    </r>
  </si>
  <si>
    <t xml:space="preserve">20x11x5 cm </t>
  </si>
  <si>
    <t>20x11x5 cm</t>
  </si>
  <si>
    <t>https://reptile-database.reptarium.cz/species?genus=Pelomedusa&amp;species=galeata&amp;search_param=%28%28taxon%3D%27Pelomedusidae%27%29%29</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</si>
  <si>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rFont val="Arial"/>
        <color theme="1"/>
      </rPr>
      <t xml:space="preserve">
</t>
    </r>
    <r>
      <rPr>
        <rFont val="Arial"/>
        <color rgb="FF000000"/>
      </rPr>
      <t xml:space="preserve">
</t>
    </r>
  </si>
  <si>
    <t>https://www.biodiversitylibrary.org/item/209501#page/260/mode/1up</t>
  </si>
  <si>
    <t>34°11'12.9"S 18°26'40.6"E</t>
  </si>
  <si>
    <t>"Two specimens from the Cape of Good Hope." [Zoologischer Theil, 1. Band: Wirbelthiere, F. Steindachner, "Reptilien", p. 6]</t>
  </si>
  <si>
    <t>"Due esemplari dal Capo di Buona Speranza." [Zoologischer Theil, 1. Band: Wirbelthiere, F. Steindachner, "Reptilien", p. 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</si>
  <si>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rFont val="Arial"/>
        <color rgb="FF1155CC"/>
        <sz val="11.0"/>
        <u/>
      </rPr>
      <t xml:space="preserve">
</t>
    </r>
    <r>
      <rPr>
        <rFont val="Arial"/>
        <color rgb="FF1155CC"/>
        <sz val="11.0"/>
        <u/>
      </rPr>
      <t xml:space="preserve"> </t>
    </r>
    <r>
      <rPr>
        <rFont val="Arial"/>
        <sz val="11.0"/>
      </rPr>
      <t xml:space="preserve">
  J.D. Schoepff, Joannis Davidis Schoepff Historia testudinum iconibus illustrata, Erlangae, J.J. Palm, 1792-[1801], p. 12</t>
    </r>
  </si>
  <si>
    <t>https://globalsearoutes.net/wp-content/uploads/2024/05/A-01888.jpg</t>
  </si>
  <si>
    <t>Southern or western rockhopper penguin</t>
  </si>
  <si>
    <t>Pinguino saltarocce</t>
  </si>
  <si>
    <t>A1888</t>
  </si>
  <si>
    <r>
      <rPr>
        <rFont val="Arial"/>
        <i/>
        <color theme="1"/>
      </rPr>
      <t xml:space="preserve">Eudyptes chrysocome </t>
    </r>
    <r>
      <rPr>
        <rFont val="Arial"/>
        <color theme="1"/>
      </rPr>
      <t>(Forster, JR 1781)</t>
    </r>
  </si>
  <si>
    <r>
      <rPr>
        <rFont val="Arial"/>
        <i/>
        <color theme="1"/>
      </rPr>
      <t xml:space="preserve">Eudyptes Chrysocome </t>
    </r>
    <r>
      <rPr>
        <rFont val="Arial"/>
        <color theme="1"/>
      </rPr>
      <t>(Forster)</t>
    </r>
  </si>
  <si>
    <t>19 November-6 December 1857</t>
  </si>
  <si>
    <t>19 novembre-6 dicembre 1857</t>
  </si>
  <si>
    <t>vulnerable</t>
  </si>
  <si>
    <t>vulnerabile</t>
  </si>
  <si>
    <t>https://avibase.bsc-eoc.org/species.jsp?avibaseid=4023CC81</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</si>
  <si>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rFont val="Arial"/>
        <color theme="1"/>
      </rPr>
      <t xml:space="preserve">
</t>
    </r>
    <r>
      <rPr>
        <rFont val="Arial"/>
        <color rgb="FF000000"/>
      </rPr>
      <t xml:space="preserve">
</t>
    </r>
  </si>
  <si>
    <t>https://www.biodiversitylibrary.org/item/209501#page/206/mode/1up</t>
  </si>
  <si>
    <t>38°43′48″S 77°31′20″E</t>
  </si>
  <si>
    <r>
      <rPr>
        <rFont val="Arial"/>
        <color theme="1"/>
      </rPr>
      <t>"A total of three males, five females, one juvenile bird and one sexless older bird were prepared on skins and skeletons; one egg was laid at the nesting site among the young birds and other explants were preserved thanks to the kind intervention of Dr. Scherzer. Some birds listed here are preserved for anatomical purposes. The very young bird is covered with brown down on the upper part and throat and white down on the rest of the underside. The beak is dark with a reddish tip. A slightly older male shows only remnants of plumage on the head and neck, but the feathers are still incompletely developed in places, especially on the neck, so that the skin between them is visible. There is still no trace of the extended head feathers, the beak is dark with a reddish tip. On a slightly more advanced male, feather formation is complete, the down has disappeared, the yellow stripe on the head and tufts of feathers begin to be visible. The beak is red. To make the gradual development evident, the individuals described here are shown in Table V, together with an adult specimen. […] '</t>
    </r>
    <r>
      <rPr>
        <rFont val="Arial"/>
        <i/>
        <color theme="1"/>
      </rPr>
      <t>Eudptes Chrysocome</t>
    </r>
    <r>
      <rPr>
        <rFont val="Arial"/>
        <color theme="1"/>
      </rPr>
      <t>' was described by Forster (Descript. Anim. 99 and 348) from a specimen in southern New Holland. Gould (Birds of Australia) states that this species is sometimes found on the coast of Van Diemensland and the south coast of Australia, but its great habitats are the islands of Amsterdam, St. Paul and Tristan d'Accunha." [Zoologischer Theil, A. Pelzeln, "Vögel", p. 140]</t>
    </r>
  </si>
  <si>
    <r>
      <rPr>
        <rFont val="Arial"/>
        <color theme="1"/>
      </rPr>
      <t xml:space="preserve">"Un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t>
    </r>
    <r>
      <rPr>
        <rFont val="Arial"/>
        <i/>
        <color theme="1"/>
      </rPr>
      <t>'Eudptes Chrysocome</t>
    </r>
    <r>
      <rPr>
        <rFont val="Arial"/>
        <color theme="1"/>
      </rPr>
      <t>'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[Zoologischer Theil, A. Pelzeln, "Vögel", p. 140]</t>
    </r>
  </si>
  <si>
    <t>I, 282 (Eng. ed.)</t>
  </si>
  <si>
    <r>
      <rPr>
        <rFont val="Arial"/>
        <color theme="1"/>
      </rPr>
      <t>"On reaching the plateau above, which is reached by a narrow, steep, and in many places rather fatiguing path, from the settlers' huts on the north side of the basin of the crater, we came to a breeding-place of the yellow-tufted "Crested or Hopping-Penguin"* ('apterodytes chrysocome'), in which we found at the lowest estimate from 500 to 600 of these singular creatures, which are adorned with grey-yellow tufts of feathers arranged in a semicircle ahove the eyes, and which, as was well remarked by the naturalist attached to the '</t>
    </r>
    <r>
      <rPr>
        <rFont val="Arial"/>
        <i/>
        <color theme="1"/>
      </rPr>
      <t>Lion'</t>
    </r>
    <r>
      <rPr>
        <rFont val="Arial"/>
        <color theme="1"/>
      </rPr>
      <t>, with the peculiar plumage and the almost scaly covering of their fin-like wings, suggest a remote resemblance to the form of a fish. Living part of the year in the water, and passing most of the remainder on land. Nature has, in a manner, adapted them for these widely differing modes of life. [...] *Called also the "Jumping Jack" by the English sailors, from its custom of jumping quite out of the water, like a porpoise, on its encountering the slightest obstacle." [I, 281-282 and footnote]</t>
    </r>
  </si>
  <si>
    <t>"Dalla capanna del colono che è al lato N. dell'orlo del cratere, un sentiero stretto, disagiato, e in molti luoghi pericoloso, conduce sopra la spianata: passandovi giungemmo vicino ad un luogo dove avevano il nido da 500 a 600 pinguini della specie che dicono saltellanti ('Eudyptes chrysocome'). Questi singolari uccelli hanno intorno agli occhi un semicerchio di piume lunghe, gialle, a modo di pennacchietti; e, come ben notarono i dotti del Lion, la qualità delle loro penne, e le ali somiglianti a pinne di pesce, ben mostrano come siano destinati a muoversi non già nel fluido elemento, ma nel liquido. E nel fatto passano nell'acqua una buona parte della loro vita, e il resto in terra." [I, 197-198]</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</si>
  <si>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rFont val="Arial"/>
        <color rgb="FF1155CC"/>
        <sz val="11.0"/>
        <u/>
      </rPr>
      <t xml:space="preserve">
</t>
    </r>
    <r>
      <rPr>
        <rFont val="Arial"/>
        <color rgb="FF1155CC"/>
        <sz val="11.0"/>
        <u/>
      </rPr>
      <t xml:space="preserve"> 
 J.R Forster, Commentationes Societatis Regiae Scientiarum Gottingensis, apud Joan Christ. Dieterich, Gottingae, 1781, vol. III, p. 1</t>
    </r>
    <r>
      <rPr>
        <rFont val="Arial"/>
        <sz val="11.0"/>
      </rPr>
      <t>33</t>
    </r>
  </si>
  <si>
    <t>https://globalsearoutes.net/wp-content/uploads/2024/07/E-1543.jpg</t>
  </si>
  <si>
    <t>Spotted Grass Snake</t>
  </si>
  <si>
    <t>Serpente d'erba maculato</t>
  </si>
  <si>
    <t>E1543</t>
  </si>
  <si>
    <r>
      <rPr>
        <rFont val="Arial"/>
        <i/>
        <color theme="1"/>
      </rPr>
      <t>Psammophylax rhombeatus </t>
    </r>
    <r>
      <rPr>
        <rFont val="Arial"/>
        <color theme="1"/>
      </rPr>
      <t>(Linnaeus, 1758)</t>
    </r>
  </si>
  <si>
    <r>
      <rPr>
        <rFont val="Arial"/>
        <i/>
        <color theme="1"/>
      </rPr>
      <t xml:space="preserve">Psammopihylax Rhombeatus </t>
    </r>
    <r>
      <rPr>
        <rFont val="Arial"/>
        <color theme="1"/>
      </rPr>
      <t xml:space="preserve">spec. Linn. </t>
    </r>
  </si>
  <si>
    <t xml:space="preserve">ø6x19.5 cm </t>
  </si>
  <si>
    <t>ø6x19,5 cm</t>
  </si>
  <si>
    <t>https://reptile-database.reptarium.cz/species?genus=Psammophylax&amp;species=rhombeatus&amp;search_param=(</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</si>
  <si>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62
</t>
  </si>
  <si>
    <t>https://www.biodiversitylibrary.org/item/209501#page/316/mode/1up</t>
  </si>
  <si>
    <t>"Two specimens from the Cape of Good Hope." [Zoologischer Theil, 1. Band: Wirbelthiere, F. Steindachner, "Reptilien", p. 62]</t>
  </si>
  <si>
    <t>"Due esemplari dal Capo di Buona Speranza." [Zoologischer Theil, 1. Band: Wirbelthiere, F. Steindachner, "Reptilien", p. 62]</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</si>
  <si>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62</t>
    </r>
    <r>
      <rPr>
        <rFont val="Arial"/>
        <sz val="11.0"/>
      </rPr>
      <t xml:space="preserve">
 C. von Linnè, Systema Naturae per Regna Tria Naturae, secundum classes, ordines, genera, species, cum characteribus, differentiis, synonymis, locis,Holmiae, Imprensis Laurentii Salvii, 1758, p. 220</t>
    </r>
  </si>
  <si>
    <t>https://globalsearoutes.net/wp-content/uploads/2024/03/A-00137-1.jpg</t>
  </si>
  <si>
    <t>Squirrel Cuckoo</t>
  </si>
  <si>
    <t>Cuculo scoiattolo</t>
  </si>
  <si>
    <t>A0137</t>
  </si>
  <si>
    <r>
      <rPr>
        <rFont val="Arial"/>
        <color rgb="FF000000"/>
      </rPr>
      <t>-</t>
    </r>
    <r>
      <rPr>
        <rFont val="Arial"/>
        <color rgb="FF0563C1"/>
        <u/>
      </rPr>
      <t>22.9579824,-43.2237206</t>
    </r>
  </si>
  <si>
    <r>
      <rPr>
        <rFont val="Arial"/>
        <i/>
        <color theme="1"/>
      </rPr>
      <t xml:space="preserve">Piaya cayana </t>
    </r>
    <r>
      <rPr>
        <rFont val="Arial"/>
        <color theme="1"/>
      </rPr>
      <t>Cory, CB 1915</t>
    </r>
  </si>
  <si>
    <t xml:space="preserve">42x29x13 cm </t>
  </si>
  <si>
    <t>42x29x13 cm</t>
  </si>
  <si>
    <t>https://avibase.bsc-eoc.org/species.jsp?avibaseid=9F7E2FA0</t>
  </si>
  <si>
    <t>C. B. Cory, "Notes on South American Birds, with Descriptions of New Subspecies" in Publications of the Field Museum of Natural History Ornithological series, Chicago, Field Museum of Natural History, vol. I, n. 9, 1915, p. 304</t>
  </si>
  <si>
    <t>https://www.biodiversitylibrary.org/item/20394#page/10/mode/1up</t>
  </si>
  <si>
    <t>gsa137-8b485fc24af513a79f1ecf557352835b</t>
  </si>
  <si>
    <r>
      <rPr>
        <rFont val="Arial"/>
        <color rgb="FF1155CC"/>
        <sz val="11.0"/>
        <u/>
      </rPr>
      <t>C. B. Cory, "Notes on South American Birds, with Descriptions of New Subspecies" in Publications of the Field Museum of Natural History Ornithological series, Chicago, Field Museum of Natural History, vol. I, n. 9, 1915, p. 304</t>
    </r>
  </si>
  <si>
    <t>https://globalsearoutes.net/wp-content/uploads/2024/04/A-03340.jpg</t>
  </si>
  <si>
    <t>Stork-billed Kingfisher</t>
  </si>
  <si>
    <t>Martin pescatore dal becco di cicogna</t>
  </si>
  <si>
    <t>A3340</t>
  </si>
  <si>
    <t>7.030000, 93.800000</t>
  </si>
  <si>
    <r>
      <rPr>
        <rFont val="Arial"/>
        <i/>
        <color theme="1"/>
      </rPr>
      <t xml:space="preserve">Pelargopsis capensis javana </t>
    </r>
    <r>
      <rPr>
        <rFont val="Arial"/>
        <i val="0"/>
        <color theme="1"/>
      </rPr>
      <t>Sharpe, RB 1870</t>
    </r>
  </si>
  <si>
    <r>
      <rPr>
        <rFont val="Arial"/>
        <i/>
        <color theme="1"/>
      </rPr>
      <t>Halcyon javana</t>
    </r>
    <r>
      <rPr>
        <rFont val="Arial"/>
        <color theme="1"/>
      </rPr>
      <t xml:space="preserve"> (Bodd.)</t>
    </r>
  </si>
  <si>
    <t>March and May 1858</t>
  </si>
  <si>
    <t>marzo e maggio 1858</t>
  </si>
  <si>
    <t>24x26x15 cm</t>
  </si>
  <si>
    <t>https://avibase.bsc-eoc.org/species.jsp?avibaseid=38F4F720</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</si>
  <si>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rFont val="Arial"/>
        <color theme="1"/>
      </rPr>
      <t xml:space="preserve">
</t>
    </r>
    <r>
      <rPr>
        <rFont val="Arial"/>
        <color rgb="FF000000"/>
      </rPr>
      <t xml:space="preserve">
</t>
    </r>
  </si>
  <si>
    <t>https://www.biodiversitylibrary.org/item/209501#page/115/mode/1up</t>
  </si>
  <si>
    <t>gsa3340-67700bc52304d25071a8d2a95360712b/</t>
  </si>
  <si>
    <t xml:space="preserve">7° 1′ 48″ N, 93° 48′ 0″ </t>
  </si>
  <si>
    <t>"A female was killed on 26 March near a small river in the primeval forest at the southern end of Great Nicobar. Black iris, dark vermilion beak, mottled brown, red-brown legs. Total length 13 1/2", wingspan 19 1/4". Uncommon; observed only once with a male, which could not be found after shooting through the dense, impenetrable undergrowth of the tropical jungle. The Nicobar people call the bird Catjapa. Zlbr. [Zelebor]. Of the two specimens from Java, one is significantly younger than the other. It has a pure white throat and feathers on the ochre-yellow nape band and on the breast it has dark spots at the end. The beak measures 2" 1''' from one end of the nostril; that of the older specimen measures 2" 6'''." [Zoologischer Theil, 1. Band: Wirbelthiere, A. Pelzeln, "Vögel", pp. 49-50]</t>
  </si>
  <si>
    <t>"Una femmina è stata uccisa il 26 marzo vicino a un piccolo fiume nella foresta primordiale all'estremità meridionale di Gran Nicobare. Iride nera, becco vermiglio scuro, zampe marroni screziate, rosso-marroni. Lunghezza totale 13 1/2", apertura alare 19 1/4". Non comune; osservato una sola volta con un maschio, che non è stato trovato dopo aver sfrecciato nel sottobosco fitto e impenetrabile della giungla tropicale. Gli abitanti delle Nicobare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[Zoologischer Theil, 1. Band: Wirbelthiere, A. Pelzeln, "Vögel", pp. 49-50]</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</si>
  <si>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</si>
  <si>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rFont val="Arial"/>
        <color rgb="FF1155CC"/>
        <sz val="11.0"/>
        <u/>
      </rPr>
      <t xml:space="preserve">
</t>
    </r>
    <r>
      <rPr>
        <rFont val="Arial"/>
        <color rgb="FF1155CC"/>
        <sz val="11.0"/>
        <u/>
      </rPr>
      <t xml:space="preserve"> 
 R. B. Sharpe, "4. On the Genus Pelargopsis, Gloger" in Proceedings of the Zoological Society of London for the year 1870, London, Printed for the Society [...] by Longmans, Green, Reader, and Dyer, pp. 61-6</t>
    </r>
    <r>
      <rPr>
        <rFont val="Arial"/>
        <sz val="11.0"/>
      </rPr>
      <t>9.</t>
    </r>
  </si>
  <si>
    <t>https://globalsearoutes.net/wp-content/uploads/2024/04/A-01575.jpg</t>
  </si>
  <si>
    <t>Sultan's Cuckoo-Dove</t>
  </si>
  <si>
    <t>Colomba cuculo</t>
  </si>
  <si>
    <t>A1575</t>
  </si>
  <si>
    <r>
      <rPr>
        <rFont val="Arial"/>
        <i/>
        <color theme="1"/>
      </rPr>
      <t>Macropygia doreya</t>
    </r>
    <r>
      <rPr>
        <rFont val="Arial"/>
        <color theme="1"/>
      </rPr>
      <t xml:space="preserve"> Bonaparte, CLJL 1854</t>
    </r>
  </si>
  <si>
    <r>
      <rPr>
        <rFont val="Arial"/>
        <i/>
        <color theme="1"/>
      </rPr>
      <t>Macropygia amboinensis</t>
    </r>
    <r>
      <rPr>
        <rFont val="Arial"/>
        <color theme="1"/>
      </rPr>
      <t xml:space="preserve"> (L.)</t>
    </r>
  </si>
  <si>
    <t>May 1858</t>
  </si>
  <si>
    <t>25x21x14 cm</t>
  </si>
  <si>
    <t>https://avibase.bsc-eoc.org/species.jsp?avibaseid=72D28F5E</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</si>
  <si>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rFont val="Arial"/>
        <color theme="1"/>
      </rPr>
      <t xml:space="preserve">
</t>
    </r>
  </si>
  <si>
    <t>https://www.biodiversitylibrary.org/item/209501#page/175/mode/1up</t>
  </si>
  <si>
    <t>gsa1575-3912ed039ec229f9ffc3ce679fe764c7/</t>
  </si>
  <si>
    <t>"Received from Mr. Lehmann." [Zoologischer Theil, 1. Band: Wirbelthiere, A. Pelzeln, "Vögel". p. 109]</t>
  </si>
  <si>
    <t>"Ricevuto dal Signor Lehmann." [Zoologischer Theil, 1. Band: Wirbelthiere, A. Pelzeln, "Vögel". p. 109]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</si>
  <si>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rFont val="Arial"/>
        <color rgb="FF1155CC"/>
        <sz val="11.0"/>
        <u/>
      </rPr>
      <t xml:space="preserve">
</t>
    </r>
    <r>
      <rPr>
        <rFont val="Arial"/>
        <color rgb="FF1155CC"/>
        <sz val="11.0"/>
        <u/>
      </rPr>
      <t xml:space="preserve"> 
 Ch.-L. Bonaparte, "Coup d'Oeil sur les Pigeons (troisième partie)" in Comptes rendus hebdomadaires des séances de l'Académie des sciences, Paris, publiés avec le concours du Centre national de la recherche scientifique par MM. les secrétaires perpétuels, 1854, vol. XXXIX, p. 1</t>
    </r>
    <r>
      <rPr>
        <rFont val="Arial"/>
        <color rgb="FF1155CC"/>
        <sz val="11.0"/>
        <u/>
      </rPr>
      <t>1</t>
    </r>
    <r>
      <rPr>
        <rFont val="Arial"/>
        <color rgb="FF1155CC"/>
        <sz val="11.0"/>
        <u/>
      </rPr>
      <t xml:space="preserve">11
 C. Linnaeus, Systema Naturae, Holmiae [Stockholm], Impensis Direct. Laurentii Salvii, 1766-1768, ed. 12, 3 vols., vol. I, pt. 1, </t>
    </r>
    <r>
      <rPr>
        <rFont val="Arial"/>
        <sz val="11.0"/>
      </rPr>
      <t>p. 286</t>
    </r>
  </si>
  <si>
    <t>https://globalsearoutes.net/wp-content/uploads/2024/04/A-03440.jpg</t>
  </si>
  <si>
    <t>Sunda Cuckooshrike</t>
  </si>
  <si>
    <t>Averla cuculo della Sonda</t>
  </si>
  <si>
    <t>A3440</t>
  </si>
  <si>
    <r>
      <rPr>
        <rFont val="Arial"/>
        <i/>
        <color theme="1"/>
      </rPr>
      <t>Coracina larvata larvata (</t>
    </r>
    <r>
      <rPr>
        <rFont val="Arial"/>
        <color theme="1"/>
      </rPr>
      <t>Müller, S 1843)</t>
    </r>
  </si>
  <si>
    <r>
      <rPr>
        <rFont val="Arial"/>
        <i/>
        <color theme="1"/>
      </rPr>
      <t xml:space="preserve">Graucalus javensis  </t>
    </r>
    <r>
      <rPr>
        <rFont val="Arial"/>
        <color theme="1"/>
      </rPr>
      <t>(Horsf.)</t>
    </r>
  </si>
  <si>
    <t xml:space="preserve">19x20x14 cm </t>
  </si>
  <si>
    <t>19x20x14 cm</t>
  </si>
  <si>
    <t>https://avibase.bsc-eoc.org/species.jsp?avibaseid=88ECDB8C</t>
  </si>
  <si>
    <t>Reise der österreichischen Fregatte Novara um die Erde: in den Jahren 1857, 1858, 1859 unter den Befehlen des Commodore B. von Wüllerstorf-Urbair. Zoologischer Theil, 1. Band: Wirbelthiere, Wien, Aus der Kaiserlich-Königlichen Hof- und Staatsdruckerei, 1869, A. Pelzeln, "Vögel", p. 80</t>
  </si>
  <si>
    <t>https://www.biodiversitylibrary.org/item/209501#page/146/mode/1up</t>
  </si>
  <si>
    <t>gsa3440-06b4cd68392ab2b4a815b125afe0c80a/</t>
  </si>
  <si>
    <r>
      <rPr>
        <rFont val="Arial"/>
        <color theme="1"/>
      </rPr>
      <t xml:space="preserve">"A similar specimen in the Imperial Museum is labelled by Temmink's hand as </t>
    </r>
    <r>
      <rPr>
        <rFont val="Arial"/>
        <i/>
        <color theme="1"/>
      </rPr>
      <t>'Ceblepyris marginatus</t>
    </r>
    <r>
      <rPr>
        <rFont val="Arial"/>
        <color theme="1"/>
      </rPr>
      <t>' fern. sp. nov. New Guinea." [Zoologischer Theil, A. Pelzeln, "Vögel", p. 80]</t>
    </r>
  </si>
  <si>
    <r>
      <rPr>
        <rFont val="Arial"/>
        <color theme="1"/>
      </rPr>
      <t xml:space="preserve">"Un esemplare simile presente al Museo Imperiale è stato etichettato dalla mano di Temmink come </t>
    </r>
    <r>
      <rPr>
        <rFont val="Arial"/>
        <i/>
        <color theme="1"/>
      </rPr>
      <t>'Ceblepyris marginatus</t>
    </r>
    <r>
      <rPr>
        <rFont val="Arial"/>
        <color theme="1"/>
      </rPr>
      <t>' fern. sp. nov. Nuove Guinea." [Zoologischer Theil, A. Pelzeln, "Vögel", p. 80]</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</si>
  <si>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80.</t>
    </r>
    <r>
      <rPr>
        <rFont val="Arial"/>
        <color rgb="FF1155CC"/>
        <sz val="11.0"/>
        <u/>
      </rPr>
      <t xml:space="preserve">
</t>
    </r>
    <r>
      <rPr>
        <rFont val="Arial"/>
        <color rgb="FF1155CC"/>
        <sz val="11.0"/>
        <u/>
      </rPr>
      <t xml:space="preserve"> 
 Verhandelingen over de natuurlijke geschiedenis der Nederlandsche overzeesche bezittingen, Leiden, In commissie bij. S. en J. Luchtmans en C.C. van der Hoek, 1839-1844, S. Müller, "Vol. 1. Land- en volkenkunde", pp. 190-1</t>
    </r>
    <r>
      <rPr>
        <rFont val="Arial"/>
        <color rgb="FF1155CC"/>
        <sz val="11.0"/>
        <u/>
      </rPr>
      <t>9</t>
    </r>
    <r>
      <rPr>
        <rFont val="Arial"/>
        <sz val="11.0"/>
      </rPr>
      <t>1..</t>
    </r>
  </si>
  <si>
    <t>https://globalsearoutes.net/wp-content/uploads/2024/04/A-01782.jpg</t>
  </si>
  <si>
    <t>Swallow-tailed Manakin</t>
  </si>
  <si>
    <t>Manachino coda di rondine coda di rondine</t>
  </si>
  <si>
    <t>A1782</t>
  </si>
  <si>
    <r>
      <rPr>
        <rFont val="Arial"/>
        <color rgb="FF000000"/>
      </rPr>
      <t>-</t>
    </r>
    <r>
      <rPr>
        <rFont val="Arial"/>
        <color rgb="FF0563C1"/>
        <u/>
      </rPr>
      <t>22.9579824,-43.2237206</t>
    </r>
  </si>
  <si>
    <r>
      <rPr>
        <rFont val="Arial"/>
        <i/>
        <color theme="1"/>
      </rPr>
      <t xml:space="preserve">Chiroxiphia caudata </t>
    </r>
    <r>
      <rPr>
        <rFont val="Arial"/>
        <color theme="1"/>
      </rPr>
      <t>(Shaw, G 1793)</t>
    </r>
  </si>
  <si>
    <r>
      <rPr>
        <rFont val="Arial"/>
        <i/>
        <color theme="1"/>
      </rPr>
      <t xml:space="preserve"> Pipra caudata </t>
    </r>
    <r>
      <rPr>
        <rFont val="Arial"/>
        <color theme="1"/>
      </rPr>
      <t>(Shaw)</t>
    </r>
  </si>
  <si>
    <t>Corcovado</t>
  </si>
  <si>
    <t xml:space="preserve">11x14x11,5 cm </t>
  </si>
  <si>
    <t>11x14x11,5 cm</t>
  </si>
  <si>
    <t>https://avibase.bsc-eoc.org/species.jsp?avibaseid=182E9FE2</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</si>
  <si>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rFont val="Arial"/>
        <color theme="1"/>
      </rPr>
      <t xml:space="preserve">
</t>
    </r>
  </si>
  <si>
    <t>https://www.biodiversitylibrary.org/item/209501#page/145/mode/1up</t>
  </si>
  <si>
    <t>gsa1782-8daec917abd9362d397b6a5cb2362fd0/</t>
  </si>
  <si>
    <t>"A male shot in the higher mountain region in the dense bushes on the way to Corcovado. Dark brown iris, dark flesh-red feet. Whole length 6 1/4''. Not as rare as the specimen below. Zlbr. [Zelebor]." [Zoologischer Theil, A. Pelzeln, "Vögel", p. 79]</t>
  </si>
  <si>
    <t>"Un maschio ucciso in una zona montagnosa tra i fitti cespugli sulla strada per il Corcovado. Iride marrone scuro, piedi rosso carne scuro. Lunghezza totale 6 1/4''. Non così raro come l'esemplare di seguito. Zlbr. [Zelebor]." [Zoologischer Theil, A. Pelzeln, "Vögel", p. 79]</t>
  </si>
  <si>
    <t>I, 126-128</t>
  </si>
  <si>
    <t>"Among the most charming of these is a ride to the rocky peak called Corcovado, 2300 feet high, the road to which runs through magnificent shady forests. [...] We lingered here more than an hour, and tore ourselves away with reluctance from all those glories which Nature has shed with so profuse a hand over this enchanting landscape." [I, 126-128]</t>
  </si>
  <si>
    <t>"A tale effetto i forestieri sogliono recarsi, a preferenza d'ogni altro punto, al Corcovado, dove si giunge a traverso bellissimi boschi. [...] Ci fermammo più d'un'ora sulla vetta del Corcovado, non potendo saziarci di contemplare il magnifico quadro." [I, 105-106]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</si>
  <si>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rFont val="Arial"/>
        <color rgb="FF1155CC"/>
        <sz val="11.0"/>
        <u/>
      </rPr>
      <t xml:space="preserve">
</t>
    </r>
    <r>
      <rPr>
        <rFont val="Arial"/>
        <color rgb="FF1155CC"/>
        <sz val="11.0"/>
        <u/>
      </rPr>
      <t xml:space="preserve"> 
 G. Shaw, The Naturalist's Miscellany, London, Printed for Nodder &amp; Co, 1789-1813, 24 vols., vol. V, pl. </t>
    </r>
    <r>
      <rPr>
        <rFont val="Arial"/>
        <sz val="11.0"/>
      </rPr>
      <t>153</t>
    </r>
  </si>
  <si>
    <t>https://globalsearoutes.net/wp-content/uploads/2024/04/A-03303a.jpg</t>
  </si>
  <si>
    <t>Thraupidae</t>
  </si>
  <si>
    <t>A3303</t>
  </si>
  <si>
    <t xml:space="preserve">Thraupidae </t>
  </si>
  <si>
    <t>16x12x17 cm</t>
  </si>
  <si>
    <t>https://avibase.bsc-eoc.org/species.jsp?avibaseid=E81FF3DB</t>
  </si>
  <si>
    <t>gsa3303-8da17d164bcfb99f7344c01a4d7ebbae/</t>
  </si>
  <si>
    <t>https://globalsearoutes.net/wp-content/uploads/2024/04/A-01923-1.jpg</t>
  </si>
  <si>
    <t>Torrent duck</t>
  </si>
  <si>
    <t>Anatra di torrente</t>
  </si>
  <si>
    <t>A1923</t>
  </si>
  <si>
    <r>
      <rPr>
        <rFont val="Arial"/>
        <i/>
        <color theme="1"/>
      </rPr>
      <t xml:space="preserve">Merganetta armata </t>
    </r>
    <r>
      <rPr>
        <rFont val="Arial"/>
        <color theme="1"/>
      </rPr>
      <t>Gould, J 1842</t>
    </r>
  </si>
  <si>
    <r>
      <rPr>
        <rFont val="Arial"/>
        <i/>
        <color theme="1"/>
      </rPr>
      <t xml:space="preserve">Merganetta armata </t>
    </r>
    <r>
      <rPr>
        <rFont val="Arial"/>
        <color theme="1"/>
      </rPr>
      <t>Gould</t>
    </r>
  </si>
  <si>
    <t xml:space="preserve">26x30x28 cm </t>
  </si>
  <si>
    <t>26x30x28 cm</t>
  </si>
  <si>
    <t>https://avibase.bsc-eoc.org/species.jsp?avibaseid=C1068510</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</si>
  <si>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rFont val="Arial"/>
        <color theme="1"/>
      </rPr>
      <t xml:space="preserve">
</t>
    </r>
  </si>
  <si>
    <t>gsa1923-fccb7255b38761b7ed49f93d4fe8961d/</t>
  </si>
  <si>
    <t>"Chile (Dr. Segeth, H. Zelebor). Two adults and one young bird." [Zoologischer Theil, A. Pelzeln, "Vögel", p. 140]</t>
  </si>
  <si>
    <t>"Cile (Dr. Segeth, H. Zelebor). Due uccelli adulti e un esemplare giovane." [Zoologischer Theil, A. Pelzeln, "Vögel", p. 140]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</si>
  <si>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rFont val="Arial"/>
        <color rgb="FF1155CC"/>
        <sz val="11.0"/>
        <u/>
      </rPr>
      <t xml:space="preserve">
</t>
    </r>
    <r>
      <rPr>
        <rFont val="Arial"/>
        <color rgb="FF1155CC"/>
        <sz val="11.0"/>
        <u/>
      </rPr>
      <t xml:space="preserve"> 
 J. Gould, "Characters of a New Genus and Species of Anatide" in in Proceedings of the Zoological Society of London, London Academic Press, Printed by Taylor and Francis, Part IX, p.</t>
    </r>
    <r>
      <rPr>
        <rFont val="Arial"/>
        <sz val="11.0"/>
      </rPr>
      <t xml:space="preserve"> 95</t>
    </r>
  </si>
  <si>
    <t>https://globalsearoutes.net/wp-content/uploads/2024/07/A-01344.jpg</t>
  </si>
  <si>
    <t>Tui</t>
  </si>
  <si>
    <t>A1344</t>
  </si>
  <si>
    <t>-36.820556, 174.550278</t>
  </si>
  <si>
    <r>
      <rPr>
        <rFont val="Arial"/>
        <i/>
        <color theme="1"/>
      </rPr>
      <t>Prosthemadera novaeseelandiae</t>
    </r>
    <r>
      <rPr>
        <rFont val="Arial"/>
        <color theme="1"/>
      </rPr>
      <t xml:space="preserve"> Gmelin, JF 1788)</t>
    </r>
  </si>
  <si>
    <r>
      <rPr>
        <rFont val="Arial"/>
        <i/>
        <color theme="1"/>
      </rPr>
      <t>Prosthemdera Novae Zelandiae</t>
    </r>
    <r>
      <rPr>
        <rFont val="Arial"/>
        <color theme="1"/>
      </rPr>
      <t xml:space="preserve"> (Gmel.) Tuitui Indig</t>
    </r>
  </si>
  <si>
    <t>2 January 1859</t>
  </si>
  <si>
    <t>AUCKLAND</t>
  </si>
  <si>
    <t>Manukau hills</t>
  </si>
  <si>
    <t>Colline di Manukau</t>
  </si>
  <si>
    <t>19.5x22x15.5 cm</t>
  </si>
  <si>
    <t>19,5x22x15,5 cm</t>
  </si>
  <si>
    <t>https://avibase.bsc-eoc.org/species.jsp?avibaseid=0A0D3BB9</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</si>
  <si>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rFont val="Arial"/>
        <color theme="1"/>
      </rPr>
      <t xml:space="preserve">
</t>
    </r>
  </si>
  <si>
    <t>https://www.biodiversitylibrary.org/item/209501#page/123/mode/1up</t>
  </si>
  <si>
    <t>36° 49′ 14″ S, 174° 33′ 1″ E</t>
  </si>
  <si>
    <t>"A specimen captured by B. Wüllerstorf on 2 January in Manukai Forest at Whau Road 13 miles west of Auckland. Iris blue-red, beak shiny black, legs dark lead coloured bluish, markings of same brownish. Total length 9 1/2", wingspan 15". This bird is not uncommon in primeval forests and very often emits its deep whistle Tuitui, from which it got its name from the natives. The song is similar to that of our starlings." [Zoologischer Theil, A. Pelzeln, "Vögel", p. 57]</t>
  </si>
  <si>
    <t>"Un esemplare catturato da B. Wüllerstorf il 2 gennaio nella foresta di Manukai a Whau Road, 13 miglia a ovest di Auckland. Iride blu-rossa, becco nero lucido, zampe color piombo scuro bluastro, macchie dello stesso brunastro. Lunghezza totale 9 1/2", apertura alare 15". Questo uccello non è raro nelle foreste primordiali e molto spesso emette il suo fischio profondo tuitui, da cui prende il nome dagli indigeni. Il canto è simile a quello del nostro storni." [Zoologischer Theil, A. Pelzeln, "Vögel", p. 57]</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</si>
  <si>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"mere existence here is luxmy," may also be applied to Auckland. [...] The whole forest displayed a luxuriance and beauty of vegetation such as we had not anticipated in these latitudes. Creepers, parasites, and tree-ferns, gave it quite a tropical character. There were a charm and a voluptuousness about this green garb of nature, as displayed in New Zealand, such as the virgin forests of even the Nicobars or Java could hardly surpass in grace and majesty." [III, 150]</t>
  </si>
  <si>
    <t>"Un'altra escursione facemmo al bosco di dammare nel Titarangi, nelle montagne di Manukau, dove ci recammo in due carrozzelle dette 'Dog-carts'. Era una bellissima mattina. Il sole illuminava la verdeggiante contrada; l'aria era dolce tanto, che involontariamente ne veniva alla mente ciò che Sir Humphry Davis diceva di Nizza: 'Mere existence is here luxury.' [...]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</si>
  <si>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rFont val="Arial"/>
        <color rgb="FF1155CC"/>
        <sz val="11.0"/>
        <u/>
      </rPr>
      <t xml:space="preserve">
</t>
    </r>
    <r>
      <rPr>
        <rFont val="Arial"/>
        <color rgb="FF1155CC"/>
        <sz val="11.0"/>
        <u/>
      </rPr>
      <t xml:space="preserve"> 
 J. F. Gmelin (ed. by),Systema Naturae per regna tria naturae, etc., Lipsiae [Leipzig], impensis Georg. Emanuel. Beer, 1788-1793, ed. 13, 3 vols., vol. I, pt. 2, p. </t>
    </r>
    <r>
      <rPr>
        <rFont val="Arial"/>
        <sz val="11.0"/>
      </rPr>
      <t>464</t>
    </r>
  </si>
  <si>
    <t>https://globalsearoutes.net/wp-content/uploads/2024/07/A-02257.jpg</t>
  </si>
  <si>
    <t>Violet-crested Plovercrest</t>
  </si>
  <si>
    <t>Colibrì di Delalande</t>
  </si>
  <si>
    <t>A2257</t>
  </si>
  <si>
    <r>
      <rPr>
        <rFont val="Arial"/>
        <color rgb="FF000000"/>
      </rPr>
      <t>-</t>
    </r>
    <r>
      <rPr>
        <rFont val="Arial"/>
        <color rgb="FF0563C1"/>
        <u/>
      </rPr>
      <t>22.9579824,-43.2237206</t>
    </r>
  </si>
  <si>
    <r>
      <rPr>
        <rFont val="Arial"/>
        <i/>
        <color theme="1"/>
      </rPr>
      <t>Stephanoxis lalandi (</t>
    </r>
    <r>
      <rPr>
        <rFont val="Arial"/>
        <color theme="1"/>
      </rPr>
      <t>Vieillot, 1818)</t>
    </r>
  </si>
  <si>
    <t>9x7.5x12.5 cm</t>
  </si>
  <si>
    <t>9x7,5x12,5 cm</t>
  </si>
  <si>
    <t>https://avibase.bsc-eoc.org/species.jsp?avibaseid=DCA8E4AF</t>
  </si>
  <si>
    <t>Nouveau dictionnaire d'histoire naturelle, appliquée aux arts, à l'agriculture, à l'économie rurale et domestique, à la médecine, etc., Paris, Chez Deterville, 1816-1819, ed. 21, 36 vols., vol. XXI, p. 427</t>
  </si>
  <si>
    <t>https://www.biodiversitylibrary.org/page/18039977#page/439/mode/1up</t>
  </si>
  <si>
    <r>
      <rPr>
        <rFont val="Arial"/>
        <color rgb="FF1155CC"/>
        <sz val="11.0"/>
        <u/>
      </rPr>
      <t>Nouveau dictionnaire d'histoire naturelle, appliquée aux arts, à l'agriculture, à l'économie rurale et domestique, à la médecine, etc., Paris, Chez Deterville, 1816-1819, ed. 21, 36 vols., vol. XXI, p. 427</t>
    </r>
  </si>
  <si>
    <t>https://globalsearoutes.net/wp-content/uploads/2024/04/A-02108.jpg</t>
  </si>
  <si>
    <t>White-chested emerald</t>
  </si>
  <si>
    <t>Smeraldo petto bianco</t>
  </si>
  <si>
    <t>A2108</t>
  </si>
  <si>
    <r>
      <rPr>
        <rFont val="Arial"/>
        <color rgb="FF000000"/>
      </rPr>
      <t>-</t>
    </r>
    <r>
      <rPr>
        <rFont val="Arial"/>
        <color rgb="FF0563C1"/>
        <u/>
      </rPr>
      <t>22.9579824,-43.2237206</t>
    </r>
  </si>
  <si>
    <r>
      <rPr>
        <rFont val="Arial"/>
        <i/>
        <color theme="1"/>
      </rPr>
      <t>Chrysuronia brevirostris</t>
    </r>
    <r>
      <rPr>
        <rFont val="Arial"/>
        <color theme="1"/>
      </rPr>
      <t xml:space="preserve">( Lesson, RP 1830)
 </t>
    </r>
  </si>
  <si>
    <r>
      <rPr>
        <rFont val="Arial"/>
        <i/>
        <color theme="1"/>
      </rPr>
      <t xml:space="preserve">Thaumatias linnaei </t>
    </r>
    <r>
      <rPr>
        <rFont val="Arial"/>
        <color theme="1"/>
      </rPr>
      <t>Gould?</t>
    </r>
  </si>
  <si>
    <t>9x6x13 cm</t>
  </si>
  <si>
    <t>https://avibase.bsc-eoc.org/species.jsp?avibaseid=90782929C83A2726</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</si>
  <si>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54
</t>
  </si>
  <si>
    <t>gsa2108-84e2ea44943813e6228c98bcac614585/</t>
  </si>
  <si>
    <t>"A male shot on the old path through the jungle to Corcovado. Not common; only observed once. Zlbr. [Zelebor]." [Zoologischer Theil, A. Pelzeln, "Vögel", p. 54]</t>
  </si>
  <si>
    <t>"Un maschio abbattuto sul vecchio sentiero attraverso la giungla fino al Corcovado. Non comune; osservato solo una volta. Zlbr. [Zelebor]." [Zoologischer Theil, A. Pelzeln, "Vögel", p. 54]</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</si>
  <si>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rgb="FF1155CC"/>
        <sz val="11.0"/>
        <u/>
      </rPr>
      <t xml:space="preserve">
</t>
    </r>
    <r>
      <rPr>
        <rFont val="Arial"/>
        <color rgb="FF1155CC"/>
        <sz val="11.0"/>
        <u/>
      </rPr>
      <t xml:space="preserve"> 
 R. P. Lesson, Histoire naturelle des oiseaux-mouches: ouvrage orné de planches dessinées et gravées par les meilleurs artistes, Paris, Arthus Bertra</t>
    </r>
    <r>
      <rPr>
        <rFont val="Arial"/>
        <sz val="11.0"/>
      </rPr>
      <t>nd, 1829-1830, p. 211
 J. Gould, A monograph of the Trochilidæ, or family of humming-birds, London, Printed by Taylor and Francis, 1849-1861, 5 vols., vol. V, pl. 302 et seq.</t>
    </r>
  </si>
  <si>
    <t>https://globalsearoutes.net/wp-content/uploads/2024/03/A-01301.jpg</t>
  </si>
  <si>
    <t>White-tailed Trogon</t>
  </si>
  <si>
    <t>Trogone codabianca</t>
  </si>
  <si>
    <t>A1301</t>
  </si>
  <si>
    <r>
      <rPr>
        <rFont val="Arial"/>
        <color rgb="FF000000"/>
      </rPr>
      <t>-</t>
    </r>
    <r>
      <rPr>
        <rFont val="Arial"/>
        <color rgb="FF0563C1"/>
        <u/>
      </rPr>
      <t>22.9579824,-43.2237206</t>
    </r>
  </si>
  <si>
    <r>
      <rPr>
        <rFont val="Arial"/>
        <i/>
        <color theme="1"/>
      </rPr>
      <t>Trogon viridis</t>
    </r>
    <r>
      <rPr>
        <rFont val="Arial"/>
        <color theme="1"/>
      </rPr>
      <t xml:space="preserve"> Linnaeus, C 1766</t>
    </r>
  </si>
  <si>
    <t xml:space="preserve">21x22x14 cm </t>
  </si>
  <si>
    <t>21x22x14 cm</t>
  </si>
  <si>
    <t>https://avibase.bsc-eoc.org/species.jsp?avibaseid=370D8E86</t>
  </si>
  <si>
    <t>C. Linnaeus, Systema Naturae, Holmiae [Stockholm], Impensis Direct. Laurentii Salvii, 1766-1768, ed. 12, 3 vols., vol. I, pt. 1, p. 167</t>
  </si>
  <si>
    <t>https://www.biodiversitylibrary.org/item/10325#page/168/mode/1up</t>
  </si>
  <si>
    <r>
      <rPr>
        <rFont val="Arial"/>
        <color rgb="FF1155CC"/>
        <sz val="11.0"/>
        <u/>
      </rPr>
      <t>C. Linnaeus, Systema Naturae, Holmiae [Stockholm], Impensis Direct. Laurentii Salvii, 1766-1768, ed. 12, 3 vols., vol. I, pt. 1, p. 167</t>
    </r>
    <r>
      <rPr>
        <rFont val="Arial"/>
        <color rgb="FF1155CC"/>
        <sz val="11.0"/>
        <u/>
      </rPr>
      <t>7</t>
    </r>
  </si>
  <si>
    <t>https://globalsearoutes.net/wp-content/uploads/2024/07/A-04076a.jpg</t>
  </si>
  <si>
    <t>Yellow-rumped siskin</t>
  </si>
  <si>
    <t>Lucarino groppagialla</t>
  </si>
  <si>
    <t>A4076</t>
  </si>
  <si>
    <r>
      <rPr>
        <rFont val="Arial"/>
        <i/>
        <color theme="1"/>
      </rPr>
      <t xml:space="preserve">Spinus uropygialis </t>
    </r>
    <r>
      <rPr>
        <rFont val="Arial"/>
        <i val="0"/>
        <color theme="1"/>
      </rPr>
      <t>Sclater, PL</t>
    </r>
  </si>
  <si>
    <r>
      <rPr>
        <rFont val="Arial"/>
        <i/>
        <color theme="1"/>
      </rPr>
      <t>Chrysomitris uropygialis</t>
    </r>
    <r>
      <rPr>
        <rFont val="Arial"/>
        <i val="0"/>
        <color theme="1"/>
      </rPr>
      <t xml:space="preserve"> Scalater</t>
    </r>
  </si>
  <si>
    <t>10x3x2,5 cm</t>
  </si>
  <si>
    <t>https://avibase.bsc-eoc.org/species.jsp?avibaseid=53959D67</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</si>
  <si>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92     
</t>
  </si>
  <si>
    <t>https://www.biodiversitylibrary.org/item/209501#page/158/mode/1up</t>
  </si>
  <si>
    <t>"In the Imperial collection there are two such specimens from Chile, one of which was bought by Mr Tucker in London, the other by Mr Cumming." [Zoologischer Theil, A. Pelzeln, "Vögel", p. 92]</t>
  </si>
  <si>
    <t>"Nella collezione imperiale ci sono due esemplari di questo tipo provenienti dal Cile, uno dei quali è stato acquistato dal signor Tucker a Londra, l'altro dal signor Cumming." [Zoologischer Theil, A. Pelzeln, "Vögel", p. 92]</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</si>
  <si>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92</t>
    </r>
    <r>
      <rPr>
        <rFont val="Arial"/>
        <sz val="11.0"/>
      </rPr>
      <t xml:space="preserve"> 
 Sclater, Philip Lutley, Catalogue of a collection of American birds, London, N. Trubner and Co, 1862, p. 79</t>
    </r>
  </si>
  <si>
    <t>https://globalsearoutes.net/wp-content/uploads/2024/12/Female-figure_Welt.jpg</t>
  </si>
  <si>
    <t>Female figure</t>
  </si>
  <si>
    <t>Figurina femminile</t>
  </si>
  <si>
    <t>20,5x33,5x15 cm</t>
  </si>
  <si>
    <t>wood</t>
  </si>
  <si>
    <t>legno</t>
  </si>
  <si>
    <t>https://www.weltmuseumwien.at/object/?detailID=448912&amp;offset=9&amp;lv=list</t>
  </si>
  <si>
    <t>Ethnography</t>
  </si>
  <si>
    <t>Etnografia</t>
  </si>
  <si>
    <t>Weltmuseum Vienna</t>
  </si>
  <si>
    <t>Reise der österreichischen Fregatte Novara um die Erde: in den Jahren 1857, 1858, 1859 unter den Befehlen des Commodore B. von Wüllerstorf-Urbair. Anthropologischer Theil, 3. Abtheilung, Wien, Aus der Kaiserlich-Königlichen Hof- und Staatsdruckerei, 1868, F. Müller, "Ethnographie: auf Grund des von Dr. Karl v. Scherzer gesammelten Materials", p. 209</t>
  </si>
  <si>
    <t>https://www.biodiversitylibrary.org/item/194568#page/739/mode/1up</t>
  </si>
  <si>
    <t>"ANNEX A. Catalogue of ethnographic objects collected by Dr Karl v. Scherzer during the Novara expedition. Deposited in the k. k. Hof Naturaliencabinete in Vienna. [...] II. Nicobar Islands [...] 29. Female figure, depicting a native, from Great Nicobar." [Müller F., Anthropologischer Theil, 3. Abtheilung. Ethnographie: auf Grund des von Dr. Karl v. Scherzer gesammelten Materials, 209]
"A - Ethnographic Objects (purchased by Dr. Scherzer for the imperial expedition). [...] Nicobar Islands. [...] 16. Female figure, inhabitant of large Nicobar."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6]</t>
  </si>
  <si>
    <t>"ALLEGATO. A. Catalogo degli oggetti etnografici raccolti dal dottor Karl v. Scherzer durante la spedizione della Novara. Depositati nel k. k. Hof-Naturaliencabinete di Vienna. [...] II. Isole Nicobare [...] 29. Figura femminile, raffigurante una persona indigena, proveniente da Gran Nicobar”. [Müller F., Anthropologischer Theil, 3. Abtheilung. Ethnographie: auf Grund des von Dr. Karl v. Scherzer gesammelten Materials, 209]
"A - Oggetti di Etnografia (acquistati dal Dr. Scherzer per l'imperiale spedizione). [...] Isole Nicobare. [...] 16. Figure muliebre, abitante di Nicobar grande."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6]</t>
  </si>
  <si>
    <t>II, 77-78 (Eng. ed.)</t>
  </si>
  <si>
    <t>"A few weapons of war or the chase, a number of hollowed-out perfumed cocoa-nut shells suspended above the fire-place, a pair of elegantly-plaited baskets, a boat's sail made of pandanus leaves, some straw mats, and a couple of marvellously finished figures, formed the very miscellaneous inventory of this Nicobar household. The figures (cut in wood) and a very neatly-executed basket attracted to themselves our special attention as interesting specimens of the industry and taste of the natives of Nicobar. We could not resist possessing ourselves of these, at the same time leaving in recompense a quantity of shining six-penny pieces, fully twenty times the utmost possible value of what had been taken away, depositing them in one of the baskets which was suspended in a conspicuous position in the middle of the hut." [II, 77-78]</t>
  </si>
  <si>
    <t>"Vi trovammo alcune armi, gusci di noci di cocco, anneriti dal fumo; sul focolare, canestri; una vela fatta di foglie di pandano, stuoje, e due figurine intagliate in legno, di bizzarro aspetto. Queste, e un grazioso canestrino, ci parvero così bei saggi dell’industria degli abitanti di quelle isole, che non sapemmo resistere alla tentazione d’impadronircene, lasciando in lor vece tante monetine d’argento, che per certo ne sorpassavano di gran lunga il valore.” [II, 45-46]</t>
  </si>
  <si>
    <t>k.u.k. Kriegsmarine, Pola</t>
  </si>
  <si>
    <t>SMS Fregatte Novara</t>
  </si>
  <si>
    <t>This figure of a seated woman was collected in the course of the "Novara" Expedition in the Nicobar Islands. She has expressive facial features and is one of the most significant objects of the Nicobar Islands Collection. Aside from the still preserved black paint, and except for her face, the entire body was originally covered in white lime glaze. The red stripes might represent face painting. The sculpture shows traces of usage and was positioned in a house. [Weltmuseum Vienna]</t>
  </si>
  <si>
    <t>Questa figura di donna seduta fu acquisita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 [Weltmuseum Vienna]</t>
  </si>
  <si>
    <r>
      <rPr>
        <rFont val="Calibri"/>
        <color rgb="FF1155CC"/>
        <sz val="11.0"/>
        <u/>
      </rPr>
      <t>https://www.weltmuseumwien.at/object/?detailID=448912&amp;offset=9&amp;lv=list</t>
    </r>
  </si>
  <si>
    <t>https://globalsearoutes.net/wp-content/uploads/2024/12/Canoe-bailer.jpg</t>
  </si>
  <si>
    <t>Canoe bailer / tiheru</t>
  </si>
  <si>
    <t>Sassola per canoa / tiheru</t>
  </si>
  <si>
    <t>-36.870552050617356, 174.85146657116877</t>
  </si>
  <si>
    <t>December 1858-January 1859</t>
  </si>
  <si>
    <t>dicembre 1858-gennaio 1859</t>
  </si>
  <si>
    <t>N. D</t>
  </si>
  <si>
    <t>48x29x15 cm</t>
  </si>
  <si>
    <t>wood, haliotis shells</t>
  </si>
  <si>
    <t>legno, conchiglie di aliotide</t>
  </si>
  <si>
    <t>https://www.weltmuseumwien.at/object/?detailID=449003&amp;offset=1&amp;lv=list</t>
  </si>
  <si>
    <t>Oceania</t>
  </si>
  <si>
    <r>
      <rPr>
        <rFont val="Calibri"/>
        <color rgb="FF1155CC"/>
        <sz val="11.0"/>
        <u/>
      </rPr>
      <t>https://www.weltmuseumwien.at/object/?detailID=449003&amp;offset=1&amp;lv=list</t>
    </r>
  </si>
  <si>
    <t>https://globalsearoutes.net/wp-content/uploads/2024/12/Shield.jpg</t>
  </si>
  <si>
    <t>Ostentatious shield</t>
  </si>
  <si>
    <t>Scudo di rappresentanza</t>
  </si>
  <si>
    <t>-6.5965427430163, 106.79873996922608</t>
  </si>
  <si>
    <t>JAVA</t>
  </si>
  <si>
    <t>GIAVA</t>
  </si>
  <si>
    <t>Buitenzorg</t>
  </si>
  <si>
    <t>84x28x8 cm</t>
  </si>
  <si>
    <t>rotang, tortoiseshell, mother-of-pearl, pigment, parinarium nut paste / wickerwork</t>
  </si>
  <si>
    <t>rotang, guscio di tartaruga, madreperla, pigmento, pasta di noce di parinario / lavorazione in vimini</t>
  </si>
  <si>
    <t>c. 1858</t>
  </si>
  <si>
    <t>1858 ca.</t>
  </si>
  <si>
    <t>https://www.weltmuseumwien.at/object/?detailID=449028&amp;offset=2&amp;lv=list</t>
  </si>
  <si>
    <r>
      <rPr>
        <rFont val="Calibri"/>
        <color rgb="FF1155CC"/>
        <sz val="11.0"/>
        <u/>
      </rPr>
      <t>https://www.weltmuseumwien.at/object/?detailID=449028&amp;offset=2&amp;lv=list</t>
    </r>
  </si>
  <si>
    <t>https://globalsearoutes.net/wp-content/uploads/2024/12/Opium-pipe.jpg</t>
  </si>
  <si>
    <t>Opium pipe / yanqiang / 煙槍</t>
  </si>
  <si>
    <t>Pipa da oppio / yanqiang / 煙槍</t>
  </si>
  <si>
    <t>31.22480453841534, 121.49612365390756</t>
  </si>
  <si>
    <t>Shangai</t>
  </si>
  <si>
    <t>58x7,5x7 cm</t>
  </si>
  <si>
    <t>bamboo, glazed ceramic, silver</t>
  </si>
  <si>
    <t>bambù, ceramica smaltata, argento</t>
  </si>
  <si>
    <t>before 1857, Xianfeng Period (1850-1861)</t>
  </si>
  <si>
    <t>precedente al 1857, Periodo Xianfeng (1850-1861)</t>
  </si>
  <si>
    <t>https://www.weltmuseumwien.at/object/?detailID=714875&amp;offset=7&amp;lv=list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</si>
  <si>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214</t>
  </si>
  <si>
    <t>https://www.biodiversitylibrary.org/item/194568#page/744/mode/1up</t>
  </si>
  <si>
    <t>"ANNEX A. Catalogue of ethnographic objects collected by Dr Karl v. Scherzer during the Novara expedition. Deposited in the k. k. Hof Naturaliencabinete in Vienna. [...] IX. China [...] 326. Opium pipe."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</si>
  <si>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326. Pipa da oppio." [Müller F., Anthropologischer Theil, 3. Abtheilung. Ethnographie: auf Grund des von Dr. Karl v. Scherzer gesammelten Materials, 209]</t>
  </si>
  <si>
    <t>East Asia</t>
  </si>
  <si>
    <t>Asia orientale</t>
  </si>
  <si>
    <r>
      <rPr>
        <rFont val="Calibri"/>
        <color rgb="FF1155CC"/>
        <sz val="11.0"/>
        <u/>
      </rPr>
      <t>https://www.weltmuseumwien.at/object/?detailID=714875&amp;offset=7&amp;lv=list</t>
    </r>
  </si>
  <si>
    <t>https://globalsearoutes.net/wp-content/uploads/2024/12/Sarong-Batik.jpg</t>
  </si>
  <si>
    <t>Sarong, Batik / Sarung</t>
  </si>
  <si>
    <t>-6.5975,106.798333</t>
  </si>
  <si>
    <t>North-Western region</t>
  </si>
  <si>
    <t>Regione nord-occidentale</t>
  </si>
  <si>
    <t>114,5x116,5 cm</t>
  </si>
  <si>
    <t>cotton, natural colors, hand batik / Parang, modified</t>
  </si>
  <si>
    <t>cotone, colori naturali, batik realizzato a mano / Parang, modificato</t>
  </si>
  <si>
    <t>mid-19th century</t>
  </si>
  <si>
    <t>metà del XIX secolo</t>
  </si>
  <si>
    <t>https://www.weltmuseumwien.at/object/?detailID=896144</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</si>
  <si>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212</t>
  </si>
  <si>
    <t>https://www.biodiversitylibrary.org/item/194568#page/742/mode/1up</t>
  </si>
  <si>
    <t>"ANNEX A. Catalogue of ethnographic objects collected by Dr Karl v. Scherzer during the Novara expedition. Deposited in the k. k. Hof Naturaliencabinete in Vienna. [...] VII. Java, Sumatra, Borneo, Philippines [...] 162. Painted Sarongs." [Müller F., Anthropologischer Theil, 3. Abtheilung. Ethnographie: auf Grund des von Dr. Karl v. Scherzer gesammelten Materials, 212]</t>
  </si>
  <si>
    <t>"ALLEGATO A. Catalogo degli oggetti etnografici raccolti dal dottor Karl v. Scherzer durante la spedizione della Novara. Depositati nel k. k. Hof-Naturaliencabinete di Vienna. [...] VII. Giava, Sumatra, Borneo, Filippine [...] 162. Sarong dipinti." [Müller F., Anthropologischer Theil, 3. Abtheilung. Ethnographie: auf Grund des von Dr. Karl v. Scherzer gesammelten Materials, 212]</t>
  </si>
  <si>
    <t>II, 266-267, 271 (Eng. ed.)</t>
  </si>
  <si>
    <t>"We spent a couple of days in this charming retreat of Buitenzorg, [...]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 Major Smits [...] made a present to the Expedition of a number of objects of ethnographical interest." [II, 266, 267, 271]</t>
  </si>
  <si>
    <t>"Ci trattenemmo due giorni a Buitenzorg, [...]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 Il Maggiore Smits [...] ci donò diversi oggetti di pregio per la nostra collezione etnografica." [II, 155, 156, 158]</t>
  </si>
  <si>
    <t>Batik fabric as a souvenir from the "Novara" expedition: this fabric came to the museum from Java, Indonesia, in 1858. The motif is called Parang Pamor or Parang Curiga (= weapons) and comes from the north coast of Java. It is a male motif, which indicates that it was worn by men. The kepala part is decorated with the tumpal motif (elongated triangular pattern). In this version, the motif is called pucuk rebung (the tip of the young bamboo). The tumpal motifs are decorated with carnation blossoms (celuki). Between kepala and badan, this part is called papan, here filled with pheonix and flowers. At the upper and lower edge (called Booh), the pattern is called gandawari, still classically with corn blossoms. (Information: Benny Gratha, batik expert in Jakarta). The parang motif is based on a creation myth and goes back to Sultan Agung (17th century), who saw the wave-like movements as a muse during a meditation by the sea. He had a batik motif created from them. Certain motifs were exclusively reserved for Indonesian nobility. In order to circumvent this rule, classic batik designs such as Parang, Semen and Wadasan, which were often kept in earth tones, were modified and creative motifs added. These extended patterns are more colourful and reflect a certain multicultural influence. Often a kepala is added and the cloth worn as a sarong. In consequence of such extensions, the designs are not “forbidden patterns” anymore, and everybody may wear them and feel closer to nobility. This practice was particularly important to immigrants from the Netherlands, China and the Arab world; they were called Peranakan which originally meant “child of a foreigner with an Indonesian mother”. Today the same term refers to migrants who have already been living in Indonesia for two generations. Many of them settled down along the north coast of Java (Pesisir), opened new batik workshops, and developed the region’s typical batik style. The Novara expedition led from 15-21 April 1858 to Singapore, and from 5-29 May 1858 to Batavia.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</si>
  <si>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Tessuto realizzato in batik acquisito quale souvenir della spedizione "Novara": questo tessuto è arrivato al museo da Giava, Indonesia, nel 1858. Il motivo è chiamato Parang Pamor o Parang Curiga (= armi) ed è originario della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La parte tra kepala e badan è chiamata papan, qui riempita con motivi di fenice e di fiori. Sul bordo superiore e inferiore (chiamato booh), il motivo prende il nome di gandawari, anche questo classico con fiori di mais. (Per le informazioni: Benny Gratha, esperto di batik a Giakarta). Il motivo del parang si basa su un mito della creazione e risale al sultano Agung (XVII secolo), che nel corso di una meditazione in riva al mare aveva riconosciuto nei movimenti ondulati la sua musa ispiratrice. In seguito, avrebbe fatto realizzare un motivo batik ispirato a questi movimenti. Alcuni motivi erano riservati esclusivamente alla nobiltà indonesiana. Per aggirare questa regola, i classici disegni batik come Parang, Semen e Wadasan, che erano spesso mantenuti nei toni della terra, furono modificati e vennero aggiunti motivi di diversa ispirazione. Questi modelli estesi sono più colorati e riflettono una certa influenza multiculturale. Spesso veniva aggiunto un kepala e il tessuto veniva indossato come un sarong. In conseguenza di tali estensioni, i disegni non erano più “modelli proibiti”, e tutti potevano indossarli e sentirsi più vicini alla nobiltà. Questa pratica era particolarmente importante per le persone migrate nell'area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</si>
  <si>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t>North-coast Java</t>
  </si>
  <si>
    <t>Costa settentrionale di Giava</t>
  </si>
  <si>
    <r>
      <rPr>
        <rFont val="Calibri"/>
        <color rgb="FF1155CC"/>
        <sz val="11.0"/>
        <u/>
      </rPr>
      <t>https://www.weltmuseumwien.at/object/?detailID=896144</t>
    </r>
  </si>
  <si>
    <t>https://globalsearoutes.net/wp-content/uploads/2024/12/Abacus.jpg</t>
  </si>
  <si>
    <t>Abacus / suanpan / 算盤</t>
  </si>
  <si>
    <t>Abaco / suanpan / 算盤</t>
  </si>
  <si>
    <t>1.3237458518699305, 103.86579008821786</t>
  </si>
  <si>
    <t>April 1858</t>
  </si>
  <si>
    <t>Singapore</t>
  </si>
  <si>
    <t>34x17x3 cm</t>
  </si>
  <si>
    <t>https://www.weltmuseumwien.at/en/object/?detailID=714876&amp;offset=8&amp;lv=list</t>
  </si>
  <si>
    <t>"ANNEX A. Catalogue of ethnographic objects collected by Dr Karl v. Scherzer during the Novara expedition. Deposited in the k. k. Hof Naturaliencabinete in Vienna. [...] IX. China [...] 324. Chinese calculating machine, along with printed instructions on how to use it."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</si>
  <si>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324. Macchina cinese per il calcolo, con le istruzioni a stampa per il loro utilizzo." [Müller F., Anthropologischer Theil, 3. Abtheilung. Ethnographie: auf Grund des von Dr. Karl v. Scherzer gesammelten Materials, 214]</t>
  </si>
  <si>
    <t>II, 169-171 (Eng. ed.)</t>
  </si>
  <si>
    <t>"[...] and even the additions and subtractions are not made in the European method, but by the Chinese counting board, that is, by shifting a number of wooden beads or rings, which run in different rows, and have a variety of values. This reckoning-board consists of an oblong frame, divided in its length by a partition into unequal divisions, in the larger of which are hungfive,in the smaller two, beads upon metal cross wires. Each wire with the seven beads running upon it constitutes a single row, and in each such row, a single bead of the smaller division is equal in value to the five corresponding beads in the larger compartment; while, just as in the Eussian reckoning-board, each row represents a value ten-fold greater or less with reference to the two arms adjoining it on either side. On the Chinese board the number of cross wires is not always the same, but depends upon the extent of the calculations intended to be made upon it. Accordingly when a Chinese wishes to make a calculation upon his reckoning-board, he lays it crosswise before him, with the large compartment next himself, pushes the beads of the two divisions to the edge of the frame, whence, as the process of calculation may require, he shifts them into the middle against the partition-wire, or pushes them back again. In the former case the beads are said to "count on the board," in the latter to be "off the board." Consequently, in order to have 1, 2, 3, and 4 "counting," a corresponding number of beads in the larger compartment must be pushed away from himself till they reach the partition; to mark 5, he similarly draws towards himself a bead in the smaller compartment, and as 6, 7, 8, and 9 are formed by the addition of 5 and 1, 2, 3, and 4 respectively, these will be marked by adding one bead from the lesser compartment to the requisite number of beads in the greater. The tens are indicated by the beads of the next wire to the left; the hundreds by the next again to that, &amp;c." [II, 169-171]</t>
  </si>
  <si>
    <t>" [...] e perfino i conti non si fanno col metodo europeo, ma coll'abaco chinese, nel quale le unità, le decine, ecc. sono rappresentate da serie dipallottole di legno che si fanno scorrere sopra fili di ferro. Cotale abaco è formato da un telajetto più largo che alto, il cui campo è diviso orizzontalmente in due parti ineguali da un'assicella, e verticalmente, a distanze eguali, da fili di ferro, in cui sono infisse, l'una sopra l'altra, delle pallotto line di legno: nella parte superiore, più stretta, sono in ogni filo due palle; nella inferiore, cinque; ogni filo forma, colle cinque palle infissevi, una serie; in ogni serie una palla della sezione superiore ha un valore eguale a cinque delle palle sottopostevi nella sezione inferiore. Finalmente, nella direzione orizzontale, ogni serie ha un valore decuplo di quella che le vien dopo. Il numero dei fili verticali non è sempre lo stesso, e varia secondo l'estensione dei conti da farsi. Per conteggiare con quest'abaco, il Chinese se lo pone inanzi in maniera che la sezione maggiore sia rivolta verso di lui, e tutte le palle siano unite verso l'esterno del telajo, in alto e in basso; poi, di mano in mano che conta, spinge verso l'assicella trasversale un numero di palle corrispondente, o le respinge. Quindi per contare 1, 2, 3,4, spinge da sé verso il mezzo altretante palle; ad indicare 5 attira dall'alto al mezzo una palla; a contare 6, 7, 8, 9, combina le due operazioni; 10 si segna con una palla della sezione superiore della seconda serie; e così via." [II, 101-102]</t>
  </si>
  <si>
    <r>
      <rPr>
        <rFont val="Calibri"/>
        <color rgb="FF1155CC"/>
        <sz val="11.0"/>
        <u/>
      </rPr>
      <t>https://www.weltmuseumwien.at/en/object/?detailID=714876&amp;offset=8&amp;lv=list</t>
    </r>
  </si>
  <si>
    <t>https://globalsearoutes.net/wp-content/uploads/2024/12/Batik.jpg</t>
  </si>
  <si>
    <t>Sarong, Batik / Batik</t>
  </si>
  <si>
    <t>machine-made cotton, plain weave, wax, hand batik (batik tulis)</t>
  </si>
  <si>
    <t>cotone lavorato a macchina, armatura a tela, cera, batik realizzato a mano (batik tulis)</t>
  </si>
  <si>
    <t>https://www.weltmuseumwien.at/en/object/?detailID=896143&amp;offset=6&amp;lv=list</t>
  </si>
  <si>
    <t>A batik sample: the first step shows how to reserve the fabric with wax. Batik fabric as a souvenir from the "Novara" expedition: this fabric came to the museum from Java, Indonesia in 1858. 
The Novara expedition travelled to Singapore from 15-21 April 1858 and to Batavia from 5-29 May 1858.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</si>
  <si>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Campione di batik: la prima sezione mostra come conservare il tessuto con la cera. Questo tessuto è stato acquisito come souvenir nel corso della spedizione della Novara ed è arrivato al museo da Giava, Indonesia nel 1858.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</si>
  <si>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r>
      <rPr>
        <rFont val="Calibri"/>
        <color rgb="FF1155CC"/>
        <sz val="11.0"/>
        <u/>
      </rPr>
      <t>https://www.weltmuseumwien.at/en/object/?detailID=896143&amp;offset=6&amp;lv=list</t>
    </r>
  </si>
  <si>
    <t>https://globalsearoutes.net/wp-content/uploads/2024/12/Chinese-banner.jpg</t>
  </si>
  <si>
    <t>Insignia: "Someone who is blessed with Imperial mercy" / Abzeichen: "Einer, welcher der kaiserlichen Gnade teilhaftig ist" / budi jia hui / 布地 嘉惠</t>
  </si>
  <si>
    <t>Insegna: "Qualcuno che è benedetto dalla misericordia imperiale" / budi jia hui / 布地 嘉惠</t>
  </si>
  <si>
    <t>23.138561829650246,113.26809302015597</t>
  </si>
  <si>
    <t>11,2x13,6 cm</t>
  </si>
  <si>
    <t>cotton, ink</t>
  </si>
  <si>
    <t>cotone, inchiostro</t>
  </si>
  <si>
    <t>https://www.weltmuseumwien.at/en/object/?detailID=896179&amp;offset=10&amp;lv=list</t>
  </si>
  <si>
    <t>"ANNEX A. Catalogue of ethnographic objects collected by Dr Karl v. Scherzer during the Novara expedition. Deposited in the k. k. Hof Naturaliencabinete in Vienna. [...] IX. China [...] 347. Insignia, like those worn by the insurgents in China."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</si>
  <si>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347. Insegne, come quelle indossate dagli insorti in Cina." [Müller F., Anthropologischer Theil, 3. Abtheilung. Ethnographie: auf Grund des von Dr. Karl v. Scherzer gesammelten Materials, 214]</t>
  </si>
  <si>
    <t>II, 526-527 (Eng. ed.)</t>
  </si>
  <si>
    <t>"At the time the Tai-ping rebellion first broke out, Yeh, the then Governor of Canton, thought he would readily be able to suppress it by the summary process of chopping off the heads of all who were supposed to be in correspondence with them, and thus had as many as 800 executed daily. It was no longer quite safe for a native to show himself in the streets of Canton, unless provided with a paper of identification. For this purpose, four-cornered pieces of a sort of white cotton fabric were worn, on which was printed a sign in red. These cotton strips served as countersigns for those friendly to the reigning dynasty, and were worn concealed from view, but so as to admit of being at once shown in case of need. Dr. Pfitzmaier, who has examined this sign, is of opinion that it is simply a union of the three signs [...] which, so far as the two last are concerned, seem to have been compressed together and abbreviated, so that only the initiated could understand its significance. The learned sinologue is of opinion that this hieroglyphic, signifying 'to offer hand and heart,' or 'to offer the original (own) heart,' has nevertheless no meaning apart from the centre figure, which, however, is unusually distorted, so that the whole may also mean [...] Kia-hoei, 'to yield grace and benevolence,' or may be applicable to him who wears it, 'one who enjoys the all-embracing Imperial clemency.'" [II, 526-527]</t>
  </si>
  <si>
    <t>"All'irrompere dell'insurrezione il crudele Yeh, Governatore di Canton, sperò invano di soffocarla facendo decapitare chiunque fosse in sospetto di aderire alla nuova dottrina, sicchè in un solo giorno 800 Chinesi lasciarono la vita sul patibolo.* Il terrore crebbe a tanto che niuno ardiva più girare per Canton senza essere munito d'una polizza di legittimazione, al quale effetto si distribuirono alle persone fedeli al Governo legittimo pezzi quadrati di cotone con sopra una cifra di color rosso. Il Dr. Pfizmaier crede che questa cifra si componga di lettere dell'alfabeto Tsao,che per essere a bello studio stranamente accorciate e connesse non sono intelligibili che agli iniziati." [II, 303]</t>
  </si>
  <si>
    <t>This emblem was collected in Canton at the time of the Taiping uprising (1851-1864) by members of the Austro-Hungarian Imperial and Royal Expedition, who sailed around the world on the frigate Novara from 1857 to 1859. In the notes of Karl von Scherzer, a member of the scientific commission, it is recorded that “these cotton strips served as indicators for those favoured by the emperor and were worn hidden on the body, to be shown in case of emergency.“ [Weltmuseum Vienna]</t>
  </si>
  <si>
    <t>Questo emblema fu raccolto a Canton al tempo della rivolta dei Taiping (1851-1864) dai membri della spedizione di circumnavigazione a bordo della fregata austriaca Novara tra il 1857 e il 1859. Negli appunti di Karl von Scherzer, membro della missione scientifica, si registra che “queste strisce di cotone servivano come indicatori per i favoriti dell’imperatore e venivano indossate nascoste sul corpo, per essere mostrate in caso di necessità." [Weltmuseum Vienna]</t>
  </si>
  <si>
    <r>
      <rPr>
        <rFont val="Calibri"/>
        <color rgb="FF1155CC"/>
        <sz val="11.0"/>
        <u/>
      </rPr>
      <t>https://www.weltmuseumwien.at/en/object/?detailID=896179&amp;offset=10&amp;lv=list</t>
    </r>
  </si>
  <si>
    <t>https://globalsearoutes.net/wp-content/uploads/2024/12/Row-silk_3769.png</t>
  </si>
  <si>
    <t>Raw silk sample</t>
  </si>
  <si>
    <t>Campione di seta grezza</t>
  </si>
  <si>
    <t>21,5x5 cm</t>
  </si>
  <si>
    <t>silk, paper</t>
  </si>
  <si>
    <t>seta, carta</t>
  </si>
  <si>
    <t>https://www.weltmuseumwien.at/en/object/?detailID=895218&amp;offset=3&amp;lv=list</t>
  </si>
  <si>
    <t>"ANNEX A. Catalogue of ethnographic objects collected by Dr Karl v. Scherzer during the Novara expedition. Deposited in the k. k. Hof Naturaliencabinete in Vienna. [...] IX. China [...] 321. Samples of Chinese raw silk, of which there are known to be three main types: Tsatli, Taysam and Yuenfa, which in turn fall into different subdivisions depending on the silk merchant who sorts them or the Hong who sells them."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</si>
  <si>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321. Campioni di seta grezza cinese, di cui si conoscono tre tipi principali: Tsatli, Taysam e Yuenfa, che si dividono in diverse tipologie a seconda del mercante di seta che li seleziona o di Hong che li vende." [Müller F., Anthropologischer Theil, 3. Abtheilung. Ethnographie: auf Grund des von Dr. Karl v. Scherzer gesammelten Materials, 214]</t>
  </si>
  <si>
    <r>
      <rPr>
        <rFont val="Calibri"/>
        <color rgb="FF1155CC"/>
        <sz val="11.0"/>
        <u/>
      </rPr>
      <t>https://www.weltmuseumwien.at/en/object/?detailID=895218&amp;offset=3&amp;lv=list</t>
    </r>
  </si>
  <si>
    <t>https://globalsearoutes.net/wp-content/uploads/2024/12/Raw-silk_3770.jpg</t>
  </si>
  <si>
    <t>silk</t>
  </si>
  <si>
    <t>seta</t>
  </si>
  <si>
    <t>https://www.weltmuseumwien.at/en/object/?detailID=895219&amp;offset=5&amp;lv=list</t>
  </si>
  <si>
    <r>
      <rPr>
        <rFont val="Calibri"/>
        <color rgb="FF1155CC"/>
        <sz val="11.0"/>
        <u/>
      </rPr>
      <t>https://www.weltmuseumwien.at/en/object/?detailID=895219&amp;offset=5&amp;lv=list</t>
    </r>
  </si>
  <si>
    <t>https://globalsearoutes.net/wp-content/uploads/2025/01/Vishnu-Idol.jpg</t>
  </si>
  <si>
    <t>Idol of Vishnu, carved in wood (photo)</t>
  </si>
  <si>
    <t>Idolo di Vishnu, scolpito nel legno (foto)</t>
  </si>
  <si>
    <t xml:space="preserve">2574, Fotosammlung </t>
  </si>
  <si>
    <t>12.616517695915208, 80.1993410591527</t>
  </si>
  <si>
    <t>Madras</t>
  </si>
  <si>
    <t>Mahabalipuram (Seven Pagodas)</t>
  </si>
  <si>
    <t>Mahabalipuram (Sette pagode)</t>
  </si>
  <si>
    <t>before 1859</t>
  </si>
  <si>
    <t>precedente al 1859</t>
  </si>
  <si>
    <t>https://www.weltmuseumwien.at/object/?detailID=399836&amp;offset=0&amp;lv=list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</si>
  <si>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pp. 215, 255</t>
  </si>
  <si>
    <t>https://www.biodiversitylibrary.org/item/194568#page/745/mode/1up</t>
  </si>
  <si>
    <t>"ANNEX A. Catalogue of ethnographic objects collected by Dr Karl v. Scherzer during the Novara expedition. Deposited in the k. k. Hof Naturaliencabinete in Vienna. [...] X. Ceylon – Madras [...] 356. Wishnu [sic] idol carved from wood, acquired in the small Hindu settlement near the ruins of Mahamalaipuram, 30 miles south of Madras. [...] Explanations of the illustrations [...] Vishnu idol, carved from wood, in Mahamalaipuram, bought from a Hindu. Illustration X. Vishnu idol, carved from wood (caption)." [Müller F., Anthropologischer Theil, 3. Abtheilung. Ethnographie: auf Grund des von Dr. Karl v. Scherzer gesammelten Materials, 215, 225]
"A - Ethnographic Objects (purchased by Dr. Scherzer for the imperial expedition). Ceylon-Madras. [...] 6. 'Idol of Wischnu' carved in wood, purchased in the small Hindu colony at the ruins of 'Maha malai puram,' in the city of the seven pagodas, 30 miles south of Madras."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6]</t>
  </si>
  <si>
    <t>"ALLEGATO A. Catalogo degli oggetti etnografici raccolti dal dottor Karl v. Scherzer durante la spedizione della Novara. Depositati nel k. k. Hof-Naturaliencabinete di Vienna. [...] X. Ceylon–Madras [...] 356. Idolo Vishnu intagliato nel legno, acquistato nel piccolo insediamento indù vicino alle rovine di Mahamalaipuram, 30 miglia a sud di Madras. [...] Spiegazioni delle illustrazioni [...] Idolo di Vishnu, scolpito in legno, a Mahamalaipuram, acquistato da un indù. Illustrazione X. Idolo di Vishnu, scolpito nel legno (didascalia).” [Müller F., Anthropologischer Theil, 3. Abtheilung. Ethnographie: auf Grund des von Dr. Karl v. Scherzer gesammelten Materials, 215, 225]
"A - Oggetti di Etnografia (acquistati dal Dr. Scherzer per l'imperiale spedizione). Ceylon-Madras. [...] 6. 'Idolo di Wischnu' intagliato in legno, acquistato nella piccola colonia Hindu presso le rovine di 'Maha malai puram', ossia nella città delle sette pagode, 30 miglia al sud di Madras."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6]</t>
  </si>
  <si>
    <t>II, 458-474</t>
  </si>
  <si>
    <t>"Towards 2 A.M., we embarked on the Eastern Coast Canal, which goes as far as Sadras, and by which we reached the Seven Pagodas, called also Mahamalaipurain, the city of the Great or Holy Mountain, at 9 A.M. [...] One old man, of whom we procured a curious figure of Vishnu, neatly carved in wood, as also several manuscripts, re- marked that there was in the neighbourhood, written upon Palmyra leaves, a manuscript, known as the Istdlam-purhnam which gave the history of the Seven Pagodas, written in Tamil." [II, 458, 468]</t>
  </si>
  <si>
    <t>"Alle due dopo mezzanotte c'imbarcammo sull'Eastern-Coast-Canal, che conduce a Sadras, e alle nove di mattina pervenimmo alle sette pagode, ossia a Mahamalaipuram, la Città del monte sacro. [...] Un vecchio, da cui comperammo una statuetta di Visnù, di legno, e varî manoscritti, ci disse che esiste colà un manoscritto sopra frondi della Palma di Palmira, chiamato Istâlam-puranam, nel quale è esposta in Tamil la storia delle sette pagode." [II, 294, 300]</t>
  </si>
  <si>
    <t>Mahabalipuram</t>
  </si>
  <si>
    <r>
      <rPr>
        <rFont val="Calibri"/>
        <color rgb="FF1155CC"/>
        <sz val="11.0"/>
        <u/>
      </rPr>
      <t>https://www.weltmuseumwien.at/object/?detailID=399836&amp;offset=0&amp;lv=list</t>
    </r>
  </si>
  <si>
    <t>https://globalsearoutes.net/wp-content/uploads/2025/02/Reperti-da-WMW_Novara.jpg</t>
  </si>
  <si>
    <t>Betel bag</t>
  </si>
  <si>
    <t>Sacca per betel</t>
  </si>
  <si>
    <t>https://www.weltmuseumwien.at/</t>
  </si>
  <si>
    <t>Inv. no. 3.637. Betel bag. South Asia\Subcontinent\India\Tamil Nadu\Madras. Collection: SMS Frigate Novara [Inventory - Weltmuseum Vienna]</t>
  </si>
  <si>
    <t>Inv. n. 3.637. Sacca di betel. Asia meridionale\Subcontinente\India\Tamil Nadu\Madras. Collezionista: SMS Fregata Novara [Inventario - Weltmuseum Vienna]</t>
  </si>
  <si>
    <r>
      <rPr>
        <rFont val="Calibri"/>
        <color rgb="FF1155CC"/>
        <sz val="11.0"/>
        <u/>
      </rPr>
      <t>https://www.weltmuseumwien.at/en/</t>
    </r>
    <r>
      <rPr>
        <rFont val="Calibri"/>
        <color rgb="FF000000"/>
        <sz val="11.0"/>
      </rPr>
      <t xml:space="preserve"> </t>
    </r>
  </si>
  <si>
    <t>https://globalsearoutes.net/wp-content/uploads/2025/02/3D_model_of_the_right_fibula_of_a_South_Giant_Moa-removebg-preview.png</t>
  </si>
  <si>
    <t>Right fibula of a South Island Giant Moa</t>
  </si>
  <si>
    <t>Perone destro di un moa gigante dell'Isola del Sud</t>
  </si>
  <si>
    <t>NHMW-Geo 2023/0334/0001</t>
  </si>
  <si>
    <t>-40.765215, 172.628498</t>
  </si>
  <si>
    <r>
      <rPr>
        <rFont val="Calibri"/>
        <i/>
        <color theme="1"/>
      </rPr>
      <t>Palapteryx ingens</t>
    </r>
    <r>
      <rPr>
        <rFont val="Calibri"/>
        <color theme="1"/>
      </rPr>
      <t xml:space="preserve"> (Owen)</t>
    </r>
  </si>
  <si>
    <t>Dinornis robustus</t>
  </si>
  <si>
    <t>Valle dell'Aorere</t>
  </si>
  <si>
    <t>Extinct</t>
  </si>
  <si>
    <t>Estinto</t>
  </si>
  <si>
    <t>https://bitem.at/view/208952</t>
  </si>
  <si>
    <t>Paleontology</t>
  </si>
  <si>
    <t>Paleontologia</t>
  </si>
  <si>
    <t>NHM - Museum of Natural History Vienna (Digitised by bITEM Project, reproduced with bITEM's permission)</t>
  </si>
  <si>
    <t>NHM - Museo di Storia naturale Vienna (Digitalizzato dal Progetto bITEM, riprodotto con l'autorizzazione di bITEM)</t>
  </si>
  <si>
    <t>III, 191-192</t>
  </si>
  <si>
    <t>"During my stay in Nelson my collections waxed in amount to an unusual degree. In vain had I attempted while in North Island to discover remains of the gigantic extinct bird of New Zealand, or the bones of the Dinornis and Palapteryx, Moa of the natives. These researches met with far greater success in Middle Island. The chalk valleys of the Aorere valley furnished us with splendid specimens of these singular and rare remains of birds. Not merely were individual bones daily discovered, through the indefatigable exertions of my friend Haast, but from time to time entire skeletons more or less perfect. Besides these, I was presented with a very valuable complete skeleton of the 'Palapteryx ingens' (Owen), from the Nelson Museum, so that the collection of remains* of the Moa, which I brought back with me to Vienna, is scarcely, if at all, inferior to the valuable series of relics of an extinct race of birds which at present adorns the British Museum. [...] *Of this wonderful bird a cast was moulded in gypsum, and has been sent to the great International Exhibition, 1862." [III, 191-192 and footnote]</t>
  </si>
  <si>
    <t>"Le mie collezioni s'accrebbero straordinariamente durante il mio soggiorno nella provincia di Nelson. Tutte le mie ricerche in traccia di avanzi degli uccelli giganteschi della Nuova Selandia, di cui ora è spenta la razza, cioè di ossi di Dinorni e Palatteri (che gli indigeni chiamano Moa), le quali nell'isola del Nord erano riuscite vane, furono qui coronate da un pieno successo. Le caverne calcari della valle di Aorere ci fornirono una ricca messe di queste ossa; e allo zelo del mio compagno di viaggio, Haast, riusci di disotterrare, non solamente ossa, ma intieri scheletri, più o meno ben conservati. Il Museo di Nelson vi aggiunse il dono d'uno scheletro del 'Palapteryx ingens' (Owen ), cosi che la collezione di avanzi di Moa, che portai a Vienna* non la cede di molto ai tesori, che nel fatto di uccelli scomparsi dal globo, si trovano nel Museo britannico a Londra. [...] *Sono ora esposti al pubblico nel Museo della Novara, che si trova a Vienna nel palazzo dell'Augarten." [III, 155 e nota]</t>
  </si>
  <si>
    <t>Novara-Museum, k. k. Augarten, Wien</t>
  </si>
  <si>
    <t>Right fibula of a South Island Giant Moa. Biological Object. This is the right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</si>
  <si>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Perone destro di un moa gigante dell'Isola del Sud. Oggetto naturalistico. Si tratta del perone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</si>
  <si>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https://bitem.at/view/208952</t>
    </r>
  </si>
  <si>
    <t>https://globalsearoutes.net/wp-content/uploads/2025/02/3D_model_of_the_calvaria_of_a_South_Island_Giant_Moma-bITEM-removebg-preview.png</t>
  </si>
  <si>
    <t>Calvaria of a South Island Giant Moa</t>
  </si>
  <si>
    <t>Calvaria di un moa gigante dell'Isola del Sud</t>
  </si>
  <si>
    <r>
      <rPr>
        <rFont val="Calibri"/>
        <i/>
        <color theme="1"/>
      </rPr>
      <t>Palapteryx ingens</t>
    </r>
    <r>
      <rPr>
        <rFont val="Calibri"/>
        <color theme="1"/>
      </rPr>
      <t xml:space="preserve"> (Owen)</t>
    </r>
  </si>
  <si>
    <t>https://bitem.at/view/208955</t>
  </si>
  <si>
    <t>Calvaria of a South Island Giant Moa. Biological Object. This is the calvaria, the top part of the skull,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</si>
  <si>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Calvario di un moa gigante dell'Isola del Sud. Oggetto naturalistico. Si tratta della calvaria, la parte superiore del cranio,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</si>
  <si>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https://bitem.at/view/208955</t>
    </r>
  </si>
  <si>
    <t>https://globalsearoutes.net/wp-content/uploads/2025/02/3D_model_of_vertebra_V_of_South_Giant_Moa-bITEM-removebg-preview.png</t>
  </si>
  <si>
    <t>12 vertebrae of a South Island Giant Moa</t>
  </si>
  <si>
    <t>12 vertebre di un moa gigante dell'Isola del Sud</t>
  </si>
  <si>
    <r>
      <rPr>
        <rFont val="Calibri"/>
        <i/>
        <color theme="1"/>
      </rPr>
      <t>Palapteryx ingens</t>
    </r>
    <r>
      <rPr>
        <rFont val="Calibri"/>
        <color theme="1"/>
      </rPr>
      <t xml:space="preserve"> (Owen)</t>
    </r>
  </si>
  <si>
    <t>https://bitem.at/view/209367</t>
  </si>
  <si>
    <t>12 vertebrae of a South Island Giant Moa. Biological Object. These are the 12 vertebrae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</si>
  <si>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12 vertebre di un moa gigante dell'Isola del Sud. Oggetto naturalistico. Si tratta delle 12 vertebre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</si>
  <si>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https://bitem.at/view/209367</t>
    </r>
  </si>
  <si>
    <t>https://globalsearoutes.net/wp-content/uploads/2025/02/3D_model_of_the_left_fibula_of_a_South_Island_Giant_Moa-bITEM-removebg-preview.png</t>
  </si>
  <si>
    <t>Left fibula of a South Island Giant Moa</t>
  </si>
  <si>
    <t>Perone sinistro di un moa gigante dell'Isola del Sud</t>
  </si>
  <si>
    <r>
      <rPr>
        <rFont val="Calibri"/>
        <i/>
        <color theme="1"/>
      </rPr>
      <t>Palapteryx ingens</t>
    </r>
    <r>
      <rPr>
        <rFont val="Calibri"/>
        <color theme="1"/>
      </rPr>
      <t xml:space="preserve"> (Owen)</t>
    </r>
  </si>
  <si>
    <t>https://bitem.at/view/208948</t>
  </si>
  <si>
    <t>Left fibula of a South Island Giant Moa. Biological Object. This is the left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</si>
  <si>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Fibula sinistra di un moa gigante dell'Isola del Sud. Oggetto naturalistico. Si tratta del perone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</si>
  <si>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https://bitem.at/view/208948</t>
    </r>
  </si>
  <si>
    <t>https://globalsearoutes.net/wp-content/uploads/2025/02/3D_model_of_the_claw_of_the_fourth_digit_of_the_left_foot_of_a_South_Island_Giant_Moa-bITEM-removebg-preview.png</t>
  </si>
  <si>
    <t>Left foot of a South Island Giant Moa</t>
  </si>
  <si>
    <t>Piede sinistro di un moa gigante dell'Isola del Sud</t>
  </si>
  <si>
    <r>
      <rPr>
        <rFont val="Calibri"/>
        <i/>
        <color theme="1"/>
      </rPr>
      <t>Palapteryx ingens</t>
    </r>
    <r>
      <rPr>
        <rFont val="Calibri"/>
        <color theme="1"/>
      </rPr>
      <t xml:space="preserve"> (Owen)</t>
    </r>
  </si>
  <si>
    <t>https://bitem.at/view/209358</t>
  </si>
  <si>
    <t>Left foot of a South Island Giant Moa. Biological Object. There are in total 12 phalanges and claws of the left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</si>
  <si>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sinistro di un moa gigante dell'Isola del Sud. Oggetto naturalistico. Sono presenti in totale 12 falangi e artigli del piede sinistro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</si>
  <si>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https://bitem.at/view/209358</t>
    </r>
  </si>
  <si>
    <t>https://globalsearoutes.net/wp-content/uploads/2025/02/3D_model_of_phalanx_one_of_the_third_digit_of_the_right_foot_of_a_South_Island_Giant_Moa-bITEM-removebg-preview.png</t>
  </si>
  <si>
    <t>Right foot of a South Island Giant Moa</t>
  </si>
  <si>
    <t>Piede destro di un moa gigante dell'Isola del Sud</t>
  </si>
  <si>
    <r>
      <rPr>
        <rFont val="Calibri"/>
        <i/>
        <color theme="1"/>
      </rPr>
      <t>Palapteryx ingens</t>
    </r>
    <r>
      <rPr>
        <rFont val="Calibri"/>
        <color theme="1"/>
      </rPr>
      <t xml:space="preserve"> (Owen)</t>
    </r>
  </si>
  <si>
    <t>https://bitem.at/view/209360</t>
  </si>
  <si>
    <t>Right foot of a South Island Giant Moa. Biological Object. There are in total 12 phalanges and claws of the right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</si>
  <si>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destro di un moa gigante dell'Isola del Sud. Oggetto naturalistico. Sono presenti in totale 12 falangi e artigli del piede destro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</si>
  <si>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https://bitem.at/view/209360</t>
    </r>
  </si>
  <si>
    <t>https://globalsearoutes.net/wp-content/uploads/2025/02/3D_model_of_the_left_tibiotarsus_of_a_South_Island_Giant_Moa-bITEM-removebg-preview.png</t>
  </si>
  <si>
    <t>Left tibiotarsus of a South Island Giant Moa</t>
  </si>
  <si>
    <t>Tibiotarso sinistro di un moa gigante dell'Isola del Sud</t>
  </si>
  <si>
    <r>
      <rPr>
        <rFont val="Calibri"/>
        <i/>
        <color theme="1"/>
      </rPr>
      <t>Palapteryx ingens</t>
    </r>
    <r>
      <rPr>
        <rFont val="Calibri"/>
        <color theme="1"/>
      </rPr>
      <t xml:space="preserve"> (Owen)</t>
    </r>
  </si>
  <si>
    <t>https://bitem.at/view/209002</t>
  </si>
  <si>
    <t>Left tibiotarsus of a South Island Giant Moa. Biological Object. This is the left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</si>
  <si>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Tibiotarsio sinistro di un moa gigante dell'Isola del Sud. Oggetto naturalistico. Si tratta del tibiotarso sinistro di uno scheletro di moa quasi completo, il primo mai esposto a Vienna, descritto come femmina di Dinornis robustus (originariamente Palapteryx ingens). È stato scavato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</si>
  <si>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https://bitem.at/view/209002</t>
    </r>
  </si>
  <si>
    <t>https://globalsearoutes.net/wp-content/uploads/2025/02/3D_model_of_the_left_tarsometatarsus_of_a_South_Island_Giant_Moa-bITEM-removebg-preview.png</t>
  </si>
  <si>
    <t>Left tarsometatarsus of a South Island Giant Moa</t>
  </si>
  <si>
    <t>Tarsometatarso sinistro di un moa gigante dell'Isola del Sud</t>
  </si>
  <si>
    <r>
      <rPr>
        <rFont val="Calibri"/>
        <i/>
        <color theme="1"/>
      </rPr>
      <t>Palapteryx ingens</t>
    </r>
    <r>
      <rPr>
        <rFont val="Calibri"/>
        <color theme="1"/>
      </rPr>
      <t xml:space="preserve"> (Owen)</t>
    </r>
  </si>
  <si>
    <t>https://bitem.at/view/208995</t>
  </si>
  <si>
    <t>Left tarsometatarsus of a South Island Giant Moa. Biological Object. This is the left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</si>
  <si>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sinistro di un moa gigante dell'Isola del Sud. Oggetto naturalistico. Si tratta del tarsometatarso sinistro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</si>
  <si>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https://bitem.at/view/208995</t>
    </r>
  </si>
  <si>
    <t>https://globalsearoutes.net/wp-content/uploads/2025/02/3D_model_of_the_right_tibiotarsus_of_a_South_Island_Giant_Moa-bITEM-removebg-preview.png</t>
  </si>
  <si>
    <t>Right tibiotarsus of a South Island Giant Moa</t>
  </si>
  <si>
    <t>Tibiotarso destro di un moa gigante dell'Isola del Sud</t>
  </si>
  <si>
    <r>
      <rPr>
        <rFont val="Calibri"/>
        <i/>
        <color theme="1"/>
      </rPr>
      <t>Palapteryx ingens</t>
    </r>
    <r>
      <rPr>
        <rFont val="Calibri"/>
        <color theme="1"/>
      </rPr>
      <t xml:space="preserve"> (Owen)</t>
    </r>
  </si>
  <si>
    <t>https://bitem.at/view/209000</t>
  </si>
  <si>
    <t>Right tibiotarsus of a South Island Giant Moa. Biological Object. This is the right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</si>
  <si>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Tibiotarso destro di un moa gigante dell'Isola del Sud. Oggetto naturalistico. Si tratta del tibiotarso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</si>
  <si>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https://bitem.at/view/209000</t>
    </r>
  </si>
  <si>
    <t>https://globalsearoutes.net/wp-content/uploads/2025/02/3D_model_of_the_right_tarsometatarsus_of_a_South_Island_Giant_Moa-bITEM-removebg-preview.png</t>
  </si>
  <si>
    <t>Right tarsometatarsus of a South Island Giant Moa</t>
  </si>
  <si>
    <t>Tarsometatarso destro di un moa gigante dell'Isola del Sud</t>
  </si>
  <si>
    <r>
      <rPr>
        <rFont val="Calibri"/>
        <i/>
        <color theme="1"/>
      </rPr>
      <t>Palapteryx ingens</t>
    </r>
    <r>
      <rPr>
        <rFont val="Calibri"/>
        <color theme="1"/>
      </rPr>
      <t xml:space="preserve"> (Owen)</t>
    </r>
  </si>
  <si>
    <t>https://bitem.at/view/208997</t>
  </si>
  <si>
    <t>Right tarsometatarsus of a South Island Giant Moa. Biological Object. This is the right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</si>
  <si>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destro di un moa gigante dell'Isola del Sud. Oggetto naturalistico. Si tratta del tarsometatarso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</si>
  <si>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https://bitem.at/view/208997</t>
    </r>
  </si>
  <si>
    <t>https://globalsearoutes.net/wp-content/uploads/2025/02/3D_model_of_the_mandible_of_a_South_Island_Giant_Moa-bITEM-removebg-preview.png</t>
  </si>
  <si>
    <t>Mandible of a South Island Giant Moa</t>
  </si>
  <si>
    <t>Mandibola di un moa gigante dell'Isola del Sud</t>
  </si>
  <si>
    <r>
      <rPr>
        <rFont val="Calibri"/>
        <i/>
        <color theme="1"/>
      </rPr>
      <t>Palapteryx ingens</t>
    </r>
    <r>
      <rPr>
        <rFont val="Calibri"/>
        <color theme="1"/>
      </rPr>
      <t xml:space="preserve"> (Owen)</t>
    </r>
  </si>
  <si>
    <t>https://bitem.at/view/208977</t>
  </si>
  <si>
    <t>Mandible of a South Island Giant Moa. Biological Object. This is the mandible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</si>
  <si>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Mandibola di un moa gigante dell'Isola del Sud. Oggetto naturalistico. Si tratta della mandibola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</si>
  <si>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https://bitem.at/view/208977</t>
    </r>
  </si>
  <si>
    <t>https://globalsearoutes.net/wp-content/uploads/2025/02/3D_model_of_the_left_os_quadratum_of_a_South_Island_Giant_Moa-bITEM-removebg-preview.png</t>
  </si>
  <si>
    <t>Left quadrate bone of a South Island Giant Moa</t>
  </si>
  <si>
    <t>Osso quadrato sinistro di un moa gigante dell'Isola del Sud</t>
  </si>
  <si>
    <r>
      <rPr>
        <rFont val="Calibri"/>
        <i/>
        <color theme="1"/>
      </rPr>
      <t>Palapteryx ingens</t>
    </r>
    <r>
      <rPr>
        <rFont val="Calibri"/>
        <color theme="1"/>
      </rPr>
      <t xml:space="preserve"> (Owen)</t>
    </r>
  </si>
  <si>
    <t>https://bitem.at/view/208986</t>
  </si>
  <si>
    <t>Left quadrate bone of a South Island Giant Moa. Biological Object. This is the left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</si>
  <si>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sinistro di un moa gigante dell'Isola del Sud. Oggetto naturalistico. Si tratta dell'osso quadrato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</si>
  <si>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https://bitem.at/view/208986</t>
    </r>
  </si>
  <si>
    <t>https://globalsearoutes.net/wp-content/uploads/2025/02/3D_model_of_the_left_femur_of_South_Island_Giant_Moa-bITEM-removebg-preview.png</t>
  </si>
  <si>
    <t>Left femur of a South Island Giant Moa</t>
  </si>
  <si>
    <t>Femore sinistro di un moa gigante dell'Isola del Sud</t>
  </si>
  <si>
    <r>
      <rPr>
        <rFont val="Calibri"/>
        <i/>
        <color theme="1"/>
      </rPr>
      <t>Palapteryx ingens</t>
    </r>
    <r>
      <rPr>
        <rFont val="Calibri"/>
        <color theme="1"/>
      </rPr>
      <t xml:space="preserve"> (Owen)</t>
    </r>
  </si>
  <si>
    <t>https://bitem.at/view/208937</t>
  </si>
  <si>
    <t>Left femur of a South Island Giant Moa. Biological Object. This is the left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</si>
  <si>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sinistro di un moa gigante dell'Isola del Sud. Oggetto naturalistico. Si tratta del femore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</si>
  <si>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https://bitem.at/view/208937</t>
    </r>
  </si>
  <si>
    <t>https://globalsearoutes.net/wp-content/uploads/2025/02/3D_model_of_the_synsacrum_of_a_South_Island_Giant_Moa-bITEM-removebg-preview.png</t>
  </si>
  <si>
    <t>Synsacrum of a South Island Giant Moa</t>
  </si>
  <si>
    <t>Sinsacro di un moa gigante dell'Isola del Sud</t>
  </si>
  <si>
    <r>
      <rPr>
        <rFont val="Calibri"/>
        <i/>
        <color theme="1"/>
      </rPr>
      <t>Palapteryx ingens</t>
    </r>
    <r>
      <rPr>
        <rFont val="Calibri"/>
        <color theme="1"/>
      </rPr>
      <t xml:space="preserve"> (Owen)</t>
    </r>
  </si>
  <si>
    <t>https://bitem.at/view/208992</t>
  </si>
  <si>
    <t>Synsacrum of a South Island Giant Moa. Biological Object. This is the synsacrum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</si>
  <si>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Sinsacro di un moa gigante dell'Isola del Sud. Oggetto naturalistico. Si tratta del sinsacro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</si>
  <si>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https://bitem.at/view/208992</t>
    </r>
  </si>
  <si>
    <t>https://globalsearoutes.net/wp-content/uploads/2025/02/3D_model_of_the_right_femur_of_a_South_Island_Giant_Moa-bITEM-removebg-preview.png</t>
  </si>
  <si>
    <t>Right femur of a South Island Giant Moa</t>
  </si>
  <si>
    <t>Femore destro di un moa gigante dell'Isola del Sud</t>
  </si>
  <si>
    <r>
      <rPr>
        <rFont val="Calibri"/>
        <i/>
        <color theme="1"/>
      </rPr>
      <t>Palapteryx ingens</t>
    </r>
    <r>
      <rPr>
        <rFont val="Calibri"/>
        <color theme="1"/>
      </rPr>
      <t xml:space="preserve"> (Owen)</t>
    </r>
  </si>
  <si>
    <t>https://bitem.at/view/208945</t>
  </si>
  <si>
    <t>Right femur of a South Island Giant Moa. Biological Object. This is the right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</si>
  <si>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destro di un moa gigante dell'Isola del Sud. Oggetto naturalistico. Si tratta del femore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della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</si>
  <si>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https://bitem.at/view/208945</t>
    </r>
  </si>
  <si>
    <t>https://globalsearoutes.net/wp-content/uploads/2025/02/3D_model_of_the_sternum_of_a_South_Island_Giant_Moa-bITEM-removebg-preview.png</t>
  </si>
  <si>
    <t>Sternum of a South Island Giant Moa</t>
  </si>
  <si>
    <t>Sterno di un moa gigante dell'Isola del Sud</t>
  </si>
  <si>
    <r>
      <rPr>
        <rFont val="Calibri"/>
        <i/>
        <color theme="1"/>
      </rPr>
      <t>Palapteryx ingens</t>
    </r>
    <r>
      <rPr>
        <rFont val="Calibri"/>
        <color theme="1"/>
      </rPr>
      <t xml:space="preserve"> (Owen)</t>
    </r>
  </si>
  <si>
    <t>https://bitem.at/view/208989</t>
  </si>
  <si>
    <t>Sternum of a South Island Giant Moa. Biological Object. This is the sternum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</si>
  <si>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Sterno di un moa gigante dell'Isola del Sud. Oggetto naturalistico. Si tratta dello sterno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venne preparato e montato da Gustav Jäger ed esposto in varie mostre tra il 1862 e il 1867. Da allora fa parte della collezione paleontologica del Museo di Storia Naturale di Vienna. [bITEM]</t>
  </si>
  <si>
    <r>
      <rPr>
        <rFont val="Calibri"/>
        <color rgb="FF1155CC"/>
        <sz val="11.0"/>
        <u/>
      </rPr>
      <t>https://bitem.at/view/208989</t>
    </r>
  </si>
  <si>
    <t>https://globalsearoutes.net/wp-content/uploads/2025/02/3D_model_of_the_right_os_quadratum_of_a_South_Island_Giant_Moa-bITEM-removebg-preview.png</t>
  </si>
  <si>
    <t>Right quadrate bone of a South Island Giant Moa</t>
  </si>
  <si>
    <t>Osso quadrato destro di un moa gigante dell'Isola del Sud</t>
  </si>
  <si>
    <r>
      <rPr>
        <rFont val="Calibri"/>
        <i/>
        <color theme="1"/>
      </rPr>
      <t>Palapteryx ingens</t>
    </r>
    <r>
      <rPr>
        <rFont val="Calibri"/>
        <color theme="1"/>
      </rPr>
      <t xml:space="preserve"> (Owen)</t>
    </r>
  </si>
  <si>
    <t>https://bitem.at/view/208984</t>
  </si>
  <si>
    <t>Right quadrate bone of a South Island Giant Moa. Biological Object. This is the right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</si>
  <si>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destro di un moa gigante dell'Isola del Sud. Oggetto naturalistico. Si tratta dell'osso quadrato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</si>
  <si>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https://bitem.at/view/208984</t>
    </r>
  </si>
  <si>
    <t>https://globalsearoutes.net/wp-content/uploads/2025/02/3D_model_of_rib_VI-L_of_South_Island_Giant_Moa-bITEM-removebg-preview.png</t>
  </si>
  <si>
    <t>14 costae of a South Island Giant Moa</t>
  </si>
  <si>
    <t>14 costole di un moa gigante dell'Isola del Sud</t>
  </si>
  <si>
    <r>
      <rPr>
        <rFont val="Calibri"/>
        <i/>
        <color theme="1"/>
      </rPr>
      <t>Palapteryx ingens</t>
    </r>
    <r>
      <rPr>
        <rFont val="Calibri"/>
        <color theme="1"/>
      </rPr>
      <t xml:space="preserve"> (Owen)</t>
    </r>
  </si>
  <si>
    <t>https://bitem.at/view/209375</t>
  </si>
  <si>
    <t>14 costae of a South Island Giant Moa. Biological Object. These are the 14 ribs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</si>
  <si>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14 costole di un moa gigante dell'Isola del Sud. Oggetto naturalistico. Queste sono le 14 coste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</si>
  <si>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https://globalsearoutes.net/wp-content/uploads/2025/02/South_Giant_Moa_bITEM-removebg-preview.png</t>
  </si>
  <si>
    <t>South Island Giant Moa</t>
  </si>
  <si>
    <t>Moa gigante dell'Isola del Sud</t>
  </si>
  <si>
    <t>NHMW-Geo 2023/0332/0001</t>
  </si>
  <si>
    <t>-43.045303305003394, 172.7650397929406</t>
  </si>
  <si>
    <r>
      <rPr>
        <rFont val="Calibri"/>
        <i/>
        <color theme="1"/>
      </rPr>
      <t>Palapteryx ingens</t>
    </r>
    <r>
      <rPr>
        <rFont val="Calibri"/>
        <color theme="1"/>
      </rPr>
      <t xml:space="preserve"> (Owen)</t>
    </r>
  </si>
  <si>
    <t>CANTERBURY REGION, SOUTH ISLAND, NZ</t>
  </si>
  <si>
    <t>CANTERBURY, ISOLA SUD, NZ</t>
  </si>
  <si>
    <t>https://bitem.at/view/208718</t>
  </si>
  <si>
    <t>South Island Giant Moa. Biological Object. Mounted skeleton (scapulocoroid missing) of a Moa of the genus Dinornis. The bones were discovered by Dr. Julius von Haast and his team in the Canterbury region of New Zealand South Island and most likely derive from various individuals. While the leg bones and the (fabricated) sternum are Dinornis, the skull (cranium) is a Euryapteryx curtus gravis and the premaxilla is Pachyornis elephantopus. [bITEM]</t>
  </si>
  <si>
    <t>Moa gigante dell'Isola del Sud. Oggetto naturalistico. Scheletro montato (manca lo scapulocoroide) di un moa del genere Dinornis. Le ossa sono state scoperte dal Dr. Julius von Haast e dal suo team nella regione di Canterbury, nell'Isola del Sud in Nuova Zelanda, e molto probabilmente provengono da diversi individui. Mentre le ossa delle zampe e lo sterno (fabbricato) sono di Dinornis, il cranio (cranium) è di Euryapteryx curtus gravis e la premascella è di Pachyornis elephantopus. [bITEM]</t>
  </si>
  <si>
    <r>
      <rPr>
        <rFont val="Calibri"/>
        <color rgb="FF1155CC"/>
        <sz val="11.0"/>
        <u/>
      </rPr>
      <t>https://bitem.at/view/208718</t>
    </r>
  </si>
  <si>
    <t>https://globalsearoutes.net/wp-content/uploads/2025/02/Schild-ClarenceRiver-Weltmuseum.jpg</t>
  </si>
  <si>
    <t>Shield</t>
  </si>
  <si>
    <t>Scudo</t>
  </si>
  <si>
    <t>-29.425722, 153.355389</t>
  </si>
  <si>
    <t>November-December 1858</t>
  </si>
  <si>
    <t>novembre-dicembre 1858</t>
  </si>
  <si>
    <t>Clarence River, New South Wales Colony, Australia</t>
  </si>
  <si>
    <t>Fiume Clarence, Colonia del Nuovo Galles del Sud, Australia</t>
  </si>
  <si>
    <t>50x23 cm</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</si>
  <si>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209</t>
  </si>
  <si>
    <t>"ANNEX A. Catalogue of ethnographic objects collected by Dr Karl v. Scherzer during the Novara expedition. Deposited in the k. k. Hof Naturaliencabinete in Vienna. I. Australia. 1. Shield from the Clarence River in the colony of New-South-Wales." [Müller F., Anthropologischer Theil, 3. Abtheilung. Ethnographie: auf Grund des von Dr. Karl v. Scherzer gesammelten Materials, 209]
"A - Ethnographic Objects (purchased by Dr. Scherzer for the imperial expedition). [...] Australia. 225. Shield, from the Clarance [sic] River in the Colony of New South Wales."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17]</t>
  </si>
  <si>
    <t>"ALLEGATO A. Catalogo degli oggetti etnografici raccolti dal dottor Karl v. Scherzer durante la spedizione della Novara. Depositati nel k. k. Hof-Naturaliencabinete di Vienna. I. Australia. 1. Scudo dal fiume Clarence, nella colonia del Nuovo Galles del Sud." [Müller F., Anthropologischer Theil, 3. Abtheilung. Ethnographie: auf Grund des von Dr. Karl v. Scherzer gesammelten Materials, 209]
"A - Oggetti di Etnografia (acquistati dal Dr. Scherzer per l'imperiale spedizione). [...] Australia. 224. Scudo, dal fiume di Clarance [sic], nella Colonia della Nuova Galles meridionale."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17]</t>
  </si>
  <si>
    <t>"Si dice che altra cosa siano gli indigeni, che abitano alle sponde dei fiumi Murray,** Clarence, e Brisbane, al settentrione. [...] **L'espedizione va debitrice alla bontà del celebre signor Dott. Ferdinando Müller, Direttore dell'orto botanico di Melbourne, di molte curiosità con cernenti gli indigeni che vivono alle sponde del fiume Murray, e di altri oggetti di storia naturale. [...] Loro armi sono, oltre al bumerango, una picca lunga 8 o 9 piedi con una punta d'osso di cangorù, una specie di giavellotto ('wamera'), uno scudo ('hileman'), una clava, corta ma pesante ('nulla-nulla'), un'ascia ('mogo'), ed una specie di coltello di selce." [III, 27 e nota, 29]</t>
  </si>
  <si>
    <t>Inv. no. 3.790. Shield. Australia\New South Wales\Clarence River. Collector: SMS Frigate Novara. L. 50 cm × W. 23 cm [Inventory - Weltmuseum Vienna]</t>
  </si>
  <si>
    <t>Inv. 3.790. Scudo. Australia/New South WalesClarence River. Collezionista: SMS Fregata Novara. L. 50 cm × L. 23 cm [Inventario - Weltmuseum Vienna]</t>
  </si>
  <si>
    <t>https://globalsearoutes.net/wp-content/uploads/2025/02/Shild-Stocksshild-Weltmuseum.jpg</t>
  </si>
  <si>
    <t>Shield (stock shield)</t>
  </si>
  <si>
    <t>Scudo (scudo di riserva)</t>
  </si>
  <si>
    <t>-34.801905539938495, 146.6146771249895</t>
  </si>
  <si>
    <t>Murray River, New South Wales Colony, Australia</t>
  </si>
  <si>
    <t>Fiume Murray, colonia del Nuovo Galles del Sud, Australia</t>
  </si>
  <si>
    <t>80x8,5x7,5 cm</t>
  </si>
  <si>
    <t>"ANNEX A. Catalogue of ethnographic objects collected by Dr Karl v. Scherzer during the Novara expedition. Deposited in the k. k. Hof Naturaliencabinete in Vienna. I. Australia. [...] 2. Shield of the Murrumbidgee tribe in New South Wales." [Müller F., Anthropologischer Theil, 3. Abtheilung. Ethnographie: auf Grund des von Dr. Karl v. Scherzer gesammelten Materials, 209]
"A - Ethnographic Objects (purchased by Dr. Scherzer for the imperial expedition). [...] Australia. [...] 225. Shield of the Murrumbidgee tribe in New South Wales."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17]</t>
  </si>
  <si>
    <t>"ALLEGATO A. Catalogo degli oggetti etnografici raccolti dal dottor Karl v. Scherzer durante la spedizione della Novara. Depositati nel k. k. Hof-Naturaliencabinete di Vienna. I. Australia. [...] 2. Scudo della tribù Murrumbidgee nel Nuovo Galles del Sud." [Müller F., Anthropologischer Theil, 3. Abtheilung. Ethnographie: auf Grund des von Dr. Karl v. Scherzer gesammelten Materials, 209]
"A - Oggetti di Etnografia (acquistati dal Dr. Scherzer per l'imperiale spedizione). [...] Australia. [...] 225. Scudo della tribù di Murrumbidgee, nella Nuova Galles meridionale."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17]</t>
  </si>
  <si>
    <t>Inv. no. 3.789. Shield (stock shield). Australia\New South Wales\Murrumbidgee. Collector: SMS Frigate Novara. L. 50 cm × W. 8,5 x H. 7,5 cm [Inventory - Weltmuseum Vienna]</t>
  </si>
  <si>
    <t>Inv. no. 3.789. Scudo (scudo di riserva). Australia\New South Wales\Murrumbidgee. Collezionista: SMS Fregata Novara. L. 50 cm × L. 8,5 x A. 7,5 cm [Inventario - Weltmuseum Vienna]</t>
  </si>
  <si>
    <t>https://globalsearoutes.net/wp-content/uploads/2025/02/Mogo-Weltmuseum.jpg</t>
  </si>
  <si>
    <t>Mogo, or stone axe (similar to "tomahawk")</t>
  </si>
  <si>
    <t>Mogo, o ascia di pietra (simile al "tomahawk")</t>
  </si>
  <si>
    <t>New South Wales Colony, Australia</t>
  </si>
  <si>
    <t>Colonia del Nuovo Galles del Sud, Australia</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</si>
  <si>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"Verzeichniss ethnographischer Gegensianaegesammelt von Dr. Karl v. Scherzer während der Novara-Expedition. Deponirt im k. k. Hof-Naturaliencabiiiete ln Wien", p. 209</t>
  </si>
  <si>
    <t>"ANNEX A. Catalogue of ethnographic objects collected by Dr Karl v. Scherzer during the Novara expedition. Deposited in the k. k. Hof Naturaliencabinete in Vienna. I. Australia. [...] 3. Moko or stone tomahawk (weapon) from New South Wales." [Müller F., Anthropologischer Theil, 3. Abtheilung. Ethnographie: auf Grund des von Dr. Karl v. Scherzer gesammelten Materials, 209]
"A - Ethnographic Objects (purchased by Dr. Scherzer for the imperial expedition). [...] Australia. [...] 226. 'Mogo', or Tomahawk (weapon), from New South Wales."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17]</t>
  </si>
  <si>
    <t>"ALLEGATO A. Catalogo degli oggetti etnografici raccolti dal dottor Karl v. Scherzer durante la spedizione della Novara. Depositati nel k. k. Hof-Naturaliencabinete di Vienna. I. Australia. 3. Moko o pietra tomahawk (arma) dal Nuovo Galles del Sud." [Müller F., Anthropologischer Theil, 3. Abtheilung. Ethnographie: auf Grund des von Dr. Karl v. Scherzer gesammelten Materials, 209]
"A - Oggetti di Etnografia (acquistati dal Dr. Scherzer per l'imperiale spedizione). [...] Australia. [...] 226. 'Mogo', ossia Tomahawk (arma), dalla Nuova Galles meridionale."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17]</t>
  </si>
  <si>
    <t>TITLE / NAME</t>
  </si>
  <si>
    <t>ITA_TITLE / NAME</t>
  </si>
  <si>
    <t>MAIN COLLECTION PLACE</t>
  </si>
  <si>
    <t>ITA_MAIN COLLECTION PLACE</t>
  </si>
  <si>
    <t>SECONDARY COLLECTION PLACE</t>
  </si>
  <si>
    <t>ITA_SECONDARY COLLECTION PLACE</t>
  </si>
  <si>
    <t>ALTERNATIVE TITLE / NAME</t>
  </si>
  <si>
    <t>ENGLISH TRANSLATION</t>
  </si>
  <si>
    <t>FIRST AUTHOR</t>
  </si>
  <si>
    <t>SECOND AUTHOR</t>
  </si>
  <si>
    <t>TRANSLATED BY</t>
  </si>
  <si>
    <t>EDITED BY</t>
  </si>
  <si>
    <t>KIND OF SOURCE</t>
  </si>
  <si>
    <t>ITA_KIND OF SOURCE</t>
  </si>
  <si>
    <t>MEDIUM</t>
  </si>
  <si>
    <t>ITA_MEDIUM</t>
  </si>
  <si>
    <t>MEASURES / QUANTITY / FORMAT</t>
  </si>
  <si>
    <t>ITA_MEASURES / QUANTITY / FORMAT</t>
  </si>
  <si>
    <t>LANGUAGE</t>
  </si>
  <si>
    <t>ITA_LANGUAGE</t>
  </si>
  <si>
    <t>YEAR  / DATE</t>
  </si>
  <si>
    <t>ITA_YEAR / DATE</t>
  </si>
  <si>
    <t>PUBLISHER / PRINTER</t>
  </si>
  <si>
    <t>MAIN PLACE OF COLLECTION</t>
  </si>
  <si>
    <t>ACQUISITION DATE</t>
  </si>
  <si>
    <t>ITA_ACQUISITION DATE</t>
  </si>
  <si>
    <t>MAIN LOCAL INSTITUTION INVOLVED</t>
  </si>
  <si>
    <t>LOCATION</t>
  </si>
  <si>
    <t>ITA_MAIN LOCAL INSTITUTION INVOLVED</t>
  </si>
  <si>
    <t>MAIN LOCAL PERSON INVOLVED</t>
  </si>
  <si>
    <t>SECONDARY LOCAL PERSON INVOLVED</t>
  </si>
  <si>
    <t>AUSTRIAN INSTITUTIONS INVOLVED</t>
  </si>
  <si>
    <t>OTHER PERSONS INVOLVED</t>
  </si>
  <si>
    <r>
      <rPr>
        <rFont val="Calibri"/>
        <b/>
        <i/>
        <color rgb="FF000000"/>
        <sz val="11.0"/>
      </rPr>
      <t>NOVARA</t>
    </r>
    <r>
      <rPr>
        <rFont val="Calibri"/>
        <b/>
        <color rgb="FF000000"/>
        <sz val="11.0"/>
      </rPr>
      <t xml:space="preserve"> SCIENTIST INVOLVED</t>
    </r>
  </si>
  <si>
    <t>COLLECTING MODE</t>
  </si>
  <si>
    <t>ITA_COLLECTING MODE</t>
  </si>
  <si>
    <t>CURRENT OWNER</t>
  </si>
  <si>
    <t>CURRENT LOCATION</t>
  </si>
  <si>
    <t>SHELFMARK</t>
  </si>
  <si>
    <t>DIGITAL VERSION</t>
  </si>
  <si>
    <t>ITA_DIGITAL VERSION</t>
  </si>
  <si>
    <t>IMAGE</t>
  </si>
  <si>
    <t>DESCRIPTION</t>
  </si>
  <si>
    <t>ITA_DESCRIPTION</t>
  </si>
  <si>
    <t>QUOTATIONS ORDER</t>
  </si>
  <si>
    <t>Mahawanso</t>
  </si>
  <si>
    <t>Mahawanso
(Grande Cronaca)</t>
  </si>
  <si>
    <t>Colombo</t>
  </si>
  <si>
    <t>Mahawanso (The Great Chronicle)</t>
  </si>
  <si>
    <t>The Great Chronicle</t>
  </si>
  <si>
    <t>Mahānāma
(5th century, monk)</t>
  </si>
  <si>
    <t>Manuscript, Finding, Historical chronicle, Poetry, Religious text</t>
  </si>
  <si>
    <t>Manoscritto, Reperto, Cronaca storica, Poesia, Testo religioso</t>
  </si>
  <si>
    <t>Engraved tablet, Palm leaves, Wood</t>
  </si>
  <si>
    <t>Tavoletta incisa, Foglie di palma, Legno</t>
  </si>
  <si>
    <t>540 x 60 mm</t>
  </si>
  <si>
    <t>Pāli</t>
  </si>
  <si>
    <t>5th century</t>
  </si>
  <si>
    <t>V secolo</t>
  </si>
  <si>
    <t>CEYLON</t>
  </si>
  <si>
    <r>
      <rPr>
        <rFont val="Calibri"/>
        <color theme="4"/>
        <sz val="9.0"/>
        <u/>
      </rPr>
      <t>6°55′00.01″N 79°49′59.99″E</t>
    </r>
  </si>
  <si>
    <t>6.959444, 79.875278</t>
  </si>
  <si>
    <t>January 1858</t>
  </si>
  <si>
    <t>Gennaio 1858</t>
  </si>
  <si>
    <t>David Wilson</t>
  </si>
  <si>
    <t>Kaiserlich-Königliche Hofbibliothek</t>
  </si>
  <si>
    <t>Vienna</t>
  </si>
  <si>
    <t>Purchased</t>
  </si>
  <si>
    <t>Acquistato</t>
  </si>
  <si>
    <t>Österreichischen Nationalbibliothek</t>
  </si>
  <si>
    <t>48° 12' 23.517''N 16° 22' 0.977''E</t>
  </si>
  <si>
    <t>48.20653257978137, 16.36693821226425</t>
  </si>
  <si>
    <t>ÖNB Sammlung von Handschriften und alten Drucken</t>
  </si>
  <si>
    <t>Cod. Ind. 25 HAN MAG</t>
  </si>
  <si>
    <t>This manuscript is a historical chronicle of Sri Lanka compiled by the buddhist monk Mahānāma in the 5th century. Written in Pāli verse style, the "Mahāvamsa" is at once a chronological record of dynastic succession in Sri Lanka and a Buddhist history. This work was based on the "Dīpavamsa" (The History of the Island), an older chronicle of Sri Lanka and Buddhism. It ends with the time of the king Mahāsena, who reigned from the late third through the early fourth century. The "Chūlavamsa" (The Little Chronicle) is a sequel to the "Mahāvamsa", continuing the history of Sri Lanka to the 19th century. The name Mahāvamsa is often applied to the original "Mahāvamsa" together with its sequel, the "Chūlavamsa".</t>
  </si>
  <si>
    <t>Questo manoscritto è una cronaca storica dello Sri Lanka compilata dal monaco buddista Mahānāma nel V secolo. Scritto in versi in lingua Pāli, il "Mahāvamsa" è allo stesso tempo una registrazione cronologica della successione dinastica nello Sri Lanka e una storia buddista. L'opera era basata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e alla sua continuazione, il "Chūlavamsa".</t>
  </si>
  <si>
    <t>I, 395-396</t>
  </si>
  <si>
    <r>
      <rPr>
        <rFont val="Calibri"/>
        <color theme="1"/>
      </rPr>
      <t xml:space="preserve">"To the kindness and active interest in our objects of </t>
    </r>
    <r>
      <rPr>
        <rFont val="Calibri"/>
        <b/>
        <color theme="1"/>
      </rPr>
      <t>Mr. Wilson</t>
    </r>
    <r>
      <rPr>
        <rFont val="Calibri"/>
        <color theme="1"/>
      </rPr>
      <t xml:space="preserve">, in whose agreeable villa at Mootwall [Modara] [...] we spent the last night of our stay at Colombo, we are also indebted </t>
    </r>
    <r>
      <rPr>
        <rFont val="Calibri"/>
        <b/>
        <color theme="1"/>
      </rPr>
      <t>for a copy,</t>
    </r>
    <r>
      <rPr>
        <rFont val="Calibri"/>
        <color theme="1"/>
      </rPr>
      <t xml:space="preserve"> with which he presented us, of the most ancient annals of Ceylon, </t>
    </r>
    <r>
      <rPr>
        <rFont val="Calibri"/>
        <b/>
        <color theme="1"/>
      </rPr>
      <t>inscribed with an iron graver upon Talipot palm leaves in the highly-esteemed Pali language, and preserved between richly-carved boards of the costly wood of the Kalamander tree</t>
    </r>
    <r>
      <rPr>
        <rFont val="Calibri"/>
        <color theme="1"/>
      </rPr>
      <t xml:space="preserve"> (Diospyrus Hirsuta). This carefully-preserved MS. includes, among others, the celebrated epic poem '</t>
    </r>
    <r>
      <rPr>
        <rFont val="Calibri"/>
        <b/>
        <color theme="1"/>
      </rPr>
      <t>Mahawanso</t>
    </r>
    <r>
      <rPr>
        <rFont val="Calibri"/>
        <color theme="1"/>
      </rPr>
      <t>,' (an abbreviation 'Mahantaman Wanso,' 'Genealogy of mighty men,') which recites under 100 heads, and in 9175 verses, the most important events connected with the interior constitution and history of the island, as also of all the battles fought by the inhabitants in foreign countries from B.C. 543 to the year 1758, A.D." [I, 395]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</si>
  <si>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</si>
  <si>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"Fummo debitori alla gentilezza del signor Wilson (nella cui amena villa di Mootwall, simile in tutto a quelle dei ricchi possessori di canne da zucchero nella Luisiana, passammo piacevolmente l'ultima sera del nostro soggiorno a Colombo) dell'acquisto di antichi annali dell'isola di Ceilon, scritti in Pali con stili d'acciajo sopra frondi di talipò, e custoditi tra due coperte del prezioso legno di calamandro (Diospyros hirsuta), riccamente fregiate. Questi manoscritti contengono tra le altre cose il famoso poema epico Mahawanso (abbrevia tura di Mahantaman Wanso, che significa Genealogia del Grande) che in 9175 versi, distribuiti in 100 capitoli, tratta delle cose più importanti intorno alla costituzione e alle condizioni dell'isola, e delle guerre con stranieri dall'anno 543 prima dell'era volgare, al 1758 dopo la nascita del Salvatore." [I, 260-261]</t>
  </si>
  <si>
    <t>G. Abbattista, "Pāli manuscripts and works of Ceylonese Buddhist tradition in English translation", in "Kosmos. The Sailing Ship of Knowledge", Catalogue of the exhibition, Silvana Editoriale, Milano, 166-167</t>
  </si>
  <si>
    <t>https://www.silvanaeditoriale.it/libro/9788836654802</t>
  </si>
  <si>
    <t>https://www.nichirenlibrary.org/en/dic/Content/M/27</t>
  </si>
  <si>
    <t>Abhidhānappadīpikā</t>
  </si>
  <si>
    <t>Abhidhānappadīpikā
(Dizionario della lingua Pāli)</t>
  </si>
  <si>
    <t>Abhidhānappadīpikā (Dictionary of the Pāli language)</t>
  </si>
  <si>
    <t>Moggallāna 
(or Moggalāna Thera)
(Monk)</t>
  </si>
  <si>
    <t>Manuscript, Finding, Dictionary, Lexicon</t>
  </si>
  <si>
    <t>Manoscritto, Reperto, Dizionario, Glossario</t>
  </si>
  <si>
    <t>"Engraved tablet, Palm leaves", Wood</t>
  </si>
  <si>
    <t>12th century</t>
  </si>
  <si>
    <t>XII secolo</t>
  </si>
  <si>
    <r>
      <rPr>
        <rFont val="Calibri"/>
        <color theme="4"/>
        <sz val="9.0"/>
        <u/>
      </rPr>
      <t>6°55′00.01″N 79°49′59.99″E</t>
    </r>
  </si>
  <si>
    <t>6.9233569535186135, 79.87217434668318</t>
  </si>
  <si>
    <t>Biblioteca Civica Attilio Hortis</t>
  </si>
  <si>
    <t>Trieste</t>
  </si>
  <si>
    <t>45°38'50.1"N 13°46'03.8"E</t>
  </si>
  <si>
    <t>45.646995953322474, 13.767765317280492</t>
  </si>
  <si>
    <t>MS 3.22</t>
  </si>
  <si>
    <t>This document is a Sinhalese palm leaf manuscript fixed between wooden planks, where the text is the "Abhidhānappadīpikā", the oldest surviving Pāli dictionary or lexicon, composed by the Buddhist monk Moggallāna (or Moggalāna Thera) in the 12th century in Sri Lanka.</t>
  </si>
  <si>
    <t>Questo documento è un manoscritto singalese su foglie di palma fissate tra assi di legno. Il testo riportato è l'"Abhidhānappadīpikā", il più antico dizionario o lessico Pāli sopravvissuto, composto dal monaco buddista Moggallāna (o Moggalāna Thera) nel XII secolo in Sri Lanka.</t>
  </si>
  <si>
    <r>
      <rPr>
        <rFont val="Calibri"/>
        <color theme="1"/>
      </rPr>
      <t xml:space="preserve">"In addition to the copy of the 'Mahawanso,' we also procured a number of </t>
    </r>
    <r>
      <rPr>
        <rFont val="Calibri"/>
        <b/>
        <color theme="1"/>
      </rPr>
      <t>other important Cingalese MSS</t>
    </r>
    <r>
      <rPr>
        <rFont val="Calibri"/>
        <color theme="1"/>
      </rPr>
      <t xml:space="preserve">. </t>
    </r>
    <r>
      <rPr>
        <rFont val="Calibri"/>
        <b/>
        <color theme="1"/>
      </rPr>
      <t>on Talipot palms,</t>
    </r>
    <r>
      <rPr>
        <rFont val="Calibri"/>
        <color theme="1"/>
      </rPr>
      <t xml:space="preserve"> which were made use of by Tumour, partly in his translation of the 'Mahawanso,' partly in his other works upon Ceylon, and which embrace numerous valuable historical details not comprised in the 'Mahawanso.' This </t>
    </r>
    <r>
      <rPr>
        <rFont val="Calibri"/>
        <b/>
        <color theme="1"/>
      </rPr>
      <t>complete collection</t>
    </r>
    <r>
      <rPr>
        <rFont val="Calibri"/>
        <color theme="1"/>
      </rPr>
      <t xml:space="preserve"> of the most antique annals of the Island of Ceylon, in the purchase of which we were kindly favoured with the advice and assistance of Mr. Wilson at Colombo, together with </t>
    </r>
    <r>
      <rPr>
        <rFont val="Calibri"/>
        <b/>
        <color theme="1"/>
      </rPr>
      <t>a variety of other Cingalese MSS. on palm leaves,</t>
    </r>
    <r>
      <rPr>
        <rFont val="Calibri"/>
        <color theme="1"/>
      </rPr>
      <t xml:space="preserve"> </t>
    </r>
    <r>
      <rPr>
        <rFont val="Calibri"/>
        <b/>
        <color theme="1"/>
      </rPr>
      <t>collected at a subsequent date</t>
    </r>
    <r>
      <rPr>
        <rFont val="Calibri"/>
        <color theme="1"/>
      </rPr>
      <t xml:space="preserve">, now form part of the collection of valuable books in the </t>
    </r>
    <r>
      <rPr>
        <rFont val="Calibri"/>
        <b/>
        <color theme="1"/>
      </rPr>
      <t xml:space="preserve">Imperial Royal Library </t>
    </r>
    <r>
      <rPr>
        <rFont val="Calibri"/>
        <color theme="1"/>
      </rPr>
      <t>at Vienna." [I, 396]</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</si>
  <si>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</si>
  <si>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</si>
  <si>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t>https://www.wisdomlib.org/definition/abhidhanappadipika</t>
  </si>
  <si>
    <t>Satipaṭṭhāna-sutta</t>
  </si>
  <si>
    <r>
      <rPr>
        <rFont val="Calibri"/>
        <color theme="1"/>
      </rPr>
      <t xml:space="preserve">Manoscritto basato sul </t>
    </r>
    <r>
      <rPr>
        <rFont val="Calibri"/>
        <i/>
        <color theme="1"/>
      </rPr>
      <t>Satipaṭṭhāna-sutta 
(Discorso sui fondamenti della consapevolezza)</t>
    </r>
  </si>
  <si>
    <t>Manuscript based on the Satipaṭṭhāna-sutta (Discourse of the Foundation of Mindfulness)</t>
  </si>
  <si>
    <t>Discourse on the Foundations of Mindfulness</t>
  </si>
  <si>
    <t>Manuscript, Finding, Religious text</t>
  </si>
  <si>
    <t>Manoscritto, Reperto, Testo religioso</t>
  </si>
  <si>
    <r>
      <rPr>
        <rFont val="Calibri"/>
        <color theme="4"/>
        <sz val="9.0"/>
        <u/>
      </rPr>
      <t>6°55′00.01″N 79°49′59.99″E</t>
    </r>
  </si>
  <si>
    <t>MS 3.23</t>
  </si>
  <si>
    <t>This document is a Sri Lankan palm leaf manuscript fixed between wooden planks, where the text is a Sinhala Buddhist preaching manual based on the "Satipaṭṭhāna Sutta" or "Discourse on the Foundations of Mindfulness", part of the Buddhist canon in the Pāli language. According to the colophon, the author of the text was the Buddhist monk Andraveve Dharmpala Unnase. It is stated that the manuscript was written in the Shaka era 727 (805 A.D.). However, this date must be mistaken as no manuscript from this period has survived, while the language is close to that spoken in the Kandyan era, the time when Sri Lanka was a British colony.</t>
  </si>
  <si>
    <t>Questo documento è un manoscritto singalese su foglie di palma fissato tra assi di legno. Il testo riportato è un manuale di predicazione buddista singalese basato sul "Satipaṭṭhāna Sutta" o "Discorso sui fondamenti della consapevolezza", parte del canone buddista in lingua Pāli.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in cui lo Sri Lanka era una colonia britannica.</t>
  </si>
  <si>
    <r>
      <rPr>
        <rFont val="Calibri"/>
        <color theme="1"/>
      </rPr>
      <t xml:space="preserve">"In addition to the copy of the 'Mahawanso,' we also procured a number of </t>
    </r>
    <r>
      <rPr>
        <rFont val="Calibri"/>
        <b/>
        <color theme="1"/>
      </rPr>
      <t>other important Cingalese MSS</t>
    </r>
    <r>
      <rPr>
        <rFont val="Calibri"/>
        <color theme="1"/>
      </rPr>
      <t xml:space="preserve">. </t>
    </r>
    <r>
      <rPr>
        <rFont val="Calibri"/>
        <b/>
        <color theme="1"/>
      </rPr>
      <t>on Talipot palms,</t>
    </r>
    <r>
      <rPr>
        <rFont val="Calibri"/>
        <color theme="1"/>
      </rPr>
      <t xml:space="preserve"> which were made use of by Tumour, partly in his translation of the 'Mahawanso,' partly in his other works upon Ceylon, and which embrace numerous valuable historical details not comprised in the 'Mahawanso.' This </t>
    </r>
    <r>
      <rPr>
        <rFont val="Calibri"/>
        <b/>
        <color theme="1"/>
      </rPr>
      <t>complete collection</t>
    </r>
    <r>
      <rPr>
        <rFont val="Calibri"/>
        <color theme="1"/>
      </rPr>
      <t xml:space="preserve"> of the most antique annals of the Island of Ceylon, in the purchase of which we were kindly favoured with the advice and assistance of Mr. Wilson at Colombo, together with </t>
    </r>
    <r>
      <rPr>
        <rFont val="Calibri"/>
        <b/>
        <color theme="1"/>
      </rPr>
      <t>a variety of other Cingalese MSS. on palm leaves,</t>
    </r>
    <r>
      <rPr>
        <rFont val="Calibri"/>
        <color theme="1"/>
      </rPr>
      <t xml:space="preserve"> </t>
    </r>
    <r>
      <rPr>
        <rFont val="Calibri"/>
        <b/>
        <color theme="1"/>
      </rPr>
      <t>collected at a subsequent date</t>
    </r>
    <r>
      <rPr>
        <rFont val="Calibri"/>
        <color theme="1"/>
      </rPr>
      <t xml:space="preserve">, now form part of the collection of valuable books in the </t>
    </r>
    <r>
      <rPr>
        <rFont val="Calibri"/>
        <b/>
        <color theme="1"/>
      </rPr>
      <t xml:space="preserve">Imperial Royal Library </t>
    </r>
    <r>
      <rPr>
        <rFont val="Calibri"/>
        <color theme="1"/>
      </rPr>
      <t>at Vienna." [I, 396]</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</si>
  <si>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</si>
  <si>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https://en.wikipedia.org/wiki/Satipatthana_Sutta</t>
  </si>
  <si>
    <t>Almanak Administrativo, Mercantil e Industrial</t>
  </si>
  <si>
    <t>Almanak Administrativo, Mercantil e Industrial 
da Corte Provincia do Rio de Janeiro</t>
  </si>
  <si>
    <t>Almanak Administrativo, Mercantil e Industrial da Corte Provincia do Rio de Janeiro</t>
  </si>
  <si>
    <t>Eduard von Laemmert</t>
  </si>
  <si>
    <t>Printed source, Almanac, Periodical</t>
  </si>
  <si>
    <t>Fonte a stampa Almanacco, Periodico</t>
  </si>
  <si>
    <t>Paper, Ink</t>
  </si>
  <si>
    <t>Carta, Inchiostro</t>
  </si>
  <si>
    <t>octavo, 1200-1400 p.</t>
  </si>
  <si>
    <t>in ottavo, 1200-1400 p.</t>
  </si>
  <si>
    <t>Portuguese</t>
  </si>
  <si>
    <t>Portoghese</t>
  </si>
  <si>
    <t>1852-1857</t>
  </si>
  <si>
    <t>Eduardo e Henrique Laemmert,
Rio de Janeiro</t>
  </si>
  <si>
    <t>BRAZIL</t>
  </si>
  <si>
    <t>22°54′11″S 43°10′24″W</t>
  </si>
  <si>
    <t>-22.902784658070228, -43.177115004200616</t>
  </si>
  <si>
    <t>Agosto 1857</t>
  </si>
  <si>
    <t>Rua da Quitanda, 77
Rio de Janeiro</t>
  </si>
  <si>
    <t>Heinrich Laemmert</t>
  </si>
  <si>
    <t>ÖAW – Österreichische Akademie der Wissenschaften</t>
  </si>
  <si>
    <t>Ferdinand Wolf  
(1796-1866)</t>
  </si>
  <si>
    <t>Ferdinand von Hochstetter</t>
  </si>
  <si>
    <t>Benützungsbereich Heldenplatz (NEU)   Magazin Heldenplatz (MAG)</t>
  </si>
  <si>
    <t>182999-B.1856 NEU MAG
182999-B.1852 NEU MAG 
182999-B.1853 NEU MAG 
182999-B.1857 NEU MAG</t>
  </si>
  <si>
    <t>http://digital.onb.ac.at/OnbViewer/viewer.faces?doc=ABO_%2BZ255156800</t>
  </si>
  <si>
    <t>https://digital.onb.ac.at/OnbViewer/image?doc=ABO_%2BZ255156800&amp;img=00000011.jp2&amp;hash=5af078d09f16837c265f8478babec13c59557c6cc36619236e6d08fe2e928319329f9ab8be9a5ac9e0a47d776a9b&amp;h=1086&amp;q=70</t>
  </si>
  <si>
    <r>
      <rPr>
        <rFont val="Calibri"/>
        <color theme="1"/>
      </rPr>
      <t>The "Almanak Laemmert" is considered to be the first almanac published in Brazil. It was published in Rio de Janeiro between 1844 and 1889 by the brothers Eduard and Heinrich Laemmert. With texts about the Brazilian court, ministries and imperial legislation, as well as census data and even advertisements, the "Almanak Laemmert"</t>
    </r>
    <r>
      <rPr>
        <rFont val="Calibri"/>
        <i/>
        <color theme="1"/>
      </rPr>
      <t xml:space="preserve"> </t>
    </r>
    <r>
      <rPr>
        <rFont val="Calibri"/>
        <color theme="1"/>
      </rPr>
      <t>became a fundamental source for understanding Brazilian daily life in the last century.</t>
    </r>
  </si>
  <si>
    <t>L'"Almanak Laemmert" è considerato il primo almanacco pubblicato in Brasile,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</si>
  <si>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I, 133-134</t>
  </si>
  <si>
    <r>
      <rPr>
        <rFont val="Calibri"/>
        <color theme="1"/>
      </rPr>
      <t xml:space="preserve">"For example, the most important literary enterprise in the empire is in German hands, viz. the printing and bookselling business of </t>
    </r>
    <r>
      <rPr>
        <rFont val="Calibri"/>
        <b/>
        <color theme="1"/>
      </rPr>
      <t>the brothers Laemmert</t>
    </r>
    <r>
      <rPr>
        <rFont val="Calibri"/>
        <color theme="1"/>
      </rPr>
      <t xml:space="preserve">. [...] One publication due to the founder of the firm, </t>
    </r>
    <r>
      <rPr>
        <rFont val="Calibri"/>
        <b/>
        <color theme="1"/>
      </rPr>
      <t>Mr. E. Laemmert</t>
    </r>
    <r>
      <rPr>
        <rFont val="Calibri"/>
        <color theme="1"/>
      </rPr>
      <t>, a Bavarian by birth, has already proved of immense utility, the '</t>
    </r>
    <r>
      <rPr>
        <rFont val="Calibri"/>
        <b/>
        <color theme="1"/>
      </rPr>
      <t>Almanak administrativo, mercantil, e industrial</t>
    </r>
    <r>
      <rPr>
        <rFont val="Calibri"/>
        <color theme="1"/>
      </rPr>
      <t>' compiled by himself first published in the year 1843. [...] become developed into an elegant, simply-classified octavo volume, 1400 pages thick, which, compiled carefully and kept constantly corrected to the latest moment, despite the most disheartening material difficulties, gives a very interesting insight into the entire internal organization of the empire, and at the same time supplies the most authentic information as to the scientific, commercial, and industrial activity of the city and province of Rio." [I, 133-134]</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</si>
  <si>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</si>
  <si>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"Merita speciale considerazione l'Almanak administrativo,mercantil, e industrial compilato dal signor E. Laemmert, fondatore della ditta di questo nome. Il suo primo numero venne pubblicato nell'anno 1843. Sorto con modestissimi auspicî, quest'opera periodica diventò coll'andar del tempo un elegante volume in ottavo di 1.400 pagine, che porge al lettore un quadro dell'interno organismo dell'Impero, e di tutto ciò che produce la città e la provincia di Rio de Janeiro nel campo delle scienze, del commercio, e dell'industria." [I, 108-109]</t>
  </si>
  <si>
    <t>M. Kiegler-Griensteidl, "Die Bücherkäufe in Rio de Janeiro. Die Forscher der Novara-Weltumseglung und ihre Erwerbungen für die Hofbibliothek" – Teil 2, in ÖNB-Forschungs-Blog, 21.10.2024</t>
  </si>
  <si>
    <t>https://www.onb.ac.at/mehr/blogs/detail/die-buecherkaeufe-in-rio-de-janeiro</t>
  </si>
  <si>
    <t>https://objdigital.bn.br/acervo_digital/div_periodicos/almanak/almanak.htm</t>
  </si>
  <si>
    <t>Folhinha</t>
  </si>
  <si>
    <t>Folhinha deleitavel para o anno de 1857 
contendo alem da chronica nacional ... e ... 
uma colleccao instructiva e deleitosa 
de contos historicos anecdotas e ditos agudos</t>
  </si>
  <si>
    <t>Folhinha deleitavel para o anno de 1857 contendo alem da chronica nacional [...] e [...] uma colleccao instructiva e deleitosa de contos historicos anecdotas e ditos agudos</t>
  </si>
  <si>
    <t>Printed source, Calendar, Periodical</t>
  </si>
  <si>
    <t>Fonte a stampa, Calendario, Periodico</t>
  </si>
  <si>
    <t>duodecimo, 360 p.</t>
  </si>
  <si>
    <t>in-dodicesimo, 360 p.</t>
  </si>
  <si>
    <t>30658-A NEU MAG</t>
  </si>
  <si>
    <t>http://digital.onb.ac.at/OnbViewer/viewer.faces?doc=ABO_%2BZ222392600</t>
  </si>
  <si>
    <t xml:space="preserve">https://digital.onb.ac.at/rep/access/preview/107E50E5 </t>
  </si>
  <si>
    <t>Scherzer described this document as a "popular kalendar" and "a medium for the diffusion of useful knowledge among the masses" thoughout the empire [I, 134]</t>
  </si>
  <si>
    <t>Scherzer, nella versione inglese del resoconto di viaggio, descrisse questo documento come un "calendario popolare" e "un mezzo per la diffusione di conoscenze utili tra le masse" in tutto l'impero [I, 134]</t>
  </si>
  <si>
    <t>I, 134</t>
  </si>
  <si>
    <r>
      <rPr>
        <rFont val="Calibri"/>
        <color theme="1"/>
      </rPr>
      <t xml:space="preserve">"Even more important as a medium for the diffusion of useful knowledge among the masses is a sort of </t>
    </r>
    <r>
      <rPr>
        <rFont val="Calibri"/>
        <b/>
        <color theme="1"/>
      </rPr>
      <t>popular kalendar</t>
    </r>
    <r>
      <rPr>
        <rFont val="Calibri"/>
        <color theme="1"/>
      </rPr>
      <t xml:space="preserve">, which is </t>
    </r>
    <r>
      <rPr>
        <rFont val="Calibri"/>
        <b/>
        <color theme="1"/>
      </rPr>
      <t>published in duodecimo form</t>
    </r>
    <r>
      <rPr>
        <rFont val="Calibri"/>
        <color theme="1"/>
      </rPr>
      <t>, under the title of '</t>
    </r>
    <r>
      <rPr>
        <rFont val="Calibri"/>
        <b/>
        <color theme="1"/>
      </rPr>
      <t>Folinhas</t>
    </r>
    <r>
      <rPr>
        <rFont val="Calibri"/>
        <color theme="1"/>
      </rPr>
      <t xml:space="preserve">' (Leaves), and for 320 reis (about 7 1/2d. English), gives upon </t>
    </r>
    <r>
      <rPr>
        <rFont val="Calibri"/>
        <b/>
        <color theme="1"/>
      </rPr>
      <t xml:space="preserve">360 pages </t>
    </r>
    <r>
      <rPr>
        <rFont val="Calibri"/>
        <color theme="1"/>
      </rPr>
      <t>an immense amount of useful information. Of this publication 80,000 copies were sold throughout the empire in the year 1857." [I, 134]</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</si>
  <si>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</si>
  <si>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calendarî, opere drammatiche." [I, 108]</t>
  </si>
  <si>
    <t>https://pt.wikipedia.org/wiki/Laemmert</t>
  </si>
  <si>
    <t>Obras oratorias</t>
  </si>
  <si>
    <t>Obras oratorias do Padre Mestre Fr. Francisco do Monte Alverne</t>
  </si>
  <si>
    <t>Francisco de Monte Alverne
or
Mont'Alverne
(Monk)
(1784-1858)</t>
  </si>
  <si>
    <t>Printed source, "Speech, sermon"</t>
  </si>
  <si>
    <t>Fonte a stampa, Discorso, sermone</t>
  </si>
  <si>
    <t>4 volumes</t>
  </si>
  <si>
    <t>4 volumi</t>
  </si>
  <si>
    <t>Kaiserlich-Königliche Hofbibliothek, ÖAW – Österreichische Akademie der Wissenschaften</t>
  </si>
  <si>
    <t>31181-B.1 NEU MAG
31181-B.2 NEU MAG 
31181-B.3 NEU MAG
31181-B.4 NEU MAG</t>
  </si>
  <si>
    <r>
      <rPr>
        <color rgb="FF1155CC"/>
        <u/>
      </rPr>
      <t>http://digital.onb.ac.at/OnbViewer/viewer.faces?doc=ABO_%2BZ181337309</t>
    </r>
    <r>
      <rPr/>
      <t xml:space="preserve"> </t>
    </r>
  </si>
  <si>
    <r>
      <rPr>
        <color rgb="FF1155CC"/>
        <u/>
      </rPr>
      <t>http://digital.onb.ac.at/OnbViewer/viewer.faces?doc=ABO_%2BZ181337309</t>
    </r>
    <r>
      <rPr/>
      <t xml:space="preserve"> </t>
    </r>
  </si>
  <si>
    <t>https://digital.onb.ac.at/rep/access/preview/1099F704</t>
  </si>
  <si>
    <t>This publication consists of 4 volumes published between 1853 and 1854, divided as follows: the first of Sermons and Lenten Mysteries, preceded by
a portrait of the author; the second of Sermons of Mysteries and Panegyrics of Jesus Christ and the Virgin; the third of Panegyrics of the Saints; the fourth of Panegyrics of the Saints and Funeral Oration.</t>
  </si>
  <si>
    <t>La presente pubblicazione si compone di 4 volumi pubblicati tra il 1853 e il 1854, così suddivisi: il primo di Sermoni e Misteri quaresimali, preceduto da un ritratto dell'autore; il secondo di Sermoni dei Misteri e Panegirici di Gesù Cristo e della Vergine; il terzo di Panegirici dei Santi; il quarto di Panegirici dei Santi e dell'Orazione Funebre.</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</si>
  <si>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[I, 133]</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</si>
  <si>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</si>
  <si>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https://literaturabrasileira.ufsc.br/autores/?id=4796</t>
  </si>
  <si>
    <t>Direito publico Brazileiro</t>
  </si>
  <si>
    <t>Direito publico Brazileiro e 
analyse da constituicao do imperio</t>
  </si>
  <si>
    <t>Direito publico Brazileiro e analyse da constituicao do imperio</t>
  </si>
  <si>
    <t>José Antonio Pimenta Bueno
(Marquis of São Vicente)
 (1803-1878)</t>
  </si>
  <si>
    <t>Printed source, Essay</t>
  </si>
  <si>
    <t>Fonte a stampa, Saggio</t>
  </si>
  <si>
    <t>Typographia Imp. e Const. de J. Villeneuve &amp; Co.,
Rio de Janeiro</t>
  </si>
  <si>
    <t>32034-B NEU MAG</t>
  </si>
  <si>
    <t>http://digital.onb.ac.at/OnbViewer/viewer.faces?doc=ABO_%2BZ225547102</t>
  </si>
  <si>
    <t>https://digital.onb.ac.at/rep/access/preview/10701067</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</si>
  <si>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</si>
  <si>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N. D. </t>
  </si>
  <si>
    <t>https://mapa.an.gov.br/index.php/assuntos/79-producao/70-biografias/572-jose-antonio-pimenta-bueno-marques-de-sao-vicente</t>
  </si>
  <si>
    <t>Compendio da historia do Brasil</t>
  </si>
  <si>
    <t>Compendio da historia do Brasil ... Com retratos</t>
  </si>
  <si>
    <t>Compendio da historia do Brasil pelo General J. I. de Abreu e Lima, Natural da Provincia de Pernambuco [...] Com Retratos</t>
  </si>
  <si>
    <t>José Inácio de Abreu e Lima 
or
José Ignacio Abreu y Lima
(1794-1869)</t>
  </si>
  <si>
    <t>Printed source, Essay, Historical chronicle</t>
  </si>
  <si>
    <t>Fonte a stampa, Saggio, Cronaca storica</t>
  </si>
  <si>
    <t>2 volumes</t>
  </si>
  <si>
    <t>2 volumi</t>
  </si>
  <si>
    <r>
      <rPr>
        <color rgb="FF000000"/>
      </rPr>
      <t xml:space="preserve">Sammlung von Handschriften und alten Drucken (ALT) </t>
    </r>
    <r>
      <rPr/>
      <t xml:space="preserve">Magazin Josefsplatz (ALT-MAG) </t>
    </r>
  </si>
  <si>
    <t>31184-B.1 ALT MAG 
31184-B.2 ALT MAG</t>
  </si>
  <si>
    <t>http://digital.onb.ac.at/OnbViewer/viewer.faces?doc=ABO_%2BZ178549604</t>
  </si>
  <si>
    <t>https://digital.onb.ac.at/OnbViewer/image?doc=ABO_%2BZ178549604&amp;img=00000017.jp2&amp;hash=5af078d29f168370232ffe08c2bec13c59557c6cc36019236e6d08fe2e928319329f9ab8be9a5ac9e0a40274e95b&amp;h=1085&amp;q=70</t>
  </si>
  <si>
    <t>The "Compêndio da História do Brasil", published in 1843, is the Country's first compendium in this field, presented to the Brazilian Historical and Geographical Institute. In 1850, the "Compêndio" replaces until 1828 the "Resumo de História do Brasil" (1831) by Henrique Luís de Niemeyer Bellegarde (1802-1839), and becomes the book used in schools from 1850 to 1862, being replaced by the "Liçõesde História do Brasil" (1861), by Joaquim Manoel de Macedo (1820-1882 . The "Compêndio" earns its author an accusation of plagiarism for the work, according to the opinion of Francisco Adolfo de Varnhagen (1816-1878) of the Institute's Legislation Commission.</t>
  </si>
  <si>
    <t>Il "Compêndio da História do Brasil", pubblicato nel 1843, è il primo compendio del Paese in questo campo, presentato all'Istituto storico e geografico brasiliano. Nel 1850, il Compêndio sostituì fino al 1828 il "Resumo de História do Brasil" (1831) di Henrique Luís de Niemeyer Bellegarde (1802-1839), e divenne il manuale in uso nelle scuole dal 1850 al 1862, venendo sostituito poi dal "Liçõesde História do Brasil" (1861) di Joaquim Manoel de Macedo (1820-1882). Il "Compêndio" valse al suo autore un'accusa di plagio per l'opera, secondo il parere di Francisco Adolfo de Varnhagen (1816-1878) della Commissione dell'Istituto.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</si>
  <si>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</si>
  <si>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https://www.redalyc.org/journal/6157/615764480002/html/</t>
  </si>
  <si>
    <t xml:space="preserve"> Memorias diarias da guerra do Brasil</t>
  </si>
  <si>
    <t>Memorias diarias da guerra do Brasil 
por espaco de nove annos, comecando em 1630, 
deduzidas das que escreveu o Marquez de Basto Conde 
e Senhor de Pernambuco ...</t>
  </si>
  <si>
    <t xml:space="preserve"> Memorias diarias da guerra do Brasil por espaco de nove annos, comecando em 1630, deduzidas das que escreveu o Marquez de Basto Conde e Senhor de Pernambuco</t>
  </si>
  <si>
    <t>Alexandre José de Mello Moraes
(1816-1882)</t>
  </si>
  <si>
    <r>
      <rPr>
        <rFont val="Calibri"/>
        <color rgb="FF000000"/>
      </rPr>
      <t>Inácio Acioli de Cerqueira e Silva</t>
    </r>
    <r>
      <rPr>
        <rFont val="Calibri"/>
        <color rgb="FF000000"/>
      </rPr>
      <t xml:space="preserve"> 
(1808-1865)</t>
    </r>
  </si>
  <si>
    <t>VIII, 164 p.</t>
  </si>
  <si>
    <t>Typ. de M. Barreto,
Rio de Janeiro</t>
  </si>
  <si>
    <r>
      <t>Benützungsbereich Heldenplatz (NEU)  Magazin Heldenplatz (MAG)</t>
    </r>
  </si>
  <si>
    <t>31443-C NEU MAG</t>
  </si>
  <si>
    <t>http://digital.onb.ac.at/OnbViewer/viewer.faces?doc=ABO_%2BZ226700908</t>
  </si>
  <si>
    <t>https://digital.onb.ac.at/rep/access/preview/106AEE39</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</si>
  <si>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</si>
  <si>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https://literaturabrasileira.ufsc.br/autores/?id=16317</t>
  </si>
  <si>
    <t>Materia medica ou pathogenesia homoeopathica</t>
  </si>
  <si>
    <t>Materia medica ou pathogenesia homoeopathica [...]</t>
  </si>
  <si>
    <t>Materia medica ou pathogenesia homoeopathica contendo a exposiçao scientifica e pratica dos caracteres e effeitos dos principales medicamentos homeopathicos collogida e posta ao alcance do povo pelo Dr. Mello Moraes (A. J. de)</t>
  </si>
  <si>
    <t>Printed source, Medicine, Dictionary</t>
  </si>
  <si>
    <t>Fonte a stampa, Medicina, Dizionario</t>
  </si>
  <si>
    <t>1855-1857</t>
  </si>
  <si>
    <r>
      <t>Benützungsbereich Heldenplatz (NEU)  Magazin Heldenplatz (MAG)</t>
    </r>
  </si>
  <si>
    <t xml:space="preserve"> 122522-B.1 NEU MAG</t>
  </si>
  <si>
    <r>
      <rPr>
        <color rgb="FF0563C1"/>
        <u/>
      </rPr>
      <t>http://digital.onb.ac.at/OnbViewer/viewer.faces?doc=ABO_%2BZ21825030X</t>
    </r>
    <r>
      <rPr/>
      <t xml:space="preserve"> </t>
    </r>
  </si>
  <si>
    <r>
      <rPr>
        <color rgb="FF0563C1"/>
        <u/>
      </rPr>
      <t>http://digital.onb.ac.at/OnbViewer/viewer.faces?doc=ABO_%2BZ21825030X</t>
    </r>
    <r>
      <rPr/>
      <t xml:space="preserve"> </t>
    </r>
  </si>
  <si>
    <t>https://digital.onb.ac.at/rep/access/preview/1091A6FA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</si>
  <si>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</si>
  <si>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https://literaturabrasileira.ufsc.br/autores/?id=17462</t>
  </si>
  <si>
    <t>Plutarco Brasileiro</t>
  </si>
  <si>
    <r>
      <rPr>
        <rFont val="Calibri"/>
        <color rgb="FF000000"/>
      </rPr>
      <t>João Manuel Pereira da Silva</t>
    </r>
    <r>
      <rPr>
        <rFont val="Calibri"/>
        <color rgb="FF000000"/>
      </rPr>
      <t xml:space="preserve"> 
(1817-1898)</t>
    </r>
  </si>
  <si>
    <t>Printed source, Biographies</t>
  </si>
  <si>
    <t>Fonte a stampa, Biografie</t>
  </si>
  <si>
    <t>Sammlung von Handschriften und alten Drucken (ALT)  Magazin Josefsplatz (ALT-MAG)</t>
  </si>
  <si>
    <t>31180-B.2 ALT MAG
31180-B.1 ALT MAG</t>
  </si>
  <si>
    <t>http://digital.onb.ac.at/OnbViewer/viewer.faces?doc=ABO_%2BZ178549409</t>
  </si>
  <si>
    <t>https://digital.onb.ac.at/rep/access/preview/108C29A8</t>
  </si>
  <si>
    <t>This is a collection of biographies of illustrious Brazilians and includes names from before Pereira da Silva to his contemporaries. It is received with praise by the national and foreign press of its time. According to Innocencio da Silva, most of these biographies had already been disseminated in the various volumes of "Revista Trimensal do Instituto [...]", some written by Varnhagen, others by Canon Januário, among many others, but Pereira da Silva is given credit for bringing them together in two volumes, more expanded and with a more refined style. The work has subsequently been improved and expanded under the title of "Varões Ilustres do Brasil" (Illustrious Men of Brazil).</t>
  </si>
  <si>
    <t>Si tratta di una raccolta di biografie di illustri brasiliani e comprende nomi di persone da prima di Pereira da Silva ai suoi contemporanei. Venne accolto con elogi dalla stampa nazionale ed estera del suo tempo. Secondo Innocencio da Silva, la maggior parte di queste biografie erano già state diffuse nei vari volumi della "Revista Trimensal do Instituto [...]", alcune scritte da Varnhagen, altre da Canon Januário, tra molti altri, ma a Pereira da Silva va il merito di averli riuniti in due volumi, più ampi e dallo stile più raffinato. L'opera è stata successivamente migliorata e ampliata sotto il titolo di "Varões Ilustres do Brasil" (Uomini illustri del Brasile).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</si>
  <si>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</si>
  <si>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"Pereira da Silva; J. M. Pereira da Silva" in BLPL – Biblioteca Digital de Literatura de Países Lusófonos</t>
  </si>
  <si>
    <t>https://literaturabrasileira.ufsc.br/autores/?id=11871</t>
  </si>
  <si>
    <t>https://literaturabrasileira.ufsc.br/documentos/?id=198070</t>
  </si>
  <si>
    <t>Parnaso Brazileiro</t>
  </si>
  <si>
    <t>Parnaso Brazileiro en seleccao de poesias
dos melhores poetes Brazileiros desde o descubrimento do Brasil,
 preceduda de uma introduccas historica 
e biographica sobre a litteratura Brazileira</t>
  </si>
  <si>
    <t>Parnaso Brazileiro en seleccao de poesias dos melhores poetes Brazileiros desde o descubrimento do Brasil, precedida de uma introduccas historica e biographica sobre a litteratura Brazileira</t>
  </si>
  <si>
    <r>
      <rPr>
        <rFont val="Calibri"/>
        <color rgb="FF000000"/>
      </rPr>
      <t>João Manuel Pereira da Silva</t>
    </r>
    <r>
      <rPr>
        <rFont val="Calibri"/>
        <color rgb="FF000000"/>
      </rPr>
      <t xml:space="preserve"> 
(1817-1898)</t>
    </r>
  </si>
  <si>
    <t>Printed source, Anthology, Poetry</t>
  </si>
  <si>
    <t>Fonte a stampa, Antologia, Poesia</t>
  </si>
  <si>
    <t>volumes II, IV</t>
  </si>
  <si>
    <t>volumi II, IV</t>
  </si>
  <si>
    <t>1843, 1848</t>
  </si>
  <si>
    <t>31299-A.2 ALT MAG
31299-A.1 ALT MAG</t>
  </si>
  <si>
    <t>http://digital.onb.ac.at/OnbViewer/viewer.faces?doc=ABO_%2BZ178535502</t>
  </si>
  <si>
    <t>https://digital.onb.ac.at/rep/access/preview/108C1B9A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</si>
  <si>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</si>
  <si>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https://www.academia.org.br/academicos/j-m-pereira-da-silva/biografia</t>
  </si>
  <si>
    <t>Corographia Brasilica</t>
  </si>
  <si>
    <t>Corographia Brasilica ou 
relacas historicogeographica do Brasil</t>
  </si>
  <si>
    <t>Corographia Brasilica ou relacas historico-geographica do Brasil</t>
  </si>
  <si>
    <r>
      <rPr>
        <rFont val="Calibri"/>
        <color rgb="FF000000"/>
      </rPr>
      <t xml:space="preserve">Manuel Aires de Casal
</t>
    </r>
    <r>
      <rPr>
        <rFont val="Calibri"/>
        <color rgb="FF000000"/>
      </rPr>
      <t>or
Manoel Ayres De Cazal
or
Manuel Ayres de Casal
pseudonym
Padre Aires de Casal
(1754-1821)</t>
    </r>
  </si>
  <si>
    <t>Printed source, Essay, Report</t>
  </si>
  <si>
    <t>Fonte a stampa, Saggio, Relazione</t>
  </si>
  <si>
    <r>
      <rPr>
        <color rgb="FF000000"/>
      </rPr>
      <t xml:space="preserve">Sammlung von Handschriften und alten Drucken (ALT) </t>
    </r>
    <r>
      <rPr/>
      <t xml:space="preserve">Magazin Josefsplatz (ALT-MAG) </t>
    </r>
  </si>
  <si>
    <t>31186-B.2 ALT MAG
31186-B.1 ALT MAG</t>
  </si>
  <si>
    <r>
      <rPr>
        <color rgb="FF0563C1"/>
        <u/>
      </rPr>
      <t>http://digital.onb.ac.at/OnbViewer/viewer.faces?doc=ABO_%2BZ178549902</t>
    </r>
    <r>
      <rPr/>
      <t xml:space="preserve"> </t>
    </r>
  </si>
  <si>
    <t xml:space="preserve">http://digital.onb.ac.at/OnbViewer/viewer.faces?doc=ABO_%2BZ178549902 </t>
  </si>
  <si>
    <t>https://digital.onb.ac.at/rep/access/preview/108C29F5</t>
  </si>
  <si>
    <t>Written in Rio de Janeiro, the work is refined in Lisbon, receiving additions for a second edition after further study. After the author's death, several editions appear, one in 1833 and another in 1845, with a plan of the province of Rio de Janeiro. However, none of these editions seems to contain the additions and corrections that the author made to the second edition that he had planned to produce, but which disappeared after his death.</t>
  </si>
  <si>
    <t>Scritta a Rio de Janeiro, l'opera viene perfezionata a Lisbona, ricevendo aggiunte per una seconda edizione dopo ulteriori studi. Dopo la morte dell'autore comparvero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</si>
  <si>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</si>
  <si>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"Corografia brasílica" in BLPL - Biblioteca Digital de Literatura de Países Lusófonos</t>
  </si>
  <si>
    <t>https://literaturabrasileira.ufsc.br/documentos/?id=206670</t>
  </si>
  <si>
    <t>https://literaturabrasileira.ufsc.br/autores/?id=15586</t>
  </si>
  <si>
    <t>Collecçao Completa das Maximas Pensamentos e Reflexões do Marquez de Maricá</t>
  </si>
  <si>
    <t>Collecçao Completa das Maximas Pensamentos e Reflexões ... 
Edição Revista e Emendada pelo Autor. Augmentada com as Maximas, 
Pensamentos e Reflexões Publicadas em 1844, 1846, 
e com as Ultimas Maximas, Pensamentos e Reflexões do Autor (1849)</t>
  </si>
  <si>
    <t>Collecçao Completa das Maximas Pensamentos e Reflexões do Marquez de Maricá. Edição Revista e Emendada pelo Autor. Augmentada com as Maximas, Pensamentos e Reflexões Publicadas em 1844, 1846, 
e com as Ultimas Maximas, Pensamentos e Reflexões do Autor (1849)</t>
  </si>
  <si>
    <t>Mariano José Pereira da Fonseca
Marquês de Maricá
(1773-1848)</t>
  </si>
  <si>
    <t>Printed source, Aphorysms</t>
  </si>
  <si>
    <t>Fonte a stampa, Aforismi</t>
  </si>
  <si>
    <t>31185-B ALT MAG</t>
  </si>
  <si>
    <t>http://digital.onb.ac.at/OnbViewer/viewer.faces?doc=ABO_%2BZ17854980X</t>
  </si>
  <si>
    <t>https://digital.onb.ac.at/rep/access/preview/108C29EC</t>
  </si>
  <si>
    <t>Between 1837 and 1841, the Marquês de Maricá publishes for the first time and at his own expense this collection of his own thoughts and maxims in three volumes, later published by the Laemmert printing house in four tomes containing a total of 3169 aphorisms.</t>
  </si>
  <si>
    <t>Tra il 1837 e il 1841, il marchese de Maricá pubblicò per la prima volta e a proprie spese questa raccolta dei propri pensieri e massime in tre volumi, poi edita dalla tipografia Laemmert in quattro tomi contenenti un totale di 3169 aforismi.</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</si>
  <si>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</si>
  <si>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https://pt.wikipedia.org/wiki/Mariano_Jos%C3%A9_Pereira_da_Fonseca</t>
  </si>
  <si>
    <t>Florilegio da poesia Brazileira</t>
  </si>
  <si>
    <t>Florilegio da poesia Brazileira 
ou colleccao das mais notaveis composicoes dos poetas Brazileiros Falecidos,
 contendo as biographias de muitos delles, 
tudo precedido de um ensaio historico sobra as lettras no Brazil</t>
  </si>
  <si>
    <t>Florilegio da poesia Brazileira ou colleccao das mais notaveis composicoes dos poetas Brazileiros Falecidos, contendo as biographias de muitos delles, tudo precedido de um ensaio historico sobra as lettras no Brazil</t>
  </si>
  <si>
    <t>Francisco Adolfo de Varnhagen
(1816-1878)</t>
  </si>
  <si>
    <t>3 volumes</t>
  </si>
  <si>
    <t>3 volumi</t>
  </si>
  <si>
    <t>Imprensa Nacional,
Lisboa</t>
  </si>
  <si>
    <t>31306-A.2 ALT MAG
31306-A.1 ALT MAG
31306-A.3 ALT MAG</t>
  </si>
  <si>
    <t>http://digital.onb.ac.at/OnbViewer/viewer.faces?doc=ABO_%2BZ178536105</t>
  </si>
  <si>
    <t>https://digital.onb.ac.at/rep/access/preview/108C1BFF</t>
  </si>
  <si>
    <t>Considered de Varnhagen's most significant contribution to the history of Brazilian literature and poetry, this work has also entered into the dispute over the author's anti-Jesuit stance. Against this accusation, Varnhagen disclaimes any conscious antipathy toward the Jesuits in Brazil, and points out that he had contributed to their fame by his discovery and publication of important works of Nóbrega, Anchieta, Fernão Cardim, and João de Aspilcueta. In fact, in the "Florilégio" Varnhagen states that: “it would be ungrateful to deny that Brazil owes its rapid civilization to the Company of Jesus".</t>
  </si>
  <si>
    <t>Considerato il contributo più significativo di de Varnhagen alla storia della letteratura e della poesia brasiliana, quest'opera è entrata anche nella disputa sulla posizione antigesuita dell'autore. Contro questa accusa, Varnhagen negò qualsiasi antipatia volontaria verso i gesuiti in Brasile e sottolineò di aver contribuito alla loro fama con la scoperta e la pubblicazione di importanti opere di Nóbrega, Anchieta, Fernão Cardim e João de Aspilcueta. Infatti, nel "Florilégio" Varnhagen afferma che: “sarebbe ingrato negare che il Brasile deve la sua rapida civilizzazione alla Compagnia di Gesù”.</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</si>
  <si>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</si>
  <si>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 B. Schwartz, "Francisco Adolfo de Varnhagen: Diplomat, Patriot, Historian", in "Hispanic American Historical Review", 47(2), 1967, 185–202</t>
  </si>
  <si>
    <t>https://read.dukeupress.edu/hahr/article/47/2/185/158159/Francisco-Adolfo-de-Varnhagen-Diplomat-Patriot</t>
  </si>
  <si>
    <t>https://www.academia.org.br/academicos/francisco-adolfo-de-varnhagen/biografia</t>
  </si>
  <si>
    <t xml:space="preserve"> Grinalda de Flores poeticas</t>
  </si>
  <si>
    <t xml:space="preserve"> Grinalda de Flores poeticas. 
Seleccao de produccoes modernas 
dos melhores poetas Brasileiros e Portuguezes (etc.)</t>
  </si>
  <si>
    <t xml:space="preserve"> Grinalda de Flores poeticas. Seleccao de produccoes modernas dos melhores poetas Brasileiros e Portuguezes</t>
  </si>
  <si>
    <t>«Novo Correio das Modas»</t>
  </si>
  <si>
    <t>Benützungsbereich Heldenplatz (NEU)  Magazin Heldenplatz (MAG)</t>
  </si>
  <si>
    <t>31183-B NEU MAG</t>
  </si>
  <si>
    <t>http://digital.onb.ac.at/OnbViewer/viewer.faces?doc=ABO_%2BZ181338405</t>
  </si>
  <si>
    <t>https://digital.onb.ac.at/rep/access/preview/1099F78C</t>
  </si>
  <si>
    <t>As the subtitle states, it consists of a selection of "modern productions of the best Brazilian and Portuguese poets, including translations of poems chosen from English, German, French and Italian literature, with the originals on the front, collected by the editors of the 'Novo Correio das Modas' and dedicated to the fair sex".</t>
  </si>
  <si>
    <t>Come recita il sottotitolo, si tratta di una selezione di "produzioni moderne dei migliori poeti brasiliani e portoghesi, comprese traduzioni di poesie scelte dalla letteratura inglese, tedesca, francese e italiana, con gli originali in copertina, raccolte dai redattori del 'Novo Correio das Modas' e dedicato al gentil sesso".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</si>
  <si>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</si>
  <si>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Marília</t>
  </si>
  <si>
    <t>Marília de Dirceo</t>
  </si>
  <si>
    <r>
      <rPr>
        <rFont val="Calibri"/>
        <color rgb="FF000000"/>
        <sz val="11.0"/>
      </rPr>
      <t>Dirceo</t>
    </r>
    <r>
      <rPr>
        <rFont val="Calibri"/>
        <color rgb="FF000000"/>
        <sz val="11.0"/>
      </rPr>
      <t xml:space="preserve"> 
pseudonym for
Tomás Antônio Gonzaga
(1744-1810)</t>
    </r>
  </si>
  <si>
    <t>Printed source, Poetry</t>
  </si>
  <si>
    <t>Fonte a stampa, Poesia</t>
  </si>
  <si>
    <t>31300-A ALT MAG</t>
  </si>
  <si>
    <t>http://digital.onb.ac.at/OnbViewer/viewer.faces?doc=ABO_%2BZ178535605</t>
  </si>
  <si>
    <t>https://digital.onb.ac.at/rep/access/preview/108C1BA2</t>
  </si>
  <si>
    <t xml:space="preserve">"Marília de Dirceu" is a "canzoniere" that describes love and simple family happiness, and the bitterness of the misfortune that cut short the poet's dreams. It is divided in three parts, published in different years. The first part (1792) contains 33 "lyres" (or poems) about Gonzaga's (aka. Dirceu) love for a woman named Marília (his actual girlfriend, Maria Doroteia Joaquina de Seixas Brandão). The second part (1799) is composed when Gonzaga is serving time in Ilha das Cobras because of his involvement with the unsuccessful Minas Conspiracy. Its 38 lyres focus on Gonzaga's longing for freedom. The third part (1802) contains 9 lyres and 13 sonnets, but its authorship is disputed. </t>
  </si>
  <si>
    <t>"Marília de Dirceu" è un "canzoniere" che descrive l'amore e la semplice felicità familiare, e l'amarezza della sventura che interruppe i sogni del poeta. È diviso in tre parti, pubblicate in anni diversi. La prima parte (1792) contiene 33 "liriche" (o poesie) sull'amore di Gonzaga (alias Dirceu) per una donna di nome Marília (la sua vera fidanzata, Maria Doroteia Joaquina de Seixas Brandão). La seconda parte (1799) viene composta quando Gonzaga sta prestando servizio a Ilha das Cobras a causa del suo coinvolgimento nella fallita Congiura di Minas. Le sue 38 liriche si concentrano sul desiderio di libertà di Gonzaga. La terza parte (1802) contiene 9 liriche e 13 sonetti, ma la sua paternità è contestata.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</si>
  <si>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</si>
  <si>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https://www.academia.org.br/academicos/tomas-antonio-gonzaga/biografia</t>
  </si>
  <si>
    <t>O moço loiro</t>
  </si>
  <si>
    <t>Joaquim Manuel de Macedo
(1820-1882)</t>
  </si>
  <si>
    <t>Printed source, Novel</t>
  </si>
  <si>
    <t>Fonte a stampa, Romanzo</t>
  </si>
  <si>
    <t>Em casa de Domingos José Gomes Brandão,
Rio de Janeiro</t>
  </si>
  <si>
    <r>
      <rPr>
        <color rgb="FF0563C1"/>
        <u/>
      </rPr>
      <t>31301-A.1 NEU MAG</t>
    </r>
    <r>
      <rPr/>
      <t xml:space="preserve"> 
31301-A.2 NEU MAG</t>
    </r>
  </si>
  <si>
    <t>http://digital.onb.ac.at/OnbViewer/viewer.faces?doc=ABO_%2BZ225432700</t>
  </si>
  <si>
    <t>https://digital.onb.ac.at/rep/access/preview/107083D5</t>
  </si>
  <si>
    <t>The mysterious "blond boy", accused of theft in the past, wants to prove his innocence and win back his beloved. This fascinating plot is created by an author who consolidated the prose fiction of Romanticism in the Brazilian literature.</t>
  </si>
  <si>
    <t>Il misterioso "ragazzo biondo", accusato in passato di furto, vuole dimostrare la sua innocenza e riconquistare la sua amata. Questa trama affascinante è creata da un autore che ha consolidato la narrativa in prosa del Romanticismo nella letteratura brasiliana.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</si>
  <si>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</si>
  <si>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"O moço loiro" in BLPL – Biblioteca Digital de Literatura de Países Lusófonos</t>
  </si>
  <si>
    <t>https://literaturabrasileira.ufsc.br/documentos/?id=129279</t>
  </si>
  <si>
    <t>https://literaturabrasileira.ufsc.br/autores/?id=86</t>
  </si>
  <si>
    <t>O Forasteiro</t>
  </si>
  <si>
    <t>O Forasteiro Romance</t>
  </si>
  <si>
    <t>Emp. Typ. Dous De Dezembro de Paula Brito
Impressor da Casa Imperial,
Rio de Janeiro</t>
  </si>
  <si>
    <t>-22.90244265875865, -43.1765857822063</t>
  </si>
  <si>
    <t>30637-A.1 NEU MAG
30637-A.2 NEU MAG</t>
  </si>
  <si>
    <t>http://digital.onb.ac.at/OnbViewer/viewer.faces?doc=ABO_%2BZ222390305</t>
  </si>
  <si>
    <t>https://digital.onb.ac.at/rep/access/preview/107E525B</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</si>
  <si>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</si>
  <si>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"O forasteiro" in BLPL – Biblioteca Digital de Literatura de Países Lusófonos</t>
  </si>
  <si>
    <t>https://literaturabrasileira.ufsc.br/documentos/?id=129317</t>
  </si>
  <si>
    <t>Os dous matrimonios malogrados</t>
  </si>
  <si>
    <t>Os dous matrimonios malogrados, 
ou as duas vietimas do crime. 
Romana historico, tirado da Viagem do Cuseo ao Para</t>
  </si>
  <si>
    <t>Os dous matrimonios malogrados, ou as duas vietimas do crime. Romance historico</t>
  </si>
  <si>
    <r>
      <rPr>
        <rFont val="Calibri"/>
        <color rgb="FF000000"/>
      </rPr>
      <t xml:space="preserve">José Manuel Valdés </t>
    </r>
    <r>
      <rPr>
        <rFont val="Calibri"/>
        <color rgb="FF000000"/>
      </rPr>
      <t xml:space="preserve"> 
(1767-1843)</t>
    </r>
  </si>
  <si>
    <t>Typographia Austral,
Rio de Janeiro</t>
  </si>
  <si>
    <t>-22.898737629214203, -43.17889230429434</t>
  </si>
  <si>
    <t>35725-B ALT MAG</t>
  </si>
  <si>
    <t>http://digital.onb.ac.at/OnbViewer/viewer.faces?doc=ABO_%2BZ176506201</t>
  </si>
  <si>
    <t>https://digital.onb.ac.at/rep/access/preview/1082B0F3</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</si>
  <si>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</si>
  <si>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"José Manuel Valdés" in Real Academia de la Historia - DB-e Diccionario Biográfico electrónico</t>
  </si>
  <si>
    <t>https://historia-hispanica.rah.es/biografias/43760-jose-manuel-valdes</t>
  </si>
  <si>
    <t>https://en.wikipedia.org/wiki/Jos%C3%A9_Manuel_Vald%C3%A9s</t>
  </si>
  <si>
    <t xml:space="preserve"> Amador bueno ou a Fidelidade Paulistana</t>
  </si>
  <si>
    <t xml:space="preserve"> Amador bueno 
ou a Fidelidade Paulistana, drama em 5 actos</t>
  </si>
  <si>
    <t xml:space="preserve"> Amador bueno ou a Fidelidade Paulistana, drama em 5 actos</t>
  </si>
  <si>
    <t>Joaquim Norberto de Souza e Silva
pseudonym
Flaviano, João do Norte
(1820-1891)</t>
  </si>
  <si>
    <t>Printed source, Theatre</t>
  </si>
  <si>
    <t>Fonte a stampa, Teatro</t>
  </si>
  <si>
    <t>31448-C NEU MAG</t>
  </si>
  <si>
    <t>http://digital.onb.ac.at/OnbViewer/viewer.faces?doc=ABO_%2BZ226701202</t>
  </si>
  <si>
    <t>https://digital.onb.ac.at/rep/access/preview/106AEE0E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</si>
  <si>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</si>
  <si>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"Amador Bueno ou A fidelidade paulistana" in BLPL - Biblioteca Digital de Literatura de Países Lusófonos</t>
  </si>
  <si>
    <t>https://literaturabrasileira.ufsc.br/documentos/?id=143568</t>
  </si>
  <si>
    <t>https://literaturabrasileira.ufsc.br/autores/?id=6718</t>
  </si>
  <si>
    <t>Modulações poéticas</t>
  </si>
  <si>
    <t>Modulações poéticas.
 Precedidas de um bosquejo da história da poesia Brasileira</t>
  </si>
  <si>
    <t>Modulações poéticas. Precedidas de um bosquejo da história da poesia Brasileira</t>
  </si>
  <si>
    <t>Typographia Franceza,
Rio de Janeiro</t>
  </si>
  <si>
    <t>35751-B ALT MAG</t>
  </si>
  <si>
    <t>http://digital.onb.ac.at/OnbViewer/viewer.faces?doc=ABO_%2BZ176506304</t>
  </si>
  <si>
    <t>https://digital.onb.ac.at/rep/access/preview/1082B100</t>
  </si>
  <si>
    <t>Preceded by a survey of the history of Brazilian poetry, this book contains twenty-five lyrical compositions by the author and three by others, which were offered to him. The survey was previously published in the "Despertador" in 1840.</t>
  </si>
  <si>
    <t>Preceduto da un excursus sulla storia della poesia brasiliana, questo libro contiene venticinque composizioni liriche dell'autore e tre di altri, che gli furono donate. L'indagine era stata precedentemente pubblicata sul "Despertador" nel 1840.</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</si>
  <si>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</si>
  <si>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"Modulações poéticas" in BLPL – Biblioteca Digital de Literatura de Países Lusófonos</t>
  </si>
  <si>
    <t>https://literaturabrasileira.ufsc.br/documentos/?id=143556</t>
  </si>
  <si>
    <t xml:space="preserve"> Romances e novellas</t>
  </si>
  <si>
    <t>Printed source, Anthology, Novel</t>
  </si>
  <si>
    <t>Fonte a stampa, Antologia, Romanzo</t>
  </si>
  <si>
    <t>Typographia Fluminense 
de Candido Mantins Lopes,
Niterói</t>
  </si>
  <si>
    <t>35757-B NEU MAG</t>
  </si>
  <si>
    <t>http://digital.onb.ac.at/OnbViewer/viewer.faces?doc=ABO_%2BZ226340904</t>
  </si>
  <si>
    <t>https://digital.onb.ac.at/rep/access/preview/106C4202</t>
  </si>
  <si>
    <t>The collection contains: "As duas órfãs" (1841, The Two Orphans), "Maria ou vinte anos depois" (1844, Maria or Twenty Years Later), "Januario Garcia ou as sete orelhas" (1842, Januario Garcia or The Seven Ears), and "O testemunho falso" (The False Witness).</t>
  </si>
  <si>
    <t>La raccolta contiene: "As duas órfãs" (1841, I due orfani), "Maria ou vinte anos depois" (1844, Maria o vent'anni dopo), "Januario Garcia ou as sete orelhas" (1842, Januario Garcia o Le sette Orecchie) e "O testemunho falso" (Il falso testimone).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</si>
  <si>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</si>
  <si>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"Romances e novelas" in BLPL – Biblioteca Digital de Literatura de Países Lusófonos</t>
  </si>
  <si>
    <t>https://literaturabrasileira.ufsc.br/documentos/?id=143585</t>
  </si>
  <si>
    <t>A Confederação dos Tamoyos</t>
  </si>
  <si>
    <t>A Confederação dos Tamoyos. Poema</t>
  </si>
  <si>
    <t>Domingos José Gonçalves de Magalhães,
Visconde de Araguaia 
(1811-1882)</t>
  </si>
  <si>
    <t>-22.90337898909085, -43.17425889325277</t>
  </si>
  <si>
    <t>Pedro II (1825-1891),
Emperor of Brazil (1831-1889)</t>
  </si>
  <si>
    <t>Donated</t>
  </si>
  <si>
    <t>Donato</t>
  </si>
  <si>
    <t xml:space="preserve"> 429241-C NEU MAG</t>
  </si>
  <si>
    <t>http://digital.onb.ac.at/OnbViewer/viewer.faces?doc=ABO_%2BZ229290201</t>
  </si>
  <si>
    <t>https://digital.onb.ac.at/rep/access/preview/105F77A5</t>
  </si>
  <si>
    <t>With the publication of this work, the author returns to intransigent classicism, arousing great controversy for the anti-Portuguese spirit with which the poem is permeated. As one of the protagonists of official literary life, he is attacked by José de Alencar but defended by Monte Alverne and Emperor Pedro II himself, whose friend he is. This would explain why it is indeed the Emperor himself who presents the Austrian scientists with some copies of the work during their attendance at a meeting of the Brazilian Historical and Geographical Institute [I, 146-147].</t>
  </si>
  <si>
    <t>Con la pubblicazione di quest'opera l'autore ritorna al classicismo intransigente, suscitando grandi polemiche per lo spirito antiportoghese di cui è permeato il poema. Essendo uno dei protagonisti della vita letteraria nazionale ufficiale, è attaccato da José de Alencar ma difeso da Monte Alverne e dallo stesso imperatore Pedro II, di cui è amico. Ciò spiegherebbe perché sia ​​proprio l'Imperatore a regalare agli scienziati austriaci alcune copie dell'opera durante la loro partecipazione a una riunione dell'Istituto storico e geografico brasiliano [I, 115].</t>
  </si>
  <si>
    <t>I, 146-147</t>
  </si>
  <si>
    <r>
      <rPr>
        <rFont val="Calibri"/>
        <color theme="1"/>
      </rPr>
      <t>"At the conclusion of the meeting, which lasted upwards of three hours, His Majesty [the Emperor Dom Pedro II] conversed very affably with the Austrian gentlemen, and presented each with a copy of a national poem, '</t>
    </r>
    <r>
      <rPr>
        <rFont val="Calibri"/>
        <b/>
        <color theme="1"/>
      </rPr>
      <t>Confederaçao dos Tamoyos</t>
    </r>
    <r>
      <rPr>
        <rFont val="Calibri"/>
        <color theme="1"/>
      </rPr>
      <t xml:space="preserve">,' by </t>
    </r>
    <r>
      <rPr>
        <rFont val="Calibri"/>
        <b/>
        <color theme="1"/>
      </rPr>
      <t>a native poet, Gonçalves de Magalhães</t>
    </r>
    <r>
      <rPr>
        <rFont val="Calibri"/>
        <color theme="1"/>
      </rPr>
      <t>, and recently printed at His Majesty's expense, which relates the wars of the Tamoyos with the Portuguese residents of San Vincente—the last struggle of that heroic Indian race, the founding of Rio, and the subjugation of the entire force, under Nictheroy, by the Portuguese." [I, 146-147]</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</si>
  <si>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</si>
  <si>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"Dopo la fine della seduta, che durò più di tre ore, Dom Pedro II s'intrattenne qualche tempo cogli scienziati austriaci, e fece loro con segnare alcuni esemplari d'un'epopea in lingua portoghese, stampata poco prima a spese dell’Imperatore. Questo poema s'intitola Confederação dos Tamoyos, ha per autore il poeta nazionale D. J. Gonçalves de Magalhães, e per argomento le guerre dei Tamoyos coi coloni portoghesi di San Vincent, la sconfitta di quella bellicosa tribù d'Indiani, la fondazione di Rio de Janeiro, e la completa occupazione di tutto il territorio di Nicteroy per parte de' Portoghesi." [I, 115]</t>
  </si>
  <si>
    <t>"Gonçalves de Magalhães" in ABL – Academia Brasilera de Letras</t>
  </si>
  <si>
    <t>https://www.academia.org.br/academicos/goncalves-de-magalhaes/biografia</t>
  </si>
  <si>
    <t>https://pt.wikipedia.org/wiki/Confedera%C3%A7%C3%A3o_dos_Tamoios</t>
  </si>
  <si>
    <t>Museo pittoresco historico e litterario</t>
  </si>
  <si>
    <t>Museo pittoresco historico e litterario ou livro recreativo das familias [...]</t>
  </si>
  <si>
    <t>Museo pittoresco historico e litterario ou livro recreativo das familias</t>
  </si>
  <si>
    <t>Printed source, Periodical, Literature, Arts</t>
  </si>
  <si>
    <t>Fonte a stampa, Periodico, Letteratura, Arte</t>
  </si>
  <si>
    <t>31468-C.1 NEU MAG
 31468-C.2 NEU MAG</t>
  </si>
  <si>
    <t>http://digital.onb.ac.at/OnbViewer/viewer.faces?doc=ABO_%2BZ226702607</t>
  </si>
  <si>
    <t>https://digital.onb.ac.at/rep/access/preview/106AED2D</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</si>
  <si>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</si>
  <si>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Aventuras maravilhosas do incomparavel cavalleiro Huol</t>
  </si>
  <si>
    <t>Aventuras maravilhosas do incomparavel cavalleiro Huol, 
principe de Aquitania [...] com a formosissima princeza Rezzia [...] 
traduzidas da lingua allemaa. Ornado com gravuras</t>
  </si>
  <si>
    <t>Aventuras maravilhosas do incomparavel cavalleiro Huol, principe de Aquitania [...] com a formosissima princeza Rezzia [...] traduzidas da lingua allemaa. Ornado com gravuras</t>
  </si>
  <si>
    <r>
      <rPr>
        <rFont val="Calibri"/>
        <color rgb="FF000000"/>
      </rPr>
      <t>Christoph Martin Wieland</t>
    </r>
    <r>
      <rPr>
        <rFont val="Calibri"/>
        <color rgb="FF000000"/>
      </rPr>
      <t xml:space="preserve"> 
(1733-1813)</t>
    </r>
  </si>
  <si>
    <t xml:space="preserve"> 31304-A ALT MAG</t>
  </si>
  <si>
    <t>http://digital.onb.ac.at/OnbViewer/viewer.faces?doc=ABO_%2BZ178535903</t>
  </si>
  <si>
    <t>https://digital.onb.ac.at/rep/access/preview/108C1BDD</t>
  </si>
  <si>
    <t>This work is the portuguese translation into novel form of what is unanimously considered the masterpiece of the German author Christoph Martin Wieland (1733-1813), the chivalric poem "Oberon", a precious fusion of fable-like spirit and control that is not merely aesthetic.</t>
  </si>
  <si>
    <t>Quest'opera è la traduzione portoghese in forma di romanzo di quello che è unanimemente considerato il capolavoro dell'autore tedesco Christoph Martin Wieland (1733-1813), il poema cavalleresco "Oberon", preziosa fusione di spirito favolistico e controllo narrativo che non si limita al solo piano estetico.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</si>
  <si>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</si>
  <si>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 de Assumpção, "A circulação de obras ficcionais de expressão alemã no Rio de Janeiro do século XIX", in "Revista Graphos", 25(3), 2023, 27-53</t>
  </si>
  <si>
    <r>
      <rPr>
        <color rgb="FF1155CC"/>
        <u/>
      </rPr>
      <t>https://zenodo.org/records/10433111</t>
    </r>
    <r>
      <rPr/>
      <t xml:space="preserve">   </t>
    </r>
  </si>
  <si>
    <t>https://www.deutschestextarchiv.de/book/show/wieland_oberon_1780</t>
  </si>
  <si>
    <t>História interna do direito romano privado até Justiniano</t>
  </si>
  <si>
    <r>
      <rPr>
        <rFont val="Calibri"/>
        <color rgb="FF000000"/>
      </rPr>
      <t xml:space="preserve"> Luís Antônio Vieira da Silva</t>
    </r>
    <r>
      <rPr>
        <rFont val="Calibri"/>
        <color rgb="FF000000"/>
      </rPr>
      <t xml:space="preserve"> 
Visconde de Vieira da Silva
(1828-1889)</t>
    </r>
  </si>
  <si>
    <t>Printed source, Law</t>
  </si>
  <si>
    <t>Fonte a stampa, Legge</t>
  </si>
  <si>
    <t xml:space="preserve"> 31182-B NEU MAG</t>
  </si>
  <si>
    <t>http://digital.onb.ac.at/OnbViewer/viewer.faces?doc=ABO_%2BZ181338302</t>
  </si>
  <si>
    <t>https://digital.onb.ac.at/rep/access/preview/1099F773</t>
  </si>
  <si>
    <t>This work on the history of law is divided into four parts: "Law of persons", "Law of property", "Law of succession" and "Law of obligations".</t>
  </si>
  <si>
    <t>Quest'opera di storia del diritto è divisa in quattro parti: "Diritto delle persone", "Diritto della proprietà", "Diritto delle successioni" e "Diritto delle obbligazioni".</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</si>
  <si>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</si>
  <si>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"Luís Antônio Vieira da Silva (Visconde de Vieira da Silva)" in Academia Maranhense de Letras</t>
  </si>
  <si>
    <t>https://academiamaranhense.org.br/patronos/visconde-de-vieira-da-silva/</t>
  </si>
  <si>
    <t>Os Lusíadas</t>
  </si>
  <si>
    <t xml:space="preserve">Os Lusíadas.
Poema epico, Nova ediçao [...] </t>
  </si>
  <si>
    <t>Os Lusíadas. Poema epico</t>
  </si>
  <si>
    <r>
      <rPr>
        <rFont val="Calibri"/>
        <color rgb="FF000000"/>
      </rPr>
      <t>Luís Vaz de Camões</t>
    </r>
    <r>
      <rPr>
        <rFont val="Calibri"/>
        <color rgb="FF000000"/>
      </rPr>
      <t xml:space="preserve"> 
(1524-1580)</t>
    </r>
  </si>
  <si>
    <t>31178-A.1 NEU MAG
31178-A.2 NEU MAG</t>
  </si>
  <si>
    <t>http://digital.onb.ac.at/OnbViewer/viewer.faces?doc=ABO_%2BZ181338107</t>
  </si>
  <si>
    <t>https://digital.onb.ac.at/rep/access/preview/1099F751</t>
  </si>
  <si>
    <t>The poem "Os Lusíadas" (The Lusiads, i.e. the Portuguese, named after Luso, son of Bacchus, conqueror of Portugal) is the work of Portuguese literature that has had the greatest circulation in the world. The critical revision of the text presents numerous issues, despite the fact that the poem was published when the poet was still alive (two editions, without significant variants, as early as 1572). It is an epic poem in octaves (grouped in 10 cantos) that exalts in the figure of its protagonist, Vasco da Gama, the ideals of Portuguese expansionism. The author refers back to the heroic-chivalric genre (particularly the Italian one), but the historical subject matter is still too determined, so he ends up constructing, in an overlapping of planes, two poetic-narrative dimensions (one historical and one mythological) that fail to merge completely. The poet inserts into the framework of the narrative his idyllic dreams and his emotion in front of every light of love and beauty, the young love of Inês de Castro, the nostalgic shores of the Mondego, the monstrous figure of Adamastor (personification of the Cape of Storms, later Cape of Good Hope), who tells the sailors of his painful love: and over all a varied world of fantasy and poetry, the breath, the ardour, the sensual magnificence of nature. It is worth mentioning that on their next visit to Macao (July 1858) and its surroundings, the Novara scientists will visit the "renowned Camoens Grotto" where the poet, "banished from his native land, wrote his Lusiad" [II, 394].</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</si>
  <si>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che non riescono a fondersi completamente. Il poeta inserisce nella cornice del racconto i suoi sogni idilliaci e la sua commozione davanti ad ogni bagliore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successiva visita a Macao (luglio 1858) e dintorni, gli scienziati della Novara visiteranno la “famosa grotta di Camoens” dove il poeta, “esiliato, scrisse la Lusiade” [II, 226] .</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</si>
  <si>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</si>
  <si>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Systema de materia medica vegetal</t>
  </si>
  <si>
    <t>Systema de materia medica vegetal; 
contendo o catalogo e classificacao de todas as plantas Brasileiras conhecidas etc. 
Obra extrahida e traduzida das obras de Car. Fred. Phil. de Martius
Pelo Desambargador Henrique Velloso do Oliveira</t>
  </si>
  <si>
    <t>Systema de materia medica vegetal; contendo o catalogo e classificacao de todas as plantas Brasileiras conhecidas [...] Obra extrahida e traduzida das obras de Car. Fred. Phil. de Martius Pelo Desambargador Henrique Velloso do Oliveira</t>
  </si>
  <si>
    <r>
      <rPr>
        <rFont val="Calibri"/>
        <color rgb="FF000000"/>
      </rPr>
      <t>Carl Friedrich Philipp von Martius</t>
    </r>
    <r>
      <rPr>
        <rFont val="Calibri"/>
        <color rgb="FF000000"/>
      </rPr>
      <t xml:space="preserve"> 
(1794-1868)</t>
    </r>
  </si>
  <si>
    <t>Henrique Velloso do Oliveira</t>
  </si>
  <si>
    <t>Printed source, Inventory, Essay, Botany, Medicine</t>
  </si>
  <si>
    <t>Fonte a stampa, Inventario, Saggio, Botanica, Medicina</t>
  </si>
  <si>
    <t>284 p.</t>
  </si>
  <si>
    <t xml:space="preserve"> 31179-B NEU MAG</t>
  </si>
  <si>
    <t>http://digital.onb.ac.at/OnbViewer/viewer.faces?doc=ABO_%2BZ181338004</t>
  </si>
  <si>
    <t>https://digital.onb.ac.at/rep/access/preview/1099F748</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</si>
  <si>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</si>
  <si>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Collecção de proverbios, adagios, rifãos anexins sentenças moraes e idiotismos da lingua portugueza</t>
  </si>
  <si>
    <t>Collecção de proverbios, adagios, rifãos anexins sentenças moraes 
e idiotismos da lingoa portugueza</t>
  </si>
  <si>
    <t>Paulo Perestrelo (or Perestrello)
da Câmara
(1810-1854)</t>
  </si>
  <si>
    <t>VI, 288 p., 15 cm</t>
  </si>
  <si>
    <t>31303-A ALT MAG</t>
  </si>
  <si>
    <t>http://digital.onb.ac.at/OnbViewer/viewer.faces?doc=ABO_%2BZ178535800</t>
  </si>
  <si>
    <t>https://digital.onb.ac.at/rep/access/preview/108C1BC4</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</si>
  <si>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</si>
  <si>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As amorosas paixões do jovem Werther</t>
  </si>
  <si>
    <r>
      <rPr>
        <rFont val="Calibri"/>
        <color rgb="FF000000"/>
      </rPr>
      <t>Johann Wolfgang von Goethe</t>
    </r>
    <r>
      <rPr>
        <rFont val="Calibri"/>
        <color rgb="FF000000"/>
      </rPr>
      <t xml:space="preserve"> 
(1749-1832)</t>
    </r>
  </si>
  <si>
    <t>volume I</t>
  </si>
  <si>
    <t xml:space="preserve"> 31305-A ALT MAG</t>
  </si>
  <si>
    <r>
      <rPr>
        <color rgb="FF1155CC"/>
        <u/>
      </rPr>
      <t>http://digital.onb.ac.at/OnbViewer/viewer.faces?doc=ABO_%2BZ178536002</t>
    </r>
    <r>
      <rPr/>
      <t xml:space="preserve"> </t>
    </r>
  </si>
  <si>
    <r>
      <rPr>
        <color rgb="FF1155CC"/>
        <u/>
      </rPr>
      <t>http://digital.onb.ac.at/OnbViewer/viewer.faces?doc=ABO_%2BZ178536002</t>
    </r>
    <r>
      <rPr/>
      <t xml:space="preserve"> </t>
    </r>
  </si>
  <si>
    <t>https://digital.onb.ac.at/rep/access/preview/108C1BE6</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</si>
  <si>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</si>
  <si>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https://zenodo.org/records/10433111</t>
  </si>
  <si>
    <t>Paulo e Virginia</t>
  </si>
  <si>
    <r>
      <rPr>
        <rFont val="Calibri"/>
        <color rgb="FF000000"/>
      </rPr>
      <t>Jacques Henri-Bernardin
de Saint-Pierre</t>
    </r>
    <r>
      <rPr>
        <rFont val="Calibri"/>
        <color rgb="FF000000"/>
      </rPr>
      <t xml:space="preserve"> 
(1737-1814)</t>
    </r>
  </si>
  <si>
    <t xml:space="preserve">N. A. </t>
  </si>
  <si>
    <t xml:space="preserve"> 31307-A ALT MAG</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</si>
  <si>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</si>
  <si>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Idéas sobre a colonização</t>
  </si>
  <si>
    <t>Idéas sobre a colonização precedidas de
uma succinta exposição dos principios geraes que regem a população</t>
  </si>
  <si>
    <t>Idéas sobre a colonização precedidas de uma succinta exposição dos principios geraes que regem a população</t>
  </si>
  <si>
    <r>
      <rPr>
        <rFont val="Calibri"/>
        <color rgb="FF000000"/>
      </rPr>
      <t>Luís Peixoto de Lacerda Werneck</t>
    </r>
    <r>
      <rPr>
        <rFont val="Calibri"/>
        <color rgb="FF000000"/>
      </rPr>
      <t xml:space="preserve"> 
(1824-1887)</t>
    </r>
  </si>
  <si>
    <t>Printed source, Essay, Politics, Colonisation</t>
  </si>
  <si>
    <t>Fonte a stampa, Saggio, Politica, Colonizzazione</t>
  </si>
  <si>
    <t xml:space="preserve"> 35768-B NEU MAG</t>
  </si>
  <si>
    <t>http://digital.onb.ac.at/OnbViewer/viewer.faces?doc=ABO_%2BZ226341507</t>
  </si>
  <si>
    <t>https://digital.onb.ac.at/rep/access/preview/106C41A8</t>
  </si>
  <si>
    <r>
      <rPr>
        <rFont val="Calibri"/>
        <color theme="1"/>
      </rPr>
      <t xml:space="preserve">"Finally, I have the honor of enclosing the list of the works </t>
    </r>
    <r>
      <rPr>
        <rFont val="Calibri"/>
        <b/>
        <color theme="1"/>
      </rPr>
      <t>given to me by the Laemmert brothers as a gift</t>
    </r>
    <r>
      <rPr>
        <rFont val="Calibri"/>
        <color theme="1"/>
      </rPr>
      <t xml:space="preserve"> to the Imperial Royal Library, together with the letter addressed to me concerning them. </t>
    </r>
    <r>
      <rPr>
        <rFont val="Calibri"/>
        <b/>
        <color theme="1"/>
      </rPr>
      <t>Among these</t>
    </r>
    <r>
      <rPr>
        <rFont val="Calibri"/>
        <color theme="1"/>
      </rPr>
      <t xml:space="preserve"> works are also two Brazilian works: </t>
    </r>
    <r>
      <rPr>
        <rFont val="Calibri"/>
        <b/>
        <color theme="1"/>
      </rPr>
      <t>'Ideas sobre colonisacao'</t>
    </r>
    <r>
      <rPr>
        <rFont val="Calibri"/>
        <b/>
        <i/>
        <color theme="1"/>
      </rPr>
      <t xml:space="preserve"> </t>
    </r>
    <r>
      <rPr>
        <rFont val="Calibri"/>
        <b/>
        <color theme="1"/>
      </rPr>
      <t xml:space="preserve">1 vol </t>
    </r>
    <r>
      <rPr>
        <rFont val="Calibri"/>
        <color theme="1"/>
      </rPr>
      <t>[...]" [Translation of: "Hochstetter's report to the Imperial Royal Library written 'at sea', 15 September 1857"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</si>
  <si>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</si>
  <si>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"Infine, ho l'onore di allegare l'elenco delle opere che i fratelli Laemmert mi hanno dato come regalo per la Imperial-Regia Biblioteca di Corte, insieme alla lettera che mi è stata indirizzata in merito. Tra queste opere ci sono anche due lavori brasiliani: 'Ideas sobre colonisacao' 1 vol [...].” [Traduzione di: “Rapporto di Hochstetter alla Imperiale e Reale Biblioteca di Corte scritto 'in mare', 15 settembre 1857” - ÖNB Akt 125/1858]</t>
  </si>
  <si>
    <t>Memória sobre as minas</t>
  </si>
  <si>
    <t>Memória sobre as minas da capitania de Minas Gerais, 
suas descrições, ensaios e domicílio próprio à maneira de itinerário 
com um apêndice sobre a Nova Lorena Diamantina, 
sua descrição, suas produções mineralógicas e utilidades [...]</t>
  </si>
  <si>
    <t>Memória sobre as minas da capitania de Minas Gerais, suas descrições, ensaios e domicílio próprio à maneira de itinerário com um apêndice sobre a Nova Lorena Diamantina, sua descrição, suas produções mineralógicas e utilidades</t>
  </si>
  <si>
    <t>José Vieira Couto de Magalhães
(1837-1898)</t>
  </si>
  <si>
    <t>Printed source, Report, Essay, Economics, Geology</t>
  </si>
  <si>
    <t>Fonte a stampa, Rapporto, Saggio, Economia, Geologia</t>
  </si>
  <si>
    <t>162 p., 210x165 mm</t>
  </si>
  <si>
    <t xml:space="preserve"> 33306-B ALT MAG</t>
  </si>
  <si>
    <t>http://digital.onb.ac.at/OnbViewer/viewer.faces?doc=ABO_%2BZ180759002</t>
  </si>
  <si>
    <t>https://digital.onb.ac.at/rep/access/preview/1097D249</t>
  </si>
  <si>
    <t>In the 1790s, José Vieira Couto, a Brazilian naturalist, is appointed by the Portuguese crown to study parts of the captaincy of Minas Gerais, located in southwestern Brazil. It is in this region that great deposits of gold and diamonds had been found earlier in the Eighteenth century. Between 1788 and 1802, Vieira Couto uses his expertise to serve the Portuguese state and advance his own career, writing several reports ("memórias econômicas", or economic treatises) regarding his expeditions in Minas Gerais. His knowledge of mining and geology becomes vital to the Portuguese authorities, who by that time is concerned about a decline in the captaincy’s mineralogical production.</t>
  </si>
  <si>
    <t>Nel 1790, José Vieira Couto, un naturalista brasiliano, fu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missioni nel Minas Gerais. La sua conoscenza dell'estrazione mineraria e della geologia divenne vitale per le autorità portoghesi, che a quel punto erano preoccupate per il declino della produzione mineralogica del capitanato.</t>
  </si>
  <si>
    <r>
      <rPr>
        <rFont val="Calibri"/>
        <color theme="1"/>
      </rPr>
      <t xml:space="preserve">"Finally, I have the honor of enclosing the list of the works </t>
    </r>
    <r>
      <rPr>
        <rFont val="Calibri"/>
        <b/>
        <color theme="1"/>
      </rPr>
      <t>given to me by the Laemmert brothers as a gift</t>
    </r>
    <r>
      <rPr>
        <rFont val="Calibri"/>
        <color theme="1"/>
      </rPr>
      <t xml:space="preserve"> to the Imperial Royal Library, together with the letter addressed to me concerning them. </t>
    </r>
    <r>
      <rPr>
        <rFont val="Calibri"/>
        <b/>
        <color theme="1"/>
      </rPr>
      <t>Among these</t>
    </r>
    <r>
      <rPr>
        <rFont val="Calibri"/>
        <color theme="1"/>
      </rPr>
      <t xml:space="preserve"> works are also two Brazilian works: [...]</t>
    </r>
    <r>
      <rPr>
        <rFont val="Calibri"/>
        <b/>
        <i/>
        <color theme="1"/>
      </rPr>
      <t xml:space="preserve"> </t>
    </r>
    <r>
      <rPr>
        <rFont val="Calibri"/>
        <b/>
        <color theme="1"/>
      </rPr>
      <t>'Memorias sobre as minas</t>
    </r>
    <r>
      <rPr>
        <rFont val="Calibri"/>
        <b/>
        <i/>
        <color theme="1"/>
      </rPr>
      <t xml:space="preserve">' </t>
    </r>
    <r>
      <rPr>
        <rFont val="Calibri"/>
        <b/>
        <color theme="1"/>
      </rPr>
      <t xml:space="preserve">1 vol </t>
    </r>
    <r>
      <rPr>
        <rFont val="Calibri"/>
        <color theme="1"/>
      </rPr>
      <t>[...]" [Translation of: "Hochstetter's report to the Imperial Royal Library written 'at sea', 15 September 1857"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</si>
  <si>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</si>
  <si>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"Infine, ho l'onore di allegare l'elenco delle opere che i fratelli Laemmert mi hanno dato come regalo per la Imperial-Regia Biblioteca, insieme alla lettera che mi è stata indirizzata in merito. Tra queste opere ci sono anche due lavori brasiliani: [...] 'Memorias sobre as minas' 1 vol [...].” [Traduzione di: “Rapporto di Hochstetter alla Imperial-Regia Biblioteca scritto 'in mare', 15 settembre 1857” - ÖNB Akt 125/1858]</t>
  </si>
  <si>
    <t>J. Ferreira Furtado, "Enlightenment Science and Iconoclasm: The Brazilian Naturalist José Vieira Couto", in "Osiris", 25(1), 2010, 189-212</t>
  </si>
  <si>
    <t>https://www.journals.uchicago.edu/doi/abs/10.1086/657269</t>
  </si>
  <si>
    <t>Historia criminal do governo Inglês</t>
  </si>
  <si>
    <t>Historia criminal do governo Inglês desde as primeiras mudanças 
da Irlanda ate o envenenamento dos Chinas. 
Trad. do Francez, annotada e augm. com a historia de muitos dactos modernos 
tanto no Brasil como em dominos de Portugal por um Brasileiro</t>
  </si>
  <si>
    <t>Historia criminal do governo Inglês desde as primeiras mudanças da Irlanda ate o envenenamento dos Chinas. Trad. do Francez, annotada e augm. com a historia de muitos dactos modernos tanto no Brasil como em dominos de Portugal por um Brasileiro</t>
  </si>
  <si>
    <t>Printed source, Historical chronicle, Colonisation, Politics</t>
  </si>
  <si>
    <t>Fonte a stampa, Cronaca storica, Colonizzazione, Politica</t>
  </si>
  <si>
    <t>Typ. Universal de Laemmert 
Rio de Janeiro</t>
  </si>
  <si>
    <t xml:space="preserve"> 31302-A ALT MAG</t>
  </si>
  <si>
    <t>http://digital.onb.ac.at/OnbViewer/viewer.faces?doc=ABO_%2BZ178535708</t>
  </si>
  <si>
    <t>https://digital.onb.ac.at/rep/access/preview/108C1BBB</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</si>
  <si>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</si>
  <si>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Qianziwen shiju</t>
  </si>
  <si>
    <t>千字文釋句 [Qiānzì Wén]
Classico dei mille caratteri</t>
  </si>
  <si>
    <t>Victoria</t>
  </si>
  <si>
    <t>千字文釋句. Qiānzì wén
(Thousand Character Classic)</t>
  </si>
  <si>
    <t>Thousand Character Classic</t>
  </si>
  <si>
    <t>William (Wilhelm) Lobscheid</t>
  </si>
  <si>
    <t>Printed source, Poetry, Character-learning text</t>
  </si>
  <si>
    <t>Fonte a stampa, Poesia, Manuale di lingua</t>
  </si>
  <si>
    <t>16 bifolium</t>
  </si>
  <si>
    <t>16 bifogli</t>
  </si>
  <si>
    <t>Chinese</t>
  </si>
  <si>
    <t>Cinese</t>
  </si>
  <si>
    <t>Huangjia shuguan</t>
  </si>
  <si>
    <t>22°16′42″N 114°10′28″E</t>
  </si>
  <si>
    <t>22.27486959934221, 114.17686291219788</t>
  </si>
  <si>
    <t>Georg Adam Wiener</t>
  </si>
  <si>
    <t xml:space="preserve">Sammlung von Handschriften und alten Drucken (ALT) 
Externer Standort der Sammlung von Handschriften und alten Drucken (ALT-EXT)  </t>
  </si>
  <si>
    <t xml:space="preserve"> Sin 205-B ALT SIN</t>
  </si>
  <si>
    <t>http://digital.onb.ac.at/OnbViewer/viewer.faces?doc=ABO_%2BZ43237400</t>
  </si>
  <si>
    <t>https://digital.onb.ac.at/rep/access/preview/10371C98</t>
  </si>
  <si>
    <t>Also known as the "Thousand Character Text", is a Chinese poem that has been used as a primer for teaching Chinese characters to children from the sixth century onward. It contains exactly one thousand characters, each used only once, arranged into 250 lines of four characters apiece and grouped into four line rhyming stanzas to facilitate easy memorization. It is sung, akin to alphabet songs for phonetic writing systems. Along with the "Three Character Classic" and the "Hundred Family Surnames", it formed the basis of traditional literacy training in the Sinosphere. This copy, compiled by the German-born missionary and linguist Lobscheid, is presented by the author himself to the members of the Novara expedition, together with other volumes. It is annotated with the following handwritten note: "Thousand Character Classic" Native s[]. Explained for the Govt. Schools of Hong Kong by W. Lobscheid".</t>
  </si>
  <si>
    <t>Conosciuto anche come "Classico dei mille caratteri", è un poema cinese che viene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 sistema di alfabetizzazione tradizionale nella sinosfera. Questa copia, compilata dal missionario e linguista di origine tedesca Lobscheid, viene donata dallo stesso autore ai membri della spedizione della Novara, insieme ad altri volumi. È annotato con la seguente nota manoscritta (qui tradotta dall'originale inglese): "Classico dei mille caratteri" Native s[]. Spiegato per le scuole governative di Hong Kong da W. Lobscheid".</t>
  </si>
  <si>
    <t>II, 367-368</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</si>
  <si>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Dr. Lobscheid himsel</t>
    </r>
    <r>
      <rPr>
        <rFont val="Calibri"/>
        <color theme="1"/>
      </rPr>
      <t xml:space="preserve">f has a </t>
    </r>
    <r>
      <rPr>
        <rFont val="Calibri"/>
        <b/>
        <color theme="1"/>
      </rPr>
      <t>well-selected, valuable, and extensive library of rare Chinese works</t>
    </r>
    <r>
      <rPr>
        <rFont val="Calibri"/>
        <color theme="1"/>
      </rPr>
      <t xml:space="preserve"> on geography, natural science, history, philology, and numismatics, </t>
    </r>
    <r>
      <rPr>
        <rFont val="Calibri"/>
        <b/>
        <color theme="1"/>
      </rPr>
      <t>and presented a number of valuable gifts to the Expedition.</t>
    </r>
    <r>
      <rPr>
        <rFont val="Calibri"/>
        <color theme="1"/>
      </rPr>
      <t>" [II, 367-368]
"I have not yet come across any actual Korean books, but I have seen a comparative dictionary published in Batavia in 1835 by the well-known ‘Philosinensis’, the Chinese-friendly Gützlaff: 'Translation of a comparative vocabulary of the Chinese, Corean and Japanese languages', to which is added the 'Thousand characters' classic in Chinese and Corean, the whole accompanied by copious Indexes of all the Chinese and English words occurring in the work. This is the last copy that was in stock at the London Missionary Society's publishing house in Hong Kong, and I have given it to Dr Hochstätter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</si>
  <si>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</si>
  <si>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</si>
  <si>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S. Rumpf-Dorner, "Bücherkauf in China. Die Forscher der Novara-Weltumseglung und ihre Erwerbungen chinesischer Drucke für die Hofbibliothek", in ÖNB-Forschungs-Blog, 18.12.2023</t>
  </si>
  <si>
    <t>https://www.onb.ac.at/mehr/blogs/detail/buecherkauf-in-china</t>
  </si>
  <si>
    <t>Maishi sanzijing</t>
  </si>
  <si>
    <t xml:space="preserve">麥氏三字經. Il "Sanzijing" (Classico dei tre caratteri) di Medhurst
 </t>
  </si>
  <si>
    <t>麥氏三字經.  Maishi sanzijing 
(Three Character Classic of Medhurst)</t>
  </si>
  <si>
    <t>The Sanzijing of Medhurst 
or 
The Medhurst’s Trimetrical Classic</t>
  </si>
  <si>
    <t>Walter Henry Medhurst
(1796-1857)</t>
  </si>
  <si>
    <t>Printed source, Character-learning text</t>
  </si>
  <si>
    <t>Fonte a stampa, Manuale di lingua</t>
  </si>
  <si>
    <t>Yinghua shuyuan,
Hong Kong</t>
  </si>
  <si>
    <t xml:space="preserve"> Sin 207-B ALT SIN</t>
  </si>
  <si>
    <t>http://digital.onb.ac.at/OnbViewer/viewer.faces?doc=ABO_%2BZ43237503</t>
  </si>
  <si>
    <t>https://digital.onb.ac.at/rep/access/preview/10371C8F</t>
  </si>
  <si>
    <r>
      <rPr>
        <rFont val="Calibri"/>
        <color theme="1"/>
      </rPr>
      <t>There are tens of extant editions of "Medhurst’s Trimetrical Classic", or "Three Character Scripture" (Sanzi jing 三字經), a work based on the Chinese children’s character-learning text, and taking the same title. Termed "jing", "classic" or "scripture", Medhurst was able, just as Catholic predecessors had done in their "Four Character Scripture" texts, to draw on this ambiguity to create a short Christian text that both aspired to the teaching status of a classic and was scriptural. Medhurst’s original was published in 1823, and reprinted numerous times. This copy is annotated with the following handwritten note</t>
    </r>
    <r>
      <rPr>
        <rFont val="Calibri"/>
        <i/>
        <color theme="1"/>
      </rPr>
      <t xml:space="preserve">: </t>
    </r>
    <r>
      <rPr>
        <rFont val="Calibri"/>
        <color theme="1"/>
      </rPr>
      <t>"A Christian Trimetrical Classic. Explained for the Govt. Schools of Hong Kong by W. Lobscheid</t>
    </r>
    <r>
      <rPr>
        <rFont val="Calibri"/>
        <i/>
        <color theme="1"/>
      </rPr>
      <t>".</t>
    </r>
    <r>
      <rPr>
        <rFont val="Calibri"/>
        <color theme="1"/>
      </rPr>
      <t xml:space="preserve"> </t>
    </r>
  </si>
  <si>
    <t>Esistono decine di edizioni esistenti del "Classico dei tre caratteri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(qui tradotta dall'originale inglese): "Un classico trimetrico cristiano. Spiegato per le scuole governative di Hong Kong da W. Lobscheid".</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</si>
  <si>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himself </t>
    </r>
    <r>
      <rPr>
        <rFont val="Calibri"/>
        <color theme="1"/>
      </rPr>
      <t xml:space="preserve">has a </t>
    </r>
    <r>
      <rPr>
        <rFont val="Calibri"/>
        <b/>
        <color theme="1"/>
      </rPr>
      <t xml:space="preserve">well-selected, valuable, and extensive library of rare Chinese works </t>
    </r>
    <r>
      <rPr>
        <rFont val="Calibri"/>
        <color theme="1"/>
      </rPr>
      <t xml:space="preserve">on geography, natural science, history, philology, and numismatics, and </t>
    </r>
    <r>
      <rPr>
        <rFont val="Calibri"/>
        <b/>
        <color theme="1"/>
      </rPr>
      <t>presented a number of valuable gifts to the Expedition</t>
    </r>
    <r>
      <rPr>
        <rFont val="Calibri"/>
        <color theme="1"/>
      </rPr>
      <t>" [II, 367-368]</t>
    </r>
    <r>
      <rPr>
        <rFont val="Calibri"/>
        <color rgb="FFFF0000"/>
      </rPr>
      <t xml:space="preserve">
</t>
    </r>
    <r>
      <rPr>
        <rFont val="Calibri"/>
        <color theme="1"/>
      </rPr>
      <t xml:space="preserve">"List of works acquired for the Imperial Royal Library at Vienna [...] – A. </t>
    </r>
    <r>
      <rPr>
        <rFont val="Calibri"/>
        <b/>
        <color theme="1"/>
      </rPr>
      <t>From the Rev. Mr. W. Lobscheid</t>
    </r>
    <r>
      <rPr>
        <rFont val="Calibri"/>
        <color theme="1"/>
      </rPr>
      <t>, [...] presented</t>
    </r>
    <r>
      <rPr>
        <rFont val="Calibri"/>
        <b/>
        <color theme="1"/>
      </rPr>
      <t xml:space="preserve"> as a gift for the Imperial Royal Librar</t>
    </r>
    <r>
      <rPr>
        <rFont val="Calibri"/>
        <color theme="1"/>
      </rPr>
      <t>y: 1. Christian classic explained for the government schools in Hong Kong by W. Lobscheid, 1 volume"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</si>
  <si>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</si>
  <si>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di opere acquisite per la Imperial-Regia Biblioteca di Vienna [...] – A. Dal Sig. Rev. W. Lobscheid, [...] offerto come regalo per la Imperial-Regia Biblioteca: 1. Classico cristiano spiegato per le scuole governative di Hong Kong da W. Lobscheid, 1 volume" [Traduzione di: "Elenco allegato alla Lettera di Hochstetter alla Direzione della Imperial-Regia Biblioteca da Hong Kong, 14 luglio 1858" – ÖNB Akt 125/1858]</t>
  </si>
  <si>
    <t>Pei Wang - Mingwu Xu, "Translation, transmission and indigenization of Christianity in nineteenth-century China: south-to-north travel of the disguised San Zi Jing by Medhurst", in "Humanities and Social Sciences Communications", 11(1), 2024</t>
  </si>
  <si>
    <t>https://www.researchgate.net/publication/379509643_Translation_transmission_and_indigenization_of_Christianity_in_nineteenth-century_China_south-to-north_travel_of_the_disguised_San_Zi_Jing_by_Medhurst</t>
  </si>
  <si>
    <t>Translation of a comparative vocabulary of the Chinese, Corean, and Japanese languages</t>
  </si>
  <si>
    <t>朝鮮偉國字彙.  Translation of a comparative vocabulary of the Chinese, Corean, and Japanese languages (etc.)</t>
  </si>
  <si>
    <t>朝鮮偉國字彙.  Translation of a comparative vocabulary of the Chinese, Corean, and Japanese languages languages : to which is added the Thousand Character Classic, in Chinese and Corean : the whole accompanied by copious indexes, of all the Chinese and English words occurring in the work</t>
  </si>
  <si>
    <t>Translation of a comparative vocabulary of the Chinese, 
Corean, and Japanese languages: to which is added 
the Thousand Character Classic,
 in Chinese and Corean: 
the whole accompanied by copious indexes, 
of all the Chinese and English words occurring in the work (etc.)</t>
  </si>
  <si>
    <r>
      <rPr>
        <rFont val="Calibri"/>
        <color rgb="FF000000"/>
      </rPr>
      <t xml:space="preserve">Philosinensis
pseudonym of
Charles Gützlaff </t>
    </r>
    <r>
      <rPr>
        <rFont val="Calibri"/>
        <color rgb="FF000000"/>
      </rPr>
      <t xml:space="preserve"> 
(1803-1851)</t>
    </r>
  </si>
  <si>
    <t>Printed source, Dictionary, Lexicon, Character-learning text, Anthology</t>
  </si>
  <si>
    <t>Fonte a stampa, Dizionario, Glossario, Manuale di lingua, Antologia</t>
  </si>
  <si>
    <t>416 uncounted pages</t>
  </si>
  <si>
    <t>416 pagine non numerate</t>
  </si>
  <si>
    <t>English,
Chinese,
Corean,
Japanese</t>
  </si>
  <si>
    <t>Inglese, Cinese, Coreano, Giapponese</t>
  </si>
  <si>
    <t>The Parapattan Press,
Batavia</t>
  </si>
  <si>
    <t>22.28352715475685, 114.14690186397827</t>
  </si>
  <si>
    <t>Karl von Scherzer</t>
  </si>
  <si>
    <t xml:space="preserve">Sammlung von Handschriften und alten Drucken (ALT) 
Externer Standort der Sammlung von Handschriften und alten Drucken (ALT-EXT) </t>
  </si>
  <si>
    <t>Sin 2261 ALT SIN</t>
  </si>
  <si>
    <t>II, 367</t>
  </si>
  <si>
    <r>
      <rPr>
        <rFont val="Calibri"/>
        <color rgb="FF000000"/>
        <sz val="11.0"/>
      </rPr>
      <t xml:space="preserve">"Among the various scientific objects recommended as important objects of inquiry to the members of the Expedition, during their visit to China, by the renowned sinologue Dr. Pfitzmaier,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rFont val="Calibri"/>
        <b/>
        <color rgb="FF000000"/>
        <sz val="11.0"/>
      </rPr>
      <t>Dr. M. Lobschei</t>
    </r>
    <r>
      <rPr>
        <rFont val="Calibri"/>
        <color rgb="FF000000"/>
        <sz val="11.0"/>
      </rPr>
      <t xml:space="preserve">d, a German by birth, a missionary and inspector of schools, who, thoroughly conversant with the Chinese language, exerted himself to the utmost in forwarding the objects of the scientific corps, </t>
    </r>
    <r>
      <rPr>
        <rFont val="Calibri"/>
        <b/>
        <color rgb="FF000000"/>
        <sz val="11.0"/>
      </rPr>
      <t>besides assisting us in the purchase of a variety of the most valuable Chinese works</t>
    </r>
    <r>
      <rPr>
        <rFont val="Calibri"/>
        <color rgb="FF000000"/>
        <sz val="11.0"/>
      </rPr>
      <t xml:space="preserve">, and giving us much interesting information respecting the country and the inhabitants." [II, 367]
"List of works acquired for the Imperial Royal Library at Vienna [...] – D. </t>
    </r>
    <r>
      <rPr>
        <rFont val="Calibri"/>
        <b/>
        <color rgb="FF000000"/>
        <sz val="11.0"/>
      </rPr>
      <t>Given as a gift by various gentlemen</t>
    </r>
    <r>
      <rPr>
        <rFont val="Calibri"/>
        <color rgb="FF000000"/>
        <sz val="11.0"/>
      </rPr>
      <t xml:space="preserve">: 10. </t>
    </r>
    <r>
      <rPr>
        <rFont val="Calibri"/>
        <b/>
        <color rgb="FF000000"/>
        <sz val="11.0"/>
      </rPr>
      <t>Translation of a comperative Vocabulary</t>
    </r>
    <r>
      <rPr>
        <rFont val="Calibri"/>
        <color rgb="FF000000"/>
        <sz val="11.0"/>
      </rPr>
      <t xml:space="preserve"> of the Chinese, Corean and Japanese Languages, Batavia 1835. (</t>
    </r>
    <r>
      <rPr>
        <rFont val="Calibri"/>
        <b/>
        <color rgb="FF000000"/>
        <sz val="11.0"/>
      </rPr>
      <t>Gift from one of the missionaries of the London Missionary Societies</t>
    </r>
    <r>
      <rPr>
        <rFont val="Calibri"/>
        <color rgb="FF000000"/>
        <sz val="11.0"/>
      </rPr>
      <t>)" [Translation of: "List attached to Hochstetter's Letter to the Direction of the Imperial Royal Library from Hong Kong, 14 July 1858" – ÖNB Akt 125/1858]</t>
    </r>
    <r>
      <rPr>
        <rFont val="Calibri"/>
        <color rgb="FFFF0000"/>
        <sz val="11.0"/>
      </rPr>
      <t xml:space="preserve">
</t>
    </r>
    <r>
      <rPr>
        <rFont val="Calibri"/>
        <color rgb="FF000000"/>
        <sz val="11.0"/>
      </rPr>
      <t xml:space="preserve">"I have not yet come across any actual Korean books, but </t>
    </r>
    <r>
      <rPr>
        <rFont val="Calibri"/>
        <b/>
        <color rgb="FF000000"/>
        <sz val="11.0"/>
      </rPr>
      <t>I have seen a comparative dictionary published in Batavia in 1835 by the well-known ‘Philosinensis’, the Chinese-friendly Gützlaff</t>
    </r>
    <r>
      <rPr>
        <rFont val="Calibri"/>
        <color rgb="FF000000"/>
        <sz val="11.0"/>
      </rPr>
      <t xml:space="preserve">: </t>
    </r>
    <r>
      <rPr>
        <rFont val="Calibri"/>
        <b/>
        <color rgb="FF000000"/>
        <sz val="11.0"/>
      </rPr>
      <t>'Translation of a comparative vocabulary of the Chinese, Corean and Japanese languages', to which is added the 'Thousand characters' classic in Chinese and Corean, the whole accompanied by copious Indexes of all the Chinese and English words occurring in the work</t>
    </r>
    <r>
      <rPr>
        <rFont val="Calibri"/>
        <color rgb="FF000000"/>
        <sz val="11.0"/>
      </rPr>
      <t xml:space="preserve">. This is </t>
    </r>
    <r>
      <rPr>
        <rFont val="Calibri"/>
        <b/>
        <color rgb="FF000000"/>
        <sz val="11.0"/>
      </rPr>
      <t>the last copy that was in stock at the London Missionary Society's publishing house in Hong Kong, and I have given it to Dr Hochstätter</t>
    </r>
    <r>
      <rPr>
        <rFont val="Calibri"/>
        <color rgb="FF000000"/>
        <sz val="11.0"/>
      </rPr>
      <t xml:space="preserve">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</si>
  <si>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</si>
  <si>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D. Doni di diversi gentiluomini: 10. Traduzione di un Vocabolario comparativo delle lingue cinese, coreana e giapponese, Batavia 1835. (Dono di uno dei missionari della Società Missionaria di Londra)” [Traduzione di: “Elenco allegato alla Lettera di Hochstetter alla Direzione della Imperial-Regia Biblioteca da Hong Kong, 14 luglio 1858” – ÖNB Akt 125/1858]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</si>
  <si>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Fushi jinliang</t>
  </si>
  <si>
    <t>福世津梁. Fushi jinliang</t>
  </si>
  <si>
    <t>19 bifolium</t>
  </si>
  <si>
    <t>19 bifogli</t>
  </si>
  <si>
    <t>Hong Kong [?]</t>
  </si>
  <si>
    <t xml:space="preserve"> Sin 147-C ALT SIN</t>
  </si>
  <si>
    <t>http://digital.onb.ac.at/OnbViewer/viewer.faces?doc=ABO_%2BZ43233303</t>
  </si>
  <si>
    <t>https://digital.onb.ac.at/rep/access/preview/10372043</t>
  </si>
  <si>
    <t>This work is described by Ferdinand von Hochstetter to the Direction of the Imperial Royal Library, as "an essays on the Chinese doctrine of the nature of man, on idolatry and ancestor service". This copy is, in fact, annotated with the following handwritten note: "Kritiken über die chinesische Lehre von der Natur des Menschen, über Götzen- &amp; Ahnendienst. Von W. Lobscheid" (Critiques of the Chinese doctrine of human nature, idolatry &amp; ancestor service. By W. Lobscheid).</t>
  </si>
  <si>
    <t>Quest'opera è descritta da Ferdinand von Hochstetter alla Direzione della Imperial-Regia Biblioteca, come "saggi sulla dottrina cinese della natura dell'uomo, sull'idolatria e sul servizio agli antenati". Questa copia è infatti annotata con la seguente nota manoscritta: "Kritiken über die chinesische Lehre von der Natur des Menschen, über Götzen- &amp; Ahnendienst. Von W. Lobscheid" (Critiche alla dottrina cinese della natura umana, dell'idolatria e del servizio agli antenati. Di W. Lobscheid).</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</si>
  <si>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himself </t>
    </r>
    <r>
      <rPr>
        <rFont val="Calibri"/>
        <color theme="1"/>
      </rPr>
      <t xml:space="preserve">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t>
    </r>
    <r>
      <rPr>
        <rFont val="Calibri"/>
        <color rgb="FFFF0000"/>
      </rPr>
      <t xml:space="preserve">
</t>
    </r>
    <r>
      <rPr>
        <rFont val="Calibri"/>
        <color theme="1"/>
      </rPr>
      <t xml:space="preserve">
"List of works acquired for the Court Library in Vienna [...] – A. </t>
    </r>
    <r>
      <rPr>
        <rFont val="Calibri"/>
        <b/>
        <color theme="1"/>
      </rPr>
      <t>From the Rev. Mr. W. Lobscheid</t>
    </r>
    <r>
      <rPr>
        <rFont val="Calibri"/>
        <color theme="1"/>
      </rPr>
      <t xml:space="preserve">, [...] presented </t>
    </r>
    <r>
      <rPr>
        <rFont val="Calibri"/>
        <b/>
        <color theme="1"/>
      </rPr>
      <t>as a gift for the Imperial Royal Library</t>
    </r>
    <r>
      <rPr>
        <rFont val="Calibri"/>
        <color theme="1"/>
      </rPr>
      <t xml:space="preserve">: 4. </t>
    </r>
    <r>
      <rPr>
        <rFont val="Calibri"/>
        <b/>
        <color theme="1"/>
      </rPr>
      <t>Critiques of the Chinese doctrine of human nature, idolatry and ancestor service by W. Lobscheid. 1 vol</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</si>
  <si>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</si>
  <si>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4. Critiche alla dottrina cinese della natura umana, dell'idolatria e del servizio agli antenati di W. Lobscheid. 1 vol.” [Traduzione di: “Elenco allegato alla Lettera di Hochstetter alla Direzione della Imperial-Regia Biblioteca da Hong Kong, 14 luglio 1858” – ÖNB Akt 125/1858]</t>
  </si>
  <si>
    <t>Jiu yizhao shengshu</t>
  </si>
  <si>
    <t>舊遺詔聖書 由希伯來音翻譯漢字. Antico testamento</t>
  </si>
  <si>
    <t>舊遺詔聖書 由希伯來音翻譯漢字. Jiu yizhao shengshu: 
You Xibolai yin fanyi Hanzi (The Old Testament)</t>
  </si>
  <si>
    <t>The Old Testament</t>
  </si>
  <si>
    <r>
      <rPr>
        <rFont val="Calibri"/>
        <color rgb="FF000000"/>
      </rPr>
      <t xml:space="preserve">Philosinensis
pseudonym of
Charles Gützlaff </t>
    </r>
    <r>
      <rPr>
        <rFont val="Calibri"/>
        <color rgb="FF000000"/>
      </rPr>
      <t xml:space="preserve"> 
(1803-1851)</t>
    </r>
  </si>
  <si>
    <t>Printed source, Religious text</t>
  </si>
  <si>
    <t>Fonte a stampa, Testo religioso</t>
  </si>
  <si>
    <t>39 chapter</t>
  </si>
  <si>
    <t>39 capitoli</t>
  </si>
  <si>
    <t>Fuhan hui</t>
  </si>
  <si>
    <t xml:space="preserve"> Sin 302-C ALT SIN</t>
  </si>
  <si>
    <t>http://digital.onb.ac.at/OnbViewer/viewer.faces?doc=ABO_%2BZ43270300</t>
  </si>
  <si>
    <t>https://digital.onb.ac.at/rep/access/preview/1036F037</t>
  </si>
  <si>
    <t>This copy is annotated with the following handwritten note: "Das. A. Testament. Uebersetzt von Dr. Gützlaff. Revidirt von W. Lobscheid, gedruckt auf Kosten der Chinese Evangelization Society, London" (The A. Testament. Translated by Dr Gützlaff. Revised by W. Lobscheid, printed at the expense of the Chinese Evangelisation Society, London).</t>
  </si>
  <si>
    <t>Questa copia è annotata con la seguente nota manoscritta: "Das. A. Testament. Uebersetzt von Dr. Gützlaff. Revidirt von W. Lobscheid, gedruckt auf Kosten der Chinese Evangelization Society, London" (L'A. Testamento. Tradotto dal dottor Gützlaff. Rivisto da W. Lobscheid, stampato a spese della Società Cinese di Evangelizzazione, Londra).</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</si>
  <si>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Dr. Lobscheid</t>
    </r>
    <r>
      <rPr>
        <rFont val="Calibri"/>
        <color theme="1"/>
      </rPr>
      <t xml:space="preserve"> himself has a </t>
    </r>
    <r>
      <rPr>
        <rFont val="Calibri"/>
        <b/>
        <color theme="1"/>
      </rPr>
      <t xml:space="preserve">well-selected, valuable, and extensive library of rare Chinese works </t>
    </r>
    <r>
      <rPr>
        <rFont val="Calibri"/>
        <color theme="1"/>
      </rPr>
      <t xml:space="preserve">on geography, natural science, history, philology, and numismatics, and </t>
    </r>
    <r>
      <rPr>
        <rFont val="Calibri"/>
        <b/>
        <color theme="1"/>
      </rPr>
      <t>presented a number of valuable gifts to the Expedition</t>
    </r>
    <r>
      <rPr>
        <rFont val="Calibri"/>
        <color theme="1"/>
      </rPr>
      <t xml:space="preserve">." [II, 367-368]
"List of works acquired for the Imperial Royal Library in Vienna [...] – A. </t>
    </r>
    <r>
      <rPr>
        <rFont val="Calibri"/>
        <b/>
        <color theme="1"/>
      </rPr>
      <t>From the Rev. Mr. W. Lobscheid</t>
    </r>
    <r>
      <rPr>
        <rFont val="Calibri"/>
        <color theme="1"/>
      </rPr>
      <t xml:space="preserve">, [...] </t>
    </r>
    <r>
      <rPr>
        <rFont val="Calibri"/>
        <b/>
        <color theme="1"/>
      </rPr>
      <t xml:space="preserve">presented as a gift </t>
    </r>
    <r>
      <rPr>
        <rFont val="Calibri"/>
        <color theme="1"/>
      </rPr>
      <t xml:space="preserve">for the Imperial Royal Library: 6. </t>
    </r>
    <r>
      <rPr>
        <rFont val="Calibri"/>
        <b/>
        <color theme="1"/>
      </rPr>
      <t>The Old Testament, translated by Dr Gützlaff,</t>
    </r>
    <r>
      <rPr>
        <rFont val="Calibri"/>
        <color theme="1"/>
      </rPr>
      <t xml:space="preserve"> revised by Lobscheid, printed at the expense of the Chinese Evangelisation Society in London. Note: This is the edition according to which the rebel emperor has it examined, and which he also has distributed among the people</t>
    </r>
    <r>
      <rPr>
        <rFont val="Calibri"/>
        <b/>
        <color theme="1"/>
      </rPr>
      <t>. 4 volumes</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</si>
  <si>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</si>
  <si>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Antico Testamento, tradotto dal Dr. Gützlaff, rivisto da Lobscheid, stampato a spese della Società cinese di evangelizzazione di Londra. Annotazione: Questa è l'edizione ammessa dopo l'esame dell'imperatore dei ribelli e che egli stesso ha permesso venisse distribuita alla popolazione. 4 volumi.” [Traduzione di: “Elenco allegato alla Lettera di Hochstetter alla Direzione della Imperial-Regia Biblioteca da Hong Kong, 14 luglio 1858” – ÖNB Akt 125/1858]</t>
  </si>
  <si>
    <t>"Charles Gützlaff" in BDCC - Biographical Dictionary of Chinese Christianity</t>
  </si>
  <si>
    <t>https://www.bdcconline.net/en/stories/gutzlaff-charles</t>
  </si>
  <si>
    <t>Yingjiliguo xinchu zhongdou qishu</t>
  </si>
  <si>
    <t xml:space="preserve"> 英咭唎國新出種痘奇書. La straordinaria storia di un nuovo metodo di vaccinazione contro il vaiolo scoperto in Inghilterra</t>
  </si>
  <si>
    <t xml:space="preserve"> 英咭唎國新出種痘奇書. Yingjiliguo xinchu zhongdou qishu (A strange Book of Vaccination recently come out of England)</t>
  </si>
  <si>
    <t>A strange Book of Vaccination recently come out of England</t>
  </si>
  <si>
    <t>Alexander Pearson
(1780-1874, EIC surgeon at Canton)</t>
  </si>
  <si>
    <r>
      <rPr>
        <rFont val="Calibri"/>
        <color rgb="FF000000"/>
      </rPr>
      <t>George Thomas Staunton</t>
    </r>
    <r>
      <rPr>
        <rFont val="Calibri"/>
        <color rgb="FF000000"/>
      </rPr>
      <t xml:space="preserve"> 
(1781-1859, Sir, 2nd Baronet)</t>
    </r>
  </si>
  <si>
    <t>Printed source, Medicine, Essay</t>
  </si>
  <si>
    <t>Fonte a stampa, Medicina, Saggio</t>
  </si>
  <si>
    <t>22.278333, 114.174444</t>
  </si>
  <si>
    <r>
      <rPr>
        <rFont val="Calibri"/>
        <color rgb="FFFF0000"/>
        <sz val="11.0"/>
      </rPr>
      <t>August Pfizmaier</t>
    </r>
    <r>
      <rPr>
        <rFont val="Calibri"/>
        <color rgb="FFFF0000"/>
        <sz val="11.0"/>
      </rPr>
      <t xml:space="preserve"> 
(1808-1887)</t>
    </r>
  </si>
  <si>
    <t>Sin 384-B ALT SIN</t>
  </si>
  <si>
    <t>http://digital.onb.ac.at/OnbViewer/viewer.faces?doc=ABO_%2BZ43282806</t>
  </si>
  <si>
    <t>https://digital.onb.ac.at/rep/access/preview/1036EF2F</t>
  </si>
  <si>
    <t>In May 1805, the East India Company’s surgeon, Dr Alexander Pearson, received some smallpox vaccine from a Portuguese ship recently arrived at Macao. Pearson’s first attempts at inoculation were opposed but accepted eventually by the Cantonese Government and were strongly supported by the Hong Kong merchants. This volume is George Staunton’s translation of the pamphlet on the procedure performed by Pearson and it was the first information on the medical procedure available to the Chinese and was later distributed to Chinese officials. This copy has the following stamp on the cover and title page: "K.K.. Naturhistor. Hof-Museum Anthropolog.-Ethnograph. Abtheilung". It also has a handwritten annotation pasted on the inside of the back cover: "Über die Kuhpocken-Impfung von Engländern herausgegeben. Dixit Dr Pfitzmeier [Pfizmaier] 1884" (About the smallpox vaccination published by Englishmen. Dixit Dr Pfitzmeier [Pfizmaier] 1884).</t>
  </si>
  <si>
    <t>Nel maggio 1805, il chirurgo della Compagnia inglese delle Indie Orientali, il dottor Alexander Pearson, ricevette un vaccino contro il vaiolo da una nave portoghese appena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fonte di informazioni su quella a disposizione dei cinesi e che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</si>
  <si>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books</t>
    </r>
    <r>
      <rPr>
        <rFont val="Calibri"/>
        <color theme="1"/>
      </rPr>
      <t xml:space="preserve">,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and giving us much interesting information respecting the country and the inhabitants." [II, 367]</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</si>
  <si>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</si>
  <si>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t>
  </si>
  <si>
    <t>L. Fou et alia, "The Protestant medical missions to China: the introduction of Western medicine with vaccination", in "Journal of Medical Biography", 21(2), 112-117</t>
  </si>
  <si>
    <t>https://journals.sagepub.com/doi/10.1258/jmb.2011.011075</t>
  </si>
  <si>
    <t>Tianlu licheng</t>
  </si>
  <si>
    <t>天路歷程. Il pellegrinaggio del cristiano</t>
  </si>
  <si>
    <t>天路歷程. Tianlu licheng (The Pilgrim’s Progress)</t>
  </si>
  <si>
    <t>The Pilgrim’s Progress</t>
  </si>
  <si>
    <r>
      <rPr>
        <rFont val="Calibri"/>
        <color rgb="FF000000"/>
      </rPr>
      <t>John Bunyan</t>
    </r>
    <r>
      <rPr>
        <rFont val="Calibri"/>
        <color rgb="FF000000"/>
      </rPr>
      <t xml:space="preserve"> 
(1628-1688)</t>
    </r>
  </si>
  <si>
    <r>
      <rPr>
        <rFont val="Calibri"/>
        <color rgb="FF000000"/>
      </rPr>
      <t>William Chalmers Burns</t>
    </r>
    <r>
      <rPr>
        <rFont val="Calibri"/>
        <color rgb="FF000000"/>
      </rPr>
      <t xml:space="preserve"> 
(1815-1868)</t>
    </r>
  </si>
  <si>
    <t>65 bifolium, 10 illustrations, 21 cm
Preface, 5 chapters</t>
  </si>
  <si>
    <t>65 bifogli, 10 illustrazioni, 21 cm
Prefazione, 5 capitoli</t>
  </si>
  <si>
    <r>
      <rPr>
        <rFont val="Calibri"/>
        <color rgb="FFFF0000"/>
        <sz val="11.0"/>
      </rPr>
      <t>August Pfizmaier</t>
    </r>
    <r>
      <rPr>
        <rFont val="Calibri"/>
        <color rgb="FFFF0000"/>
        <sz val="11.0"/>
      </rPr>
      <t xml:space="preserve"> 
(1808-1887)</t>
    </r>
  </si>
  <si>
    <t xml:space="preserve"> Sin 206-B ALT SIN</t>
  </si>
  <si>
    <t>http://digital.onb.ac.at/OnbViewer/viewer.faces?doc=ABO_%2BZ43236201</t>
  </si>
  <si>
    <t>https://digital.onb.ac.at/rep/access/preview/10371D4E</t>
  </si>
  <si>
    <t>"The Pilgrim’s Progress" 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 William C. Burns, a presbyterian missionary in China, while in Xiamen, began to translate "The Pilgrim’s Progress", the book that had meant so much to him as a boy. This edition became quite popular, partly because it was illustrated by a Scottish artist who took great pains to draw the Chinese dress accurately.</t>
  </si>
  <si>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 William C. Burns, missionario presbiteriano in Cina, mentre si trovava a Xiamen, iniziò a tradurre “Il pellegrinaggio del cristiano", perché aveva significato tanto per lui da ragazzo. Fu proprio questa edizione a diventare piuttosto popolare, in parte anche perché era illustrata da un artista scozzese che si impegnò molto nel disegnare accuratamente l'abbigliamento del pellegrino cinese.</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</si>
  <si>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t>
    </r>
    <r>
      <rPr>
        <rFont val="Calibri"/>
        <color theme="1"/>
      </rPr>
      <t xml:space="preserve">himself 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
"List of works acquired for the Imperial Royal Library in Vienna [...] – A.</t>
    </r>
    <r>
      <rPr>
        <rFont val="Calibri"/>
        <b/>
        <color theme="1"/>
      </rPr>
      <t xml:space="preserve"> From the Rev. Mr. W. Lobscheid,</t>
    </r>
    <r>
      <rPr>
        <rFont val="Calibri"/>
        <color theme="1"/>
      </rPr>
      <t xml:space="preserve"> [...] presented </t>
    </r>
    <r>
      <rPr>
        <rFont val="Calibri"/>
        <b/>
        <color theme="1"/>
      </rPr>
      <t xml:space="preserve">as a gift for the Imperial Royal Library: 5. The Pilgrimage by Bunyan </t>
    </r>
    <r>
      <rPr>
        <rFont val="Calibri"/>
        <color theme="1"/>
      </rPr>
      <t>[Translation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</si>
  <si>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</si>
  <si>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Il Pellegrinaggio di Bunyan.” [Traduzione di: “Elenco allegato alla Lettera di Hochstetter alla Direzione della Imperial-Regia Biblioteca da Hong Kong, 14 luglio 1858” – ÖNB Akt 125/1858]</t>
  </si>
  <si>
    <t>"John Bunyan" in Britannica</t>
  </si>
  <si>
    <t>https://www.britannica.com/biography/John-Bunyan</t>
  </si>
  <si>
    <t>Xianfeng banian</t>
  </si>
  <si>
    <t xml:space="preserve"> 咸豐八年 [Xianfeng banian]
L'ottavo anno dell'era Xianfeng (1858)</t>
  </si>
  <si>
    <t xml:space="preserve"> 咸豐八年. Xianfeng banian (The eighth year of the Xianfeng era, i.e. 1858)</t>
  </si>
  <si>
    <t>The eighth year of the Xianfeng era (i.e. 1858)</t>
  </si>
  <si>
    <t>Printed source, Almanac, Calendar, Finding</t>
  </si>
  <si>
    <t>Fonte a stampa, Almanacco, Calendario, Reperto</t>
  </si>
  <si>
    <t>Separate paging; illustrated</t>
  </si>
  <si>
    <t>Paginazione separata; illustrato</t>
  </si>
  <si>
    <t>Hanxuan lou</t>
  </si>
  <si>
    <r>
      <rPr>
        <rFont val="Calibri"/>
        <color rgb="FFFF0000"/>
        <sz val="11.0"/>
      </rPr>
      <t>August Pfizmaier</t>
    </r>
    <r>
      <rPr>
        <rFont val="Calibri"/>
        <color rgb="FFFF0000"/>
        <sz val="11.0"/>
      </rPr>
      <t xml:space="preserve"> 
(1808-1887)</t>
    </r>
  </si>
  <si>
    <t>Sin 209-B ALT SIN</t>
  </si>
  <si>
    <t>http://digital.onb.ac.at/OnbViewer/viewer.faces?doc=ABO_%2BZ43244805</t>
  </si>
  <si>
    <t>https://digital.onb.ac.at/rep/access/preview/1037126A</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</si>
  <si>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[II, 367]
"List of works acquired for the Imperial Royal Library in Vienna [...] – </t>
    </r>
    <r>
      <rPr>
        <rFont val="Calibri"/>
        <b/>
        <color theme="1"/>
      </rPr>
      <t>C. Bought in a Chinese bookshop</t>
    </r>
    <r>
      <rPr>
        <rFont val="Calibri"/>
        <color theme="1"/>
      </rPr>
      <t xml:space="preserve"> from the person who made it: </t>
    </r>
    <r>
      <rPr>
        <rFont val="Calibri"/>
        <b/>
        <color theme="1"/>
      </rPr>
      <t>15. Chinese calendar for 1858 (1/2 dollar)</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</si>
  <si>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</si>
  <si>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15. Calendario cinese del 1858 (1/2 dollaro) [Traduzione di: “Elenco allegato alla Lettera di Hochstetter alla Direzione della Imperial-Regia Biblioteca da Hong Kong, 14 luglio 1858” – ÖNB Akt 125/1858]</t>
  </si>
  <si>
    <t>A Chinese Chrestomathy in the Canton dialect</t>
  </si>
  <si>
    <t>Elijah Coleman Bridgman</t>
  </si>
  <si>
    <t>Printed source, Anthology, Dictionary</t>
  </si>
  <si>
    <t>Fonte a stampa, Antologia, Dizionario</t>
  </si>
  <si>
    <t>XXXVI, 698 p.</t>
  </si>
  <si>
    <t>English,
Chinese (Cantonese dialect)</t>
  </si>
  <si>
    <t>Inglese, Cinese (dialetto Cantonese)</t>
  </si>
  <si>
    <t>S. Wells Williams,
Macao</t>
  </si>
  <si>
    <t>31°13'49.0"N 121°28'13.0"E</t>
  </si>
  <si>
    <r>
      <rPr>
        <rFont val="Calibri"/>
        <color rgb="FF0563C1"/>
        <sz val="10.0"/>
        <u/>
      </rPr>
      <t>31.26447620250592, 121.49029374166071</t>
    </r>
    <r>
      <rPr>
        <rFont val="Calibri"/>
        <sz val="10.0"/>
      </rPr>
      <t xml:space="preserve"> </t>
    </r>
  </si>
  <si>
    <t>Luglio-Agosto 1858</t>
  </si>
  <si>
    <t>William Muirhead</t>
  </si>
  <si>
    <t>106298-C ALT MAG</t>
  </si>
  <si>
    <t>http://digital.onb.ac.at/OnbViewer/viewer.faces?doc=ABO_%2BZ18346220X</t>
  </si>
  <si>
    <t>https://digital.onb.ac.at/rep/access/preview/10A52EC1</t>
  </si>
  <si>
    <t>The "Chinese Chrestomathy" was prepared under the patronage of the Society for the Diffusion of Useful Knowledge in China and published in 1841, a octavo volume of 730 pages. It embraces a great variety of subjects, and, as its title indicates, was designed to furnish "a series of easy lessons comprising simple instruction, or that which is plain and useful."</t>
  </si>
  <si>
    <t>La "crestomazia cinese" fu preparata sotto il patrocinio della "Society for the Diffusion of Useful Knowledge" (Società per la diffusione di conoscenze utili) in Cina e pubblicata nel 1841, un volume in ottavo di 730 pagine. Abbraccia una grande varietà di argomenti e, come indica il titolo, è stato progettato "per fornire una serie di lezioni facili comprendenti agili istruzioni, o ciò che è semplice e utile".</t>
  </si>
  <si>
    <t>II, 418, 460-466</t>
  </si>
  <si>
    <r>
      <rPr>
        <rFont val="Calibri"/>
        <color theme="1"/>
      </rPr>
      <t xml:space="preserve">"The following works </t>
    </r>
    <r>
      <rPr>
        <rFont val="Calibri"/>
        <b/>
        <color theme="1"/>
      </rPr>
      <t xml:space="preserve">published by English missionaries in Canton, Macao and Shanghai </t>
    </r>
    <r>
      <rPr>
        <rFont val="Calibri"/>
        <color theme="1"/>
      </rPr>
      <t xml:space="preserve">are very important for the study of the Chinese language, and our learned and highly esteemed sinologist, Dr Pfitzmaier, may be kind enough to justify </t>
    </r>
    <r>
      <rPr>
        <rFont val="Calibri"/>
        <b/>
        <color theme="1"/>
      </rPr>
      <t>the purchase of the following works</t>
    </r>
    <r>
      <rPr>
        <rFont val="Calibri"/>
        <color theme="1"/>
      </rPr>
      <t xml:space="preserve">, which are not available in bookshops and have become rare in some cases: </t>
    </r>
    <r>
      <rPr>
        <rFont val="Calibri"/>
        <b/>
        <color theme="1"/>
      </rPr>
      <t>Chinese Chrestomathie in the Canton dialect by Dr. Bridgeman, Macao 1841  1 vol.</t>
    </r>
    <r>
      <rPr>
        <rFont val="Calibri"/>
        <color theme="1"/>
      </rPr>
      <t xml:space="preserve"> 10 [Dollars]. [...] I </t>
    </r>
    <r>
      <rPr>
        <rFont val="Calibri"/>
        <b/>
        <color theme="1"/>
      </rPr>
      <t xml:space="preserve">bought all the Chinese works myself </t>
    </r>
    <r>
      <rPr>
        <rFont val="Calibri"/>
        <color theme="1"/>
      </rPr>
      <t xml:space="preserve">in the city of </t>
    </r>
    <r>
      <rPr>
        <rFont val="Calibri"/>
        <b/>
        <color theme="1"/>
      </rPr>
      <t>Shanghai</t>
    </r>
    <r>
      <rPr>
        <rFont val="Calibri"/>
        <color theme="1"/>
      </rPr>
      <t xml:space="preserve"> </t>
    </r>
    <r>
      <rPr>
        <rFont val="Calibri"/>
        <b/>
        <color theme="1"/>
      </rPr>
      <t xml:space="preserve">from various Chinese booksellers </t>
    </r>
    <r>
      <rPr>
        <rFont val="Calibri"/>
        <color theme="1"/>
      </rPr>
      <t xml:space="preserve">with the help of a Chinese book translator recommended to me </t>
    </r>
    <r>
      <rPr>
        <rFont val="Calibri"/>
        <b/>
        <color theme="1"/>
      </rPr>
      <t>by the English missionary Mr Muirhead</t>
    </r>
    <r>
      <rPr>
        <rFont val="Calibri"/>
        <color theme="1"/>
      </rPr>
      <t xml:space="preserve">. </t>
    </r>
    <r>
      <rPr>
        <rFont val="Calibri"/>
        <b/>
        <color theme="1"/>
      </rPr>
      <t>The English works are from the publishers</t>
    </r>
    <r>
      <rPr>
        <rFont val="Calibri"/>
        <color theme="1"/>
      </rPr>
      <t xml:space="preserve"> </t>
    </r>
    <r>
      <rPr>
        <rFont val="Calibri"/>
        <b/>
        <color theme="1"/>
      </rPr>
      <t>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</si>
  <si>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</si>
  <si>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Chinese Chrestomathie in the Canton dialect by Dr. Bridgeman, Macao 1841 1 vol. 10 [Dollari]. [...] Tutte le opere cinesi le ho acquistate io stesso nella città di Shanghai da vari librai cinesi con l'aiuto di un traduttore di libri cinesi raccomandatomi dal missionario inglese Muirhead. Le opere inglesi provengono dagli editori delle missioni inglesi e americane...” [Traduzione di: “Lettera di Hochstetter alla Direzione della Imperial-Regia Biblioteca, 9 agosto 1858” – ÖNB Akt 32 172/1858]</t>
  </si>
  <si>
    <r>
      <rPr>
        <rFont val="Calibri"/>
        <color theme="1"/>
      </rPr>
      <t>E. J. Gillett Bridgman,</t>
    </r>
    <r>
      <rPr>
        <rFont val="Calibri"/>
        <i/>
        <color theme="1"/>
      </rPr>
      <t xml:space="preserve"> The pioneer of American missions in China: the life and labors of Elijah Coleman Bridgman,</t>
    </r>
    <r>
      <rPr>
        <rFont val="Calibri"/>
        <color theme="1"/>
      </rPr>
      <t xml:space="preserve"> A. D. F. Randolph, New York, 1864, 115-116</t>
    </r>
  </si>
  <si>
    <t>https://archive.org/details/pioneerofamerica00brid</t>
  </si>
  <si>
    <t xml:space="preserve"> A Tonic Dictionary of the Chinese Language in the Canton Dialect</t>
  </si>
  <si>
    <t>Samuel Wells Williams</t>
  </si>
  <si>
    <t>Printed source, Dictionary</t>
  </si>
  <si>
    <t>Fonte a stampa, Dizionario</t>
  </si>
  <si>
    <t>XXXVI, 832 p.</t>
  </si>
  <si>
    <t>Office of the Chinese Repository,
Canton</t>
  </si>
  <si>
    <t>83600-B NEU MAG</t>
  </si>
  <si>
    <t>http://digital.onb.ac.at/OnbViewer/viewer.faces?doc=ABO_%2BZ229217509</t>
  </si>
  <si>
    <t>https://digital.onb.ac.at/rep/access/preview/105FFCF5</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</si>
  <si>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Especially we would name in this respect Dr.</t>
    </r>
    <r>
      <rPr>
        <rFont val="Calibri"/>
        <b/>
        <color theme="1"/>
      </rPr>
      <t xml:space="preserve">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t>
    </r>
    <r>
      <rPr>
        <rFont val="Calibri"/>
        <b/>
        <color theme="1"/>
      </rPr>
      <t>in the purchase of a variety of the most valuable Chinese works</t>
    </r>
    <r>
      <rPr>
        <rFont val="Calibri"/>
        <color theme="1"/>
      </rPr>
      <t xml:space="preserve">, and giving us much interesting information respecting the country and the inhabitants." [II, 367]
"List of works acquired for the Imperial Royal Library in Vienna [...] – C. </t>
    </r>
    <r>
      <rPr>
        <rFont val="Calibri"/>
        <b/>
        <color theme="1"/>
      </rPr>
      <t>Bought</t>
    </r>
    <r>
      <rPr>
        <rFont val="Calibri"/>
        <color theme="1"/>
      </rPr>
      <t xml:space="preserve"> in a </t>
    </r>
    <r>
      <rPr>
        <rFont val="Calibri"/>
        <b/>
        <color theme="1"/>
      </rPr>
      <t>Chinese bookshop</t>
    </r>
    <r>
      <rPr>
        <rFont val="Calibri"/>
        <color theme="1"/>
      </rPr>
      <t xml:space="preserve"> from the person who made it: 11. </t>
    </r>
    <r>
      <rPr>
        <rFont val="Calibri"/>
        <b/>
        <color theme="1"/>
      </rPr>
      <t>Tonic Dictionary of the Chinese Language</t>
    </r>
    <r>
      <rPr>
        <rFont val="Calibri"/>
        <color theme="1"/>
      </rPr>
      <t xml:space="preserve"> in the Canton dialect by S. Wells Williams, Canton 1856 (7 Dollar)."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</si>
  <si>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</si>
  <si>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11. Tonic Dictionary of the Chinese language in the Canton dialect di S. Wells Williams, Canton, 1856" [Traduzione di: “Elenco allegato alla Lettera di Hochstetter alla Direzione della Imperial-Regia Biblioteca da Hong Kong, 14 luglio 1858” – ÖNB Akt 125/1858]</t>
  </si>
  <si>
    <t>"Samuel Wells Williams" in BDCC - Biographical Dictionary of Chinese Christianity</t>
  </si>
  <si>
    <t>https://www.bdcconline.net/en/stories/williams-samuel-wells</t>
  </si>
  <si>
    <t xml:space="preserve"> Ruka-den fukuinsho : Jū-futenka-den fukuin atae-banmin</t>
  </si>
  <si>
    <t xml:space="preserve"> 路加傳福音書 住普天下傳福音與萬民 [Ruka-den fukuinsho : Jū-futenka-den fukuin atae-banmin]
Vangelo di Luca. L'evangelizzazione celeste inviata da Dio a beneficio di tutti gli uomini</t>
  </si>
  <si>
    <t xml:space="preserve"> 路加傳福音書 住普天下傳福音與萬民. Ruka-den fukuinsho: Jū-futenka-den fukuin atae-banmin (The Gospel of Luke. God's heavenly evangelisation for the benefit of all people)</t>
  </si>
  <si>
    <t>The Gospel of Luke</t>
  </si>
  <si>
    <r>
      <rPr>
        <rFont val="Calibri"/>
        <color rgb="FF000000"/>
      </rPr>
      <t>Bernard Jean Bettelheim</t>
    </r>
    <r>
      <rPr>
        <rFont val="Calibri"/>
        <color rgb="FF000000"/>
      </rPr>
      <t xml:space="preserve"> 
(1811-1870)</t>
    </r>
  </si>
  <si>
    <t>99 p.</t>
  </si>
  <si>
    <t>Japanese</t>
  </si>
  <si>
    <t>Giapponese</t>
  </si>
  <si>
    <t>Jap. 262-C ALT JAP</t>
  </si>
  <si>
    <t>http://digital.onb.ac.at/OnbViewer/viewer.faces?doc=ABO_%2BZ172221601</t>
  </si>
  <si>
    <t>https://digital.onb.ac.at/rep/access/preview/107270FB</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</si>
  <si>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t>
    </r>
    <r>
      <rPr>
        <rFont val="Calibri"/>
        <color theme="1"/>
      </rPr>
      <t xml:space="preserve">himself 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
"List of works acquired for the Imperial Royal Library in Vienna [...] – A. F</t>
    </r>
    <r>
      <rPr>
        <rFont val="Calibri"/>
        <b/>
        <color theme="1"/>
      </rPr>
      <t>rom the Rev. Mr. W. Lobscheid</t>
    </r>
    <r>
      <rPr>
        <rFont val="Calibri"/>
        <color theme="1"/>
      </rPr>
      <t xml:space="preserve">, [...] presented </t>
    </r>
    <r>
      <rPr>
        <rFont val="Calibri"/>
        <b/>
        <color theme="1"/>
      </rPr>
      <t>as a gift for the Imperial Royal Library: 7. The Gospel of Luke translate</t>
    </r>
    <r>
      <rPr>
        <rFont val="Calibri"/>
        <color theme="1"/>
      </rPr>
      <t>d in the Lien-Kein dialect by Dr Bettelheim, an unknown Israelite."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</si>
  <si>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</si>
  <si>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7. Vangelo di Luca tradotto nel dialetto Lien-Kein dal Dr. Bettelheim, uno sconosciuto israelita." [Traduzione di: “Elenco allegato alla Lettera di Hochstetter alla Direzione della Imperial-Regia Biblioteca da Hong Kong, 14 luglio 1858” – ÖNB Akt 125/1858]</t>
  </si>
  <si>
    <t>A. Whitaker, "The Problem of Bernard Jean Bettelheim, First Anglican Missionary to Japan", in "Anglican and Episcopal History", 88(4), 2019, 341-366</t>
  </si>
  <si>
    <t>https://www.jstor.org/stable/26864070</t>
  </si>
  <si>
    <t>Ch'in ming ssu shu shih t'i</t>
  </si>
  <si>
    <t>Ch'in ming ssu shu shih t'i
(Saggio d'esame di Yeh Yen Lan di Kuang Chou)</t>
  </si>
  <si>
    <t>Ch'in ming ssu shu shih t'i (Examination essay by Yeh Yen Lan from Kuang Chou)</t>
  </si>
  <si>
    <t>Examination essay by Yeh Yen Lan from Kuang Chou</t>
  </si>
  <si>
    <t>Yen Lan Yeh</t>
  </si>
  <si>
    <t>Printed source, Essay, Finding</t>
  </si>
  <si>
    <t>Fonte a stampa, Saggio, Reperto</t>
  </si>
  <si>
    <t>Han Lin Yuan,
Peking</t>
  </si>
  <si>
    <t>Sin 284-C ALT SIN</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</si>
  <si>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was the obtaining of</t>
    </r>
    <r>
      <rPr>
        <rFont val="Calibri"/>
        <b/>
        <color theme="1"/>
      </rPr>
      <t xml:space="preserve"> rare Chinese book</t>
    </r>
    <r>
      <rPr>
        <rFont val="Calibri"/>
        <color theme="1"/>
      </rPr>
      <t>s, and the elucidation of certain ethnographic and linguistic questions. Whatever was achieved by us in throwing light upon these matters is due in great measure to the cordial reception with which we were received by men of science resident at</t>
    </r>
    <r>
      <rPr>
        <rFont val="Calibri"/>
        <b/>
        <color theme="1"/>
      </rPr>
      <t xml:space="preserve"> 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t>
    </r>
    <r>
      <rPr>
        <rFont val="Calibri"/>
        <b/>
        <color theme="1"/>
      </rPr>
      <t>besides assisting us in the purchase of a variety of the most valuable Chinese works</t>
    </r>
    <r>
      <rPr>
        <rFont val="Calibri"/>
        <color theme="1"/>
      </rPr>
      <t>, and giving us much interesting information respecting the country and the inhabitants." [II, 367]</t>
    </r>
    <r>
      <rPr>
        <rFont val="Calibri"/>
        <color rgb="FFFF0000"/>
      </rPr>
      <t xml:space="preserve">
</t>
    </r>
    <r>
      <rPr>
        <rFont val="Calibri"/>
        <color theme="1"/>
      </rPr>
      <t>"</t>
    </r>
    <r>
      <rPr>
        <rFont val="Calibri"/>
        <b/>
        <color theme="1"/>
      </rPr>
      <t>Among the gifts, [Nro] [1]6, examination essays from the nephew of the ex-governor Yeh, is of particular interest</t>
    </r>
    <r>
      <rPr>
        <rFont val="Calibri"/>
        <color theme="1"/>
      </rPr>
      <t xml:space="preserve">." [Translation of: "Hochstetter's Letter to the Direction of the Imperial Royal Library from Hong Kong, 14 July 1858" – ÖNB Akt 125/1858]
"List of works acquired for the Imperial Royal Library in Vienna [...] – D. </t>
    </r>
    <r>
      <rPr>
        <rFont val="Calibri"/>
        <b/>
        <color theme="1"/>
      </rPr>
      <t>Given as a gift by various gentlemen</t>
    </r>
    <r>
      <rPr>
        <rFont val="Calibri"/>
        <color theme="1"/>
      </rPr>
      <t xml:space="preserve">: 16. </t>
    </r>
    <r>
      <rPr>
        <rFont val="Calibri"/>
        <b/>
        <color theme="1"/>
      </rPr>
      <t>Examination essay by the nephews of the ex-governour Yeh,</t>
    </r>
    <r>
      <rPr>
        <rFont val="Calibri"/>
        <color theme="1"/>
      </rPr>
      <t xml:space="preserve"> at the examination in </t>
    </r>
    <r>
      <rPr>
        <rFont val="Calibri"/>
        <b/>
        <color theme="1"/>
      </rPr>
      <t>Peking</t>
    </r>
    <r>
      <rPr>
        <rFont val="Calibri"/>
        <color theme="1"/>
      </rPr>
      <t xml:space="preserve"> for the third rank of Chinese scholars [...]."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</si>
  <si>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</si>
  <si>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"Tra i regali, [Nro] [1]6, il saggio d'esame del nipote dell'ex governatore Yeh è di particolare interesse.” [Traduzione di: “Lettera di Hochstetter alla Direzione della Imperial-Regia Biblioteca, 9 agosto 1858” – ÖNB Akt 32 172/1858]
"Elenco delle opere acquisite per la Imperial-Regia Biblioteca di Vienna [...] – D. Doni di diversi gentiluomini [...] offerti in regalo per la Imperial-Regia Biblioteca: 16. Saggio d'esame del nipote dell'ex governatore Yeh, durante l'esame tenutosi a Pechino per il terzo livello cinese di studio [...]."  [Traduzione di: “Elenco allegato alla Lettera di Hochstetter alla Direzione della Imperial-Regia Biblioteca da Hong Kong, 14 luglio 1858” – ÖNB Akt 125/1858]</t>
  </si>
  <si>
    <t>Lüshi chunqiu</t>
  </si>
  <si>
    <t>吕氏春秋 [Lüshi chunqiu] 
Annali della primavera e dell'autunno del Maestro Lü</t>
  </si>
  <si>
    <t>吕氏春秋. Lüshi chunqiu (Spring and Autumn of Master Lü)</t>
  </si>
  <si>
    <t>Spring and Autumn of Master Lü</t>
  </si>
  <si>
    <t>Lü Buwei 
(291-235 B.C.)
(Chancellor of Qin, 251-235 B.C.)</t>
  </si>
  <si>
    <t>et alia</t>
  </si>
  <si>
    <t>Printed source, Finding, Historical chronicle, Religious text, Commentary, Encyclopedic compendium</t>
  </si>
  <si>
    <t>Fonte a stampa, Reperto, Cronaca storica, Testo religioso, Commentario, Compendio enciclopedico</t>
  </si>
  <si>
    <t>N. A</t>
  </si>
  <si>
    <t>Lingyan shanguan</t>
  </si>
  <si>
    <t>A book-stall close to the East gate</t>
  </si>
  <si>
    <t>31.21856353134808, 121.50217272516063</t>
  </si>
  <si>
    <r>
      <rPr>
        <rFont val="Calibri"/>
        <color rgb="FFFF0000"/>
        <sz val="11.0"/>
      </rPr>
      <t>August Pfizmaier</t>
    </r>
    <r>
      <rPr>
        <rFont val="Calibri"/>
        <color rgb="FFFF0000"/>
        <sz val="11.0"/>
      </rPr>
      <t xml:space="preserve"> 
(1808-1887)</t>
    </r>
  </si>
  <si>
    <t>Sin 300-C ALT SIN</t>
  </si>
  <si>
    <t>http://digital.onb.ac.at/OnbViewer/viewer.faces?doc=ABO_%2BZ43258609</t>
  </si>
  <si>
    <t>https://digital.onb.ac.at/rep/access/preview/103703AF</t>
  </si>
  <si>
    <t>"Lüshi chunqiu", "Spring and Autumn of Master Lü", occasionally abbreviated to Lülan "Lü's examinations" (which is actually the second part of the tripartite collection), is a collection of treatises on cosmological matters from the late Warring States period (5th cent.-221 BCE). It is said to have been compiled by the numerous retainers of Lü Buwei (d. 253 BCE), Counsellor-in-chief of the state of Qin. Retainers of nobles during that time were often men of higher education who represented a philosophical school or school of thinkers. They were used not only to entertain their patrons, but also to provide him with useful knowledge or advice in daily politics. It consists of 8 chapters of examinations, 6 chapters of discourses, and 16 chapters of almanachs, in 160 parts. The transmitted version is arranged in 26 juan or fascicles.</t>
  </si>
  <si>
    <t>"Lüshi chunqiu", "Primavera e autunno del maestro Lü", occasionalmente abbreviato in Lülan "Gli esami di Lü" (che in realtà è la seconda parte della raccolta tripartita), è una raccolta di trattati su questioni cosmologiche del tardo periodo dei Regni Combattenti (V sec.-221 a.C.). Si dice che sia stato compilato dai numerosi servitori di Lü Buwei (morto nel 253 a. C.), consigliere capo dello stato di Qin. I servitori dei nobili in quel periodo erano spesso uomini con un'istruzione superiore che rappresentavano una scuola filosofica o una scuola di pensatori. Questi trattati venivano usati non solo per intrattenere i propri clienti, ma anche per fornire loro conoscenze o consigli utili nella politica quotidiana. Si compone di 8 capitoli di esami, 6 capitoli di discorsi e 16 capitoli di almanacchi, in 160 parti. La versione tramandata è organizzata in 26 juan o fascicoli.</t>
  </si>
  <si>
    <t>II, 418-419</t>
  </si>
  <si>
    <r>
      <rPr>
        <rFont val="Calibri"/>
        <color theme="1"/>
      </rPr>
      <t xml:space="preserve">"We were conveyed within the lofty, gloomy 'enceinte' of the walls in the sedan-chair of the country, after which, </t>
    </r>
    <r>
      <rPr>
        <rFont val="Calibri"/>
        <b/>
        <color theme="1"/>
      </rPr>
      <t>under the guidance of Mr. Muirhead, an English missionary, who in the kindest manner had offered to be our cicerone</t>
    </r>
    <r>
      <rPr>
        <rFont val="Calibri"/>
        <color theme="1"/>
      </rPr>
      <t xml:space="preserve">, we proceeded to stroll through the town. [...] </t>
    </r>
    <r>
      <rPr>
        <rFont val="Calibri"/>
        <b/>
        <color theme="1"/>
      </rPr>
      <t>Close to the east gate we entered a book-stall</t>
    </r>
    <r>
      <rPr>
        <rFont val="Calibri"/>
        <color theme="1"/>
      </rPr>
      <t xml:space="preserve">,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 xml:space="preserve">a list of fourteen rare Chinese books, </t>
    </r>
    <r>
      <rPr>
        <rFont val="Calibri"/>
        <color theme="1"/>
      </rPr>
      <t xml:space="preserve">[...]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 With one exception we succeeded in purchasing the entire catalogue, and therewith gladly brought to an end our wearisome stay of upwards of an hour in the close steaming book-shop</t>
    </r>
    <r>
      <rPr>
        <rFont val="Calibri"/>
        <color theme="1"/>
      </rPr>
      <t>, exposed the while to a more than tropical temperature." [II, 418-419]</t>
    </r>
    <r>
      <rPr>
        <rFont val="Calibri"/>
        <color rgb="FFFF0000"/>
      </rPr>
      <t xml:space="preserve">
</t>
    </r>
    <r>
      <rPr>
        <rFont val="Calibri"/>
        <color theme="1"/>
      </rPr>
      <t xml:space="preserve">"I now have the honour of </t>
    </r>
    <r>
      <rPr>
        <rFont val="Calibri"/>
        <b/>
        <color theme="1"/>
      </rPr>
      <t>accompanying a second delivery of books</t>
    </r>
    <r>
      <rPr>
        <rFont val="Calibri"/>
        <color theme="1"/>
      </rPr>
      <t xml:space="preserve">, which will be carefully packed in </t>
    </r>
    <r>
      <rPr>
        <rFont val="Calibri"/>
        <b/>
        <color theme="1"/>
      </rPr>
      <t xml:space="preserve">2 boxes </t>
    </r>
    <r>
      <rPr>
        <rFont val="Calibri"/>
        <color theme="1"/>
      </rPr>
      <t xml:space="preserve">of tin and wood and will leave </t>
    </r>
    <r>
      <rPr>
        <rFont val="Calibri"/>
        <b/>
        <color theme="1"/>
      </rPr>
      <t>Shanghai</t>
    </r>
    <r>
      <rPr>
        <rFont val="Calibri"/>
        <color theme="1"/>
      </rPr>
      <t xml:space="preserve"> with the next Overland Mail </t>
    </r>
    <r>
      <rPr>
        <rFont val="Calibri"/>
        <b/>
        <color theme="1"/>
      </rPr>
      <t>around 16 August</t>
    </r>
    <r>
      <rPr>
        <rFont val="Calibri"/>
        <color theme="1"/>
      </rPr>
      <t>. [...] The following will now continue in this second delivery [of the Chinese works listed in the Instruction as</t>
    </r>
    <r>
      <rPr>
        <rFont val="Calibri"/>
        <b/>
        <color theme="1"/>
      </rPr>
      <t xml:space="preserve"> 'rare Chinese books' by Dr. Pfizmaier</t>
    </r>
    <r>
      <rPr>
        <rFont val="Calibri"/>
        <color theme="1"/>
      </rPr>
      <t>] [...] N.</t>
    </r>
    <r>
      <rPr>
        <rFont val="Calibri"/>
        <b/>
        <color theme="1"/>
      </rPr>
      <t xml:space="preserve">8 A moral philosophical work, very old, </t>
    </r>
    <r>
      <rPr>
        <rFont val="Calibri"/>
        <color theme="1"/>
      </rPr>
      <t>8 vols. (6 vols.) 2 [dollars] [...]. I</t>
    </r>
    <r>
      <rPr>
        <rFont val="Calibri"/>
        <b/>
        <color theme="1"/>
      </rPr>
      <t xml:space="preserve"> bought all the Chinese works myself in the city of Shanghai from various Chinese booksellers with the help of a Chinese book translator recommended to me by the English missionary Mr Muirhead. </t>
    </r>
    <r>
      <rPr>
        <rFont val="Calibri"/>
        <color theme="1"/>
      </rPr>
      <t>The English works are from the publishers of the English and American missions..." [Translation of: "Hochstetter's Letter to the Direction of the Imperial Royal Library, 9 August 1858" – ÖNB Akt 32 172/1858]
"</t>
    </r>
    <r>
      <rPr>
        <rFont val="Calibri"/>
        <b/>
        <color theme="1"/>
      </rPr>
      <t>N.8 - 呂不韋春秋 [Lüshi Chunqiu]</t>
    </r>
    <r>
      <rPr>
        <rFont val="Calibri"/>
        <color theme="1"/>
      </rPr>
      <t>"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</si>
  <si>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</si>
  <si>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N.8 Un'opera filosofica morale, molto antica, 8 volumi (6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"N.8 - 呂不韋春秋 [Lüshi Chunqiu]" [Traduzione di: "Appendice C. Libri cinesi rari", in "Bemerkungen und Anweisungen für die Naturforscher, welche die Expedition von Sr. K.K. Apost. Maj. Fregatte ‚Novara’ begleiten", Wien, 1857, 140]</t>
  </si>
  <si>
    <t>"Lüshi chunqiu" in ChinaKnowledge.de - An Encyclopaedia on Chinese History and Literature</t>
  </si>
  <si>
    <t>http://www.chinaknowledge.de/Literature/Daoists/lueshichunqiu.html</t>
  </si>
  <si>
    <t>Chunqiu Guliang zhuan</t>
  </si>
  <si>
    <t>春秋穀梁傳 [Chunqiu Guliang zhuan]
Commentario di Guliang agli Annali della primavera e dell'autunno</t>
  </si>
  <si>
    <t>春秋穀梁傳. Chunqiu Guliang zhuan (The Guliang Commentary on the Spring and Autumn Annals)</t>
  </si>
  <si>
    <t>The Guliang Commentary on the Spring and Autumn Annals</t>
  </si>
  <si>
    <t>Guliang Chi
or
Guliang Xi
or
Guliang Shu</t>
  </si>
  <si>
    <t>Printed source, Finding, Historical chronicle, Commentary, Religious text</t>
  </si>
  <si>
    <t>Fonte a stampa, Reperto, Cronaca storica, Commentario, Testo religioso</t>
  </si>
  <si>
    <t>Peking</t>
  </si>
  <si>
    <r>
      <rPr>
        <rFont val="Calibri"/>
        <color rgb="FFFF0000"/>
        <sz val="11.0"/>
      </rPr>
      <t>August Pfizmaier</t>
    </r>
    <r>
      <rPr>
        <rFont val="Calibri"/>
        <color rgb="FFFF0000"/>
        <sz val="11.0"/>
      </rPr>
      <t xml:space="preserve"> 
(1808-1887)</t>
    </r>
  </si>
  <si>
    <t>Sin 191-C ALT SIN</t>
  </si>
  <si>
    <t>http://digital.onb.ac.at/OnbViewer/viewer.faces?doc=ABO_%2BZ43235701</t>
  </si>
  <si>
    <t>https://digital.onb.ac.at/rep/access/preview/10371D9B</t>
  </si>
  <si>
    <r>
      <rPr>
        <rFont val="Calibri"/>
        <color theme="1"/>
      </rPr>
      <t>The "Guliang Zhuan" is considered one of the classic books of ancient Chinese history. It is traditionally attributed to a writer with the surname of Guliang in the disciple tradition of Zixia, but versions of his name vary and there is no definitive way to date the text. Although it may be based in part on oral traditions from as early as the Warring States period (475–221 BCE), the first references to the work appear in the Han dynasty, and the peak of its influence was the 1st century BCE. Along with the Zuo Zhuan and Gongyang Zhuan, the work is one of the "Three Commentaries on the Spring and Autumn Annals"</t>
    </r>
    <r>
      <rPr>
        <rFont val="Calibri"/>
        <i/>
        <color theme="1"/>
      </rPr>
      <t>.</t>
    </r>
    <r>
      <rPr>
        <rFont val="Calibri"/>
        <color theme="1"/>
      </rPr>
      <t xml:space="preserve"> Written in question and answer style, the work covers the period between the first year of State of Lu ruler Duke Yin of Lu (722 BCE) and the fourteenth year of his later counterpart Duke Ai of Lu (481 BCE). It is written as a didactic explanation of the subtle political and social messages of the Spring and Autumn Annals and is an important book for the study of the development of Confucianism from the Warring States period through the Han dynasty.</t>
    </r>
  </si>
  <si>
    <t>Il "Guliang Zhuan" è considerato uno dei libri classici dell'antica storia cinese. È tradizionalmente attribuito a uno scrittore il cui cognome sarebbe appunto Guliang nella tradizione del discepolo di Zixia, ma le versioni del suo nome variano e non esiste un modo definitivo per datare il testo. Sebbene possa essere basato in parte su tradizioni orali risalenti al periodo dei Regni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dei Regni Combattenti fino alla dinastia Han.</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</si>
  <si>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t>
    </r>
    <r>
      <rPr>
        <rFont val="Calibri"/>
        <color theme="1"/>
      </rPr>
      <t xml:space="preserve"> we entered a book-stall,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 4</t>
    </r>
    <r>
      <rPr>
        <rFont val="Calibri"/>
        <color theme="1"/>
      </rPr>
      <t xml:space="preserve"> [...] </t>
    </r>
    <r>
      <rPr>
        <rFont val="Calibri"/>
        <b/>
        <color theme="1"/>
      </rPr>
      <t>Another commentary on the Confuc.[ian] Text in N. 3</t>
    </r>
    <r>
      <rPr>
        <rFont val="Calibri"/>
        <color theme="1"/>
      </rPr>
      <t xml:space="preserve">. 8 vols. 1 1/2 [dollars] [...]. </t>
    </r>
    <r>
      <rPr>
        <rFont val="Calibri"/>
        <b/>
        <color theme="1"/>
      </rPr>
      <t xml:space="preserve">I bought all the Chinese works myself in the city of Shanghai from various Chinese booksellers with the help of a Chinese book translator recommended to me by the English missionary Mr Muirhead. </t>
    </r>
    <r>
      <rPr>
        <rFont val="Calibri"/>
        <color theme="1"/>
      </rPr>
      <t>The English works are from the publishers of the English and American missions..." [Translation of: "Hochstetter's Letter to the Direction of the Imperial Royal Library, 9 August 1858" – ÖNB Akt 32 172/1858]</t>
    </r>
    <r>
      <rPr>
        <rFont val="Calibri"/>
        <color rgb="FFFF0000"/>
      </rPr>
      <t xml:space="preserve">
</t>
    </r>
    <r>
      <rPr>
        <rFont val="Calibri"/>
        <color theme="1"/>
      </rPr>
      <t>"N.4 - 穀梁傳 [Gǔ liáng chuán]"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</si>
  <si>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</si>
  <si>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N.4 [...] Un altro commentario sul testo confu.[iano] in N.3 8 voll. 1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"N.4 - 穀梁傳 [Gǔ liáng chuán]" [Traduzione di: "Appendice C. Libri cinesi rari", in "Bemerkungen und Anweisungen für die Naturforscher, welche die Expedition von Sr. K.K. Apost. Maj. Fregatte ‚Novara’ begleiten", Wien, 1857, 140]</t>
  </si>
  <si>
    <t>"Guliangzhuan" in ChinaKnowledge.de - An Encyclopaedia on Chinese History and Literature</t>
  </si>
  <si>
    <t>http://www.chinaknowledge.de/Literature/Classics/guliangzhuan.html</t>
  </si>
  <si>
    <t>Chunqiu gongyang zhuan</t>
  </si>
  <si>
    <t xml:space="preserve"> 春秋公羊傳 [Chunqiu gongyang zhuan]
Commentari di Gongyang agli Annali della primavera e dell'autunno</t>
  </si>
  <si>
    <t xml:space="preserve"> 春秋公羊傳. Chunqiu gongyang zhuan (The Gongyang Commentary on the Spring and Autumn Annals)</t>
  </si>
  <si>
    <t>The Gongyang Commentary on the Spring and Autumn Annals</t>
  </si>
  <si>
    <t>Gongyang Gao [?]</t>
  </si>
  <si>
    <t>Printed source, Historical chronicle, Commentary, Finding, Religious text</t>
  </si>
  <si>
    <t>Fonte a stampa, Cronaca storica, Commentario, Reperto, Testo religioso</t>
  </si>
  <si>
    <r>
      <rPr>
        <rFont val="Calibri"/>
        <color rgb="FFFF0000"/>
        <sz val="11.0"/>
      </rPr>
      <t>August Pfizmaier</t>
    </r>
    <r>
      <rPr>
        <rFont val="Calibri"/>
        <color rgb="FFFF0000"/>
        <sz val="11.0"/>
      </rPr>
      <t xml:space="preserve"> 
(1808-1887)</t>
    </r>
  </si>
  <si>
    <t>Sin 202-C ALT SIN</t>
  </si>
  <si>
    <t>http://digital.onb.ac.at/OnbViewer/viewer.faces?doc=ABO_%2BZ43237606</t>
  </si>
  <si>
    <t>https://digital.onb.ac.at/rep/access/preview/10371C76</t>
  </si>
  <si>
    <r>
      <rPr>
        <rFont val="Calibri"/>
        <color theme="1"/>
      </rPr>
      <t xml:space="preserve">Also known as the </t>
    </r>
    <r>
      <rPr>
        <rFont val="Calibri"/>
        <i/>
        <color theme="1"/>
      </rPr>
      <t>"</t>
    </r>
    <r>
      <rPr>
        <rFont val="Calibri"/>
        <color theme="1"/>
      </rPr>
      <t>Gongyang Commentary on the Spring and Autumn Annals or the Commentary of Gongyang</t>
    </r>
    <r>
      <rPr>
        <rFont val="Calibri"/>
        <i/>
        <color theme="1"/>
      </rPr>
      <t>"</t>
    </r>
    <r>
      <rPr>
        <rFont val="Calibri"/>
        <color theme="1"/>
      </rPr>
      <t>, is a commentary on the "Spring and Autumn Annals"</t>
    </r>
    <r>
      <rPr>
        <rFont val="Calibri"/>
        <i/>
        <color theme="1"/>
      </rPr>
      <t>,</t>
    </r>
    <r>
      <rPr>
        <rFont val="Calibri"/>
        <color theme="1"/>
      </rPr>
      <t xml:space="preserve"> and is thus one of the Chinese classics. Along with the "Zuo Zhuan and the Guliang Zhuan"</t>
    </r>
    <r>
      <rPr>
        <rFont val="Calibri"/>
        <i/>
        <color theme="1"/>
      </rPr>
      <t>,</t>
    </r>
    <r>
      <rPr>
        <rFont val="Calibri"/>
        <color theme="1"/>
      </rPr>
      <t xml:space="preserve"> the work is one of the "Three Commentaries on the Spring and Autumn Annals". In particular, "Gongyang Zhuan" is a central work to New Text Confucianism, which advocates Confucius as an institutional reformer instead of a respected scholar, and Chunqiu as an embodiment of Confucius' holistic vision on political, social, and moral issues instead of a merely chronicle. It works with a question-and-answer pattern to explain the political meaning of a certain event or action. All explanations fit into the Confucian concept of how an ideal government, based on ritual and etiquette, should be. </t>
    </r>
  </si>
  <si>
    <t>Conosciuto anche come "Commentario di Gongyang agli Annali di primavera e autunno" o Commento di Gongyang", è un commento agli "Annali di primavera e autunno" ed è quindi uno dei classici cinesi. Insieme allo "Zuo Zhuan e al Guliang Zhuan", l'opera è uno dei "Tre Commentari sugli Annali della Primavera e dell'Autunno". In particolare, "Gongyang Zhuan" è un'opera centrale per il Confucianesimo del Nuovo Testo, che sostiene Confucio come un riformatore istituzionale invece che come uno studioso rispettato, e Chunqiu come l'incarnazione della visione olistica di Confucio su questioni politiche, sociali e morali invece di un mera cronaca. Funziona con uno schema di domande e risposte per spiegare il significato politico di un determinato evento o azione. Tutte le spiegazioni rientrano nel concetto confuciano di come dovrebbe essere un governo ideale, basato sul rituale e sull'etichetta.</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</si>
  <si>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 4</t>
    </r>
    <r>
      <rPr>
        <rFont val="Calibri"/>
        <color theme="1"/>
      </rPr>
      <t xml:space="preserve"> </t>
    </r>
    <r>
      <rPr>
        <rFont val="Calibri"/>
        <b/>
        <color theme="1"/>
      </rPr>
      <t>and 5</t>
    </r>
    <r>
      <rPr>
        <rFont val="Calibri"/>
        <color theme="1"/>
      </rPr>
      <t xml:space="preserve"> </t>
    </r>
    <r>
      <rPr>
        <rFont val="Calibri"/>
        <b/>
        <color theme="1"/>
      </rPr>
      <t>Another commentary on the Confuc.[ian] Text in N. 3</t>
    </r>
    <r>
      <rPr>
        <rFont val="Calibri"/>
        <color theme="1"/>
      </rPr>
      <t xml:space="preserve">. 8 vols. 1 1/2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The English works are from the publishers of the English and American missions..." [Translation of: "Hochstetter's Letter to the Direction of the Imperial Royal Library, 9 August 1858" – ÖNB Akt 32 172/1858]</t>
    </r>
    <r>
      <rPr>
        <rFont val="Calibri"/>
        <color rgb="FFFF0000"/>
      </rPr>
      <t xml:space="preserve">
</t>
    </r>
    <r>
      <rPr>
        <rFont val="Calibri"/>
        <color theme="1"/>
      </rPr>
      <t>"N.5 - 公羊傳 [Gōng yáng chuán]"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</si>
  <si>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</si>
  <si>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"Gongyangzhuan" in ChinaKnowledge.de - An Encyclopaedia on Chinese History and Literature</t>
  </si>
  <si>
    <t>http://www.chinaknowledge.de/Literature/Classics/gongyangzhuan.html</t>
  </si>
  <si>
    <t>Guoyu guoce xiangzhu</t>
  </si>
  <si>
    <t>戰國策 [ Guoyu guoce xiangzhu]
Stratagemmi dei Regni combattenti</t>
  </si>
  <si>
    <t xml:space="preserve">戰國策. Guoyu guoce xiangzhu (Strategies of the Warring States) </t>
  </si>
  <si>
    <t>Strategies of the Warring States 
or 
Annals of the Warring States</t>
  </si>
  <si>
    <t>Su Qin [?]
(380-284 BCE)</t>
  </si>
  <si>
    <t>Printed source, Finding, Historical chronicle, Commentary</t>
  </si>
  <si>
    <t>Fonte a stampa, Reperto, Cronaca storica, Commentario</t>
  </si>
  <si>
    <t>12 + 21 chapters</t>
  </si>
  <si>
    <t>12 + 21 capitoli</t>
  </si>
  <si>
    <t>Sanyuan tang,
Peking</t>
  </si>
  <si>
    <r>
      <rPr>
        <rFont val="Calibri"/>
        <color rgb="FFFF0000"/>
        <sz val="11.0"/>
      </rPr>
      <t>August Pfizmaier</t>
    </r>
    <r>
      <rPr>
        <rFont val="Calibri"/>
        <color rgb="FFFF0000"/>
        <sz val="11.0"/>
      </rPr>
      <t xml:space="preserve"> 
(1808-1887)</t>
    </r>
  </si>
  <si>
    <t>Sin 297-C.2 ALT SIN</t>
  </si>
  <si>
    <t>http://digital.onb.ac.at/OnbViewer/viewer.faces?doc=ABO_%2BZ43261505</t>
  </si>
  <si>
    <t>https://digital.onb.ac.at/rep/access/preview/1036FDDC</t>
  </si>
  <si>
    <r>
      <rPr>
        <rFont val="Calibri"/>
        <color theme="1"/>
      </rPr>
      <t>Also known in English as the "Strategies of the Warring States", is an ancient Chinese text that contains anecdotes of political manipulation and warfare during the Warring States period (5th to 3rd centuries BC). It is an important text of the Warring States Period as it describes the strategies and political views of the School of Diplomacy and reveals the historical and social characteristics of the period. It recounts the history of the Warring States from the conquest of the Fan clan by the Zhi clan in 490 BC up to the failed assassination of Qin Shi Huang by Gao Jianli in 221 BC. The chapters take the form of anecdotes meant to illustrate various strategies and tricks employed by the Warring States. With the focus thus being more on providing general political insights than on presenting the whole history of the period, there is no stringent year-by-year dating such as that found in the preceding "Spring and Autumn Annals"</t>
    </r>
    <r>
      <rPr>
        <rFont val="Calibri"/>
        <i/>
        <color theme="1"/>
      </rPr>
      <t>.</t>
    </r>
    <r>
      <rPr>
        <rFont val="Calibri"/>
        <color theme="1"/>
      </rPr>
      <t xml:space="preserve"> Stories are sorted chronologically by under which ruler they take place, but within the reign of a single king there is no way to tell if the time elapsed between two anecdotes is a day or a year. The book comprises approximately 120,000 words, and is divided into 33 chapters and 497 sections.</t>
    </r>
  </si>
  <si>
    <t>Conosciuto anche in inglese come "Strategie degli Stati Combattenti", è un antico testo cinese che contiene aneddoti di manipolazione politica e guerra durante il periodo dei Regni Combattenti (dal V al III secolo a.C.). È un testo importante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della primavera e dell'autunno".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</si>
  <si>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r>
      <rPr>
        <rFont val="Calibri"/>
        <color theme="1"/>
      </rPr>
      <t>"Among the various scientific objects recommended as important objects of inquiry to the members of the Expedition, during their visit to China, by the renowned s</t>
    </r>
    <r>
      <rPr>
        <rFont val="Calibri"/>
        <b/>
        <color theme="1"/>
      </rPr>
      <t>inologue 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 xml:space="preserve">Hong-kong. </t>
    </r>
    <r>
      <rPr>
        <rFont val="Calibri"/>
        <color theme="1"/>
      </rPr>
      <t>Especially we would name in this respect</t>
    </r>
    <r>
      <rPr>
        <rFont val="Calibri"/>
        <b/>
        <color theme="1"/>
      </rPr>
      <t xml:space="preserve"> Dr. M. Lobscheid, a German by birth, a missionary and inspector of scho</t>
    </r>
    <r>
      <rPr>
        <rFont val="Calibri"/>
        <color theme="1"/>
      </rPr>
      <t>ols, who, thoroughly conversant with the Chinese language, exerted himself to the utmost in forwarding the objects of the scientific corps, besides assisting us i</t>
    </r>
    <r>
      <rPr>
        <rFont val="Calibri"/>
        <b/>
        <color theme="1"/>
      </rPr>
      <t>n the purchase of a variety of the most valuable Chinese works</t>
    </r>
    <r>
      <rPr>
        <rFont val="Calibri"/>
        <color theme="1"/>
      </rPr>
      <t>, and giving us much interesting information respecting the country and the inhabitants." [II, 367]</t>
    </r>
    <r>
      <rPr>
        <rFont val="Calibri"/>
        <color rgb="FFFF0000"/>
      </rPr>
      <t xml:space="preserve">
</t>
    </r>
    <r>
      <rPr>
        <rFont val="Calibri"/>
        <color theme="1"/>
      </rPr>
      <t xml:space="preserve">
"In Hong-Kong itself, actually </t>
    </r>
    <r>
      <rPr>
        <rFont val="Calibri"/>
        <b/>
        <color theme="1"/>
      </rPr>
      <t xml:space="preserve">Victoria-town </t>
    </r>
    <r>
      <rPr>
        <rFont val="Calibri"/>
        <color theme="1"/>
      </rPr>
      <t xml:space="preserve">on the island of Hong-Kong [...] </t>
    </r>
    <r>
      <rPr>
        <rFont val="Calibri"/>
        <b/>
        <color theme="1"/>
      </rPr>
      <t>Of the rare Chinese books specially described by Dr Pfizmaier in the Instructions</t>
    </r>
    <r>
      <rPr>
        <rFont val="Calibri"/>
        <color theme="1"/>
      </rPr>
      <t xml:space="preserve"> (p. 140), [...] </t>
    </r>
    <r>
      <rPr>
        <rFont val="Calibri"/>
        <b/>
        <color theme="1"/>
      </rPr>
      <t>I am indebted to the</t>
    </r>
    <r>
      <rPr>
        <rFont val="Calibri"/>
        <color theme="1"/>
      </rPr>
      <t xml:space="preserve"> kindness of an </t>
    </r>
    <r>
      <rPr>
        <rFont val="Calibri"/>
        <b/>
        <color theme="1"/>
      </rPr>
      <t>excellent sinologist, the Rev. Mr W. Lobscheid,</t>
    </r>
    <r>
      <rPr>
        <rFont val="Calibri"/>
        <color theme="1"/>
      </rPr>
      <t xml:space="preserve"> missionary and inspector of the English educational institutions in Hong Kong, </t>
    </r>
    <r>
      <rPr>
        <rFont val="Calibri"/>
        <b/>
        <color theme="1"/>
      </rPr>
      <t>for several of the works mentioned in the Instructions, namely the related works Nos. 1, 2, 6 and 7 (12 and 13 of the attached list)</t>
    </r>
    <r>
      <rPr>
        <rFont val="Calibri"/>
        <color theme="1"/>
      </rPr>
      <t>." [Translation of: "Hochstetter's Letter to the Direction of the Imperial Royal Library from Hong Kong, 14 July 1858" – ÖNB Akt 125/1858]</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 B. </t>
    </r>
    <r>
      <rPr>
        <rFont val="Calibri"/>
        <b/>
        <color theme="1"/>
      </rPr>
      <t>Given by Mr Lobscheid</t>
    </r>
    <r>
      <rPr>
        <rFont val="Calibri"/>
        <color theme="1"/>
      </rPr>
      <t xml:space="preserve"> from his private library </t>
    </r>
    <r>
      <rPr>
        <rFont val="Calibri"/>
        <b/>
        <color theme="1"/>
      </rPr>
      <t>at the purchase price:</t>
    </r>
    <r>
      <rPr>
        <rFont val="Calibri"/>
        <color theme="1"/>
      </rPr>
      <t xml:space="preserve"> 13. Cuk-Chak 5 volumes (2 dollars) (In the </t>
    </r>
    <r>
      <rPr>
        <rFont val="Calibri"/>
        <b/>
        <color theme="1"/>
      </rPr>
      <t>Instructions Nro 7</t>
    </r>
    <r>
      <rPr>
        <rFont val="Calibri"/>
        <color theme="1"/>
      </rPr>
      <t>)."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 xml:space="preserve">: [...] </t>
    </r>
    <r>
      <rPr>
        <rFont val="Calibri"/>
        <b/>
        <color theme="1"/>
      </rPr>
      <t>N.7</t>
    </r>
    <r>
      <rPr>
        <rFont val="Calibri"/>
        <color theme="1"/>
      </rPr>
      <t>. [...]" [Translation of: "Hochstetter's Letter to the Direction of the Imperial Royal Library, 9 August 1858" – ÖNB Akt 32 172/1858]</t>
    </r>
    <r>
      <rPr>
        <rFont val="Calibri"/>
        <color rgb="FFFF0000"/>
      </rPr>
      <t xml:space="preserve">
</t>
    </r>
    <r>
      <rPr>
        <rFont val="Calibri"/>
        <color theme="1"/>
      </rPr>
      <t>"N.7 - 戰國策 [Zhànguó cè]"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</si>
  <si>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</si>
  <si>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13. Cuk-Chak 5 volumi (2 dollari) (Nelle Istruzioni N. 7).” [Traduzione di: “Elenco allegato alla Lettera di Hochstetter alla Direzione della Imperial-Regia Biblioteca da Hong Kong, 14 luglio 1858” – ÖNB Akt 125/1858]
"N.7 - 戰國策 [Zhànguó cè]" [Traduzione di: "Appendice C. Libri cinesi rari", in "Bemerkungen und Anweisungen für die Naturforscher, welche die Expedition von Sr. K.K. Apost. Maj. Fregatte ‚Novara’ begleiten", Wien, 1857, 140]</t>
  </si>
  <si>
    <t>Shiqi shi: fu Song Liao Jin Yuan: Sanguo zhi</t>
  </si>
  <si>
    <t>左氏國語 [Shiqi shi : fu Song Liao Jin Yuan : Sanguo zhi]
Cronache dei Tre Regni</t>
  </si>
  <si>
    <t>左氏國語. Shiqi shi: fu Song Liao Jin Yuan: Sanguo zhi (Records of the Three Kingdoms)</t>
  </si>
  <si>
    <t>Records of the Three Kingdoms</t>
  </si>
  <si>
    <r>
      <rPr>
        <rFont val="Calibri"/>
        <color rgb="FF000000"/>
      </rPr>
      <t>Chen Shuo</t>
    </r>
    <r>
      <rPr>
        <rFont val="Calibri"/>
        <color rgb="FF000000"/>
      </rPr>
      <t xml:space="preserve"> 
(233-297)</t>
    </r>
  </si>
  <si>
    <t>Printed source, Finding, Historical chronicle</t>
  </si>
  <si>
    <t>Fonte a stampa, Reperto, Cronaca storica</t>
  </si>
  <si>
    <t>65 chapters</t>
  </si>
  <si>
    <t>65 capitoli</t>
  </si>
  <si>
    <t>Changshu</t>
  </si>
  <si>
    <r>
      <rPr>
        <rFont val="Calibri"/>
        <color rgb="FFFF0000"/>
        <sz val="11.0"/>
      </rPr>
      <t>August Pfizmaier</t>
    </r>
    <r>
      <rPr>
        <rFont val="Calibri"/>
        <color rgb="FFFF0000"/>
        <sz val="11.0"/>
      </rPr>
      <t xml:space="preserve"> 
(1808-1887)</t>
    </r>
  </si>
  <si>
    <t>Sin 21-C ALT SIN</t>
  </si>
  <si>
    <t>http://digital.onb.ac.at/OnbViewer/viewer.faces?doc=ABO_%2BZ43213808</t>
  </si>
  <si>
    <t>https://digital.onb.ac.at/rep/access/preview/10373752</t>
  </si>
  <si>
    <t>This work is a Chinese official history written by Chen Shou in the late 3rd century CE, covering the end of the Han dynasty (c. 184 – 220 CE) and the subsequent Three Kingdoms period (220–280 CE). It is regarded as to be the authoritative source text for these periods. Compiled following the reunification of China under the Jin dynasty (266–420), the work chronicles the political, social, and military events within rival states Cao Wei, Shu Han and Eastern Wu into a single text organized by individual biography distributed in 65 chapters.</t>
  </si>
  <si>
    <t>Quest'opera è una storia ufficiale cinese scritta da Chen Shou alla fine del III secolo d.C., che copre la fine della dinastia Han (c. 184 - 220 d.C.) e il successivo periodo dei Tre Regni (220-280 d.C.). È considerato il testo più autorevole per quanto riguarda la storia di questi periodi. Compilato in seguito alla riunificazione della Cina sotto la dinastia Jin (266-420), l'opera racconta gli eventi politici, sociali e militari all'interno degli stati rivali Cao Wei, Shu Han e Wu orientale in un unico testo organizzato in singole biografie distribuite in 65 capitoli .</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</si>
  <si>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t>
    </r>
    <r>
      <rPr>
        <rFont val="Calibri"/>
        <color theme="1"/>
      </rPr>
      <t>s,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"In Hong-Kong itself, actually </t>
    </r>
    <r>
      <rPr>
        <rFont val="Calibri"/>
        <b/>
        <color theme="1"/>
      </rPr>
      <t>Victoria-town</t>
    </r>
    <r>
      <rPr>
        <rFont val="Calibri"/>
        <color theme="1"/>
      </rPr>
      <t xml:space="preserve"> on the island of Hong-Kong [...] </t>
    </r>
    <r>
      <rPr>
        <rFont val="Calibri"/>
        <b/>
        <color theme="1"/>
      </rPr>
      <t>Of the rare Chinese</t>
    </r>
    <r>
      <rPr>
        <rFont val="Calibri"/>
        <color theme="1"/>
      </rPr>
      <t xml:space="preserve"> </t>
    </r>
    <r>
      <rPr>
        <rFont val="Calibri"/>
        <b/>
        <color theme="1"/>
      </rPr>
      <t>books</t>
    </r>
    <r>
      <rPr>
        <rFont val="Calibri"/>
        <color theme="1"/>
      </rPr>
      <t xml:space="preserve"> specially described </t>
    </r>
    <r>
      <rPr>
        <rFont val="Calibri"/>
        <b/>
        <color theme="1"/>
      </rPr>
      <t>by Dr Pfizmaier in the Instructions</t>
    </r>
    <r>
      <rPr>
        <rFont val="Calibri"/>
        <color theme="1"/>
      </rPr>
      <t xml:space="preserve"> (p. 140), [...]</t>
    </r>
    <r>
      <rPr>
        <rFont val="Calibri"/>
        <b/>
        <color theme="1"/>
      </rPr>
      <t xml:space="preserve"> I am indebted to the </t>
    </r>
    <r>
      <rPr>
        <rFont val="Calibri"/>
        <color theme="1"/>
      </rPr>
      <t xml:space="preserve">kindness of an </t>
    </r>
    <r>
      <rPr>
        <rFont val="Calibri"/>
        <b/>
        <color theme="1"/>
      </rPr>
      <t>excellent sinologist, the Rev. Mr W. Lobscheid,</t>
    </r>
    <r>
      <rPr>
        <rFont val="Calibri"/>
        <color theme="1"/>
      </rPr>
      <t xml:space="preserve"> missionary and inspector of the English educational institutions in Hong Kong, </t>
    </r>
    <r>
      <rPr>
        <rFont val="Calibri"/>
        <b/>
        <color theme="1"/>
      </rPr>
      <t>for several of the works mentioned</t>
    </r>
    <r>
      <rPr>
        <rFont val="Calibri"/>
        <color theme="1"/>
      </rPr>
      <t xml:space="preserve"> in the Instructions, </t>
    </r>
    <r>
      <rPr>
        <rFont val="Calibri"/>
        <b/>
        <color theme="1"/>
      </rPr>
      <t>namely the related works Nos. 1, 2, 6 and 7 (12 and 13 of the attached list)</t>
    </r>
    <r>
      <rPr>
        <rFont val="Calibri"/>
        <color theme="1"/>
      </rPr>
      <t>." [Translation of: "Hochstetter's Letter to the Direction of the Imperial Royal Library from Hong Kong, 14 July 1858" – ÖNB Akt 125/1858]</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 B. </t>
    </r>
    <r>
      <rPr>
        <rFont val="Calibri"/>
        <b/>
        <color theme="1"/>
      </rPr>
      <t>Given by Mr Lobscheid</t>
    </r>
    <r>
      <rPr>
        <rFont val="Calibri"/>
        <color theme="1"/>
      </rPr>
      <t xml:space="preserve"> from his private library </t>
    </r>
    <r>
      <rPr>
        <rFont val="Calibri"/>
        <b/>
        <color theme="1"/>
      </rPr>
      <t>at the purchase price:</t>
    </r>
    <r>
      <rPr>
        <rFont val="Calibri"/>
        <color theme="1"/>
      </rPr>
      <t xml:space="preserve"> 12. S</t>
    </r>
    <r>
      <rPr>
        <rFont val="Calibri"/>
        <b/>
        <color theme="1"/>
      </rPr>
      <t>peeches ?? of the realms</t>
    </r>
    <r>
      <rPr>
        <rFont val="Calibri"/>
        <color theme="1"/>
      </rPr>
      <t xml:space="preserve">: Chan, Lo, Toai, Toin, Ching, Tao, Ny, Yûl, 5 volumes (1 ½ dollars) (Labelled </t>
    </r>
    <r>
      <rPr>
        <rFont val="Calibri"/>
        <b/>
        <color theme="1"/>
      </rPr>
      <t>Nro 6</t>
    </r>
    <r>
      <rPr>
        <rFont val="Calibri"/>
        <color theme="1"/>
      </rPr>
      <t xml:space="preserve">. in the </t>
    </r>
    <r>
      <rPr>
        <rFont val="Calibri"/>
        <b/>
        <color theme="1"/>
      </rPr>
      <t xml:space="preserve">Novara instructions </t>
    </r>
    <r>
      <rPr>
        <rFont val="Calibri"/>
        <color theme="1"/>
      </rPr>
      <t>under ‘rare Chinese books’)."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t>
    </r>
    <r>
      <rPr>
        <rFont val="Calibri"/>
        <b/>
        <color theme="1"/>
      </rPr>
      <t xml:space="preserve"> Nos. 1. 2. 6. contained in one work</t>
    </r>
    <r>
      <rPr>
        <rFont val="Calibri"/>
        <color theme="1"/>
      </rPr>
      <t xml:space="preserve">  [...]" [Translation of: "Hochstetter's Letter to the Direction of the Imperial Royal Library, 9 August 1858" – ÖNB Akt 32 172/1858]
</t>
    </r>
    <r>
      <rPr>
        <rFont val="Calibri"/>
        <color rgb="FFFF0000"/>
      </rPr>
      <t xml:space="preserve">
</t>
    </r>
    <r>
      <rPr>
        <rFont val="Calibri"/>
        <color theme="1"/>
      </rPr>
      <t>"N.1 - 周語 [= Zhou Tu]; N.2 -晉語 [= Jin Language]; [...]  N.6 - 左氏國語 [= Sānguó Zhì]"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</si>
  <si>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</si>
  <si>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12. Speeches ?? of the realms: Chan, Lo, Toai, Toin, Ching, Tao, Ny, Yûl, 5 volumi (1 ½ dollari) (N. 6 in the Novara instructions under ‘rare Chinese books’)" [Traduzione di: “Elenco allegato alla Lettera di Hochstetter alla Direzione della Imperial-Regia Biblioteca da Hong Kong, 14 luglio 1858” – ÖNB Akt 125/1858]
"Dei libri cinesi specificamente elencati nelle istruzioni sotto il titolo ‘libri cinesi rari', ho già spedito da Hong Kong: i nn. 1. 2. 6. contenuti in un unico volume  [...]" [Traduzione di: "Lettera di Hochstetter alla Direzione della Imperial-Regia Biblioteca, 9 agosto 1858" – ÖNB Akt 32 172/1858]
"N.1 - 周語 [= Zhou Tu]; N.2 -晉語 [= Lingua Jin]; [...]  N.6 - 左氏國語 [= Sānguó Zhì]" [Traduzione di: "Appendice C. Libri cinesi rari", in "Bemerkungen und Anweisungen für die Naturforscher, welche die Expedition von Sr. K.K. Apost. Maj. Fregatte ‚Novara’ begleiten", Wien, 1857, 140]</t>
  </si>
  <si>
    <t>"三國志" (Chronicles of the Three Kingdoms) in Wikipedia</t>
  </si>
  <si>
    <t>https://en.wikipedia.org/wiki/Records_of_the_Three_Kingdoms</t>
  </si>
  <si>
    <t>Tuxiang Shanhaijing xiangzhu</t>
  </si>
  <si>
    <t>圖像山海經詳註 [Tuxiang Shanhaijing xiangzhu]
Edizione illustrata e commentata del Classico dei monti e dei mari</t>
  </si>
  <si>
    <t>圖像山海經詳註. Tuxiang Shanhaijing xiangzhu (Illustrated and annotated edition of the Classic of mountains and seas)</t>
  </si>
  <si>
    <t>Illustrated and annotated edition of the classic of mountains and seas</t>
  </si>
  <si>
    <t>Printed source, Finding, Mythology</t>
  </si>
  <si>
    <t>Fonte a stampa, Reperto, Mitologia</t>
  </si>
  <si>
    <t>18 chapters</t>
  </si>
  <si>
    <t>18 capitoli</t>
  </si>
  <si>
    <t>Wenyu tang</t>
  </si>
  <si>
    <r>
      <rPr>
        <rFont val="Calibri"/>
        <color rgb="FFFF0000"/>
        <sz val="11.0"/>
      </rPr>
      <t>August Pfizmaier</t>
    </r>
    <r>
      <rPr>
        <rFont val="Calibri"/>
        <color rgb="FFFF0000"/>
        <sz val="11.0"/>
      </rPr>
      <t xml:space="preserve"> 
(1808-1887)</t>
    </r>
  </si>
  <si>
    <t>Sin 229-B ALT SIN</t>
  </si>
  <si>
    <t>http://digital.onb.ac.at/OnbViewer/viewer.faces?doc=ABO_%2BZ43241208</t>
  </si>
  <si>
    <t>https://digital.onb.ac.at/rep/access/preview/10371619</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</si>
  <si>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t>
    </r>
    <r>
      <rPr>
        <rFont val="Calibri"/>
        <color theme="1"/>
      </rPr>
      <t>s,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"In Hong-Kong itself, actually </t>
    </r>
    <r>
      <rPr>
        <rFont val="Calibri"/>
        <b/>
        <color theme="1"/>
      </rPr>
      <t>Victoria-town</t>
    </r>
    <r>
      <rPr>
        <rFont val="Calibri"/>
        <color theme="1"/>
      </rPr>
      <t xml:space="preserve"> on the island of Hong-Kong [...] </t>
    </r>
    <r>
      <rPr>
        <rFont val="Calibri"/>
        <b/>
        <color theme="1"/>
      </rPr>
      <t>Of the rare Chinese books specially described by Dr Pfizmaier</t>
    </r>
    <r>
      <rPr>
        <rFont val="Calibri"/>
        <color theme="1"/>
      </rPr>
      <t xml:space="preserve"> in the Instructions (p. 140), </t>
    </r>
    <r>
      <rPr>
        <rFont val="Calibri"/>
        <b/>
        <color theme="1"/>
      </rPr>
      <t>I only managed to find one</t>
    </r>
    <r>
      <rPr>
        <rFont val="Calibri"/>
        <color theme="1"/>
      </rPr>
      <t xml:space="preserve">, </t>
    </r>
    <r>
      <rPr>
        <rFont val="Calibri"/>
        <b/>
        <color theme="1"/>
      </rPr>
      <t>No. 13 (list 14)</t>
    </r>
    <r>
      <rPr>
        <rFont val="Calibri"/>
        <color theme="1"/>
      </rPr>
      <t xml:space="preserve">." [Translation of: "Hochstetter's Letter to the Direction of the Imperial Royal Library from Hong Kong, 14 July 1858 – ÖNB Akt 125/1858]
</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C – </t>
    </r>
    <r>
      <rPr>
        <rFont val="Calibri"/>
        <b/>
        <color theme="1"/>
      </rPr>
      <t>Bought in a Chinese bookshop</t>
    </r>
    <r>
      <rPr>
        <rFont val="Calibri"/>
        <color theme="1"/>
      </rPr>
      <t xml:space="preserve"> from the person who made it: 14. </t>
    </r>
    <r>
      <rPr>
        <rFont val="Calibri"/>
        <b/>
        <color theme="1"/>
      </rPr>
      <t xml:space="preserve">Rare peoples and animals with illustrations </t>
    </r>
    <r>
      <rPr>
        <rFont val="Calibri"/>
        <color theme="1"/>
      </rPr>
      <t>4 volumes (1 ½ dollars) (</t>
    </r>
    <r>
      <rPr>
        <rFont val="Calibri"/>
        <b/>
        <color theme="1"/>
      </rPr>
      <t>In the instructions Nro 13</t>
    </r>
    <r>
      <rPr>
        <rFont val="Calibri"/>
        <color theme="1"/>
      </rPr>
      <t>)."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 xml:space="preserve">: [...] Nro 13 [...]" [Translation of: "Hochstetter's Letter to the Direction of the Imperial Royal Library, 9 August 1858" – ÖNB Akt 32 172/1858]
</t>
    </r>
    <r>
      <rPr>
        <rFont val="Calibri"/>
        <color rgb="FFFF0000"/>
      </rPr>
      <t xml:space="preserve">
</t>
    </r>
    <r>
      <rPr>
        <rFont val="Calibri"/>
        <color theme="1"/>
      </rPr>
      <t>"N.13 - 山海經 [Shānhǎi jīng]"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</si>
  <si>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</si>
  <si>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sono riuscito a procurarmene soltanto una, la n. 13 (14 nell'elenco)”. [Traduzione di: “Lettera di Hochstetter alla Direzione della Imperial-Regia Biblioteca da Hong Kong, 14 luglio 1858” – ÖNB Akt 125/1858]
"Elenco di opere acquisite per la Imperial-Regia Biblioteca di Vienna [...] C – Acquistate in un negozio di libri cinese dalla persona che le ha realizzate: 14. Animali e persone rare con illustrazioni 4 volumi (1 ½ dollari) (Nelle Istruzioni N. 13)." [Traduzione di: "Elenco allegato alla Lettera di Hochstetter alla Direzione della Imperial-Regia Biblioteca da Hong Kong, 14 luglio 1858" – ÖNB Akt 125/1858]
""Dei libri cinesi specificamente elencati nelle istruzioni sotto il titolo ‘libri cinesi rari', ho già spedito da Hong Kong: il n. 13 [...]" [Traduzione di: "Lettera di Hochstetter alla Direzione della Imperial-Regia Biblioteca, 9 agosto 1858" – ÖNB Akt 32 172/1858]
"N.13 - 山海經 [Shānhǎi jīng]" [Traduzione di: "Appendice C. Libri cinesi rari", in "Bemerkungen und Anweisungen für die Naturforscher, welche die Expedition von Sr. K.K. Apost. Maj. Fregatte ‚Novara’ begleiten", Wien, 1857, 140]</t>
  </si>
  <si>
    <t>"山海經" (Classic of Mountains and Seas) in Wikipedia</t>
  </si>
  <si>
    <t>https://en.wikipedia.org/wiki/Classic_of_Mountains_and_Seas</t>
  </si>
  <si>
    <t>Taiping Yulan</t>
  </si>
  <si>
    <t>太平御覽 [Taiping yulan]
Lettore dell'era Taiping</t>
  </si>
  <si>
    <t>太平御覽. Taiping Yulan (Imperial Reader)</t>
  </si>
  <si>
    <t>Imperial Reader 
or 
Readings of the Taiping Eras</t>
  </si>
  <si>
    <t>Li Fang</t>
  </si>
  <si>
    <t>Printed source, Finding, Encyclopedic compendium</t>
  </si>
  <si>
    <t>Fonte a stampa, Reperto, Compendio enciclopedico</t>
  </si>
  <si>
    <t>24 volumes [?]</t>
  </si>
  <si>
    <t>24 volumi [?]</t>
  </si>
  <si>
    <t>Yangzhou</t>
  </si>
  <si>
    <r>
      <rPr>
        <rFont val="Calibri"/>
        <color rgb="FFFF0000"/>
        <sz val="11.0"/>
      </rPr>
      <t>August Pfizmaier</t>
    </r>
    <r>
      <rPr>
        <rFont val="Calibri"/>
        <color rgb="FFFF0000"/>
        <sz val="11.0"/>
      </rPr>
      <t xml:space="preserve"> 
(1808-1887)</t>
    </r>
  </si>
  <si>
    <t>from 
Sin 238-C.1 ALT SIN
to 
 Sin 238-C.24 ALT SIN</t>
  </si>
  <si>
    <t>http://digital.onb.ac.at/OnbViewer/viewer.faces?doc=ABO_%2BZ43245603</t>
  </si>
  <si>
    <t>https://digital.onb.ac.at/rep/access/preview/103711EE</t>
  </si>
  <si>
    <t>Translated as the Imperial Reader or Readings of the Taiping Era, it is a massive Chinese leishu encyclopedia compiled by a team of scholars from 977 to 983. It was commissioned by the imperial court of the Song dynasty during the first era of the reign of Emperor Taizong. It is divided into 1,000 volumes and 55 sections, which consisted of about 4.7 million Chinese characters. It included citations from about 2,579 different kinds of documents spanning from books, poetry, odes, proverbs, steles to miscellaneous works. After its completion, the Emperor Taizong is said to have finished reading it within a year, going through 3 volumes per day. It is considered one of the Four Great Books of Song. The team who compiled it includes: Tang Yue (湯悅), Zhang Wei (張洎), Xu Xuan (徐鉉), Song Bai (宋白), Xu Yongbin (徐用賓), Chen E (陳鄂), Wu Shu (吳淑), Shu Ya (舒雅), Lü Wenzhong (吕文仲), Ruan Sidao (阮思道), Hu Meng (扈蒙), Li Fang (李昉), and others.</t>
  </si>
  <si>
    <t>Tradotto come "Lettore imperiale" o "Letture/Lettore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steli a opere varie. Dopo il suo completamento, si dice che l'imperatore Taizong abbia finito di leggerlo in un anno, leggendo 3 volumi al giorno. È considerato uno dei "Quattro Grandi Libri dei Song". Il gruppo di autori che lo ha compilato comprende: Tang Yue (湯悅), Zhang Wei (張洎), Xu Xuan (徐鉉), Song Bai (宋白), Xu Yongbin (徐用賓), Chen E (陳鄂), Wu Shu (吳淑), Shu Ya (舒雅), Lü Wenzhong (吕文仲), Ruan Sidao (阮思道), Hu Meng (扈蒙), Li Fang (李昉) e altri.</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</si>
  <si>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 xml:space="preserve">Nro 14. large encyclopaedic work </t>
    </r>
    <r>
      <rPr>
        <rFont val="Calibri"/>
        <color theme="1"/>
      </rPr>
      <t xml:space="preserve">in 120 volumes, compiled from ancient authors 20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"N.14 - 太平御覽 [Taiping Yulan]."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</si>
  <si>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</si>
  <si>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14 [...] una estesa opera enciclopedica in 120 volumi, compilata da autori antichi 20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"N.14 - 太平御覽 [Taiping Yulan]" [Traduzione di: "Appendice C. Libri cinesi rari", in "Bemerkungen und Anweisungen für die Naturforscher, welche die Expedition von Sr. K.K. Apost. Maj. Fregatte ‚Novara’ begleiten", Wien, 1857, 140]</t>
  </si>
  <si>
    <t>"太平御覽" (Taiping Imperial View) in Wikipedia</t>
  </si>
  <si>
    <t>https://en.wikipedia.org/wiki/Taiping_Yulan</t>
  </si>
  <si>
    <t>Bencao beiyao</t>
  </si>
  <si>
    <t>本草 [Bencao beiyao]
Compendio degli elementi più importanti della Materia Medica</t>
  </si>
  <si>
    <t>本草. Bencao beiyao (Compendium of the most important elements of the Materia Medica)</t>
  </si>
  <si>
    <t>Compendium of the most important elements 
of the Materia Medica</t>
  </si>
  <si>
    <t>Li Shizhen 
(1518-1593)</t>
  </si>
  <si>
    <t>Printed source, Finding, Encyclopedic compendium, Medicine, Botany</t>
  </si>
  <si>
    <t>Fonte a stampa, Reperto, Compendio enciclopedico, Medicina, Botanica</t>
  </si>
  <si>
    <t>52 [?]</t>
  </si>
  <si>
    <t>1854 [?]</t>
  </si>
  <si>
    <t>Shanghai [?]</t>
  </si>
  <si>
    <r>
      <rPr>
        <rFont val="Calibri"/>
        <color rgb="FFFF0000"/>
        <sz val="11.0"/>
      </rPr>
      <t>August Pfizmaier</t>
    </r>
    <r>
      <rPr>
        <rFont val="Calibri"/>
        <color rgb="FFFF0000"/>
        <sz val="11.0"/>
      </rPr>
      <t xml:space="preserve"> 
(1808-1887)</t>
    </r>
  </si>
  <si>
    <t>Sin 388-B ALT SIN</t>
  </si>
  <si>
    <t>http://digital.onb.ac.at/OnbViewer/viewer.faces?doc=ABO_%2BZ43267404</t>
  </si>
  <si>
    <t>https://digital.onb.ac.at/rep/access/preview/1036F09D</t>
  </si>
  <si>
    <t>It took more than ten years from completion to the printing of this encyclopaedic work. Its author, Li Shizhen visited Qizhou, Huangzhou and Wuchang, but no bookseller was willing to print it. In 1579, he also went to Nanjing to try to get it published but without success. In 1590, with the patronage of Hu Chenglong, a bibliophile and publisher in Nanjing, he was finally able to have the book engraved but could not see it finished because he died shortly afterwards. He had in fact taken 27 years to complete the work, in the sixth year of Wanli (1578), after three rewrites. To compile the "Compendium", Li Shizhen consulted more than 800 books, travelled to various places and collected samples. The work has a total of 52 volumes, containing 1,892 types of medicines (including 374 new medicines added by Li Shizhen) and is accompanied by 1,109 pictures and 11,096 prescriptions.</t>
  </si>
  <si>
    <t>Ci sono voluti più di dieci anni dal completamento alla stampa di quest'opera enciclopedica. Il suo autore, Li Shizhen, visitò Qizhou, Huangzhou e Wuchang, ma nessun libraio era disposto a stamparlo. Nel 1579 si recò anche a Nanchino per cercare di pubblicarlo, ma senza successo. Nel 1590, con il patrocinio di Hu Chenglong, bibliofilo ed editore di Nanchino, riuscì finalmente a far incidere il libro ma non poté vederlo finito perché morì poco dopo. Aveva infatti impiegato 27 anni per completare l'opera, nel sesto anno di Wanli (1578), dopo tre riscritture. Per compilare il "Compendio", Li Shizhen ha consultato più di 800 libri, ha viaggiato in vari luoghi e raccolto campioni. L'opera conta un totale di 52 volumi, contenenti 1.892 tipi di medicinali (inclusi 374 nuovi medicinali aggiunti da Li Shizhen) ed è accompagnata da 1.109 immagini e 11.096 prescrizioni.</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</si>
  <si>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 12 Materia medica of the Chinese in 52 volumes</t>
    </r>
    <r>
      <rPr>
        <rFont val="Calibri"/>
        <color theme="1"/>
      </rPr>
      <t xml:space="preserve"> 9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"N.12 本草 [Běncǎo]."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</si>
  <si>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</si>
  <si>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12 Materia medica dei cinesi in 52 volumi 9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"N.12 本草 [Běncǎo]" [Traduzione di: "Appendice C. Libri cinesi rari", in "Bemerkungen und Anweisungen für die Naturforscher, welche die Expedition von Sr. K.K. Apost. Maj. Fregatte ‚Novara’ begleiten", Wien, 1857, 140]</t>
  </si>
  <si>
    <t>"本草纲目" (Compendium of Materia Medica) in Wikipedia</t>
  </si>
  <si>
    <t>https://en.wikipedia.org/wiki/Li_Shizhen</t>
  </si>
  <si>
    <t>Dùfǔ quánjí zhù</t>
  </si>
  <si>
    <t>杜甫全集註 [Dùfǔ quánjí zhù]
Note dettagliate alle poesie di Du Fu</t>
  </si>
  <si>
    <t>杜甫全集註. Dùfǔ quánjí zhù (Detailed notes on Du Fu's poems)</t>
  </si>
  <si>
    <t>Detailed notes on Du Fu's poems</t>
  </si>
  <si>
    <r>
      <rPr>
        <rFont val="Calibri"/>
        <color rgb="FF000000"/>
      </rPr>
      <t>Du Fu</t>
    </r>
    <r>
      <rPr>
        <rFont val="Calibri"/>
        <color rgb="FF000000"/>
      </rPr>
      <t xml:space="preserve"> 
(712-770)</t>
    </r>
  </si>
  <si>
    <t>Printed source, Finding, Poetry, Commentary</t>
  </si>
  <si>
    <t>Fonte a stampa, Reperto, Poesia, Commentario</t>
  </si>
  <si>
    <t>16 volumes [?]</t>
  </si>
  <si>
    <t>16 volumi [?]</t>
  </si>
  <si>
    <t>Jinling: Ye, Yongru
Nanjing</t>
  </si>
  <si>
    <r>
      <rPr>
        <rFont val="Calibri"/>
        <color rgb="FFFF0000"/>
        <sz val="11.0"/>
      </rPr>
      <t>August Pfizmaier</t>
    </r>
    <r>
      <rPr>
        <rFont val="Calibri"/>
        <color rgb="FFFF0000"/>
        <sz val="11.0"/>
      </rPr>
      <t xml:space="preserve"> 
(1808-1887)</t>
    </r>
  </si>
  <si>
    <t>Sin 230-C.1 ALT SIN
Sin 230-C.2 ALT SIN</t>
  </si>
  <si>
    <t>http://digital.onb.ac.at/OnbViewer/viewer.faces?doc=ABO_%2BZ43242201</t>
  </si>
  <si>
    <t>https://digital.onb.ac.at/rep/access/preview/1037140A</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</si>
  <si>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 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 11 [A work of poetry] </t>
    </r>
    <r>
      <rPr>
        <rFont val="Calibri"/>
        <color theme="1"/>
      </rPr>
      <t>in 12 volumes 2 [dollars] [...].</t>
    </r>
    <r>
      <rPr>
        <rFont val="Calibri"/>
        <b/>
        <color theme="1"/>
      </rPr>
      <t xml:space="preserve"> 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"N.11 杜甫全集註 [Dùfǔ quánjí zhù]"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</si>
  <si>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</si>
  <si>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11 un'opera di poesia in 12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"N.11 杜甫全集註 [Dùfǔ quánjí zhù]" [Traduzione di: "Appendice C. Libri cinesi rari", in "Bemerkungen und Anweisungen für die Naturforscher, welche die Expedition von Sr. K.K. Apost. Maj. Fregatte ‚Novara’ begleiten", Wien, 1857, 140]</t>
  </si>
  <si>
    <t>"Du Fu" in Wikipedia</t>
  </si>
  <si>
    <t>https://en.wikipedia.org/wiki/Du_Fu#Influence_on_Japanese_literature</t>
  </si>
  <si>
    <t>Lǐ tàibái jí</t>
  </si>
  <si>
    <t>李太白集 [Lǐ tàibái jí]
Antologia di Li Bai</t>
  </si>
  <si>
    <t>李太白集. Lǐ tàibái jí (Collection or Anthology of Li Bai)</t>
  </si>
  <si>
    <t>Collection 
or 
Anthology of Li Bai</t>
  </si>
  <si>
    <r>
      <rPr>
        <rFont val="Calibri"/>
        <color rgb="FF000000"/>
      </rPr>
      <t>Li Bai</t>
    </r>
    <r>
      <rPr>
        <rFont val="Calibri"/>
        <color rgb="FF000000"/>
      </rPr>
      <t xml:space="preserve"> 
(701-762)</t>
    </r>
  </si>
  <si>
    <t>Printed source, Finding, Poetry, Anthology</t>
  </si>
  <si>
    <t>Fonte a stampa, Reperto, Poesia, Antologia</t>
  </si>
  <si>
    <t>12 volumes [?]</t>
  </si>
  <si>
    <t>12 volumi [?]</t>
  </si>
  <si>
    <t>Baohu lou</t>
  </si>
  <si>
    <r>
      <rPr>
        <rFont val="Calibri"/>
        <color rgb="FFFF0000"/>
        <sz val="11.0"/>
      </rPr>
      <t>August Pfizmaier</t>
    </r>
    <r>
      <rPr>
        <rFont val="Calibri"/>
        <color rgb="FFFF0000"/>
        <sz val="11.0"/>
      </rPr>
      <t xml:space="preserve"> 
(1808-1887)</t>
    </r>
  </si>
  <si>
    <r>
      <rPr>
        <color rgb="FF0563C1"/>
        <u/>
      </rPr>
      <t xml:space="preserve">Sin 196-C.1 ALT SIN
 Sin 196-C.2 ALT SIN
Sin 196-C.3 ALT SIN
</t>
    </r>
    <r>
      <rPr/>
      <t>Sin 196-C.4 ALT SIN</t>
    </r>
  </si>
  <si>
    <t>http://digital.onb.ac.at/OnbViewer/viewer.faces?doc=ABO_%2BZ43235804</t>
  </si>
  <si>
    <t>https://digital.onb.ac.at/rep/access/preview/10371D82</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</si>
  <si>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t>
    </r>
    <r>
      <rPr>
        <rFont val="Calibri"/>
        <color theme="1"/>
      </rPr>
      <t xml:space="preserve"> </t>
    </r>
    <r>
      <rPr>
        <rFont val="Calibri"/>
        <b/>
        <color theme="1"/>
      </rPr>
      <t>10 A work of poetry in 16 volumes</t>
    </r>
    <r>
      <rPr>
        <rFont val="Calibri"/>
        <color theme="1"/>
      </rPr>
      <t xml:space="preserve"> 3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"N.10 李太白集 [Lǐ tàibái jí]"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</si>
  <si>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</si>
  <si>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10 un'opera di poesia in 16 volumi 3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"N.10 李太白集 [Lǐ tàibái jí]" [Traduzione di: "Appendice C. Libri cinesi rari", in "Bemerkungen und Anweisungen für die Naturforscher, welche die Expedition von Sr. K.K. Apost. Maj. Fregatte ‚Novara’ begleiten", Wien, 1857, 140]</t>
  </si>
  <si>
    <t>"Li Bai" in Wikipedia</t>
  </si>
  <si>
    <t>https://en.wikipedia.org/wiki/Li_Bai</t>
  </si>
  <si>
    <t>Wúyuè Chūnqiū</t>
  </si>
  <si>
    <t>吳越春秋 [Mishu nianyi zhong ecc.]
Annali della primavera e dell'autunno di Wu e Yue</t>
  </si>
  <si>
    <t>吳越春秋. Mishu nianyi zhong [...] Wúyuè Chūnqiū (Spring and Autumn Annals of Wu and Yue)</t>
  </si>
  <si>
    <t>Spring and Autumn Annals of Wu and Yue</t>
  </si>
  <si>
    <t>Zhao Ye</t>
  </si>
  <si>
    <t>Xin'an Wang Shihan jiao</t>
  </si>
  <si>
    <r>
      <rPr>
        <rFont val="Calibri"/>
        <color rgb="FFFF0000"/>
        <sz val="11.0"/>
      </rPr>
      <t>August Pfizmaier</t>
    </r>
    <r>
      <rPr>
        <rFont val="Calibri"/>
        <color rgb="FFFF0000"/>
        <sz val="11.0"/>
      </rPr>
      <t xml:space="preserve"> 
(1808-1887)</t>
    </r>
  </si>
  <si>
    <t>Sin 682-C.1 ALT SIN
Sin 682-C.2 ALT SIN</t>
  </si>
  <si>
    <t>http://digital.onb.ac.at/OnbViewer/viewer.faces?doc=ABO_%2BZ117921807</t>
  </si>
  <si>
    <t>https://digital.onb.ac.at/rep/access/preview/10354050</t>
  </si>
  <si>
    <t>The "Spring and Autumn Annals of Wu and Yue" is an unofficial history from the time of the Eastern Han dynasty that consists of a collection sidenotes on historical events. The ten-volume book was written by Zhao Ye, and narrates the history of battles between the states of Wu and Yue during the Spring and Autumn period. The text is richly styled and detailed in a way that resembles texts from the School of "Minor-talks" within the Hundred Schools of Thought. It is considered a follow-up of the "Lost Book of Yu" and has several modern commentaries and revised versions.</t>
  </si>
  <si>
    <t>Gli "Annali della primavera e dell'autunno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"discorsi minori" all'interno delle Cento Scuole di pensiero. È considerato il seguito del "Libro perduto di Yu" e contiene diversi commenti moderni e versioni riviste.</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</si>
  <si>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No. 3 Confucian text with commentary and commentary on this commentary.</t>
    </r>
    <r>
      <rPr>
        <rFont val="Calibri"/>
        <color theme="1"/>
      </rPr>
      <t xml:space="preserve"> 16 volumes 2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"N.3 吳越春秋 [Wúyuè Chūnqiū]"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</si>
  <si>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</si>
  <si>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3 un testo sul Confucianesimo con un commentario e un commentario al commentario. 16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"N.3 吳越春秋 [Wúyuè Chūnqiū]" [Traduzione di: "Appendice C. Libri cinesi rari", in "Bemerkungen und Anweisungen für die Naturforscher, welche die Expedition von Sr. K.K. Apost. Maj. Fregatte ‚Novara’ begleiten", Wien, 1857, 140]</t>
  </si>
  <si>
    <t>"Spring and Autumn Annals of Wu and Yue" in Wikipedia</t>
  </si>
  <si>
    <t>https://en.wikipedia.org/wiki/Spring_and_Autumn_Annals_of_Wu_and_Yue</t>
  </si>
  <si>
    <t xml:space="preserve"> An english and japanese and japanese and english Vocabulary</t>
  </si>
  <si>
    <t xml:space="preserve"> An english and japanese and japanese and english Vocabulary. 
Compiled from native works.</t>
  </si>
  <si>
    <t xml:space="preserve"> An english and japanese and japanese and english Vocabulary. Compiled from native works</t>
  </si>
  <si>
    <t>Printed source, Dictionary, Lexicon</t>
  </si>
  <si>
    <t>Fonte a stampa, Dizionario, Glossario</t>
  </si>
  <si>
    <t>VIII, 344 S</t>
  </si>
  <si>
    <t>English
Japanese</t>
  </si>
  <si>
    <t>Inglese, Giapponese</t>
  </si>
  <si>
    <r>
      <rPr>
        <rFont val="Calibri"/>
        <color rgb="FF0563C1"/>
        <sz val="10.0"/>
        <u/>
      </rPr>
      <t>31.26447620250592, 121.49029374166071</t>
    </r>
    <r>
      <rPr>
        <rFont val="Calibri"/>
        <sz val="10.0"/>
      </rPr>
      <t xml:space="preserve"> </t>
    </r>
  </si>
  <si>
    <t>Sammlung von Handschriften und alten Drucken (ALT) Prunksaal (ALT-PRUNK)</t>
  </si>
  <si>
    <t>BE.7.K.44 ALT PRUNK</t>
  </si>
  <si>
    <t>http://digital.onb.ac.at/OnbViewer/viewer.faces?doc=ABO_%2BZ205317303</t>
  </si>
  <si>
    <t>https://digital.onb.ac.at/rep/access/preview/10A13723</t>
  </si>
  <si>
    <t>"An English and Japanese and Japanese and English Vocabulary", compiled by Walter Henry Medhurst in 1830 is considered to be most valuable in two points for the study of Japanese and that of English: first, it was written by an English native speaker; second, it was compiled using a number of Japanese native works which were mostly dictionaries and small sized encyclopedia. It was widely and popularly used not only by Western scholars and missionaries but also by enthusiastic English learners in Japan. All such pioneer Missionaries as S. R. Brown, G. H. F. Verbeck and J. C. Hepburn started their Japanese language study using Medhurst's Vocabulary. This text was imported to Japan and reprinted by Murakami Eishun as a Japanese version.</t>
  </si>
  <si>
    <t>"An English and Japanese and Japanese and English Vocabulary", compilato da Walter Henry Medhurst nel 1830 è considerato molto prezioso per lo studio del giapponese e dell'inglese per due ragioni: in primo luogo, perché è stato scritto da un madrelingua inglese; in secondo luogo, perché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in versione giapponese.</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</si>
  <si>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exposed the while to a more than tropical temperature." [II, 418-419]</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</si>
  <si>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</si>
  <si>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t>
  </si>
  <si>
    <t>Yumiko Kawamoto, "Medhurst's Vocabulary : A Useful Aid for the Study of Japanese and English", in "Historical English Studies in Japan", 36, 2004, 13-27</t>
  </si>
  <si>
    <t>https://www.researchgate.net/publication/271867916_Medhurst%27s_Vocabulary_A_Useful_Aid_for_the_Study_of_Japanese_and_English</t>
  </si>
  <si>
    <t>Translation of the Ts'ing wan k'e mung</t>
  </si>
  <si>
    <t>Translation of the Ts'ing wan k'e mung, 
a Chinese Grammar of the Manchu Tartar Language; 
with introductory notes on Manchu Literature</t>
  </si>
  <si>
    <t>Translation of the Ts'ing wan k'e mung, a Chinese Grammar of the Manchu Tartar Language; with introductory notes on Manchu Literature</t>
  </si>
  <si>
    <t>Alexander Wylie</t>
  </si>
  <si>
    <t>Printed source, Character-learning text, Literature, Grammar</t>
  </si>
  <si>
    <t>Fonte a stampa, Manuale di lingua, Letteratura, Grammatica</t>
  </si>
  <si>
    <t>1 p. l., ii, lxxx p., 1 l., 4, 310 p., 21 cm</t>
  </si>
  <si>
    <t>English,
Chinese
(Manchu language)</t>
  </si>
  <si>
    <t>Inglese, Cinese (Mancese)</t>
  </si>
  <si>
    <t>London Mission Press,
Shanghai</t>
  </si>
  <si>
    <t>31.234484595407967, 121.48469944763407</t>
  </si>
  <si>
    <t>Benützungsbereich Heldenplatz (NEU) Magazin Heldenplatz (MAG)</t>
  </si>
  <si>
    <t>106375-B NEU MAG</t>
  </si>
  <si>
    <t>http://digital.onb.ac.at/OnbViewer/viewer.faces?doc=ABO_%2BZ229244100</t>
  </si>
  <si>
    <t>https://digital.onb.ac.at/rep/access/preview/105FC050</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</si>
  <si>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</si>
  <si>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r. a Chinese Grammar of the Manchu Tartar Language Shanghai 1855.  1 vol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</si>
  <si>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</si>
  <si>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r. una grammatica cinese della lingua tartata Manchu Shanghai 1855. 1 vol.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</si>
  <si>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 xml:space="preserve"> A grammar of the Chinese colloquial language, commonly called the Mandarin dialect</t>
  </si>
  <si>
    <t xml:space="preserve"> A grammar of the Chinese colloquial language,
commonly called the Mandarin dialect</t>
  </si>
  <si>
    <r>
      <rPr>
        <rFont val="Calibri"/>
        <color rgb="FF000000"/>
      </rPr>
      <t>Joseph Edkins</t>
    </r>
    <r>
      <rPr>
        <rFont val="Calibri"/>
        <color rgb="FF000000"/>
      </rPr>
      <t xml:space="preserve"> 
(1823-1905)</t>
    </r>
  </si>
  <si>
    <t>Printed source, Grammar, Dictionary</t>
  </si>
  <si>
    <t>Fonte a stampa, Grammatica, Dizionario</t>
  </si>
  <si>
    <t>English,
Chinese
(Mandarin)</t>
  </si>
  <si>
    <t>Inglese, Cinese (Mandarino)</t>
  </si>
  <si>
    <t>posizione della LMS</t>
  </si>
  <si>
    <t>106374-B NEU MAG</t>
  </si>
  <si>
    <t>http://digital.onb.ac.at/OnbViewer/viewer.faces?doc=ABO_%2BZ229244008</t>
  </si>
  <si>
    <t>https://digital.onb.ac.at/rep/access/preview/105FC069</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</si>
  <si>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</si>
  <si>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q. Grammar of the Mandarin Colloquial Dialect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</si>
  <si>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</si>
  <si>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q. una grammatica del dialetto orale mandarino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</si>
  <si>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"Joseph Edkins" in BDCC - Biographical Dictionary of Chinese Christianity</t>
  </si>
  <si>
    <t>https://www.bdcconline.net/en/stories/edkins-joseph</t>
  </si>
  <si>
    <t xml:space="preserve"> A grammar of colloquial Chinese, as exhibited in the Shanghai Dialect</t>
  </si>
  <si>
    <r>
      <rPr>
        <rFont val="Calibri"/>
        <color rgb="FF000000"/>
      </rPr>
      <t>Joseph Edkins</t>
    </r>
    <r>
      <rPr>
        <rFont val="Calibri"/>
        <color rgb="FF000000"/>
      </rPr>
      <t xml:space="preserve"> 
(1823-1905)</t>
    </r>
  </si>
  <si>
    <t>248 p.</t>
  </si>
  <si>
    <t>English,
Chinese
(Shanghai dialect)</t>
  </si>
  <si>
    <t>Inglese, Cinese (dialetto di Shanghai)</t>
  </si>
  <si>
    <t>106373-B NEU MAG</t>
  </si>
  <si>
    <t>http://digital.onb.ac.at/OnbViewer/viewer.faces?doc=ABO_%2BZ229243909</t>
  </si>
  <si>
    <t>https://digital.onb.ac.at/rep/access/preview/105FC072</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</si>
  <si>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</si>
  <si>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p. Grammar of the Shanghai Dialect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</si>
  <si>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</si>
  <si>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p. una grammatica del dialetto di Shanghai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</si>
  <si>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On the true meaning of the word Shin</t>
  </si>
  <si>
    <t>On the true meaning of the word Shin, 
as exhibited in the Quotations adduced under that word, 
in the Chinese Imperial Thesaurus, called the Pei-Wan-Yun-Foo</t>
  </si>
  <si>
    <t>On the true meaning of the word Shin, as exhibited in the Quotations adduced under that word, in the Chinese Imperial Thesaurus, called the Pei-Wan-Yun-Foo</t>
  </si>
  <si>
    <t>Printed source, Dictionary, Lexicon, Literature, Grammar</t>
  </si>
  <si>
    <t>Fonte a stampa, Dizionario, Glossario, Letteratura, Grammatica</t>
  </si>
  <si>
    <t>88 p.</t>
  </si>
  <si>
    <t>English,
Chinese</t>
  </si>
  <si>
    <t>Inglese, Cinese</t>
  </si>
  <si>
    <t>106376-B ALT MAG</t>
  </si>
  <si>
    <t>http://digital.onb.ac.at/OnbViewer/viewer.faces?doc=ABO_%2BZ197268206</t>
  </si>
  <si>
    <t>https://digital.onb.ac.at/rep/access/preview/10B55447</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</si>
  <si>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</si>
  <si>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k. the True Meaning of the word 'Shin' </t>
    </r>
    <r>
      <rPr>
        <rFont val="Calibri"/>
        <color theme="1"/>
      </rPr>
      <t xml:space="preserve">3/4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</si>
  <si>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</si>
  <si>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k. il vero significato della parola 'Shin' 3/4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</si>
  <si>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A Dissertation on the Theology of the Chinese</t>
  </si>
  <si>
    <t>A Dissertation on the Theology of the Chinese, 
with a view to the Elucidation of the most appropriate term for expressing 
the Deity in the Chinese Language</t>
  </si>
  <si>
    <t>A Dissertation on the Theology of the Chinese, with a view to the Elucidation of the most appropriate term for expressing the Deity in the Chinese Language</t>
  </si>
  <si>
    <t>Printed source, Essay, Religious text, Commentary</t>
  </si>
  <si>
    <t>Fonte a stampa, Saggio, Testo religioso, Commentario</t>
  </si>
  <si>
    <t>280 p.</t>
  </si>
  <si>
    <t>English</t>
  </si>
  <si>
    <t>Inglese</t>
  </si>
  <si>
    <t>106372-B ALT MAG</t>
  </si>
  <si>
    <t>http://digital.onb.ac.at/OnbViewer/viewer.faces?doc=ABO_%2BZ197268103</t>
  </si>
  <si>
    <t>https://digital.onb.ac.at/rep/access/preview/10B55450</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</si>
  <si>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</si>
  <si>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i. Theology of the Chinese </t>
    </r>
    <r>
      <rPr>
        <rFont val="Calibri"/>
        <color theme="1"/>
      </rPr>
      <t xml:space="preserve">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</si>
  <si>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</si>
  <si>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i. Teologia dei cinesi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</si>
  <si>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The visions of Hung-Siu-Tshuen, and origin of the Kwang-Si insurrection</t>
  </si>
  <si>
    <t>The visions of Hung-Siu-Tshuen, 
and origin of the Kwang-Si insurrection</t>
  </si>
  <si>
    <r>
      <rPr>
        <rFont val="Calibri"/>
        <color rgb="FF000000"/>
      </rPr>
      <t>Theodore Hamberg</t>
    </r>
    <r>
      <rPr>
        <rFont val="Calibri"/>
        <color rgb="FF000000"/>
      </rPr>
      <t xml:space="preserve"> 
(1819-1854)</t>
    </r>
  </si>
  <si>
    <t>Printed source, Historical chronicle, Religious text</t>
  </si>
  <si>
    <t>Fonte a stampa, Cronaca storica, Testo religioso</t>
  </si>
  <si>
    <t>63 p.</t>
  </si>
  <si>
    <t>China Mail Office,
Hong Kong</t>
  </si>
  <si>
    <t>106371-B NEU MAG</t>
  </si>
  <si>
    <t>http://digital.onb.ac.at/OnbViewer/viewer.faces?doc=ABO_%2BZ229243806</t>
  </si>
  <si>
    <t>https://digital.onb.ac.at/rep/access/preview/105FC08B</t>
  </si>
  <si>
    <t>The book was the first extensive account on the Taiping rebellion in a Western language and remains an important source on the early life of Hong Xiuquan. Hamberg also instructed Hong in Christianity and baptized him. In 1852, Hamberg met Hong Xiuquan's cousin Hong Ren'gan, who had been separated from the rebellion and fled to Hong Kong. Because of this relationship with Hong Ren'gan, Hamberg obtained the important information on the Taiping rebellion, which formed the basis of the book, one of the best accounts of the history and beliefs of the Taipings.</t>
  </si>
  <si>
    <t>Il libro è stato il primo ampio resoconto sulla ribellione dei Taiping in una lingua occidentale e rimane una fonte importante sui primi anni di vita di Hong Xiuquan. Hamberg inoltre istruì Hong al cristianesimo e lo battezzò. Nel 1852, Hamberg incontrò il cugino di Hong Xiuquan, Hong Ren'gan, che era stato escluso dalla ribellione ed era fuggito a Hong Kong. A causa di questo rapporto con Hong Ren'gan, Hamberg ottenne importanti informazioni sulla ribellione dei Taiping, che costituirono la base del libro, uno dei migliori resoconti della storia e delle credenze dei Taiping.</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</si>
  <si>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</si>
  <si>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The Visions of Humg-Sin-Tshue, Hongkong 1854 </t>
    </r>
    <r>
      <rPr>
        <rFont val="Calibri"/>
        <color theme="1"/>
      </rPr>
      <t xml:space="preserve">(Gift). [...]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</si>
  <si>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</si>
  <si>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The Visions of Hung-Siu-Tshuen Hongkong 1854 (Dono). [...]. Le opere inglesi provengono dalle case editrici delle missioni inglesi e americane...” [Traduzione di: “Lettera di Hochstetter alla Direzione della Imperial-Regia Biblioteca, 9 agosto 1858” – ÖNB Akt 32 172/1858]</t>
  </si>
  <si>
    <t>"K Theodor Hamberg" in SBL – Svenskt biografiskt lexikon</t>
  </si>
  <si>
    <t>https://sok.riksarkivet.se/sbl/Presentation.aspx?id=12469</t>
  </si>
  <si>
    <t>Specimen of the Chinese classics</t>
  </si>
  <si>
    <t>Specimen of the Chinese classics; with a translation: 
prolegomena: and a critical and exegetical commentary</t>
  </si>
  <si>
    <t>Specimen of the Chinese classics; with a translation, prolegomena, and a critical and exegetical commentary</t>
  </si>
  <si>
    <r>
      <rPr>
        <rFont val="Calibri"/>
        <color rgb="FF000000"/>
      </rPr>
      <t>James Legge</t>
    </r>
    <r>
      <rPr>
        <rFont val="Calibri"/>
        <color rgb="FF000000"/>
      </rPr>
      <t xml:space="preserve"> 
(1815-1897)</t>
    </r>
  </si>
  <si>
    <t>Printed source, Anthology, Religious text, Essay, Commentary</t>
  </si>
  <si>
    <t>Fonte a stampa, Antologia, Testo religioso, Saggio, Commentario</t>
  </si>
  <si>
    <t>11 p.</t>
  </si>
  <si>
    <t>106305-C NEU MAG</t>
  </si>
  <si>
    <t>http://digital.onb.ac.at/OnbViewer/viewer.faces?doc=ABO_%2BZ227521104</t>
  </si>
  <si>
    <t>https://digital.onb.ac.at/rep/access/preview/1066FB6F</t>
  </si>
  <si>
    <r>
      <rPr>
        <rFont val="Calibri"/>
        <color theme="1"/>
      </rPr>
      <t xml:space="preserve">"Whatever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schools</t>
    </r>
    <r>
      <rPr>
        <rFont val="Calibri"/>
        <color theme="1"/>
      </rPr>
      <t>,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"The following items will be sent to the Imperial Academy of Sciences at the same time, well packed: [...] 16. </t>
    </r>
    <r>
      <rPr>
        <rFont val="Calibri"/>
        <b/>
        <color theme="1"/>
      </rPr>
      <t>Specimen of the Chinese classics, with a translation, prolegomena and a critical and exegetical commentary by James Legge, D. D. of the London Missionary Society. Hongkong 1858 bis 1859</t>
    </r>
    <r>
      <rPr>
        <rFont val="Calibri"/>
        <color theme="1"/>
      </rPr>
      <t>."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</si>
  <si>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</si>
  <si>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"I seguenti oggetti saranno inviati nello stesso momento all'Accademia Imperiale delle Scienze, ben imballati: [...] 16. Specimen of the Chinese classics, with a translation, prolegomena and a critical and exegetical commentary by James Legge, D. D. of the London Missionary Society. Hongkong 1858-1859."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25].</t>
  </si>
  <si>
    <t>"James Legge" in BDCC - Biographical Dictionary of Chinese Christianity</t>
  </si>
  <si>
    <t>https://www.bdcconline.net/en/stories/legge-james</t>
  </si>
  <si>
    <t>Bahwā īni Ḥikāyat pada mañatakan prīḥāl dunyā serta Kaadaannya dengan segala isinya</t>
  </si>
  <si>
    <t>Bahwā īni Ḥikāyat pada mañatakan prīḥāl 
dunyā serta Kaadaannya dengan segala isinya
(Storia dello stato della terra e di tutto ciò che lo circonda)</t>
  </si>
  <si>
    <t>Bahwā īni Ḥikāyat pada mañatakan prīḥāl dunyā serta Kaadaannya dengan segala isinya (Narrative of the State of the Earth and Everything on It)</t>
  </si>
  <si>
    <t>Narrative of the State of the Earth and Everything on It</t>
  </si>
  <si>
    <t>Benjamin Peach Keasberry</t>
  </si>
  <si>
    <t>Printed source, Natural history</t>
  </si>
  <si>
    <t>Fonte a stampa, Storia naturale</t>
  </si>
  <si>
    <t>Malay, 
in Arabic (Jawi/ǧāwī) alphabet</t>
  </si>
  <si>
    <t>Malese, in alfabeto arabo (Jawi/ǧāwī)</t>
  </si>
  <si>
    <t>Sīṅāpūrā : Mission Press,
Singapore</t>
  </si>
  <si>
    <t>1.2666205606145755, 103.82845120570418</t>
  </si>
  <si>
    <t>Aprile 1858</t>
  </si>
  <si>
    <t>106423-B NEU MAG</t>
  </si>
  <si>
    <t>http://digital.onb.ac.at/OnbViewer/viewer.faces?doc=ABO_%2BZ227186807</t>
  </si>
  <si>
    <t>https://digital.onb.ac.at/rep/access/preview/10680953</t>
  </si>
  <si>
    <t>II, 162</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</si>
  <si>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t>
    </r>
    <r>
      <rPr>
        <rFont val="Calibri"/>
        <b/>
        <color theme="1"/>
      </rPr>
      <t>a volume of Natural History</t>
    </r>
    <r>
      <rPr>
        <rFont val="Calibri"/>
        <color theme="1"/>
      </rPr>
      <t>, a Manual of Geography, a Universal History,  a Biblical History,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</si>
  <si>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</si>
  <si>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signor Keasberry si compiacque di donarci i libri stampati negli ultimi anni, tra i quali sono: un vocabolario inglese-malese, il Nuovo Testamento, un trattato di geografia, ed uno di storia, un compendio della Bibbia, e diversi libri di lettura per la gioventù." [II, 97]</t>
  </si>
  <si>
    <t>"Benjamin Peach Keasberry" in British Map Engravers - A Supplement</t>
  </si>
  <si>
    <t>https://britishmapengravers.net/entries/k-entries/benjamin-peach-keasberry/</t>
  </si>
  <si>
    <t>A vocabulary of the English and Malay languages</t>
  </si>
  <si>
    <t>X, 99 p.</t>
  </si>
  <si>
    <t>Malay,
English</t>
  </si>
  <si>
    <t>Malese, Inglese</t>
  </si>
  <si>
    <t>Mission Press,
Singapore</t>
  </si>
  <si>
    <t>65746-B NEU MAG</t>
  </si>
  <si>
    <t>http://digital.onb.ac.at/OnbViewer/viewer.faces?doc=ABO_%2BZ22790070X</t>
  </si>
  <si>
    <t>https://digital.onb.ac.at/rep/access/preview/1065091A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</si>
  <si>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t>
    </r>
    <r>
      <rPr>
        <rFont val="Calibri"/>
        <b/>
        <color theme="1"/>
      </rPr>
      <t>a dictionary of the English and Malay languages</t>
    </r>
    <r>
      <rPr>
        <rFont val="Calibri"/>
        <color theme="1"/>
      </rPr>
      <t>, the New Testament, a volume of Natural History, a Manual of Geography, a Universal History, a Biblical History,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</si>
  <si>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</si>
  <si>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Farǧalānan ūrang man-čāri salāmat dari-pada nagri yaṅ fanā ka-nagri yaṅbaqā</t>
  </si>
  <si>
    <t xml:space="preserve"> Farǧalānan ūrang man-čāri salāmat dari-pada nagri yaṅ fanā ka-nagri yaṅbaqā
(Il pellegrinaggio del cristiano)</t>
  </si>
  <si>
    <t xml:space="preserve"> Farǧalānan ūrang man-čāri salāmat dari-pada nagri yaṅ fanā ka-nagri yaṅbaqā (The Pilgrim's Progress)</t>
  </si>
  <si>
    <t>The Pilgrim's Progress</t>
  </si>
  <si>
    <r>
      <rPr>
        <rFont val="Calibri"/>
        <color rgb="FF000000"/>
      </rPr>
      <t>John Bunyan</t>
    </r>
    <r>
      <rPr>
        <rFont val="Calibri"/>
        <color rgb="FF000000"/>
      </rPr>
      <t xml:space="preserve"> 
(1628-1688)</t>
    </r>
  </si>
  <si>
    <t>Printed source, Religious text, Literature</t>
  </si>
  <si>
    <t>Fonte a stampa, Testo religioso, Letteratura</t>
  </si>
  <si>
    <t>106324-B NEU MAG</t>
  </si>
  <si>
    <t>http://digital.onb.ac.at/OnbViewer/viewer.faces?doc=ABO_%2BZ227186704</t>
  </si>
  <si>
    <t>https://digital.onb.ac.at/rep/access/preview/1068096C</t>
  </si>
  <si>
    <r>
      <rPr>
        <rFont val="Calibri"/>
        <color theme="1"/>
      </rPr>
      <t>"The Pilgrim’s Progress"</t>
    </r>
    <r>
      <rPr>
        <rFont val="Calibri"/>
        <i/>
        <color theme="1"/>
      </rPr>
      <t xml:space="preserve"> </t>
    </r>
    <r>
      <rPr>
        <rFont val="Calibri"/>
        <color theme="1"/>
      </rPr>
      <t>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t>
    </r>
  </si>
  <si>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</si>
  <si>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t>
    </r>
    <r>
      <rPr>
        <rFont val="Calibri"/>
        <b/>
        <color theme="1"/>
      </rPr>
      <t>a Biblical History</t>
    </r>
    <r>
      <rPr>
        <rFont val="Calibri"/>
        <color theme="1"/>
      </rPr>
      <t>,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</si>
  <si>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</si>
  <si>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Ini Kitab tekiteki terbang</t>
  </si>
  <si>
    <t>Ini Kitab tekiteki terbang : 
iaitu pada menyatakan dari pada permulaan belajar alif ba ta sampai 
boleh membaca dan mengarang suratsurat Melay
(Manuale della lingua malese, manuale di lettura e libro di lettura)</t>
  </si>
  <si>
    <t>Ini Kitab tekiteki terbang: iaitu pada menyatakan dari pada permulaan belajar alif ba ta sampai boleh membaca dan mengarang suratsurat Melayu (Textbook of the Malay language, reading primer and reading book)</t>
  </si>
  <si>
    <t>Textbook of the Malay language, reading primer and reading book</t>
  </si>
  <si>
    <t>Printed source, Character-learning text, Grammar</t>
  </si>
  <si>
    <t>Fonte stampa, Manuale di lingua, Grammatica</t>
  </si>
  <si>
    <t>168 p.</t>
  </si>
  <si>
    <t>65241-B NEU MAG</t>
  </si>
  <si>
    <t>http://digital.onb.ac.at/OnbViewer/viewer.faces?doc=ABO_%2BZ259588706</t>
  </si>
  <si>
    <t>https://digital.onb.ac.at/rep/access/preview/103BF705</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</si>
  <si>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</si>
  <si>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</si>
  <si>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Bahwa īni Kitāb pada mañatakan darī-hāl ǧinīs 2 kaǧadian</t>
  </si>
  <si>
    <t>Bahwa īni Kitāb pada mañatakan darī-hāl ǧinīs 2 kaǧadian
(Manuale sui diversi tipi di educazione)</t>
  </si>
  <si>
    <t>Bahwa īni Kitāb pada mañatakan darī-hāl ǧinīs 2 kaǧadian (Textbook on the different types of formation)</t>
  </si>
  <si>
    <t>Textbook on the different types of formation</t>
  </si>
  <si>
    <t>Printed source, Character-learning text, Natural history</t>
  </si>
  <si>
    <t>Fonte a stampa, Manuale di lingua, Storia naturale</t>
  </si>
  <si>
    <t>106507-B NEU MAG</t>
  </si>
  <si>
    <t>http://digital.onb.ac.at/OnbViewer/viewer.faces?doc=ABO_%2BZ227186601</t>
  </si>
  <si>
    <t>https://digital.onb.ac.at/rep/access/preview/10680975</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</si>
  <si>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</si>
  <si>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</si>
  <si>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Bahwa īni Kitāb pada mañatakan dīrīḥāl ǧinīs 2 ʿilmū kapandāyan ūran Airūpa</t>
  </si>
  <si>
    <t>Bahwa īni Kitāb pada mañatakan dīrīḥāl ǧinīs 2 ʿilmū kapandāyan ūran Airūpa
(Libro sulle diverse arti e scienze degli europei)</t>
  </si>
  <si>
    <t>Bahwa īni Kitāb pada mañatakan dīrīḥāl ǧinīs 2 ʿilmū kapandāyan ūran Airūpa (Book on the various arts and sciences of the Europeans)</t>
  </si>
  <si>
    <t>Book on the various arts and sciences of the Europeans</t>
  </si>
  <si>
    <t>Printed source, Character-learning text, Arts</t>
  </si>
  <si>
    <t>Fonte a stampa, Manuale di lingua, Arti</t>
  </si>
  <si>
    <t>106424-B NEU MAG</t>
  </si>
  <si>
    <t>http://digital.onb.ac.at/OnbViewer/viewer.faces?doc=ABO_%2BZ22718690X</t>
  </si>
  <si>
    <t>https://digital.onb.ac.at/rep/access/preview/1068094A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</si>
  <si>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</si>
  <si>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</si>
  <si>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Puji pujian dan tahlil, yang dinyanyikan pada Kutika sumbahyang</t>
  </si>
  <si>
    <t>Puji pujian dan tahlil, yang dinyanyikan pada Kutika sumbahyang
(Inni e comandamenti da cantare durante le celebrazioni sacre)</t>
  </si>
  <si>
    <t>Puji pujian dan tahlil, yang dinyanyikan pada Kutika sumbahyang (Hymns and commandments to be sung during the holy celebration)</t>
  </si>
  <si>
    <t>Hymns and commandments to be sung during the holy celebration</t>
  </si>
  <si>
    <t>Malay</t>
  </si>
  <si>
    <t>Malese</t>
  </si>
  <si>
    <t>66120-A NEU MAG</t>
  </si>
  <si>
    <t>http://digital.onb.ac.at/OnbViewer/viewer.faces?doc=ABO_%2BZ224432406</t>
  </si>
  <si>
    <t>https://digital.onb.ac.at/rep/access/preview/10752ABA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</si>
  <si>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</si>
  <si>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</si>
  <si>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Kitāb inǧīl al-qudus</t>
  </si>
  <si>
    <t>Kitāb inǧīl al-qudus
(Bibbia)</t>
  </si>
  <si>
    <t>Kitāb inǧīl al-qudus (Bible)</t>
  </si>
  <si>
    <t>Bible</t>
  </si>
  <si>
    <t>Litography, Religious text</t>
  </si>
  <si>
    <t>Litografia, Testo religioso</t>
  </si>
  <si>
    <t>Malay, 
in Arabic alphabet</t>
  </si>
  <si>
    <t>Malese, in alfabeto arabo</t>
  </si>
  <si>
    <t>1847 [?]</t>
  </si>
  <si>
    <t>71993-B ALT MAG</t>
  </si>
  <si>
    <t>http://digital.onb.ac.at/OnbViewer/viewer.faces?doc=ABO_%2BZ156877902</t>
  </si>
  <si>
    <t>https://digital.onb.ac.at/rep/access/preview/103FF1CA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</si>
  <si>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</si>
  <si>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</si>
  <si>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Bahwā Īni. Kitāb dari-ḥāl ṭabaʿat ǧenis[-ǧenis] 2 keǧādian</t>
  </si>
  <si>
    <t xml:space="preserve"> Bahwā Īni. Kitāb dari-ḥāl ṭabaʿat ǧenis[-ǧenis] 2 keǧādian
(Filosofia naturale in lingua malese)</t>
  </si>
  <si>
    <t xml:space="preserve"> Bahwā Īni. Kitāb dari-ḥāl ṭabaʿat ǧenis[-ǧenis] 2 keǧādian (Natural Philosophy in Malay)</t>
  </si>
  <si>
    <t>Natural Philosophy in Malay</t>
  </si>
  <si>
    <t>Printed source, Philosophy</t>
  </si>
  <si>
    <t>Fonte a stampa, Filosofia</t>
  </si>
  <si>
    <t>142 p.</t>
  </si>
  <si>
    <t>66121-A ALT MAG</t>
  </si>
  <si>
    <t>http://digital.onb.ac.at/OnbViewer/viewer.faces?doc=ABO_%2BZ156924102</t>
  </si>
  <si>
    <t>https://digital.onb.ac.at/rep/access/preview/104029E3</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</si>
  <si>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</si>
  <si>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</si>
  <si>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Kitab pulajaran bahasa malayu</t>
  </si>
  <si>
    <t>Kitab pulajaran bahasa malayu
(Testo per l'apprendimento della lingua malese)</t>
  </si>
  <si>
    <t>Kitab pulajaran bahasa malayu (Book for learning the Malay language)</t>
  </si>
  <si>
    <t>Book for learning the Malay language</t>
  </si>
  <si>
    <t>Fonte a stampa, Manuale di lingua, Grammatica</t>
  </si>
  <si>
    <t>Parts 1-2</t>
  </si>
  <si>
    <t>Parti 1-2</t>
  </si>
  <si>
    <t>English,
Malay</t>
  </si>
  <si>
    <t>Inglese, Malese</t>
  </si>
  <si>
    <t>66123-A ALT MAG</t>
  </si>
  <si>
    <t>http://digital.onb.ac.at/OnbViewer/viewer.faces?doc=ABO_%2BZ156924205</t>
  </si>
  <si>
    <t>https://digital.onb.ac.at/rep/access/preview/104029FC</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</si>
  <si>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</si>
  <si>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</si>
  <si>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The Ten Commandments, Lord's Prayer and Creed</t>
  </si>
  <si>
    <t>The Ten Commandments, Lord's Prayer and Creed: 
With a Summary of the Principal Doctrines of the Gospel; 
and a Few Forms of Prayer</t>
  </si>
  <si>
    <t>The Ten Commandments, Lord's Prayer and Creed: With a Summary of the Principal Doctrines of the Gospel; and a Few Forms of Prayer</t>
  </si>
  <si>
    <t>English,
Malay in Arabic 
and latin alphabet</t>
  </si>
  <si>
    <t>Inglese, Malese in alfabeto arabo e latino</t>
  </si>
  <si>
    <t>Sammlung von Handschriften und alten Drucken (ALT)  Prunksaal (ALT-PRUNK)</t>
  </si>
  <si>
    <t>1.M.86 ALT PRUNK</t>
  </si>
  <si>
    <t>http://digital.onb.ac.at/OnbViewer/viewer.faces?doc=ABO_%2BZ150803908</t>
  </si>
  <si>
    <t>https://digital.onb.ac.at/rep/access/preview/102716D7</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</si>
  <si>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</si>
  <si>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</si>
  <si>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Inǧīl al-qudus [...] Matyūs</t>
  </si>
  <si>
    <t>Inǧīl al-qudus ... Matyūs
(Vangelo di Matteo)</t>
  </si>
  <si>
    <t>Inǧīl al-qudus [...] Matyūs (The Gospel of Matthew)</t>
  </si>
  <si>
    <t>The Gospel of Matthew</t>
  </si>
  <si>
    <t>136 p.</t>
  </si>
  <si>
    <t>1.M.65 ALT PRUNK</t>
  </si>
  <si>
    <t>http://digital.onb.ac.at/OnbViewer/viewer.faces?doc=ABO_%2BZ150106602</t>
  </si>
  <si>
    <t>https://digital.onb.ac.at/rep/access/preview/1027190C</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</si>
  <si>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</si>
  <si>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</si>
  <si>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The Journal of the Indian Archipelago and Eastern Asia</t>
  </si>
  <si>
    <t>James Richardson Logan</t>
  </si>
  <si>
    <t>Printed source, Periodical, Natural sciences</t>
  </si>
  <si>
    <t>Fonte a stampa, Periodico, Scienze naturali</t>
  </si>
  <si>
    <t>9 volumes</t>
  </si>
  <si>
    <t>9 volumi</t>
  </si>
  <si>
    <t>1847-1855</t>
  </si>
  <si>
    <t xml:space="preserve"> 219523-B.1.1847 ALT MAG
219523-B.2.1848 ALT MAG
219523-B.3.1849 ALT MAG
219523-B.4.1850 ALT MAG
219523-B.5.1851 ALT MAG
219523-B.6.1852 ALT MAG
219523-B.7.1853 ALT MAG
219523-B.8.1854 ALT MAG
219523-B.9.1855 ALT MAG</t>
  </si>
  <si>
    <r>
      <rPr>
        <color rgb="FF1155CC"/>
        <u/>
      </rPr>
      <t>http://digital.onb.ac.at/OnbViewer/viewer.faces?doc=ABO_%2BZ201299008</t>
    </r>
    <r>
      <rPr>
        <color rgb="FF000000"/>
      </rPr>
      <t xml:space="preserve"> </t>
    </r>
  </si>
  <si>
    <r>
      <rPr>
        <color rgb="FF1155CC"/>
        <u/>
      </rPr>
      <t>http://digital.onb.ac.at/OnbViewer/viewer.faces?doc=ABO_%2BZ201299008</t>
    </r>
    <r>
      <rPr>
        <color rgb="FF000000"/>
      </rPr>
      <t xml:space="preserve"> </t>
    </r>
  </si>
  <si>
    <t>https://digital.onb.ac.at/rep/access/preview/10AE37D1</t>
  </si>
  <si>
    <t>II, 161</t>
  </si>
  <si>
    <r>
      <rPr>
        <rFont val="Calibri"/>
        <color theme="1"/>
      </rPr>
      <t xml:space="preserve">"[...] while the </t>
    </r>
    <r>
      <rPr>
        <rFont val="Calibri"/>
        <b/>
        <color theme="1"/>
      </rPr>
      <t>"Journal of the Indian Archipelago,"</t>
    </r>
    <r>
      <rPr>
        <rFont val="Calibri"/>
        <color theme="1"/>
      </rPr>
      <t xml:space="preserve"> which has been for many years so ably and carefully conducted by the well-known and widely-famous </t>
    </r>
    <r>
      <rPr>
        <rFont val="Calibri"/>
        <b/>
        <color theme="1"/>
      </rPr>
      <t>J. H. [actually Richardson] Logan</t>
    </r>
    <r>
      <rPr>
        <rFont val="Calibri"/>
        <color theme="1"/>
      </rPr>
      <t xml:space="preserve"> (brother of the editor of the 'Press'), is a veritable mine of information for the naturalist, who wishes to make the history of the Indian Archipelago and its inhabitants the object of his study. It contains exceedingly useful data for extending our knowledge of these very remarkable countries, susceptible as they are of such extraordinary development." [II, 161]</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</si>
  <si>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</si>
  <si>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"Varî giornali in lingua inglese, tra i quali tiene il primo luogo la 'Singapore free Press', compilata dal signor A. Logan, danno le più importanti notizie da tutta l'Asia orientale. Il 'Journal of the Indian archipel, compilato con molta cura ed abilità dal signor I. H. Logan, fratello del precedente, è un vero tesoro per chi studia la storia dell'arcipelago indiano, e delle sue popolazioni." [II, 97]</t>
  </si>
  <si>
    <r>
      <rPr>
        <rFont val="Calibri"/>
        <color theme="1"/>
      </rPr>
      <t xml:space="preserve">
G. Abbattista, "Malaysian and Dutch East Indies publications", in </t>
    </r>
    <r>
      <rPr>
        <rFont val="Calibri"/>
        <i/>
        <color theme="1"/>
      </rPr>
      <t>Kosmos. The Sailing Ship of Knowledge</t>
    </r>
    <r>
      <rPr>
        <rFont val="Calibri"/>
        <color theme="1"/>
      </rPr>
      <t>, Catalogue of the exhibition, Trieste, 169.</t>
    </r>
  </si>
  <si>
    <t>Historia Fisica y Politica de Chile</t>
  </si>
  <si>
    <t>Historia Fisica y Politica de Chile (etc.)</t>
  </si>
  <si>
    <t>Historia Fisica y Politica de Chile segun Documentos Adquiridos en Esta Republica Durante Doze Anos de Residencia en Ella y Publicada Bajo los Auspicios del Supremo Gobierno por Claudio Gay, Ciudadano Chileno</t>
  </si>
  <si>
    <t>Claudio Gay Mouret
(1800-1873)</t>
  </si>
  <si>
    <t>Printed source, Encyclopedic compendium</t>
  </si>
  <si>
    <t>Fonte a stampa, Compendio enciclopedico</t>
  </si>
  <si>
    <t>24 volumes</t>
  </si>
  <si>
    <t>24 volumi</t>
  </si>
  <si>
    <t>Spanish</t>
  </si>
  <si>
    <t>Spagnolo</t>
  </si>
  <si>
    <t>1844-1854</t>
  </si>
  <si>
    <t>Fain y Thunot,
Paris</t>
  </si>
  <si>
    <t>-33.44226968841936, -70.65393304431521</t>
  </si>
  <si>
    <t>aprile 1859</t>
  </si>
  <si>
    <t>Don Manuel Montt
(President of the Chilean Republic)</t>
  </si>
  <si>
    <t>from 
114363-B.1 ALT MAG
to
 114363-B.24 ALT MAG</t>
  </si>
  <si>
    <r>
      <rPr>
        <color rgb="FF1155CC"/>
        <u/>
      </rPr>
      <t>http://digital.onb.ac.at/OnbViewer/viewer.faces?doc=ABO_%2BZ20432600X</t>
    </r>
    <r>
      <rPr/>
      <t xml:space="preserve"> </t>
    </r>
  </si>
  <si>
    <r>
      <rPr>
        <color rgb="FF1155CC"/>
        <u/>
      </rPr>
      <t>http://digital.onb.ac.at/OnbViewer/viewer.faces?doc=ABO_%2BZ20432600X</t>
    </r>
    <r>
      <rPr/>
      <t xml:space="preserve"> </t>
    </r>
  </si>
  <si>
    <t>https://digital.onb.ac.at/rep/access/preview/10A4339B</t>
  </si>
  <si>
    <t>III, 297-298, 304-305</t>
  </si>
  <si>
    <r>
      <rPr>
        <rFont val="Calibri"/>
        <color theme="1"/>
      </rPr>
      <t xml:space="preserve">"The </t>
    </r>
    <r>
      <rPr>
        <rFont val="Calibri"/>
        <b/>
        <color theme="1"/>
      </rPr>
      <t>well-known costly work in 24 volume</t>
    </r>
    <r>
      <rPr>
        <rFont val="Calibri"/>
        <color theme="1"/>
      </rPr>
      <t xml:space="preserve">s, </t>
    </r>
    <r>
      <rPr>
        <rFont val="Calibri"/>
        <b/>
        <color theme="1"/>
      </rPr>
      <t>describing the physical and political history of Chile</t>
    </r>
    <r>
      <rPr>
        <rFont val="Calibri"/>
        <color theme="1"/>
      </rPr>
      <t>, was c</t>
    </r>
    <r>
      <rPr>
        <rFont val="Calibri"/>
        <b/>
        <color theme="1"/>
      </rPr>
      <t>omposed by a Frenchman named Claudio Gay</t>
    </r>
    <r>
      <rPr>
        <rFont val="Calibri"/>
        <color theme="1"/>
      </rPr>
      <t>,* the expense of printing it in Paris being borne by the Government. [...] *"</t>
    </r>
    <r>
      <rPr>
        <rFont val="Calibri"/>
        <b/>
        <color theme="1"/>
      </rPr>
      <t>Historia fisica y politica de Chile</t>
    </r>
    <r>
      <rPr>
        <rFont val="Calibri"/>
        <color theme="1"/>
      </rPr>
      <t>, segun documentos adquiridos en esta Republica durante doze anos de residencia en ella, y publicado bajo los auspicios del supremo Gobierno por Claudio Gay, &amp;c, Paris, 1844,8vo.;" besides two large quarto volumes, "Atlas de la historia fisica y politica de Chile." [...] Don Manuel [...] in token of the interest he took in the objects of the Expedition, presented a copy of Gay's splendid work, [...]." [III, 297-298 and footnote, 304-305]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</si>
  <si>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</si>
  <si>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"La celebre opera in 24 tomi, che tratta della storia politica e fisica del Chili, fu compilata da un Francese, e venne stampata a Parigi a spese del Governo chilese;* [...] *Historia fisica y politica de Chile, segun documentos adquiridos en esta Republica durante doze años de residencia en ella, y publicada bajo los auspicios del Supremo Gobierno, por Claudio Gay etc. Paris 1844. 8°. Vi sono aggiunti due grossi volumi in quarto, col titolo: Atlas de la historia fisica y politica de Chile. [...]  e a prova del vivo interesse che prendeva [Don Manuel Monti] ai fini dell'espedizione, comandò che le si donasse la magnifica opera di Gay e una gran collezione di tutti i documenti statistici e parlamentari, e degli atti accademici, pubblicati nell'ultimo decennio." [III, 232-233 e nota, 237]</t>
  </si>
  <si>
    <r>
      <rPr>
        <rFont val="Calibri"/>
        <color theme="1"/>
      </rPr>
      <t xml:space="preserve">G. Abbattista, "Brazilian and Chilean publications", in </t>
    </r>
    <r>
      <rPr>
        <rFont val="Calibri"/>
        <i/>
        <color theme="1"/>
      </rPr>
      <t>Kosmos. The Sailing Ship of Knowledge</t>
    </r>
    <r>
      <rPr>
        <rFont val="Calibri"/>
        <color theme="1"/>
      </rPr>
      <t>, Catalogue of the exhibition, Trieste, 168.</t>
    </r>
  </si>
  <si>
    <t>Letters on the Nicobar Islands</t>
  </si>
  <si>
    <t>Letters on the Nicobar Islands, Their Natural Productions
 and the Manners, Customs, and Superstitions of the Natives
With an Account of an Attempt Made
 by the Church of the United Brethren
 to Convert Them to Christianity (etc.)</t>
  </si>
  <si>
    <t>Letters on the Nicobar Islands, Their Natural Productions and the Manners, Customs, and Superstitions of the Natives With an Account of an Attempt Made by the Church of the United Brethren to Convert Them to Christianity</t>
  </si>
  <si>
    <t>Johann Gottfried Haensel</t>
  </si>
  <si>
    <t>Christian Ignatius Latrobe
(1758-1836)</t>
  </si>
  <si>
    <t>Printed source, Correspondence, Botany, Natural sciences, Colonisation</t>
  </si>
  <si>
    <t>Fonte a stampa, Corrispondenza, Botanica, Scienze naturali, Colonizzazione</t>
  </si>
  <si>
    <t>78 p.</t>
  </si>
  <si>
    <t>Printed for the editor,
London</t>
  </si>
  <si>
    <t>-34.03414864810641, 19.55775602362826</t>
  </si>
  <si>
    <t>October 1857</t>
  </si>
  <si>
    <t>Ottobre 1857</t>
  </si>
  <si>
    <t>Rudolph Ferdinand Roser</t>
  </si>
  <si>
    <t>https://babel.hathitrust.org/cgi/pt?id=uc1.31822038214904&amp;seq=7</t>
  </si>
  <si>
    <t>https://globalsearoutes.net/wp-content/uploads/2024/12/Letters-on-the-Nicobar-Islands.jpg</t>
  </si>
  <si>
    <t>I, 240-241</t>
  </si>
  <si>
    <r>
      <rPr>
        <rFont val="Calibri"/>
        <color theme="1"/>
      </rPr>
      <t xml:space="preserve">"As we were preparing for our departure, </t>
    </r>
    <r>
      <rPr>
        <rFont val="Calibri"/>
        <b/>
        <color theme="1"/>
      </rPr>
      <t>Dr. Roser</t>
    </r>
    <r>
      <rPr>
        <rFont val="Calibri"/>
        <color theme="1"/>
      </rPr>
      <t xml:space="preserve"> unexpectedly </t>
    </r>
    <r>
      <rPr>
        <rFont val="Calibri"/>
        <b/>
        <color theme="1"/>
      </rPr>
      <t>packed up</t>
    </r>
    <r>
      <rPr>
        <rFont val="Calibri"/>
        <color theme="1"/>
      </rPr>
      <t xml:space="preserve"> </t>
    </r>
    <r>
      <rPr>
        <rFont val="Calibri"/>
        <b/>
        <color theme="1"/>
      </rPr>
      <t>a number of objects</t>
    </r>
    <r>
      <rPr>
        <rFont val="Calibri"/>
        <color theme="1"/>
      </rPr>
      <t xml:space="preserve"> of natural history and scientific interest, </t>
    </r>
    <r>
      <rPr>
        <rFont val="Calibri"/>
        <b/>
        <color theme="1"/>
      </rPr>
      <t>which he kindly presented to the Imperial expedition</t>
    </r>
    <r>
      <rPr>
        <rFont val="Calibri"/>
        <color theme="1"/>
      </rPr>
      <t xml:space="preserve"> as a souvenir of Genaaden Dal. </t>
    </r>
    <r>
      <rPr>
        <rFont val="Calibri"/>
        <b/>
        <color theme="1"/>
      </rPr>
      <t>Besides these,</t>
    </r>
    <r>
      <rPr>
        <rFont val="Calibri"/>
        <color theme="1"/>
      </rPr>
      <t xml:space="preserve"> there were also given to us </t>
    </r>
    <r>
      <rPr>
        <rFont val="Calibri"/>
        <b/>
        <color theme="1"/>
      </rPr>
      <t>two valuable little books</t>
    </r>
    <r>
      <rPr>
        <rFont val="Calibri"/>
        <color theme="1"/>
      </rPr>
      <t>,—</t>
    </r>
    <r>
      <rPr>
        <rFont val="Calibri"/>
        <b/>
        <color theme="1"/>
      </rPr>
      <t>one a small work upon the Nicobar Islands, written about the beginning of this century by a Moravian brother of the name of Gottfried Hensel</t>
    </r>
    <r>
      <rPr>
        <rFont val="Calibri"/>
        <color theme="1"/>
      </rPr>
      <t>; [...]." [I, 204-241]</t>
    </r>
  </si>
  <si>
    <t>"Quando ci apprestammo alla partenza, il Dr. Roser ci regalò diversi oggetti di storia naturale, in memoria di Gnadenthal, e due libretti: l'uno, composto da un Fratello moravo, di nome Goffredo Haensel, al principio di questo secolo, riguarda le isole Nicobare; [...]." [I, 175]</t>
  </si>
  <si>
    <r>
      <rPr>
        <rFont val="Calibri"/>
        <color theme="1"/>
      </rPr>
      <t xml:space="preserve">"Roser, </t>
    </r>
    <r>
      <rPr>
        <rFont val="Calibri"/>
        <i/>
        <color theme="1"/>
      </rPr>
      <t>Reverend</t>
    </r>
    <r>
      <rPr>
        <rFont val="Calibri"/>
        <color theme="1"/>
      </rPr>
      <t xml:space="preserve"> D Rudolph Ferdinand" in S2A3 Biographical Database of Southern African Science</t>
    </r>
  </si>
  <si>
    <t>https://www.s2a3.org.za/bio/Biograph_final.php?serial=2398</t>
  </si>
  <si>
    <t>Naturhistorische und medicinische Beobachtungen über Gnadenthal in Süd-Afrika</t>
  </si>
  <si>
    <t>Naturhistorische und medicinische Beobachtungen
 über Gnadenthal in Süd-Afrika
(Osservazioni storico-naturali e mediche sullo Gnadenthal in Sudafrica)</t>
  </si>
  <si>
    <t>Naturhistorische und medicinische Beobachtungen über Gnadenthal in Süd-Afrika. Ein Inaugural-Abhandlung zur Erlangung der Doktorwürde in der Medicin</t>
  </si>
  <si>
    <t>Wilhelm von Rapp
(1784-1868)</t>
  </si>
  <si>
    <t>Printed source, Medicine, Natural history, Essay</t>
  </si>
  <si>
    <t>Fonte a stampa, Medicina, Storia naturale, Saggio</t>
  </si>
  <si>
    <t>49 p.</t>
  </si>
  <si>
    <t>German</t>
  </si>
  <si>
    <t>Tedesco</t>
  </si>
  <si>
    <t xml:space="preserve"> Tübingen</t>
  </si>
  <si>
    <t>https://books.google.it/books?id=e1NPAAAAcAAJ&amp;printsec=frontcover&amp;hl=it&amp;source=gbs_ge_summary_r&amp;cad=0#v=onepage&amp;q&amp;f=false</t>
  </si>
  <si>
    <t>https://globalsearoutes.net/wp-content/uploads/2024/12/Naturhistorische-und-medicinische-Beobachtungen-uber-Gnadenthal-in-Sud-Afrika-Naturhistorische_und_medicinische_Beobac.jpg</t>
  </si>
  <si>
    <r>
      <rPr>
        <rFont val="Calibri"/>
        <color theme="1"/>
      </rPr>
      <t xml:space="preserve">"As we were preparing for our departure, </t>
    </r>
    <r>
      <rPr>
        <rFont val="Calibri"/>
        <b/>
        <color theme="1"/>
      </rPr>
      <t>Dr. Roser</t>
    </r>
    <r>
      <rPr>
        <rFont val="Calibri"/>
        <color theme="1"/>
      </rPr>
      <t xml:space="preserve"> unexpectedly </t>
    </r>
    <r>
      <rPr>
        <rFont val="Calibri"/>
        <b/>
        <color theme="1"/>
      </rPr>
      <t>packed up</t>
    </r>
    <r>
      <rPr>
        <rFont val="Calibri"/>
        <color theme="1"/>
      </rPr>
      <t xml:space="preserve"> </t>
    </r>
    <r>
      <rPr>
        <rFont val="Calibri"/>
        <b/>
        <color theme="1"/>
      </rPr>
      <t>a number of objects</t>
    </r>
    <r>
      <rPr>
        <rFont val="Calibri"/>
        <color theme="1"/>
      </rPr>
      <t xml:space="preserve"> of natural history and scientific interest, </t>
    </r>
    <r>
      <rPr>
        <rFont val="Calibri"/>
        <b/>
        <color theme="1"/>
      </rPr>
      <t>which he kindly presented to the Imperial expedition</t>
    </r>
    <r>
      <rPr>
        <rFont val="Calibri"/>
        <color theme="1"/>
      </rPr>
      <t xml:space="preserve"> as a souvenir of Genaaden Dal. </t>
    </r>
    <r>
      <rPr>
        <rFont val="Calibri"/>
        <b/>
        <color theme="1"/>
      </rPr>
      <t>Besides these,</t>
    </r>
    <r>
      <rPr>
        <rFont val="Calibri"/>
        <color theme="1"/>
      </rPr>
      <t xml:space="preserve"> there were also given to us </t>
    </r>
    <r>
      <rPr>
        <rFont val="Calibri"/>
        <b/>
        <color theme="1"/>
      </rPr>
      <t>two valuable little books</t>
    </r>
    <r>
      <rPr>
        <rFont val="Calibri"/>
        <color theme="1"/>
      </rPr>
      <t xml:space="preserve">,—[...] </t>
    </r>
    <r>
      <rPr>
        <rFont val="Calibri"/>
        <b/>
        <color theme="1"/>
      </rPr>
      <t>the other a treatise composed by the excellent Dr. Roser himself, upon the pharmaceutics and natural history of Genaaden Dal.</t>
    </r>
    <r>
      <rPr>
        <rFont val="Calibri"/>
        <color theme="1"/>
      </rPr>
      <t>" [I, 204-241]</t>
    </r>
  </si>
  <si>
    <t>"Quando ci apprestammo alla partenza, il Dr. Roser ci regalò diversi oggetti di storia naturale, in memoria di Gnadenthal, e due libretti: [...] l'altro, del Dr. Roser, è un trattato di medicina e di storia naturale per rispetto a Gnadenthal." [I, 175]</t>
  </si>
  <si>
    <r>
      <rPr>
        <rFont val="Calibri"/>
        <color theme="1"/>
      </rPr>
      <t xml:space="preserve">"Roser, </t>
    </r>
    <r>
      <rPr>
        <rFont val="Calibri"/>
        <i/>
        <color theme="1"/>
      </rPr>
      <t>Reverend</t>
    </r>
    <r>
      <rPr>
        <rFont val="Calibri"/>
        <color theme="1"/>
      </rPr>
      <t xml:space="preserve"> D Rudolph Ferdinand" in S2A3 Biographical Database of Southern African Science</t>
    </r>
  </si>
  <si>
    <t>Luzonia, ò sea Los Genios del Pasig</t>
  </si>
  <si>
    <t>Manila</t>
  </si>
  <si>
    <t>Joachín Fonseca (Friar)</t>
  </si>
  <si>
    <t>Manuscript, Poetry</t>
  </si>
  <si>
    <t>Manoscritto, Poesia</t>
  </si>
  <si>
    <t>Fragment</t>
  </si>
  <si>
    <t>Frammento</t>
  </si>
  <si>
    <t>14.593415157898178, 120.97484762024169</t>
  </si>
  <si>
    <t>June 1858</t>
  </si>
  <si>
    <t>Giugno 1858</t>
  </si>
  <si>
    <t>II, 302-303</t>
  </si>
  <si>
    <r>
      <rPr>
        <rFont val="Calibri"/>
        <color theme="1"/>
      </rPr>
      <t xml:space="preserve">"[...] </t>
    </r>
    <r>
      <rPr>
        <rFont val="Calibri"/>
        <b/>
        <color theme="1"/>
      </rPr>
      <t>Fray Joaquin Fonseca</t>
    </r>
    <r>
      <rPr>
        <rFont val="Calibri"/>
        <color theme="1"/>
      </rPr>
      <t xml:space="preserve">, who also holds the appointment of Professor of Theology in the University of St. Thomas, and were </t>
    </r>
    <r>
      <rPr>
        <rFont val="Calibri"/>
        <b/>
        <color theme="1"/>
      </rPr>
      <t xml:space="preserve">presented by him with a copy of an imperfect epic poem </t>
    </r>
    <r>
      <rPr>
        <rFont val="Calibri"/>
        <color theme="1"/>
      </rPr>
      <t>composed in Spanish, which had for subject the history of the island of Luzon and its inhabitants.* Of this interesting fragment we shall publish a translation in another place. [...] *This historical poem is entitled '</t>
    </r>
    <r>
      <rPr>
        <rFont val="Calibri"/>
        <b/>
        <color theme="1"/>
      </rPr>
      <t>Luzonia, ò sea Los Genios del Pasig'.</t>
    </r>
    <r>
      <rPr>
        <rFont val="Calibri"/>
        <color theme="1"/>
      </rPr>
      <t>" [II, 303]</t>
    </r>
  </si>
  <si>
    <t>"Avemmo il piacere di fare la conoscenza del Padre Gioachimo, che tiene in pari tempo la cattedra di teologia all'Università, e ne ricevemmo in dono il frammento d'un poema epico da lui composto in spagnuolo, che ha per argomento la storia di Luzon e de' suoi abitanti, e porta il titolo 'Luzonia, ó sea los Genios del Pasig'." [II, 176]</t>
  </si>
  <si>
    <t>"Fonseca, Fray Joaquin" in Turismo Asturias</t>
  </si>
  <si>
    <r>
      <rPr>
        <color rgb="FF1155CC"/>
        <u/>
      </rPr>
      <t>https://www.asturias.me/periodismo-divulgacion/c/0/i/54361694/fonseca-fray-joaquin</t>
    </r>
    <r>
      <rPr/>
      <t xml:space="preserve"> </t>
    </r>
  </si>
  <si>
    <t xml:space="preserve"> Diccionario Ibanag-Espanol</t>
  </si>
  <si>
    <t xml:space="preserve"> Diccionario Ibanag-Espanol. 
Compuesto en lo antiguo por el R. P. Fr. José Bugarin, 
reducido á mejor forma por el R. P. Fr. Antonio-Lobato de Sto. Tomas (etc.)</t>
  </si>
  <si>
    <t xml:space="preserve"> Diccionario Ibanag-Espanol. Compuesto en lo antiguo por el R. P. Fr. José Bugarin, reducido á mejor forma por el R. P. Fr. Antonio-Lobato de Sto. Tomas; compendiado por el R. P. Fr. Julian Velinchon, vicario provincial; reducido á método mas claro, con un suplemento, y dado a luz por el R. P. Fr. Ramon Rodriquez</t>
  </si>
  <si>
    <t>José Bugarin (Friar)</t>
  </si>
  <si>
    <t>Antonio Lobato de Sto. Tomas (Friar)</t>
  </si>
  <si>
    <t>Julian Velinchon (Provincial Prior)</t>
  </si>
  <si>
    <t>Ibanag, Spanish</t>
  </si>
  <si>
    <t>Ibanag, Spagnolo</t>
  </si>
  <si>
    <t>Imprenta de los Amigos del Pays,
Manila</t>
  </si>
  <si>
    <t>107051-C NEU MAG</t>
  </si>
  <si>
    <t>http://digital.onb.ac.at/OnbViewer/viewer.faces?doc=ABO_%2BZ224457300</t>
  </si>
  <si>
    <t>https://digital.onb.ac.at/rep/access/preview/1075051B</t>
  </si>
  <si>
    <t xml:space="preserve">On the title page, there is the following handwritten dedication: "A Carolo Scherzer, Fr. Jul.n Velinchon, Prior Priov.l" [ÖNB –  107051-C NEU MAG] </t>
  </si>
  <si>
    <t>Sul frontespizio si trova la seguente dedica manoscritta: "A Carolo Scherzer, Fr. Jul.n Velinchon, Prior Priov.l" [ÖNB – 107051-C NEU MAG]</t>
  </si>
  <si>
    <t>II, 303</t>
  </si>
  <si>
    <r>
      <rPr>
        <rFont val="Calibri"/>
        <color theme="1"/>
      </rPr>
      <t xml:space="preserve">"Just as we were leaving the </t>
    </r>
    <r>
      <rPr>
        <rFont val="Calibri"/>
        <b/>
        <color theme="1"/>
      </rPr>
      <t>Dominican monastery</t>
    </r>
    <r>
      <rPr>
        <rFont val="Calibri"/>
        <color theme="1"/>
      </rPr>
      <t xml:space="preserve">, </t>
    </r>
    <r>
      <rPr>
        <rFont val="Calibri"/>
        <b/>
        <color theme="1"/>
      </rPr>
      <t xml:space="preserve">its worthy Prior </t>
    </r>
    <r>
      <rPr>
        <rFont val="Calibri"/>
        <color theme="1"/>
      </rPr>
      <t xml:space="preserve">begged our acceptance, by way of souvenir of our visit, [...] </t>
    </r>
    <r>
      <rPr>
        <rFont val="Calibri"/>
        <b/>
        <color theme="1"/>
      </rPr>
      <t>a dictionary of the Ybanac</t>
    </r>
    <r>
      <rPr>
        <rFont val="Calibri"/>
        <color theme="1"/>
      </rPr>
      <t>, one of the idioms most extensively used throughout the Archipelago." [II, 303]</t>
    </r>
  </si>
  <si>
    <t>"Quando prendemmo congedo dal Priore de' Domenicani il buon padre ci regalo per memoria un Dante e un vocabolario dell'idioma Ybanác, molto in uso nell'arcipelago." [II, 176]</t>
  </si>
  <si>
    <r>
      <rPr>
        <rFont val="Calibri"/>
        <color rgb="FF000000"/>
        <sz val="11.0"/>
      </rPr>
      <t xml:space="preserve">G. Abbattista, "Malaysian and Dutch East Indies publications", in </t>
    </r>
    <r>
      <rPr>
        <rFont val="Calibri"/>
        <i/>
        <color rgb="FF000000"/>
        <sz val="11.0"/>
      </rPr>
      <t>Kosmos. The Sailing Ship of Knowledge</t>
    </r>
    <r>
      <rPr>
        <rFont val="Calibri"/>
        <color rgb="FF000000"/>
        <sz val="11.0"/>
      </rPr>
      <t>, Catalogue of the exhibition, Trieste, 169</t>
    </r>
  </si>
  <si>
    <t>https://laydominicansph.weebly.com/dominicansphilippines.html</t>
  </si>
  <si>
    <t>Vocabulario de la lengua Ilocana</t>
  </si>
  <si>
    <t>Vocabulario de la lengua Ilocana,
trabajado por varios religiosos del orden de N. P. S. Agustin, 
coordinado por el M. R. P. predicador Fr. Andres Carro (etc.)</t>
  </si>
  <si>
    <t>Vocabulario de la lengua Ilocana, trabajado por varios religiosos del orden de N. P. S. Agustin, coordinado por el M. R. P. predicador Fr. Andres Carro</t>
  </si>
  <si>
    <t>Andres Carro (Friar)</t>
  </si>
  <si>
    <t>X, 356 p.</t>
  </si>
  <si>
    <t>Ilocana, Spanish</t>
  </si>
  <si>
    <t>Ilocana, Spagnolo</t>
  </si>
  <si>
    <t>Establecimiento Tipográfico 
del Colegio de Santo Tomás,
Manila</t>
  </si>
  <si>
    <t>14.588889, 120.975278</t>
  </si>
  <si>
    <t>66282-D ALT MAG</t>
  </si>
  <si>
    <t>http://digital.onb.ac.at/OnbViewer/viewer.faces?doc=ABO_%2BZ21930960X</t>
  </si>
  <si>
    <t>https://digital.onb.ac.at/rep/access/preview/108D5482</t>
  </si>
  <si>
    <t>II, 306</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</si>
  <si>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</si>
  <si>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 [II, 176-177 e nota]</t>
  </si>
  <si>
    <r>
      <rPr>
        <rFont val="Calibri"/>
        <color rgb="FF000000"/>
        <sz val="11.0"/>
      </rPr>
      <t xml:space="preserve">G. Abbattista, "Malaysian and Dutch East Indies publications", in </t>
    </r>
    <r>
      <rPr>
        <rFont val="Calibri"/>
        <i/>
        <color rgb="FF000000"/>
        <sz val="11.0"/>
      </rPr>
      <t>Kosmos. The Sailing Ship of Knowledge</t>
    </r>
    <r>
      <rPr>
        <rFont val="Calibri"/>
        <color rgb="FF000000"/>
        <sz val="11.0"/>
      </rPr>
      <t>, Catalogue of the exhibition, Trieste, 169</t>
    </r>
  </si>
  <si>
    <t>https://santoninodecebubasilica.org/augustinian-in-the-philippines/</t>
  </si>
  <si>
    <t>Arte nuevo de la lengua Ybanag</t>
  </si>
  <si>
    <t>Arte nuevo de la lengua Ybanag (etc.)</t>
  </si>
  <si>
    <t>Arte nuevo de la lengua Ybanag: compuesto por el R. P. Fr. José Maria Fausto de Cuevas, Vicario del Pueblo de S. Pablo Apostol de Cabagan</t>
  </si>
  <si>
    <t>José María Fausto de las Cuevas
(Friar, ?-1690-?)</t>
  </si>
  <si>
    <t>Printed source, Grammar</t>
  </si>
  <si>
    <t>Fonte a stampa, Grammatica</t>
  </si>
  <si>
    <t>2° edition [1690]</t>
  </si>
  <si>
    <t>2° edizione [1690]</t>
  </si>
  <si>
    <t>65942-A NEU MAG</t>
  </si>
  <si>
    <t>http://digital.onb.ac.at/OnbViewer/viewer.faces?doc=ABO_%2BZ156915903</t>
  </si>
  <si>
    <t>https://digital.onb.ac.at/rep/access/preview/10401F0C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</si>
  <si>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</si>
  <si>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"Cuevas, José María Fausto de las, O. P." in Biblioteca Virtual de la Filología Española</t>
  </si>
  <si>
    <t>https://www.bvfe.es/es/autor/9588-cuevas-fr-jose-maria-fausto-de.html</t>
  </si>
  <si>
    <t xml:space="preserve"> Vocabulario de la lengua Bicol</t>
  </si>
  <si>
    <t xml:space="preserve"> Vocabulario de la lengua Bicol (etc.)</t>
  </si>
  <si>
    <t xml:space="preserve"> Vocabulario de la lengua Bicol, primera, y segunda partes</t>
  </si>
  <si>
    <t>Marcos de Lisboa
(Friar, 1511-1591)</t>
  </si>
  <si>
    <t>Bicol, Spanish</t>
  </si>
  <si>
    <t>Bicol, Spagnolo</t>
  </si>
  <si>
    <t>Sampaloc (Manila)</t>
  </si>
  <si>
    <t>14.591192, 120.978333</t>
  </si>
  <si>
    <t>36.N.50 ALT PRUNK</t>
  </si>
  <si>
    <t>http://bdh-rd.bne.es/viewer.vm?id=0000014635&amp;page=1</t>
  </si>
  <si>
    <t>https://globalsearoutes.net/wp-content/uploads/2024/12/Lenguabicol.jpg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</si>
  <si>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</si>
  <si>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"Lisboa, Marcos de, O. F. M." in Biblioteca Virtual de la Filología Española</t>
  </si>
  <si>
    <t>https://www.bvfe.es/es/autor/10076-lisboa-fr-marcos-de.html</t>
  </si>
  <si>
    <t>Arte de la Lengua Bicol</t>
  </si>
  <si>
    <t>Arte de la Lengua Bicol, 
par la enseñanza de este idioma en la Provincia de Camarines (etc.)</t>
  </si>
  <si>
    <t>Arte de la Lengua Bicol, par la enseñanza de este idioma en la Provincia de Camarines</t>
  </si>
  <si>
    <t xml:space="preserve"> Andrés de San Agustín
(Friar, ?-1649)</t>
  </si>
  <si>
    <t>octavo, VI, 167 p.,
2° edition [1647]</t>
  </si>
  <si>
    <t>in ottavo, VI, 167 p., 2° edizione [1674]</t>
  </si>
  <si>
    <t xml:space="preserve">Convento de Nuestra Señora de Loreto del pueblo de Sampaloc
 por el Hermano Pedro Arguelles de la Concepción,
Manila </t>
  </si>
  <si>
    <t>65424-A ALT MAG</t>
  </si>
  <si>
    <t>http://digital.onb.ac.at/OnbViewer/viewer.faces?doc=ABO_%2BZ157414909</t>
  </si>
  <si>
    <t>https://digital.onb.ac.at/rep/access/preview/1042133C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</si>
  <si>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</si>
  <si>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 Agustín, Andrés de, O. F. M." in Biblioteca Virtual de la Filología Española</t>
  </si>
  <si>
    <t>https://www.bvfe.es/es/autor/10604-san-agustin-fr-andres-de.html</t>
  </si>
  <si>
    <t>Arte de la lengua Pampanga</t>
  </si>
  <si>
    <t>Arte de la lengua Pampanga (etc.)</t>
  </si>
  <si>
    <t>Arte de la lengua Pampanga, Compuesto por el R. P. Lector Fr. Pietro Bergano, de el Orden de los Hermitanos de N. P. S. Agustin, Examinador Synodal de este Arzobispado de Manila, y Prior del Convento de Bacolar</t>
  </si>
  <si>
    <t>Diego Bergaño
(Friar, 1690-1747)</t>
  </si>
  <si>
    <t>Printed source, Dictionary, Grammar</t>
  </si>
  <si>
    <t>Fonte a stampa, Dizionario, Grammatica</t>
  </si>
  <si>
    <t>Pampanga, Spanish</t>
  </si>
  <si>
    <t>Pampagna, Spagnolo</t>
  </si>
  <si>
    <t>66014-B ALT MAG</t>
  </si>
  <si>
    <t>http://digital.onb.ac.at/OnbViewer/viewer.faces?doc=ABO_%2BZ156920704</t>
  </si>
  <si>
    <t>https://digital.onb.ac.at/rep/access/preview/104024E4</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</si>
  <si>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</si>
  <si>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"Bergaño, Diego, O. S. A." in Biblioteca Virtual de la Filología Española</t>
  </si>
  <si>
    <t>https://www.bvfe.es/es/component/mtree/autor/9340-bergano-fr-diego.html</t>
  </si>
  <si>
    <t xml:space="preserve"> Vocabulario De La Lengua Tagala</t>
  </si>
  <si>
    <t xml:space="preserve"> Vocabulario De La Lengua Tagala: Primera, Y Segunda Parte. 
En La Primera, Se Pone Primero El Castellano, Y Despues El Tagalo. 
Y En La Segunda Al Contrario, Que Son Las Rayzes Simples Con Sus Accentos</t>
  </si>
  <si>
    <t xml:space="preserve"> Vocabulario De La Lengua Tagala: Primera, Y Segunda Parte. En La Primera, Se Pone Primero El Castellano, Y Despues El Tagalo. Y En La Segunda Al Contrario, Que Son Las Rayzes Simples Con Sus Accentos</t>
  </si>
  <si>
    <t>Domingo de los Santos 
(Friar, ?-1695)</t>
  </si>
  <si>
    <t>2 parts</t>
  </si>
  <si>
    <t>2 parti</t>
  </si>
  <si>
    <t>Tagalog, Spanish</t>
  </si>
  <si>
    <t>Tagalog, Spagnolo</t>
  </si>
  <si>
    <t>Donado,
Sampaloc (Manila)</t>
  </si>
  <si>
    <t>36.N.49 ALT PRUNK</t>
  </si>
  <si>
    <t>https://www.bvfe.es/es/directorio-bibliografico-diccionarios-vocabularios-glosarios-tratados-y-obras-lexicografia/23371-vocabulario-de-la-lengua-tagala-primera-y-segunda-parte-en-la-primera-se-pone-primero-el-castellano-y-despues-el-tagalo-y-en-la-segunda-al-contrario-que-son-las-rayzes-simples-con-sus-accentos.html</t>
  </si>
  <si>
    <t>https://globalsearoutes.net/wp-content/uploads/2024/12/VocabularioLenguaTegala-scaled.jpg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</si>
  <si>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</si>
  <si>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"Santos, Domingo de los O. F. M." in Biblioteca Virtual de la Filología Española</t>
  </si>
  <si>
    <t>https://www.bvfe.es/es/component/mtree/autor/10656-santos-fr-domingo-de-los.html</t>
  </si>
  <si>
    <t xml:space="preserve"> Vocabulario de la lengua tagala</t>
  </si>
  <si>
    <t>Manuscript, Dictionary</t>
  </si>
  <si>
    <t>Manoscritto, Dizionario</t>
  </si>
  <si>
    <t>fol. 1r-8v and 1r-335v</t>
  </si>
  <si>
    <t>ff. 1r-8v e 1r-335v</t>
  </si>
  <si>
    <t>14°35'55.1"N,120°58'39.2"E</t>
  </si>
  <si>
    <t>Sammlung von Handschriften und alten Drucken (HAN)  Sammlung von Handschriften und alten Drucken (HAN-MAG)</t>
  </si>
  <si>
    <t>Cod. 13029 HAN MAG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</si>
  <si>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</si>
  <si>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r>
      <rPr>
        <rFont val="Calibri"/>
        <color theme="1"/>
      </rPr>
      <t xml:space="preserve">G. Abbattista, "Malaysian and Dutch East Indies publications", in </t>
    </r>
    <r>
      <rPr>
        <rFont val="Calibri"/>
        <i/>
        <color theme="1"/>
      </rPr>
      <t>Kosmos. The Sailing Ship of Knowledge</t>
    </r>
    <r>
      <rPr>
        <rFont val="Calibri"/>
        <color theme="1"/>
      </rPr>
      <t>, Catalogue of the exhibition, Trieste, 169</t>
    </r>
  </si>
  <si>
    <t xml:space="preserve"> Adverbios de la lengua tagala</t>
  </si>
  <si>
    <t>Manuscript, Grammar</t>
  </si>
  <si>
    <t>Manoscritto, Grammatica</t>
  </si>
  <si>
    <t>fol. 336r-342v</t>
  </si>
  <si>
    <t>ff. 336r-342v</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</si>
  <si>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</si>
  <si>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r>
      <rPr>
        <rFont val="Calibri"/>
        <color theme="1"/>
      </rPr>
      <t xml:space="preserve">G. Abbattista, "Malaysian and Dutch East Indies publications", in </t>
    </r>
    <r>
      <rPr>
        <rFont val="Calibri"/>
        <i/>
        <color theme="1"/>
      </rPr>
      <t>Kosmos. The Sailing Ship of Knowledge</t>
    </r>
    <r>
      <rPr>
        <rFont val="Calibri"/>
        <color theme="1"/>
      </rPr>
      <t>, Catalogue of the exhibition, Trieste, 169</t>
    </r>
  </si>
  <si>
    <t>Vocabulario de la lengua Tagala</t>
  </si>
  <si>
    <t>Vocabulario de la lengua Tagala. Reimpreso.</t>
  </si>
  <si>
    <t xml:space="preserve"> Vocabulario de la lengua Tagala, primera, y segunda parte. En la primera, se pone primero el Castellano, y despues el Tagalo. Y en la segunda al contrario, que son las raizes simples con sus acentos</t>
  </si>
  <si>
    <t>Imprenta de Don José Maria Dayot por Tomas Oliva,
Manila</t>
  </si>
  <si>
    <t>107052-C.1 ALT MAG
107052-C.2 ALT MAG</t>
  </si>
  <si>
    <t>http://digital.onb.ac.at/OnbViewer/viewer.faces?doc=ABO_%2BZ183463100</t>
  </si>
  <si>
    <t>https://digital.onb.ac.at/rep/access/preview/10A52F4D</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</si>
  <si>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</si>
  <si>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Arte de la lengua Tagala, y Manual en el mismo Idioma para administrar los Sacramentos</t>
  </si>
  <si>
    <t>Arte de la lengua Tagala y Manual en el mismo Idioma 
para administrar los Sacramentos</t>
  </si>
  <si>
    <t>Arte de la Lengua Tagala, y Manual Tagalog, para la Administracion de los Santos Sacramentos, que de Orden de sus Superiores Compuso Fray Sebastian de Totanes</t>
  </si>
  <si>
    <t>Sebastián de Totanés
(Friar, 1687-1748)</t>
  </si>
  <si>
    <t>Printed source, Dictionary, Lexicon, Grammar</t>
  </si>
  <si>
    <t>Fonte a stampa, Dizionario, Glossario, Grammatica</t>
  </si>
  <si>
    <t>*35.Q.151 ALT PRUNK</t>
  </si>
  <si>
    <t>https://archive.org/details/artedelalenguata00tota/page/n3/mode/2up</t>
  </si>
  <si>
    <t>https://ia601703.us.archive.org/BookReader/BookReaderImages.php?zip=/9/items/artedelalenguata00tota/artedelalenguata00tota_jp2.zip&amp;file=artedelalenguata00tota_jp2/artedelalenguata00tota_0005.jp2&amp;id=artedelalenguata00tota&amp;scale=8&amp;rotate=0</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</si>
  <si>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</si>
  <si>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"Totanés, Sebastián de, O. F. M." in Biblioteca Virtual de la Filología Española</t>
  </si>
  <si>
    <t>https://www.bvfe.es/es/autor/10792-totanes-fr-sebastian-de.html</t>
  </si>
  <si>
    <t xml:space="preserve"> Vocabvlario De La Lengva Tagala</t>
  </si>
  <si>
    <t xml:space="preserve"> Vocabvlario De La Lengva Tagala, 
Trabaxado Por Varios Svgetos Doctos, y Graves, 
Y Vltimamente Anadido, Corregido, Y Coordinado</t>
  </si>
  <si>
    <t xml:space="preserve"> Vocabvlario De La Lengva Tagala, Trabaxado Por Varios Svgetos Doctos, y Graves, Y Vltimamente Anadido, Corregido, Y Coordinado</t>
  </si>
  <si>
    <t>Pedro (de) Sanlúcar
(Friar, 1707-post 1755)</t>
  </si>
  <si>
    <t>Juan de Noceda 
(Friar, 1681-1747)</t>
  </si>
  <si>
    <t>Imprenta de la Compañia de Iesus, por Nicolas de la Cruz Bagay,
Manila</t>
  </si>
  <si>
    <t>14.588146106232479, 120.97708750671161</t>
  </si>
  <si>
    <t>77.D.28 ALT PRUNK</t>
  </si>
  <si>
    <t>http://digital.onb.ac.at/OnbViewer/viewer.faces?doc=ABO_%2BZ185149007</t>
  </si>
  <si>
    <t>https://digital.onb.ac.at/rep/access/preview/10AC0ADE</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</si>
  <si>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</si>
  <si>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"Sanlúcar, Pedro" in Real Academia de la Historia - DB-e Diccionario Biográfico electrónico</t>
  </si>
  <si>
    <t>https://historia-hispanica.rah.es/biografias/41610-pedro-sanlucar</t>
  </si>
  <si>
    <t xml:space="preserve"> Lagda sa Camaligdonc san cabataan nga Bisaya ngan tigayor man tomanon san manga dacuna ninovad an yba sa vsa ca Sibrohay nga quinachila, Caton Christiano an ngaran</t>
  </si>
  <si>
    <t xml:space="preserve"> Lagda sa Camaligdonc san cabataan nga Bisaya ngan tigayor 
man tomanon san manga dacuna ninovad an yba sa
vsa ca Sibrohay nga quinachila, Caton Christiano an ngaran. 
An gba, guintuha Sa. S. Pedro de Effrada Sa la Compania ni Jesus. Reimpresso</t>
  </si>
  <si>
    <t xml:space="preserve"> Lagda sa Camaligdonc san cabataan nga Bisaya ngan tigayor man tomanon san manga dacuna ninovad an yba sa vsa ca Sibrohay nga quinachila, Caton Christiano an ngaran. An gba, guintuha Sa. S. Pedro de Effrada Sa la Compania ni Jesus. Reimpresso</t>
  </si>
  <si>
    <t>Pedro de Estrada
(Friar)</t>
  </si>
  <si>
    <t>Printed source, Poetry, Religious text</t>
  </si>
  <si>
    <t>Fonte a stampa, Poesia, Testo religioso</t>
  </si>
  <si>
    <t>Bisaya, Spanish</t>
  </si>
  <si>
    <t>Bisaya, Spagnolo</t>
  </si>
  <si>
    <t>15637-A ALT MAG</t>
  </si>
  <si>
    <t>http://digital.onb.ac.at/OnbViewer/viewer.faces?doc=ABO_%2BZ161692602</t>
  </si>
  <si>
    <t>https://digital.onb.ac.at/rep/access/preview/102F8D7C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</si>
  <si>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</si>
  <si>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 xml:space="preserve"> Arte de la lengua Bisaya Hiliguayna de la isla de Panay</t>
  </si>
  <si>
    <t xml:space="preserve"> Arte de la lengua Bisaya Hiliguayna de la isla de Panay (etc.)</t>
  </si>
  <si>
    <t xml:space="preserve"> Arte de la lengua Bisaya Hiliguayna de la isla de Panay. Compuesto por Fr. Alonso de Mentrida de la Orden de San Augustin</t>
  </si>
  <si>
    <t>Alonso de Méntrida
(Friar, 1559-1637)</t>
  </si>
  <si>
    <t>Bisaya, Hiligaynon, Spanish</t>
  </si>
  <si>
    <t>Bisaya, Hiligaynon, Spagnolo</t>
  </si>
  <si>
    <t>Imprenta de Don Manuel Memije por Don Anastacio Gonzaga,
Manila</t>
  </si>
  <si>
    <t>65367-B ALT MAG</t>
  </si>
  <si>
    <t>http://digital.onb.ac.at/OnbViewer/viewer.faces?doc=ABO_%2BZ157414405</t>
  </si>
  <si>
    <t>https://digital.onb.ac.at/rep/access/preview/104212EB</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</si>
  <si>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t>
    </r>
    <r>
      <rPr>
        <rFont val="Calibri"/>
        <b/>
        <color theme="1"/>
      </rPr>
      <t>Bisaya</t>
    </r>
    <r>
      <rPr>
        <rFont val="Calibri"/>
        <color theme="1"/>
      </rPr>
      <t>, Ilocana</t>
    </r>
    <r>
      <rPr>
        <rFont val="Calibri"/>
        <b/>
        <color theme="1"/>
      </rPr>
      <t>,</t>
    </r>
    <r>
      <rPr>
        <rFont val="Calibri"/>
        <color theme="1"/>
      </rPr>
      <t xml:space="preserve"> Tbanac [Ibanag], Bicol, and Pampangu dialects. The MMS. embrace vocabularies of the Igorotes and </t>
    </r>
    <r>
      <rPr>
        <rFont val="Calibri"/>
        <b/>
        <color theme="1"/>
      </rPr>
      <t>Ilongotes</t>
    </r>
    <r>
      <rPr>
        <rFont val="Calibri"/>
        <color theme="1"/>
      </rPr>
      <t xml:space="preserve"> languages of Luzon [...]" [II, 306 and annotation]</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</si>
  <si>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i manoscritti sono vocabolarî dei linguaggi degli Ygorroti e degli Ylongoti, che vivono a Luzon, [...]." [II, 176-177 e nota]</t>
  </si>
  <si>
    <t>"Méntrida, Alonso de, O. S. A." in Biblioteca Virtual de la Filología Española</t>
  </si>
  <si>
    <t>https://www.bvfe.es/es/component/mtree/autor/10235-mentrida-fr-alonso-de.html</t>
  </si>
  <si>
    <t xml:space="preserve"> Diccionario De La Lengua Bisaya, Hiligueina Y Haraya de la isla de Panay</t>
  </si>
  <si>
    <t xml:space="preserve"> Diccionario De La Lengua Bisaya, Hiligueina Y Haraya de la isla de Panay (etc.)</t>
  </si>
  <si>
    <t xml:space="preserve"> Diccionario De La Lengua Bisaya, Hiligueina Y Haraya de la isla de Panay. Compuesto por N. R. P. Alonso de Mentrida Provincial que fue de esta Provincia del Smo. Nombre de Jesus de Filipinas</t>
  </si>
  <si>
    <t>827 p.</t>
  </si>
  <si>
    <t>Imprenta de Don Manuel y de D. Felis Dayot por Tomas Oliva,
Manila</t>
  </si>
  <si>
    <t>65724-C ALT MAG</t>
  </si>
  <si>
    <t>http://digital.onb.ac.at/OnbViewer/viewer.faces?doc=ABO_%2BZ178875106</t>
  </si>
  <si>
    <t>https://digital.onb.ac.at/rep/access/preview/108E3799</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</si>
  <si>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t>
    </r>
    <r>
      <rPr>
        <rFont val="Calibri"/>
        <b/>
        <color theme="1"/>
      </rPr>
      <t>Bisaya</t>
    </r>
    <r>
      <rPr>
        <rFont val="Calibri"/>
        <color theme="1"/>
      </rPr>
      <t>, Ilocana</t>
    </r>
    <r>
      <rPr>
        <rFont val="Calibri"/>
        <b/>
        <color theme="1"/>
      </rPr>
      <t>,</t>
    </r>
    <r>
      <rPr>
        <rFont val="Calibri"/>
        <color theme="1"/>
      </rPr>
      <t xml:space="preserve"> Tbanac [Ibanag], Bicol, and Pampangu dialects. The MMS. embrace vocabularies of the Igorotes and </t>
    </r>
    <r>
      <rPr>
        <rFont val="Calibri"/>
        <b/>
        <color theme="1"/>
      </rPr>
      <t>Ilongotes</t>
    </r>
    <r>
      <rPr>
        <rFont val="Calibri"/>
        <color theme="1"/>
      </rPr>
      <t xml:space="preserve"> languages of Luzon [...]" [II, 306 and annotation]</t>
    </r>
  </si>
  <si>
    <t xml:space="preserve"> Diccionario Bisaya-Español</t>
  </si>
  <si>
    <t xml:space="preserve"> Diccionario Bisaya-Español (ect.)</t>
  </si>
  <si>
    <t xml:space="preserve"> Diccionario Bisaya-Español. Formado por el P. Fr. Felis de la Encarnacion, Provincial de Augustinos Descalzos, de la Provincia de S. Nicolàs de Tolentino, de Filipinas </t>
  </si>
  <si>
    <t>Juan Félix de la Encarnación
(Friar, 1806-1879)</t>
  </si>
  <si>
    <t>Fonte stampa, Dizionario</t>
  </si>
  <si>
    <t>2 volums</t>
  </si>
  <si>
    <t>1851-1852</t>
  </si>
  <si>
    <t>14.58813607244944, 120.97815053782874</t>
  </si>
  <si>
    <t>65098-B.1 NEU MAG 
65098-B.2 NEU MAG</t>
  </si>
  <si>
    <t>http://digital.onb.ac.at/OnbViewer/viewer.faces?doc=ABO_%2BZ224417909</t>
  </si>
  <si>
    <t>https://digital.onb.ac.at/rep/access/preview/10753EE2</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</si>
  <si>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</si>
  <si>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"Encarnación, Juan Félix de la, O. A. R." in Biblioteca Virtual de la Filología Española</t>
  </si>
  <si>
    <t>https://bvfe.es/es/component/mtree/autor/9655-encarnacion-fr-juan-felix-de-la.html</t>
  </si>
  <si>
    <t>Toestand der aangekweekte kinaboomen op het eiland Java</t>
  </si>
  <si>
    <t>Toestand der aangekweekte kinaboomen op het eiland Java
 tijdens het bezoek van Zijne Excellentie den gouverneur generaal Chs.F. Pahud, 
in het laatst der maand Julij en het begin van Augustus 1857, kort beschreven etc.
(Condizioni degli alberi di china coltivati sull'isola di Giava
 durante la visita di Sua Eccellenza il Governatore Generale Chs.F. Pahud, 
nell'ultimo mese di luglio e all'inizio di agosto 1857, brevemente descritte ecc.)</t>
  </si>
  <si>
    <t>Lembang</t>
  </si>
  <si>
    <t>Toestand der aangekweekte kinaboomen op het eiland Java tijdens het bezoek van Zijne Excellentie den gouverneur generaal Chs. F. Pahud, in het laatst der maand Julij en het begin van Augustus 1857, kort beschreven</t>
  </si>
  <si>
    <t>Franz Wilhelm Junghuhn</t>
  </si>
  <si>
    <t>Printed source, Botany, Natural sciences</t>
  </si>
  <si>
    <t>Fonte a stampa, Botanica, Scienze naturali</t>
  </si>
  <si>
    <t>116 p.</t>
  </si>
  <si>
    <t>Dutch</t>
  </si>
  <si>
    <t>Olandese</t>
  </si>
  <si>
    <t>Java [?]</t>
  </si>
  <si>
    <t>-6.817, 107.617</t>
  </si>
  <si>
    <t>Maggio 1858</t>
  </si>
  <si>
    <t>https://books.google.it/books?id=f5DVKRLL8qIC&amp;printsec=frontcover&amp;hl=it&amp;source=gbs_ge_summary_r&amp;cad=0#v=onepage&amp;q&amp;f=false</t>
  </si>
  <si>
    <t>https://globalsearoutes.net/wp-content/uploads/2024/12/Junghuhn.jpg</t>
  </si>
  <si>
    <t>II, 241</t>
  </si>
  <si>
    <t xml:space="preserve">"Junghuhn[...] presented us with his last work,* to which he seemed exclusively to devote his entire activity. [...] * Toestand der aangeweekete Kinabomen op het eiland Java in het laatst der Maand Julij, en het begni van Augustus, 1857. Kort beschreven door F. Junghuhn, 116 pp." [II, 241 and footnote] </t>
  </si>
  <si>
    <t>"Junghuhn [...] ci regalò l'ultimo suo lavoro* sopra questo argomento, oggetto principale de' suoi studi e delle sue cure. [...] *Toestand der aangekweekte Kinabomen op het eiland Java in het laatst der Maand Julij en het begin van Augustus 1857. Kort beschreven door F. Junghuhn. 116 p." [II, 142 e nota]</t>
  </si>
  <si>
    <t>"Franz Wilhelm Junghuhn" in Botanischen Gartens Berlin - Virtual Herbaria</t>
  </si>
  <si>
    <t>https://services.bgbm.org/botanypilot/person/q/Q215842</t>
  </si>
  <si>
    <t>Ancient China</t>
  </si>
  <si>
    <t>Ancient China, 書經. 
The Shoo-King or the Historical Classic: 
Being the Most Ancient Authentic Record of the Annals of the Chinese Empire (etc.)</t>
  </si>
  <si>
    <t>Ancient China, 書經. The Shoo-King or the Historical Classic: Being the Most Ancient Authentic Record of the Annals of the Chinese Empire: Illustrated by Commentators</t>
  </si>
  <si>
    <t>Book of Documents</t>
  </si>
  <si>
    <t>Confucius
(551-479 B.C.E.)</t>
  </si>
  <si>
    <t>Printed source, Historical chronicle</t>
  </si>
  <si>
    <t>Fonte a stampa, Cronaca storica</t>
  </si>
  <si>
    <t>octavo</t>
  </si>
  <si>
    <t>in ottavo</t>
  </si>
  <si>
    <t>Mission Press,
Shanghai</t>
  </si>
  <si>
    <t>31.234484595407967,121.48469944763407</t>
  </si>
  <si>
    <t>https://books.google.it/books?id=Rao-AAAAcAAJ&amp;printsec=frontcover&amp;hl=it&amp;source=gbs_ge_summary_r&amp;cad=0#v=onepage&amp;q&amp;f=false</t>
  </si>
  <si>
    <t>https://globalsearoutes.net/wp-content/uploads/2024/12/The-Shoo-King.jpg</t>
  </si>
  <si>
    <t>II, 498</t>
  </si>
  <si>
    <r>
      <rPr>
        <rFont val="Calibri"/>
        <color theme="1"/>
      </rPr>
      <t xml:space="preserve">"According to Dr. W. H. Medhurst’s translation of this rare work, for a copy of which, rescued from the last great conflagration at Canton, we are indebted to the kindness of Mr. Wylie, the portion especially referring to this runs as follows: [...] See </t>
    </r>
    <r>
      <rPr>
        <rFont val="Calibri"/>
        <b/>
        <color theme="1"/>
      </rPr>
      <t>Ancient China, 書經 The Shookin, or the Historical Classic. Being the most ancient authentic Records of the Annals of the Chinese Empire. Illustrated by later commentators. Translated by Dr. W. H. Medhurst, Sen. Shanghai, 1846</t>
    </r>
    <r>
      <rPr>
        <rFont val="Calibri"/>
        <color theme="1"/>
      </rPr>
      <t>." [II, 498]</t>
    </r>
  </si>
  <si>
    <t>"*Il passo di quest'opera rara, del quale, grazie alla bontà del Signor Wylie, possediamo un esemplare salvato dal grande incendio di Canton, secondo la traduzione del Dott. W. H. Medhurst, è questo: „TheMulberry-ground having been supplied with silkworms, the people descended from the hills and dwelt in the plains“, (p.91) e più inanzi: „Their tribute baskets were filled with black silks and checkered scarsenels“ (p.96). Ved. Ancient China. 書經 The Shooking, or the historical classic. Being the most ancient authentic record of the Annals of the Chinese Empire, illustrated by later Commentators. Translated by W. H. Medhurst sen. Shanghai 1816." [II, 288 nota]</t>
  </si>
  <si>
    <t>"Walter Henry Medhurst" in BDCC - Biographical Dictionary of Chinese Christianity</t>
  </si>
  <si>
    <t>https://www.bdcconline.net/en/stories/walter-henry-medhurst</t>
  </si>
  <si>
    <t>Anales de la Universidad de Chile</t>
  </si>
  <si>
    <t>Anales de la Universidad de Chile, o Repertorio de instruccion publica, humanidades, literatura, filosofia, y ciencias matemáticas, fisicas, medicas, legales, politicas, y sagradas. Periodico oficial de la Universidad, destinado al fomento y cultivo de las ciencias, la literatura, y la instruccion publica en Chile</t>
  </si>
  <si>
    <t>Printed source, Periodical, Essay, Natural sciences, Literature, Law, Medicine, Economics, Philosophy, Politics</t>
  </si>
  <si>
    <t>Fonte a stampa, Periodico, Saggi, Scienze naturali, Letteratura, Legge, Matematica, Economia, Filosofia, Politica</t>
  </si>
  <si>
    <t>1843-1858</t>
  </si>
  <si>
    <t>Imprenta del Ferro-Carril,
Santiago</t>
  </si>
  <si>
    <t>-33.450027192234124, -70.68020367674889</t>
  </si>
  <si>
    <t>Ignacy Domeyko</t>
  </si>
  <si>
    <t>Natural History Museum, London - Biodiversity Library (online)</t>
  </si>
  <si>
    <t>https://www.biodiversitylibrary.org/item/188557#page/7/mode/1up</t>
  </si>
  <si>
    <t>https://globalsearoutes.net/wp-content/uploads/2025/02/AnalesUniversidadChile-trascinato-scaled.jpg</t>
  </si>
  <si>
    <t>III, 297-298</t>
  </si>
  <si>
    <t>"The annals of the University of Chile appear in regular publication each year from 1843, and comprise clioice though miscellaneous information upon almost every topic of scientific interest." [III, 297-298]</t>
  </si>
  <si>
    <t>"[...] gli Annali dell'Università del Chili si pubblicano regolarmente dal 1843, e comprendono pregevoli notizie e dissertazioniintorno ai varî rami delle scienze.** [...] **Annales de la Universidad de Chile, o Repertorio de instruccion publica, humanidades, literatura, filosopia, y ciencias matemáticas, fisica, medicas, legales, politica, y sagradas. Periodico oficial de la Universidad, destinado al fomento y cultivo de las ciencias, la literatura, la instruccion publica en Chile. Santiago, imprente del Ferro-Carril, 1843-1858. [...] Questa collezione venne regalata dal Prof. Domeyko all'espedizione." [III, 233]</t>
  </si>
  <si>
    <t>"Anales de la Universidad de Chile" in Memoria chilena. Biblioteca nacional de Chile</t>
  </si>
  <si>
    <t>https://www.memoriachilena.gob.cl/602/w3-article-95396.html</t>
  </si>
  <si>
    <t>Revista de Ciencias i Letras</t>
  </si>
  <si>
    <t>https://www.google.it/books/edition/_/3rgtAAAAYAAJ?hl=it&amp;sa=X&amp;ved=2ahUKEwiRz-Pj_8qLAxXT-gIHHYO7KoEQ7_IDegQIERAC</t>
  </si>
  <si>
    <t>https://www.memoriachilena.gob.cl/602/articles-84560_thumbnail.jpg</t>
  </si>
  <si>
    <t>"[...] gli Annali dell'Università del Chili si pubblicano regolarmente dal 1843, e comprendono pregevoli notizie e dissertazioniintorno ai varî rami delle scienze.** [...] **Annales de la Universidad de Chile, o Repertorio de instruccion publica, humanidades, literatura, filosopia, y ciencias matemáticas, fisica, medicas, legales, politica, y sagradas. Periodico oficial de la Universidad, destinado al fomento y cultivo de las ciencias, la literatura, la instruccion publica en Chile. Santiago, imprente del Ferro-Carril, 1843-1858. – Revista de ciencias y letras. Santiago 1857. Questa collezione venne regalata dal Prof. Domeyko all'espedizione." [III, 233]</t>
  </si>
  <si>
    <t>"La Revista de Ciencias i Letras (1857)" in Memoria chilena. Biblioteca nacionale de Chile</t>
  </si>
  <si>
    <t>https://www.memoriachilena.gob.cl/602/w3-article-3540.html#documentos</t>
  </si>
  <si>
    <t>INSTITUTION NAME</t>
  </si>
  <si>
    <t>ITA_INSTITUTION NAME</t>
  </si>
  <si>
    <t>Coordinates</t>
  </si>
  <si>
    <t>Foundation date</t>
  </si>
  <si>
    <t>Director</t>
  </si>
  <si>
    <t>Place</t>
  </si>
  <si>
    <t>Typology</t>
  </si>
  <si>
    <t>ITA_Typology</t>
  </si>
  <si>
    <t>Reference</t>
  </si>
  <si>
    <t>Links</t>
  </si>
  <si>
    <t>Image</t>
  </si>
  <si>
    <t>Quotation</t>
  </si>
  <si>
    <t>Citazione</t>
  </si>
  <si>
    <t>Caption</t>
  </si>
  <si>
    <t>ITA_Caption</t>
  </si>
  <si>
    <t>GERMANIA SOCIETY, RIO DE JANEIRO</t>
  </si>
  <si>
    <t>SOCIETÀ GERMANIA, RIO DE JANEIRO</t>
  </si>
  <si>
    <t>-22.98037525602941, -43.23978467153405</t>
  </si>
  <si>
    <t>Julius Friedrich Koeler</t>
  </si>
  <si>
    <t>SOCIAL CLUB</t>
  </si>
  <si>
    <t>CLUB SOCIALE</t>
  </si>
  <si>
    <t>I, 108</t>
  </si>
  <si>
    <t>https://www.sociedadegermania.com.br/</t>
  </si>
  <si>
    <t>https://globalsearoutes.net/wp-content/uploads/2025/02/Sociedade-Germania.webp</t>
  </si>
  <si>
    <t>"We met with a most hospitable reception at the houses of the Austrian Minister, Chevalier de Sonnleithner, and our Consul-General, as well as from some German families, and also from the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Of the various nationalities represented at Rio, the Germans are the most respected by the Brazilians. They are about 3000 in number, and as the majority are Protestants they have their own church, founded by three Germans in 1827, which now numbers 600 members, and has an annual income of 5000 milreis [...]." [I, 132-133]</t>
  </si>
  <si>
    <t>"Fortunatamente imembri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socî, possiede una scelta biblioteca di più migliaja di volumi; e oltre alla sala di lettura, e ad una buona trattoria, havvi stanze per fumare e giuocare. Di tutti i forestieri stanziati a Rio i Tedeschi sono quelli che godono la maggior considerazione. Saranno circa a 3.000. Essendo per la maggior parte protestanti, hanno la loro chiesa, fondata da tre Tedeschi nel 1827, la quale conta ora 600 membri, ed ha una rendita annua di 5.000 milreis [...]." [I, 107-108]</t>
  </si>
  <si>
    <r>
      <t xml:space="preserve">The headquarters of the Germania Society at 60 Praia do Flamengo in Rio de Janeiro in the year 1900 (Society's website: </t>
    </r>
    <r>
      <rPr>
        <rFont val="Calibri"/>
        <color rgb="FF000000"/>
        <sz val="10.0"/>
      </rPr>
      <t>https://www.sociedadegermania.com.br/em-branco-ccbw?lightbox=i01df2</t>
    </r>
    <r>
      <rPr>
        <rFont val="Calibri"/>
        <color theme="1"/>
        <sz val="10.0"/>
      </rPr>
      <t>).</t>
    </r>
  </si>
  <si>
    <t>La sede della Società Gemania in Praia do Flamengo n. 60 a Rio de Janeiro nel 1900 (sito web della Società: https://www.sociedadegermania.com.br/em-branco-ccbw?lightbox=i01df2)</t>
  </si>
  <si>
    <t>MADRAS LITERARY SOCIETY</t>
  </si>
  <si>
    <t>SOCIETÀ LETTERARIA DI MADRAS</t>
  </si>
  <si>
    <t>13.072641312787045, 80.2606292955196</t>
  </si>
  <si>
    <t>Edward Balfour</t>
  </si>
  <si>
    <t>LEARNED SOCIETY</t>
  </si>
  <si>
    <t>SOCIETÀ ERUDITA</t>
  </si>
  <si>
    <t>I, 286</t>
  </si>
  <si>
    <t>https://www.madrasmusings.com/vol-34-no-19/the-madras-literary-society/</t>
  </si>
  <si>
    <t>https://globalsearoutes.net/wp-content/uploads/2025/02/Madras-Literary-Society.jpg</t>
  </si>
  <si>
    <t>"The Madras Literary Society, an offshoot of the Royal Asiatic Society in London, and now reckoning but a small number of associates, publishes from time to time the most valuable information as to the latest achievements of science in India, and serves in a measure as a medium by which to compare the intellectual progress of Asia and Europe. To the members of this society the naturalists of the Novara Expedition are specially beholden for their great attention during their stay in Madras, as also for their hearty participation in the objects of the Imperial Expedition as evidenced by their sending copies of their own various and useful publications." [I, 440]</t>
  </si>
  <si>
    <t>"La 'Madras literary Society', filiale della 'Royal Asiatic Society', benchè abbia un piccol numero di membri, pubblica di tanto in tanto interessanti notizie sulle più recenti produzioni nel campo delle scienze nell'India, ed è in qualche modo l'organo del progresso nelle relazioni tra l’Asia e l'Europa. Gli scienziati della Novara si professano obbligati ai membri della Società letteraria di Madras, non solo per le attenzioni loro usate nel luogo della sua residenza, ma ben anche per la continuata trasmissione de' suoi atti." [I, 286]</t>
  </si>
  <si>
    <t>"The imposing edifice that holds the secrets of Madras Literary Society. Pic: Seetha Gopalakrishnan", from  the website https://citizenmatters.in/madras-literary-society-library-volunteers-books/</t>
  </si>
  <si>
    <t>"L'imponente edificio che custodisce i segreti della Madras Literary Society. Foto: Seetha Gopalakrishnan", dal sito web https://citizenmatters.in/madras-literary-society-library-volunteers-books/</t>
  </si>
  <si>
    <t>KONINKLIJKE NATUURKUNDIGE VEREENIGING IN NEDERLANDSCH INDIË, BATAVIA</t>
  </si>
  <si>
    <t>SOCIETÀ REALE  DI SCIENZE NATURALI DELLE INDIE OLANDESI</t>
  </si>
  <si>
    <t>-6.14996887534531, 106.76602078474674</t>
  </si>
  <si>
    <t>Pieter Bleeker</t>
  </si>
  <si>
    <t>SCIENTIFIC SOCIETY</t>
  </si>
  <si>
    <t>SOCIETÀ SCIENTIFICA</t>
  </si>
  <si>
    <t>II, 111</t>
  </si>
  <si>
    <t>https://nl.wikipedia.org/wiki/Natuurkundig_Tijdschrift_voor_Nederlandsch-Indi%C3%AB#:~:text=Het%20Natuurkundig%20Tijdschrift%20voor%20Nederlandsch,flora%2C%20fauna%20en%20geologie%20aldaar.</t>
  </si>
  <si>
    <t>https://globalsearoutes.net/wp-content/uploads/2025/02/Natuurkundigtijd1850koni_0013.jpg</t>
  </si>
  <si>
    <t>"Not less valuable, especially in the interests of natural science, is the Association known as the 'Natuurkundige Vereeniging' which has been in existence since 1850, and, under the superintendence of that indefatigably active scholar Dr. Bleeker, has within that period published a considerable number of most interesting memoirs, [...]." [II, 186]</t>
  </si>
  <si>
    <t>"La società che s'intitola 'Natuurkundige Vereeniging', istituita nel 1850, sotto la direzione dell'indefesso e dotto Dott. Bleeker, ha già dato alle stampe un numero considerevole di opuscoli concernenti le scienze naturali; [...]." [II, 111]</t>
  </si>
  <si>
    <r>
      <rPr>
        <rFont val="Calibri"/>
        <color theme="1"/>
        <sz val="10.0"/>
      </rPr>
      <t xml:space="preserve">From vol. I (1850) of Koninklijke Natuurkundige Vereeniging in Nederlandsch Indië., et al. </t>
    </r>
    <r>
      <rPr>
        <rFont val="Calibri"/>
        <i/>
        <color theme="1"/>
        <sz val="10.0"/>
      </rPr>
      <t>Natuurkundig tijdschrift voor Nederlandsch Indië</t>
    </r>
    <r>
      <rPr>
        <rFont val="Calibri"/>
        <color theme="1"/>
        <sz val="10.0"/>
      </rPr>
      <t>. Lange, 1850, https://www.biodiversitylibrary.org/item/110300.</t>
    </r>
  </si>
  <si>
    <r>
      <rPr>
        <rFont val="Calibri"/>
        <color theme="1"/>
        <sz val="10.0"/>
      </rPr>
      <t xml:space="preserve">Dal vol. I (1850) di Koninklijke Natuurkundige Vereeniging in Nederlandsch Indië., et al. </t>
    </r>
    <r>
      <rPr>
        <rFont val="Calibri"/>
        <i/>
        <color theme="1"/>
        <sz val="10.0"/>
      </rPr>
      <t>Natuurkundig tijdschrift voor Nederlandsch Indië</t>
    </r>
    <r>
      <rPr>
        <rFont val="Calibri"/>
        <color theme="1"/>
        <sz val="10.0"/>
      </rPr>
      <t xml:space="preserve">. Lange, 1850, </t>
    </r>
    <r>
      <rPr>
        <rFont val="Calibri"/>
        <color rgb="FF000000"/>
        <sz val="10.0"/>
      </rPr>
      <t>https://www.biodiversitylibrary.org/item/110300.</t>
    </r>
  </si>
  <si>
    <t>VEREENIGING TOT BEVORDERING DER GENEESKUNDIGE WETENSCHAPPEN IN NEDERLANDSCH INDIË</t>
  </si>
  <si>
    <t>ASSOCIAZIONE PER LA PROMOZIONE DELLE SCIENZE MEDICHE NELLE INDIE OLANDESI</t>
  </si>
  <si>
    <t>-6.1676481500278975, 106.82664393011919</t>
  </si>
  <si>
    <t>Dott. G. Wassink</t>
  </si>
  <si>
    <t>https://books.google.it/books?id=oXU2AQAAMAAJ&amp;printsec=frontcover&amp;hl=it&amp;source=gbs_ge_summary_r&amp;cad=0#v=onepage&amp;q&amp;f=false</t>
  </si>
  <si>
    <t>https://globalsearoutes.net/wp-content/uploads/2025/02/COLLECTIE_TROPENMUSEUM_Een_Europeean_vaccineert_de_bewoners_van_Suikeronderneming_Kanigoro_te_Madioen_Java_tegen_framboe.jpg</t>
  </si>
  <si>
    <t>"[...]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</si>
  <si>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 e l'altra [società], 'Vereeniging tot bevordering der geneeskundige Wetenschappen in Nederlandsch Indie', diretta dall'esimio Dott. G. Wassink, ha fatto conoscere in un'opera periodica speciale, compilata dai membri della società, un gran numero di utili avvertenze ed esperimenti toccanti la medicina." [II, 111]</t>
  </si>
  <si>
    <t>"A European vaccinates residents of Kanigoro Sugar Company in Madioen Java against framboesia" (Collectie Wereldmuseum (v/h Tropenmuseum), part of the National Museum of World Cultures, CC BY-SA 3.0 &lt;https://creativecommons.org/licenses/by-sa/3.0&gt;, via Wikimedia Commons)</t>
  </si>
  <si>
    <t>"Un europeo vaccina i residenti della Kanigoro Sugar Company di Madioen Java contro la framboesia." (Collectie Wereldmuseum (v/h Tropenmuseum), parte del National Museum of World Cultures, CC BY-SA 3.0 &lt;https://creativecommons.org/licenses/by-sa/3.0&gt;, via Wikimedia Commons</t>
  </si>
  <si>
    <t>BATAVIA SOCIETY OF SCIENCES AND ARTS</t>
  </si>
  <si>
    <t>SOCIETÀ DELLE ARTI E DELLE SCIENZE DI BATAVIA</t>
  </si>
  <si>
    <t>-6.176111, 106.821667</t>
  </si>
  <si>
    <t>Jacob Cornelis Matthieu Radermacher</t>
  </si>
  <si>
    <t>Today National Museum of Indonesia</t>
  </si>
  <si>
    <t>https://en.wikipedia.org/wiki/Royal_Batavian_Society_of_Arts_and_Sciences</t>
  </si>
  <si>
    <t>https://upload.wikimedia.org/wikipedia/commons/2/2e/COLLECTIE_TROPENMUSEUM_Het_gebouw_annex_museum_van_het_Bataviaasch_Genootschap._TMnr_60005154.jpg</t>
  </si>
  <si>
    <t>"The Ethnographic Museum and the library attached are, however, only branches thrown out by the indefatigable activity of the oldest scientific society in Java, the 'Bataviaasch Genootscliap van Kunsten en Wetenschappen', which, founded in 1778 by the Europeans then resident in Batavia, has since that period published some thirty volumes of valuable statistics of the various objects of which it takes cognizance, and is in correspondence with upwards of 150 learned societies. Since 1852 there has also appeared under the auspices of this Society, conducted by three members of the direction. Dr. Bleaker, Mr. Netscher, and Mr. Munnich, a monthly journal of Indian History, as also of physical and ethnographic statistics (the 'Tijdschrift voor Indische Taal Land en Volkenkunde'), of which seven volumes have already appeared, published in 8vo." [II, 185-186]</t>
  </si>
  <si>
    <t>"Il museo etnografico e la biblioteca unitavi sono opera della più antica società scientifica a Giava, la 'Batariaasch Genootschap van Kunsten en Wetenschappen', la quale, fondata nel 1778 da alcuni Europei stanziati a Batavia, diede alle stampe da qual tempo in poi più di trenta volumi, utili trattati e dissertazioni sopra varie materie, ed ora è in corrispondenza con più di 150 istituti scientifici. Dal 1852 tre de' suoi direttori, i Dottori Bleeker, Netscher, e Münnich, pubblicano per conto di questa società anche un' opera periodica mensuale (Tijdschrift voor indische Taal, Land, en Volkenkunde), della quale già si contano otto tomi in ottavo." [II, 111]</t>
  </si>
  <si>
    <t>HOSPITAL OF SAN JUAN DE DIOS, MANILA</t>
  </si>
  <si>
    <t>OSPEDALE DI SAN JUAN DE DIOS</t>
  </si>
  <si>
    <t>14.59147, 120.97356</t>
  </si>
  <si>
    <t>Dr. Lorenzo Negrao</t>
  </si>
  <si>
    <t>HOSPITAL</t>
  </si>
  <si>
    <t>OSPEDALE</t>
  </si>
  <si>
    <t>https://mariahealth.ph/facilities/san-juan-de-dios-hospital/</t>
  </si>
  <si>
    <t>https://globalsearoutes.net/wp-content/uploads/2025/01/Pagine-da-Bowring_A_Visit_to_the_Philippine_Islands-1859-scaled.jpg</t>
  </si>
  <si>
    <t>BIBLIOTECA MILITAR, MANILA</t>
  </si>
  <si>
    <t>BIBLIOTECA MILITARE</t>
  </si>
  <si>
    <t>14.5898, 120.9732</t>
  </si>
  <si>
    <t>José Juárez y Espejo</t>
  </si>
  <si>
    <t>LIBRARY</t>
  </si>
  <si>
    <t>BIBLIOTECA</t>
  </si>
  <si>
    <t>https://globalsearoutes.net/wp-content/uploads/2025/01/Manila-19th-century-ChatGPT.webp</t>
  </si>
  <si>
    <t xml:space="preserve">HOSPITAL CIVIL, MANILA </t>
  </si>
  <si>
    <t>OSPEDALE CIVILE</t>
  </si>
  <si>
    <t>14.589571648914125, 120.97499637202206</t>
  </si>
  <si>
    <t>Dr. Lorenzo de Herrera</t>
  </si>
  <si>
    <t>CASA DE LOS POBRES, MANILA</t>
  </si>
  <si>
    <t>CASA DEI POVERI</t>
  </si>
  <si>
    <t>14.616961476242828, 120.98791311554018</t>
  </si>
  <si>
    <t>Father Felix Huerta</t>
  </si>
  <si>
    <t>CHARITY</t>
  </si>
  <si>
    <t>ISTITUZIONE DI CARITÀ</t>
  </si>
  <si>
    <t>ROYAL ASIATIC SOCIETY</t>
  </si>
  <si>
    <t>SOCIETÀ ASIATICA REALE</t>
  </si>
  <si>
    <t>22.285766807872545, 114.15052017295532</t>
  </si>
  <si>
    <t>Sir John F. Davis</t>
  </si>
  <si>
    <t>https://www.royalasiaticsociety.org.hk/history?</t>
  </si>
  <si>
    <t>IMPERIAL CABINET OF ANTIQUITIES, VIENNA</t>
  </si>
  <si>
    <t>GABINETTO IMPERIALE DI ANTICHITÀ, VIENNA</t>
  </si>
  <si>
    <t>VIENNA</t>
  </si>
  <si>
    <t>48.205664892117774, 16.364812486491754</t>
  </si>
  <si>
    <t>Otto Benndorf</t>
  </si>
  <si>
    <t>ART ACADEMY</t>
  </si>
  <si>
    <t>ACCADEMIA D'ARTE</t>
  </si>
  <si>
    <t>https://www.khm.at/en/visit/collections/egyptian-and-near-eastern-collection/history-of-the-collection/?</t>
  </si>
  <si>
    <t>MÄNNERGESANGVEREINE IN SHANGHAI</t>
  </si>
  <si>
    <t>SOCIETÀ CORALE MASCHILE, SHANGHAI</t>
  </si>
  <si>
    <t>31.365706729735585, 121.59026294844098</t>
  </si>
  <si>
    <t>Adolph Döring</t>
  </si>
  <si>
    <t>CULTURE, LITERATURE</t>
  </si>
  <si>
    <t>CULTURA, LETTERATURA</t>
  </si>
  <si>
    <t>ÖAW – ÖSTERREICHISCHE AKADEMIE DER WISSENSCHAFTEN, WIEN</t>
  </si>
  <si>
    <t>ACCADEMIA AUSTRIACA DELLE SCIENZE</t>
  </si>
  <si>
    <t>48.208883341521485, 16.377109443123228</t>
  </si>
  <si>
    <t>Joseph von Hammer-Purgstall</t>
  </si>
  <si>
    <t>https://www.oeaw.ac.at/en/</t>
  </si>
  <si>
    <t>KAISERLICH-KÖNIGLICHE HOFBIBLIOTHEK, VIENNA</t>
  </si>
  <si>
    <t>BIBLIOTECA NAZIONALE AUSTRIACA</t>
  </si>
  <si>
    <t>Moritz Ritter von Fleischmann</t>
  </si>
  <si>
    <r>
      <rPr>
        <rFont val="Calibri"/>
        <color rgb="FF1155CC"/>
        <sz val="10.0"/>
        <u/>
      </rPr>
      <t>https://www.onb.ac.at/</t>
    </r>
    <r>
      <rPr>
        <rFont val="Calibri"/>
        <color theme="1"/>
        <sz val="10.0"/>
      </rPr>
      <t xml:space="preserve"> </t>
    </r>
  </si>
  <si>
    <t>BIBLIOTECA CIVICA ATTILIO HORTIS, TRIESTE</t>
  </si>
  <si>
    <t>Domenico Rossetti De Scander</t>
  </si>
  <si>
    <r>
      <rPr>
        <rFont val="Calibri"/>
        <color theme="1"/>
        <sz val="10.0"/>
      </rPr>
      <t xml:space="preserve"> </t>
    </r>
    <r>
      <rPr>
        <rFont val="Calibri"/>
        <color rgb="FF1155CC"/>
        <sz val="10.0"/>
        <u/>
      </rPr>
      <t>https://bibliotecacivicahortis.it/</t>
    </r>
    <r>
      <rPr>
        <rFont val="Calibri"/>
        <color theme="1"/>
        <sz val="10.0"/>
      </rPr>
      <t xml:space="preserve"> </t>
    </r>
  </si>
  <si>
    <t>CASA DOS EDITORES PROPRIETARIOS EDUARDO E HENRIQUE LAEMMERT, RIO DE JANEIRO</t>
  </si>
  <si>
    <t>CASA DOS EDITORES PROPRIETARI EDUARDO E HENRIQUE LAEMMERT</t>
  </si>
  <si>
    <t xml:space="preserve">Eduard Laemmert
Henrich Laemmert </t>
  </si>
  <si>
    <t>PRESS AND PUBLISHING</t>
  </si>
  <si>
    <t>STAMPA E EDITORIA</t>
  </si>
  <si>
    <t>https://pt.wikipedia.org/wiki/Tipografia_Universal</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</si>
  <si>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 [I, 133]</t>
  </si>
  <si>
    <t>"Così, a cagion d'esempio, la tipografia e il negozio di libri dei fratelli Laemmert non ha pari in tutta la monarchia. Le opere da loro stampate e messe in commercio sono più di 250, per la maggior parte composte o tradotte da autori portoghesi (non brasiliani). Alcune versnao intorno alla legislazione del Brasile, alla storia, alla medicina; ma non mancano anche libri scolastici e di preghiere, poesie, novelle, romanzi, calendarî, opere drammatiche [...]." [I, 108]</t>
  </si>
  <si>
    <t>CONSULAR OFFICE OF THE AUSTRIAN IMPERIAL MINISTRY OF COMMERCE, MELBOURNE</t>
  </si>
  <si>
    <t>UFFICIO CONSOLARE DEL MINISTERO DEL COMMERCIO IMPERIALE AUSTRIACO</t>
  </si>
  <si>
    <t>-37.82338369669512, 145.02506684095093</t>
  </si>
  <si>
    <t>Anton von Scherzer</t>
  </si>
  <si>
    <t>DIPLOMACY</t>
  </si>
  <si>
    <t>DIPLOMAZIA</t>
  </si>
  <si>
    <t>LONDON MISSIONARY SOCIETY – SHANGHAI BRANCH</t>
  </si>
  <si>
    <t>SOCIETÀ MISSIONARIA DI LONDRA - FILIALE DI SHANGHAI</t>
  </si>
  <si>
    <t>31.33391363796669, 121.58745949417853</t>
  </si>
  <si>
    <t xml:space="preserve">Walter Henry Medhurst </t>
  </si>
  <si>
    <t>MISSION</t>
  </si>
  <si>
    <t>MISSIONE</t>
  </si>
  <si>
    <r>
      <rPr>
        <rFont val="Calibri"/>
        <color rgb="FF1155CC"/>
        <sz val="10.0"/>
        <u/>
      </rPr>
      <t>https://www.nla.gov.au/collections/guide-selected-collections/london-missionary-society-collection</t>
    </r>
    <r>
      <rPr>
        <rFont val="Calibri"/>
        <color theme="1"/>
        <sz val="10.0"/>
      </rPr>
      <t xml:space="preserve"> </t>
    </r>
  </si>
  <si>
    <t>https://globalsearoutes.net/wp-content/uploads/2025/01/Shanghai-1855-Pott.jpg.jpg</t>
  </si>
  <si>
    <t>CHINESE EVANGELIZATION SOCIETY, SHANGHAI</t>
  </si>
  <si>
    <t>SOCIETÀ CINESE DI EVANGELIZZAZIONE</t>
  </si>
  <si>
    <t>31.361273600783854, 121.54620938262843</t>
  </si>
  <si>
    <t>Hudson Taylor</t>
  </si>
  <si>
    <t>https://en.wikipedia.org/wiki/Chinese_Evangelisation_Society</t>
  </si>
  <si>
    <t>LONDON MISSIONARY SOCIETY – HONG KONG BRANCH</t>
  </si>
  <si>
    <t>SOCIETÀ MISSIONARIA DI LONDRA - FILIALE DI HONG KONG</t>
  </si>
  <si>
    <t>22.283942348422503, 114.15059881444563</t>
  </si>
  <si>
    <t>James Legge</t>
  </si>
  <si>
    <r>
      <rPr>
        <rFont val="Calibri"/>
        <color theme="1"/>
        <sz val="10.0"/>
      </rPr>
      <t xml:space="preserve"> </t>
    </r>
    <r>
      <rPr>
        <rFont val="Calibri"/>
        <color rgb="FF1155CC"/>
        <sz val="10.0"/>
        <u/>
      </rPr>
      <t>https://www.jstor.org/stable/196363?seq=1</t>
    </r>
    <r>
      <rPr>
        <rFont val="Calibri"/>
        <color theme="1"/>
        <sz val="10.0"/>
      </rPr>
      <t xml:space="preserve"> </t>
    </r>
  </si>
  <si>
    <t>GOVERNMENT HOUSE OF CHILE – LA MONEDA, SANTIAGO</t>
  </si>
  <si>
    <t>CASA DEL GOVERNO DEL CILE - LA MONEDA, SANTIAGO</t>
  </si>
  <si>
    <t>-33.442400942278105, -70.65397768699081</t>
  </si>
  <si>
    <t>Manuel Montt</t>
  </si>
  <si>
    <t>GOVERNMENT</t>
  </si>
  <si>
    <t>GOVERNO</t>
  </si>
  <si>
    <t>https://en.wikipedia.org/wiki/La_Moneda_Palace</t>
  </si>
  <si>
    <t>INSTITUTO HISTÓRICO E GEOGRÁFICO BRASILEIRO, RIO DE JANEIRO</t>
  </si>
  <si>
    <t>ISTITUTO STORICO E GEOGRAFICO BRASILIANO, RIO DE JANEIRO</t>
  </si>
  <si>
    <t>Francisco Adolfo de Varnhagen</t>
  </si>
  <si>
    <t>I, 145</t>
  </si>
  <si>
    <t>https://www.ihgb.org.br/</t>
  </si>
  <si>
    <t>"Amongst the scientific establishments of the country, the Historico-Geographical Institute occupies the first place, the meetings of which are generally attended by the Emperor as honorary president. This institution, which occupies in Brazil about the same position as the Academy of Sciences in Vienna, directs its special attention to the publication of old documents and manuscripts relating to the history of Brazil and the aboriginal population but investigations relating to natural history are also included in its domain of enquiry. The sittings are held every alternate Friday." [I, 145]</t>
  </si>
  <si>
    <t>"Primo tra gli istituti scientifici del paese è l'Instituto historico e geographico do Brasil, alle cui tornate presiede di solito l'Imperatore nella qualità di Preside onorario. L'istituto s'occupa principalmente in pubblicare vecchi documenti e manoscritti, che trattino della storia del Brasile e de' suoi primi abitanti, indi anche dello studio delle scienze naturali." [I, 114]</t>
  </si>
  <si>
    <t>ACADEMIA IMPERIAL DE BELAS ARTES, RIO DE JANEIRO</t>
  </si>
  <si>
    <t>ACCADEMIA IMPERIALE DELLE BELLE ARTI, RIO DE JANEIRO</t>
  </si>
  <si>
    <t>Manuel de Araújo Porto-Alegre</t>
  </si>
  <si>
    <t>https://pt.wikipedia.org/wiki/Academia_Imperial_de_Belas_Artes</t>
  </si>
  <si>
    <t>https://upload.wikimedia.org/wikipedia/commons/thumb/1/10/Escola_Nacional_de_Belas_Artes_-_8.jpg/800px-Escola_Nacional_de_Belas_Artes_-_8.jpg</t>
  </si>
  <si>
    <t>MORAVIAN BROTHERS MISSION, CAPE COLONY</t>
  </si>
  <si>
    <t>MISSIONE DEI FRATELLI MORAVI, CITTÀ DEL CAPO</t>
  </si>
  <si>
    <t>-34.033333, 19.55</t>
  </si>
  <si>
    <t>George Schmidt</t>
  </si>
  <si>
    <t>Genadendal (Cape of Good Hope)</t>
  </si>
  <si>
    <t>I, 229-241</t>
  </si>
  <si>
    <t>https://en.wikipedia.org/wiki/Moravian_Church</t>
  </si>
  <si>
    <t xml:space="preserve">"At Brand Valley we took leave of our hospitable companion. Dr. Esselin, who presented us with several books on leaving, and set out on an excursion to the mission of the Moravian Brethren in Genaaden Dal, in the district of Caledon. [...] The principal buildings, the Church, the school, the workshops, the warehouses, and the dwellings of the missionaries, are assembled in a quadrangular open place, to which a number of lofty, massive, leafy, venerable oaks impart a sombre, but poetical, appearance, eminently characteristic of the community. All the buildings are of a uniform dingy-grey tint. Close in the rear of these buildings is a large garden, which reaches as far as what is called 'Bavian's Kloef' (defile), in which, even at present, apes, antelopes, and zebras, abound. Near the kitchen-garden is the cemetery of the community, which seems to be used by meditative brethren as a favourite resort and promenade. This settlement, situated at the entrance of a mountain defile, at the foot of an immense sandstone range, of from 3000 to 4000 feet high, was founded in the year 1787 [1737], hy a brother of the persuasion, named George Schmidt, from Moravia, who settled fifty-five miles east of Cape Town, near Sargent's River, with a number of Hottentots, whom he began to convert to Christianity, and called the station 'Bavian's Kloef'. From the year 1806, the settlement assumed the beautiful name of 'Genaaden Dal' (Vale of Benevolence), so exquisitely correspondent with the benevolent exertions of the brotherhood. It at present numbers 3100 souls, mostly a race crossed between Hottentots and Mozambique negroes, of the latter of whom a considerable number have settled here since the Slave Emancipation Act of 1826. The settlers are partly proprietors of the laud, partly artisans, cutlers, waggon-makers, tanners, carpenters, millers, &amp;c." [I, 229, 234-235] </t>
  </si>
  <si>
    <t>"A Brandvalley ci congedammo dal nostro Dott. Esselin, che ci regalò varî libri, e continuammo il nostro viaggio alla Missione dei Fratelli moravi a Genaadendal*, nel distretto della Caledonia. [...] Gli edifizî principali della Comunità, cioè la Chiesa, la Scuola, le Sale di lavoro, le Botteghe, e le Abitazioni, dei Fratelli moravi, sono riuniti. Sul davanti è una piazza quadra, alla quale grandi quercie secolari danno un carattere alquanto triste, ma che è in perfetta armonia col colore grigio degli edifizî e l'indole del luogo; di dietro è un ampio giardino che si stende fino alla Bavian's Kloef, dove si dice che siano molte scimie, antilopi, e zebre. Presso all'orto è il cimitero della Comunità, gradito passeggio ai serî Fratelli. Questo stabilimento de' Fratelli moravi, posto allo sbocco d'un burrone, e appiedi di montagne d'arenaria, alte da 3000 a 4000 piedi, venne fondato nel 1737 dal Fratello moravo Giorgio Schmidt, il quale con un certo numero d' Ottentotti, che gli riuscì di convertire al cristianesimo, pose la dimora in un luogo cinquantacinque miglia distante dalla Città del Capo, presso al fiume Serjeants, e gli diede il nome di Bavian's Kloef. Non fu che nel 1806, che si mutò questo nome nel più bello di Gnadenthal. Gli abitanti sommano ora a 3100, la più parte generati da un miscuglio di Ottentotti e negri di Mozambico, qui venuti in gran numero dacchè nell'anno 1826 venne abolita la schiavitù. I coloni sono in parte agricoltori, in parte artigiani: coltellinai, carrozzai, conciapelli, falegnami, mugnai, e così via." [I, 169, 172]</t>
  </si>
  <si>
    <t>LONDON MISSIONARY SOCIETY – CAPE OF GOOD HOPE BRANCH</t>
  </si>
  <si>
    <t>SOCIETÀ MISSIONARIA DI LONDRA - FILIALE DI CAPO DI BUONA SPERANZA</t>
  </si>
  <si>
    <t>Dr. John Philip</t>
  </si>
  <si>
    <t>Cape pf Good Hope</t>
  </si>
  <si>
    <t>https://rsc.byu.edu/go-ye-all-world/good-news-cape-good-hope</t>
  </si>
  <si>
    <t>CATHOLIC MISSION OF SAN SEBASTIAN DE MAKÙN, CEYLON</t>
  </si>
  <si>
    <t>MISSIONE CATTOLICA DI SAN SEBASTIAN DE MAKÙN</t>
  </si>
  <si>
    <t>6.508830757415763, 79.98522385846411</t>
  </si>
  <si>
    <t>Emiliano Miliani</t>
  </si>
  <si>
    <t>I, 370, 397, 400-402</t>
  </si>
  <si>
    <r>
      <rPr>
        <rFont val="Calibri"/>
        <color rgb="FF000000"/>
        <sz val="10.0"/>
        <u/>
      </rPr>
      <t>https://www.sahistory.org.za/archive/role-missionaries-conquest-chapter-ii-functions-missionary</t>
    </r>
    <r>
      <rPr>
        <rFont val="Calibri"/>
        <color theme="1"/>
        <sz val="10.0"/>
      </rPr>
      <t xml:space="preserve"> 
</t>
    </r>
    <r>
      <rPr>
        <rFont val="Calibri"/>
        <color rgb="FF1155CC"/>
        <sz val="10.0"/>
        <u/>
      </rPr>
      <t>https://archives.soas.ac.uk/records/CWM/LMS/04/14/009a</t>
    </r>
    <r>
      <rPr>
        <rFont val="Calibri"/>
        <color theme="1"/>
        <sz val="10.0"/>
      </rPr>
      <t xml:space="preserve"> </t>
    </r>
  </si>
  <si>
    <t xml:space="preserve">"As it was only with much difficulty that we could make ourselves intelligible to the natives, we resolved to apply to the authorities in the very first place we came to. It turned out that we were in the vicinity of the Catholic mission of St. Sebastian de Makun, whose superior was a Benedictine from Rome. The church is situated amid the rich vegetation of the primeval forests, the gigantic trunks of whose trees, supporting a huge diadem of luxuriant foliage, are arched into a natural dome of the most graceful proportions. With curiosity whetted to the uttermost, we advanced along a beautiful path, beneath cocoa-palms, cabbage trees, bread-fruit trees, screw pines, tree-like ferns, and broad-leaved bananas, till we reached the dwelling-house of the Mission, and introduced ourselves to the missionary. </t>
  </si>
  <si>
    <t>"Potendo difficilmente farci capire da quei del paese [Bentotte] risolvemmo di rivolgerci, nel primo luogo dove si capitasse, alle Autorità, quando venimmo a sapere che ci trovavamo vicin vicino alla Missione cattolica di San Sebastiano de Makun, della quale era a capo un benedettino della Romagna. La chiesa è posta nel mezzo d'un gruppo di grandi alberi de' tropici, le cui cime fronzute formano naturalmente una magnifica vôlta; [...] A San Sebastiano de Makun ci attendeva tutta la comunità, che per mezzo a un boschetto di palme ci scortò fino all'abitazione del Padre Miliani. Ivi il peristilio, ornato di fiori e di frutti, aveva l'aspetto d'un ridente pergolato. Gli industriosi Singalesi avevano figurato colle fronde delle palme certi uccelletti nei loro nidi, sospesi qua e là in mezzo alle foglie, che facevano un bellissimo vedere; e al di sopra dell'entrata era un dipinto rappresentante una grand'ancora coll'iscrizione italiana: la speranza non illude. Il nostro buon ospite aveva voluto con questo quadro, fatto di sua mano, alludere gentilmente alla speranza che gli avevamo dato di visitarlo al nostro ritorno, la quale 'speranza' non lo aveva 'illuso'." [I, 247, 262]</t>
  </si>
  <si>
    <t>SANTO DOMINGO CONVENT AND CHURCH INTRAMUROS, MANILA</t>
  </si>
  <si>
    <t>CONVENTO E CHIESA DI SANTO DOMINGO INTRAMUROS</t>
  </si>
  <si>
    <t>14.593223054044639, 120.97483149427694</t>
  </si>
  <si>
    <t xml:space="preserve">Dominican Order, Provincia del Santísimo Rosario de Filipinas </t>
  </si>
  <si>
    <t>Bentotte</t>
  </si>
  <si>
    <t>CONVENT</t>
  </si>
  <si>
    <t>CONVENTO</t>
  </si>
  <si>
    <t>I, 369-370, 397-399</t>
  </si>
  <si>
    <t>https://en.wikipedia.org/wiki/Santo_Domingo_Church_%28Quezon_City%29?</t>
  </si>
  <si>
    <t>SAN AGUSTÍN CONVENT AND CHURCH INTRAMUROS, MANILA</t>
  </si>
  <si>
    <t>CONVENTO E CHIESA DI SAN AGUSTÍN INTRAMUROS</t>
  </si>
  <si>
    <t>14.589616645730123, 120.97495518504245</t>
  </si>
  <si>
    <t>Fray Domingo Collantes, O. P.</t>
  </si>
  <si>
    <r>
      <rPr>
        <rFont val="Calibri"/>
        <color rgb="FF000000"/>
        <sz val="10.0"/>
        <u/>
      </rPr>
      <t>https://laydominicansph.weebly.com/dominicansphilippines.html</t>
    </r>
    <r>
      <rPr>
        <rFont val="Calibri"/>
        <color theme="1"/>
        <sz val="10.0"/>
      </rPr>
      <t xml:space="preserve"> 
</t>
    </r>
    <r>
      <rPr>
        <rFont val="Calibri"/>
        <color rgb="FF1155CC"/>
        <sz val="10.0"/>
        <u/>
      </rPr>
      <t>https://www.hmdb.org/m.asp?m=25287</t>
    </r>
    <r>
      <rPr>
        <rFont val="Calibri"/>
        <color theme="1"/>
        <sz val="10.0"/>
      </rPr>
      <t xml:space="preserve"> 
</t>
    </r>
    <r>
      <rPr>
        <rFont val="Calibri"/>
        <color rgb="FF1155CC"/>
        <sz val="10.0"/>
        <u/>
      </rPr>
      <t>https://collections.leventhalmap.org/search/commonwealth:kh04p668h</t>
    </r>
    <r>
      <rPr>
        <rFont val="Calibri"/>
        <color theme="1"/>
        <sz val="10.0"/>
      </rPr>
      <t xml:space="preserve"> </t>
    </r>
  </si>
  <si>
    <t>SAN FRANCISCO CONVENT AND CHURCH INTRAMUROS, MANILA</t>
  </si>
  <si>
    <t>CONVENTO E CHIESA DI SAN FRANCISCO INTRAMUROS</t>
  </si>
  <si>
    <t>Fray Bernardino Melendreras</t>
  </si>
  <si>
    <t>II, 299</t>
  </si>
  <si>
    <r>
      <rPr>
        <rFont val="Calibri"/>
        <color rgb="FF1155CC"/>
        <sz val="10.0"/>
        <u/>
      </rPr>
      <t>https://augustiniansphilippines.net/osa_resources/augustinians-in-the-philippines-1565-1898/</t>
    </r>
    <r>
      <rPr>
        <rFont val="Calibri"/>
        <color theme="1"/>
        <sz val="10.0"/>
      </rPr>
      <t xml:space="preserve"> 
</t>
    </r>
    <r>
      <rPr>
        <rFont val="Calibri"/>
        <color rgb="FF1155CC"/>
        <sz val="10.0"/>
        <u/>
      </rPr>
      <t>https://en.wikipedia.org/wiki/San_Agustin_Church_(Manila)</t>
    </r>
    <r>
      <rPr>
        <rFont val="Calibri"/>
        <color theme="1"/>
        <sz val="10.0"/>
      </rPr>
      <t xml:space="preserve"> 
</t>
    </r>
    <r>
      <rPr>
        <rFont val="Calibri"/>
        <color rgb="FF1155CC"/>
        <sz val="10.0"/>
        <u/>
      </rPr>
      <t>https://collections.leventhalmap.org/search/commonwealth:kh04p668h</t>
    </r>
    <r>
      <rPr>
        <rFont val="Calibri"/>
        <color theme="1"/>
        <sz val="10.0"/>
      </rPr>
      <t xml:space="preserve"> </t>
    </r>
  </si>
  <si>
    <t>"The monastery of the Bare-Foot Friars [Agustinos descalzados], lying close 
to the wall of the fortifications, consists of a number of spacious buildings, 
some of which date from the 17th century. Every- thing here tells of former 
power and splendour. From the billiard-room and parlour on the first storey, 
the eye is charmed by a marvellous landscape commanding the Bay of Manila
and the mountains that surround it [...]." [II, 299]</t>
  </si>
  <si>
    <t>ST. THOMAS UNIVERSITY, MANILA</t>
  </si>
  <si>
    <t>UNIVERSITÀ DI SAN TOMMASO</t>
  </si>
  <si>
    <r>
      <rPr>
        <rFont val="Calibri"/>
        <color rgb="FF1155CC"/>
        <sz val="10.0"/>
        <u/>
      </rPr>
      <t>https://en.wikipedia.org/wiki/San_Francisco_Church_(Manila)</t>
    </r>
    <r>
      <rPr>
        <rFont val="Calibri"/>
        <color theme="1"/>
        <sz val="10.0"/>
      </rPr>
      <t xml:space="preserve"> 
</t>
    </r>
    <r>
      <rPr>
        <rFont val="Calibri"/>
        <color rgb="FF1155CC"/>
        <sz val="10.0"/>
        <u/>
      </rPr>
      <t>https://www.hmdb.org/m.asp?m=25236</t>
    </r>
    <r>
      <rPr>
        <rFont val="Calibri"/>
        <color theme="1"/>
        <sz val="10.0"/>
      </rPr>
      <t xml:space="preserve"> 
</t>
    </r>
    <r>
      <rPr>
        <rFont val="Calibri"/>
        <color rgb="FF1155CC"/>
        <sz val="10.0"/>
        <u/>
      </rPr>
      <t>https://collections.leventhalmap.org/search/commonwealth:kh04p668h</t>
    </r>
    <r>
      <rPr>
        <rFont val="Calibri"/>
        <color theme="1"/>
        <sz val="10.0"/>
      </rPr>
      <t xml:space="preserve"> </t>
    </r>
  </si>
  <si>
    <t>COLEGIO MÁXIMO DE SAN IGNACIO, MANILA</t>
  </si>
  <si>
    <t>COLLEGIO MASSIMO DI SANT'IGNAZIO, MANILA</t>
  </si>
  <si>
    <t>14.593639319493812, 120.97411229938078</t>
  </si>
  <si>
    <t>UNIVERSITY</t>
  </si>
  <si>
    <r>
      <rPr>
        <rFont val="Calibri"/>
        <color rgb="FF000000"/>
        <sz val="10.0"/>
        <u/>
      </rPr>
      <t>https://collections.leventhalmap.org/search/commonwealth:kh04p668h</t>
    </r>
    <r>
      <rPr>
        <rFont val="Calibri"/>
        <color theme="1"/>
        <sz val="10.0"/>
      </rPr>
      <t xml:space="preserve"> </t>
    </r>
  </si>
  <si>
    <t>CONVENT AND CHURCH OF THE RECOLETOS, OR REFORMED AUGUSTINIANS, MANILA</t>
  </si>
  <si>
    <t>CONVENTO E CHIESA DEI RECOLETOS, O AGOSTINIANI RIFORMATI, MANILA</t>
  </si>
  <si>
    <r>
      <rPr>
        <rFont val="Calibri"/>
        <color rgb="FF000000"/>
        <sz val="10.0"/>
        <u/>
      </rPr>
      <t>https://collections.leventhalmap.org/search/commonwealth:kh04p668h</t>
    </r>
    <r>
      <rPr>
        <rFont val="Calibri"/>
        <color theme="1"/>
        <sz val="10.0"/>
      </rPr>
      <t xml:space="preserve"> 
</t>
    </r>
    <r>
      <rPr>
        <rFont val="Calibri"/>
        <color rgb="FF1155CC"/>
        <sz val="10.0"/>
        <u/>
      </rPr>
      <t>http://pares.mcu.es/ParesBusquedas20/catalogo/description/12960481</t>
    </r>
    <r>
      <rPr>
        <rFont val="Calibri"/>
        <color theme="1"/>
        <sz val="10.0"/>
      </rPr>
      <t xml:space="preserve"> </t>
    </r>
  </si>
  <si>
    <t>LIVRARIA B. L. GARNIER, RIO DE JANEIRO</t>
  </si>
  <si>
    <t>LIBRERIA B. L. GARNIER, RIO DE JANEIRO</t>
  </si>
  <si>
    <t>-22.902868156434117, -43.1766380960649</t>
  </si>
  <si>
    <t>Baptiste Louis Garnier</t>
  </si>
  <si>
    <t>https://pt.wikipedia.org/wiki/Livraria_Garnier</t>
  </si>
  <si>
    <t>MILITARY SOCIETY CONCORDIA, BATAVIA</t>
  </si>
  <si>
    <t>SOCIETÀ MILITARE CONCORDIA</t>
  </si>
  <si>
    <t>-6.170278, 106.837778</t>
  </si>
  <si>
    <t>PRIVATE SOCIETY</t>
  </si>
  <si>
    <t>SOCIETÀ PRIVATA</t>
  </si>
  <si>
    <t>IMPRENSA NACIONAL</t>
  </si>
  <si>
    <t>LISBOA</t>
  </si>
  <si>
    <t>LISBONA</t>
  </si>
  <si>
    <t>-6.169514759884623, 106.83640899538159</t>
  </si>
  <si>
    <t>José Feliciano de Castilho</t>
  </si>
  <si>
    <t>Lisboa</t>
  </si>
  <si>
    <t>II, 268</t>
  </si>
  <si>
    <t>https://imprensanacional.pt/history-heritage/notas-historicas-sobre-a-imprensa-nacional/</t>
  </si>
  <si>
    <t>LONDON MISSIONARY SOCIETY – SINGAPORE BRANCH</t>
  </si>
  <si>
    <t>FILIALE DI SINGAPORE DELLA SOCIETÀ MISSIONARIA DI LONDRA</t>
  </si>
  <si>
    <t>1.3043865800359864, 103.74190490760179</t>
  </si>
  <si>
    <t>https://www.nlb.gov.sg/main/article-detail?cmsuuid=8ed10c5c-cd97-4963-a5b8-7954c4296dff</t>
  </si>
  <si>
    <t>CONVENTO DE NUESTRA SEÑORA DE LORETO DEL PUEBLO DE SAMPALOC, SINGAPORE</t>
  </si>
  <si>
    <t>CONVENTO DI NUESTRA SEÑORA DE LORETO DEL PUEBLO DE SAMPALOC</t>
  </si>
  <si>
    <t>14.603190250571974, 120.99334619631655</t>
  </si>
  <si>
    <t>https://en.wikipedia.org/wiki/Sampaloc_Church?utm_source=chatgpt.com</t>
  </si>
  <si>
    <t xml:space="preserve"> AUCKLAND INSTITUTE</t>
  </si>
  <si>
    <t>ISTITUTO DI AUCKLAND</t>
  </si>
  <si>
    <t>"AUCKLAND, NZ"</t>
  </si>
  <si>
    <t>1.2666205606145755,103.82845120570418</t>
  </si>
  <si>
    <t>https://en.wikipedia.org/wiki/Auckland_Institute_and_Museum</t>
  </si>
  <si>
    <t>ADMINISTRATION OF NATIVE MATTERS, TAHITI</t>
  </si>
  <si>
    <t>AMMINISTRAZIONE DELLE QUESTIONI NATIVE, TAHITI</t>
  </si>
  <si>
    <t>14.607189456615874, 120.99511109970784</t>
  </si>
  <si>
    <t>Sampaloc</t>
  </si>
  <si>
    <t>https://collections.leventhalmap.org/search/commonwealth:kh04p668h#</t>
  </si>
  <si>
    <t>AGRI-HORTICULTURAL SOCIETY, MADRAS</t>
  </si>
  <si>
    <t>SOCIETÀ DI AGRI-ORTICOLTURA, MADRAS</t>
  </si>
  <si>
    <t>13.050474363254935, 80.25149863010606</t>
  </si>
  <si>
    <t>BOTANIC GARDEN</t>
  </si>
  <si>
    <t>GIARDINO BOTANICO</t>
  </si>
  <si>
    <t>https://peacocktrail.wordpress.com/2016/05/01/the-agri-horticultural-society-of-madras/</t>
  </si>
  <si>
    <t>AMERICAN BOARD OF COMMISSIONERS FOR FOREIGN MISSIONS</t>
  </si>
  <si>
    <t>CONSIGLIO AMERICANO DEI COMMISSARI PER LE MISSIONI ESTERE</t>
  </si>
  <si>
    <t>31.26447620250592,121.49029374166071</t>
  </si>
  <si>
    <t>George Warren Wood</t>
  </si>
  <si>
    <t>https://en.wikipedia.org/wiki/American_Board_of_Commissioners_for_Foreign_Missions</t>
  </si>
  <si>
    <t>AUCKLAND OFFICE OF THE PROTECTORATE OF ABORIGINES</t>
  </si>
  <si>
    <t>UFFICIO DI AUCKLAND DEL PROTETTORATO DEGLI ABORIGENI</t>
  </si>
  <si>
    <t>-36.85374515059137, 174.7907237710248</t>
  </si>
  <si>
    <t>George Clarke</t>
  </si>
  <si>
    <t>https://en.wikipedia.org/wiki/Protector_of_Aborigines</t>
  </si>
  <si>
    <t>AUSTRALIAN MUSEUM, SYDNEY</t>
  </si>
  <si>
    <t>MUSEO AUSTRALIANO, SYDNEY</t>
  </si>
  <si>
    <t>-33.87400320886429, 151.2128026259851</t>
  </si>
  <si>
    <t>William Sharp Macleay</t>
  </si>
  <si>
    <t>MUSEUM</t>
  </si>
  <si>
    <t>MUSEO</t>
  </si>
  <si>
    <t>https://en.wikipedia.org/wiki/Australian_Museum</t>
  </si>
  <si>
    <t>https://globalsearoutes.net/wp-content/uploads/2025/01/OSM_central_Sydney.png</t>
  </si>
  <si>
    <t>AUSTRALIAN PRESBYTERIAN CHURCH, SYDNEY</t>
  </si>
  <si>
    <t>CHIESA PRESBITERIANA AUSTRALIANA, SYDNEY</t>
  </si>
  <si>
    <t>-33.87413641482085, 151.20918586809395</t>
  </si>
  <si>
    <t>Rev. William McIntyre</t>
  </si>
  <si>
    <t>CHURCH</t>
  </si>
  <si>
    <t>CHIESA</t>
  </si>
  <si>
    <t>https://www.stgeorgespcea.org.au/about</t>
  </si>
  <si>
    <t>BELGIUM CONSULAR SERVICE, MELBOURNE</t>
  </si>
  <si>
    <t>SERVIZIO CONSOLARE DEL BELGIO</t>
  </si>
  <si>
    <t>-37.822885392250875, 144.97412274273395</t>
  </si>
  <si>
    <t xml:space="preserve">Gustav Jean Baptiste Beckx        </t>
  </si>
  <si>
    <t>CONSULAR SERVICE</t>
  </si>
  <si>
    <t>SERVIZIO CONSOLARE</t>
  </si>
  <si>
    <t>BOTANICAL GARDEN, CAPETOWN</t>
  </si>
  <si>
    <t>GIARDINO BOTANICO, CITTÀ DEL CAPO</t>
  </si>
  <si>
    <t>-33.98767224017045, 18.432881552510448</t>
  </si>
  <si>
    <t>James McGibbon</t>
  </si>
  <si>
    <t>https://en.wikipedia.org/wiki/Kirstenbosch_National_Botanical_Garden</t>
  </si>
  <si>
    <t>BOTANICAL GARDEN, RIO DE JANEIRO</t>
  </si>
  <si>
    <t>GIARDINO BOTANICO, RIO DE JANEIRO</t>
  </si>
  <si>
    <t>-22.97053931395056, -43.223377584046865</t>
  </si>
  <si>
    <t>João Barbosa Rodrigues</t>
  </si>
  <si>
    <t>https://en.wikipedia.org/wiki/Rio_de_Janeiro_Botanical_Garden</t>
  </si>
  <si>
    <t>BOTANICAL GARDENS, BUITENZORG</t>
  </si>
  <si>
    <t>GIARDINO BOTANICO, BUITENZORG</t>
  </si>
  <si>
    <t>-6.59291867169147, 106.80154087955987</t>
  </si>
  <si>
    <t>Johannes Elias Teijsmann</t>
  </si>
  <si>
    <t>Bogor</t>
  </si>
  <si>
    <t>https://en.wikipedia.org/wiki/Bogor_Botanical_Gardens</t>
  </si>
  <si>
    <t>BOTANICAL GARDENS, SYDNEY</t>
  </si>
  <si>
    <t>GIARDINI BOTANICI, SYDNEY</t>
  </si>
  <si>
    <t>-33.86410107373496, 151.21659224327826</t>
  </si>
  <si>
    <t>Charles Moore</t>
  </si>
  <si>
    <t>https://www.botanicgardens.org.au/</t>
  </si>
  <si>
    <t>BREMEN CONSULAR SERVICE, MANILA</t>
  </si>
  <si>
    <t>SERVIZIO CONSOLARE DI BREMA</t>
  </si>
  <si>
    <t>14.607386001255863, 120.97118210797278</t>
  </si>
  <si>
    <t>J. S. Steffen</t>
  </si>
  <si>
    <t>BRITISH ARMY</t>
  </si>
  <si>
    <t>ESERCITO BRITANNICO</t>
  </si>
  <si>
    <t>https://en.wikipedia.org/wiki/British_Army_during_the_Victorian_Era</t>
  </si>
  <si>
    <t>BRITISH CHINA CONSULAR SERVICE, SHANGHAI</t>
  </si>
  <si>
    <t>SERVIZIO CONSOLARE BRITANNICO DELLA CINA, SHANGHAI</t>
  </si>
  <si>
    <t>31.367320817241207, 121.55268564005004</t>
  </si>
  <si>
    <t>James Hogg</t>
  </si>
  <si>
    <t>https://www.gale.com/binaries/content/assets/gale-ja/primary-sources/china-and-the-modern-world/camw_sh_essay_harris.pdf</t>
  </si>
  <si>
    <t>BRITISH CONSULAR SERVICE, CALDÉRA (CHILE)</t>
  </si>
  <si>
    <t>SERVIZIO CONSOLARE BRITANNICO, CALDÉRA (CILE)</t>
  </si>
  <si>
    <t>-27.066667, -70.833333</t>
  </si>
  <si>
    <t>J. J. Murray</t>
  </si>
  <si>
    <t>BRITISH DIPLOMACY</t>
  </si>
  <si>
    <t>DIPLOMAZIA BRITANNICA</t>
  </si>
  <si>
    <t>CAPE COLONY GOVERNMENT</t>
  </si>
  <si>
    <t>GOVERNO DELLA COLONIA DI CAPO</t>
  </si>
  <si>
    <t>-34.0135249734849,18.460976213739063</t>
  </si>
  <si>
    <t>Sir George Grey</t>
  </si>
  <si>
    <t>Capetown</t>
  </si>
  <si>
    <t>https://en.wikipedia.org/wiki/Parliament_of_the_Cape_of_Good_Hope</t>
  </si>
  <si>
    <t>CAPE COLONY LEGISLATIVE ASSEMBLY</t>
  </si>
  <si>
    <t>ASSEMBLEA LEGISLATIVA DI CAPE COLONY, CITTÀ DEL CAPO</t>
  </si>
  <si>
    <t>CAPE COLONY VOLUNTEER CORPS</t>
  </si>
  <si>
    <t>CORPO DEI VOLONTARI DI CAPE COLONY</t>
  </si>
  <si>
    <t>-33.936667, 18.861389</t>
  </si>
  <si>
    <t>Colonel John Gamble</t>
  </si>
  <si>
    <t>ARMY</t>
  </si>
  <si>
    <t>ESERCITO</t>
  </si>
  <si>
    <t>https://en.wikipedia.org/wiki/Cape_Colonial_Forces?</t>
  </si>
  <si>
    <t>CAPE OF GOOD HOPE AGRICULTURAL SOCIETY</t>
  </si>
  <si>
    <t>SOCIETÀ AGRICOLA DEL CAPO DI BUONA SPERANZA</t>
  </si>
  <si>
    <t>-33.92983043699017, 18.40749981450932</t>
  </si>
  <si>
    <t>Dr. William Guybon Atherstone</t>
  </si>
  <si>
    <t>SCIENTIFIC ESTABLISHMENT</t>
  </si>
  <si>
    <t>ISTITUZIONE SCIENTIFICA</t>
  </si>
  <si>
    <t>https://en.wikipedia.org/wiki/Agri-Expo</t>
  </si>
  <si>
    <t>CAPE OF GOOD HOPE METEOROLOGICAL COMMISSION</t>
  </si>
  <si>
    <t>COMMISSIONE METEOROLOGICA DEL CAPO DI BUONA SPERANZA</t>
  </si>
  <si>
    <t>-33.92583, 18.42139</t>
  </si>
  <si>
    <t>Charles Piazzi Smyth</t>
  </si>
  <si>
    <t>https://en.wikipedia.org/wiki/Royal_Observatory%2C_Cape_of_Good_Hope</t>
  </si>
  <si>
    <t>CAPE TOWN HOSPITAL</t>
  </si>
  <si>
    <t>OSPEDALE DI CITTÀ DEL CAPO</t>
  </si>
  <si>
    <t>-33.90599081232695, 18.41614254495105</t>
  </si>
  <si>
    <t>https://en.wikipedia.org/wiki/Somerset_Hospital_%28Cape_Town%29?</t>
  </si>
  <si>
    <t>CASA DE CORREÇAO, RIO DE JANEIRO</t>
  </si>
  <si>
    <t>CASA DI CORREZIONE</t>
  </si>
  <si>
    <t>-22.913603434111366, -43.202004107842534</t>
  </si>
  <si>
    <t xml:space="preserve"> José Clemente Pereira</t>
  </si>
  <si>
    <t>Frei Caneca prison complex</t>
  </si>
  <si>
    <t>PRISON</t>
  </si>
  <si>
    <t>PRIGIONE</t>
  </si>
  <si>
    <t>https://www.jota.info/justica/casa-de-correcao-o-que-mudou-de-1850-pra-ca</t>
  </si>
  <si>
    <t>CATHOLIC CHURCH TAHITI</t>
  </si>
  <si>
    <t>CHIESA CATTOLICA DI TAHITI</t>
  </si>
  <si>
    <t>-17.540090586844144, -149.56699814971287</t>
  </si>
  <si>
    <t>Bishop Florentin-Étienne Jaussen</t>
  </si>
  <si>
    <t>https://en.wikipedia.org/wiki/Roman_Catholic_Archdiocese_of_Papeete</t>
  </si>
  <si>
    <t>CEYLON BOARD OF HEALTH</t>
  </si>
  <si>
    <t>CONSIGLIO DI SANITÀ DI CEYLON</t>
  </si>
  <si>
    <t>COLOMBO (CEYLON)</t>
  </si>
  <si>
    <t>6.936959921995943, 79.84397458354262</t>
  </si>
  <si>
    <t>https://www.jstor.org/stable/45377203</t>
  </si>
  <si>
    <t>CEYLON LEGISLATIVE COUNCIL</t>
  </si>
  <si>
    <t>CONSIGLIO LEGISLATIVO DI CEYLON</t>
  </si>
  <si>
    <t>6.931111, 79.843056</t>
  </si>
  <si>
    <t>Sir Henry George Ward</t>
  </si>
  <si>
    <t>https://en.wikipedia.org/wiki/Legislative_Council_of_Ceylon?</t>
  </si>
  <si>
    <t>CHEMICAL-AGRICULTURAL  LABORATORY IN BUITENZORG</t>
  </si>
  <si>
    <t>LABORATORIO CHIMICO-AGRICOLO A BUITENZORG, JAVA</t>
  </si>
  <si>
    <t>-6.597692833365419, 106.79961271576937</t>
  </si>
  <si>
    <t>Dr. Justus Carl Hasskarl</t>
  </si>
  <si>
    <t>CHURCH MISSIONARY SOCIETY, AUCKLAND</t>
  </si>
  <si>
    <t>SOCIETÀ MISSIONARIA DELLA CHIESA, AUCKLAND, NZ</t>
  </si>
  <si>
    <t>-35.23799596406956, 174.0678758700182</t>
  </si>
  <si>
    <t>Bishop George Augustus Selwyn</t>
  </si>
  <si>
    <t>https://www.nzcms.org.nz/</t>
  </si>
  <si>
    <t>CHURCH OF ENGLAND GRAMMAR SCHOOL, AUCKLAND</t>
  </si>
  <si>
    <t>SCUOLA ELEMENTARE DELLA CHIESA D'INGHILTERRA, AUCKLAND, NZ</t>
  </si>
  <si>
    <t>-36.858943628443456, 174.78382990674712</t>
  </si>
  <si>
    <t>Reverend John Frederick Lloyd</t>
  </si>
  <si>
    <t>https://teara.govt.nz/en/photograph/36628/inside-the-parnell-church-of-england-grammar-school?</t>
  </si>
  <si>
    <t>14.591824645978198, 120.97323220994838</t>
  </si>
  <si>
    <t>P. José Fernández Cuevas S. J.</t>
  </si>
  <si>
    <t>https://en.wikipedia.org/wiki/Universidad_de_San_Ignacio?</t>
  </si>
  <si>
    <t>COLONY OF VICTORIA  SUPREME COURT, MELBOURNE</t>
  </si>
  <si>
    <t xml:space="preserve">CORTE SUPREMA DELLA COLONIA DI VICTORIA </t>
  </si>
  <si>
    <t>-37.81149164948365, 144.9581357057765</t>
  </si>
  <si>
    <t>Sir William à Beckett</t>
  </si>
  <si>
    <t>https://www.supremecourt.vic.gov.au/about-the-court/our-history</t>
  </si>
  <si>
    <t>COLONY OF VICTORIA BOARD OF SCIENCE, MLBOURNE</t>
  </si>
  <si>
    <t>COMMISSIONE SCIENTIFICA DELLA COLONIA DI VICTORIA, MELBOURNE</t>
  </si>
  <si>
    <t>-37.79887072860387, 144.96020512791927</t>
  </si>
  <si>
    <t>Andrew Clarke</t>
  </si>
  <si>
    <t>https://www.eoas.info/biogs/P006348b.htm?</t>
  </si>
  <si>
    <t>COLONY OF VICTORIA EXECUTIVE  COUNCIL, MELBOURNE</t>
  </si>
  <si>
    <t>CONSIGLIO ESECUTIVO DELLA COLONIA DI VICTORIA</t>
  </si>
  <si>
    <t>-37.82758443451468, 144.9772140772648</t>
  </si>
  <si>
    <t>Sir Henry Barkly</t>
  </si>
  <si>
    <t>https://www.governor.vic.gov.au/government-house/government-australia</t>
  </si>
  <si>
    <t>COLONY OF VICTORIA GEOLOGICAL SURVEY, MELBOURNE</t>
  </si>
  <si>
    <t>ISPETTORATO GEOLOGICO, COLONIA DI VICTORIA</t>
  </si>
  <si>
    <t>-37.82651592413184, 144.97393244663155</t>
  </si>
  <si>
    <t>Alfred Richard Cecil Selwyn</t>
  </si>
  <si>
    <t>https://resources.vic.gov.au/geology-exploration/geological-survey-victoria/150-years/the-early-years</t>
  </si>
  <si>
    <t>COLONY OF VICTORIA GOVERNMENT, MELBOURNE</t>
  </si>
  <si>
    <t>GOVERNO DELLA COLONIA DI VICTORIA</t>
  </si>
  <si>
    <t>https://en.wikipedia.org/wiki/Colony_of_Victoria</t>
  </si>
  <si>
    <t>COLONY OF VICTORIA, SANDHURST MINING DISTRICT</t>
  </si>
  <si>
    <t>DISTRETTO MINERARIO DI SANDHURST, COLONIA DI VICTORIA</t>
  </si>
  <si>
    <t>-36.790181328349526, 144.28567859718157</t>
  </si>
  <si>
    <t>Bendigo</t>
  </si>
  <si>
    <t>ADMINISTRATION</t>
  </si>
  <si>
    <t>AMMINISTRAZIONE</t>
  </si>
  <si>
    <t>https://guides.slv.vic.gov.au/gold/places</t>
  </si>
  <si>
    <t>CHIESA CONGREGAZIONALE DI WATSONS BAY, SYDNEY,</t>
  </si>
  <si>
    <t>-33.88765609126154, 151.2634715731458</t>
  </si>
  <si>
    <t>https://teara.govt.nz/en/nga-take-maori-government-policy-and-maori/page-2?</t>
  </si>
  <si>
    <t>CONSULAR SERVICE FOR PRUSSIA, SYDNEY</t>
  </si>
  <si>
    <t>SERVIZIO CONSOLARE PER LA PRUSSIA</t>
  </si>
  <si>
    <t>-33.87420680197658, 151.21684585764842</t>
  </si>
  <si>
    <t>Wilhelm  Carl Ludwig  Kirchner</t>
  </si>
  <si>
    <t>CORPS OF ROYAL ENGINEERS, NEW ZEALAND</t>
  </si>
  <si>
    <t>CORPO DEGLI INGEGNERI REALI, NUOVA ZELANDA</t>
  </si>
  <si>
    <t>-36.84931049980239, 174.76345987663524</t>
  </si>
  <si>
    <t>Captain George Augustus Bennett</t>
  </si>
  <si>
    <t>https://en.wikipedia.org/wiki/Corps_of_Royal_New_Zealand_Engineers?</t>
  </si>
  <si>
    <t>COUNCIL OF DUTCH INDIES, BATAVIA</t>
  </si>
  <si>
    <t>CONSIGLIO DELLE INDIE OLANDESI, BATAVIA</t>
  </si>
  <si>
    <t>-6.1751465170130135, 106.82521402232481</t>
  </si>
  <si>
    <t>Charles Ferdinand Pahud</t>
  </si>
  <si>
    <t>https://en.wikipedia.org/wiki/Council_of_the_Dutch_East_Indies</t>
  </si>
  <si>
    <t>CROWN SOLICITOR, HONG KONG</t>
  </si>
  <si>
    <t>AVVOCATO DELLA CORONA, HONG KONG</t>
  </si>
  <si>
    <t>22.299849160561582, 114.17444729716735</t>
  </si>
  <si>
    <t xml:space="preserve">Thomas Andrews Chaldecott </t>
  </si>
  <si>
    <t>DALRING NURSERY, SYDNEY</t>
  </si>
  <si>
    <t>VIVAIO DALRING, SYDNEY</t>
  </si>
  <si>
    <t>-33.88671466115685, 151.19843760473734</t>
  </si>
  <si>
    <t>Shepherd</t>
  </si>
  <si>
    <t>NURSERY</t>
  </si>
  <si>
    <t>VIVAIO</t>
  </si>
  <si>
    <t>https://dictionaryofsydney.org/place/darling_nursery?</t>
  </si>
  <si>
    <t>DEUTSCHER VEREIN, MELBOURNE</t>
  </si>
  <si>
    <t>SOCIETÀ TEDESCA , MELBOURNE</t>
  </si>
  <si>
    <t>-37.80822374541417, 144.96758814008098</t>
  </si>
  <si>
    <t>Louis Monash</t>
  </si>
  <si>
    <t>https://www.germanclubtivoli.com.au/about/?</t>
  </si>
  <si>
    <t>DIRECTORATE PUBLIC WORKS, PANAMA</t>
  </si>
  <si>
    <t>DIREZIONE LAVORI PUBBLICI, PANAMA</t>
  </si>
  <si>
    <t>9.039753176744153, -79.43840629073685</t>
  </si>
  <si>
    <t>José de Obaldía</t>
  </si>
  <si>
    <t>Panama City</t>
  </si>
  <si>
    <t>DISTRICT OF FAAA, TAHITI</t>
  </si>
  <si>
    <t>DISTRETTO DI FAAA, TAHITI</t>
  </si>
  <si>
    <t>-17.55600983452766, -149.60179007625112</t>
  </si>
  <si>
    <t>Faa'a</t>
  </si>
  <si>
    <t>https://en.wikipedia.org/wiki/Fa%CA%BBa%CA%BB%C4%81</t>
  </si>
  <si>
    <t>DISTRICT OF MATAVAI, POINT VENUS, TAHITI</t>
  </si>
  <si>
    <t>DISTRETTO DI MATAVAI, POINT VENUS, TAHITI</t>
  </si>
  <si>
    <t>-17.496819036124954, -149.4929952563276</t>
  </si>
  <si>
    <t>Mahina</t>
  </si>
  <si>
    <t>https://en.wikipedia.org/wiki/Matavai_Bay?</t>
  </si>
  <si>
    <t>DOMINICAN MONASTERY, MANILA</t>
  </si>
  <si>
    <t>MONASTERO DOMINICANO, MANILA</t>
  </si>
  <si>
    <t>14.593102321029574, 120.97449194771458</t>
  </si>
  <si>
    <t>https://repository.mainlib.upd.edu.ph/omekas/s/rare-periodicals/media/167081?</t>
  </si>
  <si>
    <t>ELIJAH C. BRIDGMAN'S SCHOOL, SHANGHAI</t>
  </si>
  <si>
    <t>SCUOLA DI ELIJAH C. BRIDGMAN, SHANGHAI</t>
  </si>
  <si>
    <t>31.233450707024144, 121.4734793804376</t>
  </si>
  <si>
    <t>Miss Henrietta Noyes</t>
  </si>
  <si>
    <t>https://en.wikipedia.org/wiki/Elijah_Coleman_Bridgman?</t>
  </si>
  <si>
    <t>ENTOMOLOGICAL SOCIETY OF NEW SOUTH WALES</t>
  </si>
  <si>
    <t>SOCIETÀ ENTOMOLOGICA DEL NUOVO GALLES DEL SUD</t>
  </si>
  <si>
    <t>-33.864556662612074, 151.21221029197605</t>
  </si>
  <si>
    <t>Sir William John Macleay</t>
  </si>
  <si>
    <t>https://onlinelibrary.wiley.com/doi/10.1111/aen.12196?</t>
  </si>
  <si>
    <t>EPISCOPAL [ANGLICAN] CHURCH</t>
  </si>
  <si>
    <t>CHIESA EPISCOPALE [ANGLICANA]</t>
  </si>
  <si>
    <t>-33.92473077439019, 18.419277007929406</t>
  </si>
  <si>
    <t xml:space="preserve">Bishop Robert Gray </t>
  </si>
  <si>
    <t>https://en.wikipedia.org/wiki/Anglican_Diocese_of_Cape_Town</t>
  </si>
  <si>
    <t>-41.27630020398323, 173.2839340455632</t>
  </si>
  <si>
    <t xml:space="preserve">Edmund Hobhouse </t>
  </si>
  <si>
    <t>https://anglicanhistory.org/africa/ahbaynes/handbooks1908/04.html?</t>
  </si>
  <si>
    <t>ESCUELA CENTRAL (MINERALOGÍA), RIO DE JANEIRO</t>
  </si>
  <si>
    <t>SCUOLA CENTRALE (MINERALOGIA)</t>
  </si>
  <si>
    <t>-22.752938550144492, -43.10405376823286</t>
  </si>
  <si>
    <t>Claude-Henri Gorceix</t>
  </si>
  <si>
    <t>SCHOOL</t>
  </si>
  <si>
    <t>SCUOLA</t>
  </si>
  <si>
    <t>https://abrapec.com/atas_enpec/venpec/conteudo/artigos/3/doc/p135.doc</t>
  </si>
  <si>
    <t>ESCUELA DE ARTES Y OFICIOS, SANTIAGO</t>
  </si>
  <si>
    <t>SCUOLA DI ARTI E MESTIERI, SANTIAGO</t>
  </si>
  <si>
    <t>-33.434265051368484, -70.65409298705696</t>
  </si>
  <si>
    <t>Jacques-Amand (Jaime) L'Hirondelle</t>
  </si>
  <si>
    <t>https://www.memoriachilena.gob.cl/602/w3-article-95225.html</t>
  </si>
  <si>
    <t>ESCUELA NORMAL CENTRAL, LIMA</t>
  </si>
  <si>
    <t>SCUOLA NORMALE CENTRALE, LIMA</t>
  </si>
  <si>
    <t>-12.004424633462603, -77.09972449270421</t>
  </si>
  <si>
    <t>https://portal.amelica.org/ameli/journal/590/5903125004/html/</t>
  </si>
  <si>
    <t>EVANGELICAL MISSIONARY SOCIETY OF BASLE, HONG KONG</t>
  </si>
  <si>
    <t>SOCIETÀ MISSIONARIA EVANGELICA DI BASILEA</t>
  </si>
  <si>
    <t>22.283066692623684, 114.13155746241195</t>
  </si>
  <si>
    <t>Rev. Theodore Hamberg</t>
  </si>
  <si>
    <t>https://en.wikipedia.org/wiki/Tsung_Tsin_Mission_of_Hong_Kong?</t>
  </si>
  <si>
    <t>FLAGSTAFF MAGNETIC AND METEOROLOGICAL OBSERVATORY, MELBOURNE</t>
  </si>
  <si>
    <t>OSSERVATORIO MAGNETICO E METEOROLOGICO DI FLAGSTAFF, MELBOURNE</t>
  </si>
  <si>
    <t>-37.81058291529369, 144.95435655266644</t>
  </si>
  <si>
    <t>Georg von Neumayer</t>
  </si>
  <si>
    <t>https://collections.museumsvictoria.com.au/articles/1644?</t>
  </si>
  <si>
    <t>FRENCH CONSULAR SERVICE</t>
  </si>
  <si>
    <t>SERVIZIO CONSOLARE FRANCESE</t>
  </si>
  <si>
    <t>31.230052271155017, 121.48654089321057</t>
  </si>
  <si>
    <t>Henri de Bellonet</t>
  </si>
  <si>
    <t>https://en.wikipedia.org/wiki/Shanghai_French_Concession?</t>
  </si>
  <si>
    <t>-33.83788247847359, 151.1582161403616</t>
  </si>
  <si>
    <t xml:space="preserve"> Louis François Sentis</t>
  </si>
  <si>
    <t>https://www.isfar.org.au/bio/sentis-louis-1802-1884/?</t>
  </si>
  <si>
    <t>-33.04481082752373, -71.60811685771951</t>
  </si>
  <si>
    <t>FRENCH ESTABLISHMENTS IN OCEANIA</t>
  </si>
  <si>
    <t>STABILIMENTI FRANCESI IN OCEANIA</t>
  </si>
  <si>
    <t>-17.544210692675332, -149.56935007843109</t>
  </si>
  <si>
    <t>Rear Admiral Louis Adolphe Bonard</t>
  </si>
  <si>
    <t>https://en.wikipedia.org/wiki/French_colonial_empire?</t>
  </si>
  <si>
    <t>FRENCH GOVERNMENT OF TAHITI</t>
  </si>
  <si>
    <t>GOVERNO FRANCESE DI TAHITI</t>
  </si>
  <si>
    <t>-17.537122397757663, -149.5652015814204</t>
  </si>
  <si>
    <t>https://en.wikipedia.org/wiki/List_of_colonial_and_departmental_heads_of_French_Polynesia?</t>
  </si>
  <si>
    <t>GENADENDAL MISSION STATION, CAPE COLONY</t>
  </si>
  <si>
    <t>STAZIONE MISSIONARIA DI GENADENDAL</t>
  </si>
  <si>
    <t>-34.060578676007374, 19.61375851739058</t>
  </si>
  <si>
    <t>Moravian missionary</t>
  </si>
  <si>
    <t>Greyton</t>
  </si>
  <si>
    <t>https://www.genadendal.info/genadendal-mission-station</t>
  </si>
  <si>
    <t>GEOLOGICAL SURVEY OF AUSTRALIA, MELBOURNE</t>
  </si>
  <si>
    <t>ISPETTORATO GEOLOGICO DELL'AUSTRALIA</t>
  </si>
  <si>
    <t>-37.81318270936152, 144.97352452325254</t>
  </si>
  <si>
    <t>https://prov.vic.gov.au/archive/VA538</t>
  </si>
  <si>
    <t>GEOLOGICAL SURVEY OF CAPE COLONY, CAPETOWN</t>
  </si>
  <si>
    <t>ISPETTORATO GEOLOGICO DI CAPE COLONY, CITTÀ DEL CAPO</t>
  </si>
  <si>
    <t>-33.92743802250975, 18.41670286998961</t>
  </si>
  <si>
    <t>Andrew Geddes Bain</t>
  </si>
  <si>
    <t>https://oceanrep.geomar.de/id/eprint/51974/1/Rogers.pdf</t>
  </si>
  <si>
    <t>GERMAN CLUB, LIMA</t>
  </si>
  <si>
    <t>CLUB TEDESCO, LIMA</t>
  </si>
  <si>
    <t>-12.052443880081153, -77.03219919129847</t>
  </si>
  <si>
    <t>Heinrich Witt</t>
  </si>
  <si>
    <t>https://www.researchgate.net/publication/332331946_Nineteenth-Century_Peru_A_German_Merchant%27s_Diary?</t>
  </si>
  <si>
    <t>GERMAN COLONY OF VALDIVIA, CHILE</t>
  </si>
  <si>
    <t>COLONIA TEDESCA DI VALDIVIA, CILE</t>
  </si>
  <si>
    <t>VALDIVIA</t>
  </si>
  <si>
    <t>-41.4191143919813, -73.01138606808061</t>
  </si>
  <si>
    <t>Philippi (Bernhard Eunom) Philippi</t>
  </si>
  <si>
    <t>Los Lagos</t>
  </si>
  <si>
    <t>COLONIZATION COMPANY</t>
  </si>
  <si>
    <t>COMPAGNIA DI COLONIZZAZIONE</t>
  </si>
  <si>
    <t>https://en.wikipedia.org/wiki/German_colonization_of_Valdivia,_Osorno_and_Llanquihue#:~:text=About%206%2C000%20German%20settlers%20arrived,worked%20as%20artisans%20in%20Germany.</t>
  </si>
  <si>
    <t>GOVERNMENT OF BRAZIL</t>
  </si>
  <si>
    <t>GOVERNO DEL BRASILE</t>
  </si>
  <si>
    <t>-22.902985891618872, -43.17332358796202</t>
  </si>
  <si>
    <t>Viscount of Abaeté (Pedro de Araújo Lima)</t>
  </si>
  <si>
    <t>https://en.wikipedia.org/wiki/Empire_of_Brazil?</t>
  </si>
  <si>
    <t>GOVERNMENT OF CEYLON</t>
  </si>
  <si>
    <t>GOVERNO DI CEYLON</t>
  </si>
  <si>
    <t>https://en.wikipedia.org/wiki/British_Ceylon#cite_ref-serendib_9-0</t>
  </si>
  <si>
    <t>GOVERNMENT OF CEYLON, SURVEY GENERAL</t>
  </si>
  <si>
    <t>GOVERNO DI CEYLON, UFFICIO GENERALE DEL CATASTO</t>
  </si>
  <si>
    <t>6.934569661809709, 79.8455909991656</t>
  </si>
  <si>
    <t>General Charles Sims</t>
  </si>
  <si>
    <t>https://www.survey.gov.lk/sdweb/page_content_about_us.php?id=56409db7884ae2cee43caa68ac150b555ec3af42&amp;utm</t>
  </si>
  <si>
    <t>GOVERNMENT OF CHILE, SANTIAGO</t>
  </si>
  <si>
    <t>CASA DEL GOVERNO DEL CILE - LA MONEDA</t>
  </si>
  <si>
    <t>-33.44305545181708, -70.661870599327</t>
  </si>
  <si>
    <t xml:space="preserve"> Manuel Montt Torres</t>
  </si>
  <si>
    <t>https://en.wikipedia.org/wiki/History_of_Chile</t>
  </si>
  <si>
    <t>GOVERNMENT OF DUTCH INDIES</t>
  </si>
  <si>
    <t>GOVERNO DELLE INDIE OLANDESI</t>
  </si>
  <si>
    <t>-6.170278, 106.824167</t>
  </si>
  <si>
    <t>https://en.wikipedia.org/wiki/Governor-General_of_the_Dutch_East_Indies</t>
  </si>
  <si>
    <t>GOVERNMENT OF MADRAS</t>
  </si>
  <si>
    <t>GOVERNO DI MADRAS</t>
  </si>
  <si>
    <t>13.08057879430354, 80.28705319207198</t>
  </si>
  <si>
    <t>Sir William Denison</t>
  </si>
  <si>
    <t>https://en.wikipedia.org/wiki/Fort_St._George</t>
  </si>
  <si>
    <t>GOVERNMENT OF NEW SOUTH WALES COLONY</t>
  </si>
  <si>
    <t>GOVERNO DELLA COLONIA DEL NUOVO GALLES DEL SUD, SYDNEY</t>
  </si>
  <si>
    <t>-33.86383107850165, 151.21173420088235</t>
  </si>
  <si>
    <t>https://www.governor.nsw.gov.au/government-house/</t>
  </si>
  <si>
    <t>GOVERNMENT OF SINGAPORE</t>
  </si>
  <si>
    <t>GOVERNO DI SINGAPORE</t>
  </si>
  <si>
    <t>1.2942481581893355, 103.84556726449195</t>
  </si>
  <si>
    <t>Thomas Church</t>
  </si>
  <si>
    <t>https://www.nlb.gov.sg/main/article-detail?cmsuuid=b0d91ecc-3de3-4e79-a132-b2d0d886bb98&amp;</t>
  </si>
  <si>
    <t>GOVERNMENT OF THE COLONY OF NEW ZEALAND, AUCKLAND</t>
  </si>
  <si>
    <t>GOVERNO DELLA COLONIA DI NUOVA ZELANDA, AUCKLAND</t>
  </si>
  <si>
    <t>-36.85014084492425, 174.76902724243166</t>
  </si>
  <si>
    <t>Colonel Thomas Gore Browne</t>
  </si>
  <si>
    <t>https://teara.govt.nz/en/colonial-and-provincial-government?</t>
  </si>
  <si>
    <t>GOVERNMENT OF THE PHILIPPINES</t>
  </si>
  <si>
    <t>GOVERNO DELLE FILIPPINE</t>
  </si>
  <si>
    <t>14.5939, 120.9945</t>
  </si>
  <si>
    <t>Fernando de Norzagaray y Escudero</t>
  </si>
  <si>
    <t>https://en.wikipedia.org/wiki/Malaca%C3%B1ang_Palace</t>
  </si>
  <si>
    <t>HAMBURG CONSULAR SERVICE</t>
  </si>
  <si>
    <t>SERVIZIO CONSOLARE DI AMBURGO</t>
  </si>
  <si>
    <t>6.029431671134151, 80.21494852368151</t>
  </si>
  <si>
    <t>1.3236019631079214, 103.6540430494099</t>
  </si>
  <si>
    <t>-12.095822318926302, -77.02188197369432</t>
  </si>
  <si>
    <t>https://en.wikipedia.org/wiki/Embassy_of_Germany%2C_Lima?</t>
  </si>
  <si>
    <t>HEALTH ESTABLISHMENT AT GADOK, JAVA</t>
  </si>
  <si>
    <t>STRUTTURA SANITARIA A GADOK, JAVA</t>
  </si>
  <si>
    <t>-6.6546390992793185, 106.86542492502679</t>
  </si>
  <si>
    <t>Gadog</t>
  </si>
  <si>
    <t>PUBLIC HEALTH</t>
  </si>
  <si>
    <t>SANITÀ PUBBLICA</t>
  </si>
  <si>
    <t>https://library.oapen.org/bitstream/handle/20.500.12657/34586/400271.pdf;jsessionid=679169CDB99083B495DA56419DCD7287?sequence=1</t>
  </si>
  <si>
    <t>HOME FOR CONVALESCENTS, BATAVIA</t>
  </si>
  <si>
    <t>CASA PER CONVALESCENTI, BATAVIA</t>
  </si>
  <si>
    <t>-6.216754831396281, 106.80342159172643</t>
  </si>
  <si>
    <t>HONG KONG COLONIAL GOVERNMENT</t>
  </si>
  <si>
    <t>GOVERNO COLONIALE DI HONG KONG</t>
  </si>
  <si>
    <t>22.278556731098064, 114.15651535724906</t>
  </si>
  <si>
    <t>Sir John Bowring</t>
  </si>
  <si>
    <t>https://www.grs.gov.hk/ws/rhk/en/1850s.html</t>
  </si>
  <si>
    <t>HORTICULTURAL SOCIETY OF LONDON</t>
  </si>
  <si>
    <t>SOCIETÀ DI ORTICOLTURA DI LONDRA</t>
  </si>
  <si>
    <t>51.48346239360646, -0.26591668931037427</t>
  </si>
  <si>
    <t>Prince Albert</t>
  </si>
  <si>
    <t>https://en.wikipedia.org/wiki/Royal_Horticultural_Society</t>
  </si>
  <si>
    <t>HOSPICIO DE SAN JOSE, MANILA</t>
  </si>
  <si>
    <t>OSPIZIO DI SAN JOSE, MANILA</t>
  </si>
  <si>
    <t>14.590637730776098, 120.98764792891218</t>
  </si>
  <si>
    <t>Archbishop José Julián de Aranguren</t>
  </si>
  <si>
    <t>https://hospiciodesanjose.ph/</t>
  </si>
  <si>
    <t>HOSPITAL DE LOS LOCOS (HOSPITAL FOR THE INSANE), LIMA</t>
  </si>
  <si>
    <t>OSPEDALE DEI PAZZI, LIMA</t>
  </si>
  <si>
    <t>-12.023409545516325, -77.05636849282493</t>
  </si>
  <si>
    <t>Dr. Juan Macedo</t>
  </si>
  <si>
    <t>https://www.gob.pe/hnlarcoherrera</t>
  </si>
  <si>
    <t>HOSPITAL MARITIMO DE S. ISABEL, RIO DE JANEIRO</t>
  </si>
  <si>
    <t>OSPEDALE MARITTIMO DI S. ISABEL</t>
  </si>
  <si>
    <t>-22.9342, -43.0994</t>
  </si>
  <si>
    <t>Dr. Francisco de Paula Cândido</t>
  </si>
  <si>
    <t xml:space="preserve">Jurujuba </t>
  </si>
  <si>
    <t>https://pt.wikipedia.org/wiki/Hospital_Mar%C3%ADtimo_de_Santa_Isabel?</t>
  </si>
  <si>
    <t>14.589431161135423, 120.97293938900124</t>
  </si>
  <si>
    <t>HOSPITAL OF SAN SEBASTIAN, RIO DE JANEIRO</t>
  </si>
  <si>
    <t>OSPEDALE DI SAN SEBASTIAN</t>
  </si>
  <si>
    <t>-22.86558389590841, -43.10596845485318</t>
  </si>
  <si>
    <t>https://books.scielo.org/id/7f83x/pdf/porto-9788575415993-11.pdf</t>
  </si>
  <si>
    <t>IGLESIA Y CONVENTO DE SAN PABLO APOSTOL DE LOS PADRES AGUSTINOS CALZADOS, MANILA</t>
  </si>
  <si>
    <t>CHIESA E CONVENTO DI SAN PABLO APOSTOLO DEI PADRI AGOSTINIANI CALZATI</t>
  </si>
  <si>
    <t>https://en.wikipedia.org/wiki/San_Agustin_Church_%28Manila%29?</t>
  </si>
  <si>
    <t>IMPERIAL OBSERVATORY, VIENNA</t>
  </si>
  <si>
    <t>OSSERVATORIO IMPERIALE, VIENNA</t>
  </si>
  <si>
    <t>48.20873806429745, 16.377472424516522</t>
  </si>
  <si>
    <t>Karl Ludwig von Littrow</t>
  </si>
  <si>
    <t>OBSERVATORY</t>
  </si>
  <si>
    <t>OSSERVATORIO</t>
  </si>
  <si>
    <t>https://astro.univie.ac.at</t>
  </si>
  <si>
    <t>JARDINE &amp; MATHESON, SHANGHAI</t>
  </si>
  <si>
    <t>JARDINE &amp; MATHESON</t>
  </si>
  <si>
    <t>31.240249936193617, 121.48583897877256</t>
  </si>
  <si>
    <t>https://www.jardines.com/en/about-us/our-history</t>
  </si>
  <si>
    <t>JESUIT MISSION, SIKKAWÉI, SHANGHAI</t>
  </si>
  <si>
    <t>MISSIONE GESUITA ZI-KA-WEI (SIKKAWEI)</t>
  </si>
  <si>
    <t>31.191150217395872, 121.43656183918505</t>
  </si>
  <si>
    <t>https://en.wikipedia.org/wiki/Bibliotheca_Zi-Ka-Wei</t>
  </si>
  <si>
    <t>JUNTA CENTRAL DE HIGIENE PÚBLICA, RIO DE JANEIRO</t>
  </si>
  <si>
    <t>COMMISSIONE CENTRALE DI SANITÀ PUBBLICA</t>
  </si>
  <si>
    <t>-22.903106073727304, -43.21279897853065</t>
  </si>
  <si>
    <t>José Pereira Rego</t>
  </si>
  <si>
    <t>https://www.arca.fiocruz.br/bitstream/handle/icict/19759/110.pdf?isAllowed=y&amp;sequence=2&amp;</t>
  </si>
  <si>
    <t>JUNTA DE SANIDAD, FUENGIROLA</t>
  </si>
  <si>
    <t>CONSIGLIO SANITARIO FUENGIROLA</t>
  </si>
  <si>
    <t>36.5468642110226, -4.620221020991658</t>
  </si>
  <si>
    <t>K. K. GEOLOGISCHEN REICHSANSTALT, UNIVERSITY OF VIENNA</t>
  </si>
  <si>
    <t>REGIO E IMPERIALE ISTITUTO GEOLOGICO, UNIVERSITÀ DI VIENNA</t>
  </si>
  <si>
    <t>48.19925553749836, 16.385586912274867</t>
  </si>
  <si>
    <t>Wilhelm Karl Ritter von Haidinger</t>
  </si>
  <si>
    <t>https://www.geologie.ac.at/en/?</t>
  </si>
  <si>
    <t>KINGDOM OF TAHITI</t>
  </si>
  <si>
    <t>REGNO DI TAHITI</t>
  </si>
  <si>
    <t>-17.53745051444108, -149.56580557478262</t>
  </si>
  <si>
    <t>Pomare IV</t>
  </si>
  <si>
    <t>https://www.tahitiheritage.pf/</t>
  </si>
  <si>
    <t>LEGISLATIVE COUNCIL, NEW SOUTH WALES, SYDNEY</t>
  </si>
  <si>
    <t>CONSIGLIO LEGISLATIVO DEL NUOVO GALLES DEL SUD, SYDNEY</t>
  </si>
  <si>
    <t>-33.867440535428265, 151.2128459020592</t>
  </si>
  <si>
    <t>Sir William Westbrooke Burton</t>
  </si>
  <si>
    <t>https://www.parliament.nsw.gov.au/about/Pages/The-Story-of-the-Legislative-Council.aspx?</t>
  </si>
  <si>
    <t>LONDON MISSIONARY SOCIETY – TAHITI BRANCH</t>
  </si>
  <si>
    <t>SOCIETÀ MISSIONARIA DI LONDRA - FILIALE DI TAHITI</t>
  </si>
  <si>
    <t>-17.50602093939065, -149.4943961240977</t>
  </si>
  <si>
    <t>John Davies</t>
  </si>
  <si>
    <t>https://en.wikipedia.org/wiki/London_Missionary_Society</t>
  </si>
  <si>
    <t>MACAO MUNICIPALITY</t>
  </si>
  <si>
    <t>MUNICIPALITÀ DI MACAO</t>
  </si>
  <si>
    <t>22.193323325873692, 113.53942294174638</t>
  </si>
  <si>
    <t>MADRAS CLUB</t>
  </si>
  <si>
    <t>CLUB MADRAS</t>
  </si>
  <si>
    <t>13.058313500437794, 80.26424877562717</t>
  </si>
  <si>
    <t>Sir Henry Chamier</t>
  </si>
  <si>
    <t>https://en.wikipedia.org/wiki/Madras_Club</t>
  </si>
  <si>
    <t>MADRAS GENERAL HOSPITAL</t>
  </si>
  <si>
    <t>OSPEDALE GENERALE DI MADRAS</t>
  </si>
  <si>
    <t>13.081285514283165, 80.27758943338979</t>
  </si>
  <si>
    <t>Lt. Col. William Evans</t>
  </si>
  <si>
    <t>https://www.mmcrgggh.tn.gov.in/ords/r/wsmmc/mmc120/home?</t>
  </si>
  <si>
    <t>MADRAS GOVERNMENT MUSEUM</t>
  </si>
  <si>
    <t>MUSEO GOVERNATIVO DI MADRAS</t>
  </si>
  <si>
    <t>13.069915025111296, 80.2572104075354</t>
  </si>
  <si>
    <t>Dr. Edward Balfour</t>
  </si>
  <si>
    <t>https://www.chennaimuseum.org/draft/history/history.htm?</t>
  </si>
  <si>
    <t>MADRAS GOVERNMENT RESIDENCE AT GUINDY PARK</t>
  </si>
  <si>
    <t>RESIDENZA DEL GOVERNO DI MADRAS A GUINDY PARK</t>
  </si>
  <si>
    <t>13.005476350825314, 80.22572013340468</t>
  </si>
  <si>
    <t>Sir Charles Trevelyan</t>
  </si>
  <si>
    <t>https://tnrajbhavan.gov.in/?</t>
  </si>
  <si>
    <t>MADRAS MEDICAL COLLEGE</t>
  </si>
  <si>
    <t>COLLEGIO DI MEDICINA DI MADRAS</t>
  </si>
  <si>
    <t>13.079714085518333, 80.27232602215751</t>
  </si>
  <si>
    <t>HIGHER EDUCATION</t>
  </si>
  <si>
    <t>ISTRUZIONE SUPERIORE</t>
  </si>
  <si>
    <t>https://www.mmc.tn.gov.in/?page_id=423</t>
  </si>
  <si>
    <t>MADRAS MILITARY FEMALE ORPHAN ASYLUM</t>
  </si>
  <si>
    <t>ASILO MILITARE DELLE ORFANE DI MADRAS</t>
  </si>
  <si>
    <t>13.081049453130317, 80.24624152835699</t>
  </si>
  <si>
    <t>https://wiki.fibis.org/w/Orphan_Schools_in_Madras</t>
  </si>
  <si>
    <t>MADRAS MILITARY MALE ORPHANS ASYLUM</t>
  </si>
  <si>
    <t>ASILO MILITARE DEGLI ORFANI DI MADRAS</t>
  </si>
  <si>
    <t>MADRAS OBSERVATORY</t>
  </si>
  <si>
    <t>OSSERVATORIO DI MADRAS</t>
  </si>
  <si>
    <t>13.068302809803075, 80.24642117647612</t>
  </si>
  <si>
    <t>Captain William Stephen Jacob</t>
  </si>
  <si>
    <t>https://www.iiap.res.in/about-us/history/?</t>
  </si>
  <si>
    <t>MADRAS SCHOOL OF ART</t>
  </si>
  <si>
    <t>SCUOLA D'ARTE DI MADRAS</t>
  </si>
  <si>
    <t>13.079999421910394, 80.26616247123069</t>
  </si>
  <si>
    <t>Alexander Hunter</t>
  </si>
  <si>
    <t>https://en.wikipedia.org/wiki/Alexander_Hunter_%28Madras_surgeon%29?</t>
  </si>
  <si>
    <t>MARINE IMPÉRIALE DE FRANCE, TAHITI</t>
  </si>
  <si>
    <t>MARINA MILITARE IMPERIALE DI FRANCIA</t>
  </si>
  <si>
    <t>-17.527955160088606, -149.5657116637774</t>
  </si>
  <si>
    <t>Louis Adolphe Bonard</t>
  </si>
  <si>
    <t>NAVY</t>
  </si>
  <si>
    <t>MARINA</t>
  </si>
  <si>
    <t>https://www.musee-marine.fr/</t>
  </si>
  <si>
    <t>MEDICAL SERVICES DUTCH EAST INDIES, BATAVIA</t>
  </si>
  <si>
    <t>SERVIZI MEDICI DELLE INDIE ORIENTALI OLANDESI</t>
  </si>
  <si>
    <t>-6.166999617527188, 106.83374558195887</t>
  </si>
  <si>
    <t xml:space="preserve"> Willem Bosch</t>
  </si>
  <si>
    <t>https://pubmed.ncbi.nlm.nih.gov/38586988/?</t>
  </si>
  <si>
    <t>MEESTER CORNELIS BAZAAR, BATAVIA</t>
  </si>
  <si>
    <t>BAZAR MEESTER CORNELIS, BATAVIA</t>
  </si>
  <si>
    <t>-6.219527853308624, 106.88288528552751</t>
  </si>
  <si>
    <t>Jatinegara</t>
  </si>
  <si>
    <t>MARKET</t>
  </si>
  <si>
    <t>MERCATO</t>
  </si>
  <si>
    <t>MELBOURNE BOTANICAL GARDEN</t>
  </si>
  <si>
    <t>GIARDINO BOTANICO DI MELBOURNE</t>
  </si>
  <si>
    <t>-37.83111921712208, 144.97674848708638</t>
  </si>
  <si>
    <t>Ferdinand von Mueller</t>
  </si>
  <si>
    <t>https://www.rbg.vic.gov.au/melbourne-gardens/?</t>
  </si>
  <si>
    <t>MELBOURNE PUBLIC LIBRARY</t>
  </si>
  <si>
    <t>BIBLIOTECA PUBBLICA DI MELBOURNE</t>
  </si>
  <si>
    <t>-37.80977257318723, 144.96547507219634</t>
  </si>
  <si>
    <t>Supreme Court judge Redmond Barry</t>
  </si>
  <si>
    <t>https://www.emelbourne.net.au/biogs/EM01422b.htm?</t>
  </si>
  <si>
    <t>MILITARY HOSPITAL, BATAVIA AND SEMARANG</t>
  </si>
  <si>
    <t>OSPEDALE MILITARE, BATAVIA E SEMARANG</t>
  </si>
  <si>
    <t>-6.176142040480583, 106.83923465890943</t>
  </si>
  <si>
    <t>https://en.wikipedia.org/wiki/Gatot_Soebroto_Army_Hospital</t>
  </si>
  <si>
    <t>MINES DEPARTMENT, COLONY OF VICTORIA, MELBOURNE</t>
  </si>
  <si>
    <t>DIPARTIMENTO DELLE MINIERE, COLONIA DI VICTORIA, MELBOURNE</t>
  </si>
  <si>
    <t>-37.80948648444716, 144.97006255397997</t>
  </si>
  <si>
    <t>Alfred Selwyn</t>
  </si>
  <si>
    <t>https://www.researchgate.net/publication/248903989_The_Geological_Survey_of_Victoria_under_Alfred_Selwyn_1852-1868</t>
  </si>
  <si>
    <t>MINISTRY OF FOREIGN AFFAIRS OF BRAZIL</t>
  </si>
  <si>
    <t>MINISTERO DEGLI AFFARI ESTERI DEL BRASILE</t>
  </si>
  <si>
    <t>-22.903056, -43.188056</t>
  </si>
  <si>
    <t>Caetano Maraia Lopes Gama, Viscount of Maranguape</t>
  </si>
  <si>
    <t xml:space="preserve"> Itamaraty Palace </t>
  </si>
  <si>
    <t>https://en.wikipedia.org/wiki/Ministry_of_Foreign_Affairs_%28Brazil%29?</t>
  </si>
  <si>
    <t>MIRAMAR GARDENS</t>
  </si>
  <si>
    <t>GIARDINI DI MIRAMAR</t>
  </si>
  <si>
    <t>45.702708159569575, 13.712894587110254</t>
  </si>
  <si>
    <t>Archduke Ferdinand Maximilian of Habsburg</t>
  </si>
  <si>
    <t>PRIVATE RESIDENCE</t>
  </si>
  <si>
    <t>RESIDENZA PRIVATA</t>
  </si>
  <si>
    <t>https://miramare.cultura.gov.it/en/storia/?</t>
  </si>
  <si>
    <t>MONASTERY OF THE RECOLETOS, OR REFORMED AUGUSTINIANS</t>
  </si>
  <si>
    <t>MONASTERO DEI RECOLETOS, O AGOSTINIANI RIFORMATI, MANILA</t>
  </si>
  <si>
    <t>14.599549579925878, 120.98904877294156</t>
  </si>
  <si>
    <t>https://rst.edu.ph/wp-content/uploads/2023/02/2021-January-to-December-Vol.16-no.1-2.pdf?</t>
  </si>
  <si>
    <t>MUNICIPALITY OF CAPE TOWN</t>
  </si>
  <si>
    <t>COMUNE DI CITTÀ DEL CAPO</t>
  </si>
  <si>
    <t>-33.92548736465934, 18.417839918332394</t>
  </si>
  <si>
    <t>https://resource.capetown.gov.za/documentcentre/Documents/Procedures%2C%20guidelines%20and%20regulations/Company%27s%20Garden%20Self%20Guided%20Walk.pdf?</t>
  </si>
  <si>
    <t>NATIONAL CONGRESS OF CHILE</t>
  </si>
  <si>
    <t>CONGRESSO NAZIONALE DEL CILE, SANTIAGO</t>
  </si>
  <si>
    <t>-33.43784430236816, -70.65303766169193</t>
  </si>
  <si>
    <t>José María de la Cruz Prieto</t>
  </si>
  <si>
    <t>https://en.wikipedia.org/wiki/First_Chilean_National_Congress</t>
  </si>
  <si>
    <t>NATIONAL LIBRARY OF PERU, LIMA</t>
  </si>
  <si>
    <t>BIBLIOTECA NAZIONALE DEL PERÙ, LIMA</t>
  </si>
  <si>
    <t>-12.050156255015553, -77.02836023118725</t>
  </si>
  <si>
    <t>https://www.gob.pe/bnp</t>
  </si>
  <si>
    <t>NATIVE LAND COURT, NATIVE DEPARTMENT, AUCKLAND</t>
  </si>
  <si>
    <t>TRIBUNALE DEI NATIVI, DIPARTIMENTO DEI NATIVI, AUCKLAND, NZ</t>
  </si>
  <si>
    <t>-36.849204, 174.773425</t>
  </si>
  <si>
    <t>Francis Dart Fenton</t>
  </si>
  <si>
    <t>https://teara.govt.nz/en/biographies/1f5/fenton-francis-dart?</t>
  </si>
  <si>
    <t>NATURHISTORISCHES MUSEUM WIEN</t>
  </si>
  <si>
    <t>MUSEO DI STORIA NATURALE DI VIENNA</t>
  </si>
  <si>
    <t>48.2051981640408, 16.359863536966458</t>
  </si>
  <si>
    <t>Hofburg Imperial Palace</t>
  </si>
  <si>
    <t>https://www.nhm-wien.ac.at/en/mission_statement</t>
  </si>
  <si>
    <t>NAVAL COLLEGE, TRIEST</t>
  </si>
  <si>
    <t>COLLEGIO NAVALE, TRIESTE</t>
  </si>
  <si>
    <t>45.64822060612129, 13.765037704038999</t>
  </si>
  <si>
    <t>1774, 1848</t>
  </si>
  <si>
    <t>https://en.wikipedia.org/wiki/Austro-Hungarian_Navy?</t>
  </si>
  <si>
    <t>NAVAL HOSPITAL, VALPARAISO</t>
  </si>
  <si>
    <t>OSPEDALE NAVALE, VALPARAISO</t>
  </si>
  <si>
    <t>-33.02495806838272, -71.64012490190905</t>
  </si>
  <si>
    <t>NELSON COLLEGE, NELSON, NEW ZEALAND</t>
  </si>
  <si>
    <t>NELSON COLLEGE, NELSON, NUOVA ZELANDA</t>
  </si>
  <si>
    <t>-41.27830179052747, 173.28974100273285</t>
  </si>
  <si>
    <t>Reverend John Charles Bagshaw</t>
  </si>
  <si>
    <t>https://nelson.school.nz/community/old-boys-association/history/?</t>
  </si>
  <si>
    <t>NELSON COURT-HOUSE, NELSON, NEW ZEALAND</t>
  </si>
  <si>
    <t>TRIBUNALE DI NELSON, NELSON, NUOVA ZELANDA</t>
  </si>
  <si>
    <t>-41.27302626679317, 173.28904150000005</t>
  </si>
  <si>
    <t>Edward William Stafford</t>
  </si>
  <si>
    <t>https://www.theprow.org.nz/yourstory/nelson-provincial-buildings/?</t>
  </si>
  <si>
    <t>NELSON PROVINCE, NEW ZEALAND</t>
  </si>
  <si>
    <t>PROVINCIA DI NELSON, NUOVA ZELANDA</t>
  </si>
  <si>
    <t>-41.270833, 173.283889</t>
  </si>
  <si>
    <t>Edward Stafford</t>
  </si>
  <si>
    <t>https://en.wikipedia.org/wiki/Nelson_Province?</t>
  </si>
  <si>
    <t>NELSON PROVINCIAL COUNCIL, NELSON, NEW ZEALAND</t>
  </si>
  <si>
    <t>CONSIGLIO PROVINCIALE DI NELSON, NELSON, NUOVA ZELANDA</t>
  </si>
  <si>
    <t>-41.2728329285332, 173.2932183850731</t>
  </si>
  <si>
    <t>https://www.nelson.govt.nz/?</t>
  </si>
  <si>
    <t>NEW SOUTH WALES LEGISLATIVE ASSEMBLY, SYDNEY</t>
  </si>
  <si>
    <t>ASSEMBLEA LEGISLATIVA DEL NUOVO GALLES DEL SUD</t>
  </si>
  <si>
    <t>-33.86736486923373, 151.2126739979576</t>
  </si>
  <si>
    <t>Sir Daniel Cooper</t>
  </si>
  <si>
    <t>https://www.parliament.nsw.gov.au/la/roleandhistory/Pages/The-history-of-the-Legislative-Assembly.aspx</t>
  </si>
  <si>
    <t>NEW ZEALAND LEGISLATIVE COUNCIL, AUCKLAND</t>
  </si>
  <si>
    <t>CONSIGLIO LEGISLATIVO DELLA NUOVA ZELANDA</t>
  </si>
  <si>
    <t>-36.845694251471926, 174.7482789534357</t>
  </si>
  <si>
    <t>Sir John F. Whitaker</t>
  </si>
  <si>
    <t>https://www.parliament.nz/en/visit-and-learn/history-and-buildings/auckland-beginnings/</t>
  </si>
  <si>
    <t>NEW ZEALAND PARLIAMENT, AUCKLAND</t>
  </si>
  <si>
    <t>PARLAMENTO DELLA NUOVA ZELANDA, AUCKLAND</t>
  </si>
  <si>
    <t>NGĀPUHI CONFEDERATION, NEW ZEALAND</t>
  </si>
  <si>
    <t>CONFEDERAZIONE NGĀPUHI, NUOVA ZELANDA</t>
  </si>
  <si>
    <t>-35.37344569850826, 173.78441319287924</t>
  </si>
  <si>
    <t>Te Ruki Kawiti</t>
  </si>
  <si>
    <t>https://teara.govt.nz/en/ngapuhi?</t>
  </si>
  <si>
    <t>NORTH CHINA BRANCH OF THE ROYAL ASIATIC SOCIETY, SHANGHAI</t>
  </si>
  <si>
    <t>FILIALE DELLA CINA SETTENTRIONALE DELLA ROYAL ASIATIC SOCIETY, SHANGHAI</t>
  </si>
  <si>
    <t>31.23592276907488, 121.47906248699758</t>
  </si>
  <si>
    <t>https://en.wikipedia.org/wiki/Royal_Asiatic_Society_China?</t>
  </si>
  <si>
    <t>OBSERVATORIO ASTRONÓMICO NACIONAL DE CHILE, SANTIAGO</t>
  </si>
  <si>
    <t>OSSERVATORIO ASTRONOMICO NAZIONALE DEL CILE, SANTIAGO</t>
  </si>
  <si>
    <t>-33.440366516214084, -70.64311946970338</t>
  </si>
  <si>
    <t>Karl Wilhelm Moesta</t>
  </si>
  <si>
    <t>https://en.wikipedia.org/wiki/National_Astronomical_Observatory_%28Chile%29?</t>
  </si>
  <si>
    <t>PERUVIAN GOVERNMENT, LIMA</t>
  </si>
  <si>
    <t>GOVERNO PERUVIANO</t>
  </si>
  <si>
    <t>-12.045074958846435, -77.03001071796015</t>
  </si>
  <si>
    <t xml:space="preserve"> Ramón Castilla</t>
  </si>
  <si>
    <t>https://en.wikipedia.org/wiki/Peruvian_Civil_War_of_1856%E2%80%931858?</t>
  </si>
  <si>
    <t>PERUVIAN MINT, LIMA</t>
  </si>
  <si>
    <t>ZECCA PERUVIANA, LIMA</t>
  </si>
  <si>
    <t>-12.04940170463848, -77.02110887171003</t>
  </si>
  <si>
    <t>PREANGER REGENCY, TJIANGOER, JAVA</t>
  </si>
  <si>
    <t>REGGENZA DI PREANGER, TJIANGOER, JAVA</t>
  </si>
  <si>
    <t>-6.817367374020373, 107.13495772906428</t>
  </si>
  <si>
    <t>Christiaan van der Moore</t>
  </si>
  <si>
    <t>Cianjur</t>
  </si>
  <si>
    <t>https://en.wikipedia.org/wiki/Cianjur_Regency</t>
  </si>
  <si>
    <t>PUBLIC HEALTH INSTITUTES, BATAVIA</t>
  </si>
  <si>
    <t>ISTITUTI DI SANITÀ PUBBLICA, BATAVIA</t>
  </si>
  <si>
    <t>-6.145064818826061, 106.86111133659199</t>
  </si>
  <si>
    <t>Christiaan Eijkman</t>
  </si>
  <si>
    <t>RECORDER OF SINGAPORE AND MALACA</t>
  </si>
  <si>
    <t>CANCELLIERE DI SINGAPORE E MALACA</t>
  </si>
  <si>
    <t>1.290321501690364, 103.8506897346434</t>
  </si>
  <si>
    <t>Sir Richard Bolton McCausland</t>
  </si>
  <si>
    <t>https://en.wikipedia.org/wiki/List_of_recorders_of_Penang%2C_Singapore%2C_and_Malacca?</t>
  </si>
  <si>
    <t>RHENISCH MISSIONARY SOCIETY, HONG KONG</t>
  </si>
  <si>
    <t>SOCIETÀ MISSIONARIA RENANA</t>
  </si>
  <si>
    <t>22.283632079739945, 114.14086740190855</t>
  </si>
  <si>
    <t>Rudolf Kröne</t>
  </si>
  <si>
    <t>https://en.wikipedia.org/wiki/Rhenish_Missionary_Society</t>
  </si>
  <si>
    <t>RHENISH COMMUNITY, WORCESTER, CAPE COLONY</t>
  </si>
  <si>
    <t>COMUNITÀ RENANA, WORCESTER, COLONIA DEL CAPO</t>
  </si>
  <si>
    <t>-33.674123138942555, 19.45629312797141</t>
  </si>
  <si>
    <t>Ludwig Franz Esselin</t>
  </si>
  <si>
    <t>Worcester</t>
  </si>
  <si>
    <t>ROMAN CATHOLIC CHURCH, NEW ZEALAND</t>
  </si>
  <si>
    <t>CHIESA CATTOLICA ROMANA, NZ</t>
  </si>
  <si>
    <t>-36.846183770217124, 174.76316373280667</t>
  </si>
  <si>
    <t>Jean Baptiste François Pompallier</t>
  </si>
  <si>
    <t>Catholic Cathedral of Saint Patrick and Saint Joseph, 43, Whyndam Steet</t>
  </si>
  <si>
    <t>III, 173</t>
  </si>
  <si>
    <t>https://en.wikipedia.org/wiki/Roman_Catholic_Diocese_of_Auckland</t>
  </si>
  <si>
    <t>"In no part visited by the Novara was she received by the Catholic clergy with such lively demonstrations of delight as at Auckland. 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farniture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</si>
  <si>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un'omelia, e impartì agli Uffiziali e ai marinai la benedizione apostolica. Il buon prelato venne poi a bordo a far visita al Comandante della spedizione seguito dal Vicario generale della diocesi e da sei capi Maori; e poi che si sa che la missione cattolica di Auckland non è dotata riccamente, il nostro Cappellano gli consegnò per ordine del Comodoro, ed in nome di S. M. l'Imperatore d'Austria varî arredi e paramenti di chiesa, che furono accolti con somma gioja." [III, 143]</t>
  </si>
  <si>
    <t>ROYAL AND IMPERIAL AUSTRIAN NAVY</t>
  </si>
  <si>
    <t>MARINA REALE E IMPERIALE AUSTRIACA</t>
  </si>
  <si>
    <t>44.866600, 13.849100</t>
  </si>
  <si>
    <t>Archduke Ferdinand Maximilian of Austria</t>
  </si>
  <si>
    <t>https://naval-encyclopedia.com/industrial-era/1860-fleets/austrian-navy-1860.php?</t>
  </si>
  <si>
    <t>ROYAL ENGINEERS,  NETHERLANDS EAST INDIES ARMY</t>
  </si>
  <si>
    <t>-6.168879586833134,106.85840284783454</t>
  </si>
  <si>
    <t>Lieutenant-General Jan van Swieten</t>
  </si>
  <si>
    <t>https://en.wikipedia.org/wiki/Royal_Netherlands_East_Indies_Army?</t>
  </si>
  <si>
    <t>ROYAL GIBRALTAR POST OFFICE</t>
  </si>
  <si>
    <t>UFFICIO POSTALE REALE DI GIBILTERRA</t>
  </si>
  <si>
    <t>36.14192687599366, -5.353458289353246</t>
  </si>
  <si>
    <t>Edmund Cresswell</t>
  </si>
  <si>
    <t>https://en.wikipedia.org/wiki/Royal_Gibraltar_Post_Office?</t>
  </si>
  <si>
    <t>ROYAL NETHERLANDS EAST INDIES ARMY, BATAVIA</t>
  </si>
  <si>
    <t>ESERCITO REALE DELLE INDIE ORIENTALI DEI PAESI BASSI</t>
  </si>
  <si>
    <t>-6.230440249115878, 106.83125027850171</t>
  </si>
  <si>
    <t>https://en.wikipedia.org/wiki/Royal_Netherlands_East_Indies_Army</t>
  </si>
  <si>
    <t>ROYAL OBSERVATORY CAPE TOWN</t>
  </si>
  <si>
    <t>OSSERVATORIO REALE CITTÀ DEL CAPO</t>
  </si>
  <si>
    <t>-33.933000, 18.477000</t>
  </si>
  <si>
    <t>Thomas Maclear</t>
  </si>
  <si>
    <t>https://www.saao.ac.za/</t>
  </si>
  <si>
    <t>ROYAL SOCIETY OF VICTORIA, MELBOURNE</t>
  </si>
  <si>
    <t>SOCIETÀ REALE DI VICTORIA, MELBOURNE</t>
  </si>
  <si>
    <t>-37.807675740700944, 144.9686389203892</t>
  </si>
  <si>
    <t>Baron Sir Ferdinand von Mueller</t>
  </si>
  <si>
    <t>https://en.wikipedia.org/wiki/Royal_Society_of_Victoria?</t>
  </si>
  <si>
    <t>RUSSELL AND COMPANY TRADING HOUSE, SHANGHAI</t>
  </si>
  <si>
    <t>CASA COMMERCIALE RUSSELL E COMPANY</t>
  </si>
  <si>
    <t>31.235500, 121.490500</t>
  </si>
  <si>
    <t>Nichol Latimer</t>
  </si>
  <si>
    <t>https://industrialhistoryhk.org/russell-company/?</t>
  </si>
  <si>
    <t>SHANGHAI ORPHAN ASYLUM</t>
  </si>
  <si>
    <t>ASILO PER ORFANI DI SHANGHAI</t>
  </si>
  <si>
    <t>31.351656489753708, 121.57089623666559</t>
  </si>
  <si>
    <t>https://en.wikipedia.org/wiki/Apostolic_Vicariate_of_Kiang-nan?</t>
  </si>
  <si>
    <t>SINGAPORE BRANCH OF THE LONDON MISSIONARY SOCIETY</t>
  </si>
  <si>
    <t>1.294848096192818, 103.85434861786345</t>
  </si>
  <si>
    <t>Benjamin Keasberry</t>
  </si>
  <si>
    <t>https://www.nlb.gov.sg/main/article-detail?cmsuuid=f65a75d3-057e-44ca-adf8-cd8c68c15214&amp;</t>
  </si>
  <si>
    <t>SINGAPORE CONVICT SETTLEMENT</t>
  </si>
  <si>
    <t>COLONIA PENITENZIARIA  A SINGAPORE</t>
  </si>
  <si>
    <t>1.2959953818272598, 103.85194978008168</t>
  </si>
  <si>
    <t>John Frederick Adolphus McNair</t>
  </si>
  <si>
    <t>https://www.nlb.gov.sg/main/article-detail?cmsuuid=936eb158-4ed7-4ca5-a89d-bd61c227116b&amp;</t>
  </si>
  <si>
    <t>SINGAPORE COURT OF POLICE</t>
  </si>
  <si>
    <t>TRIBUNALE DI POLIZIA DI SINGAPORE</t>
  </si>
  <si>
    <t>1.286300, 103.841000</t>
  </si>
  <si>
    <t>Thomas Dunman</t>
  </si>
  <si>
    <t>https://www.singaporelawwatch.sg/About-Singapore-Law/Overview/ch-01-the-singapore-legal-system?</t>
  </si>
  <si>
    <t>SOMERSET HOSPITAL, CAPE COLONY</t>
  </si>
  <si>
    <t>OSPEDALE SOMERSET, CITTÀ DEL CAPO</t>
  </si>
  <si>
    <t>-33.904656, 18.416961</t>
  </si>
  <si>
    <t xml:space="preserve">Dr. John Laing </t>
  </si>
  <si>
    <t>https://www.ancestors.co.za/somerset-hospital/?</t>
  </si>
  <si>
    <t>SOUTH AFRICAN MUSEUM, CAPE COLONY</t>
  </si>
  <si>
    <t>MUSEO SUDAFRICANO CITTÀ DEL CAPO</t>
  </si>
  <si>
    <t>-33.92822566731669, 18.415170894432347</t>
  </si>
  <si>
    <t>Edgar Leopold Layard</t>
  </si>
  <si>
    <t>https://www.iziko.org.za/</t>
  </si>
  <si>
    <t>ST PAUL'S MISSIONARY COLLEGE, HONG KONG</t>
  </si>
  <si>
    <t>COLLEGIO MISSIONARIO ST PAUL, HONG KONG</t>
  </si>
  <si>
    <t>22.278300, 114.158300</t>
  </si>
  <si>
    <t>Reverend Vincent John Stanton</t>
  </si>
  <si>
    <t>https://www.spc.edu.hk/</t>
  </si>
  <si>
    <t>ST. JOHN'S COLLEGE, AUCKLAND</t>
  </si>
  <si>
    <t>COLLEGIO DI ST. JOHN, AUCKLAND</t>
  </si>
  <si>
    <t>-36.8740514108289, 174.84112337649077</t>
  </si>
  <si>
    <t>https://www.stjohnscollege.ac.nz/</t>
  </si>
  <si>
    <t>SUPERINTENDENCY OF FINANCE IN CANTON</t>
  </si>
  <si>
    <t>SOVRINTENDENZA ALLE FINANZE DI CANTON</t>
  </si>
  <si>
    <t>22.3617829407376, 113.94611105417913</t>
  </si>
  <si>
    <t>https://en.wikipedia.org/wiki/Hoppo?</t>
  </si>
  <si>
    <t>SUPERINTENDENCY OF TRADE IN CHINA</t>
  </si>
  <si>
    <t>SOVRINTENDENZA AL COMMERCIO IN CINA</t>
  </si>
  <si>
    <t>22.280400, 114.158100</t>
  </si>
  <si>
    <t>Sir Frederick Bruce</t>
  </si>
  <si>
    <t>https://en.wikipedia.org/wiki/Chinese_Maritime_Customs_Service?utm_source=chatgpt.com</t>
  </si>
  <si>
    <t>SUPREME COURT OF CHILE, SANTIAGO</t>
  </si>
  <si>
    <t>CORTE SUPREMA DEL CILE, SANTIAGO</t>
  </si>
  <si>
    <t>-33.439147, -70.653094</t>
  </si>
  <si>
    <t>https://en.wikipedia.org/wiki/Palacio_de_los_Tribunales_de_Justicia_de_Santiago?</t>
  </si>
  <si>
    <t>SUPREME COURT OF THE DUTCH EAST INDIES, BATAVIA</t>
  </si>
  <si>
    <t>CORTE SUPREMA DELLE INDIE ORIENTALI OLANDESI</t>
  </si>
  <si>
    <t>-6.175400, 106.827200</t>
  </si>
  <si>
    <t>John Ricus Couperus</t>
  </si>
  <si>
    <t>https://en.wikipedia.org/wiki/Commissioners-General_of_the_Dutch_East_Indies?utm_source=chatgpt.com</t>
  </si>
  <si>
    <t>SWISS CONSULAR SERVICE, MELBOURNE</t>
  </si>
  <si>
    <t>SERVIZIO CONSOLARE SVIZZERO</t>
  </si>
  <si>
    <t>-37.80912958934573, 144.97017064713395</t>
  </si>
  <si>
    <t>Achilles Bischoff</t>
  </si>
  <si>
    <t>https://en.wikipedia.org/wiki/List_of_ambassadors_of_Switzerland_to_Australia?</t>
  </si>
  <si>
    <t xml:space="preserve">SYDNEY INFIRMARY AND DISPENSARY </t>
  </si>
  <si>
    <t>OSPEDALE E FARMACIA DI SYDNEY</t>
  </si>
  <si>
    <t>-33.870000, 151.210833</t>
  </si>
  <si>
    <t>Dr. Thomas Jamison</t>
  </si>
  <si>
    <t>https://dictionaryofsydney.org/entry/sydney_hospital_and_eye_hospital</t>
  </si>
  <si>
    <t>TAHITI  MILITARY HOSPITAL</t>
  </si>
  <si>
    <t>OSPEDALE MILITARE DI TAHITI</t>
  </si>
  <si>
    <t>-17.528139125142935, -149.54256631629994</t>
  </si>
  <si>
    <t>Dr. Gillasse</t>
  </si>
  <si>
    <t>THE SACRIFICIAL HALL OF MEDICAL FACULTY, SHANGHAI</t>
  </si>
  <si>
    <t>SALA SACRIFICALE DELLA FACOLTÀ DI MEDICINA, SHANGHAI</t>
  </si>
  <si>
    <t>31.218051885788316, 121.39048688216471</t>
  </si>
  <si>
    <t>https://library.indianapolis.iu.edu/wmicproject/resources?utm_source=chatgpt.com</t>
  </si>
  <si>
    <t>THREE KINGS NATIVE COLLEGE, AUCKLAND</t>
  </si>
  <si>
    <t>COLLEGIO NATIVO DEI TRE RE, AUCKLAND</t>
  </si>
  <si>
    <t>-36.902926, 174.754651</t>
  </si>
  <si>
    <t>Reverend Alexander Reid</t>
  </si>
  <si>
    <t>https://en.wikipedia.org/wiki/Three_Kings%2C_New_Zealand?</t>
  </si>
  <si>
    <t>TSCHI-HIN (City prison), SHANGHAI</t>
  </si>
  <si>
    <t>TSCHI-HIN (prigione cittadina), SHANGHAI</t>
  </si>
  <si>
    <t>31.130798356299945, 121.16182201530903</t>
  </si>
  <si>
    <t>TUNG-JIN-TANG (TONGRENTANG) OR HALL OF UNITED BENEVOLENCE, SHANGHAI</t>
  </si>
  <si>
    <t>TUNG-JIN-TANG (TONGRENTANG) O SALA DELLA BENEVOLENZA UNITA DI SHANGHAI</t>
  </si>
  <si>
    <t>31.208132299902584, 121.41812880083681</t>
  </si>
  <si>
    <t>Beijing</t>
  </si>
  <si>
    <t>https://en.wikipedia.org/wiki/Tong_Ren_Tang?utm_source=chatgpt.com</t>
  </si>
  <si>
    <t>UNION HOTEL, SHANGHAI</t>
  </si>
  <si>
    <t>HOTEL UNION, SHANGHAI</t>
  </si>
  <si>
    <t>31.244111479856876, 121.49083131719914</t>
  </si>
  <si>
    <t>Peter Richards</t>
  </si>
  <si>
    <t>Later Astor Hotel</t>
  </si>
  <si>
    <t>HOTEL</t>
  </si>
  <si>
    <t>https://en.wikipedia.org/wiki/Astor_House_Hotel_%28Shanghai%29?</t>
  </si>
  <si>
    <t>UNIVERSITY OF CHILE, SANTIAGO</t>
  </si>
  <si>
    <t>UNIVERSITÀ DEL CILE, SANTIAGO</t>
  </si>
  <si>
    <t>-33.444900, -70.650500</t>
  </si>
  <si>
    <t>Andrés Bello</t>
  </si>
  <si>
    <t>UNIVERSITÀ</t>
  </si>
  <si>
    <t>https://uchile.cl/english-version/presentation/historical-outline</t>
  </si>
  <si>
    <t>UNIVERSITY OF LIMA</t>
  </si>
  <si>
    <t>UNIVERSITÀ DI LIMA</t>
  </si>
  <si>
    <t>-12.056100, -77.043300</t>
  </si>
  <si>
    <t>Cajetano Herredia</t>
  </si>
  <si>
    <t>National University of San Marcos (Universidad Nacional Mayor de San Marcos)</t>
  </si>
  <si>
    <t>https://en.wikipedia.org/wiki/National_University_of_San_Marcos</t>
  </si>
  <si>
    <t>UNIVERSITY OF SYDNEY</t>
  </si>
  <si>
    <t>UNIVERSITÀ DI SYDNEY</t>
  </si>
  <si>
    <t>-33.888800, 151.187600</t>
  </si>
  <si>
    <t>Rev. Dr. John Woolley</t>
  </si>
  <si>
    <t>https://en.wikipedia.org/wiki/University_of_Sydney</t>
  </si>
  <si>
    <t>UNIVERSITY OF VIENNA</t>
  </si>
  <si>
    <t>UNIVERSITÀ DI VIENNA</t>
  </si>
  <si>
    <t>48.208200, 16.373800</t>
  </si>
  <si>
    <t>Anton von Doblhoff-Dier</t>
  </si>
  <si>
    <t>https://geschichte.univie.ac.at/en</t>
  </si>
  <si>
    <t>US CONSULAR SERVICE, SINGAPORE</t>
  </si>
  <si>
    <t>SERVIZIO CONSOLARE STATUNITENSE</t>
  </si>
  <si>
    <t>1.3071633709723753, 103.81709109207817</t>
  </si>
  <si>
    <t>Thomas  Biddle Jr.</t>
  </si>
  <si>
    <t>https://history.state.gov/departmenthistory/short-history/consularservices?utm_source=chatgpt.com</t>
  </si>
  <si>
    <t>US DIPLOMACY</t>
  </si>
  <si>
    <t>9.349914964546505, -79.88590149147473</t>
  </si>
  <si>
    <t>Frederick W. Rice</t>
  </si>
  <si>
    <t>Aspinwall (today Colón)</t>
  </si>
  <si>
    <t>VICTORIA SEAMEN'S HOSPITAL, HONG KONG</t>
  </si>
  <si>
    <t>OSPEDALE DEI MARINAI DI VICTORIA, HONG KONG</t>
  </si>
  <si>
    <t>22.275900, 114.175300</t>
  </si>
  <si>
    <t>Wiliam Aurelius Harland</t>
  </si>
  <si>
    <t>https://www.wikiwand.com/en/articles/List_of_hospitals_in_Hong_Kong</t>
  </si>
  <si>
    <t>VIENNA ACADEMY</t>
  </si>
  <si>
    <t>ACCADEMIA DI VIENNA</t>
  </si>
  <si>
    <t>48.201390, 16.365280</t>
  </si>
  <si>
    <t>https://en.wikipedia.org/wiki/Academy_of_Fine_Arts_Vienna</t>
  </si>
  <si>
    <t>WESLEYAN CHURCH, AUCKLAND</t>
  </si>
  <si>
    <t>CHIESA WESLEYANA, AUCKLAND, NZ</t>
  </si>
  <si>
    <t>-36.855708666113365, 174.76180343331717</t>
  </si>
  <si>
    <t>Rev. Thomas Buddle.</t>
  </si>
  <si>
    <t>Building of the first chapel</t>
  </si>
  <si>
    <t>https://www.heritage.org.nz/list-details/7752/7752</t>
  </si>
  <si>
    <t>ID</t>
  </si>
  <si>
    <t>LAST NAME</t>
  </si>
  <si>
    <t>FIRST NAME</t>
  </si>
  <si>
    <t>GENDER</t>
  </si>
  <si>
    <t>LIFE DATES</t>
  </si>
  <si>
    <t>COUNTRY OF BIRTH</t>
  </si>
  <si>
    <t>ITA_COUNTRY OF BIRTH</t>
  </si>
  <si>
    <t>TITLE</t>
  </si>
  <si>
    <t>ITA_TITLE</t>
  </si>
  <si>
    <t>OCCUPATION</t>
  </si>
  <si>
    <t>ITA_OCCUPATION</t>
  </si>
  <si>
    <t>OCCUPATION TYPOLOGY</t>
  </si>
  <si>
    <t>ITA_OCCUPATION TYPOLOGY</t>
  </si>
  <si>
    <t>INSTITUTION TYPOLOGY</t>
  </si>
  <si>
    <t>ITA_INSTITUTION TYPOLOGY</t>
  </si>
  <si>
    <t>ROLE DESCRIPTION</t>
  </si>
  <si>
    <t>ITA_ROLE DESCRIPTION</t>
  </si>
  <si>
    <t>MAIN ENCOUNTER PLACE</t>
  </si>
  <si>
    <t>ITA_MAIN ENCOUNTER PLACE</t>
  </si>
  <si>
    <t>SECONDARY ENCOUNTER PLACE</t>
  </si>
  <si>
    <t>ITA_SECONDARY ENCOUNTER PLACE</t>
  </si>
  <si>
    <t>ENCOUNTER DATE</t>
  </si>
  <si>
    <t>ITA_ENCOUNTER DATE</t>
  </si>
  <si>
    <t>COORDINATES, DMS</t>
  </si>
  <si>
    <t>RESOURCES LINK</t>
  </si>
  <si>
    <t xml:space="preserve">CROSS-REFERENCE </t>
  </si>
  <si>
    <t>Wüllerstorf-Urbair</t>
  </si>
  <si>
    <t>Bernhard von</t>
  </si>
  <si>
    <t>M</t>
  </si>
  <si>
    <t>1816-1883</t>
  </si>
  <si>
    <t>AUSTRIA</t>
  </si>
  <si>
    <t>COMMODORE</t>
  </si>
  <si>
    <t>COMMODORO</t>
  </si>
  <si>
    <t>ASTRONOMER, CARTOGRAPHER, OFFICER</t>
  </si>
  <si>
    <t>ASTRONOMO, CARTOGRAFO, UFFICIALE</t>
  </si>
  <si>
    <t>MILITARY</t>
  </si>
  <si>
    <t>MILITARE</t>
  </si>
  <si>
    <t>MARINA MILITARE</t>
  </si>
  <si>
    <t>"IMPERIAL OBSERVATORY, VIENNA", "NAVAL COLLEGE, TRIEST"</t>
  </si>
  <si>
    <t xml:space="preserve">Imperial observatory in Vienna, Director of the Naval College in Triest, Naval High Command </t>
  </si>
  <si>
    <t>Osservatorio imperiale di Vienna, Direttore del Collegio Navale di Trieste, Alto Comando Navale</t>
  </si>
  <si>
    <t>17 March-30 April 1857</t>
  </si>
  <si>
    <t>17 marzo-30 aprile 1857</t>
  </si>
  <si>
    <t>45°39′1″N,13°46′13″E</t>
  </si>
  <si>
    <t>45.60510663132755, 13.769351153658215</t>
  </si>
  <si>
    <r>
      <rPr>
        <rFont val="Calibri"/>
        <color rgb="FF0563C1"/>
        <sz val="10.0"/>
        <u/>
      </rPr>
      <t>Bernhard von Wüllerstorf Urbair(Oesterreich Biographische Lexicon)</t>
    </r>
    <r>
      <rPr>
        <rFont val="Calibri"/>
        <color rgb="FF000000"/>
        <sz val="10.0"/>
        <u/>
      </rPr>
      <t xml:space="preserve">, </t>
    </r>
    <r>
      <rPr>
        <rFont val="Calibri"/>
        <color rgb="FF1155CC"/>
        <sz val="10.0"/>
        <u/>
      </rPr>
      <t>https://en.wikipedia.org/wiki/Bernhard_von_W%C3%BCllerstorf-Urbair</t>
    </r>
  </si>
  <si>
    <t>https://www.biographien.ac.at/oebl/oebl_W/Wuellerstorf-Urbair_Bernhard-Aloys_1816_1883.xml;internal&amp;action=hilite.action&amp;Parameter=wuellerstorf*</t>
  </si>
  <si>
    <t>I, 483</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</si>
  <si>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</si>
  <si>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 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t>
  </si>
  <si>
    <t>Bernhard von Wüllerstorf-Urbair - Wikipedia</t>
  </si>
  <si>
    <t>https://upload.wikimedia.org/wikipedia/commons/thumb/2/20/WP_Bernhard_von_Wullerstorf-Urbair_trim.jpg/1024px-WP_Bernhard_von_Wullerstorf-Urbair_trim.jpg</t>
  </si>
  <si>
    <t>Pöck</t>
  </si>
  <si>
    <t>Friedrich von</t>
  </si>
  <si>
    <t>1825-1884</t>
  </si>
  <si>
    <t>CAPTAIN</t>
  </si>
  <si>
    <t>CAPITANO</t>
  </si>
  <si>
    <t>SEAMAN</t>
  </si>
  <si>
    <t>MARINAIO</t>
  </si>
  <si>
    <t>ROYAL AND IMPERIAL AUSTRIAN NAVY (K. u. K. KRIEGSMARINE)</t>
  </si>
  <si>
    <r>
      <rPr>
        <rFont val="Calibri"/>
        <color theme="1"/>
        <sz val="10.0"/>
      </rPr>
      <t xml:space="preserve">Educated at the old Austrian naval academy in Venice, graduating in 1843. After beginning his service in the fleet, he served as second in command with Admiral Bernhard von Wüllerstorf during the circumnavigation of the globe aboard the frigate SMS </t>
    </r>
    <r>
      <rPr>
        <rFont val="Calibri"/>
        <i/>
        <color theme="1"/>
        <sz val="10.0"/>
      </rPr>
      <t xml:space="preserve">Novara </t>
    </r>
    <r>
      <rPr>
        <rFont val="Calibri"/>
        <color theme="1"/>
        <sz val="10.0"/>
      </rPr>
      <t>in the late 1850s.</t>
    </r>
  </si>
  <si>
    <r>
      <rPr>
        <rFont val="Calibri, sans-serif"/>
        <color rgb="FF000000"/>
        <sz val="9.0"/>
      </rPr>
      <t xml:space="preserve">Formatosi presso l'antica Accademia navale austriaca di Venezia, si diplomò nel 1843. Dopo aver iniziato il servizio nella flotta, prestò servizio come secondo in comando con l'ammiraglio Bernhard von Wüllerstorf durante la loro circumnavigazione del globo a bordo della fregata SMS </t>
    </r>
    <r>
      <rPr>
        <rFont val="Calibri, sans-serif"/>
        <i/>
        <color rgb="FF000000"/>
        <sz val="9.0"/>
      </rPr>
      <t xml:space="preserve">Novara </t>
    </r>
    <r>
      <rPr>
        <rFont val="Calibri, sans-serif"/>
        <color rgb="FF000000"/>
        <sz val="9.0"/>
      </rPr>
      <t>alla fine degli anni '50 del XIX secolo.</t>
    </r>
  </si>
  <si>
    <t>Friedrich von Pöck - Wikipedia</t>
  </si>
  <si>
    <t>https://en.wikipedia.org/wiki/Friedrich_von_P%C3%B6ck</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</si>
  <si>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 
[Educated at the old Austrian naval academy in Venice, graduating in 1843. After beginning his service in the fleet, Pöck served as second in command with Admiral Bernhard von Wüllerstorf during the circumnavigation of the globe aboard the frigate SMS Novara in the late 1850s.]</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</si>
  <si>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 
[Formatosi presso l'antica Accademia navale austriaca di Venezia, Pöck si diplomò nel 1843. Dopo aver iniziato il servizio nella flotta, prestò servizio come secondo in comando con l'ammiraglio Bernhard von Wüllerstorf durante la loro circumnavigazione del globo a bordo della fregata SMS Novara alla fine degli anni '50 del XIX secolo.]</t>
  </si>
  <si>
    <t>https://upload.wikimedia.org/wikipedia/en/8/8e/Friedrich_von_Pock.jpg</t>
  </si>
  <si>
    <t>Scherzer</t>
  </si>
  <si>
    <t>Karl von</t>
  </si>
  <si>
    <t>1821-1903</t>
  </si>
  <si>
    <t>DR</t>
  </si>
  <si>
    <t>DOTTORE</t>
  </si>
  <si>
    <t>SCHOLAR, TRAVELLER</t>
  </si>
  <si>
    <t>STUDIOSO, VIAGGIATORE</t>
  </si>
  <si>
    <t>PRIVATE, SCHOLARLY/EDUCATION</t>
  </si>
  <si>
    <t>PRIVATA, STUDI/EDUCAZIONE</t>
  </si>
  <si>
    <t>48°12′28″N,16°22′17″E</t>
  </si>
  <si>
    <t>45.650278,13.770278</t>
  </si>
  <si>
    <t>Karl von Scherzer - Wikipedia</t>
  </si>
  <si>
    <t>https://en.wikipedia.org/wiki/Karl_von_Scherzer</t>
  </si>
  <si>
    <t>I, v-vii</t>
  </si>
  <si>
    <t>"A MEMBER of the scientific corps attached to the Expedition, which, under the auspices of that enlightened friend of science and liberty, the Archduke Ferdinand Maximilian, was despatched on a voyage round the globe, the high honour has been conferred upon me of having entrusted to my care the publication of the Narrative of our Cruise- In this not more difficult than enviable task, I have been most liberally assisted by my eminent fellow-labourers— the whole literary material collected during the voyage having been kindly placed at my disposal. The  comprehensive journals and reports of the venerable Commanderin- Chief of the Expedition, Commodore Wullerstorff-Urbair, as well as the various memoranda of the other members of the Scientific Commission, contributed materially to the elucidation of my own general notes, as well as my observations upon special subjects, which latter chiefly referred to the Geography, Ethnography, and general Statistics of the various countries visited [...] The following narrative describes the most important occurrences and most lasting impressions of a voyage during which we traversed 51,686 miles, visited twenty-five different places, and spent 551 days at sea, and 298 at anchor or on shore. As the purely scientific results of the Expedition will be published separately under the supervision of Commodore Wullerstorf and the other members of the scientific corps, I shall, in this place, only attempt to place before the reader a general outline of the countries and races visited during our cruise in different regions of the world"" (Karl von Scherzer, "Preface to the English edition", I, v-vii).
[Obituary in The New York Times, 21 February 1903. "VIENNA, Feb. 20. Chevalier Karl von Scherzer, the well-known traveler, died today at Göritz. He was the author of several books of travels in the United States. Karl von Scherzer was born in Vienna, May 1, 1821. He was at first a printer, and worked at the case in Leipsic and Paris, but soon gave way to his passion for roaming. He came to the United States in 1852, and for three years remained on the Western Continent, visiting the States of Central America, with the idea of gaining material for publication. He also passed some time in the West Indies at this period. In 1856 he joined the Austrian Novara expedition, which went around the world. Thirteen veers later he was put at the head of an expedition for the exploration of Eastern Asia. Before returning to Europe, he traveled from Japan to California, and then again went to Central America, passing most of the time in Guatemala. In 1872 he became Austrian consul at Smyrna. Among several published books by von Scherzer are “Travels in the Free States of Central America” which when brought out was at once declared to be a standard work; “Descriptive Parts of the Voyage of the Austrian Frigate Novara Around the World”; “The World’s Industries”, and “Economic Life of the Nations”].</t>
  </si>
  <si>
    <t xml:space="preserve">"La presente opera contiene la parte descrittiva del viaggio intorno al globo, compiuto dall'I. R. frcgatta Novara negli anni 1857-1859. In essa si compendiano gli avvenimenti e le impressioni più importanti d'un viaggio marittimo, durante il quale percorremmo 51.686 miglia, visitammo 25 porti di mare, e passammo 551 giorni facendo via, e altri 298 giorni, parte all'ancora, e parte a terra [...] La compilazione della presente descrizione in tedesco e in inglese fu allogata al Dott. Carlo Scherzer, che, oltre a quanto esso stesso noto durante il viaggio, poté giovarsi all'uopo del mio [del commodoro Wüllerstorf] giornale e delle relazioni ufficiali, non meno che delle notizie raccolte dagli scienziati che si trovavano sulla Novara" (I, iii-iv). 
[Necrologio sul New York Times, 21 febbraio 1903. "VIENNA, 20 febbraio. Il cavaliere Karl von Scherzer, noto viaggiatore, è morto oggi a Göritz. È stato autore di diversi libri di viaggi negli Stati Uniti. Karl von Scherzer era nato a Vienna il 1° maggio 1821. Inizialmente fu un tipografo e lavorò a Leipsic e a Parigi, ma ben presto lasciò spazio alla sua passione per i viaggi. Arrivò negli Stati Uniti nel 1852 e per tre anni rimase sul continente occidentale, visitando gli Stati dell'America centrale, con l'idea di ottenere materiale da pubblicare. In questo periodo trascorse anche un periodo nelle Indie Occidentali. Nel 1856 si unì alla spedizione austriaca della Novara, che fece il giro del mondo. Tredici anni più tardi fu messo a capo di una spedizione per l'esplorazione dell'Asia orientale. Prima di rientrare in Europa, viaggiò dal Giappone alla California, per poi recarsi nuovamente in America centrale, passando la maggior parte del tempo in Guatemala. Nel 1872 divenne console austriaco a Smirne. Tra i vari libri pubblicati da von Scherzer vi sono "Viaggi negli Stati liberi dell’America Centrale", che quando fu pubblicato fu subito dichiarato un'opera di riferimento; "Parti descrittive del viaggio della fregata austriaca Novara intorno al mondo"; "Le industrie del mondo" e "Vita economica delle nazioni"].
</t>
  </si>
  <si>
    <t>https://upload.wikimedia.org/wikipedia/commons/thumb/0/0f/Karl_von_Scherzer.jpg/800px-Karl_von_Scherzer.jpg</t>
  </si>
  <si>
    <t>Hochstetter</t>
  </si>
  <si>
    <t>Ferdinand von</t>
  </si>
  <si>
    <t>1829-1884</t>
  </si>
  <si>
    <t>SCIENTIST, TRAVELLER</t>
  </si>
  <si>
    <t>SCIENZIATO, VIAGGIATORE</t>
  </si>
  <si>
    <t>"K. K. GEOLOGISCHEN REICHSANSTALT, UNIVERSITY OF VIENNA", UNIVERSITY OF VIENNA</t>
  </si>
  <si>
    <t>K.K. Geologischen Reichsanstalt, University of Vienna</t>
  </si>
  <si>
    <t>K. K. Geologischen Reichsanstalt, Università di Vienna</t>
  </si>
  <si>
    <r>
      <rPr>
        <rFont val="Calibri"/>
        <color rgb="FF0563C1"/>
        <sz val="10.0"/>
        <u/>
      </rPr>
      <t>Hochstetter, Ferdinand von (Österreichisches Biographisches Lexikon)</t>
    </r>
    <r>
      <rPr>
        <rFont val="Calibri"/>
        <sz val="10.0"/>
      </rPr>
      <t xml:space="preserve">; </t>
    </r>
    <r>
      <rPr>
        <rFont val="Calibri"/>
        <color rgb="FF1155CC"/>
        <sz val="10.0"/>
        <u/>
      </rPr>
      <t>Hochstetter, Christian Gottlieb Ferdinand von – Dictionary of New Zealand Biography</t>
    </r>
  </si>
  <si>
    <t xml:space="preserve">https://www.biographien.ac.at/oebl/oebl_H/Hochstetter_Ferdinand_1829_1884.xml;internal&amp;action=hilite.action&amp;Parameter=Hochstetter*, </t>
  </si>
  <si>
    <t>"Naturalists: Geology—Dr. Ferdinand Hochstetter. Botany—Dr. Edward Schwarz. Mr. Anthony Jellinek, horticulturist. Zoology—Mr. George Frauenfeld. Mr. Johan Zelebor. Ethnography—Dr. Charles Scherzer. Artist—Mr. Joseph Selleny" (I, 483).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</si>
  <si>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</si>
  <si>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Ferdinand von Hochstetter - Wikipedia</t>
  </si>
  <si>
    <t>https://upload.wikimedia.org/wikipedia/commons/5/59/Ferdinand_von_Hochstetter.JPG</t>
  </si>
  <si>
    <t>Seligmann</t>
  </si>
  <si>
    <t>Franz</t>
  </si>
  <si>
    <t>1809-1889</t>
  </si>
  <si>
    <t>PHYSICIAN</t>
  </si>
  <si>
    <t>MEDICO</t>
  </si>
  <si>
    <t>PRIVATE, MILITARY</t>
  </si>
  <si>
    <t>PRIVATA, MILITARE</t>
  </si>
  <si>
    <r>
      <rPr>
        <rFont val="Calibri"/>
        <color theme="1"/>
        <sz val="10.0"/>
      </rPr>
      <t xml:space="preserve">"Transferred back to the navy as a senior physician, he initially acted as chief physician to the harbour admiral in Venice. In 1855-56 he took part in another voyage to the Orient on board the frigate </t>
    </r>
    <r>
      <rPr>
        <rFont val="Calibri"/>
        <i/>
        <color theme="1"/>
        <sz val="10.0"/>
      </rPr>
      <t>Venus</t>
    </r>
    <r>
      <rPr>
        <rFont val="Calibri"/>
        <color theme="1"/>
        <sz val="10.0"/>
      </rPr>
      <t>, during which he was promoted to frigate physician in 1856, and finally in 1857-59 as chief physician on the circumnavigation of the frigate "Novara" (</t>
    </r>
    <r>
      <rPr>
        <rFont val="Calibri"/>
        <i/>
        <color theme="1"/>
        <sz val="10.0"/>
      </rPr>
      <t>Österreichisches Biographisches Lexikon</t>
    </r>
    <r>
      <rPr>
        <rFont val="Calibri"/>
        <color theme="1"/>
        <sz val="10.0"/>
      </rPr>
      <t>). He was 1st Doctor.</t>
    </r>
  </si>
  <si>
    <r>
      <rPr>
        <rFont val="Calibri, sans-serif"/>
        <color rgb="FF000000"/>
        <sz val="9.0"/>
      </rPr>
      <t xml:space="preserve">"Trasferito in marina come medico anziano, ricoprì inizialmente il ruolo di medico capo dell'ammiraglio di porto a Venezia. Nel 1855-56 partecipò a un altro viaggio in Oriente a bordo della fregata </t>
    </r>
    <r>
      <rPr>
        <rFont val="Calibri, sans-serif"/>
        <i/>
        <color rgb="FF000000"/>
        <sz val="9.0"/>
      </rPr>
      <t>Venus</t>
    </r>
    <r>
      <rPr>
        <rFont val="Calibri, sans-serif"/>
        <color rgb="FF000000"/>
        <sz val="9.0"/>
      </rPr>
      <t xml:space="preserve">, durante il quale fu promosso medico di fregata nel 1856, e infine nel 1857-59 come medico capo della circumnavigazione della fregata </t>
    </r>
    <r>
      <rPr>
        <rFont val="Calibri, sans-serif"/>
        <i/>
        <color rgb="FF000000"/>
        <sz val="9.0"/>
      </rPr>
      <t>Novara</t>
    </r>
    <r>
      <rPr>
        <rFont val="Calibri, sans-serif"/>
        <color rgb="FF000000"/>
        <sz val="9.0"/>
      </rPr>
      <t xml:space="preserve"> (Österreichisches Biographisches Lexikon). Fu 1° medico di bordo.</t>
    </r>
  </si>
  <si>
    <t>Seligmann, Franz (Österreichisches Biographisches Lexikon)</t>
  </si>
  <si>
    <t>https://www.biographien.ac.at/oebl/oebl_S/Seligmann_Franz_1809_1889.xml</t>
  </si>
  <si>
    <r>
      <rPr>
        <rFont val="Calibri"/>
        <color theme="1"/>
        <sz val="10.0"/>
      </rPr>
      <t xml:space="preserve">"Moreover, the doctors on board are: Dr Seligmann. Dr Lallemant, Dr Ruzicka and Dr Schwarz have been commissioned to carry out investigations and discussions in their field which may lead to a more detailed knowledge of the diseases in different regions and in different races of people, as well as the remedies which can be used against them"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</si>
  <si>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</si>
  <si>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Avé-Lallemant</t>
  </si>
  <si>
    <t xml:space="preserve">Robert Christian </t>
  </si>
  <si>
    <t>1812-1884</t>
  </si>
  <si>
    <t>GERMANY</t>
  </si>
  <si>
    <t>GERMANIA</t>
  </si>
  <si>
    <t>CIVIL  SERVICE</t>
  </si>
  <si>
    <t>"HOSPITAL OF SAN SEBASTIAN, RIO DE JANEIRO"</t>
  </si>
  <si>
    <r>
      <rPr>
        <rFont val="Calibri"/>
        <color theme="1"/>
        <sz val="10.0"/>
      </rPr>
      <t xml:space="preserve">Director sanatorium for yellow fever patients in Rio de Janeiro (1836-1857);  Fremdenhospital, Rio de Janeiro, 1859-; left the </t>
    </r>
    <r>
      <rPr>
        <rFont val="Calibri"/>
        <i/>
        <color theme="1"/>
        <sz val="10.0"/>
      </rPr>
      <t>Novara</t>
    </r>
    <r>
      <rPr>
        <rFont val="Calibri"/>
        <color theme="1"/>
        <sz val="10.0"/>
      </rPr>
      <t xml:space="preserve"> expedition in Rio in 1857. He was 2nd Doctor</t>
    </r>
  </si>
  <si>
    <r>
      <rPr>
        <rFont val="Calibri, sans-serif"/>
        <color rgb="FF000000"/>
        <sz val="9.0"/>
      </rPr>
      <t xml:space="preserve">Direttore del sanatorio per pazienti affetti da febbre gialla a Rio de Janeiro (1836-1857); Fremdenhospital, Rio de Janeiro, 1859-; lasciò la spedizione della </t>
    </r>
    <r>
      <rPr>
        <rFont val="Calibri, sans-serif"/>
        <i/>
        <color rgb="FF000000"/>
        <sz val="9.0"/>
      </rPr>
      <t xml:space="preserve">Novara </t>
    </r>
    <r>
      <rPr>
        <rFont val="Calibri, sans-serif"/>
        <color rgb="FF000000"/>
        <sz val="9.0"/>
      </rPr>
      <t>a Rio nel 1857. Fu 2° medico di bordo</t>
    </r>
  </si>
  <si>
    <t>Robert Christian Avé-Lallemant - Wikipedia</t>
  </si>
  <si>
    <t>https://en.wikipedia.org/wiki/Robert_Christian_Av%C3%A9-Lallemant</t>
  </si>
  <si>
    <t>https://upload.wikimedia.org/wikipedia/commons/6/6c/WP_Robert_Christian_Ave-Lallemant.jpg</t>
  </si>
  <si>
    <t xml:space="preserve"> Ružička</t>
  </si>
  <si>
    <t>BOHEMIA</t>
  </si>
  <si>
    <t>BOEMIA</t>
  </si>
  <si>
    <t>PRIVATE</t>
  </si>
  <si>
    <t>PRIVATA</t>
  </si>
  <si>
    <t>N.D.</t>
  </si>
  <si>
    <r>
      <rPr>
        <rFont val="Calibri"/>
        <color theme="1"/>
        <sz val="10.0"/>
      </rPr>
      <t xml:space="preserve">3rd Doctor on board the </t>
    </r>
    <r>
      <rPr>
        <rFont val="Calibri"/>
        <i/>
        <color theme="1"/>
        <sz val="10.0"/>
      </rPr>
      <t>Novara</t>
    </r>
  </si>
  <si>
    <t>Il 3° Dottore a bordo della Novara</t>
  </si>
  <si>
    <r>
      <rPr>
        <rFont val="Calibri"/>
        <color theme="1"/>
        <sz val="10.0"/>
      </rPr>
      <t xml:space="preserve">"Moreover, the doctors on board are: Dr Seligmann. Dr Lallemant, Dr Ruzicka and Dr Schwarz"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</si>
  <si>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</si>
  <si>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Schwarz</t>
  </si>
  <si>
    <t>Eduard</t>
  </si>
  <si>
    <t>1831-1862</t>
  </si>
  <si>
    <r>
      <rPr>
        <rFont val="Calibri"/>
        <color theme="1"/>
        <sz val="10.0"/>
      </rPr>
      <t xml:space="preserve">4th Doctor on board the </t>
    </r>
    <r>
      <rPr>
        <rFont val="Calibri"/>
        <i/>
        <color theme="1"/>
        <sz val="10.0"/>
      </rPr>
      <t>Novara</t>
    </r>
  </si>
  <si>
    <t>Il 4° Dottore a bordo della Novara</t>
  </si>
  <si>
    <t>https://www.biographien.ac.at/oebl/oebl_S/Schwarz_Eduard_1831_1862.xml</t>
  </si>
  <si>
    <r>
      <rPr>
        <rFont val="Calibri"/>
        <color theme="1"/>
        <sz val="10.0"/>
      </rPr>
      <t xml:space="preserve">"Moreover, the doctors on board are: Dr Seligmann. Dr Lallemant, Dr Ruzicka and Dr Schwarz"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</si>
  <si>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</si>
  <si>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Schwarz, Eduard (Ede)</t>
  </si>
  <si>
    <t>Frauenfeld</t>
  </si>
  <si>
    <t>Georg</t>
  </si>
  <si>
    <t>1807-1873</t>
  </si>
  <si>
    <t>HERR</t>
  </si>
  <si>
    <t>MR</t>
  </si>
  <si>
    <t>SCIENTIST</t>
  </si>
  <si>
    <t>SCIENZIATO</t>
  </si>
  <si>
    <t>SCHOLARLY/EDUCATION</t>
  </si>
  <si>
    <t>STUDI/EDUCAZIONE</t>
  </si>
  <si>
    <t>Founder Zoologisch-Botanische Verein Wien, Curator  Naturhistorisches Museum Wien</t>
  </si>
  <si>
    <t>Fondatore della Zoologisch-Botanische Verein Wien, Curatore Naturhistorisches Museum Wien</t>
  </si>
  <si>
    <t>Georg Ritter von Frauenfeld - Wikipedia</t>
  </si>
  <si>
    <t>https://en.wikipedia.org/wiki/Georg_Ritter_von_Frauenfeld</t>
  </si>
  <si>
    <t>III, 228</t>
  </si>
  <si>
    <t>"Another excursion, not less charming but far more arduous, is that to the Waiiria Lake, far in the interior of the island. This was achieved by Mr. Frauenfeld, one of the zoologists of the Expedition. From Papeuriri in the south of the island, which is easily reached in one day from Papeete by a road winding along the coast, the Waiiria valley leads in a S. S. E. to N. N.W direction, up to the central peak, whence the deep valleys and water-courses radiate towards the coast like the spokes of a wheel" (III, 228)</t>
  </si>
  <si>
    <t>"Il Dott. Frauenfeld fece un'altra escursione, assai più difficoltosa, al lago di Waiiria, molto addentro nell'isola. Dal villaggio di Papeuriri, situato al S. dell'isola, al quale si può giungere comoda mente da Papeete, lungo la costa, la valle di Waiiria si stende, nella direzione da S. S. E. a N. N. O., verso il centro delle montagne, che come raggi manda le sue diramazioni e le sue acque fino alle coste" (III, 180).</t>
  </si>
  <si>
    <t>Georg von Frauenfeld</t>
  </si>
  <si>
    <t>https://upload.wikimedia.org/wikipedia/commons/thumb/7/7a/Georg_Frauenfeld.jpg/220px-Georg_Frauenfeld.jpg</t>
  </si>
  <si>
    <t>Jelinek</t>
  </si>
  <si>
    <t>Anton</t>
  </si>
  <si>
    <t>1820-1897</t>
  </si>
  <si>
    <t>SIGNORE</t>
  </si>
  <si>
    <t>BOTANIST</t>
  </si>
  <si>
    <t>BOTANICO</t>
  </si>
  <si>
    <t>ORTO BOTANICO</t>
  </si>
  <si>
    <t>Curator Miramar gardens, Triest</t>
  </si>
  <si>
    <t>Curatore dei giardini di Miramar, a Trieste</t>
  </si>
  <si>
    <t>Miramar</t>
  </si>
  <si>
    <t>45.7025°N,13.7125°E</t>
  </si>
  <si>
    <t>Jelinek, Anton, 1820-1897 | Items | National Library of New Zealand</t>
  </si>
  <si>
    <t>https://natlib.govt.nz/records/36540343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</si>
  <si>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</si>
  <si>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Anton Jellinek</t>
  </si>
  <si>
    <t>https://thumbnailer.digitalnz.org/?resize=664%3E&amp;src=https%3A%2F%2Fndhadeliver.natlib.govt.nz%2FNLNZStreamGate%2Fget%3Fdps_pid%3DIE1360681</t>
  </si>
  <si>
    <t>Zelebor</t>
  </si>
  <si>
    <t>Johan</t>
  </si>
  <si>
    <t>1815-1869</t>
  </si>
  <si>
    <t>Naturalien-Cabinet in Vienna</t>
  </si>
  <si>
    <t>Gabinetto di Scienze Naturali a Vienna</t>
  </si>
  <si>
    <t>Johann Zelebor - Wikipedia</t>
  </si>
  <si>
    <t>https://en.wikipedia.org/wiki/Johann_Zelebor</t>
  </si>
  <si>
    <t>I, 317</t>
  </si>
  <si>
    <t>"One of the zoologists, Mr. Zelebor, endeavoured to kill two penguins that had been caught alive in the island, the one with arsenic, the other with chloroform. Of the latter, a quantity was administered enough to have killed a man, but which scarcely affected the penguin, who, in a quarter of an hour after, seemed quite restored to himself. The second, which had swallowed two tea-spoonsful of arsenic, died eight hours later" (I, 317)</t>
  </si>
  <si>
    <t>"Il signor Zelebor si provò ad uccidere due pinguini, l'uno con arsenico, l'altro con doroformo. Una quantità considerevole di doroformo, che sarebbe stata sufficiente ad uccidere un uomo, non valse a narcotizzare il pinguino, che un quarto d'ora dopo si rimise intieramente. L'altro cui si diede due cucchiaiate d'arsenico, visse ancora otto ore" (I, 217).</t>
  </si>
  <si>
    <t>Johann Zelebor</t>
  </si>
  <si>
    <t>https://upload.wikimedia.org/wikipedia/commons/c/c8/Johann_Zelebor.jpg</t>
  </si>
  <si>
    <t>Selleny</t>
  </si>
  <si>
    <t>Josef</t>
  </si>
  <si>
    <t>1824-1875</t>
  </si>
  <si>
    <t>ARTIST</t>
  </si>
  <si>
    <t>ARTISTA</t>
  </si>
  <si>
    <t>Accademia di Vienna</t>
  </si>
  <si>
    <t>https://www.biographien.ac.at/oebl/oebl_S/Selleny_Joseph_1824_1875.xml;internal&amp;action=hilite.action&amp;Parameter=Selleny*</t>
  </si>
  <si>
    <t>Joseph Selleny – Wikipedia</t>
  </si>
  <si>
    <t>https://upload.wikimedia.org/wikipedia/commons/thumb/c/ca/Joseph_Selleny.jpg/220px-Joseph_Selleny.jpg</t>
  </si>
  <si>
    <t>Cowell</t>
  </si>
  <si>
    <t>J. Longlands</t>
  </si>
  <si>
    <t>1798-1859</t>
  </si>
  <si>
    <t>GB</t>
  </si>
  <si>
    <t>GRAN BRETAGNA</t>
  </si>
  <si>
    <t>CONSUL</t>
  </si>
  <si>
    <t>CONSOLE</t>
  </si>
  <si>
    <t>20-30 May 1857</t>
  </si>
  <si>
    <t>20-30 maggio 1857</t>
  </si>
  <si>
    <t>36°07'54.7"N,5°21'05.1"W</t>
  </si>
  <si>
    <t>36.13191223613564,-5.3513888409416746</t>
  </si>
  <si>
    <t>https://gw.geneanet.org/bradhearn?n=cowell&amp;oc=&amp;p=john+longlands</t>
  </si>
  <si>
    <t>III, Supplement IX</t>
  </si>
  <si>
    <t>Falkland</t>
  </si>
  <si>
    <t>OFFICER, ENGINEER</t>
  </si>
  <si>
    <t>UFFICIALE, INGEGNERE</t>
  </si>
  <si>
    <t>I, 28</t>
  </si>
  <si>
    <t>"Mr. Falkland, an officer of the Engineers, was placed at our disposal; a specially-reserved site was assigned us for astronomical and magnetical observations; huts were erected by the workmen of the arsenal for the protection of the instruments, and in short everything, calculated to promote scientific labours, was provided" (I, 28).</t>
  </si>
  <si>
    <t>"si mise a disposizione del l'espedizione un Uffiziale del Corpo del genio, Mr. Falkland; le si assegnò un luogo opportuno per le osservazioni magnetiche e astronomiche, e a quest'effetto si fecero costruire dai lavoratori dell'arsenale dei casotti per potervi rinchiudere i necessari istrumenti di fisica" (I, 27).</t>
  </si>
  <si>
    <t>Frembly</t>
  </si>
  <si>
    <t>Oratio John</t>
  </si>
  <si>
    <t>CIVIL SERVANT</t>
  </si>
  <si>
    <t>FUNZIONARIO PUBBLICO</t>
  </si>
  <si>
    <t>AUSTRIAN CONSULAR SERVICE</t>
  </si>
  <si>
    <t>Chancellor of the Austrian Consulate</t>
  </si>
  <si>
    <t>Cancelliere del Consolato d'Austria</t>
  </si>
  <si>
    <t xml:space="preserve">Geologist, biologist, married Sarah Frembly </t>
  </si>
  <si>
    <t>https://www.nationalarchives.gi/Individual_1868.aspx</t>
  </si>
  <si>
    <t>I, 28, 31</t>
  </si>
  <si>
    <t>"The Chancellor of the Austrian Consulate, Mr. John Frembly, himself a geologist, proved likewise to be of great service to our scientific men: and it was considered a fortunate omen to have found, at this our first anchorage, so much sympathy with the objects of the Expedition" (I, 28)</t>
  </si>
  <si>
    <t>"Anche il Cancelliere del Consolato austriaco, Mr. John Frembly, valente geologo, fu molto utile agli scienziati: e ci parve di buon augurio che nel primo porto in cui entrammo ci si mostrasse tanta simpatia" (I, 27).</t>
  </si>
  <si>
    <t>Creswell</t>
  </si>
  <si>
    <t>Edmund</t>
  </si>
  <si>
    <t>1813-1877</t>
  </si>
  <si>
    <t>Deputy Postmaster</t>
  </si>
  <si>
    <t>Vice Direttore Postale</t>
  </si>
  <si>
    <t>Edmund Creswell (1813 - 1877)</t>
  </si>
  <si>
    <t>https://www.wikitree.com/wiki/Creswell-216</t>
  </si>
  <si>
    <t>Fergusson</t>
  </si>
  <si>
    <t>James</t>
  </si>
  <si>
    <t>1787-1865</t>
  </si>
  <si>
    <t>SIR</t>
  </si>
  <si>
    <t>GOVERNOR</t>
  </si>
  <si>
    <t>GOVERNATORE</t>
  </si>
  <si>
    <t>ADMINISTRATION, GOVERNMENT</t>
  </si>
  <si>
    <t>AMMINISTRAZIONE, GOVERNO</t>
  </si>
  <si>
    <t>British Army officer</t>
  </si>
  <si>
    <t>Ufficiale dell'esercito britannico</t>
  </si>
  <si>
    <t>Fergusson, James-Wikipedia</t>
  </si>
  <si>
    <t>https://en.wikipedia.org/wiki/James_Fergusson_(British_Army_officer)</t>
  </si>
  <si>
    <t>I, 28, 36</t>
  </si>
  <si>
    <t>"The local authorities, the governor, Sir James Fergusson, at their head, were extremely obliging and attentive [...] Gibraltar owes to the energy and public spirit of the governor, Sir James Fergusson, the foundation of several important establishments and undertakings. Since the beginning of his administration in 1856, the number of public schools has been considerably increased, the town supplied with gas, and well-arranged public baths established" (I, 28, 36).</t>
  </si>
  <si>
    <t>"Le Autorità del luogo, e sopratutto il Governatore Sir James Fergusson ci usarono la maggior cortesia [...] All'attività del Governatore Sir James Fergusson deve Gibilterra la fondazione di vari stabilimenti utili o di beneficenza. Sotto il suo reggimento, che ebbe principio nel 1856, si aumentò il numero delle scuole pubbliche, si eresse un pubblico luogo di bagni, si introdusse l'illuminazione della città col gasse" (I, 27, 33).</t>
  </si>
  <si>
    <t>Codrington</t>
  </si>
  <si>
    <t>William</t>
  </si>
  <si>
    <t>1804-1884</t>
  </si>
  <si>
    <t>William Codrington-Wikipedia</t>
  </si>
  <si>
    <t>https://en.wikipedia.org/wiki/William_Codrington_(British_Army_officer)</t>
  </si>
  <si>
    <t>https://upload.wikimedia.org/wikipedia/commons/c/c2/William_John_Codrington.jpg</t>
  </si>
  <si>
    <t>Maberley</t>
  </si>
  <si>
    <t>R. F.</t>
  </si>
  <si>
    <t>COLONEL</t>
  </si>
  <si>
    <t>COLONELLO</t>
  </si>
  <si>
    <t>An Andalusian, relative of the President of the Junta de Sanidad</t>
  </si>
  <si>
    <t>SPAIN</t>
  </si>
  <si>
    <t>SPAGNA</t>
  </si>
  <si>
    <t>SEÑOR</t>
  </si>
  <si>
    <t>PHARMACIST</t>
  </si>
  <si>
    <t>FARMACISTA</t>
  </si>
  <si>
    <t>PHARMACY</t>
  </si>
  <si>
    <t>FARMACIA</t>
  </si>
  <si>
    <t>JUNTA DE SANIDAD (HEALTH BOARD) FUENGIROLA</t>
  </si>
  <si>
    <r>
      <rPr>
        <rFont val="Calibri"/>
        <color theme="1"/>
        <sz val="10.0"/>
      </rPr>
      <t xml:space="preserve">A pharmacist in Malaga, relative to the President of the Junta de Sanidad in </t>
    </r>
    <r>
      <rPr>
        <rFont val="Calibri"/>
        <color rgb="FF1155CC"/>
        <sz val="10.0"/>
        <u/>
      </rPr>
      <t>Fuengirola</t>
    </r>
  </si>
  <si>
    <t>Un farmacista di Malaga, parente del Presidente della Junta de Sanidad di Fuengirola</t>
  </si>
  <si>
    <t>1-2 June 1857</t>
  </si>
  <si>
    <t>1-2 giugno 1857</t>
  </si>
  <si>
    <t>36° 32′ 30″ N, 4° 37′ 30″ W</t>
  </si>
  <si>
    <t>36.541667, -4.625</t>
  </si>
  <si>
    <t>I, 47-48</t>
  </si>
  <si>
    <t>"In the hope of a favourable wind we were all a-taunto on the 2nd June, perfectly prepared for a start. Under these circumstances no one could go on shore, but an officer was despatched in a boat to make inquiries as to whether there were any sanitary board in the neighbouring village. A relative of the President of the Junta de la Sanidad came on board, and stated that, though as a rule only vessels clearing from Spanish harbours were permitted to have intercourse with the shore, an exception should be made in favour of ourselves. This Andalusian was very communicative, and amongst other things told us that the inhabitants were supported almost entirely by fishing" (I, 47-48).</t>
  </si>
  <si>
    <t>"In espettazione d'un vento favorevole passammo in Frangerola anche il 2 di Giugno, pronti però a far vela ad ogni momento. Quindi è che non si potè andare a terra, ma vi si mandò un palischermo con un Uffiziale ad indagare se nel vicino villaggio fosse un ufficio sani tario. Per risposta venne a bordo un cognato del Presidente della Junta de la sanidad, il quale riferì che per regola non si concede di venire a terra che a chi è a bordo di una nave proveniente da un porto spagnuolo, ma che per noi vi si farebbe eccezione, permettendoci di sbarcare e visitare il villaggio. Questo ciarlone ci informò oltre di ciò dell'esser suo, come egli avesse una farmacia a Malaga, e non passasse che la state, presso al cognato, in Frangerola. Sapemmo da lui che gli abitanti traggono il loro sostentamento quasi solo dalla pesca" (I, 43).</t>
  </si>
  <si>
    <t>Bianchi</t>
  </si>
  <si>
    <t>Carlos</t>
  </si>
  <si>
    <t>1834-1910</t>
  </si>
  <si>
    <t>PORTUGAL</t>
  </si>
  <si>
    <t>PORTOGALLO</t>
  </si>
  <si>
    <t>COMMANDER</t>
  </si>
  <si>
    <t>COMANDANTE</t>
  </si>
  <si>
    <t>CONSUL FOR AUSTRIA</t>
  </si>
  <si>
    <t>CONSOLE PER L'AUSTRIA</t>
  </si>
  <si>
    <t>8-17 June 1857</t>
  </si>
  <si>
    <t>8-17 giugno 1857</t>
  </si>
  <si>
    <t>32°39′N,16°54′W</t>
  </si>
  <si>
    <t>32.650992443204146,-16.909303940677614</t>
  </si>
  <si>
    <t>Cultura Madeira - 186th birthday of Commander Carlo de Bianchi</t>
  </si>
  <si>
    <t>https://cultura.madeira.gov.pt/en/looking-back/1527-186th-birthday-of-commander-carlo-de-bianchi.html</t>
  </si>
  <si>
    <t>I, 60 (It. edition, I, 52, 72, 78, 87)</t>
  </si>
  <si>
    <t>"The Austrian consul, Charles Bianchi, Esq, did all in his power to diminish the frequency of the continual examinations, and likewise, in all other respects, endeavoured to promote the objects of the Expedition" (I, 60).</t>
  </si>
  <si>
    <t>"Quanto a noi, il signor Carlo Bianchi, Console austriaco, fece di tutto per impedire che gli Uffiziali della Novara e gli scienziati, fossero molestati da ripetute perquisizioni [...] Fra le persone, che ci si mostrarono più cortesi, ricordiamo con riconoscenza il signor Carlo Bianchi, Console austriaco" (I, 52, 72).</t>
  </si>
  <si>
    <t>https://cultura.madeira.gov.pt/images/Vicentes/comendador1.jpg</t>
  </si>
  <si>
    <t>Azevedo</t>
  </si>
  <si>
    <t>António Pedro de</t>
  </si>
  <si>
    <t>1812-1889</t>
  </si>
  <si>
    <t>MAJOR, DON</t>
  </si>
  <si>
    <t>MAGGIORE, DON</t>
  </si>
  <si>
    <t>Category:António Pedro de Azevedo - Wikimedia Commons</t>
  </si>
  <si>
    <t>https://commons.wikimedia.org/wiki/Category:Ant%C3%B3nio_Pedro_de_Azevedo</t>
  </si>
  <si>
    <t>I, 86, 92</t>
  </si>
  <si>
    <t>"We cannot forbear mentioning a phenomenon observed at the time of the first appearance of the pestilence by Major Dom Pedro de Azevedo, one of the most distinguished men in Funchal. According to the observations regularly made by him, during two years, with reference to the quantity of ozonef contained in the atmosphere, he found that, as long as the pestilence was raging, it scarcely amounted to 2, whilst, under normal circumstances, the quantity, according to the ozonometer of Schonbein, is said to reach 6 to 7. [...] To the hospitality of the Austrian Consul, as well as to Major P. A. de Azevedo and Don Juan Muniz, so deservedly celebrated for his knowledge of the flora of Madeira, the members of the Novara expedition are indebted for many a happy and delightful hour" (I, 86, 92).</t>
  </si>
  <si>
    <t>"Non possiamo qui ommettere un'osservazione, che fece al tempo che infieriva nell'isola il colera, il Maggiore Dom Pedro de Azevedo, uno degli uomini più dotti ed istrutti, che conoscemmo a Funchal. Dalle note da lui tenute, giorno per giorno, sulla quantità d'ozone contenuta nell'aria, risulta che l'ozonometro, al tempo del colera, segnava di rado 2, mentre d'ordinario la quantità d'ozone contenuta nell'aria è da 6 a 7 gradi della scala di Schönbein. [...] Fra le persone, che ci si mostrarono più cortesi, ricordiamo con riconoscenza il signor Carlo Bianchi, Console austriaco, il Maggiore A. P. de Azevedo, e l'illustre botanico Juan M. Muniz" (I, 68, 72).</t>
  </si>
  <si>
    <t>Moniz</t>
  </si>
  <si>
    <t>João Maria</t>
  </si>
  <si>
    <t>1822-1898</t>
  </si>
  <si>
    <t>SENHOR</t>
  </si>
  <si>
    <t>SCIENTIST, BOTANIST</t>
  </si>
  <si>
    <t>SCIENZIATO, BOTANICO</t>
  </si>
  <si>
    <t>Botanist</t>
  </si>
  <si>
    <t>Botanico</t>
  </si>
  <si>
    <t>João Maria Moniz</t>
  </si>
  <si>
    <t>https://nesos.wordpress.com/2007/03/19/joao-maria-moniz-1822-1898/</t>
  </si>
  <si>
    <t>I, 92</t>
  </si>
  <si>
    <t>"To the hospitality of the Austrian Consul, as well as to Major P. A. de Azevedo and Don Juan Muniz, so deservedly celebrated for his knowledge of the flora of Madeira, the members of the Novara expedition are indebted for many a happy and delightful hour" (I, 92).</t>
  </si>
  <si>
    <t>"Fra le persone, che ci si mostrarono più cortesi, ricordiamo con riconoscenza il signor Carlo Bianchi, Console austriaco, il Maggiore A. P. de Azevedo, e l'illustre botanico Juan M. Muniz" (I, 72)</t>
  </si>
  <si>
    <t>Pitta</t>
  </si>
  <si>
    <t>Antonio da Luz</t>
  </si>
  <si>
    <t>1802-1870</t>
  </si>
  <si>
    <t>Pita, António da Luz</t>
  </si>
  <si>
    <t>https://aprenderamadeira.net/article/pita-antonio-da-luz</t>
  </si>
  <si>
    <t>I, 92-93</t>
  </si>
  <si>
    <t>"Numerous benevolent institutions indicate the charitable disposition of the inhabitants. The hospital, or Santa Casa de Misericordia, standing in a beautiful square, planted with planes and magnolias, can receive 104 patients, and is exceedingly well managed. It appears, however, rather singular that the surgical are separated from the medical cases, whilst no separation exists amongst the patients who may happen to be labouring under contagious diseases" (I, 92-93).</t>
  </si>
  <si>
    <t>"Non mancano a Madera pii stabilimenti. Va inanzi a tutti lo spedale o Santa casa de misericordia sulla Praga da constitucao, che per la sua mole attira gli sguardi del forestiero [...] Quando vi fummo, nel Giugno del 1857, trovavansi nello spedale 90 ammalati: ci si disse che il numero degli in fermi che vi si curano nel corso d'un anno varia da 600 a 800. Il direttore dell'ospedale, Dr. Antonio da Luz Pitta, compì i suoi studi a Parigi, poi esercitò medicina a Lisbona, ed ora è uno dei più riputati medici dell'isola" (I, 73).</t>
  </si>
  <si>
    <t>Sonnleithner</t>
  </si>
  <si>
    <t xml:space="preserve">Hippolyt de </t>
  </si>
  <si>
    <t>1814-1897</t>
  </si>
  <si>
    <t>AMBASSADOR</t>
  </si>
  <si>
    <t>AMBASCIATORE</t>
  </si>
  <si>
    <t>AUSTRIAN CONSULAR SERVICE, RIO DE JANEIRO</t>
  </si>
  <si>
    <t>5-31 August 1857</t>
  </si>
  <si>
    <t>5-31 agosto 1857</t>
  </si>
  <si>
    <t>22°54′11″S,43°10′24″W</t>
  </si>
  <si>
    <t>-22.819900373022236, -43.27585759964223</t>
  </si>
  <si>
    <t>Sonnleithner, Hippolyt Freiherr von (seit 1869)</t>
  </si>
  <si>
    <t>https://www.deutsche-biographie.de/sfz26770.html</t>
  </si>
  <si>
    <t>I, 131-132</t>
  </si>
  <si>
    <t>"We met with a most hospitable reception at the houses of the Austrian Minister, Chevalier de Sonnleithner, and our Consul-General, as well as from some German families, and also from the "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(I, 131-132).</t>
  </si>
  <si>
    <t>"Fortunatamente i 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soci, possiede una scelta biblioteca di più migliaia di volumi; e oltre alla sala di lettura, e ad una buona trattoria, havvi stanze per fumare e giuocare" (I, 107-108).</t>
  </si>
  <si>
    <t>Lagos</t>
  </si>
  <si>
    <t>Manoel Ferreira</t>
  </si>
  <si>
    <t>1816-1871</t>
  </si>
  <si>
    <t>BRASILE</t>
  </si>
  <si>
    <t>SCHOLAR</t>
  </si>
  <si>
    <t>STUDIOSO</t>
  </si>
  <si>
    <t>SOCIETÀ CULTURALE</t>
  </si>
  <si>
    <t>INSTITUTO HISTÓRICO E GEOGRÁFICO BRASILEIRO</t>
  </si>
  <si>
    <t>Instituto Histórico e Geográfico Brasileiro</t>
  </si>
  <si>
    <t>-22.9033187457483,-43.17332441880946</t>
  </si>
  <si>
    <t>Lagos, Manoel Ferreira, Brazilian Biographical Annual, III</t>
  </si>
  <si>
    <t>https://books.google.it/books?id=5SAIAAAAQAAJ&amp;pg=PA311&amp;dq=Manoel+Ferreira+Lagos&amp;hl=it&amp;newbks=1&amp;newbks_redir=0&amp;sa=X&amp;ved=2ahUKEwi4tbXuxL2IAxXv2wIHHYsFKScQ6AF6BAgLEAI#v=onepage&amp;q=Manoel%20Ferreira%20Lagos&amp;f=false</t>
  </si>
  <si>
    <t>I, 134-135, 139</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</si>
  <si>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Thus, for example, we were favoured by Dr. de Lagos with the following particulars respecting the alleged efficacy of the milky sap of the assacu tree (Hura Brasiliensis), and of the bite of the rattlesnake as antidotes in cases of Elephantiasis, as also regarding the " Curare," that celebrated poison with which the Indians of Brazil tip their arrows [...] May it be reserved to the physicians of our native country, to elicit from the quantity of this subtle and singular poison [curare], which they may expect to receive through the kindness of Dr. de Lagos, such results as shall make its remedial properties available for man, instead of leaving its baleful energies as at present solely directed to the, destruction of organic life !" (I, 134-135, 139).</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</si>
  <si>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 membri della società dei medici di Vienna avevano espresso il desiderio di avere una certa quantità del tossico, che dicono Curare, col quale i selvaggi avvelenano le loro frecce, per poterne fare una diligente analisi. Non trovandosene a Rio, ed essendoci stato detto che bisogna procurarselo dalla provincia del Parà, dove i nazionali lo preparano col sugo d'una stricnea (Strychnos toacifera), il Dr. Lagos ci promise di mandarne direttamente ai membri della società viennese [...] Una maggior cognizione delle proprietà del Curare fece sì che lo si impiegasse con vantaggio come rimedio, per esempio, nel caso di animali presi dal tetano. Voglia il Cielo che i nostri scienziati, giovandosi del Curare che verrà loro spedito dal Dr. Lagos, possano giungere a far servire al sollievo della soffrente umanità una sostanza, che finora s'impiegò a distruzione dell'organismo!" (I, 109-111).</t>
  </si>
  <si>
    <t>Schüch de Capanema</t>
  </si>
  <si>
    <t>Guilherme </t>
  </si>
  <si>
    <t>1824-1908</t>
  </si>
  <si>
    <t>Escuela Central (Mineralogía)</t>
  </si>
  <si>
    <t>Escuela Central (Mineralogia)</t>
  </si>
  <si>
    <t>Guilherme Schüch Capanema - Wikipedia, la enciclopedia libre</t>
  </si>
  <si>
    <t>https://es.wikipedia.org/wiki/Guilherme_Sch%C3%BCch_Capanema</t>
  </si>
  <si>
    <t>I, 134-135, 147, 160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</si>
  <si>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 Dr. Schüch presented to the Society vocabularies of the Croado and Puris languages, compiled by M. R. F. de Senestes, a retired Belgian ship captain, now resident at Minas, who had long traded with these two Indian races. Dr. Schüch also exhibited a  pigment, or dyestuff, extracted from the wood of the Ipe-tree, a species of bignonia, extensively used in the manufacture of axles [...] The proceedings are usually conducted in the Portuguese language; but out of courtesy to the foreigners, French was principally spoken, and the President kindly proposed that Dr. Schüch de Capanema, who is thoroughly versed in German, should translate into that idiom the proceedings as carried on in Portuguese [...] Another favour was conferred by Drs. de Lagos and Schüch, who formed a fishing-party on a grand scale, which was greatly enjoyed by all, though the gun proved more profitable to our naturalists than rod, line, or net." (I, 134-135, 147-148, 160).</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</si>
  <si>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Il Dr. Schüch esibì vocabolari della lingua dei Croado e dei Puris, compilati dal Capitano di marina del Belgio, R. F. de Senestes, che vive ora a Minas, ma nella sua gioventù conversò a lungo cogli Indiani delle tribù dei Croado e dei Puris. Lo stesso Dottore mostrò anche una sostanza colorante, ottenuta dal legno d'un albero della famiglia delle bignonie, del cui legno si fanno usualmente assi di vetture, ma che s'adopera anche ad altri usi [...] Di solito le dissertazioni si fanno in lingua portoghese, ma per un atto di cortesia verso gli ospiti, la maggior parte dei membri si espresse in francese; e il Presidente invitò il Dr. Schüch, espertissimo nel tedesco, a tradurre per noi in questa lingua le dissertazioni tenute in portoghese; al che il Dottore si prestò colla più grande compiacenza [...] I Dottori Lagos e Schüch ci procurarono un altro divertimento, una grandiosa pesca nella baia di Jurujuba, dalla quale però la scienza non trasse gran profitto" (I, 109-113, 129).</t>
  </si>
  <si>
    <t>https://upload.wikimedia.org/wikipedia/commons/thumb/5/5c/Selo_do_Centen%C3%A1rio_do_Tel%C3%A9grafo_500.jpg/800px-Selo_do_Centen%C3%A1rio_do_Tel%C3%A9grafo_500.jpg</t>
  </si>
  <si>
    <t xml:space="preserve">  Cândido</t>
  </si>
  <si>
    <t>FrancIsco de Paula</t>
  </si>
  <si>
    <t>1806-1864</t>
  </si>
  <si>
    <t>JUNTA CENTRAL DE HIGIENE PÚBLICA (PUBLIC HEALTH CENTRAL  BOARD), RIO DE JANEIRO</t>
  </si>
  <si>
    <t>Junta Central de Higiene Pública</t>
  </si>
  <si>
    <t>Francisco de Paula Candido-Academia Nacional de Medecina</t>
  </si>
  <si>
    <t>https://www.anm.org.br/francisco-de-paula-candido-2/</t>
  </si>
  <si>
    <t>I, 134, 147, 152-153</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</si>
  <si>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State Councillor and Senator Candido Baptista de Oliveira, [formerly Minister and Ambassador at St. Petersburg, and at that time publisher and editor of the Rivista Brasileira (Brazilian Review)"], brought forward some meteorological tables and explained his new method for measuring altitudes [...] Dr. Francisco de Paulo Candido, one of the most eminent physicians of Rio, and the principal member of the Board of Health, states, in a report to the Government, relative to the statistics of the cholera throughout the empire, that he had observed [...] Dr. Candido has added to his highly instructive report some meteorological tables and a graphical representation of the presence and absence of ozon in the atmosphere, which will be published, in its proper place, in the medical section of the present work" (I, 134, 147, 152-153)..</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</si>
  <si>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Il Consigliere di Stato e Senatore Candido Battista de Oliveira (prima Ministro ed Ambasciadore a Pietroborgo, ora compilatore ed editore della Rivista brasileira) espose tavole meteorologiche, e dissertò sul modo di misurare le altezze [...] Uno dei più ragguardevoli medici di Rio de Janeiro, principal membro della nuova Giunta sanitaria, il Dr. Francisco de Paula Candido, che, in una relazione uffiziale al Governo brasiliano intorno alle condizioni sanitarie del paese, raccolse importantissime notizie sulla storia del Cholera morbus nel Brasile [...] Il Dr. Candido ha corredato la sua relazione di tavole meteorologiche, e d'un prospetto della quantità d'ozone nei vari stadi del morbo, che andranno uniti a quello degli scritti sull'espedizione della Novara, che riguarda la medicina" (I, 109, 115, 118).</t>
  </si>
  <si>
    <t>https://www.anm.org.br/wp-content/uploads/2020/07/Francisco-de-Paula-C%C3%A2ndido-Cadeira-No.-20.jpg</t>
  </si>
  <si>
    <t>Costa</t>
  </si>
  <si>
    <t xml:space="preserve">Bento Maria da </t>
  </si>
  <si>
    <t>Hospital Maritimo de S. Isabel</t>
  </si>
  <si>
    <t>Ospedale Maritimo di S. Isabel</t>
  </si>
  <si>
    <t>Jurujuba</t>
  </si>
  <si>
    <r>
      <rPr>
        <rFont val="Calibri, sans-serif"/>
        <color rgb="FF1155CC"/>
        <sz val="10.0"/>
        <u/>
      </rPr>
      <t>Jurujuba</t>
    </r>
  </si>
  <si>
    <t>22° 56′ 0″ S, 43° 7′ 0″ W</t>
  </si>
  <si>
    <t>-22.933333, -43.116667</t>
  </si>
  <si>
    <t>Joaquim José da Silva Sardinha, Hygiene publica: apontamentos para a historia da repartição de saude do Porto do Rio de Janeiro, offerecidos ao Instituto Historico e Geographico Brasileiro, Imprensa Nacional, 1919, p. 113.</t>
  </si>
  <si>
    <t>https://books.google.it/books/content?id=N1NDAQAAMAAJ&amp;printsec=frontcover&amp;img=1&amp;zoom=1&amp;imgtk=AFLRE73JkysIsqkI9Ro1zT8dyYevUwYb6zphikoT7_QE7y0JfAGJiIL2Wxb5k3FjB6_lsVYye0QFpI8k56HCiBVgq8RKuSJV2eEOMxs7RGBvmEjXCLQO6nnCHvJMhEgbb7y4e5aJ1jWI</t>
  </si>
  <si>
    <t>I, 158</t>
  </si>
  <si>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</si>
  <si>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"In Jurujuba scendemmo a terra per visitare l'Hospital maritimo de S. Isabel, eretto nel 1853 per marinai ammalati, qual ne sia la nazione o la religione. Serve principalmente in tempi di epidemie. Nei cinque anni, dacchè esiste, vi si curarono circa 6000 malati di febbre gialla. Meritano ogni lode i medici che ne hanno la direzione, e di cui, a titolo d'onore, diamo qui i nomi. Sono essi il Dr. Bento Maria da Costa, e il Dr. Josè Teixeira da Souza" (I, 122).</t>
  </si>
  <si>
    <t>Teixeira da Souza</t>
  </si>
  <si>
    <t xml:space="preserve">José </t>
  </si>
  <si>
    <r>
      <rPr>
        <rFont val="Calibri, sans-serif"/>
        <color rgb="FF1155CC"/>
        <sz val="10.0"/>
        <u/>
      </rPr>
      <t>Jurujuba</t>
    </r>
  </si>
  <si>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</si>
  <si>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Bernabé</t>
  </si>
  <si>
    <r>
      <rPr>
        <rFont val="Calibri"/>
        <color rgb="FF5F6368"/>
        <sz val="10.0"/>
      </rPr>
      <t>José</t>
    </r>
    <r>
      <rPr>
        <rFont val="Calibri"/>
        <color rgb="FF4D5156"/>
        <sz val="10.0"/>
      </rPr>
      <t xml:space="preserve"> Polo de</t>
    </r>
  </si>
  <si>
    <t>1821-1895</t>
  </si>
  <si>
    <r>
      <rPr>
        <rFont val="Calibri"/>
        <color theme="1"/>
        <sz val="10.0"/>
      </rPr>
      <t xml:space="preserve">Commander of the Royal Spanish Frigate </t>
    </r>
    <r>
      <rPr>
        <rFont val="Calibri"/>
        <i/>
        <color theme="1"/>
        <sz val="10.0"/>
      </rPr>
      <t>Villa de Bilbao</t>
    </r>
  </si>
  <si>
    <r>
      <rPr>
        <rFont val="Calibri, sans-serif"/>
        <color rgb="FF000000"/>
        <sz val="9.0"/>
      </rPr>
      <t xml:space="preserve">Comandante della Fregata Reale spagnola </t>
    </r>
    <r>
      <rPr>
        <rFont val="Calibri, sans-serif"/>
        <i/>
        <color rgb="FF000000"/>
        <sz val="9.0"/>
      </rPr>
      <t>Villa de Bilbao</t>
    </r>
  </si>
  <si>
    <t>José Polo de Bernabé - Wikipedia</t>
  </si>
  <si>
    <t>https://en.wikipedia.org/wiki/Jos%C3%A9_Polo_de_Bernab%C3%A9</t>
  </si>
  <si>
    <t>I, 263</t>
  </si>
  <si>
    <t>"While at Rio, we had been supplied, through the kindness of Don Jose de Barnabe, Commander of the Royal Spanish Frigate Bilbao, with a large quantity of lead-line, after an unsuccessful attempt to purchase it there. Unfortunately, however, the line had become somewhat decomposed by moisture, and gave way at 6,170 fathoms (37,020 English feet) while still running out, so that on this occasion also, we could only tell that bottom had not been reached with the portion of the line paid out" (I, 263).</t>
  </si>
  <si>
    <t>"A Rio de Janeiro il Capitano di fregatta Dom José de Barnabé, Commandante della regia fregatta spagnuola Villa de Bilbao, ci aveva cortesemente regalato una considerevole quantità di cordicella per servire allo scandaglio, poi che non se ne potè trovare da comperare. Disgraziatamente aveva sofferto per l'umidità, e benchè usassimo la precauzione di doppiarla per le prime cento tese, alla profondità di 6170 tese si franse, così che non si ottenne anche questa volta altro risultamento, che quello di sapere, che alla detta profondità non s'era ancora trovato fondo" (I, 187).</t>
  </si>
  <si>
    <t>https://upload.wikimedia.org/wikipedia/commons/thumb/8/82/Jos%C3%A9_cuevas-Retrato_de_Jos%C3%A9_Polo_de_Bernabe.jpg/800px-Jos%C3%A9_cuevas-Retrato_de_Jos%C3%A9_Polo_de_Bernabe.jpg</t>
  </si>
  <si>
    <t>Coutinho</t>
  </si>
  <si>
    <t>Cândido de Azeredo</t>
  </si>
  <si>
    <t>unknown-1878</t>
  </si>
  <si>
    <t>DIRECTOR</t>
  </si>
  <si>
    <t>DIRETTORE</t>
  </si>
  <si>
    <t>MINT</t>
  </si>
  <si>
    <t>ZECCA</t>
  </si>
  <si>
    <t>Augusto Victorino Alves Sacramento Blake, Diccionario bibliographico brazileiro, Rio de Janeiro, Imprensa Nacional, 1883, Volume 2, p. 23</t>
  </si>
  <si>
    <t>https://books.google.it/books?id=suRcAAAAcAAJ&amp;printsec=frontcover&amp;dq=Diccionario+bibliographico+brazileiro+-+volume+2&amp;hl=it&amp;newbks=1&amp;newbks_redir=0&amp;sa=X&amp;ved=2ahUKEwjP6-b2372IAxWZ_7sIHewbB84Q6AF6BAgIEAI#v=onepage&amp;q=Diccionario%20bibliographico%20brazileiro%20-%20volume%202&amp;f=false</t>
  </si>
  <si>
    <t>Oliveira</t>
  </si>
  <si>
    <t>Cândido Batista de</t>
  </si>
  <si>
    <t>1801-1865</t>
  </si>
  <si>
    <t>SENATOR</t>
  </si>
  <si>
    <t>SENATORE</t>
  </si>
  <si>
    <t>POLITICIAN</t>
  </si>
  <si>
    <t>POLITICO</t>
  </si>
  <si>
    <t> Senador pela Província do Ceará (1850 a 1865)</t>
  </si>
  <si>
    <t>Senatore per la provincia del Ceará (1850-1865)</t>
  </si>
  <si>
    <t>Cândido Batista de Oliveira – Wikipédia, a enciclopédia livre</t>
  </si>
  <si>
    <t>https://pt.wikipedia.org/wiki/C%C3%A2ndido_Batista_de_Oliveira</t>
  </si>
  <si>
    <t>I, 115</t>
  </si>
  <si>
    <t>"State Councillor and Senator Candido Baptista de Oliveira, [formerly Minister and Ambassador at St. Petersburg, and at that time publisher and editor of the Rivista Brasileira (Brazilian  eview)"], brought forward some meteorological tables&gt; and explained his new method for measuring altitudes. The proceedings are usually conducted in the Portuguese language; but out of courtesy to the foreigners, French was principally spoken, and tbe President kindly proposed that Dr. Schüch de Capanema, who is thoroughly versed in German, should translate into that idiom the proceedings as carried on in Portuguese. At the close of the sitting, the commander of our Expedition and the various members of the scientific commission were named associates of the Palaestra Scientifica" (I, 147-148).</t>
  </si>
  <si>
    <t>"Il Consigliere di Stato e Senatore Candido Battista de Oliveira (prima Ministro ed Ambasciadore a Pietroborgo, ora compilatore ed editore della Rivista brasileira) espose tavole meteorologiche, e dissertò sul modo di misurare le altezze. Di solito le dissertazioni si fanno in lingua portoghese, ma per un atto di cortesia verso gli ospiti, la mag gior parte dei membri si espresse in francese; e il Presidente invitò il Dr. Schiich, espertissimo nel tedesco, a tradurre per noi in questa lingua le dissertazioni tenute in portoghese; al che il Dottore si prestò colla più grande compiacenza" (I, 115).</t>
  </si>
  <si>
    <t>https://upload.wikimedia.org/wikipedia/commons/a/ad/Conselheiro_C._Baptista_d%27Oliveira_-_Litografia_%28cropped-2%29.jpg</t>
  </si>
  <si>
    <t>Araújo Porto-Alegre</t>
  </si>
  <si>
    <t xml:space="preserve">Manuel de </t>
  </si>
  <si>
    <t>1806-1879</t>
  </si>
  <si>
    <t>BARON</t>
  </si>
  <si>
    <t>BARONE</t>
  </si>
  <si>
    <t>DIRECTOR, PROFESSOR</t>
  </si>
  <si>
    <t>DIRETTORE, PROFESSORE</t>
  </si>
  <si>
    <t>IMPERIAL ACADEMIA DE BELAS ARTES, RIO DE JANEIRO</t>
  </si>
  <si>
    <t>Imperial Academia de Belas Artes</t>
  </si>
  <si>
    <t>Accademia Imperiale delle Belle Arti</t>
  </si>
  <si>
    <t>Manuel de Araújo Porto-Alegre - Wikipedia</t>
  </si>
  <si>
    <t>https://it.wikipedia.org/wiki/Manuel_de_Ara%C3%BAjo_Porto-Alegre</t>
  </si>
  <si>
    <t>I, 134, 140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</si>
  <si>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As a vocabulary of the idioms spoken by the Mozambique negroes was an especial desideratum of the class of philosophic history in our Imperial Academy of Sciences, and there seemed to be but little prospect of our expedition visiting the eastern coast of Africa, we gladly availed ourselves of this unexpected opportunity to compile the wished-for vocabulary, in which Professor Portoalegre, Director of the Academy of Fine Arts, materially assisted us" (I, 134, 140).</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</si>
  <si>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Era uno dei desideri comunicatici dalla dasse storico-filosofica dell'Accademia delle scienze di Vienna, d'avere un vocabolario dell'idioma parlato dai negri di Mozambico; e poi che c'era poca probabilità che l'espedizione toccasse la costa orientale 'Africa, profitammo di questa favorevole occasione per compilare il detto vocabolario, nella quale impresa fummo aiutati dal Professore Portoalegre, Direttore dell'Accademia delle belle arti" (I, 109, 111).</t>
  </si>
  <si>
    <t>https://upload.wikimedia.org/wikipedia/commons/2/20/Manuel_Jos%C3%A9_de_Ara%C3%BAjo_Porto-Alegre.jpg</t>
  </si>
  <si>
    <t>Mananpi</t>
  </si>
  <si>
    <t>Camillo</t>
  </si>
  <si>
    <t>MOZAMBIQUE</t>
  </si>
  <si>
    <t>MOZAMBICO</t>
  </si>
  <si>
    <t>FREED SLAVE</t>
  </si>
  <si>
    <t>SCHIAVO LIBERATO</t>
  </si>
  <si>
    <t>PUBLIC CHARITY, PRISON</t>
  </si>
  <si>
    <t>CARITÀ PUBBLICA, PRIGIONE</t>
  </si>
  <si>
    <t>Casa de Correçao,</t>
  </si>
  <si>
    <t>Casa di Correzione(penitenziario)</t>
  </si>
  <si>
    <t>Catumbi</t>
  </si>
  <si>
    <r>
      <rPr>
        <rFont val="Calibri, sans-serif"/>
        <color rgb="FF1155CC"/>
        <sz val="10.0"/>
        <u/>
      </rPr>
      <t>Catumbi</t>
    </r>
  </si>
  <si>
    <t>22° 55′ 5″ S, 43° 11′ 49″ W</t>
  </si>
  <si>
    <t>-22.918056, -43.196944</t>
  </si>
  <si>
    <t>I, 139-141</t>
  </si>
  <si>
    <t>"On the occasion of a visit we paid to the in part newly erected Casa de Correcao, which is managed on what is known as the Auburn system, we were shown three Mozambique negroes, who, in 1852, had been smuggled in a "slaver" from the east coast of Africa into Brazil, there to be sold as slaves, despite the interdicts against the introduction of slaves, then actually in force. The vessel was, however, captured by the Brazilian cruisers, and the negroes forthwith restored to liberty, when, in their own interest, and with the view of preventing their being a second time sold into bondage, they were removed to a quarter of the prison away from the rest, and specially set apart for what are called " free Africans," where they had been carefully educated  and instructed in various handicrafts, all at the expense of the State [...] Two of these negroes, Camillo and Ventura, were born in Quillimani, and belonged to the Mananpi race; the third, Jeremias, was born about sixty days' journey from the coast, of the Maqua race, and spoke a dialect of the Mozambique idiom. Ventura, a youth of, at the outside, seventeen years of age, related that he could perfectly remember having been stolen one night from his parents in Quillimani, when he was brought to a slavedealer named Jones, after which he was shipped off in a wretched leaky vessel to the coast of Brazil. On our asking these three swarthy fellow-labourers, hearty of aspect and neatly clothed, who had been so carefully tended by the State, and earned, one as a house-servant, the other two as stonemasons, thirty milreis (£3 3s.) a month, whether they did not feel themselves better off in Rio than in their own home,— they, with one accord, answered that they longed to return to Quillimani, where it is hardly requisite to work above six months, and the rest of the year may be consumed in a genuine " dolce far niente" existence, instead of being compelled, as in Rio, to work the whole year round !" (I, 139-141)</t>
  </si>
  <si>
    <t>"Quando fummo a vedere le carceri cellulari (casa da correccao costrutte secondo il sistema di Auburn, ci si mostrarono tre negri da Mozambico, che nell'anno 1852 dalla costa d'Africa si volevano in trodurre per contrabbando nel Brasile, per esservi venduti come schiavi, non ostante le leggi che lo vietano. La nave, su cui si trova vano, venne presa da legni brasiliani, che stavano alla posta, e i negri dichiarati liberi; ma nel loro proprio interesse, affinchè non venissero di nuovo in schiavitù, si diede loro un asilo in una parte delle carceri destinata per i così detti Afrikanos libros, dove vengono mante nuti a spese del Governo, ed istrutti in diversi lavori manuali.[...] Due di questi negri, nominati Camillo e Ventura, erano nativi di Quilimani, e della tribù de'Mananpi; il terzo, chiamato Geremia, era nato alla distanza di circa sessanta giornate dalla costa, della tribù dei Macua, e parlava un dialetto dell'idioma di Mozambico. Ventura, giovinetto di tutt'al più diciasette anni, ci raccontò, di ricordarsi molto bene, come una notte venisse rapito a suoi genitori, con dotto ad un mercante di schiavi, di nome Jones, e quindi trasportato, in una misera nave sdruscita, alla costa del Brasile. I tre compagni erano più che decentemente vestiti, assai ben trattati nello stabilimento; e lavorando, l'uno da falegname, gli altri due da piccapietre, si guadagnavano al  mese 30 milreis. Quando domandammo loro se non si piacevano in Rio più che nella patria, risposero di comune accordo che desideravano ardentemente di essere a Quilimani, dove non s'ha bisogno di lavorare che una metà dell'anno, e si passa il resto in un dolce far niente, mentre a Rio bisognava lavorare tutto l'anno otto ore al giorno" (I, 111-112).</t>
  </si>
  <si>
    <t>Ventura</t>
  </si>
  <si>
    <t>1840-?</t>
  </si>
  <si>
    <r>
      <rPr>
        <rFont val="Calibri, sans-serif"/>
        <color rgb="FF1155CC"/>
        <sz val="10.0"/>
        <u/>
      </rPr>
      <t>Catumbi</t>
    </r>
  </si>
  <si>
    <t>Jeremias</t>
  </si>
  <si>
    <t>Maqua</t>
  </si>
  <si>
    <r>
      <rPr>
        <rFont val="Calibri"/>
        <color rgb="FF0563C1"/>
        <sz val="10.0"/>
        <u/>
      </rPr>
      <t>Casa de Correçao</t>
    </r>
    <r>
      <rPr>
        <rFont val="Calibri"/>
        <color rgb="FF000000"/>
        <sz val="10.0"/>
      </rPr>
      <t xml:space="preserve"> (Penitentiary)</t>
    </r>
  </si>
  <si>
    <r>
      <rPr>
        <rFont val="Calibri, sans-serif"/>
        <color rgb="FF1155CC"/>
        <sz val="10.0"/>
        <u/>
      </rPr>
      <t>Catumbi</t>
    </r>
  </si>
  <si>
    <t>Gomez</t>
  </si>
  <si>
    <t>Antonio Ildefonso</t>
  </si>
  <si>
    <t>1794 - 1859</t>
  </si>
  <si>
    <t>SCIENTIST, NATURALIST</t>
  </si>
  <si>
    <t>SCIENZIATO, NATURALISTA</t>
  </si>
  <si>
    <r>
      <rPr>
        <rFont val="Calibri, sans-serif"/>
        <color rgb="FF1155CC"/>
        <sz val="10.0"/>
        <u/>
      </rPr>
      <t>Corcovado</t>
    </r>
  </si>
  <si>
    <t>22° 57′ 8.7″ S, 43° 12′ 42″ W</t>
  </si>
  <si>
    <t>-22.952417, -43.211667</t>
  </si>
  <si>
    <t>Harvard University Herbaria &amp; Libraries</t>
  </si>
  <si>
    <t>https://kiki.huh.harvard.edu/databases/botanist_search.php?mode=details&amp;id=16246</t>
  </si>
  <si>
    <t>I, 128</t>
  </si>
  <si>
    <t>"One of our companions was the veteran Brazilian naturalist, the venerable Dom Antonio Ildefonso Gomez, who passed several years in Europe when a young man, and had, together with Humboldt, once attended the lectures of Cuvier at Paris. M. Auguste de St. Hilaire, during his visit to Rio, spent several months at Dom Ildefonso's hospitable abode. Although now a septuagenarian, the old physician is uncommonly hale in person, full of his pristine enthusiasm, indefatigable in the pursuit of knowledge, and able to pass an entire day on the back of his mule, so that he can ride to the most distant consultations without betraying any symptoms of exhaustion. He had brought with him a number of large oranges, some cheese and bread, and a bottle of excellent port wine, so that there was no want of wherewithal to recruit our strength; and there, on the summit of the Corcovado, our hearts swelling with rapture as the eye ranged over the marvellous landscape that lay unrolled at our feet, we drank to the prosperity of Brazil. Dom Ildefonso, a warm friend to all foreigners, remarked that within forty years Brazil will probably be more German than Brazilian or Portuguese, and expressed a hope it might be so, as only by that means, so far as his observation went, could his beloved native land hope for a prosperous future" (I, 128).</t>
  </si>
  <si>
    <t>"Era con noi il Nestore degli scienziati che hanno esplorato il Brasile, il Dr. Antonio Ildefonso Gomez, che da giovane visse molti anni in Europa, fu con Humboldt ospite di Cuvier a Parigi, e nella cui casa in Rio passò alcun tempo Augusto de St. Hilaire. Benchè abbia oltrepassato la settantina, il Dr. Ildefonso è vegeto e robusto, d'un buon umore invidiabile, e tanto instancabile nell'esercizio della sua professione, che gli occorre talvolta di cavalcare per un'intiera giornata un cattivo mulo per venire in aiuto d'un infermo. Aveva portato con sè pane e formaggio, bellissime arance, e una bottiglia di vino di Porto; e dalla cima del Corcovado facemmo un brindisi alla prosperità del Brasile" (I, 106).</t>
  </si>
  <si>
    <t>Koehler</t>
  </si>
  <si>
    <t>J.</t>
  </si>
  <si>
    <t>CIVIL SERVANT, SECRETARY</t>
  </si>
  <si>
    <t>FUNZIONARIO PUBBLICO, SEGRETARIO</t>
  </si>
  <si>
    <t>CONSULATE</t>
  </si>
  <si>
    <t>Lämmert</t>
  </si>
  <si>
    <t>Heinrich</t>
  </si>
  <si>
    <t>GERMANY, BRAZIL</t>
  </si>
  <si>
    <t>GERMANIA, BRASILE</t>
  </si>
  <si>
    <t>BOOKSELLER</t>
  </si>
  <si>
    <t>LIBRAIO</t>
  </si>
  <si>
    <t>STAMPA E PUBBLICAZIONE</t>
  </si>
  <si>
    <t xml:space="preserve">LIVRARIA UNIVERSAL AND TIPOGRAFIA LAEMMERT </t>
  </si>
  <si>
    <r>
      <rPr>
        <rFont val="Calibri"/>
        <color theme="1"/>
        <sz val="10.0"/>
      </rPr>
      <t>Founder of the</t>
    </r>
    <r>
      <rPr>
        <rFont val="Calibri"/>
        <color rgb="FF1155CC"/>
        <sz val="10.0"/>
        <u/>
      </rPr>
      <t xml:space="preserve"> Livraria Universal and Tipografia Laemmert </t>
    </r>
    <r>
      <rPr>
        <rFont val="Calibri"/>
        <color theme="1"/>
        <sz val="10.0"/>
      </rPr>
      <t>in 1838 in Rua dos Inválidos, 61B, Rio de Janeiro, publisher of the famous</t>
    </r>
    <r>
      <rPr>
        <rFont val="Calibri"/>
        <i/>
        <color theme="1"/>
        <sz val="10.0"/>
      </rPr>
      <t xml:space="preserve"> </t>
    </r>
    <r>
      <rPr>
        <rFont val="Calibri"/>
        <i/>
        <color rgb="FF1155CC"/>
        <sz val="10.0"/>
        <u/>
      </rPr>
      <t>Almanak administrativo, mercantil, e industrial do Rio de Janeiro</t>
    </r>
    <r>
      <rPr>
        <rFont val="Calibri"/>
        <i/>
        <color theme="1"/>
        <sz val="10.0"/>
      </rPr>
      <t>,</t>
    </r>
    <r>
      <rPr>
        <rFont val="Calibri"/>
        <color theme="1"/>
        <sz val="10.0"/>
      </rPr>
      <t xml:space="preserve"> known also as the </t>
    </r>
    <r>
      <rPr>
        <rFont val="Calibri"/>
        <i/>
        <color theme="1"/>
        <sz val="10.0"/>
      </rPr>
      <t>Almanaque Laemmert</t>
    </r>
    <r>
      <rPr>
        <rFont val="Calibri"/>
        <color theme="1"/>
        <sz val="10.0"/>
      </rPr>
      <t xml:space="preserve">, published in Rio de Janeiro between 1844 and 1889, the  first almanac published in Brazil.  </t>
    </r>
  </si>
  <si>
    <r>
      <rPr>
        <rFont val="Calibri, sans-serif"/>
        <color rgb="FF000000"/>
        <sz val="9.0"/>
      </rPr>
      <t>Fondatore della Livraria Universal e Tipografia Laemmert nel 1838 in Rua dos Inválidos, 61B, Rio de Janeiro, editore del famoso</t>
    </r>
    <r>
      <rPr>
        <rFont val="Calibri, sans-serif"/>
        <i/>
        <color rgb="FF000000"/>
        <sz val="9.0"/>
      </rPr>
      <t xml:space="preserve"> Almanacco amministrativo, mercantile e industriale di Rio de Janeiro</t>
    </r>
    <r>
      <rPr>
        <rFont val="Calibri, sans-serif"/>
        <color rgb="FF000000"/>
        <sz val="9.0"/>
      </rPr>
      <t xml:space="preserve">, noto anche come </t>
    </r>
    <r>
      <rPr>
        <rFont val="Calibri, sans-serif"/>
        <i/>
        <color rgb="FF000000"/>
        <sz val="9.0"/>
      </rPr>
      <t>Almanaque Laemmert</t>
    </r>
    <r>
      <rPr>
        <rFont val="Calibri, sans-serif"/>
        <color rgb="FF000000"/>
        <sz val="9.0"/>
      </rPr>
      <t>, pubblicato a Rio de Janeiro tra il 1844 e il 1889, il primo almanacco pubblicato in Brasile.</t>
    </r>
  </si>
  <si>
    <t>22°54'38"S   43°11'6"W</t>
  </si>
  <si>
    <t>-22.910556, -43.185000</t>
  </si>
  <si>
    <t>Lämmert, Heinrich, Deutsche Biographie</t>
  </si>
  <si>
    <t>https://www.deutsche-biographie.de/116644184.html?language=en</t>
  </si>
  <si>
    <t>I, 133</t>
  </si>
  <si>
    <t>"the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One publication due to the founder of the firm, Mr. C. Laemmert, a Bavarian by birth, has already proved of immense utility, the " Almanak administrativo, mercantil, e industrial" compiled by himself first published in the year 1843" (I, 133).</t>
  </si>
  <si>
    <t>"Nè solamente come mercanti, ingegneri, e operai, sono i Tedeschi in grande stima presso i nazionali, sì anche quai promotori delle scienze e delle arti.  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calendari, opere drammatiche. speciale considerazione l'Almanak administrativo, mercantil, e industrial compilato dal signor E. Laemmert, fondatore della ditta di questo nome" (I, 108-109).</t>
  </si>
  <si>
    <t>1806-1880</t>
  </si>
  <si>
    <r>
      <rPr>
        <rFont val="Calibri"/>
        <color theme="1"/>
        <sz val="10.0"/>
      </rPr>
      <t>Founder of the</t>
    </r>
    <r>
      <rPr>
        <rFont val="Calibri"/>
        <color rgb="FF1155CC"/>
        <sz val="10.0"/>
        <u/>
      </rPr>
      <t xml:space="preserve"> Livraria Universal and Tipografia Laemmert </t>
    </r>
    <r>
      <rPr>
        <rFont val="Calibri"/>
        <color theme="1"/>
        <sz val="10.0"/>
      </rPr>
      <t>in 1838 in Rua dos Inválidos, 61B, Rio de Janeiro, publisher of the famous</t>
    </r>
    <r>
      <rPr>
        <rFont val="Calibri"/>
        <i/>
        <color theme="1"/>
        <sz val="10.0"/>
      </rPr>
      <t xml:space="preserve"> </t>
    </r>
    <r>
      <rPr>
        <rFont val="Calibri"/>
        <i/>
        <color rgb="FF1155CC"/>
        <sz val="10.0"/>
        <u/>
      </rPr>
      <t>Almanak administrativo, mercantil, e industrial do Rio de Janeiro</t>
    </r>
    <r>
      <rPr>
        <rFont val="Calibri"/>
        <i/>
        <color theme="1"/>
        <sz val="10.0"/>
      </rPr>
      <t>,</t>
    </r>
    <r>
      <rPr>
        <rFont val="Calibri"/>
        <color theme="1"/>
        <sz val="10.0"/>
      </rPr>
      <t xml:space="preserve"> known also as the </t>
    </r>
    <r>
      <rPr>
        <rFont val="Calibri"/>
        <i/>
        <color theme="1"/>
        <sz val="10.0"/>
      </rPr>
      <t>Almanaque Laemmert</t>
    </r>
    <r>
      <rPr>
        <rFont val="Calibri"/>
        <color theme="1"/>
        <sz val="10.0"/>
      </rPr>
      <t xml:space="preserve">, published in Rio de Janeiro between 1844 and 1889, the  first almanac published in Brazil.  </t>
    </r>
  </si>
  <si>
    <r>
      <rPr>
        <rFont val="Calibri, sans-serif"/>
        <color rgb="FF000000"/>
        <sz val="9.0"/>
      </rPr>
      <t>Fondatore della Livraria Universal e Tipografia Laemmert nel 1838 in Rua dos Inválidos, 61B, Rio de Janeiro, editore del famoso</t>
    </r>
    <r>
      <rPr>
        <rFont val="Calibri, sans-serif"/>
        <i/>
        <color rgb="FF000000"/>
        <sz val="9.0"/>
      </rPr>
      <t xml:space="preserve"> Almanacco amministrativo, mercantile e industriale di Rio de Janeiro</t>
    </r>
    <r>
      <rPr>
        <rFont val="Calibri, sans-serif"/>
        <color rgb="FF000000"/>
        <sz val="9.0"/>
      </rPr>
      <t xml:space="preserve">, noto anche come </t>
    </r>
    <r>
      <rPr>
        <rFont val="Calibri, sans-serif"/>
        <i/>
        <color rgb="FF000000"/>
        <sz val="9.0"/>
      </rPr>
      <t>Almanaque Laemmert</t>
    </r>
    <r>
      <rPr>
        <rFont val="Calibri, sans-serif"/>
        <color rgb="FF000000"/>
        <sz val="9.0"/>
      </rPr>
      <t>, pubblicato a Rio de Janeiro tra il 1844 e il 1889, il primo almanacco pubblicato in Brasile.</t>
    </r>
  </si>
  <si>
    <t>Lämmert, Eduard</t>
  </si>
  <si>
    <t>https://upload.wikimedia.org/wikipedia/commons/thumb/6/6c/WP_Robert_Christian_Ave-Lallemant.jpg/800px-WP_Robert_Christian_Ave-Lallemant.jpg</t>
  </si>
  <si>
    <t xml:space="preserve"> Lallemant</t>
  </si>
  <si>
    <t>Alexander</t>
  </si>
  <si>
    <t>MERCHANT</t>
  </si>
  <si>
    <t>MERCANTE</t>
  </si>
  <si>
    <t>I, 179</t>
  </si>
  <si>
    <t>"The 31st of August had been fixed as the date of our departure. During the latter days of our stay, there had been frequent eollations on board to make some return to those who had shown us attention. Several of the sick, one midshipman and two sailors, had to be left behind in hospital, where they received the most careful treatment, while Dr. Ave Robert Lallemant, who, by the kind recommendation of Humboldt, had been permitted by the Archduke to accompany the Expedition with the rank of surgeon of corvette, for the purpose of prosecuting his studies of yellow fever, was, at his own request, put ashore at Rio, whence he afterwards undertook the journey through Southern Brazil already alluded to" (I, 179).</t>
  </si>
  <si>
    <t>"S'era fissato che si levassero l'ancore ai 31 d'Agosto. Si con vitarono a bordo, a modo di congedo, le persone, cui avevamo obbligazioni; alcuni ammalati, un cadetto e due marinai, si rimasero indietro nello spedale, dove si prese d'essi ogni cura; e rimase pure in Rio il Dr. Avé Roberto Lallemant, che per la potente intercessione di Humboldt aveva ottenuto da S. A. I. il Commandante supremo della marina austriaca il permesso di accompagnare l'espedizione col rango di medico da corvetta, affine di poter proseguire i suoi studi sulla febbre gialla. Il Dr. Lallemant aveva chiesto di sbarcare a Rio, donde alcun tempo dopo fece un viaggio nelle provincie meridionali del Brasile" (I, 136).</t>
  </si>
  <si>
    <t>Woge</t>
  </si>
  <si>
    <t>Carl</t>
  </si>
  <si>
    <t>APOTHECARY</t>
  </si>
  <si>
    <t>Tschudi</t>
  </si>
  <si>
    <t xml:space="preserve">Johann Jakob von </t>
  </si>
  <si>
    <t>1818-1889</t>
  </si>
  <si>
    <t>SWITZERLAND</t>
  </si>
  <si>
    <t>SVIZZERA</t>
  </si>
  <si>
    <t>Johann Jakob von Tschudi - Wikipedia</t>
  </si>
  <si>
    <t>https://en.wikipedia.org/wiki/Johann_Jakob_von_Tschudi</t>
  </si>
  <si>
    <t>https://upload.wikimedia.org/wikipedia/commons/6/65/Tschudi_Johann_Jakob_von_1818-1889.png</t>
  </si>
  <si>
    <t>A Portuguese guide</t>
  </si>
  <si>
    <t>GUIDE</t>
  </si>
  <si>
    <t>GUIDA</t>
  </si>
  <si>
    <t>Botanical Garden</t>
  </si>
  <si>
    <r>
      <rPr>
        <rFont val="Calibri, sans-serif"/>
        <color rgb="FF1155CC"/>
        <sz val="10.0"/>
        <u/>
      </rPr>
      <t>Giardino botanico</t>
    </r>
  </si>
  <si>
    <t>22° 58′ 3″ S, 43° 13′ 26″ W</t>
  </si>
  <si>
    <t>-22.9675, -43.223889</t>
  </si>
  <si>
    <t>I, 144</t>
  </si>
  <si>
    <t>"When we enquired how long the [Botanic] garden had been laid out, our guide, a witty Portuguese, replied with a sarcastic smile, " Since the beginning of the world 1" In that part of the garden which adjoins the Lagune, called Rodrigo das Freitas, stands a common mud hovel, with broken windows, and doors hanging by the hinges. This was pointed out to us by a labourer as the spot at which the Emperor alights and reposes when he visits the Botanical Garden" (I, 144).</t>
  </si>
  <si>
    <t>"A tale effetto i forestieri sogliono recarsi, a preferenza d'ogni altro punto, al Corcovado, dove si giunge a traverso bellissimi boschi. La vetta di questo masso di granito, che guarda la valle dementi e Broca, venne guernita da pochi anni d'un parapetto, dal quale assai più commodamente che non dal Rigi, o dal Winterberg nella Svizzera sassone, si può ammirare l'incantevole panorama, che si stende tutto all'intorno. Al S. e al S. E. si vede la Gavia, d'aspetto severo, e i dos Irmaos, la cui base si bagna nella Lagòa Rodrigo do Freitas; più a dritta scorgesi una parte dell'Orto botanico, quindi l'amena valle di dementi e Broca col manicomio e la fortezza di Praya Vermelha, poi la baja di Botafogo, e il Pane di zucchero; ivi presso la fortezza di San Joao; e finalmente di rimpetto all'ingresso della baja, la fortezza di Santa Cruz, che si crede la più considerevole in tutto l'Impero" (I, 105)</t>
  </si>
  <si>
    <t>Pedro II of Braganza</t>
  </si>
  <si>
    <t>The Magnanimous</t>
  </si>
  <si>
    <t>1825-1891</t>
  </si>
  <si>
    <t>PORTUGAL, BRAZIL</t>
  </si>
  <si>
    <t>PORTOGALLO, BRASILE</t>
  </si>
  <si>
    <t>DOM</t>
  </si>
  <si>
    <t>EMPEROR</t>
  </si>
  <si>
    <t>IMPERATORE</t>
  </si>
  <si>
    <t>Second and last monarch of the Empire of Brazil, reigning for over 58 years</t>
  </si>
  <si>
    <t>Secondo e ultimo monarca dell'Impero del Brasile, che regnò per oltre 58 anni</t>
  </si>
  <si>
    <t>São Cristóvão Palace</t>
  </si>
  <si>
    <r>
      <rPr>
        <rFont val="Calibri, sans-serif"/>
        <color rgb="FF1155CC"/>
        <sz val="10.0"/>
        <u/>
      </rPr>
      <t>Palazzo São Cristóvão</t>
    </r>
  </si>
  <si>
    <t>28 August 1857</t>
  </si>
  <si>
    <t>22° 54′ 20″ S, 43° 13′ 33″ W</t>
  </si>
  <si>
    <t>-22.905556, -43.225833</t>
  </si>
  <si>
    <t>Pedro II of Brazil - Wikipedia</t>
  </si>
  <si>
    <t>https://en.wikipedia.org/wiki/Pedro_II_of_Brazil</t>
  </si>
  <si>
    <t>I, 176-178</t>
  </si>
  <si>
    <t>"During our stay at Rio, Commodore Wüllerstorf, accompanied by Captain Pock, and one of the members of the scientific commission, had the honour of being presented to the Emperor and Empress of Brazil, at a private audience. The reception took place at the winter residence of St. Christoph [...] The Austrian minister presented each separately to His Majesty Dom Pedro II., who is the son of an Austrian Archduchess, and received the gentlemen in the uniform of an admiral, surrounded by all his ministers [...] The conversation was carried on in French; it is said, however, that the Emperor speaks German fluently. He conversed very affably and graciously with every one, and had something agreeable to say to each, expressing much interest in the Novara Expedition. After several questions, the Emperor wished us success on our future voyage, and retired, upon which the audience was at an end"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</si>
  <si>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Il Ministro residente austriaco li presentò ad uno ad uno al Sovrano: Dom Pedro II., figlio d'un'Ar ciduchessa austriaca, li ricevette coll'assisa d'Ammiraglio, circondatoda tutti i suoi Ministri. [...] Si parlò francese, benchè l'Imperatore parli correntemente il tedesco. Dom Pedro indirizzò a ciascun presentato cortesi parole, e mostrò di prendere grande interesse all'espedizione della Novara; dopo di che si ritirò desiderando felice alla Novara la continuazione del suo viaggio. L'udienza era finita." (I, 134).</t>
  </si>
  <si>
    <t>https://upload.wikimedia.org/wikipedia/commons/thumb/8/8a/Pedro_II_of_Brazil_-_Brady-Handy.jpg/800px-Pedro_II_of_Brazil_-_Brady-Handy.jpg</t>
  </si>
  <si>
    <t>Teresa Cristina of the Two Sicilies</t>
  </si>
  <si>
    <t>the Mother of the Brazilians</t>
  </si>
  <si>
    <t>F</t>
  </si>
  <si>
    <t>1822-1889</t>
  </si>
  <si>
    <t>DONA</t>
  </si>
  <si>
    <t>DONNA</t>
  </si>
  <si>
    <t>EMPRESS</t>
  </si>
  <si>
    <t>IMPERATRICE</t>
  </si>
  <si>
    <t>Empress of Brazil</t>
  </si>
  <si>
    <t>Imperatrice del Brasile</t>
  </si>
  <si>
    <r>
      <rPr>
        <rFont val="Calibri, sans-serif"/>
        <color rgb="FF1155CC"/>
        <sz val="10.0"/>
        <u/>
      </rPr>
      <t>Palazzo São Cristóvão</t>
    </r>
  </si>
  <si>
    <t>Teresa Cristina of the Two Sicilies - Wikipedia</t>
  </si>
  <si>
    <t>https://en.wikipedia.org/wiki/Teresa_Cristina_of_the_Two_Sicilies</t>
  </si>
  <si>
    <t>"During our stay at Rio, Commodore Wiillerstorf, accompanied by Captain Pock, and one of the members of the scientific commission, had the honour of being presented to the Emperor and Empress of Brazil, at a private audience [...] After the members of the Expedition had remained a short space in a corner of the audience  hamber, they were conducted through a narrow boarded passage to the apartments of the Empress [...] We were now ushered into the small and very plainly furnished reception-room of the Empress, in which there was nothing to attract attention except a couple of highly-finished portraits. Her Majesty, a sister of the late King Ferdinand II. of Naples, and of Queen Maria Christina of Spain was in mourning owing to a death in the family. She was only attended by one lady in waiting, and received us with infinite grace. She is rather short in stature, and although still young, looks aged; in conversation she becomes however very animated, and thereby gains in gracefulness; her favourite theme was Italy, on which she dwelt with childlike fondness. Speaking of Naples, its charming bay, of the Vesuvius, and the lovely walk of Santa Lucia, near the sea, the tone of her voice became involuntarily more lively. Notwithstanding the tropical splendour, and an Imperial throne, the Princess seems to have a great longing for her native land. Alas! even an imperial crown is no protection against the yearning for home!"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</si>
  <si>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 membri dell'espedizione s'indugiarono alcun poco in un angolo della sala, poi, per uno stretto corridojo d'assito, furono condotti agli appartamenti dell'Imperatrice. Nell'anticamera s'incontrarono di nuovo col Sovrano, che già, deposta l'assisa d'Ammiraglio, vestiva il semplice abito nero de borghesi. Il capo dell'espedizione e i suoi compagni furono fatti entrare nel gabinetto di ricevimento dell'Imperatrice, dove ciò che più dava all'occhio erano due bei ritratti. L'Imperatrice, sorella del defunto Re di Napoli, Ferdinando II., e della Regina di Spagna, Maria Cristina, era in abito di lutto per la morte d'un parente. In presenza solo di una dama di corte accolse i forestieri con somma graziosità. Il discorso si volse presto alla sua patria, per cui nutre grande affezione. Nel rammemorare Napoli, il suo golfo, il Vesuvio, l'amena passeggiata di Santa Lucia, si veniva sempre più animando, chè ben si vedeva come tutta la magnificenza dei tropici, e lo splendore del trono, non valessero a spegnere in lei il santo amore della patria" (I, 135).</t>
  </si>
  <si>
    <t>https://upload.wikimedia.org/wikipedia/commons/5/54/Th%C3%A9r%C3%A8se-Christine_de_Siciles.1.jpg</t>
  </si>
  <si>
    <t>Pereira Pinto</t>
  </si>
  <si>
    <t>Francisco</t>
  </si>
  <si>
    <t>1817-1911</t>
  </si>
  <si>
    <t>OFFICER</t>
  </si>
  <si>
    <t>UFFICIALE</t>
  </si>
  <si>
    <t>PORT OF RIO DE JANEIRO</t>
  </si>
  <si>
    <t>Captain of the Port of Rio de Janeiro</t>
  </si>
  <si>
    <t>Capitano del Porto di Rio de Janeiro</t>
  </si>
  <si>
    <t>Ponta da Armação – Wikipédia</t>
  </si>
  <si>
    <r>
      <rPr>
        <rFont val="Calibri, sans-serif"/>
        <color rgb="FF1155CC"/>
        <sz val="10.0"/>
        <u/>
      </rPr>
      <t>Ponta da Armação - Wikipédia</t>
    </r>
  </si>
  <si>
    <t>- 22° 53' 1.8152",- 43° 7' 49.75973"</t>
  </si>
  <si>
    <t>-22.883837554609194, -43.1304888151278</t>
  </si>
  <si>
    <t>Francisco Pereira Pinto – Wikipédia, a enciclopédia livre</t>
  </si>
  <si>
    <t>https://pt.wikipedia.org/wiki/Francisco_Pereira_Pinto</t>
  </si>
  <si>
    <t>I, 155</t>
  </si>
  <si>
    <t>"A war steamer was, by the command of H. M. the Emperor of Brazil, placed at our disposal, to afford us an opportunity of viewing more closely the most beautiful points  in the magnificent bay of Rio. There were on board with us the Captain of the Port, Dom Francisco de Perura Pinto, the captains of the Brazilian men-of-war lying in the harbour, as also several members of the Historico-Geographical Institute. A military band enlivened the party by playing national airs during the day. We first visited the south-east part of the bay at the villages of San Domingo and Ponta da Armação, opposite to Ponta da Areia, whence steamers, for navigating the bay and adjoining coast, are run by an English company" (I, 155).</t>
  </si>
  <si>
    <t>"Sua Maestà l'Imperatore mise a disposizione dei membri del l'espedizione della Novara un piroscafo, per dar loro agio di ammirare da presso i più bei punti della magnifica baja di Rio de Janeiro. Erano sovr esso l'Ammiraglio del porto Dom Francisco de Perura Pinto, i Commandanti delle navi da guerra brasiliane, che si trovavano nel porto, e alcuni membri dell'istituto storico-geografico; una banda militare suonava continuamente allegre arie nazionali. Dapprima ci volgemmo alla parte S. E. della baja, e, passando avanti al villaggio di San Domingo e alla Ponta da Armação, ci dirigemmo alla Ponta da Areia, dove sono i cantieri d'una compagnia inglese, che si occupa principalmente in costruire piccoli piroscafi, destinati a percorrere la baja e le vicine coste" (I, 120).</t>
  </si>
  <si>
    <t>https://upload.wikimedia.org/wikipedia/commons/thumb/6/68/Bar%C3%A3o_de_Ivinhema.jpg/200px-Bar%C3%A3o_de_Ivinhema.jpg</t>
  </si>
  <si>
    <r>
      <rPr>
        <rFont val="Calibri"/>
        <color theme="1"/>
        <sz val="10.0"/>
      </rPr>
      <t xml:space="preserve">Austrian guests on board the </t>
    </r>
    <r>
      <rPr>
        <rFont val="Calibri"/>
        <i/>
        <color theme="1"/>
        <sz val="10.0"/>
      </rPr>
      <t>Novara</t>
    </r>
  </si>
  <si>
    <t>MF</t>
  </si>
  <si>
    <t>"Our resident envoy and his family, the acting Consul-General, the captain of an Austrian vessel, and a few Austrians who happened to be at that time in Rio"  (I, 178)</t>
  </si>
  <si>
    <t>"Alle undici gran mostra militare, e il servizio divino a bordo, al quale assistettero anche il Ministro
residente austriaco colla sua famiglia, il Console generale provvisorio, un Capitano di nave austriaco, ed un Austriaco, che per caso
si trovava a Rio" (ed. italiana, vol. I, p. 135).</t>
  </si>
  <si>
    <t>Rio de Janeiro harbour</t>
  </si>
  <si>
    <t>18 August 1857</t>
  </si>
  <si>
    <t>-22.901832369183694, -43.171634853193474</t>
  </si>
  <si>
    <t>Franz Joseph I of Austria</t>
  </si>
  <si>
    <t>https://en.wikipedia.org/wiki/Franz_Joseph_I_of_Austria</t>
  </si>
  <si>
    <t>I, 178</t>
  </si>
  <si>
    <t>"During our stay here, the anniversary came round of the birth of our gracious Emperor, which was celebrated in the most festive manner. From early dawn the frigate appeared decked out in her gayest flags, which was similarly responded to by the English and French ships of war in the harbour. At 8 A.M., with the customary salutes of the ensign, a salute of twenty-one guns was fired, as also at mid-day and sunset. At 11 A.M., the crew were paraded and divine service was performed, to which our resident envoy and his family were invited, together with the acting Consul-General, the captain of an Austrian vessel, and a few Austrians who happened to be at that time in Rio. After service, the foreign guests and several officers of the staff were entertained by the commodore at breakfast" (I, 178).</t>
  </si>
  <si>
    <t>"Negli ultimi giorni della nostra dimora a Rio de Janeiro cadde l'onomastico del nostro Imperatore, che festeggiammo con gran pompa. Fin dalle prime ore del mattino la Fregatta spiegò le sue più belle bandiere e banderuole; ed anche le navi da guerra inglesi e francesi, che si trovavano nel porto, si misero in gala. Alle  tto, al solito issare della bandiera, al punto del mezzogiorno, e del tramonto, si spararono ventun colpo di cannone. Alle undici gran mostra militare, e il servizio divino a bordo, al quale assistettero anche il Ministro residente austriaco colla sua famiglia, il Console generale provvisorio, un Capitano di nave austriaco, ed un Austriaco, che per caso si trovava a Rio. Dopo il servizio divino i forestieri che erano a bordo, ed alcuni Uffiziali dello Stato maggiore, vennero invitati a colezione dal Commodoro. 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</si>
  <si>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https://upload.wikimedia.org/wikipedia/commons/thumb/e/ee/Emperor_Francis_Joseph.jpg/220px-Emperor_Francis_Joseph.jpg</t>
  </si>
  <si>
    <t>Lopes Gama (Viscount Maranguape)</t>
  </si>
  <si>
    <t>Caetano Maria</t>
  </si>
  <si>
    <t>1795–1864</t>
  </si>
  <si>
    <t>Ministry of Foreign Affairs of Brazil</t>
  </si>
  <si>
    <t>Ministro degli Affari Esteri del Brasile</t>
  </si>
  <si>
    <t>Austrian envoy in Rio, Hippolyt Freiherr von Sonnleithner's residence</t>
  </si>
  <si>
    <t>Inviato austriaco a Rio, residenza di Hippolyt Freiherr von Sonnleithner</t>
  </si>
  <si>
    <t>- 22° 59' 53.99543",- 43° 20' 47.48411"</t>
  </si>
  <si>
    <t>-22.998332062597857, -43.3465233629458</t>
  </si>
  <si>
    <t>Caetano Maria Lopes Gama – Wikipédia, a enciclopédia livre</t>
  </si>
  <si>
    <t>https://pt.wikipedia.org/wiki/Caetano_Maria_Lopes_Gama</t>
  </si>
  <si>
    <t>"In the evening there was a banquet at the hotel of the envoy, at which were present several notabilities of the empire of Brazil, among others, Viscount Maranguape, minister of foreign affairs, and the Senator Viscount de Uruguay. In the garden of the club the frigate's band of music played chiefly German and Austrian pieces, which awoke in the bosoms of many the most tender recollections" (I, 179).</t>
  </si>
  <si>
    <t>"La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</si>
  <si>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https://upload.wikimedia.org/wikipedia/commons/thumb/d/da/Visconde_de_Maranguape_%28cropped-2%29.jpg/200px-Visconde_de_Maranguape_%28cropped-2%29.jpg</t>
  </si>
  <si>
    <t>Soares de Sousa</t>
  </si>
  <si>
    <t>Paulino José</t>
  </si>
  <si>
    <t>1808-1866</t>
  </si>
  <si>
    <t>URUGUAY</t>
  </si>
  <si>
    <t>DIPLOMAT, POLITICIAN</t>
  </si>
  <si>
    <t>DIPLOMATICO, POLITICO</t>
  </si>
  <si>
    <t>DIPLOMACY, GOVERNMENT</t>
  </si>
  <si>
    <t>DIPLOMAZIA, GOVERNO</t>
  </si>
  <si>
    <t>Viscount de Uruguay</t>
  </si>
  <si>
    <t>Visconte di Uruguay</t>
  </si>
  <si>
    <t>Paulino Soares de Sousa, 1st Viscount of Uruguai - Wikipedia</t>
  </si>
  <si>
    <t>https://en.wikipedia.org/wiki/Paulino_Soares_de_Sousa,_1st_Viscount_of_Uruguai</t>
  </si>
  <si>
    <t>https://upload.wikimedia.org/wikipedia/commons/thumb/0/0d/Visconde_d%27Uruguay_-_Litografia_%28cropped-2%29.jpg/220px-Visconde_d%27Uruguay_-_Litografia_%28cropped-2%29.jpg</t>
  </si>
  <si>
    <t xml:space="preserve"> Powell</t>
  </si>
  <si>
    <t>Richard Ashmore</t>
  </si>
  <si>
    <t>1816-1892</t>
  </si>
  <si>
    <t>ROYAL NAVY</t>
  </si>
  <si>
    <r>
      <rPr>
        <rFont val="Calibri"/>
        <color theme="1"/>
        <sz val="10.0"/>
      </rPr>
      <t xml:space="preserve">Captain of HMS </t>
    </r>
    <r>
      <rPr>
        <rFont val="Calibri"/>
        <i/>
        <color theme="1"/>
        <sz val="10.0"/>
      </rPr>
      <t>Boscawen</t>
    </r>
    <r>
      <rPr>
        <rFont val="Calibri"/>
        <color theme="1"/>
        <sz val="10.0"/>
      </rPr>
      <t>, flagship of Rear-Admiral Frederick William Grey</t>
    </r>
  </si>
  <si>
    <r>
      <rPr>
        <rFont val="Calibri, sans-serif"/>
        <color rgb="FF000000"/>
        <sz val="9.0"/>
      </rPr>
      <t xml:space="preserve">Capitano della HMS </t>
    </r>
    <r>
      <rPr>
        <rFont val="Calibri, sans-serif"/>
        <i/>
        <color rgb="FF000000"/>
        <sz val="9.0"/>
      </rPr>
      <t>Boscawen</t>
    </r>
    <r>
      <rPr>
        <rFont val="Calibri, sans-serif"/>
        <color rgb="FF000000"/>
        <sz val="9.0"/>
      </rPr>
      <t>, nave ammiraglia del contrammiraglio Frederick William Grey</t>
    </r>
  </si>
  <si>
    <t>1 October 1857</t>
  </si>
  <si>
    <r>
      <rPr>
        <rFont val="Calibri"/>
        <color rgb="FF0563C1"/>
        <sz val="10.0"/>
        <u/>
      </rPr>
      <t xml:space="preserve">Biography of Richard Ashmore Powell R.N.
</t>
    </r>
    <r>
      <rPr>
        <rFont val="Calibri"/>
        <b/>
        <color rgb="FF000000"/>
        <sz val="10.0"/>
        <u/>
      </rPr>
      <t xml:space="preserve">NB: The name of the officer who boarded the </t>
    </r>
    <r>
      <rPr>
        <rFont val="Calibri"/>
        <b/>
        <i/>
        <color rgb="FF000000"/>
        <sz val="10.0"/>
        <u/>
      </rPr>
      <t>Novara</t>
    </r>
    <r>
      <rPr>
        <rFont val="Calibri"/>
        <b/>
        <color rgb="FF000000"/>
        <sz val="10.0"/>
        <u/>
      </rPr>
      <t xml:space="preserve"> remains unknown, but to record this encounter, we have relied on the name of the captain of the Royal Navy’s </t>
    </r>
    <r>
      <rPr>
        <rFont val="Calibri"/>
        <b/>
        <i/>
        <color rgb="FF000000"/>
        <sz val="10.0"/>
        <u/>
      </rPr>
      <t>Boscawen</t>
    </r>
    <r>
      <rPr>
        <rFont val="Calibri"/>
        <b/>
        <color rgb="FF000000"/>
        <sz val="10.0"/>
        <u/>
      </rPr>
      <t>.</t>
    </r>
  </si>
  <si>
    <t>I, 194-195</t>
  </si>
  <si>
    <t>"An English pilot now came on board, who brought papers [...] and intelligence that a number of letters were waiting for us. Our impatience became stronger when towards evening the light breeze entirely ceased, and we thereby were forced to bring up at a distance of a mile and a half from the actual anchorage. About the same time an officer arrived from the British line-of-battle-ship Boscawen, under the flag of Rear-Admiral Grey, in order to serve as a guide should no pilot have boarded us" (I, 194-195.</t>
  </si>
  <si>
    <t>"Ci venne a bordo un pilota inglese, che ne portò gazzette e insieme la notizia, che nella baja di San Simone eran molte lettere per noi; ma la nostra impazienza non doveva essere sì presto soddisfatta, come speravamo, perchè verso sera la poca brezza che spirava, cessò altutto, ea mezzanotte ci vedemmo costretti a gettar l'ancora a un miglio e mezzo di distanza dalla riva. Intanto venne a trovarci anche un Uffiziale del vascello di linea Boscaven, stazionato nella Baja di San  imone colla bandiera del Contrammiraglio W. Grey, per condurci al luogo dell'ancoraggio nel caso che non avessimo un pilota" (I, 145).</t>
  </si>
  <si>
    <t>Grey</t>
  </si>
  <si>
    <t>George</t>
  </si>
  <si>
    <t>1812-1898</t>
  </si>
  <si>
    <t>Città del Capo</t>
  </si>
  <si>
    <t>33°55′35.04″S,18°25′21.72″E</t>
  </si>
  <si>
    <t>George Grey - Wikipedia</t>
  </si>
  <si>
    <t>https://en.wikipedia.org/wiki/George_Grey</t>
  </si>
  <si>
    <t>I, 204, 206-207, 208, 217</t>
  </si>
  <si>
    <t>"It is impossible to speak in too high and eulogistic terms of Sir George Grey, whom we had the happiness at the time of our stay to find in the important position of Governor-General of the colony. Owing to the wisdom with which Sir George governed this important colony, he gained for himself the love and admiration of the people to such an extent that, after the expiration of the regularly fixed period of his office as Governor, they petitioned the Queen of England for his re-appointment. Sir George is not only an able statesman, but  lso a sound scholar, possessing a most complete collection of books and manuscripts on the Australian, Polynesian and African languages, and he is a most zealous patron of the numerous scientific institutions of the colony [...] Considering the deficiency of labour, and the large sections of fertile land as yet uncultivated in the colony, Sir George Grey has directed great attention to the immigration of German emigrants of respectable characters, of all trades, as well as those attached to agricultural pursuits" (I, 204, 206-207).</t>
  </si>
  <si>
    <t>"È di grande momento pel bene della colonia la scelta del Governatore; ma quest'importante e difficile uffizio non poteva essere affidato a migliori mani e più sicure, che a quelle del presente Governatore, Sir Giorgio Grey. L'affetto e la divozione ch'esso seppe guadagnarsi durante il suo governo, sono tali, che, quando giunse il tempo del suo richiamo, i coloni indirizzarono alla Regina una petizione sotto scritta poco meno che da tutta la popolazione, affinchè venisse mantenuto nel suo ufficio. [...] Nè solamente Sir Giorgio è valentissimo uomo di Stato: dotto, e in possesso di una ricca collezione di pressochè tutti i libri e gli scritti che trattano dei linguaggi d'Africa, dell'Australia, e della Polinesia, incoraggisce e promuove i molti istituti scientifici della colonia, che stanno sotto la sua protezione [...] Vista la scarsità dei lavoratori nel paese, e la quantità di terreni ancora incolti, Sir George Grey volse le sue cure a favorire l'immigrazione di Europei, e principalmente di Tedeschi; e le condizioni che si propongono agli emigranti sono sì oneste, che meriterebbero d'essere introdotte in tutti i paesi, che per difetto di popolazione procacciano di attirarvi Europei" (I, 152-154).</t>
  </si>
  <si>
    <t>https://upload.wikimedia.org/wikipedia/commons/thumb/a/a1/GeorgeEdwardGrey01.jpg/220px-GeorgeEdwardGrey01.jpg</t>
  </si>
  <si>
    <t>Rawson</t>
  </si>
  <si>
    <t>William Rawson</t>
  </si>
  <si>
    <t>1812-1899</t>
  </si>
  <si>
    <t>COLONIAL SECRETARY</t>
  </si>
  <si>
    <t>SEGRETARIO COLONIALE</t>
  </si>
  <si>
    <t>-34.01182522986991,18.459566613721417</t>
  </si>
  <si>
    <t>Rawson W. Rawson - Wikipedia</t>
  </si>
  <si>
    <t>https://en.wikipedia.org/wiki/Rawson_W._Rawson</t>
  </si>
  <si>
    <t>Maclear</t>
  </si>
  <si>
    <t>Thomas</t>
  </si>
  <si>
    <t>1794-1879</t>
  </si>
  <si>
    <t>IRELAND</t>
  </si>
  <si>
    <t>IRLANDA</t>
  </si>
  <si>
    <t>Royal Observatory Cape Town</t>
  </si>
  <si>
    <t>Osservatorio Reale di Città del Capo</t>
  </si>
  <si>
    <t>Thomas Maclear, Astrologer Royal at the Cape</t>
  </si>
  <si>
    <t>https://adsabs.harvard.edu/full/1999MNSSA..58...89L</t>
  </si>
  <si>
    <t>I, 204, 259</t>
  </si>
  <si>
    <t>"The astronomical observatory, under the superintendence of Mr. Maclear, has preserved the celebrity which it attained by the great work on the constellations of the southern hemisphere, the materials for which were collected by Sir John Herschel during his residence here some twenty years since. There is now a transit instrument, which in accuracy excels even that of the Observatory at Greenwich, and which is said to have cost upwards of £2000. [...] On this occasion, as on many others, the unfailing courtesy and kindness of the renowned astronomer and director of the Observatory of Cape Town, Mr. Thomas Maclear, assisted us most materially in the observations for comparison with our own physical instruments" (I, 204, 259).</t>
  </si>
  <si>
    <t>"La specola sa conservare, sotto la direzione di Mr. Madear, la celebrità che acquistò dai grandi lavori che vi fece un tempo Sir John Herschel intorno alle costellazioni dell'emisfero meridionale. Da alcuni anni vi si ammira, in un portico costrutto a tal uopo, un meridiano, che si dice superiore in eccellenza a quello della specola di Greenvich, e costò più di due mila lire sterline. [...] Durante il nostro soggiorno a Simonstown facemmo anche degli esperimenti coi nostri istrumenti astronomici, di cui volevamo per la prima volta far un pieno uso alla prossima stazione, l'isola di St. Paul. Nel praticare le nostre osservazioni meteorologiche e magnetiche ci fu di grande aiuto la somma cortesia del signor Tommaso Madear, Direttore della specola al Capo" (I, 153, 185).</t>
  </si>
  <si>
    <t>Layard</t>
  </si>
  <si>
    <t>Edgar Leopold</t>
  </si>
  <si>
    <t>1824-1900</t>
  </si>
  <si>
    <t>CURATOR</t>
  </si>
  <si>
    <t>CURATORE</t>
  </si>
  <si>
    <t>SOUTH AFRICAN MUSEUM CAPE TOWN</t>
  </si>
  <si>
    <t>South African Museum Cape Town</t>
  </si>
  <si>
    <t>Museo sudafricano di Città del Capo</t>
  </si>
  <si>
    <t>Biographical Database of Southern African Science</t>
  </si>
  <si>
    <t>https://www.s2a3.org.za/bio/Biograph_final.php?serial=1791</t>
  </si>
  <si>
    <t>I, 205</t>
  </si>
  <si>
    <t>"The South African Museum, containing collections of natural history, is now under the superintendence of Mr. L. Layard (brother of the celebrated investigator of  Nineveh). This institution, as well as the South African public library, the literary, scientific, and mechanics' institutions, besides nearly fifty other establishments and societies for religious, benevolent and industrial purposes, owe their foundation and flourishing condition to the public spirit and the charitable disposition of the inhabitants of the colony" (I, 205)</t>
  </si>
  <si>
    <t>"Le collezioni di storia naturale del Museo dell'Africa australe, fatte in gran parte con mezzi privati, si sono considerevolmente accresciute dacchè ne assunse la direzione il signor L. Layard (fratello del famoso esploratore di Ninive), e saranno riunite in un edifizio da costruirsi a quest'effetto. Le contribuzioni annuali importano più di 500 lire sterline, e si spera che aumenteranno. Quanto onora il paese questo solo fatto che sorgano e si mantengono a spese del privati istituti scientifici, che in Europa si abbandonano alle cure dello Stato!" (I, 153).</t>
  </si>
  <si>
    <t>https://www.s2a3.org.za/bio/photos/1791.jpg</t>
  </si>
  <si>
    <t>Laing</t>
  </si>
  <si>
    <t>John</t>
  </si>
  <si>
    <t>1796-1873</t>
  </si>
  <si>
    <t>SOMERSET HOSPITAL, CAPE TOWN</t>
  </si>
  <si>
    <t xml:space="preserve"> Somerset Hospital Cape Town</t>
  </si>
  <si>
    <t>Ospedale Somerset di Città del Capo</t>
  </si>
  <si>
    <t>https://journals.co.za/doi/pdf/10.10520/AJA20785135_40069</t>
  </si>
  <si>
    <t>Bickersteth</t>
  </si>
  <si>
    <t>Henry</t>
  </si>
  <si>
    <t>1812-1862</t>
  </si>
  <si>
    <t>https://www.s2a3.org.za/bio/Biograph_final.php?serial=243</t>
  </si>
  <si>
    <t>Juritz</t>
  </si>
  <si>
    <t>Carl Friedrich</t>
  </si>
  <si>
    <t>1789-1862</t>
  </si>
  <si>
    <t>POLAND</t>
  </si>
  <si>
    <t>POLONIA</t>
  </si>
  <si>
    <t>SPEZIALE</t>
  </si>
  <si>
    <t>Family Search</t>
  </si>
  <si>
    <t>https://ancestors.familysearch.org/en/97LQ-T78/carel-friedrich-juritz-1789-1862</t>
  </si>
  <si>
    <t>I, 241-242</t>
  </si>
  <si>
    <t>"Dr. Juritz, one of the most respectable apothecaries in Cape Town, assured us he had been compelled, during a previous residence at Stellenbosch, where he was engaged in his  business, to keep always on hand in his store a large quantity of wild hemp for sale to the natives" (I, 241-242).</t>
  </si>
  <si>
    <t>"Dr. Juritz, uno dei più accreditati farmacisti della Città del Capo, ci assicurò che quando era stanziato a Stellenbosch, era obbligato ad esser sempre provveduto d'una certa quantità di queste foglie per l'uso che ne fanno i nazionali. Si crede che il tossico che rende così temute e terribili le freccie dei selvaggi di quelle parti, si prepari col Cestrum venenatum" (I, 175-1786).</t>
  </si>
  <si>
    <t>Pappe</t>
  </si>
  <si>
    <t>L.udwig</t>
  </si>
  <si>
    <t>1803-1862</t>
  </si>
  <si>
    <t>Cape Town Hospital</t>
  </si>
  <si>
    <t>Ospedale di Città del Capo</t>
  </si>
  <si>
    <t>Wilhelm Ludwig Pappe</t>
  </si>
  <si>
    <t>https://en.wikipedia.org/wiki/Karl_Wilhelm_Ludwig_Pappe</t>
  </si>
  <si>
    <t>Cited in the German and Italian editions, I, 149, 154</t>
  </si>
  <si>
    <r>
      <rPr>
        <rFont val="Calibri"/>
        <color theme="1"/>
        <sz val="10.0"/>
      </rPr>
      <t xml:space="preserve">"Si trova una minuta descrizione di questo pesce anche nell'opera del Dr. L. Pappe, da molti anni stanziato nella Città del Capo, la quale porta il titolo: </t>
    </r>
    <r>
      <rPr>
        <rFont val="Calibri"/>
        <i/>
        <color theme="1"/>
        <sz val="10.0"/>
      </rPr>
      <t>Synopsis of the edible fishes at the Cape of Good Hope</t>
    </r>
    <r>
      <rPr>
        <rFont val="Calibri"/>
        <color theme="1"/>
        <sz val="10.0"/>
      </rPr>
      <t xml:space="preserve"> [...] l'eccellente opera del Dr. L. Pappe: </t>
    </r>
    <r>
      <rPr>
        <rFont val="Calibri"/>
        <i/>
        <color theme="1"/>
        <sz val="10.0"/>
      </rPr>
      <t>Silva capensis, or a Description of South African forest-trees and arborescent shrubs, used for technical and economical purposes by the colonists of the Cape of Good Hope</t>
    </r>
    <r>
      <rPr>
        <rFont val="Calibri"/>
        <color theme="1"/>
        <sz val="10.0"/>
      </rPr>
      <t>. Capstadt 1854" (Italian ed. I, 149, 154).</t>
    </r>
  </si>
  <si>
    <r>
      <rPr>
        <rFont val="Calibri"/>
        <color theme="1"/>
        <sz val="10.0"/>
      </rPr>
      <t xml:space="preserve">"Si trova una minuta descrizione di questo pesce anche nell'opera del Dr. L. Pappe, da molti anni stanziato nella Città del Capo, la quale porta il titolo: Synopsis of the edible fishes at the Cape of Good Hope. [...] Vedi [...] e l'eccellente opera del Dr. L. Pappe: </t>
    </r>
    <r>
      <rPr>
        <rFont val="Calibri"/>
        <i/>
        <color theme="1"/>
        <sz val="10.0"/>
      </rPr>
      <t>Silva capensis, or a Description of South African forest-trees and arborescent shrubs, used for technical and economical purposes by the colonists of the Cape of Good Hope,</t>
    </r>
    <r>
      <rPr>
        <rFont val="Calibri"/>
        <color theme="1"/>
        <sz val="10.0"/>
      </rPr>
      <t xml:space="preserve"> Capstadt 1854" (I, 149, 154).</t>
    </r>
  </si>
  <si>
    <t>https://upload.wikimedia.org/wikipedia/commons/thumb/9/96/Karl_Wilhelm_Ludwig_Pappe00.jpg/150px-Karl_Wilhelm_Ludwig_Pappe00.jpg</t>
  </si>
  <si>
    <t>Holding</t>
  </si>
  <si>
    <t>J. C.</t>
  </si>
  <si>
    <t>SECRETARY</t>
  </si>
  <si>
    <t>SEGRETARIO</t>
  </si>
  <si>
    <t>Cape of Good Hope Agricultural Society</t>
  </si>
  <si>
    <t>Società agricola del Capo di Buona Speranza</t>
  </si>
  <si>
    <t>The Cape Town Directory for 1867</t>
  </si>
  <si>
    <t>https://books.google.it/books?id=r8oNAAAAQAAJ&amp;pg=RA1-PA75&amp;dq=J.+C.+Holding+as+Secretary+and+Treasurer+of+the+Cape+of+Good+Hope+Agricultural+Society&amp;hl=it&amp;newbks=1&amp;newbks_redir=0&amp;sa=X&amp;ved=2ahUKEwj7xZnfmsCIAxU57rsIHafGDDcQ6AF6BAgNEAI#v=onepage&amp;q=J.%20C.%20Holding%20as%20Secretary%20and%20Treasurer%20of%20the%20Cape%20of%20Good%20Hope%20Agricultural%20Society&amp;f=false</t>
  </si>
  <si>
    <t>Smidt</t>
  </si>
  <si>
    <t>Willem Anné de</t>
  </si>
  <si>
    <t>1804-1885</t>
  </si>
  <si>
    <t>HOLLAND</t>
  </si>
  <si>
    <t>OLANDA</t>
  </si>
  <si>
    <t>CAPE COLONY LEGISLATIVE ASSEMBLY, CAPE TOWN</t>
  </si>
  <si>
    <t>Legislative Assembly</t>
  </si>
  <si>
    <t>Assemblea legislativa</t>
  </si>
  <si>
    <t>Willem Anné de Smidt (1804 - 1885), Wikitree</t>
  </si>
  <si>
    <t>https://www.wikitree.com/wiki/De_Smidt-38#Biography</t>
  </si>
  <si>
    <t>I, 206</t>
  </si>
  <si>
    <t>"We are indebted to the Secretary of the Board of Public Roads, W. De Smidt, Esq., for some seeds of these and other plants, as also to Mr. McGibbon, manager of the Botanical Gardens, for similar favours" (I, 206).</t>
  </si>
  <si>
    <t>"Il signor W. de Smidt, segretario della sezione per le pubbliche costruzioni (Board of public roads), che si è specialmente proposto di propagare nella colonia le piante utili, non solamente ci regalò varie sementi, ma promise ben anco di mandarcene delle altre, e di fornire l'Orto botanico di Vienna di tutte le piante del Capo di qualche importanza dal lato scientifico o economico" (I, 154).</t>
  </si>
  <si>
    <t>McGibbon</t>
  </si>
  <si>
    <t>unknown-1883</t>
  </si>
  <si>
    <t>SUPERINTENDENT</t>
  </si>
  <si>
    <t>SOPRINTENDENTE</t>
  </si>
  <si>
    <t>BOTANICAL GARDEN, CAPE TOWN</t>
  </si>
  <si>
    <t xml:space="preserve"> Botanical Garden, Cape Town</t>
  </si>
  <si>
    <t>Giardino botanico, Città del Capo</t>
  </si>
  <si>
    <t>https://www.s2a3.org.za/bio/Biograph_final.php?serial=1767</t>
  </si>
  <si>
    <t>Schmidenlow</t>
  </si>
  <si>
    <t>Watermayer</t>
  </si>
  <si>
    <t xml:space="preserve">Egidius Benedictus </t>
  </si>
  <si>
    <t>1824-1867</t>
  </si>
  <si>
    <t>ADVOCATE</t>
  </si>
  <si>
    <t>AVVOCATO</t>
  </si>
  <si>
    <t>Cape Colony Legislative Assembly</t>
  </si>
  <si>
    <t>Assemblea legislativa della Colonia del Capo</t>
  </si>
  <si>
    <t>Egidius Benedictus Watermeyer - Wikipedia</t>
  </si>
  <si>
    <t>https://en.wikipedia.org/wiki/Egidius_Benedictus_Watermeyer</t>
  </si>
  <si>
    <t>https://upload.wikimedia.org/wikipedia/commons/thumb/6/6a/Aegidius_Benedictus_Watermeyer_-_MLA_Worcester_-_Cape_Colony.jpg/220px-Aegidius_Benedictus_Watermeyer_-_MLA_Worcester_-_Cape_Colony.jpg</t>
  </si>
  <si>
    <t>Fairbridge</t>
  </si>
  <si>
    <t>Charles Aiken</t>
  </si>
  <si>
    <t>1824-1893</t>
  </si>
  <si>
    <t>LAWYER</t>
  </si>
  <si>
    <t>GIURISTA</t>
  </si>
  <si>
    <t>https://www.s2a3.org.za/bio/Biograph_final.php?serial=898</t>
  </si>
  <si>
    <t>Solomon</t>
  </si>
  <si>
    <t>Saul</t>
  </si>
  <si>
    <t>1817-1892</t>
  </si>
  <si>
    <t>TYPOGRAPHER</t>
  </si>
  <si>
    <t>TIPOGRAFO</t>
  </si>
  <si>
    <t>Saul Solomon - Wikipedia</t>
  </si>
  <si>
    <t>https://en.wikipedia.org/wiki/Saul_Solomon</t>
  </si>
  <si>
    <t>https://upload.wikimedia.org/wikipedia/commons/thumb/b/b7/Saul_Solomon_-_Cape_Politician_and_Liberal_Activist_-_Cape_Archives.jpg/220px-Saul_Solomon_-_Cape_Politician_and_Liberal_Activist_-_Cape_Archives.jpg</t>
  </si>
  <si>
    <t>van Reenen</t>
  </si>
  <si>
    <t>Willem</t>
  </si>
  <si>
    <t>1821-1889</t>
  </si>
  <si>
    <t>Constantia</t>
  </si>
  <si>
    <t>Costantia</t>
  </si>
  <si>
    <t>-34.02359212093972,18.42715816459313</t>
  </si>
  <si>
    <t>Jacob Willem Van Reenen (1821 - 1889), Wiketree</t>
  </si>
  <si>
    <t>https://www.wikitree.com/wiki/Van_Reenen-152</t>
  </si>
  <si>
    <t>I, 255</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</si>
  <si>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(I, 255)</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</si>
  <si>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 183).</t>
  </si>
  <si>
    <t>https://upload.wikimedia.org/wikipedia/commons/6/6e/Wilhelm_Bleek.jpg</t>
  </si>
  <si>
    <t>Over hundred guests at the party in Constantia</t>
  </si>
  <si>
    <t>I, 255-256</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</si>
  <si>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Those who did not care to dance, or whom a burning afternoon sun prevented from walking in the open air, might escape into cool and most elegant cellars, where our hospitable entertainer had stored large quantities of " spiritual treasures." The costly nectar which the Cape, and especially High Constantia, produces, finds its way but seldom to European tables, because the quantity produced is very much below the demand; for although the first cultivation of the grape for wine dates in Cape Colony so far back as 1668, the wine manufacture has only of late years expanded in a marked degree [...] 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(I, 255-256).</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</si>
  <si>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In Europa non si conosce abbastanza l'eccellente vino del Capo, e specialmente di High-Constantia, perchè non se ne fa ancora gran quantità. Benchè le prime viti vi siano state piantate fino dal 1668, non sono molti anni che la coltivazione della vite si estese [...] Chiuse la festa un magnifico banchetto sotto alle quercie, di mezzo a cui rami, a capo del desco, sventolavano la bandiera austriaca e l'inglese." (I, 183).</t>
  </si>
  <si>
    <r>
      <rPr>
        <rFont val="Calibri"/>
        <color rgb="FF000000"/>
        <sz val="10.0"/>
      </rPr>
      <t>Bleek</t>
    </r>
  </si>
  <si>
    <t>Wilhelm Heinrich Immanuel</t>
  </si>
  <si>
    <t>1827-1875</t>
  </si>
  <si>
    <t>Interpreter to the Governor</t>
  </si>
  <si>
    <t>Interprete del Governatore</t>
  </si>
  <si>
    <t>Wilhelm Bleek - Wikipedia</t>
  </si>
  <si>
    <t>https://en.wikipedia.org/wiki/Wilhelm_Bleek</t>
  </si>
  <si>
    <t>Mosenthal</t>
  </si>
  <si>
    <r>
      <rPr>
        <rFont val="Calibri"/>
        <color rgb="FF000000"/>
        <sz val="10.0"/>
      </rPr>
      <t>Julius</t>
    </r>
  </si>
  <si>
    <t>PRIVATE, CIVIL  SERVICE</t>
  </si>
  <si>
    <t>BUSINESS</t>
  </si>
  <si>
    <t>COMMERCIO</t>
  </si>
  <si>
    <t>Entrepreneur</t>
  </si>
  <si>
    <t>Imprenditore</t>
  </si>
  <si>
    <t>Mosenthal | Encyclopedia.com</t>
  </si>
  <si>
    <t>https://www.encyclopedia.com/religion/encyclopedias-almanacs-transcripts-and-maps/mosenthal</t>
  </si>
  <si>
    <t>I, 202, 255</t>
  </si>
  <si>
    <t>"A most cordial reception was accorded us by Mr. Julius Mosenthal, the Austrian Consul, and the head of one of the leading mercantile firms of the colony. In his hospitable house, German music and German song made us entirely forget that we were sojourning thousands of miles from home at the southernmost point of Africa [...] Accordingly we had a day of  exceedingly pleasant relaxation while visiting High Constantia. Mr. James [sic, but: Julius]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(I, 202, 255).</t>
  </si>
  <si>
    <t>"La nostra prima gita fu alla casa del Console austriaco, il signor Giulio Mosenthal, capo d'una delle prime ditte bancarie della colonia. Una grande bandiera austriaca, che ondeggiava maestosamente al disopra delle abitazioni circonvicine, ne mostrò dove fosse il Consolato; la cordiale accoglienza che vi trovammo assai agevolò le nostre operazioni. Entrati presto in relazione cogli scienziati del luogo, i nostri zoologi poterono col loro aiuto raccogliere in poche settimane importanti oggetti di storia naturale, e assicurarsi i mezzi di procurarsene in avvenire degli altri. La casa ospitale del signor Mosenthal diventò, per tutto il tempo del nostro soggiorno, il ritrovo dei viaggiatori della Novara, che, conversando piacevolmente e divertendosi con canti e suoni, dimenticavano al tutto d'essere nel paese delle pantere e delle jene. [...]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(I, 151).</t>
  </si>
  <si>
    <t>Esselin</t>
  </si>
  <si>
    <t>Ludwig Franz</t>
  </si>
  <si>
    <t>1817-1893</t>
  </si>
  <si>
    <t>MISSIONARY</t>
  </si>
  <si>
    <t>MISSIONARIO</t>
  </si>
  <si>
    <t>RELIGIOUS</t>
  </si>
  <si>
    <t>RELIGIOSA</t>
  </si>
  <si>
    <t>Rhenish Community</t>
  </si>
  <si>
    <t>Comunità renana</t>
  </si>
  <si>
    <t>33°38′42″S,19°26′37″E</t>
  </si>
  <si>
    <t>-33.630313870304505,19.426633900779283</t>
  </si>
  <si>
    <t>Louis François Esselen, SV/PROG (1817 - 1893) - Genealogy</t>
  </si>
  <si>
    <t>https://www.geni.com/people/Louis-Esselen-SV-PROG/6000000006323535353</t>
  </si>
  <si>
    <t>I, 225, 229</t>
  </si>
  <si>
    <t>"Several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 At Brand Valley we took leave of our hospitable companion, Dr. Esselin, who presented us with several books on leaving, and set out on an excursion to the mission of the Moravian Brethren in Genaaden Dal, in the district of Caledon" (I, 225, 229).</t>
  </si>
  <si>
    <t>"Ad alcuni degli abitanti, fra i quali nominiamo il Dr. Esselin, missionario d'una confraternita del Reno, e il Dr. Meynard della chiesa anglicana, abbiamo grande obbligazione per l'interesse dimostratoci. [...]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 A Brandvalley ci congedammo dal nostro Dott. Esselin, che ci regalò vari libri, e continuammo il nostro viaggio alla Missione dei Fratelli moravi a Genaadendal, nel distretto della Caledonia" (I, 168-169).</t>
  </si>
  <si>
    <t>Kölbing</t>
  </si>
  <si>
    <r>
      <rPr>
        <rFont val="Calibri"/>
        <color rgb="FF000000"/>
        <sz val="10.0"/>
      </rPr>
      <t>Carl Rudolf</t>
    </r>
  </si>
  <si>
    <t>1810-1860</t>
  </si>
  <si>
    <t>MORAVIAN BROTHERS MISSION</t>
  </si>
  <si>
    <t>Moravian Brothers Mission</t>
  </si>
  <si>
    <t>Missione dei Fratelli Moravi</t>
  </si>
  <si>
    <t>34°02′S,19°33′E</t>
  </si>
  <si>
    <t>-34.06070025441884,19.55999168015725</t>
  </si>
  <si>
    <t>University of Southern California - Carl Rudolf Kölbing's grave, Genadendal, South Africa, [s.d.]</t>
  </si>
  <si>
    <t>https://digitallibrary.usc.edu/asset-management/2A3BF1DD1HER</t>
  </si>
  <si>
    <t>Graf</t>
  </si>
  <si>
    <t>1825-1867</t>
  </si>
  <si>
    <t>Cape of Good Hope Meteorological Commission</t>
  </si>
  <si>
    <t>Commissione meteorologica del Capo di Buona Speranza</t>
  </si>
  <si>
    <t>Somerset West</t>
  </si>
  <si>
    <t>Somerset Ovest</t>
  </si>
  <si>
    <t>34°05′S,18°51′E</t>
  </si>
  <si>
    <t>-34.07611796758283,18.852867958667197</t>
  </si>
  <si>
    <t>Wyley</t>
  </si>
  <si>
    <t>Andrew</t>
  </si>
  <si>
    <t>1820-unkonwn</t>
  </si>
  <si>
    <t>Geological surveyor</t>
  </si>
  <si>
    <t>Geologo</t>
  </si>
  <si>
    <t>https://www.s2a3.org.za/bio/Biograph_final.php?serial=1108</t>
  </si>
  <si>
    <t>Lainz</t>
  </si>
  <si>
    <t>Inspector of Public Institutes</t>
  </si>
  <si>
    <t>Ispettore degli istituti pubblici</t>
  </si>
  <si>
    <r>
      <rPr>
        <rFont val="Calibri"/>
        <color theme="1"/>
        <sz val="10.0"/>
      </rPr>
      <t xml:space="preserve">In none of the anthropological and ethnographic volumes (all published in 1875) in the scientific series of the </t>
    </r>
    <r>
      <rPr>
        <rFont val="Calibri"/>
        <i/>
        <color theme="1"/>
        <sz val="10.0"/>
      </rPr>
      <t xml:space="preserve">Novara Reise </t>
    </r>
    <r>
      <rPr>
        <rFont val="Calibri"/>
        <color theme="1"/>
        <sz val="10.0"/>
      </rPr>
      <t>is there any mention of a ‘Dr. Lainz’ in the sections on ‘Kaffern’ and ‘Hottentoten’.</t>
    </r>
  </si>
  <si>
    <t>I, 160 (Italian edition), I, 190 (German edition): not mentioned in the English edition)</t>
  </si>
  <si>
    <r>
      <rPr>
        <rFont val="Calibri"/>
        <color theme="1"/>
        <sz val="10.0"/>
      </rPr>
      <t xml:space="preserve">"In the part of the work on </t>
    </r>
    <r>
      <rPr>
        <rFont val="Calibri"/>
        <i/>
        <color theme="1"/>
        <sz val="10.0"/>
      </rPr>
      <t>Novara</t>
    </r>
    <r>
      <rPr>
        <rFont val="Calibri"/>
        <color theme="1"/>
        <sz val="10.0"/>
      </rPr>
      <t xml:space="preserve">'s voyage, which deals with statistics, we will discuss this race of savages in detail, and publish the interesting observations that the scientists of the expedition were able to make about the indigenous peoples of southern Africa, thanks to the kind assistance of Dr. Lainz, Inspector of Public Institutes] (I, 160). "Im völkerbeschreibenden Theile des </t>
    </r>
    <r>
      <rPr>
        <rFont val="Calibri"/>
        <i/>
        <color theme="1"/>
        <sz val="10.0"/>
      </rPr>
      <t>Novara</t>
    </r>
    <r>
      <rPr>
        <rFont val="Calibri"/>
        <color theme="1"/>
        <sz val="10.0"/>
      </rPr>
      <t>-Reisewerkes soll diese höchst eigenthümliche Menschenrace, von welcher die Buschmänner (Bosjeman) offenbar nur ein verfommener Stamm sind, ausführlicher geschildert und die interessanten Beobachtungen und Messungen veröffentlicht werden, welche die Naturforscher der Expedition durch die wissenschaftsfreundliche Zuvorfommenheit des Inspectors der öffentlichen Institute, Dr. Lainz, an Urbewohnern Südafrikas anzustellen den Vortheil genoss" (I, 190) [ In the ethnographic part of the Novara expedition report, this highly peculiar human race, of which the Bushmen (Bosjeman) are apparently only a degenerate tribe, will be described in more detail and the interesting observations and measurements that the natural scientists of the expedition were able to take of the native inhabitants of South Africa thanks to the scientific courtesy of the inspector of public institutes, Dr. Lainz, will be published]..</t>
    </r>
  </si>
  <si>
    <r>
      <rPr>
        <rFont val="Calibri"/>
        <color theme="1"/>
        <sz val="10.0"/>
      </rPr>
      <t xml:space="preserve">"Nella parte dell'opera sul viaggio della </t>
    </r>
    <r>
      <rPr>
        <rFont val="Calibri"/>
        <i/>
        <color theme="1"/>
        <sz val="10.0"/>
      </rPr>
      <t>Novara</t>
    </r>
    <r>
      <rPr>
        <rFont val="Calibri"/>
        <color theme="1"/>
        <sz val="10.0"/>
      </rPr>
      <t>, che tratterà della statistica [recte: etnografia], si discorrerà minutamente di questa razza di selvaggi, e si pubblicheranno le interessanti osservazioni, che gli scienziati dell'espedizione poterono fare intorno ai popoli indigeni dell'Africa australe, grazie alla cortese assistenza del Dr. Lainz, Ispettore  egli istituti pubblici" (I, 160).</t>
    </r>
  </si>
  <si>
    <t>Ladies and gentlemen from Simon's Town</t>
  </si>
  <si>
    <t>MIXED NATIONALITIES</t>
  </si>
  <si>
    <t>NAZIONALITÀ MISTE</t>
  </si>
  <si>
    <t>Simon's Town</t>
  </si>
  <si>
    <r>
      <rPr>
        <rFont val="Calibri, sans-serif"/>
        <color rgb="FF1155CC"/>
        <sz val="10.0"/>
        <u/>
      </rPr>
      <t>La città di Simon</t>
    </r>
  </si>
  <si>
    <t>34° 11′ 36″ S, 18° 26′ 0″ E</t>
  </si>
  <si>
    <t>-34.193333, 18.433333</t>
  </si>
  <si>
    <t>I, 198</t>
  </si>
  <si>
    <t>"The favourite walks of this small place seem to be along the shore, or on the road to Cape Town, into the soft sand of which the foot of the traveller is continually sinking. A number of ladies and gentlemen whom we met walking appeared to be somewhat surprised at the unusual appearance of an Austrian man-of-war, the flag of which was gaily fluttering in the gloomy bay" (I, 198).</t>
  </si>
  <si>
    <t>"Pare che il passeggio favorito degli abitanti della piccola città sia la spiaggia del mare, ossia la via che conduce alla Città del Capo, dacchè non sapremmo chiamar strada la stretta lista di sabbia bagnata, in riva al mare, nella quale il piede di chi vi va a passeggio continuamente s'affonda. Quivi erano molte per sone che andavano a diporto, alcune delle quali guardavano con una certa curiosità, che non era senza maraviglia, la nave austriaca, la cui bandiera sventolava allegramente all'estrema punta dell'Africa" (I, 147).</t>
  </si>
  <si>
    <t>An Austrian waiter</t>
  </si>
  <si>
    <t>WAGE LABOURER</t>
  </si>
  <si>
    <t>OPERAIO</t>
  </si>
  <si>
    <t>Waiter at the Freemasons' Hotel, in the Parade</t>
  </si>
  <si>
    <t>Cameriere all'Hotel Freemasons, in Parade</t>
  </si>
  <si>
    <t>Parade</t>
  </si>
  <si>
    <r>
      <rPr>
        <rFont val="Calibri, sans-serif"/>
        <color rgb="FF1155CC"/>
        <sz val="10.0"/>
        <u/>
      </rPr>
      <t>Parata</t>
    </r>
  </si>
  <si>
    <t>33° 55′ 29″ S, 18° 25′ 29″ E</t>
  </si>
  <si>
    <t>-33.924722, 18.424722</t>
  </si>
  <si>
    <t>I, 201</t>
  </si>
  <si>
    <t>"There, extended in charming variety before the fascinated eye, lay Table Bay with its ships, Cape Town, and the gigantic rocky wall of the Table Mountain resting on its granite base, and rising nearly perpendicular to an altitude of 3500 feet, together with the Lion's Head and the Devil's Peak. The distant background on the other side of the plain is bounded by the precipitous face of high, rugged, and broken mountain walls, the summits of which were covered with snow. Convenient and comfortable quarters were found in the Freemasons' Hotel, situated in the Parade, a large square planted with pines. Here, to our surprise, we met an Austrian, attending as waiter, who had been driven by the wild waves of the late revolution into the wide world, until he met with a peaceful existence at the Cape of Storms !" (I, 201)</t>
  </si>
  <si>
    <t>"Il nostro sguardo abbracciava la Baja della Tavola, piena di navigli, la Città del Capo, e dietro di lei il gigantesco Monte della Tavola, che, formato da strati perfettamente orizzontali di arenaria sopra una base di granito, s'inalza 3500 piedi sopra il livello del mare, colla Testa di Leone e il Monte del Diavolo. Al di là della pianura, la vista era limitata da un'alta catena di montagne, le cui cime frastagliate erano coperte di neve. Giunti nella Città del Capo prendemmo alloggio all'Albergo de'Franchi Muratori (Masonic Hotel), posto sulla gran piazza della mostra, piantata di pini; e con grande sorpresa vi trovammo in qualità di cameriere un Austriaco, che il turbine della rivoluzione lanciò con molti altri nel mondo, finchè potè trovare una tranquilla esistenza al Capo delle Tempeste" (I, 159).</t>
  </si>
  <si>
    <t>Eminent men of science at Capetown</t>
  </si>
  <si>
    <t>I, 202</t>
  </si>
  <si>
    <t>"Favoured by introductions to the most eminent men of science, who received us in the most friendly way, we succeeded, in the course of a few weeks, in acquiring rich and valuable scientific collections, and forming important connections for the future supply of our museums" (I, 202).</t>
  </si>
  <si>
    <t>"Entrati presto in relazione cogli scienziati del luogo, i nostri zoologi poterono col loro aiuto raccogliere in poche settimane importanti
oggetti di storia naturale, e assicurarsi i mezzi di procurarsene in avvenire degli altri" (I, 150-151).</t>
  </si>
  <si>
    <t>A party of seventy boys and girls from Holland</t>
  </si>
  <si>
    <r>
      <rPr>
        <rFont val="Calibri"/>
        <color theme="1"/>
        <sz val="10.0"/>
      </rPr>
      <t xml:space="preserve">Committee of emigration from Holland, </t>
    </r>
    <r>
      <rPr>
        <rFont val="Calibri"/>
        <color rgb="FF1155CC"/>
        <sz val="10.0"/>
        <u/>
      </rPr>
      <t>Capetown Botanical Garden</t>
    </r>
  </si>
  <si>
    <r>
      <t xml:space="preserve">Comitato di emigrazione dall'Olanda, </t>
    </r>
    <r>
      <rPr>
        <rFont val="Calibri, sans-serif"/>
        <color rgb="FF1155CC"/>
        <sz val="10.0"/>
        <u/>
      </rPr>
      <t>Giardino Botanico di Capetown</t>
    </r>
  </si>
  <si>
    <t>-33.9875, 18.4325</t>
  </si>
  <si>
    <t>I, 208</t>
  </si>
  <si>
    <t>"During our stay a party of seventy boys and girls just arrived from Holland assembled, with their conductors, in one of the large avenues of the Botanical Garden, to be inspected by the Governor-General. They all looked healthy and cheerful, and seemed to have but little suffered from the fatigues of a long voyage. When Sir George Grey made his appearance the children sang the English National Anthem, translated into Dutch, and afterwards the sweet, affectionate song, " When the swallows homewards fly" (I, 208).</t>
  </si>
  <si>
    <t>"È nella Città del Capo, sotto il titolo di Committee of emigration from Holland, una società di filantropi, che ha per iscopo di far venire dalle provincie troppo popolate dell'Olanda orfanelli, e fanciulli di povere famiglie. Questi giovanetti si collocano come garzoni lavoranti, o alla campagna presso agricoltori, e fin che non sono maggiorenni, sono in tutela della società. Durante il nostro soggiorno al Capo arrivò dall'Olanda una settantina di questi fanciulli, tra maschi e femmine, e in una bella mattina si schierarono in uno dei grandi ed ombrosi viali dell'Orto botanico, per essere presentati, da chi li conduceva, al Governatore. Erano tutti sani ed allegri, e non pareva che avessero sofferto molto dal viaggio. Quando comparve il Governatore intonarono, tradotto in olandese, l'inno nazionale del l'Inghilterra, quindi in olandese il noto canto: la partenza è amara.“ La scena era così commovente, che gli occhi di molti degli astanti s'empierono di lagrime" (I, 156).</t>
  </si>
  <si>
    <t>50 "Caffres" of both sexes</t>
  </si>
  <si>
    <t>NATIVE FROM SOUTH AFRICA</t>
  </si>
  <si>
    <t>NATIVO DEL SUD AFRICA</t>
  </si>
  <si>
    <t>Armstrong Battery, near the area known as Mouille Point, on the slopes of Signal Hill near what is now Green Point, overlooking Table Bay</t>
  </si>
  <si>
    <t>Armstrong Battery, nei pressi dell'area nota come Mouille Point, sulle pendici di Signal Hill, vicino all'attuale Green Point, con vista sulla Table Bay.</t>
  </si>
  <si>
    <t>33°54'15.5"S 18°24'40.0"E</t>
  </si>
  <si>
    <t>-33.904300, 18.411100</t>
  </si>
  <si>
    <r>
      <rPr>
        <rFont val="Calibri"/>
        <color theme="1"/>
        <sz val="10.0"/>
      </rPr>
      <t xml:space="preserve">The term "Caffre", "Kaffer", "Caffro", derived from the Arabic kāfir (‘unbeliever’), has historically had a negative and racially discriminatory connotation, used to refer generically to non-Muslim Africans and black people in South Africa. In the German, Italian and English text of the </t>
    </r>
    <r>
      <rPr>
        <rFont val="Calibri"/>
        <i/>
        <color theme="1"/>
        <sz val="10.0"/>
      </rPr>
      <t xml:space="preserve">Novara </t>
    </r>
    <r>
      <rPr>
        <rFont val="Calibri"/>
        <color theme="1"/>
        <sz val="10.0"/>
      </rPr>
      <t>account it is used - ‘kaffern’, ‘Caffres’, ‘Caffri’ - in reference to Africans of various and unspecified ethnicity encountered during the stopover in Cape Town. The names of the dances performed by the African prisoners strongly suggest they were amXhosa people, as amXhosa culture includes dances named Ukuxhentsa (closely resembling Ukutenga), Intlombe (similar to Iklombo), and Umdudo (akin to Umduta). Today, all three dances are described as exhibiting the same characteristics noted in the voyage account (Thanks to Ettore Morelli, University of Basel, for helping to clarify the ethnic origin of the group of African prisoners).</t>
    </r>
  </si>
  <si>
    <t>I, 209-210</t>
  </si>
  <si>
    <t>"An interesting opportunity was afforded to us of seeing a large number of Caffres, of both sexes, who had been brought in as prisoners in consequence of having made predatory incursions into the British territory. They all arrived in a state of nudity, and in most wretched plight, but were immediately provided with European clothes—blue striped shirts, sheepskin trousers, shoes, a Scotch cap, and a blanket which served during the day as a cloak, and at night as a covering.[...]  Nearly all were muscular, and some were really specimens of manly beauty. Not one of them knew his age. Their only mode of calculating is by certain important events, as by the death of a chieftain, or the various wars with the English [...] The superintendent, Mr. Walsh, a very obliging Irishman, had the kindness to cause them to perform some of their national dances, wild exercises which served the purpose of exciting their warlike spirit. The first dance they performed they called " Ukutenga." Six handsomely-built dancers advanced, whilst about thirty men closed in a circle around them, and, by their howlings and clapping of hands, formed as it were a musical accompaniment to this singular performance. The dancers sighed, groaned, hissed, and made the most extravagant grimaces and contortions, in order to arouse in themselves an artificial excitement. One, a lad twelve years of age, engaged so earnestly in the sports, that he perspired from his whole body. There is another dance, called " Tklombo," performed in the presence of diseased persons whilst the quack doctor practises his deceptive remedies; and a third, called "Umduta," which is only practised at weddings and other festive occasions. This last seemed to be the most characteristic. The semi-nude, slender men hopped, their arms clung together, in ranks of six, hissing with scorn, occasionally uttering a cry, then suddenly separating and marching one after the other in slow time, in a  circle, uttering the most singular sounds. Now they bent forward the whole upper part of the body, and then back again, each of them making the same violent gestures as in the former dance, and pronouncing some words to excite their companions, such as, " Be active I" " Be alert!" until they all trembled and became  fearfully and feverishly excited. The surrounding Caffres, who were at first mere spectators, by degrees were seized with this singular dancing mania, till at last the entire number, as if stung by a tarantula, lashed themselves into a wild and apparently ungovernable frenzy." (I, 209-210)</t>
  </si>
  <si>
    <t>"La circostanza che allora allora erano stati condotti prigionieri alla Città del Capo molti Caffri, che avevano praticate delle ruberie ai confini della colonia, ci porse il destro di vedere un gran numero di uomini e donne di questa robusta razza, stanziata a N. E. degli stabili menti inglesi. Cencinquanta di costoro erano stipati nella fortezza detta Armstrong battery. Al loro arrivo erano poco meno che nudi, e in uno stato compassionevole; quando li vedemmo erano vestiti alla foggia degli Europei: una camicia di calicò a righe, brache di pelle di pecora, scarpe, un berretto alla scozzese, e una coperta di lana, che di giorno portavano a foggia di manto. Erano abbastanza ben nutriti; ma l'umidità delle casematte della fortezza, dove dove vano passar la notte, fu causa che molti ammalarono. Quasi tutti erano ben fatti e robusti della persona, ed alcuni si potevano vera mente dire modelli di bellezza virile. Nessun di loro seppe dire che età avesse. Per contare non hanno altro appoggio, che certi avvenimenti importanti, per esempio, la morte d'un capo, o una guerra contro gli Inglesi. Il signor Walsh, ispettore del luogo, esperto della lingua de'Caffri, ebbe la compiacenza di far eseguire da alcuni prigionieri, nella corte dove si trovavano, diverse delle loro danze nazionali, di cui una, che chiamano Ukutenga, è propriamente un esercizio guerresco. Sei dei più belli uomini s'avanzarono, mentre gli altri facevano intorno a loro un cerchio, ed eccitati dalle grida e dai battimani del resto della compagnia, che tenevan luogo di musica, cominciaronole loro selvagge evoluzioni. Sospiravano, urlavano, gridavano, facendo ogni sorte di contorsioni per animarsi, sicchè da ultimo erano inondati di sudore. Un'altra danza che sogliono eseguire avanti ammalati mentre l'impostore che si dà per medico, pone in opera le sue arti, si chiama Iklombo; una terza, chiamata Umduta o Ukududa, si balla soltanto in occasione di nozze o di festini: quest'ultima ci parve la più caratteristica. Dapprima i danzatori seminudi si misero a saltellare a sei a sei, tenendosi per le braccia, sibilando in tono ironico, e alzando di tanto in tanto un grido; poi si separarono, e, camminando un dietro all'altro, descrissero a lenti passi un circolo, mandando strane grida. Talora piegavano tutto il corpo in avanti, tal altra all'indietro, gesticolando come avevamo veduto fare nella Ukutenga, e ciò facendo proferivano ad arbitrio alcune parole per animare i compagni, come a dire:, da bravi! fatevi onore!“ Da ultimo  tutti i danzatori furono presi da un tremito convulsivo; e gli altri Caffi, dapprincipio semplici spettatori, cedendo ad una irresistibile attrattiva, si misero essi pure a danzare con essi e scontorcersi gridando e tumultuando" (I, 157-158).</t>
  </si>
  <si>
    <r>
      <rPr>
        <rFont val="Calibri"/>
        <color rgb="FF1155CC"/>
        <sz val="11.0"/>
        <u/>
      </rPr>
      <t xml:space="preserve">Arndt, Jochen S., ‘What's in a Word? Historicising the Term “Caffre” in European Discourses about Southern Africa between 1500 and 1800’, </t>
    </r>
    <r>
      <rPr>
        <rFont val="Calibri"/>
        <i/>
        <color rgb="FF1155CC"/>
        <sz val="11.0"/>
        <u/>
      </rPr>
      <t>Journal of Southern African Studies</t>
    </r>
    <r>
      <rPr>
        <rFont val="Calibri"/>
        <color rgb="FF1155CC"/>
        <sz val="11.0"/>
        <u/>
      </rPr>
      <t>, 44, 1 (2018), 59-75.</t>
    </r>
    <r>
      <rPr>
        <rFont val="Calibri"/>
        <color theme="1"/>
        <sz val="11.0"/>
      </rPr>
      <t xml:space="preserve">
Peires, Jeffrey, </t>
    </r>
    <r>
      <rPr>
        <rFont val="Calibri"/>
        <i/>
        <color theme="1"/>
        <sz val="11.0"/>
      </rPr>
      <t>The Dead Will Arise: Nongqawuse and the Great Xhosa Cattle-Killing of 1856-7</t>
    </r>
    <r>
      <rPr>
        <rFont val="Calibri"/>
        <color theme="1"/>
        <sz val="11.0"/>
      </rPr>
      <t>, Johannesburg and Cape Town, Jonathan Ball Publishers, 2003 [1989]</t>
    </r>
  </si>
  <si>
    <t>Votcha</t>
  </si>
  <si>
    <t>Armstrong Battery</t>
  </si>
  <si>
    <t>33°54'28.0"S 18°24'13.0"E</t>
  </si>
  <si>
    <t>-33.907778, 18.403611</t>
  </si>
  <si>
    <r>
      <rPr>
        <rFont val="Calibri"/>
        <color theme="1"/>
        <sz val="10.0"/>
      </rPr>
      <t xml:space="preserve">The story of the five Africans embarked on the </t>
    </r>
    <r>
      <rPr>
        <rFont val="Calibri"/>
        <i/>
        <color theme="1"/>
        <sz val="10.0"/>
      </rPr>
      <t xml:space="preserve">Novara </t>
    </r>
    <r>
      <rPr>
        <rFont val="Calibri"/>
        <color theme="1"/>
        <sz val="10.0"/>
      </rPr>
      <t>in Capetown is still to be written, both before they were allowed to leave from Cape Colony and during and after the voyage. From the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six months after their arrival, they were baptised at the church of the congregation of the Mekhitarist Armenian Christians in Vienna, in the Trieste district of San Vito.</t>
    </r>
  </si>
  <si>
    <t>I,211</t>
  </si>
  <si>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</si>
  <si>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"Il Governatore permise che cinque giovani Caffri, di nome Votscha, Mondi, Tantiso, Bangani, e N'dangani, prendessero volontaria mente servizio a bordo della Novara, e venissero con noi in Austria. Benchè fossero prigionieri e condannati ad una pena di più anni, il Governo della colonia ne ebbe la più gran cura, e pattui per iscritto col Commandante dell'espedizione, che dopo un certo tempo, quando volessero tornare alla loro patria, se ne agevolasse loro il modo: in verità il Governo della colonia non avrebbe potuto far di più, se si fosse trattato del bene, non di Caffri fatti prigionieri e condannati per ruberia a danno dello stabilimento inglese, ma de'suoi più fedeli coloni. Due di loro andarono a terra durante il nostro soggiorno nella Nuova Zelanda, e non si lasciarono più vedere; gli altri tre accompagnarono la Novara in tutto il suo viaggio, e sono ora marinai a bordo della Jacht imperiale, Fantasia. Quando li prendemmo a bordo non avevano conoscenza d'altro linguaggio che del nativo, aspro quant'altro mai: il sacerdote Don Edoardo Marocchini, Cappellano dell'espedizione, dopo aver imparato con estrema pazienza questa barbara lingua, se ne servì per istruirli nelle dottrine del cristianesimo, e per insegnar loro un po'd'italiano e di tedesco" (I, 158-159).</t>
  </si>
  <si>
    <t>Mondi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</si>
  <si>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</si>
  <si>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</si>
  <si>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Tantiso</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</si>
  <si>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</si>
  <si>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</si>
  <si>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Bangani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</si>
  <si>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</si>
  <si>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</si>
  <si>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N'dangani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</si>
  <si>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</si>
  <si>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</si>
  <si>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Women "Caffre"</t>
  </si>
  <si>
    <t>Cape Town Gaol and House of Correction</t>
  </si>
  <si>
    <t>La prigione e la casa di correzione di Città del Capo</t>
  </si>
  <si>
    <t>33°55'37"S,18°25'39"E</t>
  </si>
  <si>
    <t>-33.9269,18.4275</t>
  </si>
  <si>
    <t>I, 212</t>
  </si>
  <si>
    <t>"In the house of correction there were a number of female Caffres who had been made prisoners at the same time with their brothers and husbands, some belonging to the family of chiefs. One, the sister of the chieftain Sandilli, was a handsome, tall and slender woman, with mild features and piercing small black eyes; another, by the name of Mnovenkeli, the sister of the chieftain Mkoseni, was an imposing and earnestlooking figure. Several of these women bore a long stripe tattooed on their breasts as an ornament. Several were deficient of a little finger of the left hand : this mutilation is the effect of superstition, as it often occurs that, in case of the severe illness of the child, the distressed mother causes a finger of her offspring to be cut off and sacrificed to the evil spirit, in order that the rest of the body may be saved and  permitted by the evil spirit to recover. One of these young Caffre women had her child wrapped up in a piece of linen tied to her back, and endeavoured to lull it to sleep by continually moving the left elbow, by which the baby was kept in a swinging motion, and an effect was produced like that of a cradle. Various questions were put,  through an interpreter, to several of these females, who, after their timidity was overcome, answered with great readiness" (I, 212).</t>
  </si>
  <si>
    <t>"Nella casa di correzione della città del Capo, dove l'Ispettore di tutti i pubblici istituti della colonia ci condusse, era un certo numerodi donne caffre, che avevano  seguito i mariti e i fratelli nelle scorrerie da loro praticate, ed erano state fatte prigioniere con essi. Talune di queste negre erano di schiatta nobile, come, per esempio, Mkobosesa, sorella del Principe del Caffri; Sandilli, bella della persona, di alta statura, di lineamenti graziosi, con occhi neri e lucenti; e la maestosa Mnovenkeli, sorella d'un altro Principe, di nome Mkoseni. Le più avevano incisa sul petto, a modo d'ornamento, una lunga striscia; ad alcune mancava una falange al dito medio o all'anulare. Questa mutilazione proviene da un uso superstizioso: se un bambino è gravemente ammalato, la madre gli fa recidere una falange d'un dito per appagare lo spirito maligno e indurlo ad accontentarsi di quest'offerta lasciando che il resto del corpo guarisca. Ci si disse però che quest'uso si va perdendo. Una giovin donna si portava in dosso il suo figliuoletto avvolto in un pezzo di tela, e, movendo continuamente il gomito sinistro, cercava di addormentarlo con un'ondulazione simile a quella che si produce cullando. Facemmo ad alcune di loro, per mezzo del nostro interprete, varie domande, cui risposero convenientemente poi che ebbero superata la confusione cagionata dalla nostra presenza" (I, 159-160).</t>
  </si>
  <si>
    <t>Mkobosesa</t>
  </si>
  <si>
    <t>"Sister of the chieftain Sandilli"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</si>
  <si>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(ed. it. I, 159).</t>
  </si>
  <si>
    <t>"One, the sister of the chieftain Sandilli, was a handsome, tall and slender woman, with mild features and piercing small black eye"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</si>
  <si>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(I, 159).</t>
  </si>
  <si>
    <t>Mnovenkeli</t>
  </si>
  <si>
    <t>NATIVA DEL SUD AFRICA</t>
  </si>
  <si>
    <t>"Sister of the chieftain Mkoseni"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</si>
  <si>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(ed. it. I, 159).</t>
  </si>
  <si>
    <t>"In the house of correction there were a number of female Caffres who had been made prisoners at the same time with their brothers and husbands, some belonging to the family of chiefs. [...] another, by the name of Mnovenkeli, the sister of the chieftain Mkoseni, was an imposing and earnestlooking figure"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</si>
  <si>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(I, 159).</t>
  </si>
  <si>
    <t>Khoikhoi ("Hottentot") women</t>
  </si>
  <si>
    <t>KHOIKHOI</t>
  </si>
  <si>
    <t>I, 160 (Italian edition)</t>
  </si>
  <si>
    <t>"Among the women inmates in the correctional house were also some Hottentots, dirty yellow, with protruding jaws, upturned lips, hats resembling wool, and excessively small eyes" (I, 160).</t>
  </si>
  <si>
    <t>"Tra le donne detenute nella casa di correzione erano anche alcune Ottentotte, di color giallo sporco, con le mandibole sporgenti, labbra rovesciate, cappelli somiglianti alla lana, e occhi eccessivamente piccoli" (I, 160)</t>
  </si>
  <si>
    <t>16-yrs old khoikhoi girl</t>
  </si>
  <si>
    <t>I, 213</t>
  </si>
  <si>
    <t>"In the ethnographical part a detailed description will be presented of this most peculiar race, of whom the Bushmen are evidently only a decrepid branch. Here it will suffice to observe that a girl, only sixteen years of age, was noticed, whose father was a degenerate Hottentot, and whose mother was a Bushwoman. The girl measured 4 feet 6|- inches, and weighed 75lbs. Another Bushwoman, thirty years of age, measured 4 feet 9 inches. All the individuals we saw of this race were remarkable for their exceedingly small hands and feet" (I, 213)</t>
  </si>
  <si>
    <t>"Nella parte dell'opera sul viaggio della Novara, che tratterà della statistica, si discorrerà minutamente di questa razza di selvaggi, e si pubblicheranno le interessanti osservazioni, che gli scienziati del l'espedizione poterono fare intorno ai popoli indigeni dell'Africa australe, grazie alla cortese assistenza del Dr. Lainz, Ispettore degli istituti pubblici: noi ci limiteremo ad aggiungere che una fanciulla di sedici anni, che vedemmo, figlia d'un Ottentotto bastardo e d'una selvaggia della razza dei Bosjesmans, misurava 4 piedi e 6 /, pollici, e pesava 75 libbre, e un'altra di trenta anni non aveva più di 4 piedi e 9 pollici. Tutte avevano mani e piedi d'una sorprendente piccolezza" (I, 160).</t>
  </si>
  <si>
    <t>30-yrs old "Bushwoman"</t>
  </si>
  <si>
    <t>KHOIKHOI, SAN (BUSHMEN)</t>
  </si>
  <si>
    <t>Rathfelder</t>
  </si>
  <si>
    <t>Johannes</t>
  </si>
  <si>
    <t>1821-1909</t>
  </si>
  <si>
    <t>LANDOWNER</t>
  </si>
  <si>
    <t>PROPRIETARIO TERRIERO</t>
  </si>
  <si>
    <t>FARM</t>
  </si>
  <si>
    <t>FATTORIA</t>
  </si>
  <si>
    <t>German emigrant turned landowner and vine-grower, progenitor of a family of landowners and agricultural entrepreneurs</t>
  </si>
  <si>
    <t>Emigrante tedesco diventato proprietario terriero e viticoltore, capostipite di una famiglia di proprietari terrieri e imprenditori agricoli</t>
  </si>
  <si>
    <t>Halfway House</t>
  </si>
  <si>
    <t>Casa di Mezzo</t>
  </si>
  <si>
    <t>- 34° 0' 54.08131",18° 28' 24.12901"</t>
  </si>
  <si>
    <t>-34.01502258687729, 18.47336916872042</t>
  </si>
  <si>
    <t>Johannes Rathfelder (1821–1909) • FamilySearch</t>
  </si>
  <si>
    <t>https://ancestors.familysearch.org/en/L5PJ-6JB/johannes-rathfelder-1821-1909</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</si>
  <si>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 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</si>
  <si>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le montagne e sulla pianura" (I, 149-150).</t>
  </si>
  <si>
    <t>Abdul Mustafa</t>
  </si>
  <si>
    <t>MALAYSIA</t>
  </si>
  <si>
    <t>MALESIA</t>
  </si>
  <si>
    <t>COACH DRIVER</t>
  </si>
  <si>
    <t>CONDUCENTE</t>
  </si>
  <si>
    <t>From Cape Town to Stellenbosch</t>
  </si>
  <si>
    <t>Da Città del Capo a Stellenbosch</t>
  </si>
  <si>
    <t>6 October 1857</t>
  </si>
  <si>
    <t>- 33° 54' 9.37465", 18° 43' 10.95291"</t>
  </si>
  <si>
    <t>-33.902604068948314, 18.719709140881584</t>
  </si>
  <si>
    <t>The name of the coach driver is mentioned in the Italian and in the German editions, not in the English one</t>
  </si>
  <si>
    <t>I, 215</t>
  </si>
  <si>
    <t>"The coachman was a Malay, and wore that singular screenformed straw hat, which so peculiarly distinguishes the male population of his race. These men have the reputation of being particularly skilful drivers, and thus form a considerable portion of the coachmen of the place. The Malay driver had an assistant by his side, who seemed, however, chiefly to serve as ballast, in order that our two-wheeled vehicle might not lose its equilibrium; for the disconsolate condition of the horses rendered the fear of their running away quite superfluous. Our charioteer drove his horses, which now and then were rather restive, with so much adroitness, that we arrived as early as nine o'clock in that charming settlement Stellenbosch. Abdul Mustafà (that was the name of the coachman), the son of a Malay priest, knew how to drive and animate his beasts so well, that by nine o'clock in the morning we had already arrived at the village, which the American Commodore Wilkes, who visited it in 1829, proclaimed the prettiest in the whole colony. Stellenbosch still retains the type of the small towns of Holland" (I, 215).</t>
  </si>
  <si>
    <t>"Il nostro cocchiere era malese, e lo mostrava tale il singolare berretto di paglia, a foggia d'ombrella, che è distintivo degli uomini di questa nazione: i Malesi sono in fama di ottimi cocchieri. Presso a lui era seduto a cassetta un compagno, il cui uffizio pareva essere di mantenere l'equilibrio, affinchè il cocchio non si rovesciasse. Abdul Mustafà (così si chiamava il cocchiere), figlio d'un sacerdote malese, seppe così bene guidare ed animare le sue bestie, che alle nove di mattina eravamo già arrivati al villaggio, cui il Commodoro americano Wilkes, il quale lo visitò nel 1829, prodamò il più grazioso in tutta la colonia. Stellenbosch conserva ancora il tipo delle piccole città d'Olanda" (I, 161).</t>
  </si>
  <si>
    <t>Schultze</t>
  </si>
  <si>
    <t>van</t>
  </si>
  <si>
    <t>HOLLAND, CAPE COLONY</t>
  </si>
  <si>
    <t>OLANDA, COLONIA DEL CAPO</t>
  </si>
  <si>
    <t>HEER</t>
  </si>
  <si>
    <t>BUSINESSMAN</t>
  </si>
  <si>
    <t>IMPRENDITORE</t>
  </si>
  <si>
    <t>Mynheer (mijnheer)</t>
  </si>
  <si>
    <t>Mynheer (mijnheer), ossia "signore"</t>
  </si>
  <si>
    <t>Stellenbosch</t>
  </si>
  <si>
    <r>
      <rPr>
        <rFont val="Calibri, sans-serif"/>
        <color rgb="FF1155CC"/>
        <sz val="10.0"/>
        <u/>
      </rPr>
      <t>Stellenbosch</t>
    </r>
  </si>
  <si>
    <t>33° 56′ 12″ S, 18° 51′ 41″ E</t>
  </si>
  <si>
    <t>Stellenbosch - Wikipedia</t>
  </si>
  <si>
    <t>https://en.wikipedia.org/wiki/Stellenbosch</t>
  </si>
  <si>
    <t>I, 216-217</t>
  </si>
  <si>
    <t>"The Austrian Consul had been kind enough to favour us with a letter of introduction to one of the first families in the place [...] Our own party consisted of five persons provided with four horses, and we were now, for want of other lodgings, about to claim the hospitality of Mynheer Van Schultze, [...] We were requested to enter, and were shown into a suite of very neat rooms, and were received, not merely with great politeness, but with the heartiest welcome. At ten o'clock we drove out with our hospitable friend, Mynheer Van Schultze, to the review [of the departing volunteer troops], which took place on the common in the neighbourhood of the village. The number of spectators was probably twenty times greater than that of the volunteers; they had surrounded the ground with a wall of carriages, on the tops of which women and children were grouped in every picturesque attitude"  (I, 216-217).</t>
  </si>
  <si>
    <t xml:space="preserve">"Il Console austriaco ci aveva raccommandati caldamente ad una delle famiglie più ragguardevoli; tutta via non eravamo senza timore, che il Mynheer van Schultze, pel grande concorso di forestieri, non si trovasse malgrado suo nell'impossibilità di accoglierci in sua casa. Non fu così. Una giovin donna, di bell'aspetto, comparve al limitare della casa, prese non senza qualche imbarazzo la commendatizia, e rientrò; poco dopo fummo invitati ad entrare, si ordinò al cocchiere di staccare i cavalli, e ci si assegnarono eleganti camerette. Quando diventammo un po'più amici coi padroni di casa, e si seppe che venivamo da lontani paesi, ci usarono ogni cortesia.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162). </t>
  </si>
  <si>
    <t>https://upload.wikimedia.org/wikipedia/commons/thumb/4/43/Stellenbosch_from_Botmaskop.jpg/268px-Stellenbosch_from_Botmaskop.jpg</t>
  </si>
  <si>
    <t>Mother</t>
  </si>
  <si>
    <t>FAMILY</t>
  </si>
  <si>
    <t>FAMIGLIA</t>
  </si>
  <si>
    <r>
      <rPr>
        <rFont val="Calibri, sans-serif"/>
        <color rgb="FF1155CC"/>
        <sz val="10.0"/>
        <u/>
      </rPr>
      <t>Stellenbosch</t>
    </r>
  </si>
  <si>
    <t>7 October 1857</t>
  </si>
  <si>
    <t>I, 219</t>
  </si>
  <si>
    <t>"On the day after the review the journey was pursued early in the morning to the village of Paarl (Pearl), about four hours distant. We had come as strangers to the hospitable Stellenbosch, and left as old friends, the entire family accompanying us to the carriage, and the worthy old mother of our amiable host, a thoroughly genuine Dutch matron, was visibly touched on taking leave of those whom, in all probability, she would never see more" (I, 219).</t>
  </si>
  <si>
    <t>"Il giorno dopo la mostra partimmo di buon mattino per il villaggio di Paarl (perla), distante quattro ore. Eravamo venuti a Stellenbosch stranieri; quando ne partimmo parve che ci separassimo da amici. Tutta la famiglia ci accompagnò fino alla vettura, e la vecchia madre del nostro ospite, rispettabile matrona olandese, era visibilmente commossa al pensiero di non rivedere più mai i viaggiatori, che a traverso l'oceano erano venuti a domandare l'ospitalità in sua casa" (I, 163).</t>
  </si>
  <si>
    <t>"A corps of volunteers, raised in Cape Town and its neighbourhood"</t>
  </si>
  <si>
    <t>MILITARY, SETTLER</t>
  </si>
  <si>
    <t>MILITARE, COLONO</t>
  </si>
  <si>
    <t>About 600 volunteers to be expedited to India for fighting the Indian mutineers; the volunteer corps who attended the "Volunteer review" were:  Paarl Rifle Corp’s, Simon’s Town Artillery, Simon’s Town Rangers Stellenbosch Artillery, Stellenbosch Volunteers, Worcester Volunteers, Wynberg &amp; Simon’s Town Cavalry, Malmesbury troop.</t>
  </si>
  <si>
    <t>Circa 600 volontari da inviare in India per combattere gli ammutinati indiani; i corpi di volontari che parteciparono alla "Volunteer review" furono: Paarl Rifle Corp's, Simon's Town Artillery, Simon's Town Rangers Stellenbosch Artillery, Stellenbosch Volunteers, Worcester Volunteers, Wynberg &amp; Simon's Town Cavalry, Malmesbury troop.</t>
  </si>
  <si>
    <r>
      <rPr>
        <rFont val="Calibri, sans-serif"/>
        <color rgb="FF1155CC"/>
        <sz val="10.0"/>
        <u/>
      </rPr>
      <t>Stellenbosch</t>
    </r>
  </si>
  <si>
    <t>Cape Colonial Volunteer Corps</t>
  </si>
  <si>
    <t>http://samilitaryhistory.org/vol025jh.html</t>
  </si>
  <si>
    <t>I, 216-219</t>
  </si>
  <si>
    <t>"The occasion of our visit was certainly of an uncommonly cheerful and festive character. On the day of our arrival the Governor was about to review a corps of volunteers, raised in Cape Town and its neighbourhood, to supply the place of the regular troops about to be dispatched to the Indian battle-fields. Extraordinary enthusiasm and interest was manifested everywhere in the military movements. Thousands of visitors had assembled even from great distances to witness this novel national spectacle. The Governor had proclaimed the day as a general holiday; all shops were closed; the streets presented an extremely animated appearance, and in front of every house was a crowd [...] At ten o'clock we drove out with our hospitable friend, Mynheer Van Schultze, to the review, which took place on the common in the neighbourhood of the village. The number of spectators was probably twenty times greater than that of the volunteers [...] The rifle volunteers marched, with the Governor, Sir George Grey, at their head, and preceded by a band, to the ground. There might have been about 800 cavalry and 200 infantry, with several pieces of artillery [...] They went through the usual manoeuvres, whilst a good deal of gunpowder was expended. The evolutions of the cavalry were executed with wonderful precision, a result due chiefly to the circumstance that, at the Cape, every inhabitant is a good equestrian, and is trained from childhood to manage a horse. 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(I, 216-218).</t>
  </si>
  <si>
    <t>"Delle tante città, che vedemmo nel nostro viaggio, nessuna fece su di noi un'impressione così piacevole, come Stellenbosch, che, a dir vero, vedemmo in un giorno di gala. Il giorno del nostro arrivo il Governatore doveva passare in mostra il corpo di volontari, formato nella Città del Capo e nei dintorni, per essere mandato in aiuto delle truppe regolari nelle Indie. Come suol avvenire in somiglianti occasioni, l'ardore militare era grande, e migliaia di persone erano accorse ad assistere allo spettacolo. Il Governatore aveva fatto bandire, che quel giorno fosse giorno di festa in tutto il distretto, e che le botteghe avessero a restar chiuse. Le vie di Stellenbosch olavano di gente; avanti ogni casa eran gruppi di persone, quasi non potessero capirvi tutte. [...]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volontari (volunteer riflemen), con alla testa il Governatore Sir George Grey, si schierarono sulla piazza, a suon di banda. Erano circa trecento a cavallo, e dugento a piedi, con alcuni cannoni; e facevano un bel vedere nella loro assisa, semplice, ma commoda, consistente in brache e giubbetto di panno nero, con  ottoni di metallo, e un berretto con ornamenti d'argento. Si eseguirono, con gran dispendio di polvere, alcune evoluzioni, nelle quali si distinse la cavalleria, stante che al Capo ogni uomo è buon cavaliero, per ciò che fin da fanciullo impari a maneggiar cavalli. 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(I, 162-163).</t>
  </si>
  <si>
    <r>
      <rPr>
        <rFont val="Calibri"/>
        <i/>
        <color theme="1"/>
        <sz val="10.0"/>
      </rPr>
      <t>Citizen Soldiers and the British Empire, 1837–1902</t>
    </r>
    <r>
      <rPr>
        <rFont val="Calibri"/>
        <color theme="1"/>
        <sz val="11.0"/>
      </rPr>
      <t>, edited by Ian F. W. Beckett (New York-London, 2016), 187.</t>
    </r>
  </si>
  <si>
    <t>Stellenbosch Burgomaster, and many guests at the reception given by the local government</t>
  </si>
  <si>
    <t>SETTLER, CONSUL FOR AUSTRIA, GOVERNOR, MILITARY</t>
  </si>
  <si>
    <t>COLONO, CONSOLE PER L'AUSTRIA, GOVERNATORE, MILITARE</t>
  </si>
  <si>
    <r>
      <rPr>
        <rFont val="Calibri, sans-serif"/>
        <color rgb="FF1155CC"/>
        <sz val="10.0"/>
        <u/>
      </rPr>
      <t>Stellenbosch</t>
    </r>
  </si>
  <si>
    <t>33°56'15.7"S 18°51'45.7"E</t>
  </si>
  <si>
    <t>-33.937700, 18.862700</t>
  </si>
  <si>
    <r>
      <rPr>
        <rFont val="Calibri"/>
        <color rgb="FF1155CC"/>
        <sz val="10.0"/>
        <u/>
      </rPr>
      <t>Drostdy</t>
    </r>
    <r>
      <rPr>
        <rFont val="Calibri"/>
        <color theme="1"/>
        <sz val="10.0"/>
      </rPr>
      <t xml:space="preserve"> (Municipality), </t>
    </r>
    <r>
      <rPr>
        <rFont val="Calibri"/>
        <color rgb="FF1155CC"/>
        <sz val="10.0"/>
        <u/>
      </rPr>
      <t>Stellenbosch Heritage Foundation</t>
    </r>
  </si>
  <si>
    <t>I, 217-218</t>
  </si>
  <si>
    <t>"The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The toast was most heartily received, the whole company raising their glasses, whilst the band performed the Austrian national anthem. The officer to whose lot it fell to return thanks, said:—" That he felt deeply gratified with the honour done to his country and nation by the enthusiasm with which the health of his sovereign had been received by so distinguished an assembly, and that he could not forbear expressing his admiration and delight in observing the prosperous condition of this fine country, which, like all others where the Anglo-Saxon race was predominant, was blessed with freedom, with the spirit of progress, and the blessings of Christianity;" and he concluded by proposing " Old England for ever." (I, 217-218).</t>
  </si>
  <si>
    <t>"Finita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Uno dei membri dell'espedizione chiese licenza di rendere alla compagnia le debite grazie dell'onore che si rendeva alla nostra cara  patria; e dopo aver spese alcune parole intorno alla prosperità di cui la colonia del Capo va debitrice all'Inghilterra, chiuse il suo dire coll'esdamazione tanto cara agli Inglesi: Old Englan d for ever!" (I, 162-163).</t>
  </si>
  <si>
    <t>Brabna</t>
  </si>
  <si>
    <t>Welllington</t>
  </si>
  <si>
    <r>
      <rPr>
        <rFont val="Calibri, sans-serif"/>
        <color rgb="FF1155CC"/>
        <sz val="10.0"/>
        <u/>
      </rPr>
      <t>Welllington</t>
    </r>
  </si>
  <si>
    <t>8 October 1857</t>
  </si>
  <si>
    <t>33° 38′ 0″ S, 18° 59′ 0″ E</t>
  </si>
  <si>
    <t>-33.633333, 18.983333</t>
  </si>
  <si>
    <t>Wellington, South_Africa</t>
  </si>
  <si>
    <t>https://en.wikipedia.org/wiki/Wellington,_South_Africa</t>
  </si>
  <si>
    <t>I, 220</t>
  </si>
  <si>
    <t>"Singular to say, the small, and, one would think, essentially prosaic and practical little town of Wellington boasts a quack doctor, named Brabna, whom the common people, far and near, come to consult, more, one would imagine, to be relieved of their money than their ailments" (I, 220).</t>
  </si>
  <si>
    <t>"Ci fu di maraviglia l'udire, che in questa città, con tutto il buon senso degli abitanti, avesse gran fama un empirico di nome Brabna, al quale accorrevano da ogni parte malati, che gli portavano il loro danaro, senza riportarne alcun sollievo ai loro mali" (I, 164).</t>
  </si>
  <si>
    <t>https://upload.wikimedia.org/wikipedia/commons/thumb/5/57/WellingtonCBD.jpg/258px-WellingtonCBD.jpg</t>
  </si>
  <si>
    <t>Several families from Graaf Reinet</t>
  </si>
  <si>
    <t>SETTLER</t>
  </si>
  <si>
    <t>COLONO</t>
  </si>
  <si>
    <t>En route from Graaf Reinet to Capetown, via Worcester and Wellington, near to Darling Bridge on the Broad (Breede) River</t>
  </si>
  <si>
    <r>
      <rPr>
        <rFont val="Calibri, sans-serif"/>
        <color rgb="FF1155CC"/>
        <sz val="10.0"/>
        <u/>
      </rPr>
      <t>Lungo il percorso da Graaf Reinet a Capetown, via Worcester e Wellington, vicino al Darling Bridge sul fiume Broad (Breede)</t>
    </r>
  </si>
  <si>
    <t>- 33° 31' 13.36415", 19° 11' 7.49586"</t>
  </si>
  <si>
    <t>-33.52037893137841, 19.185415517045882</t>
  </si>
  <si>
    <t>From Wellington to Worcester</t>
  </si>
  <si>
    <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t>
  </si>
  <si>
    <t>I, 222-223</t>
  </si>
  <si>
    <t>"We now came to the finest bridge in the country, named Darling Bridge, after a late governor, which is thrown across the broad stream called by the Dutch, Breede River, and by the English, Broad River, a frequent source of error. [...] In the neighbourhood of Darling Bridge is a farm where the traveller can be comfortably accommodated, and from which, being a post-station, letters can be forwarded to all parts of the country [...] 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(I, 222-223).</t>
  </si>
  <si>
    <t>"Proseguendo il viaggio passammo il più bel ponte del paese, che porta il nome del precedente Governatore Darling; il fiume, su cui è gettato è chiamato dagli Olandesi Breede Rivier, dagli Inglesi Brid River. In generale procacciano i coloni inglesi di sostituire voci inglesi agli antichi nomi olandesi dei fiumi e villaggi, mentre gli Olandesi, tenaci delle loro abitudini, continuano a servirsi dei nomi nazionali. Presso a questo ponte è una fattoria, che dà alloggio a forestieri, ed è stazione di posta per tutte le parti della colonia. Tre volte per settimana parte di qui un corriero con le lettere e i pacchi, ma, affinchè non sia ritardato dalle cattive strade, si serve d'un curricolo scoperto, a due ruote, molto incommodo, nel quale non è posto, oltre al corriero, che per una sola persona. [...] Nella fattoria trovammo alcune famiglie provenienti da Graaf Reinet, nel settentrione della colonia, che, volendosi recare alla Città del Capo, erano in viaggio già da ventun giorno. Avevano passato la più parte delle notti nel loro carrozzone, o sotto tende" (I, 165-166).</t>
  </si>
  <si>
    <t>https://upload.wikimedia.org/wikipedia/commons/thumb/b/bb/Dutch_Reformed_Church_Complex_in_Wellington.jpg/127px-Dutch_Reformed_Church_Complex_in_Wellington.jpg</t>
  </si>
  <si>
    <t>A Quaker missionary</t>
  </si>
  <si>
    <t>REV</t>
  </si>
  <si>
    <r>
      <rPr>
        <rFont val="Calibri, sans-serif"/>
        <color rgb="FF1155CC"/>
        <sz val="10.0"/>
        <u/>
      </rPr>
      <t>Lungo il percorso da Graaf Reinet a Capetown, via Worcester e Wellington, vicino al Darling Bridge sul fiume Broad (Breede)</t>
    </r>
  </si>
  <si>
    <t>I, 223</t>
  </si>
  <si>
    <t>"In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There was also among the assembled travellers a Quaker Missionary, of Worcester, who was on his way to the opening of the Spiritual Synod at Cape Town, and who was so kind as to furnish us, on the spot, with some introductions to his friends in Worcester, a lovely little town, which we reached towards the evening." (I, 223).</t>
  </si>
  <si>
    <t>"Nella fattoria trovammo alcune famiglie provenienti da Graaf Reinet, nel settentrione della colonia, che, volendosi recare alla Città del Capo, erano in viaggio già da ventun giorno. Avevano passato la più parte delle notti nel loro carrozzone, o sotto tende. Eravi pure un missionario da Worcester, quaquero, che andava alla Città del Capo per tenervi un sinodo, ed ebbe la compiacenza di darci commendatizie per Worcester" (I, 166).</t>
  </si>
  <si>
    <t>Meynard</t>
  </si>
  <si>
    <t>GB, CAPE COLONY</t>
  </si>
  <si>
    <t>GRAN BRETAGNA, COLONIA DEL CAPO</t>
  </si>
  <si>
    <t>PRIEST</t>
  </si>
  <si>
    <t>SACERDOTE</t>
  </si>
  <si>
    <t>Dr. Meynard, of the Episcopal [Anglican] Church</t>
  </si>
  <si>
    <t>Il Dr. Meynard, della Chiesa Episcopale [Anglicana]</t>
  </si>
  <si>
    <r>
      <rPr>
        <rFont val="Calibri, sans-serif"/>
        <color rgb="FF1155CC"/>
        <sz val="10.0"/>
        <u/>
      </rPr>
      <t>Worcester</t>
    </r>
  </si>
  <si>
    <t>33° 38′ 42″ S, 19° 26′ 37″ E</t>
  </si>
  <si>
    <t>-33.645, 19.443611</t>
  </si>
  <si>
    <t>Worcester, South Africa</t>
  </si>
  <si>
    <t>https://en.wikipedia.org/wiki/Worcester,_South_Africa</t>
  </si>
  <si>
    <t>I, 224-225</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</si>
  <si>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The latter gentleman sought us out at our hotel, and, after a hearty welcome, remarked that he possessed, in his collection, several highly interesting petrifactions from Beaufort, about 400 miles north-west of Worcester. We satisfied ourselves, however, by a visit which we paid to Dr. Meynard at his own house, that his collection was far from possessing the interest he claimed for it" (I, 224-225).</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</si>
  <si>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Meynard, venutoci a trovare, ci disse d'aver in casa sua alcuni bei petrefatti, delle vicinanze di Beaufort, distante da Worcester 400 miglia, al N. 0. Andati a visitarlo, trovammo che la sua collezione non aveva grande importanza: ma da quanto udimmo pare che Beaufort sia veramente una ricca miniera per il paleontologo, trovandovisi una gran quantità di animali fossili, specialmente di rettili. Le grotte di stalattiti, situate nelle montagne di Swart, a 300 miglia da Worcester, dette Congo Caves, non sono ancora state esplorate" (I, 167).</t>
  </si>
  <si>
    <t>https://upload.wikimedia.org/wikipedia/commons/thumb/5/50/Dutch_Reformed_Church%2C_Church_Street%2C_Worcester.jpg/149px-Dutch_Reformed_Church%2C_Church_Street%2C_Worcester.jpg</t>
  </si>
  <si>
    <t>GERMANY, CAPE COLONY</t>
  </si>
  <si>
    <t>GERMANIA, COLONIA DEL CAPO</t>
  </si>
  <si>
    <t>Missionary of the Moravian brotherwood</t>
  </si>
  <si>
    <t>Missionario della fratellanza morava</t>
  </si>
  <si>
    <r>
      <rPr>
        <rFont val="Calibri, sans-serif"/>
        <color rgb="FF1155CC"/>
        <sz val="10.0"/>
        <u/>
      </rPr>
      <t>Worcester</t>
    </r>
  </si>
  <si>
    <t>I, 224-226</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</si>
  <si>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or even have stuck fast, which would have been a still more serious matter. Only after unspeakable exertions did we succeed in threading the valley of Worcester as far as the shores of Breede (or Broad) River" (I, 224-226).</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</si>
  <si>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Più volte fummo obbligati a scendere della vettura per diminuirne la gravezza; in un certo luogo dovemmo l'uno dopo l'altro farci trasportare al di là d'una palude sul dosso del nostro cocchiere malese. Finalmente, con infiniti stenti, dopo avere traversato la valle di Worcester, giungemmo alla sponda del Breede Rivier" (I, 167).</t>
  </si>
  <si>
    <t>Unnamed African guide</t>
  </si>
  <si>
    <t>CAPE COLONY, NATIVE</t>
  </si>
  <si>
    <t>COLONIA DEL CAPO, NATIVO</t>
  </si>
  <si>
    <t>An African guide from Brand Valley to Renden Farm</t>
  </si>
  <si>
    <t>Una guida africana dalla Brand Valley alla Renden Farm</t>
  </si>
  <si>
    <t>Brand Valley (Brandvlei)</t>
  </si>
  <si>
    <r>
      <rPr>
        <rFont val="Calibri, sans-serif"/>
        <color rgb="FF1155CC"/>
        <sz val="10.0"/>
        <u/>
      </rPr>
      <t>Valle del Brand (Brandvlei)</t>
    </r>
  </si>
  <si>
    <t>- 33° 43' 52.97405" 19°23'56.3"E</t>
  </si>
  <si>
    <t>-33.731381679730035, 19.398968667427685</t>
  </si>
  <si>
    <t>Brandvlei</t>
  </si>
  <si>
    <t>https://www.google.it/maps/dir/Brandvlei,+Riviersonderend/Genadendal,+7234,+Sudafrica/@-33.7333142,19.3897003,3798m/data=!3m1!1e3!4m9!4m8!1m0!1m5!1m1!1s0x1dd20a25f6dd0bf9:0x9ac00a610aa2cf1c!2m2!1d19.5648165!2d-34.0492401!3e0?entry=ttu&amp;g_ep=EgoyMDI0MTExMy4xIKXMDSoASAFQAw%3D%3D</t>
  </si>
  <si>
    <t>I, 229-230</t>
  </si>
  <si>
    <t>"As neither of our drivers was acquainted with the road we were now to pursue, we hired a black guide from Brand Valley, who accompanied us on horseback as far as the next farm-house, where we were to pass the night. Just as one requires a pilot to take a ship into an insecure or unknown harbour, so we now had to avail ourselves of the services of this limber young negro, who was an excellent rider, in piloting us through the endless morasses and pools of water" (I, 229-230)</t>
  </si>
  <si>
    <t>"Per ciò che nessuno dei nostri due cocchieri era pratico della strada, prendemmo per guida un negro, che ci accompagnasse acavallo fino alla  prossima fattoria dove volevamo pernottare. Il giovanotto ci prestò ottimi servigi guidandoci per mezzo a pozzanghere pericolose, come un pilota conduce una nave in acque mal sicure" (I, 170).</t>
  </si>
  <si>
    <t>Pretorius</t>
  </si>
  <si>
    <r>
      <rPr>
        <rFont val="Calibri"/>
        <color rgb="FF0563C1"/>
        <sz val="10.0"/>
        <u/>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rFont val="Calibri"/>
        <sz val="10.0"/>
      </rPr>
      <t xml:space="preserve"> (South African History online, </t>
    </r>
    <r>
      <rPr>
        <rFont val="Calibri"/>
        <color rgb="FF1155CC"/>
        <sz val="10.0"/>
        <u/>
      </rPr>
      <t>https://www.sahistory.org.za/people/andries-wilhelmus-jacobus-pretorius-0)</t>
    </r>
  </si>
  <si>
    <r>
      <rPr>
        <rFont val="Calibri, sans-serif"/>
        <color rgb="FF000000"/>
        <sz val="9.0"/>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rFont val="Calibri, sans-serif"/>
        <color rgb="FF1155CC"/>
        <sz val="9.0"/>
        <u/>
      </rPr>
      <t>https://www.sahistory.org.za/people/andries-wilhelmus-jacobus-pretorius-0))</t>
    </r>
  </si>
  <si>
    <t>Renden Farm, between Brand Valley (Brandvlie) and Genadendal</t>
  </si>
  <si>
    <r>
      <rPr>
        <rFont val="Calibri, sans-serif"/>
        <color rgb="FF1155CC"/>
        <sz val="10.0"/>
        <u/>
      </rPr>
      <t>Fattoria Renden, tra Brand Valley (Brandvlie) e Genadendal</t>
    </r>
  </si>
  <si>
    <t>8-9 October 1857</t>
  </si>
  <si>
    <t>8-9 ottobre 1857</t>
  </si>
  <si>
    <t>I, 230</t>
  </si>
  <si>
    <t>"Renden was the name of the solitary farm (the property of Mr. Pretorius, a landed proprietor, to whom we had letters of introduction), where we were to pass the night. a man made his appearance at the door of the house, with a lantern in his hand, speedily followed by the whole family, anxious to learn who could be in the neighbourhood at so late an hour. We handed him the letter, which we begged him to read, and requested to know whether we could be received for the night. We were at once admitted, and speedily found a most cordial welcome. We were shown into apartments very plainly furnished, but neat, and scrupulously clean, after which we were invited to join the household at supper. It was a very numerous family. The father and mother, genuine Dutch figures, sat at the head of a long table; next to whom sat the son-in-law, who had married the eldest daughter, and then commingled with each other, the sons and daughters that were as yet unmarried" (I, 230).</t>
  </si>
  <si>
    <t>"Il podere isolato dell'Olandese, di nome Pretorio, pel quale avevamo una commendatizia, si chiama Rendén. Al nostro avvicinarsi fummo accolti dai latrati di alcuni grossi cani sciolti, che parevano volerci divorare. Al romore comparve sulla porta un uomo con una lanterna, seguito ben tosto da tutta la famiglia, curiosa di sapere chi giungesse a ora sì tarda. Consegnammo la lettera chiedendo se potevamo passar colà la notte; fummo pregati di entrare, e trovammo la più cortese accoglienza. Poco dopo ci sedemmo a cena colla numerosa famiglia: in capo al desco il padre e la madre, due vere figure olandesi, poi il genero, marito della maggiore delle figlie, indi la moglie di lui, e alla rinfusa figliuoli e figliuole, ancor nubili" (I, 170).</t>
  </si>
  <si>
    <t>Pretorius family</t>
  </si>
  <si>
    <r>
      <rPr>
        <rFont val="Calibri"/>
        <color rgb="FF0563C1"/>
        <sz val="10.0"/>
        <u/>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rFont val="Calibri"/>
        <color rgb="FF000000"/>
        <sz val="10.0"/>
      </rPr>
      <t xml:space="preserve"> (South African History online, </t>
    </r>
    <r>
      <rPr>
        <rFont val="Calibri"/>
        <color rgb="FF1155CC"/>
        <sz val="10.0"/>
        <u/>
      </rPr>
      <t>https://www.sahistory.org.za/people/andries-wilhelmus-jacobus-pretorius-0)</t>
    </r>
  </si>
  <si>
    <r>
      <rPr>
        <rFont val="Calibri, sans-serif"/>
        <color rgb="FF000000"/>
        <sz val="9.0"/>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rFont val="Calibri, sans-serif"/>
        <color rgb="FF1155CC"/>
        <sz val="9.0"/>
        <u/>
      </rPr>
      <t>https://www.sahistory.org.za/people/andries-wilhelmus-jacobus-pretorius-0))</t>
    </r>
  </si>
  <si>
    <r>
      <rPr>
        <rFont val="Calibri, sans-serif"/>
        <color rgb="FF1155CC"/>
        <sz val="10.0"/>
        <u/>
      </rPr>
      <t>Fattoria Renden, tra Brand Valley (Brandvlie) e Genadendal</t>
    </r>
  </si>
  <si>
    <t>30° 27′ 48″ S, 20° 29′ 10″ E</t>
  </si>
  <si>
    <t>-30.463333, 20.486111</t>
  </si>
  <si>
    <t>"It was a very numerous family. The father and mother, genuine Dutch figures, sat at the head of a long table; next to whom sat the son-in-law, who had married the eldest daughter, and then commingled with each other, the sons and daughters that were as yet unmarried. They all seemed hearty and healthy, and their indurated hands were the  best diploma of their industry. The youngest son said a short prayer; after which venison, potatoes, mutton, vegetables, bread, butter, and cheese were set down in huge dishes, besides which two bottles of Cape wine, of their own manufacture, went the round of the table. Although this place had been only settled four years previously, an immense deal had been already accomplished by this stirring, cheerful family to make the soil thoroughly productive, and render the house habitable. Even a small garden had been laid out in front of the dwellinghouse" (I, 230-231).</t>
  </si>
  <si>
    <t>"Poco dopo ci sedemmo a cena colla numerosa famiglia: in capo al desco il padre e la madre, due vere figure olandesi, poi il genero, marito della maggiore delle figlie, indi la moglie di lui, e alla rinfusa figliuoli e figliuole, ancor nubili. Tutti erano d'aspetto robusto, e le mani incallite erano indubbia prova della loro operosità. Il figlio minore recitò una corta preghiera; poi si servì in grandi piatti manzo, patate, carne di castrato, e civaje, senza contare il pane, il butirro e il formaggio, che non mancano mai in un pasto d'Olandesi. Ed anche si vuotarono due bottiglie di vino, fatto sul podere. Benchè questo non esistesse che da quattro anni, l'attiva, famiglia aveva già fatto molto per rendere produttivo  il suolo e comoda la casa. C'era già perfino un giardinetto. Oggetto principale della coltivazione è la vite, che vi dà un buon profitto" (I, 170).</t>
  </si>
  <si>
    <t>French family at Kleene Islea Plaats (Little Island Farm), near the
Zonderend River</t>
  </si>
  <si>
    <t>CAPE COLONY, FRANCE</t>
  </si>
  <si>
    <t>COLONIA DEL CAPO, FRANCE</t>
  </si>
  <si>
    <t>FARMER</t>
  </si>
  <si>
    <t>CONTADINO</t>
  </si>
  <si>
    <r>
      <rPr>
        <rFont val="Calibri"/>
        <color theme="1"/>
        <sz val="10.0"/>
      </rPr>
      <t xml:space="preserve">On the road from </t>
    </r>
    <r>
      <rPr>
        <rFont val="Calibri"/>
        <color rgb="FF1155CC"/>
        <sz val="10.0"/>
        <u/>
      </rPr>
      <t>Brandvlei</t>
    </r>
    <r>
      <rPr>
        <rFont val="Calibri"/>
        <color theme="1"/>
        <sz val="10.0"/>
      </rPr>
      <t xml:space="preserve">, through </t>
    </r>
    <r>
      <rPr>
        <rFont val="Calibri"/>
        <color rgb="FF1155CC"/>
        <sz val="10.0"/>
        <u/>
      </rPr>
      <t>Donkerhoek mountain</t>
    </r>
    <r>
      <rPr>
        <rFont val="Calibri"/>
        <color theme="1"/>
        <sz val="10.0"/>
      </rPr>
      <t xml:space="preserve"> to </t>
    </r>
    <r>
      <rPr>
        <rFont val="Calibri"/>
        <color rgb="FF1155CC"/>
        <sz val="10.0"/>
        <u/>
      </rPr>
      <t>Genadendal</t>
    </r>
  </si>
  <si>
    <t>Sulla strada da Brandvlei, attraverso il monte Donkerhoek, fino a Genadendal</t>
  </si>
  <si>
    <t>Kleene Islea Plaats</t>
  </si>
  <si>
    <t>Piastre Kleene Islea</t>
  </si>
  <si>
    <t>34°03'26.1"S 19°23'16.9"E</t>
  </si>
  <si>
    <t>-34.05725620047414, 19.388020747120066</t>
  </si>
  <si>
    <t>I, 231-232</t>
  </si>
  <si>
    <t>"We advanced some six hours hefore reaching another farm-house. This was known as Kleene Islea Plaats (Little Island Farm), near which flows the Zonderend River (River Without End), the property of a kind and hospitable family of French extraction, whose parents emigrated hither from France during the revolution in 1793. As it was Sunday, the servants had gone to church, so they could only offer us cold mutton, syrup, butter, and bread. Before and after our repast, the devout old lady of the house put up a short petition" (I, 231-232).</t>
  </si>
  <si>
    <t>"La prima fattoria, alla quale non arrivammo che dopo sei ore, si chiama Kleene Islea Plaats, appartenente ad un'ospitale famiglia, d'origine francese, i cui maggiori emigrarono dalla Francia nel 1793, al tempo della rivoluzione. In vicinanza del podere scorre il Zonderend-Rivier, il qual nome vale: il fiume senza fine. Era un giorno di domenica; e poichè tutta la famiglia era nella Kerk, la vecchia padrona di casa non ci potè dare che alquanta carne di castrato, siroppo, pane e butirro. Prima della refezione e dopo, la buona donna recitò una corta preghiera" (I, 170-17).</t>
  </si>
  <si>
    <t>A Moravian brother</t>
  </si>
  <si>
    <t>CAPE COLONY, GERMANY</t>
  </si>
  <si>
    <t>COLONIA DEL CAPO, GERMANIA</t>
  </si>
  <si>
    <t>GENADENDAL MISSION STATION</t>
  </si>
  <si>
    <r>
      <rPr>
        <rFont val="Calibri"/>
        <color theme="1"/>
        <sz val="10.0"/>
      </rPr>
      <t xml:space="preserve">The Lodgment (today </t>
    </r>
    <r>
      <rPr>
        <rFont val="Calibri"/>
        <color rgb="FF1155CC"/>
        <sz val="10.0"/>
        <u/>
      </rPr>
      <t>Genadendal Mission Museum</t>
    </r>
    <r>
      <rPr>
        <rFont val="Calibri"/>
        <color theme="1"/>
        <sz val="10.0"/>
      </rPr>
      <t xml:space="preserve">), at the entrance to Bavian's Kloof (Valley of Baboons) </t>
    </r>
  </si>
  <si>
    <t>Il Lodgment (oggi Museo della Missione di Genadendal), all'ingresso del Bavian's Kloof (Valle dei Babbuini)</t>
  </si>
  <si>
    <t>The Lodgment (today Genadendal Mission Museum)</t>
  </si>
  <si>
    <r>
      <rPr>
        <rFont val="Calibri, sans-serif"/>
        <color rgb="FF1155CC"/>
        <sz val="10.0"/>
        <u/>
      </rPr>
      <t>L'Alloggio (oggi Museo della Missione di Genadendal)</t>
    </r>
  </si>
  <si>
    <t>9 October 1857</t>
  </si>
  <si>
    <t>- 34° 2' 3.67361",19° 33' 27.95004"</t>
  </si>
  <si>
    <t>-34.034353780333724, 19.557763900000168</t>
  </si>
  <si>
    <r>
      <rPr>
        <rFont val="Calibri"/>
        <color theme="1"/>
        <sz val="10.0"/>
      </rPr>
      <t>"Because of its good reputation during the first half of the 19th century, Genadendal attracted many visitors. Many wanted to stay over for a day or longer and therefore it became necessary to build a guest house to meet the needs of the visitors. A colonist by the name of Jean Baptiste Nigrini who married a Khoi woman was the first couple in the village who opened a guest house in 1798. The Mission later took over the management of the guest house and it became known as the ‘Genadendal Lodgement’. " (</t>
    </r>
    <r>
      <rPr>
        <rFont val="Calibri"/>
        <color rgb="FF1155CC"/>
        <sz val="10.0"/>
        <u/>
      </rPr>
      <t>Genadendal Mission Museum</t>
    </r>
    <r>
      <rPr>
        <rFont val="Calibri"/>
        <color theme="1"/>
        <sz val="10.0"/>
      </rPr>
      <t>)</t>
    </r>
  </si>
  <si>
    <t>I, 232</t>
  </si>
  <si>
    <t>"The journey from Kleene Islea Plaats to Genaaden Dal is extremely picturesque. One first catches sight of this retired Moravian settlement only when actually entering the place itself, embowered as it is among lofty trees. What a surprise, when, still fancying one's self at a considerable distance from the village, on reaching the end of a beautiful valley at the entrance to Bavian's Kloef, one sweeps by a circuit into the very heart of the settlement. We alighted at what is called " The Lodgment," a house set apart for visitors, and conducted by a brother, in conformity with the laws of the community" (I, 232).</t>
  </si>
  <si>
    <t>"La via da Kleene Islea Plaats a Gnadenthal è amenissima; e quando si crede d'essere ancora lontani dal villaggio, si è piacevolmente sorpresi di trovarvisi in mezzo, all'ingresso del Bavian's Kloef. Prendemmo alloggio nella casa destinata ai forestieri, tenuta da uno dei Fratelli secondo gli statuti della Comunità" (I, 171).</t>
  </si>
  <si>
    <t>https://genadendalmuseum.org/wp-content/uploads/2018/11/VTour-e1542465987419-340x229.png</t>
  </si>
  <si>
    <t xml:space="preserve"> Kühn</t>
  </si>
  <si>
    <t>Frederick William</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</si>
  <si>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</si>
  <si>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t>Stazione della missione di Genadendal; Villaggio storico e museo di Genadendal</t>
  </si>
  <si>
    <r>
      <rPr>
        <rFont val="Calibri, sans-serif"/>
        <color rgb="FF1155CC"/>
        <sz val="10.0"/>
        <u/>
      </rPr>
      <t>Genadendal</t>
    </r>
  </si>
  <si>
    <t>10 October 1857</t>
  </si>
  <si>
    <t>The Superintendent of the Moravian Missionary Association at Genadendal</t>
  </si>
  <si>
    <t>I, 236-237</t>
  </si>
  <si>
    <t>"Although the first settlers in Genaaden Dal were pure Hottentots, not more than five or six at present speak the idiom of their fathers, the rest knowing only the Dutch tongue.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(I, 236-237).</t>
  </si>
  <si>
    <t>"Sebbene i primi coloni di Gnadenthal fossero pretti Ottentotti, poche persone, forse cinque o sei, si ricordano dell'idioma del loro padri; tutti gli altri parlano olandese. 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(I, 174).</t>
  </si>
  <si>
    <t>Hendrik</t>
  </si>
  <si>
    <t>Sebastian</t>
  </si>
  <si>
    <t>1775-?</t>
  </si>
  <si>
    <t>CAPE COLONY, KHOIKHOI</t>
  </si>
  <si>
    <t>COLONIA DEL CAPO, KHOIKHOI</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</si>
  <si>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</si>
  <si>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</si>
  <si>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11 October 1857</t>
  </si>
  <si>
    <t>An old man of Hottentot parents</t>
  </si>
  <si>
    <t>"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but, on the other hand, no longer had the slightest recollection of the customs, usages, or proverbs of that nation to which he belonged by birth" (I, 236-237).</t>
  </si>
  <si>
    <t>"Il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Nella sala della biblioteca, dove ci fucondotto inanzi questo vecchio, erano esposti vari  disegni eseguiti da giovanetti ottentotti e caffri, e ci si mostrarono libri che trattano di scienze naturali" (I, 174).</t>
  </si>
  <si>
    <t>Moravian brethren at Genadendal</t>
  </si>
  <si>
    <t>CAPE COLONY, MIXED NATIONALITIES</t>
  </si>
  <si>
    <t>COLONIA DEL CAPO, NAZIONALITÀ MISTE</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</si>
  <si>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</si>
  <si>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</si>
  <si>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The community of the Moravian brethern assembled in the church</t>
  </si>
  <si>
    <t>I, 237-238</t>
  </si>
  <si>
    <t>"We also found time to listen to the singing in the church, quite a plain wooden building, erected in 1800, with whitewashed walls, a spacious gallery, and an elegant organ, the gift of a benevolent lady of Hamburg, who spent some months of the year 1843 at Cape Town in search of health, and took an opportunity of visiting the Moravian brethren at Genaaden Dal. One of the missionaries sat in the middle of the chapel at a table covered with green cloth, and gave out, verse by verse, a hymn in the Dutch language, which was afterwards sung, with accompaniment by the organ, by the entire community assemble in the edifice. The men and women sat apart from each other, on smooth wooden benches, the former on the left, the latter on the right of the officiating minister. The chapel was only illuminated with a few tallow candles; but the devotional feeling of the community seemed to gain by this simple unostentatious ritual, and the mysterious solemn obscurity of their place of congregational worship" (I, 237-238)</t>
  </si>
  <si>
    <t>"Fummo anche nella cappella, costruita in legno l'anno 1800, dove è un buon organo, donato alla Comunità da una signora d'Amborgo, che nell'anno 1843 per causa della salute passò alcuni mesi nella Città del Capo, e in quell'occasione visitò la Comunità. Era il tempo della preghiera. Uno dei missionari stava seduto nel mezzo dell'oratorio avanti una semplice tavola coperta d'un panno verde, e cantava un inno in olandese, che gli astanti ripetevano verso per verso. Gli uomini e le donne erano separati: gli uni alla sinistra, le altre alla destra del ministro, sopra rozze panche. Il sacro luogo non era rischiarato che da alcune candele di sego" (I, 174).</t>
  </si>
  <si>
    <t>14 pupils of the Seminary of Theology</t>
  </si>
  <si>
    <t>PUPIL</t>
  </si>
  <si>
    <t>STUDENTE</t>
  </si>
  <si>
    <t>SCHOOL, CHURCH</t>
  </si>
  <si>
    <t>SCUOLA, CHIESA</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</si>
  <si>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</si>
  <si>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</si>
  <si>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"Hottentots, Caffres, and half-breeds)" pupils of the Seminary of Theology</t>
  </si>
  <si>
    <t>I, 238-240</t>
  </si>
  <si>
    <t>"Next morning, 12th October, some of the brethren paid us the attention of examining in our presence the scholars of the Seminary for Teachers, so that we might personally satisfy ourselves of their progress in the various branches, of education. This academy for the education of suitable instructors, was originally established in 1838 [...] At present there are in the seminary 14 pupils (Hottentots, Caffres, and half-breeds). Since the year of its establishment, 50 young persons in all have been sent out hence; of whom, however, only one half proved to be available for the duties of teachers. Up to the year 1856 twenty-two pupils were already at woi'k in the service of the community, fourteen had been rejected as unsuitable, and fourteen were still in the institute. They entered at from ten to fifteen years of age, remained within its walls six years for instruction, when they were clothed and maintained, and thereafter, without further obligations to the society which had educated them, were dispatched into the most remote districts of the colony as teachers and apostles of Christianity [...] But it was, on the whole, astonishing, and indeed eminently suggestive, to hear Hottentots, Caffres, and negroes, at the extreme southernmost part of Africa, speaking of England, and her influence over the destinies of humanity, as a commercial, maritime, and industrial power. Already the youth of the settlement are thoroughly interpenetrated with esteem and affection for the mother country and its mighty people." (I, 238-240).</t>
  </si>
  <si>
    <t>"Il giorno dopo (era il 12 d'Ottobre) alcuni Fratelli ebbero la compiacenza di farci assistere ad un esame degli allievi del seminario, destinato all'istruzione di futuri maestri. Questo seminario fu fondato nell'anno 1838 mediante una donazione del Conte Schönburg, di Sassonia, che ne cura anche il mantenimento. Fino all'anno 1856 22 allievi ne erano usciti come maestri, 14 vennero rimandati perchè incapaci, e 14 vi si trovano di presente: ottentotti, caffri, e di sangue misto. Gli alunni sono ammessi nel seminario all'età da dieci a quindici anni, vi restano sei anni, durante i quali vengono nutriti, vestiti, ed istrutti; indi ne escono senza alcun obbligo verso la Comunità, per andare a predicare il vangelo nei più remoti punti della colonia [...] Tuttavia era sorprendente di udire Ottentotti, Caffri, e Negri, parlare, all'estremità meridionale dell'Africa, dell'Inghilterra e del suo potere. Da ultimo tutti gli allievi cantarono in olandese" (I, 174-175).</t>
  </si>
  <si>
    <t>Moravian missionaries and families</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</si>
  <si>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</si>
  <si>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</si>
  <si>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12 October 1857</t>
  </si>
  <si>
    <t>I, 240</t>
  </si>
  <si>
    <t>"Before we quitted Genaaden Dal we breakfasted with the missionaries. They are all married, and manage their households in common, and accordingly partake of their various meals together, each with his family, all seated at one table, one of their wives attending to change dishes and wait at the table. Nowhere are any particular qualifications to be remarked, and it is difficult to conceive more thorough harmony than exists among the unpretending, yet zealously religious missionaries of Genaaden Dal" (I, 240).</t>
  </si>
  <si>
    <t>"Sono tutti ammogliati; e, in virtù degli statuti della Comunità, mangiano in comune colle loro famiglie. Una delle donne, per turno, serve a tavola; non si fa luogo ad alcuna distinzione per chicchessia" (I, 175).</t>
  </si>
  <si>
    <t>Roser</t>
  </si>
  <si>
    <t xml:space="preserve">Rudolph Ferdinand </t>
  </si>
  <si>
    <t>1819-1883</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</si>
  <si>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</si>
  <si>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</si>
  <si>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"As we were preparing for our departure, Dr. Roser unexpectedly packed up a number of objects of natural history and scientific interest, which he kindly presented to the Imperial expedition as a souvenir of Genaaden Dal. Besides these, there were also given to us two valuable little books,—one a small work upon the Nicobar Islands, written about the beginning of this century by a Moravian brother of the name of Gottfried Hensel; the other a treatise composed by the excellent Dr. Roser himself, upon the pharmaceutics and natural history of Genaaden Dal" (I, 240-241).</t>
  </si>
  <si>
    <t>"Quando ci apprestammo alla partenza, il Dr. Roser ci regalò diversi oggetti di storia naturale, in memoria di Gnadenthal, e due libretti: l'uno, composto da un Fratello moravo, di nome Goffredo Haensel, al principio di questo secolo, riguarda le isole Nicobare; l'altro, del Dr. Roser, è un trattato di medicina e di storia naturale per rispetto a Gnadenthal. In quest'ultimo leggonsi le seguenti interessanti notizie sulle sostanze di cui fanno uso gli Ottentotti per procurarsi una piacevole eccitazione o inebbriarsi" (I, 175).</t>
  </si>
  <si>
    <t xml:space="preserve"> Cloete</t>
  </si>
  <si>
    <t>P. L. G. Lorenz</t>
  </si>
  <si>
    <t>Zandvliet farm</t>
  </si>
  <si>
    <t>Fattoria Zandvliet</t>
  </si>
  <si>
    <t>Zandvliet, Somerset West</t>
  </si>
  <si>
    <t>Zandvliet, Somerset Ovest</t>
  </si>
  <si>
    <t>13 October 1857</t>
  </si>
  <si>
    <t>- 33° 50' 30.336",20° 2' 28.356"</t>
  </si>
  <si>
    <t>-33.84176,20.04121</t>
  </si>
  <si>
    <t>I, 244, 249</t>
  </si>
  <si>
    <t>"We now proceeded to Zandvliet, the property of one of the oldest and most highly considered families in the colony, named Cloete, where we spent the night. With these  genial kindly people we soon felt ourselves as entirely at home as if with our own families; we sang, laughed, and frolicked, till far into the night" [...] The same evening the naturalists of the Expedition left hospitable Zandvliet, though not till after they had been presented by Herr Cloete with a splendid collection of fruits indigenous to Port Natal" (I, 244, 249).</t>
  </si>
  <si>
    <t>"La piccola ma graziosa colonia di Sommerset West, la quale ora non ha che una sola contrada, è in continua comunicazione colla Città del Capo, per dove e da dove va e viene giornalmente un omnibus. Noi progredimmo fino al podere d'una delle più ragguardevoli famiglie della colonia, chiamato Zandvliet, dove passammo la notte, per recarci il giorno dopo in compagnia del signor doete, nostro ospite, alla non lontana tomba d'un profeta malese. In mezzo di questa buona e brava gente ci pareva quasi d'essere in casa nostra. Si cantò e si scherzò fino a notte avanzata: una delle fanciulle di casa ne fu cortese di alcune canzoni popolari tedesche, che cantò con molta grazia. [...] La sera di questo stesso giorno gli scienziati dell'espedizione lasciarono l'ospitale Zandvliet, avendosi in dono dal padrone di rasa una bella collezione dei frutti di Port Natal. Al nostro ritorno, tanti erano i doni ricevuti e gli oggetti raccolti, che non solo tutti i ripostigli della carrozza ne erano pieni, ma pendevano in ogni parte dall'alto e dalle finestre nidi d'uccelli e grandi mazzi di fiori, sicchè la nostra vettura aveva l'aria di essere ornata per uno sposalizio" (I, 175, 180).</t>
  </si>
  <si>
    <t>Thompson</t>
  </si>
  <si>
    <t>1811-1889</t>
  </si>
  <si>
    <t>Agent to the London Missionary Society</t>
  </si>
  <si>
    <t>Agente della Società Missionaria di Londra</t>
  </si>
  <si>
    <t>15 October 1857</t>
  </si>
  <si>
    <t>Thompson, Rev. W - Gravestone. | NARSSA</t>
  </si>
  <si>
    <t>https://www.nationalarchives.gov.za/node/1185675</t>
  </si>
  <si>
    <t>"The agent of the London Missionary Society at the Cape of Good Hope, the estimable, highly respected Dr. Thompson, gave us a small piece of a root called fly-root, which is considered to grow from a parasite, and a decioction of which is reckoned by the aborigines an antidote to the bite of the tsetse-fly. Unfortunately the requisite material was not in sufficient quantity to admit of determining the plant itself, or of instituting further researches with it" (I, 255)</t>
  </si>
  <si>
    <t>"Il Dr. Thompson, agente della Società delle missioni di Londra, ci diede un pezzetto d'una radice, chiamata fly root (radice delle mosche), la quale proviene da una pianta parassita, e di cui si fa una decozione, che dagli indigeni è impiegata come antidoto contro le punture della glossina; ma, per la piccolezza del pezzo, non si potè indagare da qual pianta provenisse, nè cavarne altro partito" (i, 182-183).</t>
  </si>
  <si>
    <t>Jarvis</t>
  </si>
  <si>
    <t>Hercules Crosse</t>
  </si>
  <si>
    <t>1802-1889</t>
  </si>
  <si>
    <t>MERCHANT, BUSINESSMAN, PUBLIC SERVANT</t>
  </si>
  <si>
    <t>MERCANTE, IMPRENDITORE, FUNZIONARIO PUBBLICO</t>
  </si>
  <si>
    <t>Mayor of Cape Town</t>
  </si>
  <si>
    <t>Sindaco di Città del Capo</t>
  </si>
  <si>
    <t>20 October 1857</t>
  </si>
  <si>
    <t>Hercules Crosse Jarvis - Wikipedia</t>
  </si>
  <si>
    <t>https://en.wikipedia.org/wiki/Hercules_Crosse_Jarvis</t>
  </si>
  <si>
    <t>I, 256</t>
  </si>
  <si>
    <t>"At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The mayor of Cape Town occupied the chair; the toasts customary on such occasions were given and responded to, allusion being made to the pleasure felt at the arrival of an Austrian man-of-war, as also to the gratitude of the members of the Expedition for the hearty welcome prepared for them, and expressing an earnest hope that both Governments may ever continue faithfully allied, as both nations are, by descent, sympathy, and intellectual pursuits" (I, 256)</t>
  </si>
  <si>
    <t>"Chiuse la festa un magnifico banchetto sotto alle quercie, di mezzo a cui rami, a capo del desco, sventolavano la bandiera austriaca e l'inglese. Poi che il Borgomastro della Città del Capo, che presedeva al convito, ne ebbe dato l'esempio, si fecero numerosi brindisi, esprimendo in termini cortesissimi il piacere di vedere al Capo una nave da guerra, austriaca, e il desiderio e la speranza di vederne spesso, a vantaggio delle due nazioni" (i, 183).</t>
  </si>
  <si>
    <t>https://upload.wikimedia.org/wikipedia/commons/thumb/8/8f/Hercules_Jarvis_-_Merchant_and_Mayor_of_Cape_Town.jpg/220px-Hercules_Jarvis_-_Merchant_and_Mayor_of_Cape_Town.jpg</t>
  </si>
  <si>
    <t>French fishermen</t>
  </si>
  <si>
    <t>FRANCE</t>
  </si>
  <si>
    <t>FRANCIA</t>
  </si>
  <si>
    <t>MESSRS</t>
  </si>
  <si>
    <t>FISHERMAN</t>
  </si>
  <si>
    <t>PESCATORE</t>
  </si>
  <si>
    <t>38°43′S,77°31′E</t>
  </si>
  <si>
    <t>-38.7116247641824,77.51746388221163</t>
  </si>
  <si>
    <t>Île Saint-Paul - Wikipedia</t>
  </si>
  <si>
    <t>https://en.wikipedia.org/wiki/%C3%8Ele_Saint-Paul</t>
  </si>
  <si>
    <t>I, 277</t>
  </si>
  <si>
    <t>"About eight or ten years since, Adam (who afterwards, in the course of a voyage from Bourbon to New Zealand, met a disgraceful death, having been thrown overboard for his cruelty by the black crew of a small vessel, whom he had driven to desperation) sold the islands to their present possessor, M. Ottovan, a ship-chandler of St. Denis, who since then has twice each year, during the fine season, despatched a small craft of some SO to 45 tons, manned by from 15 to 18 fishermen, from St. Denis to St. Paul Island, so as to turn to advantage the unusual abundance of this fishing-ground. This vessel leaves St. Denis regularly every November on its voyage of from 24 to 30 days to St. Paul. The return voyage to St. Denis takes place during the prevalence of the South-East Trades, and occupies a much shorter time, rarely exceeding 14 to 16 days" (I, 277)</t>
  </si>
  <si>
    <t>"Otto o dieci anni fa Adam vendette l'isola all'attuale suo proprietario, Mr. Ottovan, fournisseur des batiments) di St. Denis, che d'allora in poi, nella buona stagione, spedisce due volte all'anno a St. Paul un piccolo bastimento da 30 a 45 tonnellate, con circa 15 o 18 marinai, per trarvi profitto dalla pesca. Questo legno parte regolarmente da St. Denis in Novembre, e impiega da 24 a 30 giorni per giungere a St. Paul. Il viaggio di ritorno si fa in 14, o tutt'al più 16 giorni, per ciò che è favorito dal vento regolare di S. E." (i, 195-196).</t>
  </si>
  <si>
    <t>https://upload.wikimedia.org/wikipedia/commons/thumb/9/9b/StPaul_Map.png/250px-StPaul_Map.png</t>
  </si>
  <si>
    <t>Viot</t>
  </si>
  <si>
    <t>M.</t>
  </si>
  <si>
    <t>I, 274, 275-275, 278, 291-293, 295, 297, 302, 305-306</t>
  </si>
  <si>
    <t>"Presently there stepped on deck by the side-ropes a grizzly figure, with deeply-furrowed features and long, grey beard, clothed in a blue blouse and coarse linen trowsers, that seemed to have weathered many a winter's storm. This primitive looking old man proved to be a Frenchman named Viot, who had lived here for a considerable time as overseer of a fishing establishment on the island. Our first question had reference to the missing men from the Meridian. But how sore was our disappointment when the old sailor in the blouse told us he knew all the particulars of the catastrophe of the ship, but that he had never come across the slightest trace of the three unfortunates whom we had enquired about. Viot had visited the island regularly every year since 1841, except that irt which the Meridian had been lost [...] The simple, modest fellows were immensely pleased with these unexpected presents, and Viot especially seemed overjoyed on seeing a number of tools, for want of which many of the repairs necessary in the interior of their anything but air-tight wooden habitations, were daily becoming more apparent" (I, 274, 306).</t>
  </si>
  <si>
    <t>"Appena s'era gettata l'ancora, che vedemmo appressarcisi dal l'isola un battello con tre uomini, d'aspetto non meno selvaggio che il loro soggiorno. La nostra fantasia ci fece sperare per pochi momenti di trovare in essi i tre naufraghi del Meridian, ma non tardammo ad essere disingannati. Il vecchio, che ben tosto venne a bordo, era un Francese di nome Viot, che da molti anni viveva nell'isola per dirigervi uno stabilimento di pesca. Domandato da noi se alcun che sapesse dei naufraghi del Meridian, rispose, essergli noto l'avvenimento, benchè a quel tempo non fosse nell'isola, nulla però aver mai udito di persone che ne fossero campate. E in vero non è verisimile che un palischermo di così piccole dimensioni come quello su cui tentarono salvarsi il Capitano del Meridian e i suoi compagni, potesse giungere a salvamento a St. Paul, quarantadue miglia distante dal luogo dove la nave fece naufragio [...] I nostri poveri ospiti ne ebbero sommo piacere, specialmente Viot allorchè vide alcuni istrumenti, di cui aveva sempre deplorato la mancanza avendone gran bisogno per le frequenti necessarie riparature delle abitazioni" (I, 194, 210).</t>
  </si>
  <si>
    <t>Ferdinand</t>
  </si>
  <si>
    <t>SERVANT</t>
  </si>
  <si>
    <t>SERVITORE</t>
  </si>
  <si>
    <t>Mulatto from Haiti</t>
  </si>
  <si>
    <t>Mulatto di Haiti</t>
  </si>
  <si>
    <t>I, 280</t>
  </si>
  <si>
    <t>"As already remarked, our first movements were directed solely towards an examination of its physical features. We were accompanied on this tour of inspection by Ferdinand, an active, intelligent Mulatto, with thoroughly French manners. The French stock has this peculiarity as compared with the German, that it remains unmistakably French, even when mixed with two-thirds African blood. Ferdinand was for the first time in St. Paul, having been conveyed hither in the Alliance in the previous March, to work for M. Ottovan. Family troubles had been the cause of his banishment to this dismal island. Although only 24 years of age, he was already the father of two children, whom, he informed us, he had placed at school in St. Denis; and in sheer despair at the worthless conduct of their mother, had hired himself  tither as a labourer at 40 francs a month, paid by the owner of the island. He proposed returning to St. Denis in the next ship that left St. Paul, in the hope that peace might be by that time restored in his family" (, 280).</t>
  </si>
  <si>
    <t>"Come già avvertimmo, la nostra prima escursione nell'isola aveva periscopo di esplorare il paese. Eravamo accompagnati da un intelligente mulatto, di nome Ferdinando, le cui belle maniere lo mostravan d'origine francese, benchè il sangue che aveva nelle vene fosse per due terzi africano. Questa tenacità del tipo francese appare chiara mente nei negri di Haiti, non ostante il loro infimo grado di civilizzazione. Ferdinando era venuto per la prima volta a St. Paul, nel decorso Marzo, coll'Alliance, ai servigi del signor Ottovan. Vi era venuto per causa di dissapori colla famiglia; e benchè all'età di 24 anni fosse già padre di due figli, disgustatosi colla moglie, aveva messo in pensione i figli a St. Denis, come diceva, e s'era posto al servizio del proprietario di St. Paul, per 40 franchi al mese. Contava però di tornare a St. Denis col primo legno che ne venisse, nella speranza che intanto si fosse ristabilita la pace nella famiglia" (I, 197).</t>
  </si>
  <si>
    <t>Ottovan</t>
  </si>
  <si>
    <t>Fournisseur des batiments at St. Denis island (Réunion)</t>
  </si>
  <si>
    <t>"Fournisseur des batiments" all'isola di St. Denis (Réunion)</t>
  </si>
  <si>
    <t>I, 277, 280, 301, 304</t>
  </si>
  <si>
    <t>"Questo Adam, descrittoci come uomo crudelissimo, molto si adoperò per la coltura dell'isola. Fece venire da Mozambico un certo numero di negri, che con inumani trattamenti obbligò a lavorare indefessamente tutto l'anno, scavando pietre per costruire abitazioni, rendendo atto all'ancoraggio il lato settentrionale del bacino, e lavorando alcuni tratti di terra per seminarvi piante mangerecce d'Europa. Otto odieci anni fa Adam vendette l'isola all'attuale suo proprietario, Mr. Ottovan, fournisseur des batiments) di St. Denis, che d'allora in poi, nella buona stagione,  pedisce due volte all'anno a St. Paul sun piccolo bastimento da 30 a 45 tonnellate, con circa 15 o 18 mari nai, per trarvi profitto dalla pesca. Questo legno parte regolarmente da St. Denis in Novembre, e impiega da 24 a 30 giorni per giungere a St. Paul. Il viaggio di ritorno si fa in 14, o tutt'al più 16 giorni" (I, 195).</t>
  </si>
  <si>
    <t>Pierce</t>
  </si>
  <si>
    <t>Abraham Wilcox</t>
  </si>
  <si>
    <t>USA</t>
  </si>
  <si>
    <t>STATI UNITI</t>
  </si>
  <si>
    <t>MERCHANT NAVY</t>
  </si>
  <si>
    <t>MARINA MERCANTILE</t>
  </si>
  <si>
    <t>Captain of the whaler "Emerald"</t>
  </si>
  <si>
    <t>Capitano della baleniera "Emerald"</t>
  </si>
  <si>
    <t>AMSTERDAM ISLAND</t>
  </si>
  <si>
    <t xml:space="preserve">ISOLA AMSTERDAM </t>
  </si>
  <si>
    <r>
      <rPr>
        <rFont val="Calibri"/>
        <color theme="1"/>
        <sz val="10.0"/>
      </rPr>
      <t xml:space="preserve">Ten miles from </t>
    </r>
    <r>
      <rPr>
        <rFont val="Calibri"/>
        <color rgb="FF1155CC"/>
        <sz val="10.0"/>
        <u/>
      </rPr>
      <t>Amsterdam Island</t>
    </r>
    <r>
      <rPr>
        <rFont val="Calibri"/>
        <color theme="1"/>
        <sz val="10.0"/>
      </rPr>
      <t xml:space="preserve">, after the </t>
    </r>
    <r>
      <rPr>
        <rFont val="Calibri"/>
        <i/>
        <color theme="1"/>
        <sz val="10.0"/>
      </rPr>
      <t>Novara</t>
    </r>
    <r>
      <rPr>
        <rFont val="Calibri"/>
        <color theme="1"/>
        <sz val="10.0"/>
      </rPr>
      <t>'s</t>
    </r>
    <r>
      <rPr>
        <rFont val="Calibri"/>
        <i/>
        <color theme="1"/>
        <sz val="10.0"/>
      </rPr>
      <t xml:space="preserve"> </t>
    </r>
    <r>
      <rPr>
        <rFont val="Calibri"/>
        <color theme="1"/>
        <sz val="10.0"/>
      </rPr>
      <t>departure from St. Paul's island, Indian Ocean</t>
    </r>
  </si>
  <si>
    <r>
      <t>A dieci miglia dall'</t>
    </r>
    <r>
      <rPr>
        <rFont val="Calibri, sans-serif"/>
        <color rgb="FF1155CC"/>
        <sz val="10.0"/>
        <u/>
      </rPr>
      <t>isola di Amsterdam</t>
    </r>
    <r>
      <rPr>
        <rFont val="Calibri, sans-serif"/>
        <sz val="10.0"/>
      </rPr>
      <t>, dopo la partenza del Novara dall'isola di San Paolo, Oceano Indiano</t>
    </r>
  </si>
  <si>
    <t>7 December 1857</t>
  </si>
  <si>
    <t>- 38° 34' 14.42821", 77° 32' 1.88091"</t>
  </si>
  <si>
    <t>-38.570674503338196, 77.53385580819132</t>
  </si>
  <si>
    <t>Amsterdam Island</t>
  </si>
  <si>
    <t>https://en.wikipedia.org/wiki/%C3%8Ele_Amsterdam</t>
  </si>
  <si>
    <t>I, 319-321</t>
  </si>
  <si>
    <t>"Towards 7 A.M., a boat approached from the whaler Esmeralda, Captain Pierce, of New Bedford, Massachussets, to ask for surgical assistance for a sailor who, while engaged u few days previously in hauling a captured fish alongside, had had his left hand so severely injured by one of the lines, that amputation had seemed the sole remedy. The Captain had, in genuine Yankee fashion, assumed the duties of surgeon, and performed the operation himself. Now that it was over, and when neither praise nor censure could henefit the patient, he was anxious to know whether he had done right or wrong. While one of the ship's surgeons was getting ready, as requested by the captain, to proceed to the bedside of his patient, the whaler informed us he had already been absent from his family in the States five months, and would proceed hence to the Sandwich Islands and the Northern grounds, and finally return home round Cape Horn. If the take of fish proved good, he hoped to complete the voyage within two years [...] The loquacious captain, an uncommon quality in a Yankee, could not conceal his astonishment at encountering an Austrian man-of-war in such a latitude in mid-ocean, and adverted to this unexpected phenomenon. Captain Pierce further complained bitterly of the weather, and said that, as long as he had sailed the Indian Ocean, he had never at this season experienced such tempestuous weather as during the last week; which was further confirmed by several other whalers, regular visitors to these waters. Respecting Amsterdam, Captain Pierce, unfortunately, could give us but very little information. He had  never set foot on the island, nor did he know whether it was accessible at all. But he spoke highly of the availability of the coasts for valuable" (I, 319-321).</t>
  </si>
  <si>
    <r>
      <rPr>
        <rFont val="Calibri"/>
        <color rgb="FF0563C1"/>
        <sz val="10.0"/>
        <u/>
      </rPr>
      <t>Journal of a Whaling Trip [Emerald (Bark) of New Bedford, Mass., mastered by Abraham W. Pierce, kept by Harriet Pierce, on voyage 15 July 1857 - 31 August 1861],</t>
    </r>
    <r>
      <rPr>
        <rFont val="Calibri"/>
        <sz val="10.0"/>
      </rPr>
      <t xml:space="preserve"> the journal cover the period from July to October 1857.</t>
    </r>
  </si>
  <si>
    <t>https://upload.wikimedia.org/wikipedia/commons/thumb/e/e2/2020-11_Amsterdam_Island_-_from_the_sea_01.jpg/260px-2020-11_Amsterdam_Island_-_from_the_sea_01.jpg</t>
  </si>
  <si>
    <t>Sonnenkalb</t>
  </si>
  <si>
    <t>Johann Heinrich</t>
  </si>
  <si>
    <t>Consul of Hamburg</t>
  </si>
  <si>
    <t>Console di Amburgo</t>
  </si>
  <si>
    <t>Point de Galle</t>
  </si>
  <si>
    <r>
      <rPr>
        <rFont val="Calibri, sans-serif"/>
        <color rgb="FF1155CC"/>
        <sz val="10.0"/>
        <u/>
      </rPr>
      <t>Punto di Galle</t>
    </r>
  </si>
  <si>
    <t>06°01′58″N,80°12′56″E</t>
  </si>
  <si>
    <t>6.035186372861718,80.2139291744911</t>
  </si>
  <si>
    <t>Galle</t>
  </si>
  <si>
    <t>https://en.wikipedia.org/wiki/Galle</t>
  </si>
  <si>
    <t>https://globalsearoutes.net/wp-content/uploads/2025/01/Point-de-Galle.webp</t>
  </si>
  <si>
    <t>Cingalese boatmen</t>
  </si>
  <si>
    <t>CEYLON, NATIVE</t>
  </si>
  <si>
    <t>CEYLON, NATIVO</t>
  </si>
  <si>
    <r>
      <rPr>
        <rFont val="Calibri, sans-serif"/>
        <color rgb="FF1155CC"/>
        <sz val="10.0"/>
        <u/>
      </rPr>
      <t>Punto di Galle</t>
    </r>
  </si>
  <si>
    <t>7 January 1858</t>
  </si>
  <si>
    <t>I, 341-342</t>
  </si>
  <si>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At the first sight of this little canoe, it was hardly possible to refrain from amazement at the courage and hardihood with which the half-naked Cingalese boatmen could put off some 30 or 40 miles to sea in such a tiny, narrow boat, that barely gives them room to sit lengthwise. Two cross-bars, or outriggers, projecting on one side, where they are fastened externally to a rather massive beam, which swims parallel with the boat, gave this canoe, apparently so fragile, such stability and seaworthiness, that it is at all times not less safe than a boat of European construction. The natives steer with short paddles, and continue an incredibly long time at this most exhausting work, as we must conceive it to be. And yet they are to appearance a feeble race, except that the muscular system of the upper part of the body is remarkably developed. The dress of these people is remarkably simple, and usually consists only of a piece of coloured linen cloth or calico, which, worn short like a woman's petticoat, is thrown single-fold round the loins"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</si>
  <si>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Al primo vedere queste piroghe non si può ammirare abbastanza il coraggio, col quale i barcajuoli singalesi s'avventurano fino a trenta e quaranta miglia lontano dalla costa in così piccoli e fragili legni, dove appena si possono sedere; un più minuto esame fa vedere come due stanghe traversali sporgenti in fuori dall'un lato, congiunte alle loro estremità esterne da una trave pesante, che nuota sull'acqua in linea parallela colla piroga, le danno una stabilità, che non la cede a quella dei migliori schifi di costruzione europea. Quei del paese usano corti remi, e sono in quest'esercizio instancabili. E sì che a vederli sembrano di debole complessione, salvo che i muscoli della parte superiore del corpo sono fortemente pronunziati. Il loro vestire è semplicissimo, consistendo ordinariamente in un pezzo di tela, avvolto intorno ai lombi in forma di una stretta e corta gonnella" (I, 229-230).</t>
  </si>
  <si>
    <t>Cingalese pilot</t>
  </si>
  <si>
    <r>
      <rPr>
        <rFont val="Calibri, sans-serif"/>
        <color rgb="FF1155CC"/>
        <sz val="10.0"/>
        <u/>
      </rPr>
      <t>Punto di Galle</t>
    </r>
  </si>
  <si>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The pilot, though he could only make himself intelligible in broken English, speedily came to a good understanding, and offered to sell us bananas, pine-apples, and cocoa-nuts, as also Ceylon jewels, the latter of which he carried on his person, secured in a parti-coloured cotton belt. This reminded us that we were nearing the shores of the country in which costly stones are found, but precisely on that account, as was natural, our speculative pilot found but a poor market for his wares"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</si>
  <si>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 Il pilota, benchè non parlasse che un poco inglese, ebbe ben tosto fatto amicizia con noi, e ci offrì banani, ananassi, noci di cocco, e pietre preziose, che teneva involte in una pezzuola di cotone. Sapendo che queste abbondano nel paese, differimmo a farne acquisto" (I, 229-230).</t>
  </si>
  <si>
    <t xml:space="preserve">Cingalese people pirogue rowers </t>
  </si>
  <si>
    <r>
      <rPr>
        <rFont val="Calibri, sans-serif"/>
        <color rgb="FF1155CC"/>
        <sz val="10.0"/>
        <u/>
      </rPr>
      <t>Punto di Galle</t>
    </r>
  </si>
  <si>
    <t>I, 343</t>
  </si>
  <si>
    <t>"Presently we found ourselves within six miles of the land, when a large number of pirogues forthwith came swarming about us, all of a construction similar to the pilot boat, and each manned by four half-naked bronze natives. These offered fruits for sale, especially magnificent, gigantic clusters of banana. On one such cluster we counted, arranged in five rows, one over the other, not less than 175 bananas" (I, 343).</t>
  </si>
  <si>
    <t>"Eravamo ancora distanti da terra sei miglia, e già eravamo circondati da numerose piroghe, tutte fatte come quella del pilota, e in ognuna delle quali erano quattro canottieri seminudi. Ci offersero frutti, specialmente bellissimi colossali grappoli di banani, uno dei quali non portava meno di 175 frutti" (I, 230).</t>
  </si>
  <si>
    <t>Young</t>
  </si>
  <si>
    <t>Thomas James</t>
  </si>
  <si>
    <t>1826-1869</t>
  </si>
  <si>
    <t>LIEUTENANT</t>
  </si>
  <si>
    <t>TENENTE</t>
  </si>
  <si>
    <r>
      <rPr>
        <rFont val="Calibri"/>
        <color theme="1"/>
        <sz val="10.0"/>
      </rPr>
      <t xml:space="preserve">First Lieutenant of HMS </t>
    </r>
    <r>
      <rPr>
        <rFont val="Calibri"/>
        <i/>
        <color theme="1"/>
        <sz val="10.0"/>
      </rPr>
      <t>Shannon</t>
    </r>
  </si>
  <si>
    <t>Primo tenente della HMS Shannon</t>
  </si>
  <si>
    <r>
      <rPr>
        <rFont val="Calibri, sans-serif"/>
        <color rgb="FF1155CC"/>
        <sz val="10.0"/>
        <u/>
      </rPr>
      <t>Punto di Galle</t>
    </r>
  </si>
  <si>
    <t>8 January 1858</t>
  </si>
  <si>
    <t>Thomas James Young - Wikipedia</t>
  </si>
  <si>
    <t>https://en.wikipedia.org/wiki/Thomas_James_Young</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</si>
  <si>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In the roads also lay the English frigate Shannon, from which, in the absence of her captain, the first lieutenant immediately came on board the Novara, and in the handsomest manner put his services at our disposal" (I, 343).</t>
  </si>
  <si>
    <t>"Il giorno 8 di Gennajo gettammo l'ancora nel porto poco pittoresco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fra queste era la fregatta inglese Shannon, che in assenza del Commandante, ci mandò subito a bordo il suo primo Luogotenente per fare i complimenti d'uso" (I, 230).</t>
  </si>
  <si>
    <t>https://upload.wikimedia.org/wikipedia/commons/thumb/b/b1/Lieut._Thomas_James_Young%2C_VC%2C_Siege_of_Lucknow.png/220px-Lieut._Thomas_James_Young%2C_VC%2C_Siege_of_Lucknow.png</t>
  </si>
  <si>
    <t>Commander station of Point de Galle</t>
  </si>
  <si>
    <t>MAJOR</t>
  </si>
  <si>
    <t>MAGGIORE</t>
  </si>
  <si>
    <t>Major of the British Army</t>
  </si>
  <si>
    <t>Maggiore dell'esercito britannico</t>
  </si>
  <si>
    <r>
      <rPr>
        <rFont val="Calibri, sans-serif"/>
        <color rgb="FF1155CC"/>
        <sz val="10.0"/>
        <u/>
      </rPr>
      <t>Punto di Galle</t>
    </r>
  </si>
  <si>
    <t>10 January 1858</t>
  </si>
  <si>
    <t>I, 344</t>
  </si>
  <si>
    <t>"On the 10th we hauled the frigate into the small inner harbour, in order to facilitate the shipping of stores [...] We only saluted the flag of the dominant nationality—a customary courtesy—and were replied to by the batteries on shore. An officer of the frigate was then dispatched to announce our arrival to the governor of the station—a major in the English army. This gentleman seemed not to think it incumbent on him to put himself in the least out of his way for us. Indeed, we even experienced some little difficulty in procuring a sufficient supply of drinking water for shipment as stores; but we must at the same time add, in justice to the representatives of England in distant countries, that during our entire voyage this was the one solitary instance in which English military official men did not display that universal readiness to oblige, which, to their credit, is so conspicuously and so kindly displayed by them in their intercourse with foreign nations" (I, 344)</t>
  </si>
  <si>
    <t>"Ai 10 entrammo nel porto per agevolare l'imbarco. L'ingresso è difficile, e non è senza gran fatica, che di mezzo ai molti legni che l'ingombrano, si può trovare un posto dove assicurare la nave. Salutammo al solito la bandiera del luogo, e al solito la batteria della spiaggia ci rese il saluto. Si mandò un Uffiziale della Fregatta a significare il nostro arrivo al Maggiore inglese, Commandante della città; ma il galantuomo non si curò punto nè poco di noi. Trovammo anzi ostacoli nel caricare acqua potabile; ma dobbiamo, per pura giustizia, attestare, che fu questo il solo caso in tutto il nostro lungo viaggio, che agenti del Governo inglese vennero meno all'urbanità, per cui sono altamente stimati dovunque vengono in contatto con nazioni straniere" (I, 230-231).</t>
  </si>
  <si>
    <t>Neupert</t>
  </si>
  <si>
    <t>A "rope-dancer in trouble"</t>
  </si>
  <si>
    <t>Un "funambolo in difficoltà"</t>
  </si>
  <si>
    <r>
      <rPr>
        <rFont val="Calibri, sans-serif"/>
        <color rgb="FF1155CC"/>
        <sz val="10.0"/>
        <u/>
      </rPr>
      <t>Punto di Galle</t>
    </r>
  </si>
  <si>
    <t>15 January 1858</t>
  </si>
  <si>
    <t>I, 419</t>
  </si>
  <si>
    <t>"The evening before our departure, the Consul for Hamburg had requested from the Commander of the Expedition the favour of a free passage to Madras, on board our frigate, for a native of Berlin, named Neupert. This man had come to Ceylon a long time previously with a company of rope-dancers, and had at first made a good deal of money as an acrobat and juggler, despite the dangerous competition of the Indian practitioners, but had afterwards lost his all, and had been for some weeks in a pitiable plight. The request was at once acceded to, and Neupert came on board during the night. His luggage did not encumber him much. However, although the greatest part of his effects had disappeared in Galle, he fortunately had kept his various apparatus; and, by way of showing his gratitude for the free passage that had been accorded to him, professed his willingness, in the course of the voyage, to give us some specimens of his skill on deck. Accordingly, one fine afternoon, he gave us an entertainment out on the open ocean, which not alone hugely pleased the sturdy tars grouped together on the forecastle, but ultimately, in consequence of a collection set on foot for the unfortunate Berlin acrobat, procured him enough ready money to enable him to pass the first week after his arrival at Madras free from anxiety, besides supplying him with a fresh outfit" (I, 419).</t>
  </si>
  <si>
    <t>"La sera prima della nostra partenza il Console d'Amburgo aveva pregato il Commando dell'espedizione, che per favore si volesse permettere a un Berlinese, di nome Neupert, di passare a Madras a bordo della Fregatta. Costui era venuto a Ceilon con una compagnia di acrobati, e non ostante la concorrenza dei ciurmatori indiani, s'era da principio guadagnato molto danaro, poi l'aveva perduto, e si trovava da qualche tempo nell'ultima miseria. La permissione fu accordata, e Neupert venne a bordo la sera stessa. Il suo bagaglio non gli dava grande impaccio, perchè a Galle tutta la sua roba gli era stata involata; ma aveva per ventura salvato il suo abito da giullare, e gli attrezzi del mestiere; e pieno di gratidudine, promise di mostrarci, durante il viaggio, la sua abilità. Nel fatto un dopo pranzo che faceva bel tempo, ci diede una rappresentazione che divertì in sommo grado i marinai, appollaiati nelle sarchie, e gli fruttò da mantenersi a Madras per alcune settimane, finattantochè gli riuscì di trovare un'onesta e proficua occupazione" (I, 272-273).</t>
  </si>
  <si>
    <t>Buddhist priests and a young Buddhist priest acting as a guide</t>
  </si>
  <si>
    <t>TEMPLE</t>
  </si>
  <si>
    <t>TEMPIO</t>
  </si>
  <si>
    <t>Buddhist temple in the vicinity of Galle (possibly Sudarshana Paramananda Purana Viharaya temple)</t>
  </si>
  <si>
    <t>Tempio buddista nelle vicinanze di Galle (forse il tempio Sudarshana Paramananda Purana Viharaya)</t>
  </si>
  <si>
    <r>
      <rPr>
        <rFont val="Calibri, sans-serif"/>
        <color rgb="FF1155CC"/>
        <sz val="10.0"/>
        <u/>
      </rPr>
      <t>Punto di Galle</t>
    </r>
  </si>
  <si>
    <t>6.049892886332934, 80.21210204431408</t>
  </si>
  <si>
    <t>I, 355</t>
  </si>
  <si>
    <r>
      <rPr>
        <rFont val="Calibri"/>
        <color theme="1"/>
        <sz val="10.0"/>
      </rPr>
      <t xml:space="preserve">"Adjoining such a temple are always to be found the </t>
    </r>
    <r>
      <rPr>
        <rFont val="Calibri"/>
        <i/>
        <color theme="1"/>
        <sz val="10.0"/>
      </rPr>
      <t>wiharas</t>
    </r>
    <r>
      <rPr>
        <rFont val="Calibri"/>
        <color theme="1"/>
        <sz val="10.0"/>
      </rPr>
      <t>, or residences of the priests (hamaduruhs), and the spot where preaching and teaching are carried on. The priests wear long wide vestures, yellow or white according to their rank, or else only a single yellow outer garment, which falls in the form of graceful drapery over the naked shoulders; their heads are shaved, and they walk about quite barefoot, with a parasol of Talipot palm in their hand, and observe with strangers a reserved, distrustful demeanour. We were conducted all round by a young priest, of about 20 years of age, who spoke a little English, which is not a very common accomplishment, since the Buddhists have a great dislike for all that is foreign. Only at the conclusion of our visit did the old, grey, half-blind superior priest make his appearance, saluted us, but immediately left us to snatch from a boy a shaddock (Citrus decumana), which is especially prized by the Cingalese on account of the refreshing qualities of its juice. The priestly office, however, does not deter a native from indulging the disgusting habit of chewing the betel-nut, and this aged hamaduruh became much more sociable on receiving some" (I, 355).</t>
    </r>
  </si>
  <si>
    <t>"Non lontano da ognuno di questi tempi sono i Wihara, ossia le abitazioni dei sacerdoti (Hamaduruhs), e il luogo donde si predica o insegna. I sacerdoti portano, secondo il grado, vesti gialle o bianche, o anche solo un drappo avvolto non senza grazia intorno al corpo nudo; hanno la testa rasa, vanno spesso a piè nudi, tenendo in mano un ombrellino di fronde di talipò, e sono poco affabili verso i forestieri. Fummo condotti intorno da uno dei sacerdoti del tempio, che poteva avere poco più di venti anni, e sapeva un po'd'inglese, caso raro, perchè i Buddisti abborrono tutto ciò che è straniero. Quando stavamo per partire comparve il vecchio e semicieco Gran Sacerdote, e, salutatici, ci fece presentare  a un giovanetto il frutto di una specie di cedro (Citrus decumanus), grosso quasi come la testa d'un fanciullo, molto apprezzato dai Singalesi per le sue proprietà refrigeranti" (I, 238-239).</t>
  </si>
  <si>
    <t>Nanalangara Seresumana Mahdamaradjiguru Ganatchari-Naikunangi</t>
  </si>
  <si>
    <t>"Dadale Panzela" temple, possibly at Dadalle or Wakwella</t>
  </si>
  <si>
    <t>Tempio di "Dadale Panzela", forse a Dadalle o a Wakwella.</t>
  </si>
  <si>
    <r>
      <rPr>
        <rFont val="Calibri, sans-serif"/>
        <color rgb="FF1155CC"/>
        <sz val="10.0"/>
        <u/>
      </rPr>
      <t>Punto di Galle</t>
    </r>
  </si>
  <si>
    <t>6.0488077651746375, 80.20371674437627</t>
  </si>
  <si>
    <r>
      <rPr>
        <rFont val="Calibri"/>
        <color rgb="FF0563C1"/>
        <sz val="10.0"/>
        <u/>
      </rPr>
      <t>Josef Selleny, Buddhist High Priest with Assistants in Ceylon</t>
    </r>
    <r>
      <rPr>
        <rFont val="Calibri"/>
        <sz val="10.0"/>
      </rPr>
      <t xml:space="preserve">;
</t>
    </r>
    <r>
      <rPr>
        <rFont val="Calibri"/>
        <color rgb="FF1155CC"/>
        <sz val="10.0"/>
        <u/>
      </rPr>
      <t>Josef Selleny, Buddhist Temple near Point de Galle, Wakwalla in Ceylon (Sri Lanka)</t>
    </r>
  </si>
  <si>
    <t>I, 356, 357</t>
  </si>
  <si>
    <t>"A second temple, which we also visited, was the Dadale Panzela, the largest in the province, and the seat of the high-priest of the Buddhists. This worthy personage, a septuagenary, is named Nanalangara Seresumana Mahdamaradjiguru Ganatchari-Naikunangi, and is surrounded by a staff of priests of the temple who are reputed holy, and who apparently venerate him as a superior being. This temple did not differ much in construction and arrangement from the first; but the place set apart for instruction, where, at the time of our visit, some youths were busily engaged in copying the sacred books upon palm leaves, as also the residences of the priests, made a much more imposing impression, and spoke of a certain degree of opulence [...] The grey-headed high-priest permitted the library of the temple to be shown to us, which consists of a large number of Pali manuscripts, inscribed on Talipot leaves, each of which was enclosed between two elegant boards made of calamander wood {JDicrpyrus hirsuta), fastened with strings, and enveloped in numerous folds of cloth, the whole guarded with singular reverence, in lofty, broad, wooden cupboards, richly carved" (I, 356, 357).</t>
  </si>
  <si>
    <t>"Un secondo tempio che visitammo si chiama Dadàla Pänzela, è il più grande della provincia, e la sede del Sommo Sacerdote de'Buddisti. Il molto reverendo Nanalangara Serisumana Mahdamaradjigurù Ganatschari Naikunanzi, settuagenario, è circondato da un numeroso stuolo di sacerdoti, che lo onorano come un essere superiore. Il 240 L'albero sacro del buddisti. tempio non differiva gran fatto dal primo; ma il luogo destinato all'insegnamento (dove alcuni novizi stavan copiando certi libri sacri sopra frondi di palma) e le abitazioni dei sacerdoti, erano più vaste e commode. Nel mezzo d'un giardino era un bel fico (Ficus religiosa), tenuto sacro dai buddisti, perchè secondo un'antica tradizione Budda veniva a riposarsi all'ombra di questo albero ognivolta che visitava la terra. [...] Il vecchione ci fece mostrare la biblioteca del tempio, che contiene moltissime opere, scritte in Pali sopra frondi di talipò. Tutti questi manoscritti, custoditi tra due tavolette di legno da calamandro, e involti in vari drappi, vengono religiosamente conservati in alti ed ampi scaffali di legno ornati di sculture" (I, 239-241).</t>
  </si>
  <si>
    <t>https://www.meisterdrucke.uk/kunstwerke/1260px/Joseph_Selleny_-_Buddhistischer_Tempel_bei_Point_de_Galle_Wakwalla_auf_Ceylon_%28Sri_Lanka%29_-_%28MeisterDrucke-1345007%29.jpg</t>
  </si>
  <si>
    <t>A "negro" driver</t>
  </si>
  <si>
    <t>On the road between Galle and Colombo</t>
  </si>
  <si>
    <t>Sulla strada tra Galle e Colombo</t>
  </si>
  <si>
    <t>Bentota</t>
  </si>
  <si>
    <t>6.419927245818869, 80.00515925678793</t>
  </si>
  <si>
    <t>I, 369</t>
  </si>
  <si>
    <t>"As we mounted into our vehicle again, after a short halt at Bentotte [Bentota], in order to resume our journey to Colombo with a fresh horse, we perceived that our driver, a negro, had been too free of his visits to the brandy-bottle, and occasionally took to rolling on the box. In the hope that he might become sober by the way, we ventured to proceed, but ere long he lost his balance, and fell to the ground, compelling us, to avoid further mishap, to retrace our steps on foot to the nearest village—thus reversing the order of matters, and, so to speak, escorting our horse, coach, and driver. This occurrence, unimportant and hardly worth mentioning in itself, was the occasion of an interesting adventure. As it was only with much difficulty that we could make ourselves intelligible to the natives, we resolved to apply to the authorities in the very first place we came to" "I, 369)</t>
  </si>
  <si>
    <t>"Allorchè rimontammo a Bentotte nella vettura per continuare il nostro viaggio, ci accorgemmo che il negro, che avevamo per cocchiere, mezzo ubbriaco, barcollava sul suo seggio. Sperando che l'aria fresca fosse per dissipare i vapori dell'acquavite, tirammo inanzi, ma non andò molto che perdette al tutto l'equilibrio e cadde a terra. Per non correr maggior pericolo, ritornammo a piedi al più vicino villaggio, che ci eravamo lasciato indietro, scortando il cavallo, il cocchio, e il cocchiere; e come spesso accade che da un male viene un bene, contro ogni aspettazione, fummo ampiamente compensati dell'infortunio sofferto. Potendo difficilmente farci capire da quei del paese risolvemmo di rivolgerci, nel primo luogo dove si capitasse, alle Autorità" (I, 247).</t>
  </si>
  <si>
    <t>Miliani</t>
  </si>
  <si>
    <t>Emiliano</t>
  </si>
  <si>
    <t>1820-1869</t>
  </si>
  <si>
    <t>ITALY</t>
  </si>
  <si>
    <t>ITALIA</t>
  </si>
  <si>
    <t>DON</t>
  </si>
  <si>
    <t>CATHOLIC MISSION OF SAN SEBASTIAN DE MAKÙN</t>
  </si>
  <si>
    <t>On the road from Galle to Colombo and then later again on the return trip to Galle</t>
  </si>
  <si>
    <t>Sulla strada da Galle a Colombo e poi di nuovo al ritorno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</si>
  <si>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</si>
  <si>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</si>
  <si>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8 and 9 January 1858</t>
  </si>
  <si>
    <t>8 e 9 gennaio 1858</t>
  </si>
  <si>
    <t>N6°56'18.405''E,79°51'42.166''</t>
  </si>
  <si>
    <r>
      <rPr>
        <rFont val="Calibri"/>
        <color theme="1"/>
        <sz val="10.0"/>
      </rPr>
      <t>BARCATTA BEDA, "Emiliano Miliani secondo missionario silvestrino in Sri Lanka",</t>
    </r>
    <r>
      <rPr>
        <rFont val="Calibri"/>
        <i/>
        <color theme="1"/>
        <sz val="10.0"/>
      </rPr>
      <t xml:space="preserve"> INTER FRATRES</t>
    </r>
    <r>
      <rPr>
        <rFont val="Calibri"/>
        <color theme="1"/>
        <sz val="10.0"/>
      </rPr>
      <t>, 2002, 139-175</t>
    </r>
  </si>
  <si>
    <t>"This worthy priest, by the name of Miliani, was not less surprised at being visited at this solitary mission by Austrian travellers, and with the most lively satisfaction and the utmost readiness to oblige, offered us all the assistance in his power. In spite of our hurry, we had to take a cup of coffee a la Romagna, with our hospitable missionary, and to promise to visit him on our return journey. Father Miliani has already lived many years in this country, and ministers to a Christian community of more than 1000 souls. [...] Our return from Colombo to Galle, was not less marked by misadventures than our journey thicher. As far as Caltura, where our amiable Father Miliani was in waiting for us with his neat single-horse equipage, to convey us to the beautiful parsonage of St. Sebastian Makun, all went tolerably smoothly with us [...] On inquiring of Father Miliani, in the course of conversation, whether he had any acquaintance with the plants to which the natives ascribe healing properties, he sent for a phial containing an oily substance, which, according to the Cingalese herbalists, is composed of 57 different roots and as many flowers, and has already been wonderfully efficacious in cases of persons bitten by poisonous serpents. It is called by the natives, Visanili-Katail (oil against poison)" (I, 370, 397, 400-401).</t>
  </si>
  <si>
    <t>"Il padre Miliani, uomo di alta statura, di piacevole e dignitosa presenza, fu non poco sorpreso di essere visitato nella sua lontana missione da Europei, ci fece mille esibizioni, e quando persistemmo a continuare il viaggio, ci fece promettere di prendere alloggio da lui al ritorno, non senza averci prima gentilmente obbligati a prendere una tazza di caffè alla romana. Il padre Miliani vive colà già da molti anni, avendo in cura una comunità cristiana di più migliaia d'anime. In complesso sono a Ceilon circa a 50 missioni cattoliche, alla testa delle quali è un Vescovo che risiede a Colombo. Il nostro ospite sa perfettamente la lingua singalese, ma gli si leggeva in viso la contentezza di avere un'occasione di  parlare la sua cara lingua materna [...] Il ritorno da Colombo a Galle non fu più fortunato dell'andata. Fino a Caltura, dove ci aspettava il nostro  aro Padre Miliani, per condurci col suo biroccio a San Sebastiano de Makun, non avemmo a lagnarci. Giungemmo proprio a tempo per far colezione [...] Essendoci accaduto nel discorrere di domandare al Padre Miliani se avesse notizia di piante, cui gli indigeni attribuissero  straordinarie qualità medicinali, fece portare una boccetta piena d'un liquido oleoso, che al dire de medicastri singalesi si cava da 57 diverse radici e da altrettanti fiori, ed è sicuro rimedio contro la morsicatura di serpi velenose. Lo chiamano Visanili-Katail (olio contro il veleno" (I, 261-263).</t>
  </si>
  <si>
    <t>Cingalese community at St. Sebastian de Makun</t>
  </si>
  <si>
    <t>On the return trip from Colombo to Galle</t>
  </si>
  <si>
    <t>Nel viaggio di ritorno da Colombo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</si>
  <si>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</si>
  <si>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</si>
  <si>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9 January 1858</t>
  </si>
  <si>
    <t>I, 397-399</t>
  </si>
  <si>
    <r>
      <rPr>
        <rFont val="Calibri"/>
        <color theme="1"/>
        <sz val="10.0"/>
      </rPr>
      <t>"Our return from Colombo to Galle, was not less marked by misadventures than our journey thicher. As far as Caltura [</t>
    </r>
    <r>
      <rPr>
        <rFont val="Calibri"/>
        <color rgb="FF1155CC"/>
        <sz val="10.0"/>
        <u/>
      </rPr>
      <t>Kalutara</t>
    </r>
    <r>
      <rPr>
        <rFont val="Calibri"/>
        <color theme="1"/>
        <sz val="10.0"/>
      </rPr>
      <t>], where our amiable Father Miliani was in waiting for us with his neat single-horse equipage, to convey us to the beautiful parsonage of St. Sebastian Makun, all went tolerably smoothly with us. We arrived, as had been concerted, to breakfast with this hospitable shepherd of souls [...] When we had now got pretty near the parsonage, we were suddenly brought to a halt by a couple of natives, of whom one implored the spiritual ministration of the Father for his wife, then lying almost in articulo mortis, while the other had brought with him, from the sacristy of Makun, the Communion-plate required for the purpose [...] It was not for long, as it proved; for the stately, handsome figure of the priest of Makun presently appeared between the cocoa-palms. He had found the woman much less dangerously ill than he had been led to expect by the report of the husband, the native converts to Christianity being very much given to requesting the administration of the rites of the Church, upon being attacked by the slightest indisposition, because they  anticipate much more benefit from spiritual treatment than from the medicines of their body-curers [...] In St. Sebastian de Makun, the entire community were awaiting our arrival, and escorted us by a romantic hill, and through a delicious palm-forest, to the priest's abode [..] As soon as we had taken our seats, the members of the community, consisting of more than a hundred tawny, half-naked Cingalese (principally men and children), arranged themselves in a circle, and some half-dozen dancers began to execute a very ordinarylooking dance to the sound of a dram" (I, 397, 398,  399).</t>
    </r>
  </si>
  <si>
    <t>"Il ritorno da Colombo a Galle non fu più fortunato dell'andata. Fino a Caltura, dove ci aspettava il nostro  aro Padre Miliani, per condurci col suo biroccio a San Sebastiano de Makun, non avemmo a lagnarci. Giungemmo proprio a tempo per far colezione [...] Quando fummo presso al presbiterio, ci vedemmo improvvisamente rattenuti da due del paese, di cui l'uno pregò istantemente il Padre di recarsi ad assistere sua moglie in punto di morte, e l'altro già portava dalla sacristia ciò ch'era necessario per la sacra funzione. Il Padre non indugiò un momento, e, cedute le redini ad uno di noi, scomparve nel bosco, ma non tardò guari a ricomparire. Aveva trovato che l'ammalata non era punto così aggravata come gli si era fatto credere, essendo che i Singalesi convertiti in caso di malattia ricorrono subito ai soccorsi della religione, credendoli più efficaci delle medicine anche per la salute temporale; e si riprese al galoppo la via del presbiterio, accompagnati da un devoto Singalese che, per quanto il nostro buon cavallo s'affrettasse, non gli restò indietro d'un passo, correndo a lato del biroccio. A San Sebastiano de Makun ci attendeva tutta la comunità, che per mezzo a un boschetto di palme ci scortò fino all'abitazione del Padre Miliani. Ivi il peristilio, ornato di fiori e di frutti, aveva l'aspetto d'un ridente pergolato. Poi che ci fummo seduti, alcune centinaia di bruni Singalesi (quasi solo uomini e fanciulli) formanti la Comunità, fecero intorno a noi un cerchio, e una mezza dozzina di danzatori si misero a ballare, se pur così può chiamarsi il far giravolte, ora avvicinandosi ai compagni, ora scostandosene, battendo forte colle nocca una specie di tamburino" (I, 261-262).</t>
  </si>
  <si>
    <t>A 8-yrs old Cingalese boy</t>
  </si>
  <si>
    <t>DANCER</t>
  </si>
  <si>
    <t>DANZATORE</t>
  </si>
  <si>
    <t>ST. SEBASTIAN CATHOLIC MISSION, CEYLON</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</si>
  <si>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</si>
  <si>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</si>
  <si>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400</t>
  </si>
  <si>
    <t>"A boy of eight, in glittering costume, next performed a dance, in which he was accompanied by a grown-up Cingalese who sung, occasionally accompanied by drum and fife. Frequently we enquired what was the meaning of the vocal accompaniment to the dance, but could get no information upon the subject. But we have always had  occasion to remark among the various primitive races, that they are rarely able to give any connected account of the history of their dances or even their songs, but simply go through a set of mechanical figures which they have learned, or rehearse a set of words by rote, without being able to assign any signification to either" (I, 400).</t>
  </si>
  <si>
    <t>"Da ultimo un fanciullo di otto anni, sfarzosamente abbigliato, esegui un ballo, che un Singalese accompagnava col canto, con un trambusto di pifferi e tamburini da perderne la testa. Domandammo che significassero le parole del canto, ma non si seppe dircelo. In generale avemmo in più luoghi l'occasione di notare che i popoli primitivi non hanno alcuna contezza dell'origine o della significazione dei loro balli e canti, ma ripetono meccanica mente le figure o formole apprese per tradizione, senza cercare più in là. Nell'India, nell'Africa, nella China, nella Malesia, e nella Polinesia, non potemmo cavarne altra risposta, se non che questi balli e canti provengono, da tempi antichi antichi" (I, 262-263).</t>
  </si>
  <si>
    <t>A crowd of Cingalese dancers and a band of musicians</t>
  </si>
  <si>
    <t>MUSICIAN, DANCER</t>
  </si>
  <si>
    <t>MUSICISTA, DANZATORE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</si>
  <si>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</si>
  <si>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</si>
  <si>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402</t>
  </si>
  <si>
    <t>"Father Miliani, the band of musicians, consisting of ten or twelve wild-looking fellows with all manner of barbarous musical instruments, of which they made not less barbarous use, together with a laughing, yelling, gesticulating crowd of half-naked Cingalese, with long raven locks floating over their shoulders, accompanied us to our travelling chariot Here we took leave of the hospitable Father, the vehicle set out on its route, and the whole brown retinue at once dispersed" (I, 402).</t>
  </si>
  <si>
    <t>"Nel breve cammino che avevamo a percorrere per giungere alla nostra vettura fummo accompagnati dal Padre Miliani, dalla banda, composta di dieci o dodici mascalzoni che non cessavano di stordirci coi loro barbari istrumenti, e da una moltitudine di Singalesi seminudi, con lunghi capelli nerissimi, scendenti sulle spalle, che ridevano, gridavano, e schiamazzavano a più potere. Demmo al buon Padre una stretta di mano, e proseguimmo in carrozza il nostro viaggio" (I, 263-264).</t>
  </si>
  <si>
    <t>Natives from Colombo</t>
  </si>
  <si>
    <t>In the "Pettah" (Black city) Colombo</t>
  </si>
  <si>
    <t>Nella "Pettah" (città nera) Colombo</t>
  </si>
  <si>
    <t>Pettah</t>
  </si>
  <si>
    <t>6.936890003738753, 79.8525983862974</t>
  </si>
  <si>
    <t>Pettah, Sri Lanka - Wikipedia</t>
  </si>
  <si>
    <t>https://en.wikipedia.org/wiki/Pettah,_Sri_Lanka</t>
  </si>
  <si>
    <t>I, 371-372</t>
  </si>
  <si>
    <t>"Our first business the following morning was to take a walk through Colombo, which, like Galle, consists of "The Fort," or White City, and the " Pettah," or Black Quarter, in the latter of which are situated the houses and shops of the natives, and where the chief traffic and the greatest activity are combined. Here one rarely encounters a white man, for even the soldiers and police belong to the brown and black races. The natives, however, manifest, outwardly at least, a great respect for the whites, and everywhere draw aside reverentially when one makes his appearance On inquiring of our Cingalese attendant what was the occasion of this manifestation, he replied in broken English that the inmates were celebrating " Christmas," wishing probably to express that the natives celebrated a feast analogous to our Christmas. The filth and unsavoury odours which prevail in the Black Quarter, and the noise and yelling of the natives, speedily drive visitors back to the European portion of the city, which altogether, with its gloomy, decayed aspect, makes anything but a favourable impression. The public buildings, the houses of the mercantile community, the warehouses, and fortifications, all bear the impress of the Portuguese settlement of bygone centuries; and as its commerce is attracted more and more every year to Galle, there remains but faint hope that this quaint type will not ere long be effaced by a new style of building, albeit the inhabitants of the capital promise themselves a restored reign of activity and energy, as the result of railway communication with Galle" (I, 371-372).</t>
  </si>
  <si>
    <t>"Anche Colombo si compone, come Galle, d'una fortezza, che dicono la Città bianca, e della Pettah o Città nera, dov'è il maggior movimento. Vi s'incontra di rado un bianco, chè anche i soldati e agenti di polizia sono bruni o neri; ma se accade che un indigeno incontri un bianco, gli cede il passo in atto rispettoso. Nella via principale sono vari tempi buddisti, nei quali non ci si permise d'entrare prima che ci fossimo levate le scarpe. Vedendo che l'ingresso e le finestre di molte case erano ornate di fronde di banani, ne domandammo la ragione alla nostra guida: rispose che in pochi giorni si festeggerebbe il Natale (forse ad imitazione del nostro). La sporchezza e la puzza che domina nella Città nera, le grida e il baccano che vi fanno gli indigeni, invogliano presto il forestiero che la percorre, a tornare nella bianca, ma nè questa rallegra col l'aspetto. Gli edifizi pubblici, le case del mercanti, i magazzini, le fortificazioni, tutto ha il carattere melancolico d'una colonia portoghese dei secoli passati; e poi che il commercio si va sempre più concentrando in Galle, º non è probabile che nuove fabbriche facciano scomparire questo tipo, se anche si spera che la strada ferrata che congiungerà Colombo con Galle, sia per dare nuova vita alla capitale" (I, 248-249).</t>
  </si>
  <si>
    <t>https://upload.wikimedia.org/wikipedia/commons/thumb/d/db/Pettah_Floating_Market.jpg/250px-Pettah_Floating_Market.jpg</t>
  </si>
  <si>
    <t>Cingalese crowd on the preparation for the "take of the oysters" (pearl fishing)</t>
  </si>
  <si>
    <r>
      <rPr>
        <rFont val="Calibri"/>
        <color theme="1"/>
        <sz val="10.0"/>
      </rPr>
      <t xml:space="preserve">Arippu Lagoon. 
</t>
    </r>
    <r>
      <rPr>
        <rFont val="Calibri"/>
        <b/>
        <color theme="1"/>
        <sz val="10.0"/>
      </rPr>
      <t xml:space="preserve">NB: The scientists aboard the </t>
    </r>
    <r>
      <rPr>
        <rFont val="Calibri"/>
        <b/>
        <i/>
        <color theme="1"/>
        <sz val="10.0"/>
      </rPr>
      <t>Novara</t>
    </r>
    <r>
      <rPr>
        <rFont val="Calibri"/>
        <b/>
        <color theme="1"/>
        <sz val="10.0"/>
      </rPr>
      <t xml:space="preserve"> never visited Arippu, near Mannar in northern Ceylon. Scherzer's vivid depictions of pearl fishing and the lives of those involved were not drawn from firsthand experience but instead crafted from second-hand printed accounts.</t>
    </r>
  </si>
  <si>
    <t>Laguna di Arippu. NB: Gli scienziati a bordo del Novara non visitarono mai Arippu, vicino a Mannar, nel nord di Ceylon. Le vivaci descrizioni di Scherzer sulla pesca delle perle e sulla vita delle persone coinvolte non sono state tratte da un'esperienza diretta, ma da resoconti stampati di seconda mano.</t>
  </si>
  <si>
    <r>
      <rPr>
        <rFont val="Calibri"/>
        <color rgb="FF0563C1"/>
        <sz val="10.0"/>
        <u/>
      </rPr>
      <t>Arippu</t>
    </r>
    <r>
      <rPr>
        <rFont val="Calibri"/>
        <sz val="10.0"/>
      </rPr>
      <t xml:space="preserve">; </t>
    </r>
    <r>
      <rPr>
        <rFont val="Calibri"/>
        <color rgb="FF1155CC"/>
        <sz val="10.0"/>
        <u/>
      </rPr>
      <t>more details on Arippu</t>
    </r>
    <r>
      <rPr>
        <rFont val="Calibri"/>
        <sz val="10.0"/>
      </rPr>
      <t>,  famous for pearl fishing since the early part of the 19th Century</t>
    </r>
  </si>
  <si>
    <r>
      <rPr>
        <rFont val="Calibri, sans-serif"/>
        <color rgb="FF1155CC"/>
        <sz val="10.0"/>
        <u/>
      </rPr>
      <t>Arippu</t>
    </r>
    <r>
      <rPr>
        <rFont val="Calibri, sans-serif"/>
        <sz val="10.0"/>
      </rPr>
      <t xml:space="preserve">; </t>
    </r>
    <r>
      <rPr>
        <rFont val="Calibri, sans-serif"/>
        <color rgb="FF1155CC"/>
        <sz val="10.0"/>
        <u/>
      </rPr>
      <t>maggiori dettagli su Arippu</t>
    </r>
    <r>
      <rPr>
        <rFont val="Calibri, sans-serif"/>
        <sz val="10.0"/>
      </rPr>
      <t>, famosa per la pesca delle perle fin dalla prima parte del XIX secolo</t>
    </r>
  </si>
  <si>
    <t>8.799258684236902, 79.91923712049514</t>
  </si>
  <si>
    <t>Pearl oyster fishing on the island of Ceylon, from Louis Figuier, Le Savant du Foyer ou Notions Scientifiques sur les Objets Usuels de la Vie, 1876 [1862], p. 433</t>
  </si>
  <si>
    <t>https://gallica.bnf.fr/ark:/12148/bpt6k225278/f445.item.r=perle</t>
  </si>
  <si>
    <t>I, 381-382</t>
  </si>
  <si>
    <r>
      <rPr>
        <rFont val="Calibri"/>
        <color theme="1"/>
        <sz val="10.0"/>
      </rPr>
      <t xml:space="preserve">"Exactly at the period of our arrival at Colombo, the preparations were being resumed at Aripo for the take of the oysters, which commences at the beginning of February each year, and lasts about three weeks. It is, in fact, a sort of jubilee time for the people, at which the Governor and numbers of the wealthier classes mingle with the populace. Ordinarily this spot becomes at that season a rendezvous for the poor and the wretched, and a rallying point for all manner of abominable odours, filth, troublesome flies, and intolerable heat, despite which drawbacks the fishery is visited by thousands of boats, and hundreds of thousands of men, who flock hither with the alluring prospect of speedy and abundant wealth, or have been attracted from all parts of the Indian Continent by the singularity of the spectacle denly, as though evoked by the wand of a magician, a regular town starts into existence, of tents, or even neat huts, with bamboo and cabbage-tree palings, roofed over with palmleaves, rice-straw, or coarse thick woollen cloth; booths for the sale of merchandise " rise like an exhalation " during the night to supply necessaries of all sorts to the converging multitudes from the interior, as well as the fleets of visitors from seaward; and last, not least, the divers themselves. Swindlers and mountebanks throng hither, adroit thieves creep stealthily about, all Indian customs and fashions are represented, all castes jostle each other. Priests, and the subordinate hangers-on of the various sects, hurry about, and jugglers and </t>
    </r>
    <r>
      <rPr>
        <rFont val="Calibri"/>
        <b/>
        <color rgb="FF1155CC"/>
        <sz val="10.0"/>
      </rPr>
      <t>Nautch</t>
    </r>
    <r>
      <rPr>
        <rFont val="Calibri"/>
        <color rgb="FF1155CC"/>
        <sz val="10.0"/>
        <u/>
      </rPr>
      <t xml:space="preserve"> </t>
    </r>
    <r>
      <rPr>
        <rFont val="Calibri"/>
        <color theme="1"/>
        <sz val="10.0"/>
      </rPr>
      <t>girls vie with each other in amusing the noisy multitudes" (I, 381-382).</t>
    </r>
  </si>
  <si>
    <t>"Appunto quando eravamo a Colombo si facevano grandi preparativi per la pesca delle perle in Aripo, la quale si comincia al principio di Febbrajo e dura circa a venti giorni. Se ne fa una festa popolare,  alla quale assistono il Governatore e le persone più ragguardevoli. La spiaggia di Aripo, per solito deserta e inospitale, perchè il gran caldo, la puzza, e un nembo di impronte mosche, non vi lasciano far dimora, s'anima al tempo della pesca d'una quantità di battelli e di migliaia di persone, attirate dalla speranza di fare un grosso guadagno, o anche solo dalla curiosità di assistere allo spettacolo. Come per incanto vi sorgono tende e trabacche, sostenute da fusti di bambusia o d'areca, coperte di frondi di palme o di drappi di cotone a vari colori, e botteghe di vettovaglie per provvedere non solamente ai
bisogni delle persone accorse, ma anche a quelli dei navicellai e dei palombari. Di mezzo alla folla s'aggirano avventurieri e giullari; i ladri e i truffatori vi hanno bel giuoco; vi si vedono tutte le foggie di vestire degli Indiani; tutte le dassi della popolazione, tutti i ceti, vi sono rappresentati" (I, 253-254).</t>
  </si>
  <si>
    <t>https://gallica.bnf.fr/services/image/highlighter/ark:/12148/bpt6k225278/f445.item.r=perle.highres</t>
  </si>
  <si>
    <t>A native Cingalese doctor called the "native vaccinator"</t>
  </si>
  <si>
    <t>At the departure from Kalutara in direction of Galle</t>
  </si>
  <si>
    <t>Alla partenza da Kalutara in direzione di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</si>
  <si>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</si>
  <si>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</si>
  <si>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403</t>
  </si>
  <si>
    <t>"The party letting the horses was what is called a native doctor, who assumed the title of "native vaccinator," and bitterly complained, that for his attendance four days in every week, as required by the law, for the purpose of inoculation, he only received from Government a monthly salary of £2 5s. sterling. Whatever deficiency existed in his salary, he seemed determined to make up for in the hire of his horse, which he charged for at the rate of ten shillings for six miles! On the cash being forthcoming, our "native vaccinator" did not disdain himself to take the reins, and, with his own hands, apply the whip to his mare between the shafts of our vehicle. But this mark of distinction was destined, ere long, to cost us dear. Hardly had we proceeded a couple of miles under his care, when the hind-wheels of the vehicle sunk into a rut, whence our Esculapian steed lacked the strength to extricate us. To complete the sum of our misfortunes, at the very moment we were using our utmost endeavours to replace the waggon on the regular track, it came on to rain heavily, and we were, in a twinkling, wet to the skin" (I, 403).</t>
  </si>
  <si>
    <t>"Appena usciti di San Sebastiano de Makun ricominciò la vecchia storia. In una delle prime stazioni dovemmo noleggiare a caro prezzo un cavallo da uno degli abitanti, perchè di quello che ci era destinato non si potè servirsi. Il galantuomo, che ci noleggiò il cavallo, ne disse di essere di professione medico, native vaccinator, e si lagnava amaramente che il Governo per le vaccinazioni che faceva quattro volte per settimana, non gli desse più di due lire sterline e cinque scellini al mese. Probabilmente per compensarsene ci fece pagare dieci scellini per dieci miglia inglesi. È vero che il native vaccinator fece egli stesso da cocchiere, ma poco mancò che quest'onore ci costasse caro, perchè eravamo in viaggio appena da una mezz'ora, che il biroccio si trovò affondato colle ruote di dietro in una pozzanghera. Mentre ci affaticavamo inutilmente a raddrizzarlo sopravvenne una dirotta pioggia; e quando finalmente coll'ajuto di una trentina di Singalesi, che accorsi stavano badando, ma che con minacce forzammo a darci di spalla, si riuscì a disimpigliare la evttura, si trovò che il nostro cavallo, mezzo sfiancato, non era in istato di progredire, e ci convenne accontentarci in sua vece d'un altro ronzino cieco. Pareva che il breve spazio che ci rimaneva a percorrere, non avesse fine; e quando piacque al cielo che arrivassimo a Galle, era la mezza notte, e ormai non si contava più che potessimo profittare del desinare, pronto già da cinque ore" (I, 264).</t>
  </si>
  <si>
    <t>Thirty young Cingalese</t>
  </si>
  <si>
    <t>En route from Kalutara to Galle</t>
  </si>
  <si>
    <t>In viaggio da Kalutara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</si>
  <si>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</si>
  <si>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</si>
  <si>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403-404</t>
  </si>
  <si>
    <t>"Some thirty young Cingalese, in the full dress of Adam before the Fall, who were standing open-mouthed round the waggon, could only be roused by threats from their passive attitude; and when, finally, they lent a hand to assist, they, in their ill-timed zeal, came near oversetting the waggon into the ditch on the opposite side" (I, 403-404).</t>
  </si>
  <si>
    <t>McCarthy</t>
  </si>
  <si>
    <t>Justin Charles</t>
  </si>
  <si>
    <t>1811-1864</t>
  </si>
  <si>
    <t>6°55′00.01″N,79°49′59.99″E</t>
  </si>
  <si>
    <r>
      <rPr>
        <rFont val="Calibri"/>
        <color rgb="FF1155CC"/>
        <sz val="10.0"/>
        <u/>
      </rPr>
      <t>6.9233569535186135,79.87217434668318</t>
    </r>
  </si>
  <si>
    <t>Charles Justin MacCarthy - Wikipedia</t>
  </si>
  <si>
    <t>https://en.wikipedia.org/wiki/Charles_Justin_MacCarthy#cite_note-Gladstone1969-1</t>
  </si>
  <si>
    <t>I, 396</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</si>
  <si>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</si>
  <si>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t>"Fra le persone, che ci usarono cortesia nella capitale di Ceilon nominiamo, dopo il signor Wilson, il Segretario coloniale Sir Charles J. Mac Carthy,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Quest'ultimo ci aiutò a procurarci alcuni istrumenti di livellazione, di cui abbisognavamo, più difficili a trovarsi nel paese dove eravamo, che perle e pietre preziose." (I, 261).</t>
  </si>
  <si>
    <t>https://upload.wikimedia.org/wikipedia/commons/thumb/1/19/Tombstone_MacCarthy.jpg/220px-Tombstone_MacCarthy.jpg</t>
  </si>
  <si>
    <t>Wilson</t>
  </si>
  <si>
    <t>David</t>
  </si>
  <si>
    <t>unknown-ante 1883</t>
  </si>
  <si>
    <t>BUSINESSMAN, CONSUL FOR AUSTRIA</t>
  </si>
  <si>
    <t>IMPRENDITORE, CONSOLE PER L'AUSTRIA</t>
  </si>
  <si>
    <t>CIVIL  SERVICE, PRIVATE</t>
  </si>
  <si>
    <t>DIPLOMACY, BUSINESS</t>
  </si>
  <si>
    <t>DIPLOMAZIA, COMMERCIO</t>
  </si>
  <si>
    <r>
      <rPr>
        <rFont val="Calibri"/>
        <color theme="1"/>
        <sz val="10.0"/>
      </rPr>
      <t xml:space="preserve">Entrepreneur, inventor, shareolder of </t>
    </r>
    <r>
      <rPr>
        <rFont val="Calibri"/>
        <color rgb="FF1155CC"/>
        <sz val="10.0"/>
        <u/>
      </rPr>
      <t>Hultsdorf Mill</t>
    </r>
  </si>
  <si>
    <t>Imprenditore, inventore, azionista di Hultsdorf Mill</t>
  </si>
  <si>
    <r>
      <rPr>
        <rFont val="Calibri"/>
        <color theme="1"/>
        <sz val="10.0"/>
      </rPr>
      <t xml:space="preserve">Colombo, </t>
    </r>
    <r>
      <rPr>
        <rFont val="Calibri"/>
        <color rgb="FF1155CC"/>
        <sz val="10.0"/>
        <u/>
      </rPr>
      <t>Hultsdorp</t>
    </r>
  </si>
  <si>
    <r>
      <t xml:space="preserve">Colombo, </t>
    </r>
    <r>
      <rPr>
        <rFont val="Calibri, sans-serif"/>
        <color rgb="FF1155CC"/>
        <sz val="10.0"/>
        <u/>
      </rPr>
      <t>Hultsdorp</t>
    </r>
  </si>
  <si>
    <t>6.9404747,79.8578224</t>
  </si>
  <si>
    <t>I, 392-393, 396</t>
  </si>
  <si>
    <t>""Among others, wo visited one of the largest industrial enterprises in Ceylon, known as Hultsdorf Mill, a cocoa-nut-oil factory, the proprietorship consisting in shares, of which the largest holder is David Wilson, Esq., the Austrian Consular Agent. Here are carried on all the various processes connected with the manufacture, the preparation of the oil-cake from the cocoanut, the expressure of the oil, &amp;c, which are carried on by apparatus, partly sent out from England, partly put up in this country, all set in motion by steam-engines. 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 This complete collection of the most antique annals of the Island of Ceylon, in the purchase of which we were kindly favoured with the advice and assistance of Mr. Wilson at Colombo, together with a variety of other Cingalese MSS. on palm leaves, collected at a subsequent date, now form part of the collection of valuable books in the Imperial Royal Library at Vienna." (I, 396).</t>
  </si>
  <si>
    <t>"Tra gli stabilimenti industriali che visitammo a Ceilon è ragguardevole la fabbrica d'olio di cocco (Hultsdorfer Mill), fondata per azioni, e di cui è principale proprietario il signor David Wilson, agente consolare austriaco. Qui sono grandiosi apparati a vapore, fatti venire dall'Inghilterra o costruiti in paese, messi in movimento dal vapore; ma vi sono ur impiegati più di mille operai, perchè le macchine non prestano il loro soccorso che dove si esige una forza stragrande, e tutte le altre operazioni, come a dire la confezione delle candele e dei saponi, si fanno a mano. Fra le persone, che ci usarono cortesia nella capitale di Ceilon nominiamo, dopo il signor Wilson, il Segretario coloniale Sir Charles J. Mac 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</si>
  <si>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r>
      <rPr>
        <rFont val="Calibri"/>
        <color theme="1"/>
        <sz val="10.0"/>
      </rPr>
      <t>"The Company called The Hultsdorf Mills Co. (Ceylon) Ltd. was founded in London to develop the Mill called Belmont Oil Mill (in Belmont Street) founded in 1835 on a tract of land on the banks of the Canal at Hultsdorf. The name of Hultsdorf itself commemorates the name of General Hulft (A Governor of Ceylon during the Dutch regime). On the death in 1840 of the founder of the Mill, the new management christened it as Hultsdorf Mills, Colombo . Crushing machinery for coconut oil was installed. A saw mill was erect and in 1855 soap making was added to the mill's activities. In 1865 when the Hultsdorf Mills Co. went into liquidation the property was acquired by G. B. Leechman who with his brother William Carey Leechman as partner, founded the firm of G. &amp; W. Leechman, the initial letters of this firm G. &amp; W. L. are monogramed on the Token" (</t>
    </r>
    <r>
      <rPr>
        <rFont val="Calibri"/>
        <color rgb="FF1155CC"/>
        <sz val="10.0"/>
        <u/>
      </rPr>
      <t>https://web.archive.org/web/20120214084957/http://lakdiva.org/coins/coffee/1872_hultsdorf_mills.html</t>
    </r>
    <r>
      <rPr>
        <rFont val="Calibri"/>
        <color theme="1"/>
        <sz val="10.0"/>
      </rPr>
      <t>)</t>
    </r>
  </si>
  <si>
    <t>Cingalese and African workers ("several hundreds") at Hultsdorf Mills</t>
  </si>
  <si>
    <t>WORKER</t>
  </si>
  <si>
    <t>LAVORATORE</t>
  </si>
  <si>
    <t>FACTORY</t>
  </si>
  <si>
    <t>FABBRICA</t>
  </si>
  <si>
    <t>Cocoa-nut oil factory</t>
  </si>
  <si>
    <t>Stabilimento per la produzione di olio di cocco</t>
  </si>
  <si>
    <r>
      <rPr>
        <rFont val="Calibri"/>
        <color theme="1"/>
        <sz val="10.0"/>
      </rPr>
      <t xml:space="preserve">Colombo, </t>
    </r>
    <r>
      <rPr>
        <rFont val="Calibri"/>
        <color rgb="FF1155CC"/>
        <sz val="10.0"/>
        <u/>
      </rPr>
      <t>Hultsdorp</t>
    </r>
  </si>
  <si>
    <r>
      <t xml:space="preserve">Colombo, </t>
    </r>
    <r>
      <rPr>
        <rFont val="Calibri, sans-serif"/>
        <color rgb="FF1155CC"/>
        <sz val="10.0"/>
        <u/>
      </rPr>
      <t>Hultsdorp</t>
    </r>
  </si>
  <si>
    <t>I, 393-394</t>
  </si>
  <si>
    <t>"To the thoughtful visitor it is a scene of no ordinary interest to behold several hundreds of Cingalese, Hindoos, and Mozambique negroes, all thoroughly conversant with the management of the most magnificent invention of the nineteenth century. Here are a number of artisans employed at the hydraulic presses and iron turning-lathes; in another apartment the various parts of the different machines are being constructed or put together, which regulate the pressure of the steam supplied to the apparatus when in activity; in a third, persons are busy examining and testing the resulting products with scrupulous precision. With all its development, European industry has, in this quarter, exercised but an obscure influence; and, thus far, has been productive of but small results as a civilizing element among this population, which has hitherto shown itself so little disposed to accept the Christian form of civilization. In the large warehouse belonging to Mr. Wilson, we also saw huge heaps of " Kauris," or Cowries, (cypraa moneta), the renowned, or rather ill-reputed, species of mussel, which comes from the Maldive Islands, and plays so important a part in the commerce with the coast of Malabar and the interior of Africa; while here, it constitutes the sole medium of exchange, which is used by way of barter for almost all sorts of agricultural produce, chiefly among the blacks" (I, 393-394).</t>
  </si>
  <si>
    <t>"Fa una singolare impressione il vedere un migliaio tra Singalesi, Indiani, e Negri di Mozambico, far uso con piena cognizione e sicurezza dei meravigliosi ingegni meccanici, inventati dal nostro secolo. In una stanza vedonsi Negri trattare lo strettojo idraulico, o regolare la forza d'una macchina a vapore; in un'altra sono occupati in fare ad uno strumento le necessarie riparazioni, o in esaminare la bontà de'prodotti e a ripartirli secondo il maggiore o minor grado di per fezione. Insensibilmente l'industria europea prende a fare le parti di elemento civilizzatore a vantaggio di popolazioni, finora tanto poco accessibili alla benefica influenza del cristianesimo. Nei vasti magazzini del signor Wilson  vedemmo anche gran quantità di conchiglie, della specie Cypraea moneta (che gli Inglesi chiamano Cowries) la quale viene dalle Maldive, ed è l'unica moneta che si usa in commercio dalla costa del Malabar all'interno del l'Africa, e perfino nella tratta de Negri." (I, 260)</t>
  </si>
  <si>
    <t>Selby</t>
  </si>
  <si>
    <t>JOURNALIST</t>
  </si>
  <si>
    <t>GIORNALISTA</t>
  </si>
  <si>
    <r>
      <rPr>
        <rFont val="Calibri"/>
        <color theme="1"/>
        <sz val="10.0"/>
      </rPr>
      <t>Owner of the</t>
    </r>
    <r>
      <rPr>
        <rFont val="Calibri"/>
        <i/>
        <color theme="1"/>
        <sz val="10.0"/>
      </rPr>
      <t xml:space="preserve"> Daily Examiner</t>
    </r>
  </si>
  <si>
    <r>
      <rPr>
        <rFont val="Calibri, sans-serif"/>
        <color rgb="FF000000"/>
        <sz val="9.0"/>
      </rPr>
      <t xml:space="preserve">Proprietario del </t>
    </r>
    <r>
      <rPr>
        <rFont val="Calibri, sans-serif"/>
        <i/>
        <color rgb="FF000000"/>
        <sz val="9.0"/>
      </rPr>
      <t>Daily Examiner</t>
    </r>
  </si>
  <si>
    <t>6.9233569535186135,79.87217434668318</t>
  </si>
  <si>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t>
  </si>
  <si>
    <t>Kelaart</t>
  </si>
  <si>
    <t>Edward Frederick</t>
  </si>
  <si>
    <t>1819-1860</t>
  </si>
  <si>
    <t>Naturalist to the Government of Ceylon</t>
  </si>
  <si>
    <t>Naturalista del governo di Ceylon</t>
  </si>
  <si>
    <r>
      <rPr>
        <rFont val="Calibri"/>
        <color theme="4"/>
        <sz val="9.0"/>
        <u/>
      </rPr>
      <t>6°55′00.01″N,79°49′59.99″E</t>
    </r>
  </si>
  <si>
    <t>Edward Frederick Kelaart - Wikipedia</t>
  </si>
  <si>
    <t>https://en.wikipedia.org/wiki/Edward_Frederick_Kelaart</t>
  </si>
  <si>
    <t>I, 380, 396</t>
  </si>
  <si>
    <r>
      <rPr>
        <rFont val="Calibri"/>
        <color theme="1"/>
        <sz val="10.0"/>
      </rPr>
      <t xml:space="preserve">"Now-a-days the work is gone about more circumspectly, a scientific examination having been made by a native naturalist, Dr. Kelaart, of all the oyster banks on the west coast. We had the pleasure, while at Colombo, of becoming personally acquainted with this very able, unassuming gentleman, who presented us with several memoirs of his own, touching upon the latest facts that had been ascertained with reference to the pearl oyster [...] our very best thanks are due [...] also to Mr. John Selby, the very obliging proprietor of the </t>
    </r>
    <r>
      <rPr>
        <rFont val="Calibri"/>
        <i/>
        <color theme="1"/>
        <sz val="10.0"/>
      </rPr>
      <t>Examiner</t>
    </r>
    <r>
      <rPr>
        <rFont val="Calibri"/>
        <color theme="1"/>
        <sz val="10.0"/>
      </rPr>
      <t>" (I, 380, 396).</t>
    </r>
  </si>
  <si>
    <t>"Si risolse di usare maggior prudenza, e si fecero esplorare i banchi della costa occidentale da uno scienziato del paese, il signor Kelaart. Avemmo la fortuna di fare la sua conoscenza in Colombo, e ci fu cortese d'alcuni suoi trattatelli sul risulta mento delle osservazioni da lui fatte intorno a questo argomento [le ostriche perlifere] [...] Fra le persone, che ci usarono cortesia nella capitale di Ceilon nominiamo il signor John Selby, proprietario del periodico Examiner" (I, 253,  261).</t>
  </si>
  <si>
    <t>https://upload.wikimedia.org/wikipedia/commons/thumb/f/f2/B%C3%BCste_von_E._F._Kelaart_-_Bildhauer_Henry_Weigall.jpg/220px-B%C3%BCste_von_E._F._Kelaart_-_Bildhauer_Henry_Weigall.jpg</t>
  </si>
  <si>
    <t>Willisford</t>
  </si>
  <si>
    <t>Francis William</t>
  </si>
  <si>
    <t>1815-1870</t>
  </si>
  <si>
    <t>Board of Health  Principal Civil Medical Officer</t>
  </si>
  <si>
    <t>Consiglio di Sanità Principale Ufficiale Medico Civile</t>
  </si>
  <si>
    <r>
      <rPr>
        <rFont val="Calibri"/>
        <color theme="4"/>
        <sz val="9.0"/>
        <u/>
      </rPr>
      <t>6°55′00.01″N,79°49′59.99″E</t>
    </r>
  </si>
  <si>
    <r>
      <rPr>
        <rFont val="Calibri"/>
        <color rgb="FF1155CC"/>
        <sz val="10.0"/>
        <u/>
      </rPr>
      <t xml:space="preserve">Lewis, J. Penry (John Penry), </t>
    </r>
    <r>
      <rPr>
        <rFont val="Calibri"/>
        <i/>
        <color rgb="FF1155CC"/>
        <sz val="10.0"/>
        <u/>
      </rPr>
      <t>List of inscriptions on tombstones and monuments in Ceylon, of historical or local interest, with an obituary of persons uncommemorated</t>
    </r>
    <r>
      <rPr>
        <rFont val="Calibri"/>
        <color rgb="FF1155CC"/>
        <sz val="10.0"/>
        <u/>
      </rPr>
      <t>, 1854-1923</t>
    </r>
  </si>
  <si>
    <t>https://archive.org/details/cu31924007648516/page/n39/mode/2up?q=Willisford</t>
  </si>
  <si>
    <t>Gosset</t>
  </si>
  <si>
    <t>William Driscoll</t>
  </si>
  <si>
    <t>1822-1899</t>
  </si>
  <si>
    <t>Surveyor General</t>
  </si>
  <si>
    <t>Agrimensore generale</t>
  </si>
  <si>
    <r>
      <rPr>
        <rFont val="Calibri"/>
        <color theme="4"/>
        <sz val="9.0"/>
        <u/>
      </rPr>
      <t>6°55′00.01″N,79°49′59.99″E</t>
    </r>
  </si>
  <si>
    <t>William Driscoll Gosset - Wikipedia</t>
  </si>
  <si>
    <t>https://en.wikipedia.org/wiki/William_Driscoll_Gosset</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</si>
  <si>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</si>
  <si>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r>
      <rPr>
        <rFont val="Calibri"/>
        <color rgb="FF000000"/>
        <sz val="10.0"/>
      </rPr>
      <t>Charles Peter</t>
    </r>
  </si>
  <si>
    <t>1806-1893</t>
  </si>
  <si>
    <t>Government Agent</t>
  </si>
  <si>
    <t>Agente governativo</t>
  </si>
  <si>
    <t>Charles Peter Layard - Wikipedia</t>
  </si>
  <si>
    <t>https://en.wikipedia.org/wiki/Charles_Peter_Layard</t>
  </si>
  <si>
    <t>I, 396, 407</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</si>
  <si>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</si>
  <si>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t>https://www.historyofceylontea.com/images/Articles/sir-charles-peter-layard-7-lg.jpg</t>
  </si>
  <si>
    <t>Skinner</t>
  </si>
  <si>
    <r>
      <rPr>
        <rFont val="Calibri"/>
        <color rgb="FF000000"/>
        <sz val="10.0"/>
      </rPr>
      <t>Thomas Bridges Boucher</t>
    </r>
  </si>
  <si>
    <t>1804-1877</t>
  </si>
  <si>
    <t>EIC CIVIL SERVICE</t>
  </si>
  <si>
    <t>AMMINISTRAZIONE EAST INDIA COMPANY</t>
  </si>
  <si>
    <t>Civil Service, Surveyor general and Commissioner of highways</t>
  </si>
  <si>
    <t>Servizio civile, agrimensore generale e commissario per le strade</t>
  </si>
  <si>
    <t>6.9218369,79.8149203</t>
  </si>
  <si>
    <t>Thomas Skinner (British Army officer, born 1804) - Wikipedia</t>
  </si>
  <si>
    <t>https://en.wikipedia.org/wiki/Thomas_Skinner_(British_Army_officer,_born_1804)</t>
  </si>
  <si>
    <t>I, 362-363, 411</t>
  </si>
  <si>
    <t>"Indeed, within the experience of Major Skinner, a thoroughly trustworthy personage, who has resided for many years on the island, and to whom the naturalists of the Expedition are indebted for many acts of kindness, an instance actually occurred in the neighbourhood of Negombo, in which a wealthy man, who keeps large sums of specie in his house, bethought him of the singular precaution of having several deadly cobras to watch the treasure in lieu of dogs. Day and night they glide about, a terror to thieves, while they are quite harmless to the inmates who feed them and attend to them! [...] According to a report of Major Skinner, the unmistakable marks of one of these animals was remarked in the year 1840 quite close to the rock which bears the sacred footprint! At the steepest points, iron ladders have been made fast, by which the visitor has to scramble up" (I, 362-363, 411).</t>
  </si>
  <si>
    <t>"È notabile, se pur è vero, che in Ceilon si tentò da molti con buon successo di addomesticare questo orribile rettile: il Maggiore Skinner, che già da molti anni ha il suo domicilio nell'isola, e al quale gli scienziati dell'espedizione hanno molte obbligazioni, ci raccontò, che nelle vicinanze di Negombo un ricco proprietario di piantagioni, il quale ha bene spesso in sua casa grosse somme di danaro, ebbe la singolare idea di tenere invece di cani di guardia, un certo numero di serpenti ad occhiali. Al suo dire, errano giorno e notte intorno alla casa impedendo che vi si appressino stranieri, senza che le persone di casa, le quali li nutrono e ne han cura, corrano alcun pericolo. [...] Fin qui trovammo traccie d'elefanti; e a quanto ci raccontò il Maggiore Skinner, nel 1840 se ne trovarono fin presso al masso in cui è impressa la sacra pedata. Nei luoghi più erti sono fissate nella roccia scale a piuoli, di ferro, e pendono a dritta e a sinistra catene e ramponi, vecchi e irrugginiti, o di recente data, perchè si crede opera meritoria d'impedire che succedano disgrazie" (I, 244, 268).</t>
  </si>
  <si>
    <t>https://upload.wikimedia.org/wikipedia/commons/thumb/b/b3/Major_Thomas_Skinner.jpg/220px-Major_Thomas_Skinner.jpg</t>
  </si>
  <si>
    <t>Nietner</t>
  </si>
  <si>
    <r>
      <rPr>
        <rFont val="Calibri"/>
        <color rgb="FF000000"/>
        <sz val="10.0"/>
      </rPr>
      <t>John</t>
    </r>
  </si>
  <si>
    <t>1828-1874</t>
  </si>
  <si>
    <t>Landowner, entomologist and botanist</t>
  </si>
  <si>
    <t>Proprietario terriero, entomologo e botanico</t>
  </si>
  <si>
    <t>John Nietner - Wikipedia</t>
  </si>
  <si>
    <t>https://en.wikipedia.org/wiki/John_Nietner</t>
  </si>
  <si>
    <t>https://upload.wikimedia.org/wikipedia/commons/thumb/e/ef/NietnerJohn.jpg/220px-NietnerJohn.jpg</t>
  </si>
  <si>
    <t>Mooyaart</t>
  </si>
  <si>
    <t>1828-1917</t>
  </si>
  <si>
    <t>Assistant Government Agent</t>
  </si>
  <si>
    <t>Agente governativo aggiunto</t>
  </si>
  <si>
    <t>Ratnapura</t>
  </si>
  <si>
    <t>6°39′59.98″N,80°24′00″E</t>
  </si>
  <si>
    <t>6.718094814263764,80.36153272431083</t>
  </si>
  <si>
    <t>Henry Mooyaart, b.1828 d.1917 - Ancestry</t>
  </si>
  <si>
    <t>https://www.ancestry.com/genealogy/records/henry-mooyaart-24-d04200</t>
  </si>
  <si>
    <t>I, 407, 415</t>
  </si>
  <si>
    <t>"We had been provided by C. W. Layard, Esq., the Government Agent in Colombo, with letters of introduction to his deputy, Mr, Mooyart, at Ratnapoora, who, however, we unfortunately found was absent from home. [...] How great, and let us add, agreeable was our surprise at finding ourselves suddenly surrounded by a choice array of wines, with food of various sorts, which the overflowing hospitality of Mr. Mooyart had dispatched after us to the summit of Adam's Peak, together with his card, the whole being conveyed in huge baskets by the supposed spectres !" (I, 407, 415).</t>
  </si>
  <si>
    <t>"A Ratnapura non ci venne fatto di consegnare in persona all'Assistente, signor Mooyart, le commendatizie che ci avevano date per lui gli agenti del Governo in Colombo, perché era assente; ma bisogna dire che gli siano state subito spedite, perchè ci accorgemmo ben tosto, che quest'ottimo signore aveva dato certi ordini per agevolarci il viaggio [...] Alle chiamate delle nostre scorte non risposero; ma quale fu la nostra sorpresa, quando, giunti questi notturni apparitori sulla spianata, ne posero inanzi una quantità di vivande e di bottiglie di vino, che l'ottimo signor Mooyart ci mandava in regalo con un suo viglietto di visita! In un istante si accese un buon fuoco, e mangiando e bevendo giulivamente, rendemmo grazie al cortese donatore" (I, 266, 270).</t>
  </si>
  <si>
    <t>Braybrooke</t>
  </si>
  <si>
    <t>ENGINEER</t>
  </si>
  <si>
    <t>INGEGNERE</t>
  </si>
  <si>
    <t>Gileemale</t>
  </si>
  <si>
    <r>
      <rPr>
        <rFont val="Calibri, sans-serif"/>
        <color rgb="FF1155CC"/>
        <sz val="10.0"/>
        <u/>
      </rPr>
      <t>Gileemale</t>
    </r>
  </si>
  <si>
    <t>14 January 1858</t>
  </si>
  <si>
    <t>6.73278191406847, 80.44415972248571</t>
  </si>
  <si>
    <r>
      <rPr>
        <rFont val="Calibri"/>
        <sz val="10.0"/>
      </rPr>
      <t xml:space="preserve">During Hochstetter's and Frauenfeld's ascent to </t>
    </r>
    <r>
      <rPr>
        <rFont val="Calibri"/>
        <color rgb="FF1155CC"/>
        <sz val="10.0"/>
        <u/>
      </rPr>
      <t>Adam's Peak</t>
    </r>
    <r>
      <rPr>
        <rFont val="Calibri"/>
        <sz val="10.0"/>
      </rPr>
      <t xml:space="preserve"> (</t>
    </r>
    <r>
      <rPr>
        <rFont val="Calibri"/>
        <color rgb="FF1155CC"/>
        <sz val="10.0"/>
        <u/>
      </rPr>
      <t>SripadaPeak</t>
    </r>
    <r>
      <rPr>
        <rFont val="Calibri"/>
        <sz val="10.0"/>
      </rPr>
      <t xml:space="preserve">). The two scientists stayed for this purpose in Ceylon and joined the </t>
    </r>
    <r>
      <rPr>
        <rFont val="Calibri"/>
        <i/>
        <sz val="10.0"/>
      </rPr>
      <t xml:space="preserve">Novara </t>
    </r>
    <r>
      <rPr>
        <rFont val="Calibri"/>
        <sz val="10.0"/>
      </rPr>
      <t>in Madras some days later.</t>
    </r>
  </si>
  <si>
    <t>I, 407</t>
  </si>
  <si>
    <t>"While yet on the second-half of our road to Gilli-Mali, night overtook us, and we prosecuted our march by torch-light through the dense jungle [...] At Gilli-Mali, we fell in with Mr. Braybrooke, an English engineer, who most hospitably invited us to his bungalow, and with whom we conversed upon topics relating to Ceylon, till far into the night" (I, 407).</t>
  </si>
  <si>
    <t>"A mezzo della via per Gilli-Mali ci sorprese la notte, e dovemmo tirar innanzi per mezzo a fitti giuncheti, al lume delle fiaccole [...] In Gilli-Mali incontrammo un ingegnere inglese, il signor Braybrook, che ci fu largo delle sue provvigioni da bocca, e col quale ci trattenemmo piacevolmente fino a notte avanzata" (I, 266).</t>
  </si>
  <si>
    <t>Medem</t>
  </si>
  <si>
    <t>Alexandr Friederich von</t>
  </si>
  <si>
    <t>1803-1859</t>
  </si>
  <si>
    <t>RUSSIA</t>
  </si>
  <si>
    <t>COUNT</t>
  </si>
  <si>
    <t>CONTE</t>
  </si>
  <si>
    <t>TRAVELLER, DIPLOMAT, ARTIST</t>
  </si>
  <si>
    <t>VIAGGIATORE, DIPLOMATICO, ARTISTA</t>
  </si>
  <si>
    <r>
      <rPr>
        <rFont val="Calibri, sans-serif"/>
        <color rgb="FF1155CC"/>
        <sz val="10.0"/>
        <u/>
      </rPr>
      <t>Gileemale</t>
    </r>
  </si>
  <si>
    <r>
      <rPr>
        <rFont val="Calibri"/>
        <sz val="10.0"/>
      </rPr>
      <t>Count Aleksandr Ivanovich von Medem (1803-1859) had been a diplomat serving as consul in Egypt, Persia and Brazil. After retirement he devoted himself to travelling for pleasure and died on 24 August 1859  in Shanghai, where he is bured in the Shantung Road Cemetery (</t>
    </r>
    <r>
      <rPr>
        <rFont val="Calibri"/>
        <color rgb="FF1155CC"/>
        <sz val="10.0"/>
        <u/>
      </rPr>
      <t>1054: Medem, de (Count), Aleksandr Ivanovich – China families</t>
    </r>
    <r>
      <rPr>
        <rFont val="Calibri"/>
        <sz val="10.0"/>
      </rPr>
      <t>)</t>
    </r>
  </si>
  <si>
    <t>I, 417</t>
  </si>
  <si>
    <t>"After these interesting observations, admeasurements, and investigations, made at the summit of the most remarkable peak in the world, had been brought to a conclusion, we set out on our return to Gilli-Mali, which we reached late at night. Here we found, at the abode of our hospitable entertainer, Mr. Braybrooke, a fresh guest, who likewise intended to ascend Adam's Peak the following day. This was the well-known Count Medem, a Russian gentleman, who has frequently traversed both the old and new worlds, and was now about making a second visit to China" (I, 417).</t>
  </si>
  <si>
    <t>"Poi che si di fine alle osservazioni e misurazioni e ai disegni, sulla cima d'uno de più interessanti punti del globo, riprendemmo la via per Gilli-Mali, dove si giunse a notte avanzata. Ivi, in casa del nostro buon ospite, il signor Braybrook, trovammo un sopravenuto, che si proponeva d'ascendere, il giorno seguente, il Picco d'Adamo. Era il noto Conte russo Medem, º che percorse buona parte del mondo antico e del nuovo, ed ora andava alla China. Il giorno dopo arrivammo a Ratnapura, donde c'imbarcammo sul Kallu-Ganga, o Fiume nero, per Caltura" (I, 271).</t>
  </si>
  <si>
    <t>Native boatmen and workers from Madras</t>
  </si>
  <si>
    <t>INDIA, NATIVE</t>
  </si>
  <si>
    <t>INDIA, NATIVO</t>
  </si>
  <si>
    <t>31 January 1858</t>
  </si>
  <si>
    <t>I, 424-425, 426</t>
  </si>
  <si>
    <t>"The morning after our arrival in Madras Roads, a native boat came alongside, of the sort known as " Catamarans, having on board two natives, who brought off from the authorities of the port the customary papers to be filled up. This extraordinary and very primitive boat consists of merely two or three trunks of trees bound together raft-fashion, on which these daring boatmen kneel [...] About noon, a larger boat approached us, manned by from 15 to 20 natives, who offered their services as caterers, washers, agents, servants, in short as "Dubashes," a sort of Hindoo factotum; while each individual, shrieking and vociferating at the top of his voice, held high in the air, with outstretched arm, a number of written testimonials of ship-captains that had already employed him [...] The noisy shrieks of the boat's crew and Coolies, or Lascars (Indian porters), with which the disembarkation is accompanied, combine to render -it still more annoying and unpleasant. One feels a sensation of satisfaction at having gone through this remarkable, and to some extent wholly peculiar, experience; but no one was ever known to encounter it voluntarily a second time" (I, 424-425).</t>
  </si>
  <si>
    <t>"La mattina dopo il nostro arrivo nella rada di Madras ci si appressò un canotto, che quei del paese chiamano Cattamaran, con due impiegati dell'ufficio del porto a bordo, i quali ci diedero a sotto scrivere le solite dichiarazioni. Cotali canotti sono fatti di due tronchi d'alberi, congiunti a modo d'una zattera, sui quali i rematori si tengono in ginocchio [...] Verso mezzogiorno fummo accostati da una barca peschereccia con entro una ventina d'uomini del paese, che ci proffersero i loro servigi in qualità di domestici, agenti, procacci, schiamazzando e agitando in aria, per mostrarceli, attestati e commendatizie di Capitani di vascelli, cui avevano prestato la loro opera. [...] Ivi ci accolse lo schiamazzo dei Kulies o Lascari, specie di facchini indiani, che misto alle grida del nostri navicellai facevano un concerto d'inferno da far benedire il momento che se ne è liberati. La descrizione che alcuni viaggiatori fecero delle difficoltà e dei pericoli che s'incontrano approdando a Madras, potrà indurre taluno a crederla esagerata; ma l'esperienza che ne facemmo noi nella miglior stagione dell'anno, e a mare tranquillo, ne convinse che non arriva alla realtà" (I, 277-278)..</t>
  </si>
  <si>
    <t>Balfour</t>
  </si>
  <si>
    <t>PHYSICIAN, SURVEYOR, SCHOLAR</t>
  </si>
  <si>
    <t>MEDICO, PERITO, STUDIOSO</t>
  </si>
  <si>
    <t>CIVIL  SERVICE, MILITARY</t>
  </si>
  <si>
    <t>ADMINISTRATION, GOVERNMENT, ARMY</t>
  </si>
  <si>
    <t>AMMINISTRAZIONE, GOVERNO, ESERCITO</t>
  </si>
  <si>
    <r>
      <rPr>
        <rFont val="Calibri"/>
        <color theme="1"/>
        <sz val="10.0"/>
      </rPr>
      <t xml:space="preserve">Military surgeon in Carnatic, collector of statistical data, Orientalist scholar and founder of the </t>
    </r>
    <r>
      <rPr>
        <rFont val="Calibri"/>
        <color rgb="FF1155CC"/>
        <sz val="10.0"/>
        <u/>
      </rPr>
      <t>Government Central Museum</t>
    </r>
    <r>
      <rPr>
        <rFont val="Calibri"/>
        <color theme="1"/>
        <sz val="10.0"/>
      </rPr>
      <t xml:space="preserve"> in Madras in 1850</t>
    </r>
  </si>
  <si>
    <t>Chirurgo militare nel Carnatico, raccoglitore di dati statistici, studioso di orientalismo e fondatore del Government Central Museum di Madras nel 1850.</t>
  </si>
  <si>
    <t>13.082189151977467,80.26037391374487</t>
  </si>
  <si>
    <t>Edward Balfour - Wikipedia</t>
  </si>
  <si>
    <t>https://en.wikipedia.org/wiki/Edward_Balfour</t>
  </si>
  <si>
    <t>I, 427</t>
  </si>
  <si>
    <t>"In the year 1857, the number of trading vessels was 6241, carrying 652,146 tons merchandise, of which 1438 were square-sailed ships; and 4803 native boats and Chinese junks. The imports of goods and metals amounted to Us. 40,563,826 (about £4,050,000 in round numbers); the exports to Us. 40,060,656 (about £64,000,000 in round numbers). We are indebted to the kindness of Dr. Balfour for a variety of interesting statistical data, the information contained in which must be transferred to the statistical portion of the Novara publications" (I, 427).</t>
  </si>
  <si>
    <t>"Nell'anno 1857 il numero del navigli venuti a Madras fu di 6241, della portata di 652.146 tonnellate; dei quali 1438 bastimenti a vela, e 4803 barche del paese, o chinesi. Di merci e metalli s'importò pel valore di 40,563.826 rupie; l'esportazione aggiunse la somma di 40,060.656 rupie. Siamo debitori al Signor Dre. Balfour d'una quantità d'importanti dati statistici, che si pubblicheranno nella parte statistica" (I, 278).</t>
  </si>
  <si>
    <t>https://upload.wikimedia.org/wikipedia/commons/thumb/d/db/EdwardBalfour.jpg/220px-EdwardBalfour.jpg</t>
  </si>
  <si>
    <t>Hindu attendees at the Vishnu festival, riders, "girls and bayadères", a band of  musicians</t>
  </si>
  <si>
    <r>
      <rPr>
        <rFont val="Calibri"/>
        <sz val="10.0"/>
      </rPr>
      <t xml:space="preserve">Possibly </t>
    </r>
    <r>
      <rPr>
        <rFont val="Calibri"/>
        <color rgb="FF0563C1"/>
        <sz val="10.0"/>
        <u/>
      </rPr>
      <t>Parthasarathy Temple</t>
    </r>
  </si>
  <si>
    <r>
      <t xml:space="preserve">Forse il </t>
    </r>
    <r>
      <rPr>
        <rFont val="Calibri, sans-serif"/>
        <color rgb="FF1155CC"/>
        <sz val="10.0"/>
        <u/>
      </rPr>
      <t>Tempio di Parthasarathy</t>
    </r>
  </si>
  <si>
    <t>February 1858</t>
  </si>
  <si>
    <t>13.05395, 80.27675</t>
  </si>
  <si>
    <r>
      <rPr>
        <rFont val="Calibri"/>
        <sz val="10.0"/>
      </rPr>
      <t xml:space="preserve">Possibly the Hindu festival known as </t>
    </r>
    <r>
      <rPr>
        <rFont val="Calibri"/>
        <color rgb="FF1155CC"/>
        <sz val="10.0"/>
        <u/>
      </rPr>
      <t>Vaikuntha Ekadashi</t>
    </r>
    <r>
      <rPr>
        <rFont val="Calibri"/>
        <sz val="10.0"/>
      </rPr>
      <t xml:space="preserve"> observed by the devotees of Vishnu ; the temple may have been  Parthasarathy Temple dedicated to Vishnu</t>
    </r>
  </si>
  <si>
    <t>I, 431-432</t>
  </si>
  <si>
    <t>"The most substantial part of the festival, however, was fortunately not confined to the interior of the temple, but took place in the streets, through which, during the period the festival lasted, immense processions of Hindoos, praying, singing, and dancing, used to pass every evening about 11 P.M. on their way from one temple to another, so that we were in no want of picturesque objects. First, a band of musicians would lead the way, with the peculiar little drum or tom-tom, whining pipes, and blaring clarinets. It was more like the noise of a lot of children's instruments than music. Next came a Hindoo riding on a gaily-bedizened ox, after whom appeared a number of girls and " Bayaderes," dressed in white clothes, their hair richly dressed, and with rings through their nostrils, while the flaps of their ears were adorned  with richly-gemmed ear-rings hanging down to the neck, and moving both hands and feet as they danced before the sacred figure, which was drawn along by 24 sturdy believers in Vishnu" (I, 431-432).</t>
  </si>
  <si>
    <t>"Tuttavia non ci perdemmo molto, perchè la festa non si celebra tanto nei tempi, come nelle strade, dove ogni notte verso le undici vedevamo aggirarsi una moltitudine di Indiani bizzarramente abbiTuttavia non ci perdemmo molto, perchè la festa non si celebra tanto nei tempi, come nelle strade, dove ogni notte verso le undici vedevamo aggirarsi una moltitudine di Indiani bizzarramente abbigliati, che pregando ad alta voce, cantando, e ballando, andavano da un tempio all'altro. La comitiva è preceduta da suonatori il cui concerto di tamburri, pifferi, e darinetti, s'assomiglia più a un giuoco di fanciulli, che ad una musica. Poi viene un Indiano a cavallo d'un bue fastosamente addobbato. Seguonlo fanciulle vestite di bianco e bajadere seminude, con ricchi ornamenti nella capigliatura, anella nelle orecchie e nelle narici, e collane e smanigli di gran pregio, le quali ballano continuamente avanti al santuario portato da 24 robusti adoratori di Visnù" (I, 281)..</t>
  </si>
  <si>
    <t>Jacob</t>
  </si>
  <si>
    <t>William Stephen</t>
  </si>
  <si>
    <t>1813-1862</t>
  </si>
  <si>
    <t>ASTRONOMER</t>
  </si>
  <si>
    <t>ASTRONOMO</t>
  </si>
  <si>
    <t>CIVIL  SERVICE, SCHOLARLY/EDUCATION</t>
  </si>
  <si>
    <r>
      <rPr>
        <rFont val="Calibri"/>
        <color theme="1"/>
        <sz val="10.0"/>
      </rPr>
      <t xml:space="preserve">Director of the </t>
    </r>
    <r>
      <rPr>
        <rFont val="Arial"/>
        <color rgb="FF1155CC"/>
        <sz val="9.0"/>
      </rPr>
      <t>Madras Observatory</t>
    </r>
    <r>
      <rPr>
        <rFont val="Calibri"/>
        <color theme="1"/>
        <sz val="10.0"/>
      </rPr>
      <t xml:space="preserve"> from 1848 to 1859</t>
    </r>
  </si>
  <si>
    <t>Direttore dell'Osservatorio di Madras dal 1848 al 1859</t>
  </si>
  <si>
    <t>Chennai district</t>
  </si>
  <si>
    <r>
      <rPr>
        <rFont val="Calibri, sans-serif"/>
        <color rgb="FF1155CC"/>
        <sz val="10.0"/>
        <u/>
      </rPr>
      <t>Distretto di Chennai</t>
    </r>
  </si>
  <si>
    <t>13.0681, 80.2467</t>
  </si>
  <si>
    <t>William Stephen Jacob - Wikipedia</t>
  </si>
  <si>
    <t>https://en.wikipedia.org/wiki/William_Stephen_Jacob</t>
  </si>
  <si>
    <t>I, 437-438</t>
  </si>
  <si>
    <t>"And it is not a little surprising to see these handsome, tall, brown figures, with their insignia of Vishnu or Siva marked on their foreheads, and dressed in their sweeping plaited togas of pure white, employed on the telegraph, the railway, the arsenal, and even the observatory, all which employments demand the utmost exactness and punctuality, and thus afford the most gratifying evidence of the adaptability of the Hindoo race to be impressed and to benefit by European civilization. With the exception of Major Jacob, the director of the astronomical and magnetic observatory, the whole of the employes are natives, who are not indeed employed in making the actual observations, but are found perfectly competent to compute the various calculations, and  ake the requisite reductions. The institution itself is at present of but little importance as a place of scientific observation, in consequence of the small support it receives, but it is to be provided with a meridian circle, similar to that in the Royal Observatory at the Cape of Good Hope, when it must become an important station" (I, 437-438).</t>
  </si>
  <si>
    <t>"Si è piacevolmente sorpresi al vedere queste belle figure brune coi loro segni di Visnù o Siva in fronte, ma con lunghe vesti a pieghe, eseguire al servigio delle strade ferrate, nell'arsenale, e per fino nella specola, lavori ed operazioni che esigono la più grande accuratezza, e fanno bella testimonianza dell'intelligenza e della capacità delle nazioni indiane. Ad eccezione del Maggiore Jacob Direttore della specola e dell'osservatorio magnetico, tutti gli assistenti sono Indiani, che vengono impiegati non solamente nelle osservazioni astronomiche e magnetiche, ma anche nei calcoli e nelle riduzioni che vi si riferiscono. Quest'istituto per la modicità delle sue risorse ha finora poca importanza, ma guadagnerà assai se, come si spera, acquisterà un circolo meridiano eguale a quello che possede la specola del Capo di Buona Speranza" (I, 283-285).</t>
  </si>
  <si>
    <t>https://www.myjacobfamily.com/photos%203/capt%20w%20jacob%202.png</t>
  </si>
  <si>
    <t>Harris</t>
  </si>
  <si>
    <t xml:space="preserve">George Francis Robert </t>
  </si>
  <si>
    <t>1810-1872</t>
  </si>
  <si>
    <t>LORD</t>
  </si>
  <si>
    <t>Gennaio-febbraio 1858</t>
  </si>
  <si>
    <t>13°4′57″N,80°16′30″E</t>
  </si>
  <si>
    <t>George Harris, 3rd Baron Harris - Wikipedia</t>
  </si>
  <si>
    <t>https://en.wikipedia.org/wiki/George_Harris,_3rd_Baron_Harris</t>
  </si>
  <si>
    <t>I, 453, 456-457, 464</t>
  </si>
  <si>
    <t>"The same afternoon the officers of the Novara, and the naturalists of the Expedition, were invited to an Indian fete, which Lord Harris gave every year at this season in his palace at Guindy Park, and to which it was customary to invite the majority of the European residents at Madras, together with their families,—military, civil service, and mercantile community, all being honoured with cards [...] The ladies supped first, and afterwards the gentlemen—the Governor, Lord Harris, doing the honours in person, in the most courteous and kindly manner [...] Lord Harris had taken measures for ensuring our proceeding direct from his residence in Guindy Park upon the favourite excursion from Madras—that, namely, to the Seven Pagodas [...] Lord Harris had, with true Indian hospitality, made the most admirable arrangements for our accommodation while at the Seven Pagodas" (I, 453, 456-457, 464).</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</si>
  <si>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 Il numero degli invitati oltrepassava il migliajo. 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Prima s'assisero a mensa le signore, poi gli uomini. Il Governatore si mostrava a tutti cortesissimo [...] 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(I, 293-294).</t>
  </si>
  <si>
    <t>https://upload.wikimedia.org/wikipedia/commons/thumb/8/8b/George_Francis_Robert_Harris_by_Richard_Beard%2C_1840s.jpg/200px-George_Francis_Robert_Harris_by_Richard_Beard%2C_1840s.jpg</t>
  </si>
  <si>
    <t>McCally</t>
  </si>
  <si>
    <t>Arthur</t>
  </si>
  <si>
    <t>unknown-1867</t>
  </si>
  <si>
    <t>President
Committee Agri-Horticultural Society, Madras</t>
  </si>
  <si>
    <t>Presidente della Commissione della Società Agro-Orticola, Madras</t>
  </si>
  <si>
    <t>Vellore</t>
  </si>
  <si>
    <r>
      <rPr>
        <rFont val="Calibri, sans-serif"/>
        <color rgb="FF1155CC"/>
        <sz val="10.0"/>
        <u/>
      </rPr>
      <t>Vellore</t>
    </r>
  </si>
  <si>
    <t>12.916500°N,79.132500°E</t>
  </si>
  <si>
    <t>12.914005276868227,79.12864877329241</t>
  </si>
  <si>
    <t>I, 452-453</t>
  </si>
  <si>
    <t>"At Vellore we resided in the house of the hospitable Lieut.-Colonel McCally, who, in the absence of the Commandant, did the honours of the Fort to the members of the Novara 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</si>
  <si>
    <t>"A Vellore alloggiammo in casa del Tenente Colonello Mac Cully, che ci accolse ospitalmente in assenza del Commandante della fortezza.  [...]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dì già si venne a dirci ch'era tempo di partire del mezzo di colla strada ferrata, che alle 7 1/2 [6:30 nell'ed. inglese] conduce da Vellore a Madras, ci trovammo di nuovo nella capitale del Carnatico" (I, 292-293).</t>
  </si>
  <si>
    <t>Elliott</t>
  </si>
  <si>
    <t>Walter</t>
  </si>
  <si>
    <t>1803-1877</t>
  </si>
  <si>
    <t>Vicepresident
Royal Asiatic Literary Society</t>
  </si>
  <si>
    <t>Vicepresidente della Royal Asiatic Literary Society</t>
  </si>
  <si>
    <r>
      <rPr>
        <rFont val="Calibri"/>
        <color theme="1"/>
        <sz val="10.0"/>
      </rPr>
      <t xml:space="preserve">On the road to </t>
    </r>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</si>
  <si>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t xml:space="preserve">Sulla strada per </t>
    </r>
    <r>
      <rPr>
        <rFont val="Calibri, sans-serif"/>
        <color rgb="FF1155CC"/>
        <sz val="10.0"/>
        <u/>
      </rPr>
      <t xml:space="preserve">Mahabalipuram </t>
    </r>
    <r>
      <rPr>
        <rFont val="Calibri, sans-serif"/>
        <sz val="10.0"/>
      </rPr>
      <t>(o Mamallapuram), conosciuta anche come le "</t>
    </r>
    <r>
      <rPr>
        <rFont val="Calibri, sans-serif"/>
        <color rgb="FF1155CC"/>
        <sz val="10.0"/>
        <u/>
      </rPr>
      <t>Sette Pagode</t>
    </r>
    <r>
      <rPr>
        <rFont val="Calibri, sans-serif"/>
        <sz val="10.0"/>
      </rPr>
      <t>".</t>
    </r>
  </si>
  <si>
    <t>9 February 1858</t>
  </si>
  <si>
    <t>12.616667, 80.2</t>
  </si>
  <si>
    <t>Walter Elliot (naturalist) - Wikipedia</t>
  </si>
  <si>
    <t>https://en.wikipedia.org/wiki/Walter_Elliot_(naturalist)</t>
  </si>
  <si>
    <t>I, 459-460</t>
  </si>
  <si>
    <t>"The Seven Pagodas, specially so-called, are monolith temples, hewn on the spot out of massive blocks of rock [...] After our arrival, we made a hasty circuit through the place, so as first of all to be able to indentify them, and be in a position to recognize the various sculptures and bas-reliefs cut out in the solid granite rock [...] In the next rock grotto we came to, we beheld the Life of Krishna, the shepherd-god, represented, first as tending his sheep, surrounded by cows, goats frisking about, &amp;c.  Walter Elliot names this representation " Krischna's Choultry," or the abode of the priests. The temple has a frontage of 50 feet, is from 30 to 40 feet in depth, and has about twenty figures" (I, 459-460).</t>
  </si>
  <si>
    <t>"Le sette pagode sono monoliti, scolpiti sul luogo stesso nel vivo: e la montagna, formata d'un immenso masso di granito, una parte del quale servì a fare i sette tempi, è coperta da ogni lato d'innumerabili figure. [...] Nella grotta che vien dopo è effigiata la vita di Krischna, il dio de pastori, in mezzo a greggie e pastori che suonano il flauto. Il signor Walter Elliot chiama questa grotta la Choultry di Krischna, ossia l'albergo del sacerdoti. Il tempio ha sul davanti la lunghezza di 50 piedi, uno sfondo di 40, e contiene venti figure" (I, 295-296)</t>
  </si>
  <si>
    <t>https://upload.wikimedia.org/wikipedia/commons/thumb/a/a1/WalterElliot.jpg/220px-WalterElliot.jpg</t>
  </si>
  <si>
    <t>Mudge</t>
  </si>
  <si>
    <t>J. W.</t>
  </si>
  <si>
    <t>Madras Medical College</t>
  </si>
  <si>
    <t>Collegio Medico di Madras</t>
  </si>
  <si>
    <t>N. A-.</t>
  </si>
  <si>
    <t>Lorimer</t>
  </si>
  <si>
    <t>I, 442</t>
  </si>
  <si>
    <t>"We frequently heard the professors, among whom are several gentlemen of high scientific attainments, such, for instance, as Messrs. Evans, Lorimer, Mudget Montgomery, Mayr, &amp;c, express their regret at the severe check which the development of science sustained by the outbreak of the late revolt. Plans for a new university, a  hospital, and a medical school to correspond are all ready, and but for that ruinous catastrophe would have been by this time in working order." (I, 442).</t>
  </si>
  <si>
    <t>"Dei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285).</t>
  </si>
  <si>
    <t>Evans</t>
  </si>
  <si>
    <t>W.</t>
  </si>
  <si>
    <t>Kellie</t>
  </si>
  <si>
    <r>
      <rPr>
        <rFont val="Calibri"/>
        <color rgb="FF000000"/>
        <sz val="10.0"/>
      </rPr>
      <t xml:space="preserve">President </t>
    </r>
    <r>
      <rPr>
        <rFont val="Calibri"/>
        <color rgb="FF0563C1"/>
        <sz val="10.0"/>
        <u/>
      </rPr>
      <t>Madras Medical College</t>
    </r>
  </si>
  <si>
    <t>Presidente del Collegio Medico di Madras</t>
  </si>
  <si>
    <t>Montgomery</t>
  </si>
  <si>
    <t>Howard B.</t>
  </si>
  <si>
    <t>Mayr</t>
  </si>
  <si>
    <t>Hunter</t>
  </si>
  <si>
    <t>1816-1890</t>
  </si>
  <si>
    <t>EDUCATION</t>
  </si>
  <si>
    <t>ISTRUZIONE</t>
  </si>
  <si>
    <r>
      <rPr>
        <rFont val="Calibri"/>
        <color rgb="FF0563C1"/>
        <sz val="10.0"/>
        <u/>
      </rPr>
      <t>Madras School of Art</t>
    </r>
    <r>
      <rPr>
        <rFont val="Calibri"/>
        <sz val="10.0"/>
      </rPr>
      <t>, established 1850 now Government College of Fine Arts</t>
    </r>
  </si>
  <si>
    <t>Scuola d'arte di Madras, fondata nel 1850, oggi Government College of Fine Arts</t>
  </si>
  <si>
    <t>George Town (or) Muthialpet.</t>
  </si>
  <si>
    <t>George Town (o) Muthialpet.</t>
  </si>
  <si>
    <t>13.093997284682189, 80.28382546350028</t>
  </si>
  <si>
    <t>Alexander Hunter (Madras surgeon) - Wikipedia</t>
  </si>
  <si>
    <t>https://en.wikipedia.org/wiki/Alexander_Hunter_(Madras_surgeon)</t>
  </si>
  <si>
    <t>I, 441-442</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</si>
  <si>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 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</si>
  <si>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"Madras conta molti stabilimenti di pubblica utilità, de quali alcuni fondati e mantenuti dal Governo, altri, privati: il che tanto più onora il paese, che la popolazione europea non oltrepassa il numero di 1600 anime, e che pochi sono gli Europei che prendano a dimorare stabilmente a Madras. I più sono impiegati, militi, o mercanti, che dopo cinque o sei anni abbandonano il paese, dove non sono venuti che per farsi scala ad un lucroso impiego, o per arricchirsi in breve tempo. Che la maggior parte di questi stabilimenti tendano ad un'utilità pratica, è una conseguenza delle condizioni del paese. Per esempio nella Scuola delle belle arti (school of arts) s'istruiscono da 20 giovanetti, quasi tutti indiani, nel disegno, nella pittura e scultura, nella litografia e silografia, e nella fotografia; ma per provvedere alle spese è congiunta alla scuola una fabbrica di oggetti di terra cotta, che si vendono a suo profitto" (I, 286).</t>
  </si>
  <si>
    <t>https://upload.wikimedia.org/wikipedia/commons/thumb/f/f7/Alexander_Hunter_1816-1890.jpg/220px-Alexander_Hunter_1816-1890.jpg</t>
  </si>
  <si>
    <r>
      <rPr>
        <rFont val="Calibri"/>
        <color theme="1"/>
        <sz val="10.0"/>
      </rPr>
      <t xml:space="preserve">Hindu pupils of the </t>
    </r>
    <r>
      <rPr>
        <rFont val="Calibri"/>
        <color rgb="FF1155CC"/>
        <sz val="10.0"/>
        <u/>
      </rPr>
      <t>Madras School of Arts</t>
    </r>
  </si>
  <si>
    <r>
      <rPr>
        <rFont val="Calibri"/>
        <color rgb="FF0563C1"/>
        <sz val="10.0"/>
        <u/>
      </rPr>
      <t>Madras School of Art</t>
    </r>
    <r>
      <rPr>
        <rFont val="Calibri"/>
        <sz val="10.0"/>
      </rPr>
      <t>, established 1850 now Government College of Fine Arts</t>
    </r>
  </si>
  <si>
    <t>Government College of Fine Arts, Chennai - Wikipedia</t>
  </si>
  <si>
    <t>https://en.wikipedia.org/wiki/Government_College_of_Fine_Arts,_Chennai</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</si>
  <si>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</si>
  <si>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https://upload.wikimedia.org/wikipedia/commons/thumb/b/b2/Govt_Fine_Arts_College_Madras.jpg/600px-Govt_Fine_Arts_College_Madras.jpg</t>
  </si>
  <si>
    <t>Kelly</t>
  </si>
  <si>
    <t>William Pierce</t>
  </si>
  <si>
    <r>
      <rPr>
        <rFont val="Calibri"/>
        <color rgb="FF1155CC"/>
        <sz val="10.0"/>
        <u/>
      </rPr>
      <t>Madras Medical College</t>
    </r>
    <r>
      <rPr>
        <rFont val="Calibri"/>
        <color theme="1"/>
        <sz val="10.0"/>
      </rPr>
      <t>, established 1835,</t>
    </r>
  </si>
  <si>
    <t>Collegio Medico di Madras, fondato nel 1835,</t>
  </si>
  <si>
    <t>13.07982913624784, 80.27229689163126</t>
  </si>
  <si>
    <t>Madras Medical College - Wikipedia</t>
  </si>
  <si>
    <t>https://en.wikipedia.org/wiki/Madras_Medical_College</t>
  </si>
  <si>
    <t>"Another eminently useful institution, the Medical College, which, as well as most of the other professional foundations, we visited in the company with our hospitable and influential friend, Dr. Kelly, possesses one division, in which such of the natives as purpose to set up as apothecaries, are at the same time so far educated as to be able, in case of necessity, to perform a few of the minor surgical operations" (I, 441-442).</t>
  </si>
  <si>
    <t>"Un altro utilissimo istituto, che visitammo in compagnia del valente Dr. Kellie, è il Medical College, il quale ha una sezione speciale per l'istruzione degli speziali, con questo di più che gli allievi che ne escono hanno sufficiente pratica e cognizione per fare anche da chirurghi. 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286).</t>
  </si>
  <si>
    <t>https://upload.wikimedia.org/wikipedia/commons/thumb/7/7d/Madras_Medical_College_Logo.png/220px-Madras_Medical_College_Logo.png</t>
  </si>
  <si>
    <t>Students at Madras Medical College</t>
  </si>
  <si>
    <r>
      <rPr>
        <rFont val="Calibri"/>
        <color rgb="FF1155CC"/>
        <sz val="10.0"/>
        <u/>
      </rPr>
      <t>Madras Medical College</t>
    </r>
    <r>
      <rPr>
        <rFont val="Calibri"/>
        <color theme="1"/>
        <sz val="10.0"/>
      </rPr>
      <t>, established 1835,</t>
    </r>
  </si>
  <si>
    <t>"Of the hundred of an auditory who at the period of our visit were attending a lecture on chemistry, the majority were half-blooded Indians, dressed in the European fashion, with a sprinkling of barely 9 or 10 Hindoos in their white robes, and with the Vishnu or Siva marks on their forehead" (I, 442).</t>
  </si>
  <si>
    <t>"Dei cento uditori che, quando vi fummo, assistevano ad una lezione di chimica, i più, vestiti all'europea, erano di sangue misto, e solo nove o dieci Indiani, in lungo abito bianco, portavano in fronte il segno di Visnù o di Siva" (I, 286).</t>
  </si>
  <si>
    <t>Cleghorn</t>
  </si>
  <si>
    <t>Hugh Francis Clarke</t>
  </si>
  <si>
    <t>1820-1895</t>
  </si>
  <si>
    <t xml:space="preserve"> Madras General Hospital</t>
  </si>
  <si>
    <t>Ospedale generale di Madras</t>
  </si>
  <si>
    <t>Hugh Cleghorn (forester) - Wikipedia</t>
  </si>
  <si>
    <t>https://en.wikipedia.org/wiki/Hugh_Cleghorn_(forester)</t>
  </si>
  <si>
    <t>https://upload.wikimedia.org/wikipedia/commons/thumb/b/b1/Hugh_Cleghorn.jpg/220px-Hugh_Cleghorn.jpg</t>
  </si>
  <si>
    <t>Sanderson</t>
  </si>
  <si>
    <r>
      <rPr>
        <rFont val="Calibri"/>
        <color rgb="FF000000"/>
        <sz val="10.0"/>
      </rPr>
      <t>James</t>
    </r>
  </si>
  <si>
    <t>1812-1895</t>
  </si>
  <si>
    <t>Presidency Surgeon</t>
  </si>
  <si>
    <t>Chirurgo della Presidenza</t>
  </si>
  <si>
    <t>James Sanderson (military surgeon) - Wikipedia</t>
  </si>
  <si>
    <t>https://en.wikipedia.org/wiki/James_Sanderson_(military_surgeon)</t>
  </si>
  <si>
    <t>Campbell</t>
  </si>
  <si>
    <t>R. O.</t>
  </si>
  <si>
    <t>I, 450</t>
  </si>
  <si>
    <t>"We originally intended to return the same day to Madras, the length of the journey, as well as the distance of the fort from the railway station, having been represented to us as much shorter than was actually the case. Accordingly, we telegraphed to the Austrian Consul, M. Campbell, Esq., an exceedingly courteous gentleman, that we should not return till the following morning" (I, 450).</t>
  </si>
  <si>
    <t>"Era nostra intenzione di tornare quel giorno stesso a Madras; ma poichè il viaggio e la corsa dalla strada ferrata alla fortezza ci presero troppo più tempo, che non avevamo pensato, facemmo sapere per mezzo del telegrafo al gentilissimo  Mr. Campbell, Console austriaco a Madras, che si tornerebbe il giorno seguente" (I, 291).</t>
  </si>
  <si>
    <t>Taylor</t>
  </si>
  <si>
    <t>A. D.</t>
  </si>
  <si>
    <t>Breeks</t>
  </si>
  <si>
    <r>
      <rPr>
        <rFont val="Calibri"/>
        <color rgb="FF4D5156"/>
        <sz val="10.0"/>
      </rPr>
      <t>James Wilkinson</t>
    </r>
  </si>
  <si>
    <t>1830-1872</t>
  </si>
  <si>
    <t>Madras Literary Society</t>
  </si>
  <si>
    <t>Società letteraria di Madras</t>
  </si>
  <si>
    <r>
      <rPr>
        <rFont val="Calibri"/>
        <color rgb="FF0563C1"/>
        <sz val="10.0"/>
        <u/>
      </rPr>
      <t>College of St. George</t>
    </r>
    <r>
      <rPr>
        <rFont val="Calibri"/>
        <sz val="10.0"/>
      </rPr>
      <t xml:space="preserve">, </t>
    </r>
    <r>
      <rPr>
        <rFont val="Calibri"/>
        <color rgb="FF1155CC"/>
        <sz val="10.0"/>
        <u/>
      </rPr>
      <t>College Road</t>
    </r>
  </si>
  <si>
    <r>
      <rPr>
        <rFont val="Calibri, sans-serif"/>
        <color rgb="FF1155CC"/>
        <sz val="10.0"/>
        <u/>
      </rPr>
      <t>Collegio di San Giorgio</t>
    </r>
    <r>
      <rPr>
        <rFont val="Calibri, sans-serif"/>
        <sz val="10.0"/>
      </rPr>
      <t xml:space="preserve">, </t>
    </r>
    <r>
      <rPr>
        <rFont val="Calibri, sans-serif"/>
        <color rgb="FF1155CC"/>
        <sz val="10.0"/>
        <u/>
      </rPr>
      <t>College Road</t>
    </r>
  </si>
  <si>
    <t>James Wilkinson Breeks - Wikipedia</t>
  </si>
  <si>
    <t>https://en.wikipedia.org/wiki/James_Wilkinson_Breeks</t>
  </si>
  <si>
    <t>https://upload.wikimedia.org/wikipedia/commons/thumb/4/45/J_W_Breeks.jpg/220px-J_W_Breeks.jpg</t>
  </si>
  <si>
    <t>Murray</t>
  </si>
  <si>
    <t>J. A.</t>
  </si>
  <si>
    <t>Secretary to the Madras Governor</t>
  </si>
  <si>
    <t>Segretario del Governatore di Madras</t>
  </si>
  <si>
    <t>Sullivan</t>
  </si>
  <si>
    <t>W. A.</t>
  </si>
  <si>
    <t>Tax Collector</t>
  </si>
  <si>
    <t>Esattore delle imposte</t>
  </si>
  <si>
    <t>"Seen from this point, the Fort looked charming, presenting itself to us, surrounded as it is by moats and watercourses, like an island in the foreground. On the top of this hill is the bungalow or country-seat of the collector of revenue, W. A. Sulivan, Esq., where we revelled in the enjoyment of the exquisite natural scenery, and partook of refreshment" (I, 452).</t>
  </si>
  <si>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(I, 292).</t>
  </si>
  <si>
    <t>216 girls hosted at the Military Orphan Female Asylum</t>
  </si>
  <si>
    <t>GB, INDIA</t>
  </si>
  <si>
    <t>GRAN BRETAGNA, INDIA</t>
  </si>
  <si>
    <t>MISS</t>
  </si>
  <si>
    <r>
      <rPr>
        <rFont val="Calibri"/>
        <color theme="1"/>
        <sz val="10.0"/>
      </rPr>
      <t xml:space="preserve">Founded in 1789 by </t>
    </r>
    <r>
      <rPr>
        <rFont val="Calibri"/>
        <color rgb="FF1155CC"/>
        <sz val="10.0"/>
        <u/>
      </rPr>
      <t>Sir Archibald Campbell</t>
    </r>
    <r>
      <rPr>
        <rFont val="Calibri"/>
        <color theme="1"/>
        <sz val="10.0"/>
      </rPr>
      <t xml:space="preserve">, Governor of Madras, and </t>
    </r>
    <r>
      <rPr>
        <rFont val="Calibri"/>
        <color rgb="FF1155CC"/>
        <sz val="10.0"/>
        <u/>
      </rPr>
      <t>originally located in Punupet (see the William Faden's plan of Madras (Chennai), published in London in 1816)</t>
    </r>
  </si>
  <si>
    <r>
      <rPr>
        <rFont val="Calibri, sans-serif"/>
        <color rgb="FF000000"/>
        <sz val="9.0"/>
      </rPr>
      <t xml:space="preserve">Fondata nel 1789 da Sir Archibald Campbell, governatore di Madras, e originariamente situata a Punupet (si veda la pianta di Madras (Chennai) di William Faden, pubblicata a Londra nel 1816, </t>
    </r>
    <r>
      <rPr>
        <rFont val="Calibri, sans-serif"/>
        <color rgb="FF1155CC"/>
        <sz val="9.0"/>
        <u/>
      </rPr>
      <t>https://en.wikipedia.org/wiki/Archibald_Campbell_(British_Army_officer,_born_1739)</t>
    </r>
    <r>
      <rPr>
        <rFont val="Calibri, sans-serif"/>
        <color rgb="FF000000"/>
        <sz val="9.0"/>
      </rPr>
      <t>.</t>
    </r>
  </si>
  <si>
    <t>Punupet</t>
  </si>
  <si>
    <t>13.073032611063752, 80.26534991048862</t>
  </si>
  <si>
    <r>
      <rPr>
        <rFont val="Calibri"/>
        <color rgb="FF0563C1"/>
        <sz val="10.0"/>
        <u/>
      </rPr>
      <t xml:space="preserve">Orphan Schools in Madras - FIBIwiki
</t>
    </r>
    <r>
      <rPr>
        <rFont val="Calibri"/>
        <color rgb="FF1155CC"/>
        <sz val="10.0"/>
        <u/>
      </rPr>
      <t>Families in British India Society</t>
    </r>
    <r>
      <rPr>
        <rFont val="Calibri"/>
        <sz val="10.0"/>
      </rPr>
      <t xml:space="preserve"> (</t>
    </r>
    <r>
      <rPr>
        <rFont val="Calibri"/>
        <color rgb="FF1155CC"/>
        <sz val="10.0"/>
        <u/>
      </rPr>
      <t>FIBIS Database</t>
    </r>
    <r>
      <rPr>
        <rFont val="Calibri"/>
        <sz val="10.0"/>
      </rPr>
      <t>)</t>
    </r>
  </si>
  <si>
    <t>I, 443</t>
  </si>
  <si>
    <t>"Among the benevolent institutions visited by us, we found the twin asylums for male and female orphans of soldiers well worthy of notice in many particulars. These are for the most part the offspring of European soldiers married to native women, and are known as " half-castes," or " Mestizoes." In the Military Female Asylum, there  ere at this time 216 girls, who were brought up to all manner of female work, as well as taught reading, writing, and arithmetic, and remained in the institution until  uitably provided for in marriage. The marriage outfit, as also a small wedding present of Rs. 50 (£5), for each girl is provided by Government, and the entire working expenses, which amount to about Rs. 30,000 (£3000) annually, are defrayed by a Government grant of Rs. 1000 (£100) a month, together with the interest of the funded capital, upon which Government pays 8 per cent, interest." (I, 443).</t>
  </si>
  <si>
    <t>"Meritano d'essere ricordati i due Asili per l'infanzia a pro degli orfanelli di soldati, d'ambedue i sessi, quasi tutti mestizi (half casts) ossia figli di soldati europei e di donne del paese. Nel Military female orphan Asylum erano, al tempo della nostra dimora a Madras, 216 fanciulle, che, oltre a tutti i lavori femminili imparano a leggere, scrivere, e conteggiare, e restano nello stabilimento finchè trovino un conveniente collocamento. Al corredo provvede il Governo, che di più assegna ad ognuna di queste fanciulle che vada a marito un regalo di cinquanta rupie. Anche tutte le spese pel mantenimento di questo istituto, che importano all'anno 30.000 rupie, sono a carico del Governo, il quale a quest'effetto contribuisce mensualmente la somma di 1000 rupie, e gli interessi del capitale di fondo, in ragione dell'8%" (I, 287-288).</t>
  </si>
  <si>
    <r>
      <rPr>
        <rFont val="Calibri"/>
        <color rgb="FF0563C1"/>
        <sz val="9.0"/>
        <u/>
      </rPr>
      <t xml:space="preserve">Henry Davison Love, </t>
    </r>
    <r>
      <rPr>
        <rFont val="Calibri"/>
        <i/>
        <color rgb="FF0563C1"/>
        <sz val="9.0"/>
        <u/>
      </rPr>
      <t xml:space="preserve">The Indian Records Series Vestiges Of Old Madras (1640-1800).  Traced from the East India Company's Records Preserved at Fort St. George and the India Office, and from Other Sources </t>
    </r>
    <r>
      <rPr>
        <rFont val="Calibri"/>
        <color rgb="FF0563C1"/>
        <sz val="9.0"/>
        <u/>
      </rPr>
      <t>(London: J. Murray, 1913), vol. III, p. 352.</t>
    </r>
  </si>
  <si>
    <t>https://wiki.fibis.org/images/thumb/6/68/Madras_map_1862.jpg/300px-Madras_map_1862.jpg</t>
  </si>
  <si>
    <t>242 boys hosted at the Military Male Orphans Asylum</t>
  </si>
  <si>
    <r>
      <rPr>
        <rFont val="Calibri"/>
        <color theme="1"/>
        <sz val="10.0"/>
      </rPr>
      <t>"The Madras Military Male Orphan Asylum opened in 1789  under the superintendence of Dr Andrew Bell.  It was housed in a converted army building called Egmore Redoubt " (</t>
    </r>
    <r>
      <rPr>
        <rFont val="Calibri"/>
        <color rgb="FF1155CC"/>
        <sz val="10.0"/>
        <u/>
      </rPr>
      <t>Madras Military Male Orphan Asylum - British Library Untold lives blog</t>
    </r>
    <r>
      <rPr>
        <rFont val="Calibri"/>
        <color theme="1"/>
        <sz val="10.0"/>
      </rPr>
      <t>)</t>
    </r>
  </si>
  <si>
    <r>
      <rPr>
        <rFont val="Calibri, sans-serif"/>
        <color rgb="FF000000"/>
        <sz val="9.0"/>
      </rPr>
      <t xml:space="preserve">"Il Madras Military Male Orphan Asylum fu aperto nel 1789 sotto la supervisione del dottor Andrew Bell. Era ospitato in un edificio militare riconvertito chiamato Egmore Redoubt" (Madras Military Male Orphan Asylum - British Library Untold lives blog: </t>
    </r>
    <r>
      <rPr>
        <rFont val="Calibri, sans-serif"/>
        <color rgb="FF1155CC"/>
        <sz val="9.0"/>
        <u/>
      </rPr>
      <t>https://blogs.bl.uk/untoldlives/2022/01/madras-military-male-orphan-asylum.html?utm_source=chatgpt.com).</t>
    </r>
  </si>
  <si>
    <t>Egmore Redoubt</t>
  </si>
  <si>
    <t>Ridotto di Egmore</t>
  </si>
  <si>
    <t>13.026027427180093, 80.23302136401637</t>
  </si>
  <si>
    <t>Orphan Schools in Madras - FIBIwiki</t>
  </si>
  <si>
    <t>https://wiki.fibis.org/w/Orphan_Schools_in_Madras#Madras_Military_Female_Orphan_Asylum</t>
  </si>
  <si>
    <t>I, 443-444</t>
  </si>
  <si>
    <t>"The Military Male Orphan Asylum was founded in 1788 by means of voluntary contributions, supplemented by a Government Subvention, and possesses a special historical interest from the circumstance that it was here that Dr. Bell, who held the post of Head-Master in the establishment, first projected and put into execution the method of imparting elementary instruction, afterwards so widely renowned as the Lancastrian method of teaching, which since that period has traversed the globe, and has been introduced into every capital in Europe. The course of instruction of the institution includes writing, reading, arithmetic, grammar, geography, history, English, Tamil, and music. The capital of the institution is vested by Government in the 4 per cent, stocks, paying 8 per cent, interest, which, with the large amount realized within the establishment itself, is sufficient to defray all expenses without any further assistance. The number of boys is about 242. The head teacher, who obligingly  conducted us over the whole establishment, which is very handsome, called a dozen boys forward just as we were leaving, who played a few simple pieces on wind instruments, on which they performed a variety of national airs with great precision. The music master was a German" (I, 443-444).</t>
  </si>
  <si>
    <t>"Il Military male orphan Asylum, che venne fondato nel 1788 mediante sovvenzioni spontanee e del Governo, ha un interesse storico, perchè fu qui dove il Dr. Bell, allora maestro nell'istituto, inventò e mise in pratica il metodo d'insegnamento elementare, che, sotto il nome di metodo Bell-Lancaster, si diffuse poi in tutti i paesi civilizzati. Oggetti dell'insegnamento sono: scrivere, leggere, aritmetica, grammatica, geografia, storia, la lingua inglese, e la musica. Il Governo che amministra il capitale di fondo, ne paga gli interessi in ragione dell'8"/o (l'interesse usuale è del 4%), e questa somma basta piena mente a far fronte alle spese, senz'altro sussidio. Il numero degli allievi era di 242. Il Direttore, che cortesemente ci mostrò minuta mente tutto l'istituto, fece eseguire da ultimo alcune melodie nazionali da dodici allievi: il maestro che li aveva istruiti era un Tedesco" (I, 288).</t>
  </si>
  <si>
    <r>
      <rPr>
        <rFont val="Calibri"/>
        <color rgb="FF0563C1"/>
        <sz val="9.0"/>
        <u/>
      </rPr>
      <t xml:space="preserve">Henry Davison Love, </t>
    </r>
    <r>
      <rPr>
        <rFont val="Calibri"/>
        <i/>
        <color rgb="FF0563C1"/>
        <sz val="9.0"/>
        <u/>
      </rPr>
      <t>The Indian Records Series Vestiges Of Old Madras (1640-1800).  Traced from the East India Company's Records Preserved at Fort St. George and the India Office, and from Other Sources</t>
    </r>
    <r>
      <rPr>
        <rFont val="Calibri"/>
        <color rgb="FF0563C1"/>
        <sz val="9.0"/>
        <u/>
      </rPr>
      <t xml:space="preserve">, vol. III (London: J. Murray, 1913).
https://blogs.bl.uk/.a/6a00d8341c464853ef0282e13d08ac200b-pi
</t>
    </r>
    <r>
      <rPr>
        <rFont val="Calibri"/>
        <color rgb="FF0563C1"/>
        <sz val="9.0"/>
        <u/>
      </rPr>
      <t xml:space="preserve">Location of the Male Ophan Asylum according to the </t>
    </r>
    <r>
      <rPr>
        <rFont val="Calibri"/>
        <i/>
        <color rgb="FF1155CC"/>
        <sz val="9.0"/>
        <u/>
      </rPr>
      <t>Plan of the town of Madras and its limits, as surveyed in 1822 for the use of the Justices in Sessions</t>
    </r>
    <r>
      <rPr>
        <rFont val="Calibri"/>
        <color rgb="FF1155CC"/>
        <sz val="9.0"/>
        <u/>
      </rPr>
      <t xml:space="preserve"> / by W. Ravenshaw Captain Civil Engineer</t>
    </r>
  </si>
  <si>
    <t>Jah</t>
  </si>
  <si>
    <t>Azim</t>
  </si>
  <si>
    <t>1802-1874</t>
  </si>
  <si>
    <t>Azim Jah was a former Minister of the last nawab of Carnatic, Ghulam Muhammad Ghouse Khan (1824–1855)</t>
  </si>
  <si>
    <t>Azim Jah era un ex ministro dell'ultimo nawab del Carnatico, Ghulam Muhammad Ghouse Khan (1824-1855).</t>
  </si>
  <si>
    <t>Chepauk Palace</t>
  </si>
  <si>
    <t>Palazzo Chepauk</t>
  </si>
  <si>
    <t>13.063338285535401, 80.28175715319439</t>
  </si>
  <si>
    <t>Azim Jah - Wikipedia</t>
  </si>
  <si>
    <t>https://en.wikipedia.org/wiki/Azim_Jah</t>
  </si>
  <si>
    <t>I, 445-446</t>
  </si>
  <si>
    <t>"In the immense old palace, surrounded by adjacent edifices and gardens, once occupied by the King of the Coromandel coast, the renowned nabob of the Carnatic, the offices of the English Government employes are at present located. The last of these sovereigns died a few years since, and his former minister receives from the British Government a pension of Rs. 1300 (£130) a month. Great men who have fallen do not ordinarily like to be sought out or gazed at. There is, however, on the contrary, no difficulty in obtaining access to the last minister of the last monarch of the Coromandel coast, who seems to feel flattered by a visit from strangers. On our entering, the venerable old gentleman rose from a rich thick carpet, on which be was sitting crosslegged, held out his hand in the most affable manner, and did us the honour of accompanying us through the palace. He had a long white beard, and wore a white turban on his head, while his person was enveloped in white linen. A splendid staircase conducted to a council-room, adorned with a portrait of the late nabob, life-size, executed in London" (I, 445-446).</t>
  </si>
  <si>
    <t>"Nel gran palazzo, circondato da altri edifizi accessori e da giardini, ove già risedettero i Re della costa di Coromandel, i famosi Nabob del Carnatico, sono ora gli uffici degli impiegati del Governo inglese. L'ultimo di questi Re morì pochi anni sono, e il suo ministro percepisce dal Governo inglese un assegnamento mensuale di 1300 rupie. I Grandi caduti in bassa fortuna di solito non vedono volontieri che si vada a visitarli; ma questo ministro è di facile accesso, e pare che si trovi lusingato se forestieri desiderano d'essergli presentati. Quando entrammo, levatosi dal ricco tappeto sul quale era accosciato, ci sporse la mano, ed ebbe perfino la degnazione di mostrarci gli appartamenti del suo palazzo. Aveva una lunga barba bianca, un bianco turbante in capo, e portava una veste bianca di finissimo drappo. Per una scala, riccamente ornata, ci condusse nella sala di ricevimento, dove era un ritratto grande al vero del Nabob, fatto a Londra" (I, 289).</t>
  </si>
  <si>
    <t>https://upload.wikimedia.org/wikipedia/commons/thumb/0/09/Azim_Jah.jpg/220px-Azim_Jah.jpg</t>
  </si>
  <si>
    <t>Nearly 100 soldiers hospitalised at the Infirmary of the Madras Medical College</t>
  </si>
  <si>
    <t>GB, INDIA, NATIVE</t>
  </si>
  <si>
    <t>GRAN BRETAGNA, INDIA, NATIVO</t>
  </si>
  <si>
    <t>AMMINISTRAZIONE, MILITARE</t>
  </si>
  <si>
    <t>The Infirmary</t>
  </si>
  <si>
    <t>L'infermeria</t>
  </si>
  <si>
    <t>"In other respects the present Infirmary is an ugly and unsuitable building, making up about 100 beds for patients. Several of these were occupied by soldiers, who had been severely wounded under Havelock at the storming of Delhi. The introduction of punkahs, or wind-fans, into the wards has proved so salutary, that there is an intention to have them worked without intermission day and night, by means of water power, instead of by manual labour as hitherto. In order to be able to estimate the boon conferred by such an improvement upon the condition of the poor invalids, we must call to mind that the average annual temperature of Madras is about 94° Fahr., which is slightly in excess of the average temperature at the equator, although Madras is 10 degrees north of the line" (I, 442).</t>
  </si>
  <si>
    <t>"Lo spedale ora esistente è un edifizio di meschina apparenza, e poco atto all'uopo, per soli 100 ammalati. Molti letti erano occupati da soldati, rimasti feriti gravemente nell'assalto dato a Delhi da Havelock. L'uso dei Punkahs (ventagli) si trovò tanto benefico, che si pensa a far che siano tenuti in moto giorno e notte per mezzo d'una macchina idraulica; nè è a meravigliarsene quando si pensi che la media temperatura annua di Madras arriva quasi a 27.606°, e quindi, benchè lontano dieci gradi di latitudine dall'equatore, sorpassa la temperatura media sotto l'equatore, che è di 27.5° C." (I, 287).</t>
  </si>
  <si>
    <r>
      <rPr>
        <rFont val="Calibri"/>
        <color theme="1"/>
        <sz val="10.0"/>
      </rPr>
      <t xml:space="preserve">Reception at the Madras Club with about 200 persons attending and presided by Chief Justice </t>
    </r>
    <r>
      <rPr>
        <rFont val="Calibri"/>
        <color rgb="FF1155CC"/>
        <sz val="10.0"/>
        <u/>
      </rPr>
      <t>Christopher Rawlinson</t>
    </r>
  </si>
  <si>
    <t>CIVIL  SERVICE, MILITARY, PRIVATE</t>
  </si>
  <si>
    <t>ADMINISTRATION, ARMY, BUSINESS, EIC CIVIL SERVICE, CHURCH, GOVERNMENT</t>
  </si>
  <si>
    <t>AMMINISTRAZIONE, ESERCITO, COMMERCIO, AMMINISTRAZIONE EAST INDIA COMPANY, CHIESA, GOVERNO</t>
  </si>
  <si>
    <t>Guests at a reception at the Madras Club</t>
  </si>
  <si>
    <t>Ospiti di un ricevimento al Madras Club</t>
  </si>
  <si>
    <r>
      <rPr>
        <rFont val="Calibri"/>
        <color rgb="FF1155CC"/>
        <sz val="10.0"/>
        <u/>
      </rPr>
      <t>Madras Club</t>
    </r>
    <r>
      <rPr>
        <rFont val="Calibri"/>
        <color theme="1"/>
        <sz val="10.0"/>
      </rPr>
      <t xml:space="preserve">, established 1832 by the then ruling British elite and originally occupied a 20-acre site off Mount Road, between Whites Road and General Patters Road, in Madras. This area, known as the "Express Estate," is now home to the </t>
    </r>
    <r>
      <rPr>
        <rFont val="Calibri"/>
        <color rgb="FF1155CC"/>
        <sz val="10.0"/>
        <u/>
      </rPr>
      <t>Express Avenue shopping mall</t>
    </r>
  </si>
  <si>
    <r>
      <t xml:space="preserve">Il </t>
    </r>
    <r>
      <rPr>
        <rFont val="Calibri, sans-serif"/>
        <color rgb="FF1155CC"/>
        <sz val="10.0"/>
        <u/>
      </rPr>
      <t>Madras Club</t>
    </r>
    <r>
      <rPr>
        <rFont val="Calibri, sans-serif"/>
        <sz val="10.0"/>
      </rPr>
      <t xml:space="preserve">, fondato nel 1832 dall'élite britannica allora al potere, occupava originariamente un'area di 20 acri in Mount Road, tra Whites Road e General Patters Road, a Madras. Quest'area, nota come "Express Estate", ospita oggi il </t>
    </r>
    <r>
      <rPr>
        <rFont val="Calibri, sans-serif"/>
        <color rgb="FF1155CC"/>
        <sz val="10.0"/>
        <u/>
      </rPr>
      <t>centro commerciale Express Avenue.</t>
    </r>
  </si>
  <si>
    <t>13.0598287922845, 80.26373646030794</t>
  </si>
  <si>
    <t>Madras Club - Wikipedia</t>
  </si>
  <si>
    <t>I, 477</t>
  </si>
  <si>
    <t>"When the members of the Novara Expedition had returned, greatly pleased, from their various excursions, the Madras Club gave a grand banquet in honour of the captain and staff, to which the elite of Madras society were invited. Immediately on our arrival the managing committee of the club had the courtesy to place the officers and scientific members of the Expedition upon the free list of the club during the ship's stay. The Madras Club-house, though not so luxurious or magnificent as the Clubs of London, fairly surpasses them in extent and commodiousness. It is, in fact, a small portion of the city in itself, in which one finds assembled all that can conduce to a comfortable, agreeable mode of existence; parlours, with wide arm-chairs and American rocking-chairs; reading-rooms, in which are all the best journals and an excellent assortment of the best and newest literature; dining apartments, in which one can dine in either the English or French style; billiard-rooms, shower and plunge-baths, and a large swimming-bath. Members from the country, or strangers, can be accommodated with lodging as well. At the splendid banquet in honour of the Expedition, at which above 200 persons sat down [...] The extremely friendly disposition manifested on that occasion found its expression in toasts on all sides, which in few, but appropriate words, welcomed the foreign guests; while, on the other side, they gave unmistakable evidence of the admiration and svmpathy which the voyagers by the Novara carried away with them from the hospitable shores of Madras" (I, 477-478).</t>
  </si>
  <si>
    <t>"Poi che tutti i membri dell'espedizione della Novara furono di ritorno a Madras, l'associazione, che con voce inglese chiamasi dub, diede un banchetto in onore del Commandante e dello Stato maggiore della Fregatta, al quale parteciparono i più ragguardevoli cittadini. Fin dal nostro arrivo la Direzione del dub aveva invitato gli Uffiziali e gli scienziati dell'espedizione a giovarsi liberamente delle sue sale. Se anche il Madras-dub-house non è addobbato col lusso dei dub di Londra, li supera per l'ampiezza; forma quasi un quartiere separato, dove si trova tutto ciò che può contribuire a render commoda e piace vole la vita: sale di conversazione con ampi seggioloni, e sedie in bilico (rocking chairs) per dondolarsi al modo degli Americani; gabinetti di lettura forniti di gran numero di giornali, e delle più recenti opere letterarie; sale da pranzo, con cucina francese o inglese; bigliardi, bagni, e perfino una vasca per nuotare. A forestieri che vengono dal l'estero o dalle provincie, si dà anche ricetto per passarvi la notte. 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</si>
  <si>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https://upload.wikimedia.org/wikipedia/commons/thumb/8/8c/The_Adyar_Club_1905.jpeg/220px-The_Adyar_Club_1905.jpeg</t>
  </si>
  <si>
    <t>Stevens</t>
  </si>
  <si>
    <t>A.</t>
  </si>
  <si>
    <r>
      <rPr>
        <rFont val="Calibri"/>
        <color theme="1"/>
        <sz val="10.0"/>
      </rPr>
      <t xml:space="preserve">On behalf of the Commander of the </t>
    </r>
    <r>
      <rPr>
        <rFont val="Calibri"/>
        <color rgb="FF1155CC"/>
        <sz val="10.0"/>
        <u/>
      </rPr>
      <t>Fort of Vellore</t>
    </r>
    <r>
      <rPr>
        <rFont val="Calibri"/>
        <color theme="1"/>
        <sz val="10.0"/>
      </rPr>
      <t xml:space="preserve"> as Fort Adjutant</t>
    </r>
  </si>
  <si>
    <t>Per conto del Comandante del Forte di Vellore in qualità di Aiutante del Forte</t>
  </si>
  <si>
    <t>Vellore Fort</t>
  </si>
  <si>
    <r>
      <rPr>
        <rFont val="Calibri, sans-serif"/>
        <color rgb="FF1155CC"/>
        <sz val="10.0"/>
        <u/>
      </rPr>
      <t>Forte di Vellore</t>
    </r>
  </si>
  <si>
    <t>6 or 7 February 1858</t>
  </si>
  <si>
    <t>6 o 7 febbraio 1858</t>
  </si>
  <si>
    <t>12.920833, 79.128333</t>
  </si>
  <si>
    <t>Vellore Fort - Wikipedia</t>
  </si>
  <si>
    <t>https://en.wikipedia.org/wiki/Vellore_Fort</t>
  </si>
  <si>
    <t>I, 448-449</t>
  </si>
  <si>
    <t>"The Governor, who (the evening previous to our departure, as we were being entertained at his summer residence, Guindy Park,) had been apprized of our intention to visit Vellore, was so attentive as to order the commandant to be informed by telegraph of our projected excursion at a late hour of the evening, and when we reached Vellore at 11 A.M., Captain Stevens was awaiting us at the station, to greet the voyagers by the Novara in the name of the commandant of the fort, and convey them to the fort, three miles off, in a waggon drawn by oxen, as is the custom of the country. The waggon was about as large as an ordinary sized sitting-room, and contained several arm-chairs and cane stools, the position of which could be altered at pleasure" (I, 448-449).</t>
  </si>
  <si>
    <t>"Il Governatore, il quale la sera prima, che passammo nel suo palazzo d'estate di Guindy-Park, era venuto a sapere, esser nostra intenzione di visitare la fortezza di Vellore, aveva avuto la compiacenza di darne avviso col telegrafo al Commandante; e quando verso le undici di mattina giungemmo a Vellore, trovammo alla stazione il capitano Stevens, che ci complimentò in nome del Commandante allora assente, e ci condusse alla fortezza, distante ancora tre miglia, in una commoda vettura, secondo l'uso del paese, tirata da buoi. L'interno di questa vettura era grande a un dipresso come una stanza, con sedie e seggioloni, che si potevano trasportare da un luogo ad un altro" (I, 291).</t>
  </si>
  <si>
    <t>https://upload.wikimedia.org/wikipedia/commons/thumb/e/ea/Vellorefort.jpg/250px-Vellorefort.jpg</t>
  </si>
  <si>
    <t>Mitchell</t>
  </si>
  <si>
    <t>Jesse</t>
  </si>
  <si>
    <t>1812-1872</t>
  </si>
  <si>
    <t>MILITARY, SUPERINTENDENT</t>
  </si>
  <si>
    <t>MILITARE, SOPRINTENDENTE</t>
  </si>
  <si>
    <t>MILITARY, CIVIL  SERVICE</t>
  </si>
  <si>
    <t>ARMY, MUSEUM</t>
  </si>
  <si>
    <t>ESERCITO, MUSEO</t>
  </si>
  <si>
    <r>
      <rPr>
        <rFont val="Calibri"/>
        <color theme="1"/>
        <sz val="10.0"/>
      </rPr>
      <t>Superintendent of the</t>
    </r>
    <r>
      <rPr>
        <rFont val="Calibri"/>
        <color rgb="FF1155CC"/>
        <sz val="10.0"/>
        <u/>
      </rPr>
      <t xml:space="preserve"> Government Museum, Madras</t>
    </r>
    <r>
      <rPr>
        <rFont val="Calibri"/>
        <color theme="1"/>
        <sz val="10.0"/>
      </rPr>
      <t xml:space="preserve">, pioneer practitioner of photography, exhibitor of photographic material at the </t>
    </r>
    <r>
      <rPr>
        <rFont val="Calibri"/>
        <color rgb="FF1155CC"/>
        <sz val="10.0"/>
        <u/>
      </rPr>
      <t>Photographic Society of Madras</t>
    </r>
  </si>
  <si>
    <t>Sovrintendente del Museo del Governo di Madras, pioniere della fotografia, espositore di materiale fotografico presso la Società Fotografica di Madras.</t>
  </si>
  <si>
    <r>
      <rPr>
        <rFont val="Calibri, sans-serif"/>
        <color rgb="FF1155CC"/>
        <sz val="10.0"/>
        <u/>
      </rPr>
      <t>Vellore</t>
    </r>
  </si>
  <si>
    <t>Jesse Mitchell - Wikipedia</t>
  </si>
  <si>
    <t>https://en.wikipedia.org/wiki/Jesse_Mitchell</t>
  </si>
  <si>
    <t>I, 449-450</t>
  </si>
  <si>
    <t>""Within the fort itself are several extraordinary buildings, once pagodas and houses of entertainment for priests and pilgrims {choultries) [...] The various edifices seem to have been once an abode of Brahmins, a sort of Hindoo monastery in which, in addition to the pagoda, there were ranged all round, a temple, colonnades, and halls for the residence of the priests. In. some of the smaller apartments there still are openings for windows, with a finely carved grating hewn out of the solid granite, the workman-ship of which even the stone-cutters of our own days might feel proud of. Captain Mitchell, an English officer stationed at Madras, had hit upon the idea of photographing the most interesting of these monuments" (I, 449-450).</t>
  </si>
  <si>
    <t>"Nella fortezza sono singolari costruzioni, che furono già pagode ed ospizi (choultries) per sacerdoti e pellegrini. L'antico santuario, cangiato ora in arsenale, contiene capilavori di scultura, bellissimi bassirilievi, e figure scolpite in massi di granito. Quasi tutti gli idoli hanno quattro braccia, a significare la molteplice loro operosità. Gli edifizi secondari sembrano essere stati abitazioni del bramini, e tutta la fortezza ha l'aspetto d'un convento indiano. In alcune camerette le finestre sono chiuse da trafori di marmo, tanto bene lavorati, che farebbero onore agli artisti del nostri tempi. Un Uffiziale inglese, stazionato a Madras, il Capitano Mitchell, stava copiando colla fotografia questi monumenti dell'arte indiana" (I, 291).</t>
  </si>
  <si>
    <t>https://upload.wikimedia.org/wikipedia/commons/thumb/9/93/Jesse_Mitchell.jpg/220px-Jesse_Mitchell.jpg</t>
  </si>
  <si>
    <t>British officers and their wives at a dinner at L.-T. McCally's house in Vellore</t>
  </si>
  <si>
    <t>N.A.</t>
  </si>
  <si>
    <t>Forte di Vellore</t>
  </si>
  <si>
    <r>
      <rPr>
        <rFont val="Calibri, sans-serif"/>
        <color rgb="FF1155CC"/>
        <sz val="10.0"/>
        <u/>
      </rPr>
      <t>Forte di Vellore</t>
    </r>
  </si>
  <si>
    <r>
      <rPr>
        <rFont val="Calibri"/>
        <color theme="1"/>
        <sz val="9.0"/>
      </rPr>
      <t xml:space="preserve">"At Vellore we resided in the house of the hospitable Lieut.-Colonel McCally, who, in the absence of the Commandant, did the honours of the Fort to the members of the </t>
    </r>
    <r>
      <rPr>
        <rFont val="Calibri"/>
        <i/>
        <color theme="1"/>
        <sz val="9.0"/>
      </rPr>
      <t xml:space="preserve">Novara </t>
    </r>
    <r>
      <rPr>
        <rFont val="Calibri"/>
        <color theme="1"/>
        <sz val="9.0"/>
      </rPr>
      <t>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r>
  </si>
  <si>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di colla strada ferrata, che alle 7:30 conduce da Vellore a Madras, ci trovammo di nuovo nella capitale del Carmatico" (I, 292-293)</t>
  </si>
  <si>
    <t>Hundreds of guests ("probably more than a thousand") at an Indian party at Governor's Harris residence</t>
  </si>
  <si>
    <t>EUROPEAN RESIDENTS</t>
  </si>
  <si>
    <t>RESIDENTI EUROPEI</t>
  </si>
  <si>
    <t>GOVERNMENT, FAMILY</t>
  </si>
  <si>
    <t>GOVERNO, FAMIGLIA</t>
  </si>
  <si>
    <t>Participants in the great Indian party</t>
  </si>
  <si>
    <t>I partecipanti alla grande festa indiana</t>
  </si>
  <si>
    <t>Guindy Park</t>
  </si>
  <si>
    <r>
      <rPr>
        <rFont val="Calibri, sans-serif"/>
        <color rgb="FF1155CC"/>
        <sz val="10.0"/>
        <u/>
      </rPr>
      <t>Parco Guindy</t>
    </r>
  </si>
  <si>
    <t>7 or 8 February 1858</t>
  </si>
  <si>
    <t>7 o 8 febbraio 1858</t>
  </si>
  <si>
    <t>13.005953094358956, 80.22648154214406</t>
  </si>
  <si>
    <r>
      <rPr>
        <rFont val="Calibri"/>
        <color rgb="FF0563C1"/>
        <sz val="10.0"/>
        <u/>
      </rPr>
      <t>Government House, Guindy</t>
    </r>
    <r>
      <rPr>
        <rFont val="Calibri"/>
        <sz val="10.0"/>
      </rPr>
      <t xml:space="preserve">, today </t>
    </r>
    <r>
      <rPr>
        <rFont val="Calibri"/>
        <color rgb="FF1155CC"/>
        <sz val="10.0"/>
        <u/>
      </rPr>
      <t>Raj Bhavan, Chennai</t>
    </r>
  </si>
  <si>
    <t>https://themadeinmadras.wordpress.com/</t>
  </si>
  <si>
    <t>"The same afternoon the officers of the Novara, and the naturalists of the Expedition, were invited to an Indian fête, which Lord Harris gave every year at this season in his palace at Guindy Park, and to which it was customary to invite the majority of the European residents at Madras, together with their families,—military, civil service, and mercantile community, all being honoured with cards. This festival originated in a children's entertainment, which the governor had been in the habit of giving on the birthday of his son; the latter had long since gone to an English University, but the custom had survived, and the day was equally carefully observed this year also, having been looked forward to for months before by the " white " young folks of Madras. The entertainment still retains the character of a children's party, inasmuch as on the present occasion there were assembled above 250 children of both sexes, varying from 5 to 12 years of age. The total number of guests who, in addition to these, shared in the festivities was probably more than a thousand" (I, 453).</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</si>
  <si>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Il giovanetto studiava ora ad un'Università inglese; tuttavia il Lord non volle sopprimere la festa conservandole il suo carattere primitivo, sicchè non vi si contavano meno di 250 tra fanciulli e fanciulle dell'età da 5 a 12 anni. Il numero degli invitati oltrepassava il migliajo" (I, 293).</t>
  </si>
  <si>
    <t>Indian performers at Governor's Harris Indian party</t>
  </si>
  <si>
    <t>ARTIST, MUSICIAN, SINGER, DANCER, MUSIC BAND</t>
  </si>
  <si>
    <t>ARTISTA, MUSICISTA, CANTANTE, DANZATORE, GRUPPO MUSICALE</t>
  </si>
  <si>
    <t>Performers at the great Indian party</t>
  </si>
  <si>
    <t>Gli artisti della grande festa indiana</t>
  </si>
  <si>
    <r>
      <rPr>
        <rFont val="Calibri, sans-serif"/>
        <color rgb="FF1155CC"/>
        <sz val="10.0"/>
        <u/>
      </rPr>
      <t>Parco Guindy</t>
    </r>
  </si>
  <si>
    <r>
      <rPr>
        <rFont val="Calibri"/>
        <color rgb="FF0563C1"/>
        <sz val="10.0"/>
        <u/>
      </rPr>
      <t>Government House, Guindy</t>
    </r>
    <r>
      <rPr>
        <rFont val="Calibri"/>
        <sz val="10.0"/>
      </rPr>
      <t xml:space="preserve">, today </t>
    </r>
    <r>
      <rPr>
        <rFont val="Calibri"/>
        <color rgb="FF1155CC"/>
        <sz val="10.0"/>
        <u/>
      </rPr>
      <t>Raj Bhavan, Chennai</t>
    </r>
  </si>
  <si>
    <t>I, 454-455</t>
  </si>
  <si>
    <r>
      <rPr>
        <rFont val="Calibri"/>
        <color theme="1"/>
        <sz val="9.0"/>
      </rPr>
      <t xml:space="preserve">"The fête began with the performances of some 30 Indian jugglers and acrobats, on a large lawn in the park. These, as may be conceived, had been selected from among  he most athletic and skilful. They presented a singularly-picturesque appearance, from the diversities of age, agile boys, athletic young men, slender voluptuous-looking  </t>
    </r>
    <r>
      <rPr>
        <rFont val="Calibri"/>
        <i/>
        <color theme="1"/>
        <sz val="9.0"/>
      </rPr>
      <t>Bayadères</t>
    </r>
    <r>
      <rPr>
        <rFont val="Calibri"/>
        <color theme="1"/>
        <sz val="9.0"/>
      </rPr>
      <t>, old grey-headed men, and marvellous-looking old hags, with streaming white hair, and dark, piercing, gleaming eyes, recalling in their manners and appearance our own gipsies. All played at once, and performed with the most astonishing precision a succession of breakneck feats, that set the spectator's hair on end. It was a spectacle entirely sui generis, thoroughly Indian in short, to behold these wild-looking brown figures, unawed by the presence they were in, going through their various performances and feats of agility. In front of us knelt an old man who played with a dozen knives, which he kept circling around him with wild yells, apparently without looking at them, till he finally turned them in such a manner that it seemed as though the sharp points of the knives had transfixed his hand. Next youthful acrobats sprang through paper balloons set on fire,—girls in boys' dresses climbed up bamboo poles 100 feet high, in the midst of continual yells,—boys executed on the damp meadow ground the most extraordinary feats of agility and contortions of the limbs, while one old fellow, to the intense astonishment of the assembled children, swallowed swords, as also tow and other combustible matter, whereupon flames presently seemed to issue from his mouth. These, indeed, are feats of conjuring which have been performed in Europe, usque ad nauseam, but here all was done with such precision and dexterity (each man especially playing entirely con amore, evidently not to impress the spectators, but because he felt a pleasure in it himself), that the whole exhibition left quite a different impression from anything of the sort elsewhere" (I, 454-455).</t>
    </r>
  </si>
  <si>
    <t>"Si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Qui un vecchio accosciato faceva circolare in aria una mezza dozzina di coltelli acuti e ben affilati, gridando come se parlasse ad esseri sensitivi per farsi obbedire; là fanciulli, e fanciulle in abito virile, facevano strani salti, s'arrampicavano come scimie sopra altissime canne di bambusia, torcevano le membra come se fossero slogate, mentre in altro luogo un vecchione si cacciava in bocca stoppa, stoppa, e stoppa, fingendo d'inghiottirla, quindi, a gran sorpresa de'bambini spettatori, soffiava dalla bocca fuoco e fuoco. Tutte queste arti si son vedute in Europa a sazietà, ma il luogo dove eravamo, e la vivacità con cui venivano eseguite, quasi più per divertimento degli esecutori, che degli spettatori, ne cresceva l'effetto" (I, 293).</t>
  </si>
  <si>
    <t>More than 300 European children at Madras Governor Harris' Indian party</t>
  </si>
  <si>
    <t>Children guests at Governor Harris' entertainment</t>
  </si>
  <si>
    <t>Bambini ospiti dell'intrattenimento del governatore Harris</t>
  </si>
  <si>
    <r>
      <rPr>
        <rFont val="Calibri, sans-serif"/>
        <color rgb="FF1155CC"/>
        <sz val="10.0"/>
        <u/>
      </rPr>
      <t>Parco Guindy</t>
    </r>
  </si>
  <si>
    <r>
      <rPr>
        <rFont val="Calibri"/>
        <color rgb="FF0563C1"/>
        <sz val="10.0"/>
        <u/>
      </rPr>
      <t>Government House, Guindy</t>
    </r>
    <r>
      <rPr>
        <rFont val="Calibri"/>
        <sz val="10.0"/>
      </rPr>
      <t xml:space="preserve">, today </t>
    </r>
    <r>
      <rPr>
        <rFont val="Calibri"/>
        <color rgb="FF1155CC"/>
        <sz val="10.0"/>
        <u/>
      </rPr>
      <t>Raj Bhavan, Chennai</t>
    </r>
  </si>
  <si>
    <t>I, 455-456</t>
  </si>
  <si>
    <t>"After this introductory amusement, the children invited were regaled with a refection under an enormous tent. This was for the grown-up guests another source of great amusement. More than 300 children took their seats at a long well-covered table, while their fathers, mothers, governesses, &amp;c, stood behind the benches, and took special care to supply the little watering mouths with a sufficient supply of the many delicacies before them. A distribution of souvenirs to the various children present succeeded the repast, the various articles being fastened to a gigantic tree under a tent. The tree was profusely hung with elegant paper lamps, and although there were no pinebranches, only palm leaves, the " tout ensemble," bore a strong resemblance to a genuine Christmas tree. Fathers and mothers expressed to us their own feelings of pleasure at beholding the glee of their children, and, indeed, seemed to think this the most entertaining part of the fete. The distribution lasted a considerable time, and many of the children affected to coquette disparagingly with the presents of their neighbours, which these latter held fast with both hands, till at length the whole joyous train were dismissed homewards, thoroughly pleased with the day's proceedings. After this interlude there were fireworks on the lawn for the grown-up children, which seemed intended to serve merely as a stop-gap to while away the time between the distribution of the presents to the children and the supper, which was laid out in the brilliantly-illuminated dining-room of the palace. The fine band, which a few days previously had so pleased us by its performances during dinner at Guindy Park, drew up on the large lawn fronting the ball-room, and during this interval played a few select pieces with admirable precision. At last, supper was announced by a flourish of trumpets. Despite the spacious proportions of the apartment, the company was too numerous to admit of all sitting down at once. We calculated the number of guests still remaining at at least 500." (I, 455-456).</t>
  </si>
  <si>
    <t>"Dopo la rappresentazione s'imbandi ai fanciulli la cena; e fu un nuovo piacevolissimo spettacolo per gli adulti il vedere più di 200 bimbi seduti allegramente ad una gran tavola, con dietro i padri, le madri, e le aie, intenti alla buona tenuta dei figli o degli allievi. Succedette alla cena la ripartizione dei ninnoli, appesi al tronco d'una gran palma, tutta risplendente di lampioni. Non ostante il diverso aspetto dell'albero, la scena aveva tutta l'aria d'una festa di Natale. Finita la ripartizione, l'attenzione degli invitati venne attirata da un fuoco artifiziato, che d'improvviso illuminò il parco. Si voleva con ciò guadagnar tempo per poter preparare nelle sale del palazzo il banchetto per gli adulti, del quale si diede ben tosto il segno a suon di tromba. Prima s'assisero a mensa le signore, poi gli uomini. Il Governatore si mostrava a tutti cortesissimo: di fuori, nel parco, una scelta banda musicale  aceva risuonar l'aria de'suoi concenti. Dopo la cena una parte de'convitati si recò nella gran sala da ballo, dove il caldo, il quale non ostante che un immenso punkah agitasse con tinuamente l'aria, arrivava a 30° C., non impedì che la gioventù si desse ad allegre Polke e Galoppate" (I, 294).</t>
  </si>
  <si>
    <t>Rawlinson</t>
  </si>
  <si>
    <t>Christopher</t>
  </si>
  <si>
    <t>1806-1888</t>
  </si>
  <si>
    <t>JUDGE</t>
  </si>
  <si>
    <t>GIUDICE</t>
  </si>
  <si>
    <t>Member of the Madras Club</t>
  </si>
  <si>
    <t>Membro del Club Madras</t>
  </si>
  <si>
    <r>
      <rPr>
        <rFont val="Calibri"/>
        <color rgb="FF1155CC"/>
        <sz val="10.0"/>
        <u/>
      </rPr>
      <t>Madras Club</t>
    </r>
    <r>
      <rPr>
        <rFont val="Calibri"/>
        <color theme="1"/>
        <sz val="10.0"/>
      </rPr>
      <t xml:space="preserve">, established 1832 by the then ruling British elite and originally occupied a 20-acre site off Mount Road, between Whites Road and General Patters Road, in Madras. This area, known as the "Express Estate," is now home to the </t>
    </r>
    <r>
      <rPr>
        <rFont val="Calibri"/>
        <color rgb="FF1155CC"/>
        <sz val="10.0"/>
        <u/>
      </rPr>
      <t>Express Avenue shopping mall</t>
    </r>
  </si>
  <si>
    <r>
      <t xml:space="preserve">Il </t>
    </r>
    <r>
      <rPr>
        <rFont val="Calibri, sans-serif"/>
        <color rgb="FF1155CC"/>
        <sz val="10.0"/>
        <u/>
      </rPr>
      <t>Madras Club</t>
    </r>
    <r>
      <rPr>
        <rFont val="Calibri, sans-serif"/>
        <sz val="10.0"/>
      </rPr>
      <t xml:space="preserve">, fondato nel 1832 dall'élite britannica allora al potere, occupava originariamente un'area di 20 acri in Mount Road, tra Whites Road e General Patters Road, a Madras. Quest'area, nota come "Express Estate", ospita oggi il </t>
    </r>
    <r>
      <rPr>
        <rFont val="Calibri, sans-serif"/>
        <color rgb="FF1155CC"/>
        <sz val="10.0"/>
        <u/>
      </rPr>
      <t>centro commerciale Express Avenue.</t>
    </r>
  </si>
  <si>
    <t>"At the splendid banquet in honour of the Expedition, at which above 200 persons sat down, the chair was taken by the Chief Justice Sir Christopher Rawlinson—next to the Governor, the most influential person in the community" (I, 477).</t>
  </si>
  <si>
    <t>"Al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</si>
  <si>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Mackenzie</t>
  </si>
  <si>
    <t>Colin</t>
  </si>
  <si>
    <t>1754-1821</t>
  </si>
  <si>
    <t>MILITARY, SURVEYOR, COLLECTOR</t>
  </si>
  <si>
    <t>MILITARE, PERITO, COLLEZIONISTA</t>
  </si>
  <si>
    <t>BRITISH ARMY, MADRAS LITERARY SOCIETY</t>
  </si>
  <si>
    <t>British East Endia Company Army</t>
  </si>
  <si>
    <t>Esercito della Compagnia Britannica della Indie Orientali</t>
  </si>
  <si>
    <r>
      <rPr>
        <rFont val="Calibri"/>
        <color theme="1"/>
        <sz val="10.0"/>
      </rPr>
      <t xml:space="preserve">The </t>
    </r>
    <r>
      <rPr>
        <rFont val="Calibri"/>
        <i/>
        <color theme="1"/>
        <sz val="10.0"/>
      </rPr>
      <t xml:space="preserve">Novara </t>
    </r>
    <r>
      <rPr>
        <rFont val="Calibri"/>
        <color theme="1"/>
        <sz val="10.0"/>
      </rPr>
      <t xml:space="preserve">scientists did not personally meet Colonel Colin Mackenzie, who had died in 1821, but visited his private collection of </t>
    </r>
    <r>
      <rPr>
        <rFont val="Calibri"/>
        <i/>
        <color theme="1"/>
        <sz val="10.0"/>
      </rPr>
      <t>Orientalia</t>
    </r>
    <r>
      <rPr>
        <rFont val="Calibri"/>
        <color theme="1"/>
        <sz val="10.0"/>
      </rPr>
      <t xml:space="preserve">,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t>
    </r>
    <r>
      <rPr>
        <rFont val="Calibri"/>
        <color rgb="FF1155CC"/>
        <sz val="10.0"/>
        <u/>
      </rPr>
      <t>Madras Literary Society</t>
    </r>
    <r>
      <rPr>
        <rFont val="Calibri"/>
        <color theme="1"/>
        <sz val="10.0"/>
      </rPr>
      <t xml:space="preserve">, at the </t>
    </r>
    <r>
      <rPr>
        <rFont val="Calibri"/>
        <color rgb="FF1155CC"/>
        <sz val="10.0"/>
        <u/>
      </rPr>
      <t>College of St. George</t>
    </r>
    <r>
      <rPr>
        <rFont val="Calibri"/>
        <color theme="1"/>
        <sz val="10.0"/>
      </rPr>
      <t>.</t>
    </r>
  </si>
  <si>
    <r>
      <rPr>
        <rFont val="Calibri, sans-serif"/>
        <sz val="10.0"/>
      </rPr>
      <t xml:space="preserve">Gli scienziati della Novara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t>
    </r>
    <r>
      <rPr>
        <rFont val="Arial"/>
        <color rgb="FF1155CC"/>
        <sz val="10.0"/>
        <u/>
      </rPr>
      <t>Madras Literary Society</t>
    </r>
    <r>
      <rPr>
        <rFont val="Calibri, sans-serif"/>
        <sz val="10.0"/>
      </rPr>
      <t xml:space="preserve">, presso il </t>
    </r>
    <r>
      <rPr>
        <rFont val="Arial"/>
        <color rgb="FF1155CC"/>
        <sz val="10.0"/>
        <u/>
      </rPr>
      <t>College of St.</t>
    </r>
    <r>
      <rPr>
        <rFont val="Calibri, sans-serif"/>
        <sz val="10.0"/>
      </rPr>
      <t xml:space="preserve"> George.</t>
    </r>
  </si>
  <si>
    <t>13.067659605196042, 80.24945534884556</t>
  </si>
  <si>
    <r>
      <rPr>
        <rFont val="Calibri"/>
        <color rgb="FF0563C1"/>
        <sz val="10.0"/>
        <u/>
      </rPr>
      <t>Colin Mackenzie - Wikipedia</t>
    </r>
    <r>
      <rPr>
        <rFont val="Calibri"/>
        <sz val="10.0"/>
      </rPr>
      <t xml:space="preserve">;
</t>
    </r>
    <r>
      <rPr>
        <rFont val="Calibri"/>
        <color rgb="FF1155CC"/>
        <sz val="10.0"/>
        <u/>
      </rPr>
      <t>Madras Literary Society</t>
    </r>
  </si>
  <si>
    <t>https://en.wikipedia.org/wiki/Colin_Mackenzie</t>
  </si>
  <si>
    <t>I, 444-445</t>
  </si>
  <si>
    <t>"Among the most remarkable private museums which have been formed at Madras for the illustration of the history and monuments of the southern provinces of the Deccan, must undoubtedly be included the collection of native inscriptions and manuscripts of the well - known Colonel Mackenzie, which first attracted the attention of all friends of Oriental science, as also the British Government, through a memoir of Alexander Johnston, Esq. It is a magnificent testimony to the conservative spirit of the British resident among heathen nations, as compared with the barbarous spirit of destruction that characterized the Spanish colonists. From an erroneous idea that they were in so doing promoting the interests of Christianity, these Romanist conquerors destroyed all sculptures and monuments of the pagan Indian races, and, by this fanatical Vandalism, at the same time prevented the hand of science from unfolding, as it might have done from these important vestiges, the history of these very remarkable races from the most remote ages" (I, 444-445). [The Novara scientists did not personally meet Colonel Colin Mackenzie, who had died in 1821, but visited his private collection of Orientalia,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Madras Literary Society, at the College of St. George.]</t>
  </si>
  <si>
    <t>"Fra le collezioni private, importanti per la cognizione della storia del Dekan meridionale e de'suoi monumenti, primeggia quella delle Iscrizioni e dei Manoscritti raccolti dal Colonello Makenzie, la quale attirò l'attenzione di tutti coloro che si danno agli studi orientali, e del Governo inglese, poi che la relazione d'Alessandro Johnston l'ebbe fatta conoscere. È un bel monumento dello spirito conservatore d'un Inglese, perduto in mezzo a popoli barbari, in opposizione alla mania di distruzione de'coloni spagnuoli. Credendo di far cosa grata a Dio i conquistatori di razza latina  distrussero tutte le imagini e i monumenti religiosi degli idolatri, e fecero così sparire tutto ciò che avrebbe potuto servire a rintracciare le loro antiche storie" (I, 288-289). [Gli scienziati della Novara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Madras Literary Society, presso il College of St. George.]</t>
  </si>
  <si>
    <r>
      <rPr>
        <rFont val="Calibri"/>
        <i/>
        <sz val="9.0"/>
      </rPr>
      <t>The Mackenzie collection: a descriptive catalogue of the Oriental manuscripts, and other articles illustrative of the literature, history, statistics and antiquities of the South of India ; collected by the late Lieut. Col. Colin Mackenzie, Surveyor General of India</t>
    </r>
    <r>
      <rPr>
        <rFont val="Calibri"/>
        <sz val="9.0"/>
      </rPr>
      <t xml:space="preserve"> (Calcutta: at the Asiatic Press, 1882). The catalogue can be accessed online </t>
    </r>
    <r>
      <rPr>
        <rFont val="Calibri"/>
        <color rgb="FF1155CC"/>
        <sz val="9.0"/>
        <u/>
      </rPr>
      <t>here</t>
    </r>
    <r>
      <rPr>
        <rFont val="Calibri"/>
        <sz val="9.0"/>
      </rPr>
      <t xml:space="preserve"> and </t>
    </r>
    <r>
      <rPr>
        <rFont val="Calibri"/>
        <color rgb="FF1155CC"/>
        <sz val="9.0"/>
        <u/>
      </rPr>
      <t>here</t>
    </r>
    <r>
      <rPr>
        <rFont val="Calibri"/>
        <sz val="9.0"/>
      </rPr>
      <t xml:space="preserve">.
See also Alexander Johnston, "On Colonel Mackenzie's Collection", in </t>
    </r>
    <r>
      <rPr>
        <rFont val="Calibri"/>
        <i/>
        <sz val="9.0"/>
      </rPr>
      <t>Journal of the Royal Asiatic Society of Great Britain,</t>
    </r>
    <r>
      <rPr>
        <rFont val="Calibri"/>
        <sz val="9.0"/>
      </rPr>
      <t xml:space="preserve"> London: John W. Parker, 1835, vol. II, p. 4, available online </t>
    </r>
    <r>
      <rPr>
        <rFont val="Calibri"/>
        <color rgb="FF1155CC"/>
        <sz val="9.0"/>
        <u/>
      </rPr>
      <t>here</t>
    </r>
    <r>
      <rPr>
        <rFont val="Calibri"/>
        <sz val="9.0"/>
      </rPr>
      <t>.</t>
    </r>
  </si>
  <si>
    <t>https://upload.wikimedia.org/wikipedia/commons/thumb/5/53/Colinmackenzie.JPG/220px-Colinmackenzie.JPG</t>
  </si>
  <si>
    <r>
      <rPr>
        <rFont val="Calibri"/>
        <color theme="1"/>
        <sz val="10.0"/>
      </rPr>
      <t xml:space="preserve">30 guests at a party on board the </t>
    </r>
    <r>
      <rPr>
        <rFont val="Calibri"/>
        <i/>
        <color theme="1"/>
        <sz val="10.0"/>
      </rPr>
      <t>Novara</t>
    </r>
  </si>
  <si>
    <t>EUROPEAN RESIDENTS, MUSIC BAND</t>
  </si>
  <si>
    <t>RESIDENTI EUROPEI, GRUPPO MUSICALE</t>
  </si>
  <si>
    <r>
      <rPr>
        <rFont val="Calibri"/>
        <color theme="1"/>
        <sz val="10.0"/>
      </rPr>
      <t xml:space="preserve">Invitees to the party aboard the </t>
    </r>
    <r>
      <rPr>
        <rFont val="Calibri"/>
        <i/>
        <color theme="1"/>
        <sz val="10.0"/>
      </rPr>
      <t>Novara</t>
    </r>
  </si>
  <si>
    <t>Gli invitati alla festa a bordo della Novara</t>
  </si>
  <si>
    <r>
      <rPr>
        <rFont val="Calibri"/>
        <color theme="1"/>
        <sz val="10.0"/>
      </rPr>
      <t xml:space="preserve">Onboard the </t>
    </r>
    <r>
      <rPr>
        <rFont val="Calibri"/>
        <i/>
        <color theme="1"/>
        <sz val="10.0"/>
      </rPr>
      <t>Novara</t>
    </r>
  </si>
  <si>
    <t>A bordo della Novara</t>
  </si>
  <si>
    <t>I, 479</t>
  </si>
  <si>
    <t xml:space="preserve">"As a number of our new-found friends expressed a wish, notwithstanding the difficulties of getting out to, and back from the roads, to visit our ship, the commodore invited some forty guests, shortly before our departure, to a " tiffin " on board. Although the frigate rolled pretty heavily, yet we, nevertheless, had the pleasure of the company of some twenty gentlemen and ten ladies. After "tiffin," which was served on the poop, under a tent improvised with flags for the occasion, all felt sufficiently comfortable to try a dance on the quarter-deck, our band of music being called into requisition for quadrilles, polkas, and waltzes; and, indeed, our guests paid so little attention to the approach of night, that their return was postponed till it was absolutely dark, of which opportunity we gladly availed ourselves to light our pleasant guests homewards with Bengal lights" (I, 479). </t>
  </si>
  <si>
    <t>"Alcuni de'nostri nuovi amici avendo espresso il desiderio di visitare la Fregatta non ostante la difficoltà del tragitto, s'invitò ad un tiffin a bordo una  quarantina di persone, delle quali trenta, compresevi dieci signore, tennero l'invito. Dopo la refezione, per la quale s'era improvvisato un padiglione sul cassero, la compagnia, trattavi dalle allegre suonate della nostra banda, si diede a ballare sulla coperta, finchè la notte ammonì gli ospiti a tornare a riva allo splendore del magico fuoco del Bengala, che d'improvviso illuminò la Fregatta" (I, 305-306).</t>
  </si>
  <si>
    <t>Iritschapa</t>
  </si>
  <si>
    <r>
      <rPr>
        <rFont val="Calibri"/>
        <color theme="1"/>
        <sz val="10.0"/>
      </rPr>
      <t xml:space="preserve">One of the Hindu servants (or </t>
    </r>
    <r>
      <rPr>
        <rFont val="Calibri"/>
        <i/>
        <color theme="1"/>
        <sz val="10.0"/>
      </rPr>
      <t>peons</t>
    </r>
    <r>
      <rPr>
        <rFont val="Calibri"/>
        <color theme="1"/>
        <sz val="10.0"/>
      </rPr>
      <t>)</t>
    </r>
    <r>
      <rPr>
        <rFont val="Calibri"/>
        <i/>
        <color theme="1"/>
        <sz val="10.0"/>
      </rPr>
      <t xml:space="preserve"> </t>
    </r>
    <r>
      <rPr>
        <rFont val="Calibri"/>
        <color theme="1"/>
        <sz val="10.0"/>
      </rPr>
      <t>of Lord Harris, Governor of Madras</t>
    </r>
  </si>
  <si>
    <t>Uno dei servi (o peones) indù di Lord Harris, governatore di Madras.</t>
  </si>
  <si>
    <r>
      <rPr>
        <rFont val="Calibri"/>
        <color theme="1"/>
        <sz val="10.0"/>
      </rPr>
      <t xml:space="preserve">On the road to </t>
    </r>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</si>
  <si>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t xml:space="preserve">Sulla strada per </t>
    </r>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</si>
  <si>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Seven Pagodas of Mahabalipuram - Wikipedia</t>
  </si>
  <si>
    <t>https://en.wikipedia.org/wiki/Seven_Pagodas_of_Mahabalipuram</t>
  </si>
  <si>
    <t>I, 457</t>
  </si>
  <si>
    <r>
      <rPr>
        <rFont val="Calibri"/>
        <color theme="1"/>
        <sz val="9.0"/>
      </rPr>
      <t xml:space="preserve">"towards 1 A.M., we left the ball-room, and proceeded on our way to the renowned Hindoo Temples to the south of Madras. A waggon conveyed us to the Adyar bridge, where a Government boat was in waiting for us, together with some Hindoo servants of the Governor, who were to be our guides to the Seven Pagodas. One of these </t>
    </r>
    <r>
      <rPr>
        <rFont val="Calibri"/>
        <i/>
        <color theme="1"/>
        <sz val="9.0"/>
      </rPr>
      <t>peons</t>
    </r>
    <r>
      <rPr>
        <rFont val="Calibri"/>
        <color theme="1"/>
        <sz val="9.0"/>
      </rPr>
      <t>, as they are called in India, named Iritschapa, presented us with a document, in which he was commissioned to place himself at our disposal during the whole period we were absent, and anticipate all our requirements without further authorization, to the best of his ability, so as to ensure our comfort and assist the objects we had in view" (I, 457).</t>
    </r>
  </si>
  <si>
    <t>"Lord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S'andò in vettura fino al vicino ponte dell'Adyar, ed ivi trovammo un battello del Governo, e alcuni famigli indiani (peons) del Governatore, che ci attendevano. Uno di loro, di nome Iritschapa, ci mostrò uno scritto, col quale gli si imponeva non solamente di prestarsi al nostro servigio per tutta la durata del viaggio, ma ben anche di aver cura che fossimo ben alloggiati, e di provvedere a tutti i nostri commodi" (I, 294).</t>
  </si>
  <si>
    <r>
      <rPr>
        <rFont val="Calibri"/>
        <sz val="10.0"/>
      </rPr>
      <t xml:space="preserve">Michael Lockwood, </t>
    </r>
    <r>
      <rPr>
        <rFont val="Calibri"/>
        <i/>
        <color rgb="FF1155CC"/>
        <sz val="10.0"/>
        <u/>
      </rPr>
      <t>Māmallapuram: A Guide to the Monuments</t>
    </r>
    <r>
      <rPr>
        <rFont val="Calibri"/>
        <sz val="10.0"/>
      </rPr>
      <t xml:space="preserve"> (1993)</t>
    </r>
  </si>
  <si>
    <t>https://i0.wp.com/somanytraveltales.com/wp-content/uploads/2020/08/MHDSC_4013_edited-scaled.jpg?fit=2560%2C1532&amp;ssl=1</t>
  </si>
  <si>
    <t>A Brahmin guide</t>
  </si>
  <si>
    <t>PRIEST, GUIDE</t>
  </si>
  <si>
    <t>SACERDOTE, GUIDA</t>
  </si>
  <si>
    <r>
      <rPr>
        <rFont val="Calibri"/>
        <color theme="1"/>
        <sz val="10.0"/>
      </rPr>
      <t xml:space="preserve">Guiding the </t>
    </r>
    <r>
      <rPr>
        <rFont val="Calibri"/>
        <i/>
        <color theme="1"/>
        <sz val="10.0"/>
      </rPr>
      <t xml:space="preserve">Novara </t>
    </r>
    <r>
      <rPr>
        <rFont val="Calibri"/>
        <color theme="1"/>
        <sz val="10.0"/>
      </rPr>
      <t>explorers</t>
    </r>
  </si>
  <si>
    <r>
      <rPr>
        <rFont val="Calibri, sans-serif"/>
        <color rgb="FF000000"/>
        <sz val="9.0"/>
      </rPr>
      <t xml:space="preserve">Guida degli esploratori della </t>
    </r>
    <r>
      <rPr>
        <rFont val="Calibri, sans-serif"/>
        <i/>
        <color rgb="FF000000"/>
        <sz val="9.0"/>
      </rPr>
      <t>Novara</t>
    </r>
  </si>
  <si>
    <r>
      <rPr>
        <rFont val="Calibri"/>
        <color rgb="FF1155CC"/>
        <sz val="10.0"/>
        <u/>
      </rPr>
      <t xml:space="preserve">Mahabalipuram </t>
    </r>
    <r>
      <rPr>
        <rFont val="Calibri"/>
        <color theme="1"/>
        <sz val="10.0"/>
      </rPr>
      <t>(o Mamallapuram), also known as the "</t>
    </r>
    <r>
      <rPr>
        <rFont val="docs-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</si>
  <si>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Arial, sans-serif"/>
        <color rgb="FF1155CC"/>
        <sz val="10.0"/>
        <u/>
      </rPr>
      <t>Sette Pagode</t>
    </r>
    <r>
      <rPr>
        <rFont val="Calibri, sans-serif"/>
        <sz val="10.0"/>
      </rPr>
      <t>".</t>
    </r>
  </si>
  <si>
    <r>
      <rPr>
        <rFont val="Calibri"/>
        <color rgb="FF0563C1"/>
        <sz val="10.0"/>
        <u/>
      </rPr>
      <t>Seven Pagodas of Mahabalipuram - Wikipedia</t>
    </r>
    <r>
      <rPr>
        <rFont val="Calibri"/>
        <sz val="10.0"/>
      </rPr>
      <t xml:space="preserve">;
</t>
    </r>
    <r>
      <rPr>
        <rFont val="Calibri"/>
        <color rgb="FF1155CC"/>
        <sz val="10.0"/>
        <u/>
      </rPr>
      <t>Ganesha Ratha Temple</t>
    </r>
  </si>
  <si>
    <t>I, 460-461</t>
  </si>
  <si>
    <r>
      <rPr>
        <rFont val="Calibri"/>
        <sz val="9.0"/>
      </rPr>
      <t>"From this spot, our guide, a Brahmin, brought us to what is called the Ganeza [</t>
    </r>
    <r>
      <rPr>
        <rFont val="Calibri"/>
        <color rgb="FF1155CC"/>
        <sz val="9.0"/>
        <u/>
      </rPr>
      <t>Ganesha Ratha</t>
    </r>
    <r>
      <rPr>
        <rFont val="Calibri"/>
        <sz val="9.0"/>
      </rPr>
      <t>] Temple, a monolith Pagoda. When we expressed a wish to touch the face of Ganeza (a son of Siva), cut in stone and plentifully besmeared with oil and lard, one of the Hindoo attendants hurried forwards to prevent us from being guilty of insult to this much-beloved divinity. The inscription to the right, in front of the niche in which Ganeza, hewn out of a single block of granite, is represented in a sitting posture, consists of verses and prayers to Siva, written in Sanscrit" (I, 460-461).</t>
    </r>
  </si>
  <si>
    <t>"Di qui il bramino che ci accompagnava ne condusse alla pagoda d'un sol masso, che dicono Il tempio di Ganeza. Quando un di noi volle toccare la figura di pietra di Ganeza (figlio di Siva), tutta impiastrata di olio e di grasso, un Indiano gli si precipitò sopra ad impedire una simile profanazione. A destra, avanti alla nicchia, nella quale è la statua di Ganeza seduto, tutta d'un pezzo, sono scolpiti in sanscrito versi e preghiere a Siva" (I, 296).</t>
  </si>
  <si>
    <r>
      <rPr>
        <rFont val="Calibri"/>
        <sz val="10.0"/>
      </rPr>
      <t xml:space="preserve">Michael Lockwood, </t>
    </r>
    <r>
      <rPr>
        <rFont val="Calibri"/>
        <i/>
        <color rgb="FF1155CC"/>
        <sz val="10.0"/>
        <u/>
      </rPr>
      <t>Māmallapuram: A Guide to the Monuments</t>
    </r>
    <r>
      <rPr>
        <rFont val="Calibri"/>
        <sz val="10.0"/>
      </rPr>
      <t xml:space="preserve"> (1993)</t>
    </r>
  </si>
  <si>
    <t>Randghajaneik</t>
  </si>
  <si>
    <r>
      <rPr>
        <rFont val="Calibri"/>
        <color theme="1"/>
        <sz val="10.0"/>
      </rPr>
      <t xml:space="preserve">Introducing the </t>
    </r>
    <r>
      <rPr>
        <rFont val="Calibri"/>
        <i/>
        <color theme="1"/>
        <sz val="10.0"/>
      </rPr>
      <t xml:space="preserve">Novara </t>
    </r>
    <r>
      <rPr>
        <rFont val="Calibri"/>
        <color theme="1"/>
        <sz val="10.0"/>
      </rPr>
      <t>explorers to the small settlement, or village, near the Pagoda of Kovulgobrom (unidentified)</t>
    </r>
  </si>
  <si>
    <r>
      <rPr>
        <rFont val="Calibri, sans-serif"/>
        <color rgb="FF000000"/>
        <sz val="9.0"/>
      </rPr>
      <t xml:space="preserve">Presenta agli esploratori della </t>
    </r>
    <r>
      <rPr>
        <rFont val="Calibri, sans-serif"/>
        <i/>
        <color rgb="FF000000"/>
        <sz val="9.0"/>
      </rPr>
      <t xml:space="preserve">Novara </t>
    </r>
    <r>
      <rPr>
        <rFont val="Calibri, sans-serif"/>
        <color rgb="FF000000"/>
        <sz val="9.0"/>
      </rPr>
      <t>il piccolo insediamento, o villaggio, vicino alla Pagoda di Kovulgobrom (non identificato)</t>
    </r>
  </si>
  <si>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</si>
  <si>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</si>
  <si>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I, 461.462</t>
  </si>
  <si>
    <t>"As we were proceeding to the beach, we came upon the Pagoda of Kovulgobrom situated on a large oblong plot of ground, which is surrounded by a wall from 6 to 8 feet high. We were not permitted to cross the threshold of the pagoda, the door of which always stands wide open, and the minor apartments of which, so far as we could discern at a little distance away, were quite empty. [...] The whole village contains at present about 400 inhabitants, who reside in eighty small dwellings The peon of the settlement, by name Randghajaneik, a sort of overseer, gave us a drawing of the various groups of houses, their inhabitants, and also the names of the various castes in Tamil, engraved as usual with an iron tool upon palmleaves, and very elegantly rolled up in a small envelope" (I, 461-462)</t>
  </si>
  <si>
    <t>"Andando verso la spiaggia del mare passammo inanzi alla pagoda di Kovtil - Gobrom, che si dice fabbricata al tempo del Rajah Apatsch, quattro o cinque secoli fa. È uno spazio quadro, cinto da un muro alto 8 piedi. Non ci si permise di oltrepassare la soglia della pagoda, che ci parve vuota; solo potemmo scorgere per la porta aperta che le pareti sono ornate di bassirilievi [...] Il villaggio che non ha ora più di 400 abitanti, è formato da settanta case, di piccole dimensioni. Di queste, 43 fatte di mattoni, e coi tetti di tegole, appartengono alla casta dei Bramini; 20, ai Paria; cinque, a famiglie di pescatori; e due povere capanne di frondi di palma, ai Villi, la casta più povera ed abbietta. Gli scalpellini abitano fuori del villaggio propriamente detto. I muri delle case sono in più luoghi coperti di fimo di vacche e di cavalli, che, seccato, serve come in Egitto di combustibile, al qual uopo ne imbrattano i muri esposti al sole affinchè si secchi più presto. Un famiglio (peon) della colonia, chiamato Randghajaneik, che pareva esserne l'ispettore, ci diede un catalogo del numero delle case, di quello degli abitanti, e della denominazione delle varie caste, nella lingua del Tamil, scritto, secondo l'uso del paese, con uno stilo sopra frondi di palma, involte in un'elegante copertina" (I, 296-297).</t>
  </si>
  <si>
    <r>
      <rPr>
        <rFont val="Calibri"/>
        <sz val="10.0"/>
      </rPr>
      <t xml:space="preserve">Michael Lockwood, </t>
    </r>
    <r>
      <rPr>
        <rFont val="Calibri"/>
        <i/>
        <color rgb="FF1155CC"/>
        <sz val="10.0"/>
        <u/>
      </rPr>
      <t>Māmallapuram: A Guide to the Monuments</t>
    </r>
    <r>
      <rPr>
        <rFont val="Calibri"/>
        <sz val="10.0"/>
      </rPr>
      <t xml:space="preserve"> (1993)</t>
    </r>
  </si>
  <si>
    <t>The "Government Peon", or Lord Harris' attendant, and the District Chief of Police</t>
  </si>
  <si>
    <t>GOVERNMENT EMPLOYEE, POLICE OFFICER, ARTIST</t>
  </si>
  <si>
    <t>IMPIEGATO GOVERNATIVO, AGENTE DI POLIZIA, ARTISTA</t>
  </si>
  <si>
    <t>GOVERNMENT, ADMINISTRATION</t>
  </si>
  <si>
    <t>GOVERNO, AMMINISTRAZIONE</t>
  </si>
  <si>
    <r>
      <rPr>
        <rFont val="Calibri"/>
        <color theme="1"/>
        <sz val="10.0"/>
      </rPr>
      <t xml:space="preserve">The Governor's attendant and the Chief of the District Police escorting the </t>
    </r>
    <r>
      <rPr>
        <rFont val="Calibri"/>
        <i/>
        <color theme="1"/>
        <sz val="10.0"/>
      </rPr>
      <t>Novara</t>
    </r>
    <r>
      <rPr>
        <rFont val="Calibri"/>
        <color theme="1"/>
        <sz val="10.0"/>
      </rPr>
      <t xml:space="preserve"> people to </t>
    </r>
    <r>
      <rPr>
        <rFont val="Calibri"/>
        <color rgb="FF1155CC"/>
        <sz val="10.0"/>
        <u/>
      </rPr>
      <t>Mahabalipuram</t>
    </r>
  </si>
  <si>
    <r>
      <rPr>
        <rFont val="Calibri, sans-serif"/>
        <color rgb="FF000000"/>
        <sz val="9.0"/>
      </rPr>
      <t xml:space="preserve">L'attendente del governatore e il capo della polizia distrettuale che scortanogli uomini della </t>
    </r>
    <r>
      <rPr>
        <rFont val="Calibri, sans-serif"/>
        <i/>
        <color rgb="FF000000"/>
        <sz val="9.0"/>
      </rPr>
      <t>Novara</t>
    </r>
    <r>
      <rPr>
        <rFont val="Calibri, sans-serif"/>
        <color rgb="FF000000"/>
        <sz val="9.0"/>
      </rPr>
      <t xml:space="preserve"> a Mahabalipuram</t>
    </r>
  </si>
  <si>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</si>
  <si>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</si>
  <si>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I, 464-465</t>
  </si>
  <si>
    <t>"Lord Harris had, with true Indian hospitality, made the most admirable arrangements for our accommodation while at the Seven Pagodas. When, after our first survey of the locality, we came down to the beach, we found two large and two small tents ready pitched, and a number of men collected round a fire preparing our breakfast. But how great was our astonishment, on entering the first tent, to find it spread with carpets, with an elegant sleeping-apartment with two large commodious bedsteads, and fitted up with all the usual necessaries for the toilette; while, in the passage which ran between the inner and outer walls of the tent, stood two immense baths ready filled with soft water to reinvigorate our exhausted frames ! Ere we had recovered from our surprise, we were advised of the voice of the Government Peon, apprising us that breakfast was served in the second tent. This was used exclusively as a dining and reception room, and was also furnished with every conceivable appliance to promote our comfort [...] The Government Peon, as also the chief of police of the district, wore their best uniforms of white, with brand new bandoliers over their shoulders, of broad deep-red scarves, with gold-lace edgings, and, in the centre, a gilt plate, with the words, " Government Peon" engraved on it." (I, 464-465).</t>
  </si>
  <si>
    <t>"Lord Harris, splendidamente ospitale, aveva provveduto a tutto ciò che potesse renderci commoda e dilettevole la visita delle sette pagode. Quando tornammo alla spiaggia del mare, vi trovammo piantate due grandi tende, e due piccole, e intorno ad esse servi in faccende per prepararci la colezione. Nell'interno d'una delle tende maggiori erano due letti, tappeti, e altri oggetti di lusso, e, in una specie di corridojo, due tinozze da bagno, piene d'acqua dolce; nell'altra s'era intanto servita la colezione. Il cortesissimo Lord aveva perfino messo a nostra disposizione per tutto il nostro viaggio il suo proprio servizio da tavola. Anche in questa seconda tenda era un corridoio tra la cortina interna e l'esterna. Quest'ultima era foderata d'una stoffa di color turchino, che ammorzava lo splendor del sole e il bagliore prodotto dalla bianca sabbia della spiaggia; e di fuori vari servi non cessavano di versar acqua sulla sabbia intorno al padiglione, onde l'aria veniva piacevolmente rinfrescata. Il famiglio del Gover atore e il sovrintendente all'ordine pubblico avevano indosso il loro più bell'abito bianco, e portavano ad armacollo un largo nastro rigato di rosso con passamani d'oro, e suvvi una piastra colle parole Government Peon. Oltre ai molti servi era un andare e venire di uomini e di fanciulli, accorsi da tutto il villaggio per vedere i forestieri, e portar loro fiori, affine di averne regali" (I, 297-298).</t>
  </si>
  <si>
    <r>
      <rPr>
        <rFont val="Calibri"/>
        <color theme="1"/>
        <sz val="10.0"/>
      </rPr>
      <t xml:space="preserve">Men and children from the village of Mahabalipuram, near to the </t>
    </r>
    <r>
      <rPr>
        <rFont val="Calibri"/>
        <color rgb="FF1155CC"/>
        <sz val="10.0"/>
        <u/>
      </rPr>
      <t>Pancha Rathas</t>
    </r>
    <r>
      <rPr>
        <rFont val="Calibri"/>
        <color theme="1"/>
        <sz val="10.0"/>
      </rPr>
      <t>, or the Five Pagodas</t>
    </r>
  </si>
  <si>
    <r>
      <rPr>
        <rFont val="Calibri"/>
        <color theme="1"/>
        <sz val="10.0"/>
      </rPr>
      <t xml:space="preserve">People from the village of </t>
    </r>
    <r>
      <rPr>
        <rFont val="Calibri"/>
        <color rgb="FF1155CC"/>
        <sz val="10.0"/>
        <u/>
      </rPr>
      <t>Mahabalipuram</t>
    </r>
    <r>
      <rPr>
        <rFont val="Calibri"/>
        <color theme="1"/>
        <sz val="10.0"/>
      </rPr>
      <t xml:space="preserve">, near to the </t>
    </r>
    <r>
      <rPr>
        <rFont val="Calibri"/>
        <color rgb="FF1155CC"/>
        <sz val="10.0"/>
        <u/>
      </rPr>
      <t>Pancha Rathas</t>
    </r>
    <r>
      <rPr>
        <rFont val="Calibri"/>
        <color theme="1"/>
        <sz val="10.0"/>
      </rPr>
      <t>, or the Five Pagodas</t>
    </r>
  </si>
  <si>
    <t>Gli abitanti del villaggio di Mahabalipuram, vicino alle Pancha Rathas, o le Cinque Pagode</t>
  </si>
  <si>
    <r>
      <rPr>
        <rFont val="Calibri"/>
        <color rgb="FF1155CC"/>
        <sz val="10.0"/>
        <u/>
      </rPr>
      <t xml:space="preserve">Mahabalipuram </t>
    </r>
    <r>
      <rPr>
        <rFont val="Calibri"/>
        <color theme="1"/>
        <sz val="10.0"/>
      </rPr>
      <t xml:space="preserve">(o Mamallapuram), visiting the "Five Pagodas" or </t>
    </r>
    <r>
      <rPr>
        <rFont val="Calibri"/>
        <color rgb="FF1155CC"/>
        <sz val="10.0"/>
        <u/>
      </rPr>
      <t>Pancha Rathas</t>
    </r>
    <r>
      <rPr>
        <rFont val="Calibri"/>
        <color theme="1"/>
        <sz val="10.0"/>
      </rPr>
      <t xml:space="preserve"> (Draupadi Ratha, Arjuna Ratha, Bhima Ratha, Dharmaraja Ratha, Nakula-Sahadeva Ratha)</t>
    </r>
  </si>
  <si>
    <r>
      <rPr>
        <rFont val="Calibri, sans-serif"/>
        <color rgb="FF1155CC"/>
        <sz val="10.0"/>
        <u/>
      </rPr>
      <t xml:space="preserve">Mahabalipuram </t>
    </r>
    <r>
      <rPr>
        <rFont val="Calibri, sans-serif"/>
        <sz val="10.0"/>
      </rPr>
      <t xml:space="preserve">(o Mamallapuram), visitando le "Cinque Pagode" o </t>
    </r>
    <r>
      <rPr>
        <rFont val="Calibri, sans-serif"/>
        <color rgb="FF1155CC"/>
        <sz val="10.0"/>
        <u/>
      </rPr>
      <t xml:space="preserve">Pancha Rathas </t>
    </r>
    <r>
      <rPr>
        <rFont val="Calibri, sans-serif"/>
        <sz val="10.0"/>
      </rPr>
      <t>(Draupadi Ratha, Arjuna Ratha, Bhima Ratha, Dharmaraja Ratha, Nakula-Sahadeva Ratha)</t>
    </r>
  </si>
  <si>
    <t>12.608806, 80.189611</t>
  </si>
  <si>
    <t>Pancha Rathas - Wikipedia</t>
  </si>
  <si>
    <t>https://en.wikipedia.org/wiki/Pancha_Rathas</t>
  </si>
  <si>
    <t>I, 465-466</t>
  </si>
  <si>
    <t>"A number of men and children ran hither and thither,—in a word, the whole village seemed in an uproar to see the strange gentlemen, and supply them with flowers, in the hope of receiving some trifling present [...] While we were giving free scope to our surprise at all we saw, we were greatly annoyed in our contemplations by the natives, who offered us bouquets of flowers, wreaths, and fruit" (465-466, 468).</t>
  </si>
  <si>
    <t>"Oltre ai molti servi era un andare e venire di uomini e di fanciulli, accorsi da tutto il villaggio per vedere i forestieri, e portar loro fiori, affine di averne regali. [...] Mentre stavamo ammirando fummo accostati da molti indigeni che venivano ad offrirci mazzi di fiori e frutti" (I, 298, 300).</t>
  </si>
  <si>
    <t>https://upload.wikimedia.org/wikipedia/commons/thumb/c/c2/Five_Rathas_at_Mahaballipuram%2CTamil_Nadu.jpg/260px-Five_Rathas_at_Mahaballipuram%2CTamil_Nadu.jpg</t>
  </si>
  <si>
    <t>Flute players and an old man</t>
  </si>
  <si>
    <t>MUSICIAN</t>
  </si>
  <si>
    <t>MUSICISTA</t>
  </si>
  <si>
    <r>
      <rPr>
        <rFont val="Calibri"/>
        <color theme="1"/>
        <sz val="10.0"/>
      </rPr>
      <t xml:space="preserve">People from the village of </t>
    </r>
    <r>
      <rPr>
        <rFont val="Calibri"/>
        <color rgb="FF1155CC"/>
        <sz val="10.0"/>
        <u/>
      </rPr>
      <t>Mahabalipuram</t>
    </r>
    <r>
      <rPr>
        <rFont val="Calibri"/>
        <color theme="1"/>
        <sz val="10.0"/>
      </rPr>
      <t xml:space="preserve">, near to the </t>
    </r>
    <r>
      <rPr>
        <rFont val="Calibri"/>
        <color rgb="FF1155CC"/>
        <sz val="10.0"/>
        <u/>
      </rPr>
      <t>Pancha Rathas</t>
    </r>
    <r>
      <rPr>
        <rFont val="Calibri"/>
        <color theme="1"/>
        <sz val="10.0"/>
      </rPr>
      <t>, or the Five Pagodas</t>
    </r>
  </si>
  <si>
    <r>
      <rPr>
        <rFont val="Calibri"/>
        <color rgb="FF1155CC"/>
        <sz val="10.0"/>
        <u/>
      </rPr>
      <t xml:space="preserve">Mahabalipuram </t>
    </r>
    <r>
      <rPr>
        <rFont val="Calibri"/>
        <color theme="1"/>
        <sz val="10.0"/>
      </rPr>
      <t xml:space="preserve">(o Mamallapuram), visiting the "Five Pagodas" or </t>
    </r>
    <r>
      <rPr>
        <rFont val="Calibri"/>
        <color rgb="FF1155CC"/>
        <sz val="10.0"/>
        <u/>
      </rPr>
      <t>Pancha Rathas</t>
    </r>
    <r>
      <rPr>
        <rFont val="Calibri"/>
        <color theme="1"/>
        <sz val="10.0"/>
      </rPr>
      <t xml:space="preserve"> (Draupadi Ratha, Arjuna Ratha, Bhima Ratha, Dharmaraja Ratha, Nakula-Sahadeva Ratha)</t>
    </r>
  </si>
  <si>
    <r>
      <rPr>
        <rFont val="Calibri, sans-serif"/>
        <color rgb="FF1155CC"/>
        <sz val="10.0"/>
        <u/>
      </rPr>
      <t xml:space="preserve">Mahabalipuram </t>
    </r>
    <r>
      <rPr>
        <rFont val="Calibri, sans-serif"/>
        <sz val="10.0"/>
      </rPr>
      <t xml:space="preserve">(o Mamallapuram), visitando le "Cinque Pagode" o </t>
    </r>
    <r>
      <rPr>
        <rFont val="Calibri, sans-serif"/>
        <color rgb="FF1155CC"/>
        <sz val="10.0"/>
        <u/>
      </rPr>
      <t xml:space="preserve">Pancha Rathas </t>
    </r>
    <r>
      <rPr>
        <rFont val="Calibri, sans-serif"/>
        <sz val="10.0"/>
      </rPr>
      <t>(Draupadi Ratha, Arjuna Ratha, Bhima Ratha, Dharmaraja Ratha, Nakula-Sahadeva Ratha)</t>
    </r>
  </si>
  <si>
    <t>I, 468</t>
  </si>
  <si>
    <t>"Also, a couple of flute-players (Pulanpoleri) who were passing, made their appearance to give us a specimen of their musical skill. One old man, of whom we procured a curious figure of Vishnu, neatly carved in wood, as also several manuscripts, remarked that there was in the neighbourhood, written upon Palmyra leaves, a manuscript, known as the Istdlam-purhnam which gave the history of the Seven Pagodas, written in Tamil" (I, 468).</t>
  </si>
  <si>
    <t>"Anche due suonatori di flauto (pulanpolen) vollero darci prove della loro bravura. Un vecchio, da cui comperammo una statuetta di Visnù, di legno, e vari manoscritti, ci disse che esiste colà un manoscritto sopra frondi della Palma di Palmira, chiamato Istàlam-puranam, nel quale è esposta in Tamilla storia delle sette pagode" (I, 300).</t>
  </si>
  <si>
    <t>Unnamed group of 30 natives</t>
  </si>
  <si>
    <t>NICOBAR NATIVE</t>
  </si>
  <si>
    <t>NICOBARE, NATIVO</t>
  </si>
  <si>
    <t>N.D</t>
  </si>
  <si>
    <t>Nicobarese people</t>
  </si>
  <si>
    <t>Popolazione della Nicobare</t>
  </si>
  <si>
    <t>CAR NICOBAR</t>
  </si>
  <si>
    <t>Auto Nicobar</t>
  </si>
  <si>
    <t>23 February 1858</t>
  </si>
  <si>
    <t>9.17°N,92.78°E</t>
  </si>
  <si>
    <t>9.181865165378987,92.77254200170357</t>
  </si>
  <si>
    <t>Nicobarese people - Wikipedia</t>
  </si>
  <si>
    <t>I, 481-482, II, 17</t>
  </si>
  <si>
    <t>"The following morning, Tuesday 23rd February, 1858, we anchored off the N.W. side of the island [Car Nicobar], in 14^ fathoms coral sand, about 2 miles distant from the shore, and just between the two villages of Mosse and Saui, each consisting of a few huts. One can approach within 3 or 4 cable-lengths of the shore, where there are still 10 fathoms, with clay bottom. Several natives, some naked, some with their bodies covered in the most ludicrous fashion with cast-off European clothes approached the frigate while she was being secured, in small but elegant canoes, and called out anxiously when within hailing distance, in an inquisitive tone and a broken English, "No fear? good friend?" which we interpreted into an inquiry as to whether they had anything to fear, and whether we were disposed to be friendly [...] About thirty dusky natives, almost entirely naked, and for the most part without any head covering beyond the splendid raven locks which hung down over their shoulders, some carrying in their hands cutlasses, others long wooden lances tipped with bone, stood near the beach, and while we were yet a little distance off, called out to us in broken English, and with visible anxiety, " Good friend ? No fear!" apparently anxious, in the first place, to have confirmation from us that we were really " good friends," and that they had nothing to dread, before they ventured quite close to us." (I, 481-482, II, 17).</t>
  </si>
  <si>
    <t>"Il giorno dopo (era il 23 Febbraio 1858) gettammo l'ancora al N. O. dell'isola, in un fondo di sabbia di corallo, di 14 tese, all'incirca due miglia distante dalla riva, tra i due villaggi Mosse e Saui, composti di poche capanne. In quel luogo si può appressarsi alla riva per la lunghezza di 3 o 4 gomene, dove si trova pur sempre un fondo di 10 tese. Alcuni indigeni, nudi o con indosso vecchi abiti europei, bizzarramente accoppiati, si accostarono alla Fregatta in piccoli, ma eleganti canotti, domandando da lontano, non senza timore, in cattivo inglese: no fear? good friend? Ma poichè non si gittò loro subito una gomena per accostarci, intimoriti dalle bocche del nostri cannoni, si voltarono improvvisamente, e scomparvero [...] Sulla riva erano da trenta uomini, quasi intieramente nudi, coi capelli d'un nero d'ebano pendenti oltre le spalle, e in mano o sciabole o lunghe picche colle punte d'osso, i quali, tenendosi lontani, ci gridarono il solito Good friend? no fear? Poi che ci si furono avvicinati ad una ventina di passi, si fermarono improvvisamente, e alcuni di loro, che parevano essere i più autorevoli, consegnarono le armi ai compagni, e venutici incontro, ci porsero la mano in segno d'amicizia" (I, 306-307, II, 11).</t>
  </si>
  <si>
    <t>Dickson</t>
  </si>
  <si>
    <t>Name and grade attributed to these natives in mockery and jest by some English captains</t>
  </si>
  <si>
    <t>Nome e grado attribuiti a questi indigeni in modo beffardo e scherzoso da alcuni capitani inglesi.</t>
  </si>
  <si>
    <t>25 February 1858</t>
  </si>
  <si>
    <t>II, 19-20, 22</t>
  </si>
  <si>
    <t>"One of the earliest to extend to us the hand of welcome was a native who called himself Captain Dickson, a handsome, slim, dark-brown figure, with very long, fine, glossy hair hanging over his shoulders, and neatly gathered together with a bark ribbon [...] As soon as we reached the frigate, only a single one, Captain Dickson, could be induced to clamber up of the man-ropes;" (II, 19-20, 22).</t>
  </si>
  <si>
    <t>"uno dei primi che diedero la mano, era un indigeno, che si chiamava. il Capitano Dickson, bell'uomo con lunghi capelli nerissimi, stretti intorno. al capo da una benda. Nello scritto che ci porse, e che era firmato dal Capitano del vascello Arracan, leggevasi fra le altre cose: il. Capitano Dickson, benchè abbia l'aspetto d'un mascalzone, è uomo sodo [...] quando si giunse alla Fregatta, 1mo solo, il Capitano Dickson, si risolse a montare coll'ajuto del guardamano, gli altri si tennero chiotti nelle loro barche" (II, 12, 14).</t>
  </si>
  <si>
    <t>A number of natives approaching the frigate with canoes</t>
  </si>
  <si>
    <t>VILLAGER</t>
  </si>
  <si>
    <t>II, 22-23</t>
  </si>
  <si>
    <t>"Meanwhile a number of natives had approached the frigate in their canoes, bringing swine, fowls, plantains, yams, and eggs in hollowed-out cocoa-nut shells, which they offered as presents, but at the same time inquired what we intended giving them in return. They greatly wished for biscuit, brandy, medicines, clothes, but above all else for black hats, which most probably results from their having occasionally seen the captains of English ships wearing round hats, whence they now seem to imagine that such a head-gear is the insignia of captain's rank, or of a chief" (II, 22-23).</t>
  </si>
  <si>
    <t>"Intanto s'erano appressati alla Fregatta nei loro canotti molti indigeni che ci portavano in dono majali, polli, banani, iami, e uova, ma non senza domandare che cosa daremmo loro in ricambio. Desideravano d'averne biscotto, acquavite, medicine, vesti, e principalmente cappelli neri, forse perchè avendo veduto Capitani di navi inglesi con cappelli tondi, s'avvisavano che fossero il segno distintivo del loro grado" (II, 14).</t>
  </si>
  <si>
    <t>Charlie</t>
  </si>
  <si>
    <t>ABITANTE DI VILLAGGIO</t>
  </si>
  <si>
    <t>II, 22</t>
  </si>
  <si>
    <t>"[...] one, who called himself Captain Charlie, a short, lank little fellow of boyish appearance, who for all apparel wore a dirty cloth cap on his head, trembled with terror through his whole frame when he saw our big guns" (II, 22).</t>
  </si>
  <si>
    <t>"Un altro indigeno, chiamato il Capitano Charley, tanto piccolo e mingherlino, che pareva un ragazzo, con null'altro indosso che una sudicia berretta, fu preso da tanta paura quando vide i cannoni, che tremava come una foglia" (II, 14).</t>
  </si>
  <si>
    <t>II, 24</t>
  </si>
  <si>
    <t>"On the very same day we visited the Cove of Saoui, on which is situated the village of the same name, whose chief is called " Captain John." This worthy had received by way of present an old cast-off blue uniform frock, and was now making strenuous exertions to squeeze his all too little flexible limbs into this tight thick cloth coat, and to button it, despite the tropical heat, round his naked body up to the very throat. He was anxious it should not be reported of him that he did not sufficiently value the distinction awarded him, or did not comprehend how to make a proper use of it. Unlike the rest of his compatriots, Captain John also wore shoes and pants, and in consequence openly claimed to belong to the privileged classes" (II, 24).</t>
  </si>
  <si>
    <t>"Quel giorno stesso visitammo la baja di Saui, dove è il villaggio d'egual nome, del quale è alla testa il Capitano John. Costui aveva ricevuto in dono da noi una vecchia assisa di color turchino, che, se non c'inganniamo, aveva appartenuto, gran tempo fa, ad uno dei suonatori della banda civica di Trieste, e faceva ogni sforzo per indossare sul corpo nudo quest'arnese, troppo stretto per lui, e bottonarselo fino al collo, non ostante il gran caldo che faceva: voleva mostrarci di tenere in pregio il nostro dono come meritava. Contrariamente all'uso generale de'suoi compatrioti il Capitano John portava anche brache e scarpe, onde si vedeva che apparteneva alla dasse privilegiata.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</si>
  <si>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Morgan</t>
  </si>
  <si>
    <t>"He [Captain John] was surrounded by a considerable number of natives, who presented themselves to us, as Captain Morgan, Captain Douglas, Dr. Crisp, Lord Nelson, Lord Byron, Lord Wellington, and so forth, having been indebted to the singular whimsies of some English captains, who thought it a good joke to confer on these filthy brown people the illustrious names of the hereditary and intellectual aristocracy of Great Britain" (II, 24).</t>
  </si>
  <si>
    <t>"[Il capitano John]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</si>
  <si>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Douglas</t>
  </si>
  <si>
    <t>Crisp</t>
  </si>
  <si>
    <t>Name and title attributed to these natives in mockery and jest by some English captains</t>
  </si>
  <si>
    <t>Nome e titolo attribuiti a questi indigeni in modo scherzoso da alcuni capitani inglesi.</t>
  </si>
  <si>
    <t>Byron</t>
  </si>
  <si>
    <t>Wellington</t>
  </si>
  <si>
    <t>Some of the inhabitants of Car Nicobar</t>
  </si>
  <si>
    <t>Popolo nicobarese</t>
  </si>
  <si>
    <t>II, 28</t>
  </si>
  <si>
    <t>"In truth, the inhabitants of Kar-Nicobar are among the most perfect of human-kind. In their commerce with us they showed themselves to be child-like and ignorant, yet virtuous, trustworthy people, without ambition or the thirst of knowledge, but also without jealousy or envy. If ever any breach between themselves and the Europeans has been pushed the length of violence, such has pretty certainly resulted rather from their being in a measure suddenly incited to self-defence than from any open predisposition to mischief. When we inquired of one of the natives in what manner breach of faith is punished on the island, he replied with the utmost naivete;—"We never have such—we are all good;—but in your country there must be many evil men, else what for would you require so many guns ? " In company with some of the natives we had proceeded upon a stroll through the magnificent cocoa-forest along the beach, in the course of which we reached several huts scattered at random through the thicket, the inhabitants of which received us in the most cordial manner" (II, 28).</t>
  </si>
  <si>
    <t>"E anche noi possiamo attestare che gli abitanti di Carnicobar sono di ottima indole. Conversando con noi mostrarono di essere ingenui ed ignoranti come fanciulli, ma buoni-e affidati, senza ambizione o desiderio d'istruirsi, ma senza invidia o malevolenza. Se mai si resero colpevoli di atti ostili contro Europei, di fermo vi furono tratti dal diritto di legittima difesa, o da oltraggi ricevuti. Avendo noi domandato ad un indigeno, come si punisse da loro chi commettesse qualcho delitto, rispose ingenuamente: "da noi non se ne commettono; siamo tutti buoni; ma nel vostro paese bisogna dire che siano molti scellerati uomini, poi che avete tanti cannoni, e tante armi." Intraprendemmo con alcuni indigeni una escursione per mezzo ad un bellissimo bosco di cocchi, in riva al mare, e, giunti dove varie capanne erano sparse all'intorno, vi fummo cortesemente accolti dai proprietari" (II, 17-18).</t>
  </si>
  <si>
    <t>https://sammlungenonline.albertina.at/cc/imageproxy.ashx?server=localhost&amp;port=16001&amp;filename=images/6557.JPG&amp;width=850&amp;borderwidth=0&amp;borderheight=0&amp;bordercolor=e4e6e3&amp;bg=e4e6e3&amp;passepartoutwidth=0&amp;passepartoutheight=0&amp;passepartoutcolor=e4e6e3&amp;cache=yes</t>
  </si>
  <si>
    <t>Tigard</t>
  </si>
  <si>
    <t>August</t>
  </si>
  <si>
    <t>SUPRACARGO</t>
  </si>
  <si>
    <t>SOVRINTENDENTE COMMERCIALE</t>
  </si>
  <si>
    <r>
      <rPr>
        <rFont val="Calibri"/>
        <color theme="1"/>
        <sz val="10.0"/>
      </rPr>
      <t xml:space="preserve">Supracargo Sardinian brigg </t>
    </r>
    <r>
      <rPr>
        <rFont val="Calibri"/>
        <i/>
        <color theme="1"/>
        <sz val="10.0"/>
      </rPr>
      <t>Giovannina</t>
    </r>
    <r>
      <rPr>
        <rFont val="Calibri"/>
        <color theme="1"/>
        <sz val="10.0"/>
      </rPr>
      <t xml:space="preserve"> (Singapore)</t>
    </r>
  </si>
  <si>
    <r>
      <rPr>
        <rFont val="Calibri, sans-serif"/>
        <color rgb="FF000000"/>
        <sz val="9.0"/>
      </rPr>
      <t xml:space="preserve">Sovrintendente commerciale del Brigantino sardo </t>
    </r>
    <r>
      <rPr>
        <rFont val="Calibri, sans-serif"/>
        <i/>
        <color rgb="FF000000"/>
        <sz val="9.0"/>
      </rPr>
      <t xml:space="preserve">Giovannina </t>
    </r>
    <r>
      <rPr>
        <rFont val="Calibri, sans-serif"/>
        <color rgb="FF000000"/>
        <sz val="9.0"/>
      </rPr>
      <t>(Singapore)</t>
    </r>
  </si>
  <si>
    <t>II, 35-36</t>
  </si>
  <si>
    <t>"After we had lain for six days at anchor on the N.W. coast of Kar-Nicobar, and were once more casting about how to make out our long-desired excursion through its almost impermeable forests, we suddenly perceived in the distance upon the beach two men in European dress, with muskets upon their shoulders, who, conducted by some absolutely naked natives, speedily approached us. One, a fine-looking, well-formed young man of about 20, addressed us in French, saying he was super-cargo of the Sardinian brig Giovannina of Singapore, and was occupied in taking in a cargo of cocoanuts upon the southern shore of the island [...] In the course of the conversation which sprung up between ourselves and the two strangers, we found that the supercargo was a Frenchman, born at St. Denis in the island of Bourbon, and was named Auguste Tigard, while his companion was a Sardinian.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35-36)</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</si>
  <si>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doYe era ancorato il colosso, per sapere qual sorte fosse loro riservata. Nel progresso del discorso il sopra cargo ci fece sapere, sè essere  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Tigard ci fece avvertire che, per l'esperienza da lui fatta, la canna da zucchero, che eresce spontanea nell'isola,  otrebbe esservi coltivata con grande Yantaggio, come anche tabacço, cotone, e riso" (II, 21).</t>
  </si>
  <si>
    <t>Unidentified young man</t>
  </si>
  <si>
    <t>II, 35</t>
  </si>
  <si>
    <t>"One, a fine-looking, well-formed young man of about 20, addressed us in French, saying he was super-cargo of the Sardinian brig Giovannina of Singapore, and was occupied in taking in a cargo of cocoanuts upon the southern shore of the island" (II, 35).</t>
  </si>
  <si>
    <t>"L'uno di essi, bel giovine d'una ventina d'anni, ci disse in francese d'essere sopracargo del brigg sardo Giovannina, da Singapore, e che stava caricando noci di cocco al S. dell'isola" (II, 21).</t>
  </si>
  <si>
    <t>Wilkinson</t>
  </si>
  <si>
    <t>Kimious Beach, Car Nicobar</t>
  </si>
  <si>
    <t>Spiaggia di Kimious, Car Nicobar</t>
  </si>
  <si>
    <t>9°7'44.45399"N,92°46'17.09176"E</t>
  </si>
  <si>
    <t>9.129014997051003,92.77141437682708</t>
  </si>
  <si>
    <t>II, 39-41</t>
  </si>
  <si>
    <t>"As we were making for the land in what is called Komios Bay, near the village of the Same name (situate according to our observations in 9° 37' 32" N. Lat. and 92° 43' 42" E. Long.), a number of stalwart natives approached us from the forest, one of whom, who called himself Captain Wilkinson, proved to be the most intelligent and graceful of their number.' He was extremely eager to give us a lot of information respecting the more southerly islands of the Nicobar Archipelago, with which the inhabitants of the southern coast appear to carry on more extensive commerce than those on the northern shore [...] The natives of Teressa, however, showed such  determined hostility to the captain of the vessel, that Wilkinson advised  him to abandon the island without further delay, ere the intended shipment of cocoa-nuts was completed" (II, 39-40).</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</si>
  <si>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7'32" lat. N. e 92° 43'42''long.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t>
  </si>
  <si>
    <t>Unidentified group of natives</t>
  </si>
  <si>
    <t>"The natives had been so unsettled by the arrival of a war-ship, that they loudly affirmed a pirate ship had made its appearance, which would rob and destroy them all; whereupon the most anxious of their number entreated the few whites who fortunately happened to be among them to start immediately for the north side of the island, where the Colossus lay at anchor, so as at all events to ascertain what was to be their fate [...]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</si>
  <si>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dove era ancorato il colosso, per sapere qual sorte fosse loro riservata. Nel progresso del discorso il sopra cargo ci fece sapere, sè essere Francese,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(II, 21).</t>
  </si>
  <si>
    <t>7.98°N,93.55°E</t>
  </si>
  <si>
    <t>7.978702562703504,93.54653919268209</t>
  </si>
  <si>
    <t>II, 30</t>
  </si>
  <si>
    <t>"After several hours of strolling about, collecting and examining as we went on, the naturalists found themselves collected once more on the open space facing Captain John's hut, where meanwhile a pig had been roasted by our sailors in the open air, which we had purchased for three shillings of our corpulent friend Dr. Crisp. The  natives had at first protested against this improvised hearthstone, being apprehensive lest the fire should reach their huts, the roofs of which are thatched with dried palm-leaves. "It is as inflammable as gun-powder," remarked the old chief in an anxious tone, when our people had with great want of foresight lighted the fire too near the buildings. Captain John and his kindred did not need to be invited twice to partake of our meal, at which they proved themselves excellent trenchermen. The inhabitants of these islands generally eat vegetables only, the use of meat being for the most part restricted to festive occasions" (II, 30).</t>
  </si>
  <si>
    <t>"Dopo avere errato per molte ore, esaminando, studiando, e raccogliendo, convenimmo tutti di nuovo sulla piazza inanzi alla capanna del Capitano John, dove intanto i nostri marinai, fatto un buon fuoco, avevano arrostito all'aperta, alla foggia degli eroi d'Omero, un majale, che avemmo romperato per tre srellini dal panciuto Dott. Crisp. Gli indigeni non videro da principio di buon occhio quel focolare improvvisato, temendo che il fuoco si comunicasse alle loro capanne. [...] poi deposero la paura, e, invitati a prender parte al nostro banchetto, gli fecero onore. Gli abitanti delle Nicobare si nutrono per solito di soli vegetabili, e non mangiano carne, che in occasione di feste. Non conoscono l'uso del sale: solo a scottare i majali ed i polli per pelarli, si servono di acqua di mare, con che le carni prendono alquanto del salato. Durante il desinare avemmo occasione di avere dai nostri ospiti, divenuti più trattabili, diverse notizie intorno alle loro feste" (II, 18-19).</t>
  </si>
  <si>
    <t>A young native from Car Nicobar</t>
  </si>
  <si>
    <t>Inhabitant of Car Nicobar</t>
  </si>
  <si>
    <t>Abitante di Car Nicobar</t>
  </si>
  <si>
    <t>II, 42</t>
  </si>
  <si>
    <t>"A youthful native, of the most elegant and symmetrical proportions, followed us at a long interval, but disappeared finally in the woods" (II, 42).</t>
  </si>
  <si>
    <t>"Un giovine indigeno, di bell'aspetto, ci tenne dietro per qualche tempo, poi scomparve improvvisamente nella boscaglia" (II, 24).</t>
  </si>
  <si>
    <t>Two Car Nicobar individuals with physical deformities.</t>
  </si>
  <si>
    <t>Inhabitants of Car Nicobar</t>
  </si>
  <si>
    <t>Abitanti di Car Nicobar</t>
  </si>
  <si>
    <t>II, 109</t>
  </si>
  <si>
    <t>"Of cripples, or at all events of individuals stunted in their growth, we saw but two, the first case being that of a native of Kar-Nicobar, who in consequence of a dislocation of the radius at the wrist joint was entirely powerless of the left arm; while the second, a sort of dwarf, who was likewise an inhabitant of that island, presented a well-marked corpulence in the extremities, and fingers so swelled up and short, that he was known among his neighbours by the nickname of Kiutakunti (short finger)" (II, 109).</t>
  </si>
  <si>
    <t>"Che gli indigeni non si taglino mai le unghie e si radano le sopraciglia, come asserisce Fontana, non è vero, salvo che alcuni si lasciano crescere le unghie ad imitazione de'Malesi e de'Chinesi. Di storpi o contrafatti non vedemmo che due, a Carnicobar: uno che aveva perduto l'uso d'un braccio, l'altro, una specie di ·nano, chiamato in paese Quel dalle dita corte (Chiutacunti)" (II, 69).</t>
  </si>
  <si>
    <t>Natives from Kamorta and Nancowry</t>
  </si>
  <si>
    <t>Nativi di Kamorta e Nancowry</t>
  </si>
  <si>
    <t>NANCOWRY</t>
  </si>
  <si>
    <t>Kamorta and Nancowry</t>
  </si>
  <si>
    <t>Kamorta e Nancowry</t>
  </si>
  <si>
    <t>4 March 1858</t>
  </si>
  <si>
    <t>8.359571491978885, 93.48528298870121</t>
  </si>
  <si>
    <t>II, 48</t>
  </si>
  <si>
    <t>"On both sides of Kamorta and Nangkauri, huts and villages were visible sprinkled along the shore, from which numerous natives put off in their canoes to the frigate, but presently lay on their oars at a respectful distance, and followed us like a sort of squadron of observation" (II, 48).</t>
  </si>
  <si>
    <t>"Da ambe le parti, tanto da Camorta che da Nangcauri, dove vedevamo sulla spiaggia capanne e villaggi, un gran numero d'indigeni s'appressò in canotti alla Fregatta, tenendosi però sempre ad una rispettosa distanza, e seguendoci come avrebbe fatto una squadra d'osservazione" (II, 28).</t>
  </si>
  <si>
    <t xml:space="preserve"> Hong</t>
  </si>
  <si>
    <r>
      <rPr>
        <rFont val="Calibri"/>
        <color rgb="FF000000"/>
        <sz val="10.0"/>
      </rPr>
      <t>Owi Bing</t>
    </r>
  </si>
  <si>
    <t>CHINA</t>
  </si>
  <si>
    <t>CINA</t>
  </si>
  <si>
    <t>Prahu from Pulo Pinang flying the British flag</t>
  </si>
  <si>
    <t>Prahu di Pulo Pinang con la bandiera britannica</t>
  </si>
  <si>
    <t>Nancowry Island, Neang village</t>
  </si>
  <si>
    <t>Isola di Nancowry, villaggio di Neang</t>
  </si>
  <si>
    <t>5-10 March 1858</t>
  </si>
  <si>
    <t>5-10 marzo 1858</t>
  </si>
  <si>
    <r>
      <rPr>
        <rFont val="Calibri"/>
        <color rgb="FF1155CC"/>
        <sz val="9.0"/>
        <u/>
      </rPr>
      <t>7°59'0.82244"N,</t>
    </r>
    <r>
      <rPr>
        <rFont val="Calibri"/>
        <color rgb="FF1155CC"/>
        <sz val="9.0"/>
        <u/>
      </rPr>
      <t>93°34'40.89295"E</t>
    </r>
  </si>
  <si>
    <t>7.984071789007752,93.5778112533937</t>
  </si>
  <si>
    <t>II, 52, 56, 57-60</t>
  </si>
  <si>
    <t>"The supercargo, a Chinese named Owi-Bing-Hong, spoke English fluently, and was of the utmost service to us in our communications with the natives [...] It took us two days to make a vocabulary of one hundred words! And even this slight success would have been impossible but for our serviceable Chinese friend, Bing-Hong, who had gone to school for two years at Pulo-Penang, and could read and write English with tolerable readiness and accuracy [...] Bing-Hong invited us to pay him a visit on board his vessel, which had already been lying for several months at anchor in Nangkauri harbour [...] We caused some of these Chinese dainties to be prepared exactly as prescribed by Bing-Hong, that is to say, they were boiled for one hour in hot water, but we found the gelatinous mass quite tasteless, and, in fact, resembling dissolved gum [...] Our Chinese friend Bing-Hong aforesaid accompanied him in the capacity of interpreter" (II, 52, 56, 57-60).</t>
  </si>
  <si>
    <t>"Il sopracargo, di nome Owi-Bing-Hong, benchè Chinese, parlava inglese correntemente, e ci fu molto utile nelle nostre relazioni cogli indigeni [...] Non costò poca pena il ritrarre coll'alfabeto tedesco la retta pronunzia delle parole raccolte; e benchè queste non sommassero che a poche centinaja, vi ci volle un travaglio di due giorni. Fortunatamente ci venne in ajuto l'amico Bing-Hong che, avendo studiato per due anni l'inglese a Polo Pinang, parlava e scriveva abbastanza bene questa lingua [...] Bing-Hong éi invitò a visitarlo nella sua barca, già.. da più mesi ancorata nel perto di Nangcauri per caricarvi noci di cocco [...] Facemmo cucinare alcuni di questi preziosi nidi al modo indicatoci da Bing-Hong, cioè facendoli bollire nell'acqua per un'ora, ma Ii trovammo al tutto insipidi, presso a poco come se si fosse sciolta nell'acqua della gomma [...] Mentre la Fregatta giaceva nel porto di Nangcauri, il geologo dell'espedizione intraprese in un canotto un'escursione lungo le coste di Camorta e Trincut, le sole da cui si potesse desumere qualche indizio geognostico, &lt;lacchè. in tutte le altre parti delle isole l'ossatura è coperta da boschi o da fitta erba: Bing-Hong consenti a servire d'interprete" (II, 30-34).</t>
  </si>
  <si>
    <t>Unidentfied group of natives from Enuang</t>
  </si>
  <si>
    <t>5-9 March 1858</t>
  </si>
  <si>
    <t>5-9 marzo 1858</t>
  </si>
  <si>
    <r>
      <rPr>
        <rFont val="Calibri"/>
        <color rgb="FF1155CC"/>
        <sz val="9.0"/>
        <u/>
      </rPr>
      <t>7°59'0.82244"N,</t>
    </r>
    <r>
      <rPr>
        <rFont val="Calibri"/>
        <color rgb="FF1155CC"/>
        <sz val="9.0"/>
        <u/>
      </rPr>
      <t>93°34'40.89295"E</t>
    </r>
  </si>
  <si>
    <t>II, 53</t>
  </si>
  <si>
    <t>"Not one of the natives at Enuang understood English. Only a couple of old men spoke a few words of Portuguese, of which they were not a little conceited. The Portuguese, in the 17th and 18th centuries, seem to have been the first European nations that had any commercial dealings with the Nicobar islanders. A number of words of their language, all referring to objects of civilization, and but little corrupted from the Portuguese, such for instance as "pang" (forpan, the Portuguese for bread), " zapato" (shoe)," cuchillo" (knife), and so forth, are evidences of this. The natives here seemed to us yet more hideous than those of Kar-Nicobar, especially as the everlasting betel-chewing had disfigured their mouths in the most shocking manner." (II, 53).</t>
  </si>
  <si>
    <t>"Nessuno degli abitanti di Emiang intendeva la lingua inglese: due soli vecchi sapevano qualche parola di portoghese, e ne menavano vanto. Pare che i Portoghesi siano stati la prima nazione europa che nel 17mo e 18mo secolo ebbe ·qualche relazione di commercio colle Nicobare; almeno ciò fanno supporre varie parole del linguaggio degli indigeni, che manifestamente sono corruzioni di voci portoghesi, come, per esempio, pang (pane), sabato, cuchillo. Gli indigeni sono ancora più brutti degli abitanti di Carnicobar; le labbra e i denti sono ancora più sformati dalla disgraziata costumanza di masticare continuamente betel" (II, 31).</t>
  </si>
  <si>
    <t>Unidentified woman</t>
  </si>
  <si>
    <t>Wife of a Malaysian sailor from Pulo Pinang</t>
  </si>
  <si>
    <t>Moglie di un marinaio malese di Pulo Pinang</t>
  </si>
  <si>
    <r>
      <rPr>
        <rFont val="Calibri"/>
        <color rgb="FF1155CC"/>
        <sz val="9.0"/>
        <u/>
      </rPr>
      <t>7°59'0.82244"N,</t>
    </r>
    <r>
      <rPr>
        <rFont val="Calibri"/>
        <color rgb="FF1155CC"/>
        <sz val="9.0"/>
        <u/>
      </rPr>
      <t>93°34'40.89295"E</t>
    </r>
  </si>
  <si>
    <t>II, 54</t>
  </si>
  <si>
    <t>"Only one native woman, married to a Malay from Pulo-Penang, who was at the moment officiating as cook on board one of the prahus lying at anchor in the bay, had the courage to present herself before us. She was, according to the custom of the Malays, dressed in silk, but bore on her body all the disagreeable traces of her Nicobar origin. She showed no reluctance to talk with us, and, in her somewhat scanty toilette, was the one solitary native woman with whom we found an opportunity of communicating during our entire stay at the various islands" (II, 54).</t>
  </si>
  <si>
    <t>"Anche qui le donne e i fanciulli erano fuggiti. Una sola ebbe il coraggio di venirci inanzi: era la moglie d'un Malese da Pulo Pinang, cuoco a bordo d'un naviglio (Schooner) malese, ancorato a poca distanza dal vilaggio. Benchè vestita d'una stoffa di seta, all'uso de'Malesi, non era punto seducente" (II, 31).</t>
  </si>
  <si>
    <t>Two native adult males</t>
  </si>
  <si>
    <t>Self-defined "Christianos", pupils of the lost Moravian Brethren's mission</t>
  </si>
  <si>
    <t>Autodefiniti "Christianos", allievi della perduta missione dei Fratelli Moravi</t>
  </si>
  <si>
    <r>
      <rPr>
        <rFont val="Calibri"/>
        <color rgb="FF1155CC"/>
        <sz val="9.0"/>
        <u/>
      </rPr>
      <t>7°59'0.82244"N,</t>
    </r>
    <r>
      <rPr>
        <rFont val="Calibri"/>
        <color rgb="FF1155CC"/>
        <sz val="9.0"/>
        <u/>
      </rPr>
      <t>93°34'40.89295"E</t>
    </r>
  </si>
  <si>
    <t>II, 55</t>
  </si>
  <si>
    <t>"At the village of Enuang too it would seem to be that the last attempt at founding a settlement was made in 1835 by the two French missionaries; at least we were informed by several natives, who seemed to be at present about 34 to 36 years of age, that they were themselves but boys when the last missionaries lived at Nangkauri. They also further recollected that the gigantic cocoa-palms, which at present skirt the forest, were at that time quite small saplings, and the only vegetation between the beach and the mission house" (II, 55).</t>
  </si>
  <si>
    <t>"Pare che nel villaggio Ennang si sia fatto nel 1835 l'ultimo tentativo di colonizzazione dai due missionari francesi; cosi almeno ci dissero alcuni indigeni dell'età di trenta anni o poco più, i quali asserivano d'essere stati ancora nell'infanzia quando i Padri erano a Nangcauri. Si ricordavano che i giganteschi cocchi, che ora cingono la foresta, erano a quel tempo giovani, e i soli alberi che si trovassero tra la spiaggia e la casa della Missione; di presente l'area dove era la casa è ingombrata da enormi radici d'alberi Gli indigeni che ci accompagnavano parlavano de'missionari con gran rispetto, e parevano deplorarne l'assenza" (II, 32).</t>
  </si>
  <si>
    <t>Native village inhabitants</t>
  </si>
  <si>
    <t>TRINKET</t>
  </si>
  <si>
    <t>Trinket island</t>
  </si>
  <si>
    <t>Isola dei gingilli</t>
  </si>
  <si>
    <t>10 March 1858</t>
  </si>
  <si>
    <t>8°5'33.25015"N,93°35'2.47842"E</t>
  </si>
  <si>
    <t>8.094489628756701,93.58391954611415</t>
  </si>
  <si>
    <t>II, 60</t>
  </si>
  <si>
    <t>"When the geologist had got some distance from the frigate, he found that the natives had not abandoned their villages, and to this one alone of our fellow-travellers, manned and rowed along by natives, did some of the women become visible. They were as tall as the men, and quite as loathsome in appearance, the mouth similarly disfigured by betel-chewing, but the hair cut short. Around the body they wore a petticoat of red or blue cloth, reaching from the loins to the knee" (II, 60).</t>
  </si>
  <si>
    <t>"Mentre la Fregatta giaceva nel porto di Nangcauri, il geologo dell'espedizione intraprese in un canotto un'escursione lungo le coste di Camorta e Trincut, le sole da cui si potesse desumere qualche indizio geognostico, dacchè in tutte le altre parti delle isole l'ossatura è coperta da boschi o da fitta erba: Bing-Hong consenti a servire d'interprete. Alquanto lontano dalla Fregatta gli indigeni non avevano abbandonato i loro villaggi, e il viaggiatore senza armi, e condotto da rematori del paese, potè vedere anche donne. A quanto ei ci disse, sono quasi della statura degli uomini, brutte come essi, e come essi sfigurate dall'uso del betel. Hanno rasi i capelli, e non hanno indosso che una corta gonnella di stoffa rossa o turchina, che le copre dai lombi alle ginocchia" (II, 34).</t>
  </si>
  <si>
    <t>KAMORTA</t>
  </si>
  <si>
    <t>Kamorta island</t>
  </si>
  <si>
    <t>Isola di Kamorta</t>
  </si>
  <si>
    <t>11 March 1858</t>
  </si>
  <si>
    <t>8.12°N,93.5°E</t>
  </si>
  <si>
    <t>8.138980852157829,93.47325322754979</t>
  </si>
  <si>
    <t>II, 60-61</t>
  </si>
  <si>
    <t>"At the few villages scattered along the shore, most of the natives had taken to flight. On this occasion, however, it was not child-like terror that had driven them away, but an evil conscience, for among the other inhabitants this bay enjoys the sad reputation of having on various occasions massacred the crews of small vessels, after having plundered them of everything. So strong is this feeling that the natives of the rest of the Nicobar group, according to their own report, refuse to have anything to do with this ferocious set, and could not by any means be induced to accompany us in their canoes as far as Ulala Cove" (II, 60-61).</t>
  </si>
  <si>
    <t>"Dai pochi villaggi situati sulle rive tutti gli abitanti se n'erano fuggiti; nè forse solo per vana paura, ma cacciati dalla cattiva coscienza, eouciossiachè corre voce che gli abitanti di questa baja abbiano più volte massacrato l'equipaggio di piccoli navigli per derubarli. Certo è che gli abitanti delle isole vicine non vogliono avere a fare con questa mala genia, come dicono essi, e non si poterono per alcun modo indurre ad accompagnarci nei loro canotti alla baja d'Ulàla" (II, 34-35).</t>
  </si>
  <si>
    <t>PULOMILO</t>
  </si>
  <si>
    <t>Pulomilo Island</t>
  </si>
  <si>
    <t>Isola di Pulomilo</t>
  </si>
  <si>
    <t>17 March 1858</t>
  </si>
  <si>
    <t>7.4°N,93.69°E</t>
  </si>
  <si>
    <t>7.370737279716501, 93.68181702572811</t>
  </si>
  <si>
    <t>II, 63</t>
  </si>
  <si>
    <t>"This procured us the very unexpected pleasure of visiting these two small wooded islands. Owing to the heavy surf, we only succeeded in effecting a landing by the assistance of some natives, whom we happened to fall in with in their canoes off these all but uninhabited islets. Treis is a veritable pigeon island, full of the most various and beautiful species of that bird; nevertheless we could only procure a single specimen of the exceedingly elegant Nicobar dove. Here too it was that the geologist found the first traces of brown coal, which however did not present itself in layers suitable for domestic use" (II, 63).</t>
  </si>
  <si>
    <t>"Quest'incidente ci procurò il piacere di visitare le due isolette, alle quali, non ostante il forte rigurgito de'flutti, potemmo approdare mercè l'ajuto che ci prestarono alcuni indigeni che coi loro canotti vi erano giunti poco 1nima. Treis si può chiamare l'isola dei piccioni, tanti ve ne sono, e delle più belle specie; tuttavia non ci riusci di pigliarne che un solo, ma de'pii, belli. II geologo vi trovò le prime traccie di carbon fossile, non però in filoni, che meritino d'essere cavati, ma in pezzi erratici" (II, 36).</t>
  </si>
  <si>
    <t>A few natives from Treis Island</t>
  </si>
  <si>
    <t>TREIS</t>
  </si>
  <si>
    <t>Treis Island</t>
  </si>
  <si>
    <t>Isola di Treis</t>
  </si>
  <si>
    <t>7.47753,93.64266</t>
  </si>
  <si>
    <t>II, 63-64</t>
  </si>
  <si>
    <t>"As most of the villages of Little Nicobar lie on the N.W. and S. sides of the island, and were with difficulty accessible from our anchorage, it was thought preferable to select the small but beautiful island of Pulo Milu for our visit. Already, while we were lying at anchor in front of the island of Treis, a few natives had come on board the frigate, and had shown much confidence. They possessed all the characteristics of the residents of Nangkauri, and they also spoke, with but slight variations, the same idiom. Only for certain objects, and those, singular to say, articles of the very first necessity, such as cocoa-nut trees, palms, screw-pines, and the like, did they employ different expressions" (II, 63-64).</t>
  </si>
  <si>
    <t>"La maggior parte dei villaggi della Piccola Nicobar si trovano ai lati N. O. e S. dell'isola; e poi che dal luogo dove eravamo ancorati diffil'ilmcntc avremmo potuto rccanici, preferimmo di visitare la piccola, ma bella isola di Pulo Milìt. Fin da quando eravamo ancorati avanti all'isola di Treis, alcuni abitanti di Pulo Milù erano venuti a bordo della Frcgatta mostrandosi discretamente trattabili. Hanno lo stesso t_ipo degli abitanti di Nangcauri, e parlano, con poca diversità, lo stesso linguaggio. È notevole che la differenza cade appunto sopra aleune cose di maggior uso, come a dire, i l'Ol'chi e i pandani, pei quali hanno altri nomi" (II, 36-37).</t>
  </si>
  <si>
    <t>Native adult male self-named John Bull</t>
  </si>
  <si>
    <t>Dinghy maker</t>
  </si>
  <si>
    <t>Costruttore di piccole imbarcazioni a vela</t>
  </si>
  <si>
    <t>II, 67, 74</t>
  </si>
  <si>
    <t>"Here, as elsewhere, most of the natives had disappeared on our approach. We found but five men, who were all at least partially clad; some wore shirts, trowsers, and caps; another had enveloped his person in an immense, and by no means over-clean, piece of linen.One of this number, who acted as our guide through the island, and called himself " John Bull," was not a regular resident in Pulo Milu, but in Lesser-Nicobar, and had only come over to the island for the purpose of constructing canoes of trunks of trees hollowed out. He spoke English with tolerable fluency, and displayed quite child-like satisfaction, as often as any English word, no matter what, was recalled to his recollection, which had slipped his memory from want of practice. John Bull soon became very insinuating, and expressed a wish to accompany us to Great Nicobar"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</si>
  <si>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Uno di costoro, che ci servi di gnida nell'isola e si chiamava John Bull, ci disse d'avere la sua stabile dimora, non a Polo Milù, ma alla Piccola Nico bar, e che era venuto nell'isola per attendervi alla costruzione di canotti, scavati in tronchi d'alberi. Era lieto d'aver trovato con chi parlare inglese, e mostrava un estremo piacere sentendosi ricordare parole inglesi, che pel lungo disuso aveva dimenticate. Jobn Bull prese in breve gran confidenza, e voleva accompagnarci alla Grande Nicobar, dove diceva  d'avere a Hincoala, uno dei villaggi al lato S. dell'isola, molti congiunti, fra i quali un indigeno di nome London, che ci potrebbe essere di grande utilità" (II, 39).</t>
  </si>
  <si>
    <t>5 Pulomilo island's villagers</t>
  </si>
  <si>
    <t>Pulomilo island</t>
  </si>
  <si>
    <t>"Here, as elsewhere, most of the natives had disappeared on our approach. We found but five men, who were all at least partially clad; some wore shirts, trowsers, and caps; another had enveloped his person in an immense, and by no means over-clean, piece of linen"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</si>
  <si>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 (II, 39).</t>
  </si>
  <si>
    <t>Kondul Island natives</t>
  </si>
  <si>
    <t>KONDUL, LITTLE NICOBAR</t>
  </si>
  <si>
    <t>KONDUL, PICCOLA NICOBAR</t>
  </si>
  <si>
    <t>Kondul Island, Little Nicobar</t>
  </si>
  <si>
    <t>Isola di Kondul, Piccole Nicobare</t>
  </si>
  <si>
    <t>19 March 1858</t>
  </si>
  <si>
    <t>7.33°N,93.68°E</t>
  </si>
  <si>
    <t>7.2188509832013645, 93.70973765464429</t>
  </si>
  <si>
    <t>II, 69</t>
  </si>
  <si>
    <t>"On the shore we encountered some of the natives, whose curiosity had got the better of their apprehensions, and who now slunk out of the forest, to discover what was our peculiar object in landing on the island. Among their number was a native doctor, and Eewee exorciser; he was however in no way distinguishable from the rest of his brethren, unless by the inordinate length of his hair, which flowed down far below his shoulders" (II, 69) "In passing from this very cursory consideration of the natural history of these islands to the race of man who inhabit them, we find ourselves confronted with a people, who, on account of the primitive manner in which they live, at tract our interest in the highest degree. The natives of the Nicobar group, whose entire number may be estimated at from 5000 to 6000 souls, are, as we have already remarked, large and well-formed, the skin of a dark brown, bronze-like hue, and owing to the prevailing custom of anointing their bodies with cocoa-nut oil, usually presenting a glancing appearance, and emitting a peculiar odour. This inunction is apparently intended to obviate superabundant perspiration, as also any skin diseases, just as the Indian races west of the Mississippi are accustomed to protect their naked bodies against the direct influences of the cold, by rubbing in the fat of animals. The practice of daubing the face does not seem to be so extensively resorted to, as previous descriptions of the Nicobar islanders had led us to believe. We saw only one solitary native, at the village of Malacca in the island of Nangkauri, who had painted his forehead and cheeks with the red pigment obtained from the seeds of the Bixa Orellana {the well-known Annatto dye). Instances of tattooing we never fell in with," (II, 105-106).</t>
  </si>
  <si>
    <t>"Poi che fummo di ritorno su la spiaggia vi trovammo alcuni indigeni, venuti a spiare quali motivi ci avessero condotti colà. Era tra loro un manluéna, medico insieme ed esorcista, con lunghi capelli pendenti su le spalle; ed uno dc'nostri, desideroso d'aver alcuna notizia del modo, con cui questi impostori esercitino le loro arti, fingendo d'avere un forte dolore nel braccio, gli promise una conveniente mercede se volesse guarirlo [...] Se dagli animali rivolgiamo lo sguardo agli abitanti delle Nicobare, troviamo che nello stato primitivo in cui sono meritano tutto il nostro interesse. Come già notammo, sono grandi e ben fatti della persona; la cute, del colore del bronzo, acquista dall'uso di ungersi coll'olio di cocco una certa l~centezza e un odore particolare; il loro numero non oltrepassa in tutte le isole complessivamente le 6000 anime. L'uso di ungersi il corpo può avere per iscopo d'impedire una soverchia traspirazione, o malattie cutanee; come gli lndiani all'O. del Mississippi s'uugono di grasso per rendersi meno sensibili al freddo. Il dipingersi il viso non è tanto in uso, come si asseri da alcuni viaggiatori; solo a Malacca, nell'isola di Nangcauri, vedemmo uno del paese, che s'era dipinto la fronte e le guancic col color rosso che si cava dai semi della Bixa orellana. In tutto il nostro soggiorno alle Nicobare non ci occorse di vedere alcun indigeno con incisioni colorate sulla cute; ed anche i disegni puntati, che si scolpiscono, sulle mani e sui piedi i Birmesi e i Malesi, che frequentano le Nicobare, non vi trovano imitatori. Sono invece comuni le efelidi sul petto e  sulle braccia" (II, 67-68).</t>
  </si>
  <si>
    <t>Crew of a Malay praho from Penang</t>
  </si>
  <si>
    <t>SEAMAN, TRADER</t>
  </si>
  <si>
    <t>MARINAIO, COMMERCIANTE</t>
  </si>
  <si>
    <t>Malay seamen</t>
  </si>
  <si>
    <t>Marinai malesi</t>
  </si>
  <si>
    <t>GREAT NICOBAR</t>
  </si>
  <si>
    <t>GRANDE NICOBAR</t>
  </si>
  <si>
    <t>Grande Nicobar</t>
  </si>
  <si>
    <t>22 March 1858</t>
  </si>
  <si>
    <t>7.208736396654465, 93.77097259570658</t>
  </si>
  <si>
    <t>Malay people</t>
  </si>
  <si>
    <t>II, 73</t>
  </si>
  <si>
    <t>"On the 22nd we made an excursion to a bay on the island of Great Nicobar or Sambelong. All that portion of the coast lying opposite our anchorage was quite uninhabited, evidently in consequence of the entire absence at this point of the cocoa-palm, whereas on the west coast there are several good-sized villages. [...]The crew of a Malay prahu from Penang had selected this dull spot for a regular settlement, in order to collect ripe cocoa-nuts, and Trepang, the edible sea-slug {Holofhuria) already mentioned, the latter for the Chinese market. These people occupied a large wooden shed, and were provisioned for a somewhat long stay. Except this shed there was not one single hut here, all around being nothing but dense forest and swamp; but some natives of the island of Kondul came over in their canoes to trade hens and eggs with us. The Malay vessels which visit these islands almost all come hither from Penang, about the beginning of the N.E. monsoon, and remain during the whole of the dry season, so as to take in a full cargo of the various natural produce of the island. They bring for barter fine Chinese tobacco, calico, knives, axes, hatchets, cutlasses, clothes, and black round hats. In former years they also imported the betel shrub into Great Nicobar for propagation; where, in fact, it has been  lanted, and has since then increased to such an extent that its importation is no longer remunerative" (II, 73).</t>
  </si>
  <si>
    <t>"li 22 Marzo facemmo un'escursione'ad una baja della Grande Nicobar o Sambelonga. Tutta la costa, dirimpetto al luogo dove eravamo ancorati, era disabitata, probabilmente perchè vi manca il cocco, mentre dal lato O. si vedevano diversi grossi villaggi; ma erano troppo lontani dalla Fregatta da potervisi recare [...] L'equipaggio d'un naviglio malese da Pulo Pinang aveva scelto questo malaugurato luogo per caricare noci di cocco e prepamre il trepang per i mercati della China. Dovendo, a qnest'effetto, restarvi alcun tempo, s'erano fatto un casotto di legno, che serviva loro d'abitazione. Per quanto si stendeva all'intorno la palude e la foresta non vedemmo nè pur una capanna, ma dalla vicina isola di Conditi molti indigeni vennero nei loro canotti ad offrirci in vendita uova e polli. I navigli malesi che frequentano queste isole, vengono per Io più da Pulo Pinang al primo soffiare del monsone di N. E., e vi restano finchè dura la buona stagione per caricarvi i vari prodotti del suolo, dando in cambio tabacco chinese della miglior qualità, calicò, coltelli, scuri, lame di sciabole, vesti, e cappelli di feltro. Alcuni anni fa portavano alla Grande Nicobar anche talli di betel, che si trapiantavano nei boschi per propagare questa pianta; ma ora vi si è tanto diffusa, che chi ne portasse non troverebbe spaccio" (II, 41-43).</t>
  </si>
  <si>
    <t>Natives from Kondul island</t>
  </si>
  <si>
    <t>TRADER</t>
  </si>
  <si>
    <t>COMMERCIANTE</t>
  </si>
  <si>
    <t>Inhabitants of Kondul</t>
  </si>
  <si>
    <t>Abitanti di Kondul</t>
  </si>
  <si>
    <t>"some natives of the island of Kondul came over in their canoes to trade hens and eggs with us" (II, 73).</t>
  </si>
  <si>
    <t>"Il 21 Marzo era il giorno del Signore, e ci riposammo: non si mandò a terra alcuno schifo. Verso mezzogiorno ci sopraprese la pioggia. Molti indigeni ci abbordarono nei loro canotti, offrendo in vendita polli, nova, noci di cocco ed altri frutti, scimie, e papagalli. Conoscevano perfettamente le rupie, gli scellini e le monete spicciole inglesi, e le preferivano a ciò che si offriva loro in cambio, specialmente se erano minuterie" (II, 41).</t>
  </si>
  <si>
    <t>Great Nicobar's natives</t>
  </si>
  <si>
    <t>7.03°N,93.8°E</t>
  </si>
  <si>
    <t>7.039867482277853,93.81626711928074</t>
  </si>
  <si>
    <t>II, 76-77, 105-106</t>
  </si>
  <si>
    <t>"In the course of the day we received numbers of natives on board; among the rest, one man still young, with immense spectacles, which undoubtedly were worn much more for personal adornment than for use. They brought off for sale a few apes, parrots, hens, swine, cocoa-nuts, as also some rosin, tortoise-shell, amber, and a few large eggs of a species of wood-pigeon, called by the natives Mekeni, of which unfortunately we did not succeed in seeing a single specimen, despite our utmost exertions" (II, 76-77).</t>
  </si>
  <si>
    <t>"Intanto erano venuti a bordo molti indigeni (tra i quali un giovane con grandi occhiali, che certo non portava per bisogno, ma per darsi un'aria d'eleganza) con ·scimie, papagalli, polli, majali, noci di cocco, ragia, gusci di tartarughe, e grosse· uova d'un uccello selvatico, cui davano il nome di Mechéin, ma che non ci riusci di poter vedere" (II, 45).</t>
  </si>
  <si>
    <t>A Nicobar native</t>
  </si>
  <si>
    <t>A Nicobar native of unspecified provenance</t>
  </si>
  <si>
    <t>Un nativo di Nicobar di provenienza non specificata</t>
  </si>
  <si>
    <t>II, 115</t>
  </si>
  <si>
    <t>"A native once urgently begged us to give him a little spirit of turpentine; on our asking him to what purpose he wished to apply it, he answered that he wanted to rub himself with it, and take a few drops internally, because he believed it was an excellent preservative against ague and pain in the chest!" (II, 115).</t>
  </si>
  <si>
    <t>"Delle virtit medicinali di alcune piante delle loro isole .non hanno alcuna conoscenza, e le medicine che possedono vennero loro portate da capitani di navi europee; ma fanno loro più male che bene, perchè ne ~sano senza disc_rezione. È probabile che qualche capitano europeo, per soddisfare alle loro richieste, abbia loro dato una quantità di cose, di cui non sapeva che fare, come, olio di castoro, spirito di canfora, sale amaro, trementina, acqua di colonia, menta peperita; ed ora vogliono avere da tutti gli stranieri medicine. Un  indigeno ci domandò una volta istantemente dello spirito di trementina: richiesto dell'uso che volesse farne, rispose di volersene ungere il corpo, e prenderne alcune goccie per bocca, per espellere la febbre" (II, 72).</t>
  </si>
  <si>
    <t>A Nicobar village leader</t>
  </si>
  <si>
    <t>CHIEF, VILLAGER</t>
  </si>
  <si>
    <t>CAPO, ABITANTE DI VILLAGGIO</t>
  </si>
  <si>
    <t>A Nicobar native of high social status and of unspecified provenance</t>
  </si>
  <si>
    <t>Un nativo delle Nicobare di elevato status sociale e di provenienza non specificata.</t>
  </si>
  <si>
    <t>II, 118</t>
  </si>
  <si>
    <t>"The notion of a Being, whose wisdom and whose love rule the world, is quite as foreign to their minds as the conception of a spiritual life in the future after death. We repeatedly asked one of their most intelligent leaders, who also spoke a little English, whether he believed he should ever again recognize his dead friends and relatives ? But he replied invariably with a cold, indifferent, "Never, never"" (II, 118).</t>
  </si>
  <si>
    <t>"Non hanno idoli, nè tempi, nè alcun oggetto di speciale venerazione, come sarebbe un albero, un colle, od altro, anzi nemmeno un nome ad indicare un Essere supremo o benefico; e le rozze figure, di cui sono piene le loro capanne, sono unicamente destinati a tener lontani i temuti Ivi. Del pari non hanno alcuna idea d'una vita futura. Uno dei principali Capi, che parlava alcun poco inglese, richiesto da noi, se sperava di riveder mai gli amici e i parenti morti, rispose risolutamente neve r ! neve r !" (II, 73).</t>
  </si>
  <si>
    <t>Tscinghi</t>
  </si>
  <si>
    <t>Sailor on a Malaysian boat</t>
  </si>
  <si>
    <t>Marinaio su una barca malese</t>
  </si>
  <si>
    <t>II, 74</t>
  </si>
  <si>
    <t>"One of the Malay seamen, named Tschingi, from Penang, whose caste was indicated by the long stripes of a bluish green colour painted upon his dark brown forehead, peculiar to the Hindu god Siva, told us that he recollected being employed  as a boy in the service of Pastor Rosen on the island of Kamorta, with whom he remained till his return to Europe. He spoke with much admiration of that estimable and thoroughly deserving gentleman, and remarked that many Chinese and other settlers had accompanied him to Kamorta, all of whom  speedily succumbed to the fever" (II, 74)</t>
  </si>
  <si>
    <t>"Un marinajo malese da Pulo Pinang, di nome Tscinghi, segnato in fronte coll'emblema di Siva, di colore turchino, indizio della suacasta, ci narrò che nella sua fanciullezza era  stato ai servigi del minish"o danese Rosen, all'isola di Camorta, e che vi era rimasto fino al 1itorno di lui in Europa. Parlava di quel degno uomo con molta riverenza, e aggiunse che molti Chinesi ed altri coloni, venuti con Rosen a Camorta, vi morirono tutti della febbre in brevissimo tempo" (II, 44).</t>
  </si>
  <si>
    <t>12 crews of Hong's boat</t>
  </si>
  <si>
    <r>
      <rPr>
        <rFont val="Calibri"/>
        <color rgb="FF1155CC"/>
        <sz val="9.0"/>
        <u/>
      </rPr>
      <t>7°59'0.82244"N,</t>
    </r>
    <r>
      <rPr>
        <rFont val="Calibri"/>
        <color rgb="FF1155CC"/>
        <sz val="9.0"/>
        <u/>
      </rPr>
      <t>93°34'40.89295"E</t>
    </r>
  </si>
  <si>
    <t>II, 57-58</t>
  </si>
  <si>
    <t>"This hospitable Chinese informed us it was at the period of our visit the least unhealthy season in Nangkauri harbour: that as soon as the S.W. monsoon sets in, all foreign ships hurry away, through dread of the illnesses that follow in its track. However, feverish attacks are of daily occurrence throughout the year. Of the thirteen men  who formed the crew of the barque, ten were laid up with fever. The disorderly habits of life, however, of foreign visitors are much more to blame for these frequent attacks of disease than the unhealthiness of the climate" (II, 57-58).</t>
  </si>
  <si>
    <t>"Bing-Hong ci invitò a visitarlo nella sua barca, già.. da più mesi ancorata nel perto di Nangcauri per caricarvi noci. (li cocco, che a Pulo Pinang si vendono al prezzo di 5½ dollari il pieni (tre centinaja). Sapemmo da lui, la coJTcnte stagione essere la meno malsana, e che quando comincia a soffiare il monsone di S. O. tutti i navigli stranieri lascia.no l'isola per timore delle malattie che quel vento porta sero. La febbre è però stazionaria nell'isola in tutte le stagioni; e dei tredici uomini che costituivano l'equipaggio della barra, dieci, compreso il Capitano malese, erano febbricitanti" (II, 33).</t>
  </si>
  <si>
    <t>Captain of Hong's Boat</t>
  </si>
  <si>
    <r>
      <rPr>
        <rFont val="Calibri"/>
        <color rgb="FF1155CC"/>
        <sz val="9.0"/>
        <u/>
      </rPr>
      <t>7°59'0.82244"N,</t>
    </r>
    <r>
      <rPr>
        <rFont val="Calibri"/>
        <color rgb="FF1155CC"/>
        <sz val="9.0"/>
        <u/>
      </rPr>
      <t>93°34'40.89295"E</t>
    </r>
  </si>
  <si>
    <t>Grenfell</t>
  </si>
  <si>
    <t>Sidney</t>
  </si>
  <si>
    <t>1806-1884</t>
  </si>
  <si>
    <r>
      <rPr>
        <rFont val="Calibri"/>
        <color theme="1"/>
        <sz val="10.0"/>
      </rPr>
      <t xml:space="preserve">Given the impossibility to identify the "officer from the English frigate Amethyst" mentioned by Scherzer's account, we simply recall the captain of the frigate </t>
    </r>
    <r>
      <rPr>
        <rFont val="Calibri"/>
        <i/>
        <color theme="1"/>
        <sz val="10.0"/>
      </rPr>
      <t>Amethyst</t>
    </r>
    <r>
      <rPr>
        <rFont val="Calibri"/>
        <color theme="1"/>
        <sz val="10.0"/>
      </rPr>
      <t xml:space="preserve"> Sidney Grenfell, who was who was in command of the ship from the 8 July 1856 to 22 December 1860.</t>
    </r>
  </si>
  <si>
    <t>Data l'impossibilità di identificare l'"ufficiale della fregata inglese Amethyst" citato nel resoconto di Scherzer, ci limitiamo a ricordare il capitano della fregata Amethyst Sidney Grenfell, che fu al comando della nave dall'8 luglio 1856 al 22 dicembre 1860.</t>
  </si>
  <si>
    <t>Singapore roadsted</t>
  </si>
  <si>
    <t>15 April 1858</t>
  </si>
  <si>
    <t>Biography of Sidney Grenfell R.N.
A Naval Biographical Dictionary/Grenfell, Sidney - Wikisource, the free online library</t>
  </si>
  <si>
    <t>II, 136</t>
  </si>
  <si>
    <t>"Almost immediately afterwards an officer came off from the Amethyst to welcome us, and to impart to us the unpleasant intelligence that cholera had been raging in the city for some weeks past, and had also committed great havoc among the shipping in harbour. Even the captain and one of the crew of an English merchantman had succumbed but a few hours previously to this fell scourge, and the vessel had her flag half-mast high as a signal of mourning. This information at once deranged all our plans and projects with respect to Singapore, and had we not been compelled to victual here, we should at once have set sail" (II, 136).</t>
  </si>
  <si>
    <t>"Non andù molto rhe venne a visitarci a bordo un Uffiziale dell'Ametista per darci la cattiva notizia, che da alcune settimane era colà scoppiato il colera, e che faceva gran strage anche sulle navi. Poco anzi ne era morto un marinajo e il Capitano d'un bastimento inglese, che perciò in segno di lutto aveva issato la bandiera a mezzo albero. Questa nuova mutò inticramente il disegno che avevamo di fermarci a Singapore; e se non era che avevamo bisogno di vettovaglie, avremmo messo immediatamente alla vela. Poichè per questa ragione ri convenne indugiarci cinque o sei giorni a Singapore, profitammo del nostro soggiorno per vedere e notare quel più che si potesse d~l luogo e de'suoi abitanti" (II,81).</t>
  </si>
  <si>
    <t>Logan</t>
  </si>
  <si>
    <t>Abraham</t>
  </si>
  <si>
    <t>1816-1873</t>
  </si>
  <si>
    <r>
      <rPr>
        <rFont val="Calibri"/>
        <color rgb="FF202122"/>
        <sz val="10.0"/>
      </rPr>
      <t xml:space="preserve">Owner and editor of the </t>
    </r>
    <r>
      <rPr>
        <rFont val="Calibri"/>
        <i/>
        <color rgb="FF202122"/>
        <sz val="10.0"/>
      </rPr>
      <t>Singapore Free Press</t>
    </r>
  </si>
  <si>
    <r>
      <rPr>
        <rFont val="Calibri, sans-serif"/>
        <color rgb="FF000000"/>
        <sz val="9.0"/>
      </rPr>
      <t xml:space="preserve">Proprietario e direttore del </t>
    </r>
    <r>
      <rPr>
        <rFont val="Calibri, sans-serif"/>
        <i/>
        <color rgb="FF000000"/>
        <sz val="9.0"/>
      </rPr>
      <t>Singapore Free Press</t>
    </r>
  </si>
  <si>
    <t>1°17′N,103°50′E</t>
  </si>
  <si>
    <t>Abraham Logan - Wikipedia</t>
  </si>
  <si>
    <t>II, 143, 161</t>
  </si>
  <si>
    <t>"Dr. Logan, the excellent editor of the Singapore Free Press, assured us that till within the last six or seven years, 360 natives had annually been carried off by the tigers! Even at present, over 100 persons a year are killed in the forest by the tigers that prowl there. Shortly before our arrival, in the month of March, four persons had perished by these voracious animals" (II, 143).</t>
  </si>
  <si>
    <t>"Il Dr. Logan, Compilatore della Singapore free prcss, ci assicurò che, un sei o sette anni fa, non passava anno che non venissero divorate dalle tigri più di trecento persone; ed anche oggi credesi che nei boschi ddl'isola un eentinajo di persone abbia l'egual sorte. Poco prima del nostro arrivo, in un solo mese ne erano state divorate quattro. Per rendersi ragione di queste stragi bisogna conoscere la trascuranza di quei del paese e le condizioni ddl'isola per quel che è della coltivazione (II, 84).</t>
  </si>
  <si>
    <t>James Richardson</t>
  </si>
  <si>
    <t>1819-1869</t>
  </si>
  <si>
    <r>
      <rPr>
        <rFont val="Calibri"/>
        <color theme="1"/>
        <sz val="10.0"/>
      </rPr>
      <t xml:space="preserve">Editor of the </t>
    </r>
    <r>
      <rPr>
        <rFont val="Calibri"/>
        <i/>
        <color theme="1"/>
        <sz val="10.0"/>
      </rPr>
      <t>Journal of the lndian Archipelago</t>
    </r>
  </si>
  <si>
    <r>
      <rPr>
        <rFont val="Calibri, sans-serif"/>
        <color rgb="FF000000"/>
        <sz val="9.0"/>
      </rPr>
      <t xml:space="preserve">Editore del </t>
    </r>
    <r>
      <rPr>
        <rFont val="Calibri, sans-serif"/>
        <i/>
        <color rgb="FF000000"/>
        <sz val="9.0"/>
      </rPr>
      <t>Journal of the lndian Archipelago</t>
    </r>
  </si>
  <si>
    <t>James Richardson Logan - Wikipedia</t>
  </si>
  <si>
    <t>"Several newspapers in the English language, among which the " Singapore Free Press," edited by Mr. A. Logan, occupies the foremost rank, supply information as to all that is worth knowing in every part of the East Indies, while the "Journal of the Indian Archipelago," which has been for many years so ably and carefully conducted by the well-known and widely-famous J. H. Logan (brother of the editor of the "Press"), is a veritable mine of information for the naturalist, who wishes to make the history of the Indian Archipelago and its inhabitants the object of his study" (II, 161).</t>
  </si>
  <si>
    <t>"Non ostante che a Singapore siano pochi Europei, e che in generale quasi tutto il tempo degli abitanti si spenda nelle cose di commercio, c'è molta cultura. Vari giornali in lingua inglese, tra i quali tiene il primo luogo la Singapore free Presa, compilata dal signor A. Logan, danno le più importanti notizie da tutta l'Asia orientale. Il Journal of the lndian archipel, compilato con molta cura cd abilità dal signor I. H. Logan, fratello del precedente, è un vero tesoro per chi studia la storia dell'arcipelago indiano, e delle sue popolazioni" (II, 97).</t>
  </si>
  <si>
    <t xml:space="preserve">Keasberry </t>
  </si>
  <si>
    <r>
      <rPr>
        <rFont val="Calibri"/>
        <color rgb="FF000000"/>
        <sz val="10.0"/>
      </rPr>
      <t>Benjamin Peach</t>
    </r>
  </si>
  <si>
    <t>1811-1875</t>
  </si>
  <si>
    <t>Singapore branch of the London Missionary Society</t>
  </si>
  <si>
    <t>Il ramo di Singapore della Società Missionaria di Londra</t>
  </si>
  <si>
    <t>Benjamin Keasberry - Wikipedia</t>
  </si>
  <si>
    <t>"Among the educational institutions most deserving of attention and recognition must be specially noticed the school for the instruction of Malay boys and girls, under the management and preceptorship of that most deserving missionary, Mr. B. P. Keasberry, who has pursued a career of useful activity in this Archipelago during thirty years past [...] Mr. Keasberry was so kind as to present us with a small collection of the works thus published during the past year, comprising among others a dictionary of the English and Malay languages, the New Testament, a volume of Natural History, a Manual of Geography, a Universal History, a Biblical History, and numerous educational works in Malay for the use of the pupils" (II, 162).</t>
  </si>
  <si>
    <t>"Tra gli stabilimenti d'istruzione merita d'essere ricordata la scuola per fanciulli malesi d'ambi i sessi, diretta dal missionario Mr. B. P. Keasberry, che da presso che trenta anni esercita il ministero d'istruttore nell'arcipelago. I genitori, che vogliono affidargli i loro bimbi, devono obbligarsi a lasciarli in sua cura per non meno di dieci anni: ottima provvisione, che toglie loro di ritirare dallo stabilimento i fanciulli prima che siano sufficientemente istrutti ed educati alla civilizzazione. Lo stabilimento si mantiene, in parte mercè spontanei sussidi, e in parte col prodotto della stamperia annessavi, dove però 110n si stampano che libri d'istruzione e di divozione, in lingua malese. Il signor Keasberry  si compiarque di donarci i libri stampati negli ultimi anni, tra i quali sono: un vocabolario inglese-malese, il Nuovo Testamento, un trattato di geografia, ed uno di storia, un compendio della Bibbia, e diversi libri di lettura per la gioventù" (II, 97).</t>
  </si>
  <si>
    <t>Earl</t>
  </si>
  <si>
    <t>George Windsor</t>
  </si>
  <si>
    <t>1813-1865</t>
  </si>
  <si>
    <r>
      <rPr>
        <rFont val="Calibri"/>
        <color theme="1"/>
        <sz val="10.0"/>
      </rPr>
      <t xml:space="preserve">Seaman, navigator, colonial administrator, magistrate and author of  </t>
    </r>
    <r>
      <rPr>
        <rFont val="Calibri"/>
        <color rgb="FF1155CC"/>
        <sz val="10.0"/>
        <u/>
      </rPr>
      <t>works on the Indian archipelago and the Papuan peoples</t>
    </r>
  </si>
  <si>
    <t>Marinaio, navigatore, amministratore coloniale, magistrato e autore di opere sull'arcipelago indiano e sulle popolazioni papuane</t>
  </si>
  <si>
    <t>Court of Police</t>
  </si>
  <si>
    <t>Tribunale di Polizia</t>
  </si>
  <si>
    <t>1.288018124144043, 103.85147784104241</t>
  </si>
  <si>
    <t>George Windsor Earl - Wikipedia</t>
  </si>
  <si>
    <t>II, 163</t>
  </si>
  <si>
    <t>"In the course of a visit we paid to the Police Court we had the pleasure of becoming acquainted with Mr. Windsor Earl, the well-known author of numerous valuable works relating to the Indian Archipelago and the Papuan Negroes, a gentleman whose career in life has been of the strangest, at present holding the position of magistrate in Singapore, where his great experience and his thorough acquaintance with the Malay language must be of the utmost service to government" (II, 163).</t>
  </si>
  <si>
    <t>"In una visita alla Court of police facemmo la conoscenza del celebre Mr. Windsor Earl, noto non meno per i suoi scritti intorno agli abitanti dell'arcipelago indiano ed ai papua, che per le singolari sue avventure. Ora fa a Singapore l'ufficio di giudice, e deve essere di grande utilità al Governo per la lunga esperienza che ha del paese, e la perfetta cognizione della lingua malese" (II, 98).</t>
  </si>
  <si>
    <t>https://upload.wikimedia.org/wikipedia/commons/thumb/3/32/George_Samuel_Windsor_Earl.jpg/220px-George_Samuel_Windsor_Earl.jpg</t>
  </si>
  <si>
    <t>Audience at the Singapore Court of Police</t>
  </si>
  <si>
    <t>People attending the Court of Police</t>
  </si>
  <si>
    <t>Persone frequentanti il Tribunale di Polizia</t>
  </si>
  <si>
    <t>A History of the Singapore Police Force</t>
  </si>
  <si>
    <t>"The audience assembled in the Court room, in which only causes under 50 Rs. are tried, consisted for the most part of Chinese. Almost all the officials, clerks, inspectors, and policemen were coloured. In one month 414 causes came on for trial, of which 315 were disposed of by the imposition on the culprits of fines amounting in the aggregate to 5975 Rs., but of this sum only 5105 Rs. were realized" (II, 163).</t>
  </si>
  <si>
    <t>"Nella sala d'uffizio, dove non si trattano che casi i quali importino una multa al disotto di 50 rupie, l'uditorio era composto presso che intieramente di Chinesi; quasi tutti gli impiegati, scrivani, sopraintendenti, soldati di guardia, erano, come suol dirsi, di colore. In un solo mese occorsero 414 casi, in 315 dei quali gli accusati furono condannati al pagamento di multe del complessivo importo di 5975 rupie: non se ne poterono però riscuotere che 5105" (II, 98)</t>
  </si>
  <si>
    <r>
      <rPr>
        <rFont val="Calibri"/>
        <color rgb="FF1155CC"/>
        <sz val="9.0"/>
        <u/>
      </rPr>
      <t>OneMap</t>
    </r>
    <r>
      <rPr>
        <rFont val="Calibri"/>
        <color rgb="FF000000"/>
        <sz val="9.0"/>
      </rPr>
      <t>: Singapore Map</t>
    </r>
  </si>
  <si>
    <t>McNair</t>
  </si>
  <si>
    <t>John Frederick Adolphus</t>
  </si>
  <si>
    <t>1928-1910</t>
  </si>
  <si>
    <t>SUPERINTENDENT, MILITARY</t>
  </si>
  <si>
    <t>SOVRINTENDENTE, MILITARE</t>
  </si>
  <si>
    <t>ADMINISTRATION, GOVERNMENT, PRISON</t>
  </si>
  <si>
    <t>AMMINISTRAZIONE, GOVERNO, PRIGIONE</t>
  </si>
  <si>
    <t>Architect, Captain Madras Artillery, December 1857 aide-de-camp and private secretary to Governor E. A. Blundell, then executive engineer and superintendent of convicts. In the latter roles, responsible for supervising public works projects and prisons in Singapore</t>
  </si>
  <si>
    <t>Architetto, capitano dell'artiglieria di Madras, dicembre 1857 aiutante di campo e segretario privato del governatore E. A. Blundell, poi ingegnere esecutivo e sovrintendente dei detenuti. In quest'ultimo ruolo, è responsabile della supervisione dei progetti di opere pubbliche e delle prigioni di Singapore.</t>
  </si>
  <si>
    <r>
      <rPr>
        <rFont val="Calibri"/>
        <color rgb="FF0563C1"/>
        <sz val="10.0"/>
        <u/>
      </rPr>
      <t>Convict jail at Bras Basah</t>
    </r>
    <r>
      <rPr>
        <rFont val="Calibri"/>
        <color rgb="FF000000"/>
        <sz val="10.0"/>
      </rPr>
      <t>, initially at the Temenggong's Village near the Singapore River. Later moved to permanent buildings between Bras Basah Road and Stamford Road</t>
    </r>
  </si>
  <si>
    <r>
      <rPr>
        <rFont val="Calibri, sans-serif"/>
        <color rgb="FF1155CC"/>
        <sz val="10.0"/>
        <u/>
      </rPr>
      <t>Prigione per detenuti a Bras Basah</t>
    </r>
    <r>
      <rPr>
        <rFont val="Calibri, sans-serif"/>
        <sz val="10.0"/>
      </rPr>
      <t>, inizialmente presso il Temenggong's Village vicino al fiume Singapore. In seguito fu trasferita in edifici permanenti tra Bras Basah Road e Stamford Road.</t>
    </r>
  </si>
  <si>
    <t>1.2956219075384532, 103.8511174319246</t>
  </si>
  <si>
    <t>J. F. A. McNair - Singapore</t>
  </si>
  <si>
    <t>II, 164-165</t>
  </si>
  <si>
    <t>"One highly interesting establishment, deserving of universal imitation, is the penal colony for criminals sentenced to transportation for life from all parts of India, and known as " The Convict Settlement." In order to comprehend the object and tendency of this institution, it seems necessary to premise certain remarks upon the political relation of Singapore to India at large [...] The director of this institution, Captain M'Nair, had the kindness to accompany the members of the Novara expedition through the extensive buildings, for the most part only one storey high, but well adapted for this purpose, and to furnish us with much information on the various particulars and special matters of interest relating to the establishment. Ever since the year 1854, the wretched, confined, wooden huts thatched with straw, in which up to that period the unfortunate criminals were confined, have been removed, and in their stead lofty, airy, good-sized apartments have been substituted. At the  period of our visit in April 1858, there were over 2000 transported for life, and 245 sentenced to various terms of from five to ten years, confined here" (II, 164-165).</t>
  </si>
  <si>
    <t>"Il cosi detto Co1tvict settlement è destinato a raccogliere e custodire i delinquenti, che da tutte le parti delle Indie vi vengono deportati e relegati per tutta la vita. Singapore, le colonie di Malacca nella penisola d'egual nome, e di Pulo Pinang, e il distretto di Wellesley, eustituiscono la serie di stabilimenti inglesi, designati colla generale denominazione di Straits settlements. [...] Il suo Direttore, Capitano Mac Nair, ebbe la bontà di mostrare ad alcuni membri dell'espedizion'e della Novara gli edifizi che servono al predetto· scopo, quasi tutti d'un solo piano, ma saviamente costruiti, e forniti di tutto l'ocrorrente. Non è che dal 1854, che alle miserabili capanne di legno, in cui giacevano i detenuti, si sostituirono sani e spaziosi locali. Nell'Aprile del 1858, quando vi fummo, eranvi più di 2000 delinquenti, relegati per tutta la vita, e 245 condannati alla deportazione per cinque anni" (II, 98-99).</t>
  </si>
  <si>
    <t>Convicts at the Singapore Convict Settlement</t>
  </si>
  <si>
    <t>CONVICT</t>
  </si>
  <si>
    <t>DETENUTO</t>
  </si>
  <si>
    <t>2245 prisoners mainly male, with about 50 women, mostly coming from India, and with 3 whites.</t>
  </si>
  <si>
    <t>2245 prigionieri in prevalenza maschi, con circa 50 donne, per lo più provenienti dall'India, e con 3 bianchi.</t>
  </si>
  <si>
    <r>
      <rPr>
        <rFont val="Calibri"/>
        <color rgb="FF0563C1"/>
        <sz val="10.0"/>
        <u/>
      </rPr>
      <t>Convict jail at Bras Basah</t>
    </r>
    <r>
      <rPr>
        <rFont val="Calibri"/>
        <color rgb="FF000000"/>
        <sz val="10.0"/>
      </rPr>
      <t>, initially at the Temenggong's Village near the Singapore River. Later moved to permanent buildings between Bras Basah Road and Stamford Road</t>
    </r>
  </si>
  <si>
    <r>
      <rPr>
        <rFont val="Calibri, sans-serif"/>
        <color rgb="FF1155CC"/>
        <sz val="10.0"/>
        <u/>
      </rPr>
      <t>Prigione per detenuti a Bras Basah</t>
    </r>
    <r>
      <rPr>
        <rFont val="Calibri, sans-serif"/>
        <sz val="10.0"/>
      </rPr>
      <t>, inizialmente presso il Temenggong's Village vicino al fiume Singapore. In seguito fu trasferita in edifici permanenti tra Bras Basah Road e Stamford Road.</t>
    </r>
  </si>
  <si>
    <r>
      <rPr>
        <rFont val="Calibri"/>
        <color rgb="FF1155CC"/>
        <sz val="10.0"/>
        <u/>
      </rPr>
      <t>Bras Basah convict jail - Singapore</t>
    </r>
    <r>
      <rPr>
        <rFont val="Calibri"/>
        <color rgb="FF000000"/>
        <sz val="10.0"/>
      </rPr>
      <t xml:space="preserve"> (National Library of Singapore)</t>
    </r>
  </si>
  <si>
    <t>II, 166, 168</t>
  </si>
  <si>
    <t>"The best evidence of the excellent system on which this institution is administered, will be found in the published reports of its health, from which it appears that of the 2000 there confined, there were but forty sick at the very period when the cholera was committing such terrific ravages in the town among the poorer classes, and the change of the monsoon had been accompanied by great sickness and general unhealthiness. The convicts go to work at six every morning, and return to the barracks about 4 p. M., the rest of the day being spent in preparing their victuals, consisting of rice, vegetables, cayennepepper, and fruit. As most of those confined are Hindoos and profess Brahminism, they bathe several times a day, in a large tank filled with excellent water [...] It is worth noting that of the 2245 prisoners, only fifty are of the female sex, chiefly Hindoo women from Bengal. Among those imprisoned while we were there, we remarked three white men, who had been sentenced to several months' confinement for riotous conduct and drunkenness. Surrounded as they were by these bronzed half-savage Hindoo offenders, these men made a doubly painful impression upon Europeans" (II, 166, 168).</t>
  </si>
  <si>
    <t>"Dell'ottima amministrazione della colonia è prova l'eccellente suo stato sanitario: di 2000 detenuti, al tempo della nostra visita erano ammalati appena 40, mentre nella città faceva strage il colera, e il mutamento del monsone generava numerose malattie. I detenuti vanno al lavoro ogni mattina alle sei ore, e ne tornano alle quattro: il resto della giornata impiegano in prepararsi il cibo, che consiste in riso ed erbaggi conditi con pepe indiano, e frutta. Poi che per la più parte professano la religione di Brama, si bagnano più volte al giorno in una gran vasca da ciò; e quest'uso assai contribuisce a tenerli sani [...] Merita d'essere notato che in 2245 detenuti non si trovavano che 50 femine, quasi tutte native del Bengala. Eranvi anche tre bianchi, candannati alla detenzione per un mese, per ubbriachezza e risse" (II, 99-100).</t>
  </si>
  <si>
    <t>Aitken</t>
  </si>
  <si>
    <r>
      <rPr>
        <rFont val="Calibri"/>
        <color rgb="FF4D5156"/>
        <sz val="10.0"/>
      </rPr>
      <t>Alexander Muirhead</t>
    </r>
  </si>
  <si>
    <t>- post 1879</t>
  </si>
  <si>
    <t>ATTORNEY</t>
  </si>
  <si>
    <t>LAW FIRM</t>
  </si>
  <si>
    <t>STUDIO LEGALE</t>
  </si>
  <si>
    <r>
      <rPr>
        <rFont val="Calibri"/>
        <color rgb="FF0563C1"/>
        <sz val="10.0"/>
        <u/>
      </rPr>
      <t>Law firm Aitken, Donaldson &amp; Burkinshaw</t>
    </r>
    <r>
      <rPr>
        <rFont val="Calibri"/>
        <color rgb="FF000000"/>
        <sz val="10.0"/>
      </rPr>
      <t>; Law Agents of the Court of Judicature</t>
    </r>
  </si>
  <si>
    <t>Studio legale Aitken, Donaldson &amp; Burkinshaw; Agenti legali della Corte Giudiziaria</t>
  </si>
  <si>
    <t>Donaldson &amp; Burkinshaw - Wikipedia</t>
  </si>
  <si>
    <t>Bolton</t>
  </si>
  <si>
    <t>Richard Bolton</t>
  </si>
  <si>
    <t>1810-1900</t>
  </si>
  <si>
    <t xml:space="preserve"> Recorder of Singapore and Malaca</t>
  </si>
  <si>
    <t>Archivista di Singapore e Malacca</t>
  </si>
  <si>
    <t>Richard Bolton McCausland - Wikipedia</t>
  </si>
  <si>
    <t>Mooyer</t>
  </si>
  <si>
    <t xml:space="preserve">M. </t>
  </si>
  <si>
    <t>Hamburg Consulate</t>
  </si>
  <si>
    <t>Consolato di Amburgo</t>
  </si>
  <si>
    <t>Cumming</t>
  </si>
  <si>
    <t>Austrian Consulate</t>
  </si>
  <si>
    <t>Consolato austriaco</t>
  </si>
  <si>
    <t>Biddle</t>
  </si>
  <si>
    <t>Thomas Jr.</t>
  </si>
  <si>
    <t>US CONSULAR SERVICE</t>
  </si>
  <si>
    <t>American Consul at Singapore</t>
  </si>
  <si>
    <t>Console americano a Singapore</t>
  </si>
  <si>
    <t>Mac Tigard</t>
  </si>
  <si>
    <t xml:space="preserve"> Firma Seyme &amp; Comp.</t>
  </si>
  <si>
    <t>Ditta Seyme &amp; Comp.</t>
  </si>
  <si>
    <t>Hoo</t>
  </si>
  <si>
    <t>Ah Kai, aka Whampoa</t>
  </si>
  <si>
    <t>1816-1880</t>
  </si>
  <si>
    <r>
      <rPr>
        <rFont val="Calibri"/>
        <color theme="1"/>
        <sz val="10.0"/>
      </rPr>
      <t xml:space="preserve">Hoo Ah Kai was not only a rich businessman, but he also held important positions, such as that of honourable consul to China, Japan and Russia. His residence at Whampoa's House, later renamed </t>
    </r>
    <r>
      <rPr>
        <rFont val="Calibri"/>
        <color rgb="FF1155CC"/>
        <sz val="10.0"/>
        <u/>
      </rPr>
      <t>Bendemeer House</t>
    </r>
    <r>
      <rPr>
        <rFont val="Calibri"/>
        <color theme="1"/>
        <sz val="10.0"/>
      </rPr>
      <t>, was the regular venue for entertaining important overseas visitors</t>
    </r>
  </si>
  <si>
    <t>Hoo Ah Kai non fu solo un ricco uomo d'affari, ma ricoprì anche importanti incarichi, come quello di console onorario in Cina, Giappone e Russia. La sua residenza a Whampoa's House, in seguito ribattezzata Bendemeer House, ospitava regolarmente importanti visitatori stranieri.</t>
  </si>
  <si>
    <r>
      <rPr>
        <rFont val="Calibri"/>
        <color theme="1"/>
        <sz val="10.0"/>
      </rPr>
      <t xml:space="preserve">Whampoa's House, later known as </t>
    </r>
    <r>
      <rPr>
        <rFont val="Calibri"/>
        <color rgb="FF1155CC"/>
        <sz val="10.0"/>
        <u/>
      </rPr>
      <t>Bendemeer House</t>
    </r>
    <r>
      <rPr>
        <rFont val="Calibri"/>
        <color theme="1"/>
        <sz val="10.0"/>
      </rPr>
      <t xml:space="preserve">, Hoo Ah Kai (AKA Whampoa)'s residence., in Serangoon Road, between </t>
    </r>
    <r>
      <rPr>
        <rFont val="Calibri"/>
        <color rgb="FF1155CC"/>
        <sz val="10.0"/>
        <u/>
      </rPr>
      <t>Rumah Miskin Police Station</t>
    </r>
    <r>
      <rPr>
        <rFont val="Calibri"/>
        <color theme="1"/>
        <sz val="10.0"/>
      </rPr>
      <t xml:space="preserve"> (corner Balestier Road and Serangoon Road) and St. Michael Rd.</t>
    </r>
  </si>
  <si>
    <r>
      <t xml:space="preserve">Whampoa's House, in seguito nota come </t>
    </r>
    <r>
      <rPr>
        <rFont val="Calibri, sans-serif"/>
        <color rgb="FF1155CC"/>
        <sz val="10.0"/>
        <u/>
      </rPr>
      <t>Bendemeer House</t>
    </r>
    <r>
      <rPr>
        <rFont val="Calibri, sans-serif"/>
        <sz val="10.0"/>
      </rPr>
      <t xml:space="preserve">, residenza di Hoo Ah Kai (alias Whampoa), in Serangoon Road, tra la </t>
    </r>
    <r>
      <rPr>
        <rFont val="Calibri, sans-serif"/>
        <color rgb="FF1155CC"/>
        <sz val="10.0"/>
        <u/>
      </rPr>
      <t xml:space="preserve">stazione di polizia di Rumah Miskin </t>
    </r>
    <r>
      <rPr>
        <rFont val="Calibri, sans-serif"/>
        <sz val="10.0"/>
      </rPr>
      <t>(angolo tra Balestier Road e Serangoon Road) e St. Michael Rd.</t>
    </r>
  </si>
  <si>
    <t>Hoo Ah Kay - Wikipedia</t>
  </si>
  <si>
    <t>II, 168-169, 171-173</t>
  </si>
  <si>
    <t>"For this purpose 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Immense quantities of provisions and ship-stores are accumulated in his extensive warehouses, so that he can supply orders to any extent in an incredibly short space of time. Within two days, Whampoa had completely victualled the ship for six months, besides supplying her from the adjoining stream with 100 tons of good water, which was brought alongside in boats specially constructed for the purpose, and thence pumped through hose into the iron water-tanks in the hold, an operation which in any European port would have taken thrice the time required here [...] Within his own house, Whampoa lives entirely in the European fashion. Plentifully blessed with this world's goods, he displays a degree of luxury such as we are  unaccustomed to see save in the most elevated circles of society [...] Indeed, we even had toasts, in the course of which this Chinese friend to foreigners remarked in English, that any amelioration of the present critical condition of his native land, can only be effected by the progressive influence of the British government. Whampoa is in all probability the first Chinese who has sent his son to Europe." (II, 168-169, 173).</t>
  </si>
  <si>
    <t>"Il colera dominante nella città e nel porto ci obbligò ad affrettare quanto più si potesse il carico dei viveri e le altre nostre faccende. 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articoli somministrati erano di ottima qualità, e il prezzo modico. Whampoa non si serve che di Chinesi, distinti dalla lunga coda e dal soprabito di seta nera; i suoi libri sono tenuti in lingua chinese; e perfino i conti non si fanno col metodo europeo, ma coll'abaco chinese [...] In casa sua Whampoa viveva per lo contrario all'europea, spiegando un lusso, come non si trova che in case signorili. [..] L'ordinaria abitazione di Whampoa, distante tre quarti di miglio dalla città, riunisce essa pure tutti i commodi che godonsi in Europa, coll'eleganza chinese [...] Il padrone di casa sapeva farsi onore. Benchè ortodosso Chincse, col capo raso salvo la coda che gli giungeva fino alla caviglia, e in veste nera di seta, non si faceva scrupolo di tracannare all'nglese il sherry e il champagne, facendo brindisi ora a questo e ora a quello de'suoi ospiti. Si pronunziarono anche discorsi, in uno dei quali, in lingua inglese, Whampoa disse di riporre nell'Inghilterra tutte le sue speranze d'un miglioramento nelle condizioni della sua patria. Egli è forse il primo Chinese, che abbia mandato un figlio in Europa per fargli dare una buona educazione, a compiere la quale il giovinetto stava per passare qualche tempo in una città commerciale della Germania" (II, 100-103).</t>
  </si>
  <si>
    <t>https://bitem.at/view/198042</t>
  </si>
  <si>
    <t>https://upload.wikimedia.org/wikipedia/commons/thumb/c/cc/Hoo_Ah_Kay.jpg/220px-Hoo_Ah_Kay.jpg</t>
  </si>
  <si>
    <t>Guests at the dinner at merchant Whampoa's residence</t>
  </si>
  <si>
    <r>
      <rPr>
        <rFont val="Calibri"/>
        <color theme="1"/>
        <sz val="10.0"/>
      </rPr>
      <t xml:space="preserve">Whampoa's House, later renamed </t>
    </r>
    <r>
      <rPr>
        <rFont val="Calibri"/>
        <color rgb="FF1155CC"/>
        <sz val="10.0"/>
        <u/>
      </rPr>
      <t>Bendemeer House</t>
    </r>
    <r>
      <rPr>
        <rFont val="Calibri"/>
        <color theme="1"/>
        <sz val="10.0"/>
      </rPr>
      <t xml:space="preserve">, Hu Yaogui (AKA Whampoa)'s residence. </t>
    </r>
  </si>
  <si>
    <t>La Casa di Whampoa, in seguito ribattezzata Casa Bendemeer, residenza di Hu Yaogui (alias Whampoa).</t>
  </si>
  <si>
    <r>
      <rPr>
        <rFont val="Calibri"/>
        <color theme="1"/>
        <sz val="10.0"/>
      </rPr>
      <t xml:space="preserve">Whampoa's House, later known as </t>
    </r>
    <r>
      <rPr>
        <rFont val="Calibri"/>
        <color rgb="FF1155CC"/>
        <sz val="10.0"/>
        <u/>
      </rPr>
      <t>Bendemeer House</t>
    </r>
    <r>
      <rPr>
        <rFont val="Calibri"/>
        <color theme="1"/>
        <sz val="10.0"/>
      </rPr>
      <t xml:space="preserve">, Hoo Ah Kai (AKA Whampoa)'s residence., in Serangoon Road, between </t>
    </r>
    <r>
      <rPr>
        <rFont val="Calibri"/>
        <color rgb="FF1155CC"/>
        <sz val="10.0"/>
        <u/>
      </rPr>
      <t>Rumah Miskin Police Station</t>
    </r>
    <r>
      <rPr>
        <rFont val="Calibri"/>
        <color theme="1"/>
        <sz val="10.0"/>
      </rPr>
      <t xml:space="preserve"> (corner Balestier Road and Serangoon Road) and St. Michael Rd.</t>
    </r>
  </si>
  <si>
    <r>
      <t xml:space="preserve">Whampoa's House, in seguito nota come </t>
    </r>
    <r>
      <rPr>
        <rFont val="Calibri, sans-serif"/>
        <color rgb="FF1155CC"/>
        <sz val="10.0"/>
        <u/>
      </rPr>
      <t>Bendemeer House</t>
    </r>
    <r>
      <rPr>
        <rFont val="Calibri, sans-serif"/>
        <sz val="10.0"/>
      </rPr>
      <t xml:space="preserve">, residenza di Hoo Ah Kai (alias Whampoa), in Serangoon Road, tra la </t>
    </r>
    <r>
      <rPr>
        <rFont val="Calibri, sans-serif"/>
        <color rgb="FF1155CC"/>
        <sz val="10.0"/>
        <u/>
      </rPr>
      <t xml:space="preserve">stazione di polizia di Rumah Miskin </t>
    </r>
    <r>
      <rPr>
        <rFont val="Calibri, sans-serif"/>
        <sz val="10.0"/>
      </rPr>
      <t>(angolo tra Balestier Road e Serangoon Road) e St. Michael Rd.</t>
    </r>
  </si>
  <si>
    <t>II, 168, 169, 172</t>
  </si>
  <si>
    <t>"We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 all the articles supplied by Whampoa were of the best quality, and proportionally moderate in price. He employs none but Chinese, with long tails, and black silk apparel [...] A banquet, to which we were invited by this hospitable Chinese to meet a number of the most prominent commercial magnates of the colony, was served entirely in the European style. The viands were cooked by a Chinese cook, in the English and French styles, only the dessert came part from Japan, part from China, and consisted of a variety of fruits, which were utterly unknown to the eye and the palate of the European guests. Our Chinese host seemed quite at home in doing the honours" (II, 168, 169, 172)</t>
  </si>
  <si>
    <t>"Ci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Iarticoli somministrati erano di ottima qualità, e il prezzo modico [...] Un sontuoso desinare, cui fummo invitati unitamente ai primi mercanti della città, fu servito in tutto all'uso d'Inghilterra e di Francia; solo il pospasto, consistente in bellissimi frutti, quasi tutti nuovi per noi, veniva dalla China e dal Giappone. Il padrone di casa sapeva farsi onore" (II, 101-102).</t>
  </si>
  <si>
    <t>Burrows</t>
  </si>
  <si>
    <t>1830-1884</t>
  </si>
  <si>
    <t>William Burrows (1830-1884) - monumento Find a Grave</t>
  </si>
  <si>
    <t>II, 174</t>
  </si>
  <si>
    <t>"Captain Burrows, as our pilot was named, had the reputation of being a specially competent, thoroughly trustworthy person, who for a long period had navigated these waters in his own ship, and, as we were informed, had, owing to some unfortunate speculations, been compelled to become a pilot of other vessels, after" having for years sailed in command of his own ship. He had already come on board with his traps, but, as wind and tide were both unfavourable, he obtained permission to return to shore till sunset. This however the pilot did not do, and on the following morning, finding he did not come off despite our signals, we set sail without him about 9 A. M. with favourable wind and tide" (II, 174).</t>
  </si>
  <si>
    <t xml:space="preserve">"Il Capitano Burrows (cosi chiamavasi il pilota) ci fu descritto come uomo espertissimo e valente, che per molti anni aveva navigato con legno proprio, e da imprese mal riuscite era stato ridotto a far l'uffizio di pilota. Era già a bordo col suo bagaglio; ma essendoci contraria la brezza e la corrente, e attendendo noi tuttavia il bucato dalle lavandaje malesi, gli si permise di tornare a terra e restarvi fino al tramonto del sole. Passò la giornata, venne il bucato, e il sole tramontò, senza che si vedesse tornare il pilota; e quando la mattina dopo si fecero inutilmente i segnali affinchè tornasse, cominciammo a temere che fosse stato portato via dal colera. Venimmo a sapere più tardi, che l'ex-capitano era rimasto a terra per pura noncuranza" (II, 103). </t>
  </si>
  <si>
    <t>https://images.findagrave.com/photos/2018/210/191760957_cf96b7d0-2aaa-45ce-8c5b-5bad353a5830.jpeg?size=photos250</t>
  </si>
  <si>
    <t>A German merchant</t>
  </si>
  <si>
    <t>A German merchant from Celebes</t>
  </si>
  <si>
    <t>Un mercante tedesco di Celebes</t>
  </si>
  <si>
    <t>5 May 1858</t>
  </si>
  <si>
    <t>6°10′30″S,106°49′39″E</t>
  </si>
  <si>
    <t>II, 182-183</t>
  </si>
  <si>
    <t>"A German merchant from Celebes, whom we happened to meet the day of our arrival, informed us that in Macassar the entire population had been for several months past looking for the arrival of the foreign man-of-war, and those on the look-out at the signal-station, as often as a large ship made its appearance on the horizon, were continually hoping that it might prove to be the long-expected visitor" (II, 182-183).</t>
  </si>
  <si>
    <t>"Un mercante tedesco, che veniva dall'isola di Celebes, e che ineontrammo a Batavia il giorno del nostro arrivo, ci raccontò che a Macassar tutta la popolazione attendeva impaziente da mesi la venuta della Fregatta austriaca, e che l'impiegato alla stazione dei segnali, ad ogni grosso legno che vedeva sorgere all'orizzonte, starn per segnalizzare la Novara" (II, 109).</t>
  </si>
  <si>
    <t>Ministers of the King of Lombok</t>
  </si>
  <si>
    <t>JAVA, NATIVE</t>
  </si>
  <si>
    <t>GIAVA, NATIVO</t>
  </si>
  <si>
    <t>DIPLOMAT</t>
  </si>
  <si>
    <t>DIPLOMATICO</t>
  </si>
  <si>
    <t>"The elder of the two ambassadors, having been introduced by the resident, thereupon proceeded to say that he was charged to present the homage of his master to the Dutch Government, and to remit a letter. On a formal sign by the Governor-general, the government interpreter, Mr. Nitscher, took the letter off the silver waiter, at which moment a salute of nine cannon-shot was fired in the garden behind the palace, to announce to the people outdoors the moment at which the king's letter had been received. The letter, enveloped in yellow silk, and written in Malay with Arabic characters, was thereupon opened by the government interpreter, and read with a loud voice, after which it was translated into Dutch. In a similar manner the reply of the Governor-general was translated for the two ambassadors into the Malay language" (II, 202)</t>
  </si>
  <si>
    <t>"Il più anziano dei due Inviati, dopo essere stato presentato dal Residente al Governatore, prese la parola per rassegnargli gli omaggi de' loro Sovrani, e la lettera; ciò fatto, ad un segno che fece con gran sussiego il Governatore, l' interprete del Governo tolse dal bacile la lettera, (mentre di fuori nove colpi di cannone davano il segno del compimento di questo grande atto), e svoltala dal drappo in cui era inviluppata, ne fece la lettura ad alta voce, indi la tradusse in olandese. Era scritta con lettere arabiche. In egual modo la risposta del Governatore venne tradotta agli Inviati in malese" (ed. it., II, 119).</t>
  </si>
  <si>
    <t>II, 199-200</t>
  </si>
  <si>
    <t>"Before setting out on our excursion into the interior of Java, we had an opportunity of being present at the festivities which it is customary to get up on the occasion of the reception of an embassy from one of the native princes. On the present occasion it was the ministers of the Kings of the Island of Lombok, eastward of Java, who had to deliver on behalf of their illustrious masters letters for H. E. the Governor-general of the Dutch East Indies. During the whole of their stay they were maintained at the expense of government in the house of a specially appointed master of the ceremonies, a native of the Island of Borneo, and nephew of the Sultan of Pontianab, whose official position imposes upon him the duty of showing all that is worth seeing in the city to these occasional illustrious Malay guests. Both ministers were accompanied everywhere by a Malay dolmetsch, although they spoke Javanese with the utmost fluency, in addition to their mother tongue" (II, 199-200).</t>
  </si>
  <si>
    <t>"Prima d'intraprendere alcuna escursione nell'interno dell'isola avemmo il piacere di· assistere a Batavia alle feste, colle quali vi si ricevono solennemente gli Inviati dei Principi del paese. Si trattava dei ministri dei Re dell'isola di Lombok, all'E. di Giava, che venivano a consegnare al Governatore generale dei possedimenti olandesi nelle Indie una lettera dei loro Sovrani. Per tutto il tempo della loro dimora furono mantenuti a spese del Governo in casa d'un ceremoniere, nativo di Borneo, e nipote del Sultano di Pontianah, che in virtù della sua carica era tenuto a mostrare agli ospiti ciò che la città offre di notevole. I due ministri erano arcompagnati, a norma dell'etichetta, da un interprete malese" (II, 118).</t>
  </si>
  <si>
    <t>Boachi</t>
  </si>
  <si>
    <t>Kwasi</t>
  </si>
  <si>
    <t>1827-1904</t>
  </si>
  <si>
    <t>ASHANTI</t>
  </si>
  <si>
    <t>PRINCE</t>
  </si>
  <si>
    <t>PRINCIPE</t>
  </si>
  <si>
    <t>PUPIL, DIPLOMAT, ENGINEER</t>
  </si>
  <si>
    <t>STUDENTE, DIPLOMATICO, INGEGNERE</t>
  </si>
  <si>
    <t>EDUCATION, DIPLOMACY</t>
  </si>
  <si>
    <t>ISTRUZIONE, DIPLOMAZIA</t>
  </si>
  <si>
    <r>
      <rPr>
        <rFont val="Calibri"/>
        <color theme="1"/>
        <sz val="10.0"/>
      </rPr>
      <t>Prince of the Ashanti Empire,</t>
    </r>
    <r>
      <rPr>
        <rFont val="Arial"/>
        <color theme="1"/>
        <sz val="9.0"/>
      </rPr>
      <t xml:space="preserve"> </t>
    </r>
    <r>
      <rPr>
        <rFont val="Calibri"/>
        <color theme="1"/>
        <sz val="10.0"/>
      </rPr>
      <t>son of Kwaku Dua I who was the eighth King of the Ashanti Empire, sent to the Netherlands and Germany for studying mining engineering, for which he obtained a diploma in Delft and Freiburg; later sent to the Dutch East Indies as a representative for carrying on negotiations between the Ashanti and the Dutch East Indies.</t>
    </r>
  </si>
  <si>
    <t>Principe dell'Impero Ashanti, figlio di Kwaku Dua I che fu l'ottavo re dell'Impero Ashanti, inviato nei Paesi Bassi e in Germania per gli studi di ingegneria mineraria, per i quali ottenne un diploma a Delft e a Friburgo; successivamente fu inviato nelle Indie Orientali Olandesi come rappresentante per portare avanti i negoziati tra gli Ashanti e le Indie Orientali Olandesi.</t>
  </si>
  <si>
    <r>
      <rPr>
        <rFont val="Calibri"/>
        <color theme="1"/>
        <sz val="10.0"/>
      </rPr>
      <t xml:space="preserve">Buitenzorg, 
</t>
    </r>
    <r>
      <rPr>
        <rFont val="Calibri"/>
        <color rgb="FF1155CC"/>
        <sz val="10.0"/>
        <u/>
      </rPr>
      <t>Hotel Bellevue, Tropenmuseum Collection
Hotel Bellevue</t>
    </r>
    <r>
      <rPr>
        <rFont val="Calibri"/>
        <color theme="1"/>
        <sz val="10.0"/>
      </rPr>
      <t xml:space="preserve">
</t>
    </r>
    <r>
      <rPr>
        <rFont val="Calibri"/>
        <color rgb="FF1155CC"/>
        <sz val="10.0"/>
        <u/>
      </rPr>
      <t>Hotel Bellevue te Buitenzorg</t>
    </r>
    <r>
      <rPr>
        <rFont val="Calibri"/>
        <color theme="1"/>
        <sz val="10.0"/>
      </rPr>
      <t xml:space="preserve">
(The hotel was demolished after 1933 and its site is today occupied by the Bogor Trade Mall)</t>
    </r>
  </si>
  <si>
    <r>
      <t xml:space="preserve">Buitenzorg, 
 </t>
    </r>
    <r>
      <rPr>
        <rFont val="Calibri, sans-serif"/>
        <color rgb="FF1155CC"/>
        <sz val="10.0"/>
        <u/>
      </rPr>
      <t>Hotel Bellevue, Collezione Tropenmuseum</t>
    </r>
    <r>
      <rPr>
        <rFont val="Calibri, sans-serif"/>
        <sz val="10.0"/>
      </rPr>
      <t xml:space="preserve">
 </t>
    </r>
    <r>
      <rPr>
        <rFont val="Calibri, sans-serif"/>
        <color rgb="FF1155CC"/>
        <sz val="10.0"/>
        <u/>
      </rPr>
      <t>Albergo Bellevue</t>
    </r>
    <r>
      <rPr>
        <rFont val="Calibri, sans-serif"/>
        <sz val="10.0"/>
      </rPr>
      <t xml:space="preserve">
 </t>
    </r>
    <r>
      <rPr>
        <rFont val="Calibri, sans-serif"/>
        <color rgb="FF1155CC"/>
        <sz val="10.0"/>
        <u/>
      </rPr>
      <t>Albergo Bellevue te Buitenzorg</t>
    </r>
    <r>
      <rPr>
        <rFont val="Calibri, sans-serif"/>
        <sz val="10.0"/>
      </rPr>
      <t xml:space="preserve">
 (L'hotel è stato demolito dopo il 1933 e il suo sito è oggi occupato dal Bogor Trade Mall)</t>
    </r>
  </si>
  <si>
    <t>13 May 1858</t>
  </si>
  <si>
    <t>-6.606421508278245, 106.79955934923247</t>
  </si>
  <si>
    <t>Kwasi Boachi - Wikipedia</t>
  </si>
  <si>
    <t>II, 206-207</t>
  </si>
  <si>
    <t>"In the beautifully situated Hotel Bellevue, where we lived while at Buitenzorg, we chanced to become acquainted with a curious individual, a young negro named Aquasie Boachi, son of an African prince of Coomassie, the chief city of the kingdom of Ashantee on the Gold Coast, who, while a child of nine years, had been sent by the colonial government to Europe, in order to be educated in Germany. It was the intention to make apparent what early education and instruction can do for the negro, and how the present low state of the black race is principally attributable to their oppression hitherto, and to the limited application, in their case, of European civilization. The experiment proved most satisfactory. Aquasie Boachi speaks German, English, Dutch, and French quite fluently, and holds a diploma, as mining engineer, from the mining academy of Freiberg in Saxony. He is a pupil of the celebrated Professor Bernhard Cotta, -whom he still remembers with affection and gratitude. As Aquasie had become a Christian he could not, save at the risk of his life, return to his heathenish native land, to the bosom of his own family. The Dutch Grovernment accordingly, regarding him in the light of a victim to philanthropical experiments, at present pays the young miner out of the state funds about £400 per ann., and occasionally employs him on mining researches. Aquasie had resolved to settle for life in Germany, where, as he told us, he felt himself thoroughly at home, but the climate did not agree with him, upon which he returned to Java, and had since occupied himself in coffee-culture" (II, 206-207)u</t>
  </si>
  <si>
    <t>"All'Hotel de Bellevue, dove prendemmo alloggio a Buitenzorg, facemmo la conoscenza d'un giovane negro, chiamato Aquasie Boachi, figlio d'un Principe africano da Coomassie, capitale del reame di Ascianti alla Costa d'oro, il quale all'età di nove anni, per un caso straordinario era stato mandato dal Governo olandese in Europa, ed educato in Germania. Ri trattarn, a quanto ci si disse, di far la prova quanto valesse l'istruzione e l'educazione diun, negro, e se il miserabile stato delle facoltà mentali di questa razza si dovesse in gran parte ascrivere al difetto di civilizzazione. L'esperimento riusci pienamente. Aquasie Boachi parla bene tedesco, inglese, olandese, e francese, e compi con ottimo successo il corso di montanistica all'Accademia di Freiberg in Sassonia. Ebbe a maestro il celebre Professore Bernardo Cotta, del quale si ricorda con grato animo. Essendosi fatto cristiano, non potè più ritornare al suo paese, e il Governo olandese in compenso dell'involontario esilio gli ba fatto un assegno mensuale di 400 fiorini, giovandosi dell'opera sua in imprese montanistiche. Aquasie aveva intenzione di fissare il suo domicilio in Germania, dove, come egli ci diceva, si trovava bene; ma, non conferendogli il dima, tornò a Giava, dove attende specialmente alla coltivazione del caffè" (II, 122-124).</t>
  </si>
  <si>
    <r>
      <rPr>
        <rFont val="Calibri"/>
        <sz val="9.0"/>
      </rPr>
      <t xml:space="preserve">Nick Tomberge, </t>
    </r>
    <r>
      <rPr>
        <rFont val="Calibri"/>
        <i/>
        <color rgb="FF1155CC"/>
        <sz val="9.0"/>
        <u/>
      </rPr>
      <t xml:space="preserve">Het uitzicht achter Hotel Bellevue in Buitenzorg. Een postkoloniaal perspectief op attractievorming in Nederlands-Indië </t>
    </r>
    <r>
      <rPr>
        <rFont val="Calibri"/>
        <sz val="9.0"/>
      </rPr>
      <t>(Amsterdam: Amsterdam University Press, 2022)</t>
    </r>
  </si>
  <si>
    <t>Groot van Embden</t>
  </si>
  <si>
    <t>Cornelis de</t>
  </si>
  <si>
    <t>1817-1896</t>
  </si>
  <si>
    <t>ADMINISTRATION, MINING</t>
  </si>
  <si>
    <t>AMMINISTRAZIONE, MINIERA</t>
  </si>
  <si>
    <t>Since 1850 head of the mining industry in the Dutch East Indies</t>
  </si>
  <si>
    <t>Dal 1850 capo dell'industria mineraria nelle Indie Orientali Olandesi</t>
  </si>
  <si>
    <t>-6.594503848996431,106.79918967441668</t>
  </si>
  <si>
    <t>Cornelis de Groot van Embden - Wikipedia</t>
  </si>
  <si>
    <t>II, 209</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</si>
  <si>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</si>
  <si>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</si>
  <si>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Natives escorting convoy of Austrian voyagers</t>
  </si>
  <si>
    <t>An escort provided by the local authorities</t>
  </si>
  <si>
    <t>Una scorta fornita dalle autorità locali</t>
  </si>
  <si>
    <r>
      <rPr>
        <rFont val="Calibri"/>
        <color theme="1"/>
        <sz val="10.0"/>
      </rPr>
      <t xml:space="preserve">Marching in the </t>
    </r>
    <r>
      <rPr>
        <rFont val="Calibri"/>
        <color rgb="FF1155CC"/>
        <sz val="10.0"/>
        <u/>
      </rPr>
      <t>Preanger Regency</t>
    </r>
    <r>
      <rPr>
        <rFont val="Calibri"/>
        <color theme="1"/>
        <sz val="10.0"/>
      </rPr>
      <t xml:space="preserve"> through Megamendoeng pass toward Tjipannas</t>
    </r>
  </si>
  <si>
    <r>
      <t xml:space="preserve">Marciando nella </t>
    </r>
    <r>
      <rPr>
        <rFont val="Calibri, sans-serif"/>
        <color rgb="FF1155CC"/>
        <sz val="10.0"/>
        <u/>
      </rPr>
      <t xml:space="preserve">Reggenza di Preanger </t>
    </r>
    <r>
      <rPr>
        <rFont val="Calibri, sans-serif"/>
        <sz val="10.0"/>
      </rPr>
      <t>attraverso il passo di Megamendoeng verso Tjipannas</t>
    </r>
  </si>
  <si>
    <t>14 May 1858</t>
  </si>
  <si>
    <t>-6.558865131127323, 106.4004727448366</t>
  </si>
  <si>
    <t>II, 211-212</t>
  </si>
  <si>
    <t>"Just at the summit of the pass of Megamendoeng (dark cloud), begin the Preanger Regencies [...] we pursued our course to Tjipannas, which lies about 1000 feet below the level of the pass. At every village we passed, the authorities, as is the custom of the country, provided us with an escort. Thus we almost constantly had some 20 or 30 persons riding behind our carriages. The poor  people had indued themselves in their best apparel, and looked very pretty in their varied fantastic attire. Even the rain, which still continued to descend in torrents, did not prevent them from following us, in order to do justice to the requirements of Javanese etiquette" (II, 211-212).</t>
  </si>
  <si>
    <t>"A Megamendoeng (nera nube), alla sommità del passo, cominciano le reggenze di Preanger. Qui è pure il confine tra la lingua malese che si parla specialmente sulla costa, e quella della Sonda; il che per noi non ebbe altra conseguenza fuor quella, che per farsi dar fuoco dagli indigeni onde accendere il sigaro, in luogo di Api imparammo a dire Sono. Facemmo un'ottima colazione all'europea in un casotto di legno, dal quale si gode una bellissima vista, e continuammo il nostro viaggio per Tjipannas, situato 1000 piedi al disotto del passo. In ogni villaggio, per cui passammo, le persone più autorevoli del luogo, vennero, serondo l'uso, ad accompagnarci per un pezzo distrada; sicchè avevamo sempre una scorta di 20 o 30 persone a cavallo, in abito di gala. Nemmeno la forte pioggia, che ci soprapprese, valse a fare che mancassero all'etichetta" (II, 126).</t>
  </si>
  <si>
    <t>Two government officials</t>
  </si>
  <si>
    <t>GOVERNMENT EMPLOYEE</t>
  </si>
  <si>
    <t>IMPIEGATO GOVERNATIVO</t>
  </si>
  <si>
    <t>Tjipanas</t>
  </si>
  <si>
    <t>II, 214</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</si>
  <si>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Here it was  rranged we were to pass the night, so as, early the following morning, to make the ascent of Gunung Pangerango" (II, 214)</t>
  </si>
  <si>
    <t>"Alla stazione di Tjianjavar, mentre si cambiavano i cavalli, fummo visitati da un Capo giarnnese da Tjiangocr, chiamato Radhen Uangga Padma Negara, in ricca assisa ricamata, il quale, nonostante un vero diluvio, ci scortò a ravallo fino a Tjipannas, dove fummo complimentati e banchettati dagli impiegati del Governo. S'era fissato di passar quivi la notte per esser pronti il giorno dopo ad ascendere il Gunung-Pangerango" (II, 127-128).</t>
  </si>
  <si>
    <t>Numerous natives accompanying the caravan on its march to Pangrango</t>
  </si>
  <si>
    <t>On horseback from Tjipanas ascending towards the mount Pangrango</t>
  </si>
  <si>
    <r>
      <rPr>
        <rFont val="Calibri, sans-serif"/>
        <color rgb="FF1155CC"/>
        <sz val="10.0"/>
        <u/>
      </rPr>
      <t>A cavallo da Tjipanas salendo verso il monte Pangrango</t>
    </r>
  </si>
  <si>
    <t>15 May 1858</t>
  </si>
  <si>
    <t>-6.661862393702737, 106.86696900448091</t>
  </si>
  <si>
    <t>Mount Pangrango - Wikipedia</t>
  </si>
  <si>
    <t>II, 215</t>
  </si>
  <si>
    <t>"On the morning of 15th May we set off on horse-back for the Pangerango [...] Our cavalcade consisted of thirty riders, while an immense number of natives took on themselves the duties of an honorary body-guard. The forests, usually so lonely, were now alive with hundreds of men, busy transporting our horses, provisions, couches, tables, and stores, which were all to be conveyed to the highest peak of the mountain, where we intended to spend the evening" (II, 215).</t>
  </si>
  <si>
    <t>"La mattina del 15 Maggio ci avviammo a cavallo verso il Pangerango [...] La cavalcata si componeva di trenta persone, compresi quei del paese che ciaccompagnarono per farci onore; e, poi che ci eravamo proposti di passare la notte sulla cima del monte, ci seguiva un codazzo «li indigeni con viveri, letti, sedie, ed altre suppellettili, che mai non s'udi un tal frastuono in quei luoghi ordinariamente cosi solitari" (II, 128).</t>
  </si>
  <si>
    <t>Escort of Javanese people for the ascension to the Pangrango</t>
  </si>
  <si>
    <t>Ascension to the Pangrango</t>
  </si>
  <si>
    <t>Ascensione al Pangrango</t>
  </si>
  <si>
    <t>18 May 1858</t>
  </si>
  <si>
    <t>II, 248</t>
  </si>
  <si>
    <t>"On the morning of 18th May we set out from Lembang for the summit of Tangkuban Prahu, in company with Dr. de Vrij. The Regent of Bandong had sent us capital horses of the pure Macassar race, and, followed by a crowd of well disciplined Sundanese, we at length after a two hours' ride stood at the edge of the crater [...] We followed the Javanese, who were scrambling down before us, having ourselves given orders to be conducted if possible to the bottom of the crater, and therefore continued on as best we could, confident that those people had already often descended into the depths to get themselves sulphur" (II, 248).</t>
  </si>
  <si>
    <t>"Il 18 Maggio ci mettemmo in via da Lembang col Dott. de Vrij per ascendere il Tangkuban Prahu. Il Reggente di Bandong ci aveva forniti di ottimi cavalli; e, seguiti da alcuni indigeni a cavallo, dopo aver traversato per due ore bellissime selve vergini, ci trovammo all'orlo del cratere [...] Quando le nostre guide cominciarono a scendere ndl'interno del cratere, non ]e seguimmo molto di buona voglia, ma non esitammo a calcarne le pedate, ben sapendo che discendono qualche volta fino al basso per riportarne zolfo" (II, 146).</t>
  </si>
  <si>
    <t>Pahud de Mortanges</t>
  </si>
  <si>
    <t>Charles Hs. Ferdinand</t>
  </si>
  <si>
    <t>1803-1873</t>
  </si>
  <si>
    <t>Governor General Dutch Indies</t>
  </si>
  <si>
    <t>Governatore generale delle Indie olandesi</t>
  </si>
  <si>
    <t>https://www.wikitree.com/wiki/Pahud-11</t>
  </si>
  <si>
    <t>II, 227, 265</t>
  </si>
  <si>
    <t>"Although for twenty years past the introductiou into Java of the cultivation of the quinquina tree, the bark of which is of such superlative importance for suffering humanity, had been repeatedly tried, this praiseworthy intention was only successfully carried into effect in 1852, through the purchase of a specimen of Cinchona Calisaya from the Jardin des Plantes at Paris by the then colonial minister of the kingdom of the Netherlands, M. Pahud, afterwards Governor-general of the Dutch East Indies. M. Pahud had the plant brought to Leyden with the utmost care, whence it was conveyed to Rotterdam for shipment to Batavia. Immediately on its arrival this plant, the progenitor of all that have been grown since, was placed in what is called the Governor-general's strawberry garden in Tjipodas, where it was protected by a bamboo shed from rain and sun, and at the time of our visit was 16 feet high [...] M. Van Pahud came to Batavia about twenty years before, as a school-master, and ere long, having become an employee in the civil service" (II, 227, 265).</t>
  </si>
  <si>
    <t>"Già da venti anni s'era più volte trattato d'introdurre a Giava dal Perù questa pianta, di tanta utilità in medicina, quando finalmente, nel 1852, il pensiero venne mandato ad effetto per opera del signor Pahud, allora l\linistro per le colonie in Olanda, ora Governatore generale dei possedimenti olaridesi nelle Indie, mediante la compera d'una pianticella di cbinachina (Cinchona calisaya) dal Jardin des plantes a Parigi. Il signor Pahud la fece trasportare con gran cura a Leyden, e di là per Rotterdam a Batavia; dove, appena giunta, fu piantata a Tjipodas nel giardino del Governatore generale, guardata diligentemente dal sole e dalla pioggia con una tettoja di bambusia, e tanto ben tenuta, che ora è giunta all'altezza di 16 piedi [...] Il signor Pahud venne venti anni fa a Batavia come maestro di scuola, e per le sue cognizioni e la sua attività avendo saputo guadagnarsi in progresso di tempo la confidenza del Governo, fu 110111mato prima a Minstro delle colonie in Olanda, poi nel 1856 a Governatore generale dei possedimenti olandesi nelle Indie" (II, 135, 155).</t>
  </si>
  <si>
    <t>Pahud</t>
  </si>
  <si>
    <t>Antoinette Catherine</t>
  </si>
  <si>
    <t>MADAME</t>
  </si>
  <si>
    <t>WIDOWER</t>
  </si>
  <si>
    <t>VEDOVA</t>
  </si>
  <si>
    <r>
      <rPr>
        <rFont val="Calibri"/>
        <color theme="1"/>
        <sz val="10.0"/>
      </rPr>
      <t xml:space="preserve">Daughter's to Pahud de Mortanges, Governor General Dutch Indies, and widow of </t>
    </r>
    <r>
      <rPr>
        <rFont val="Calibri"/>
        <color rgb="FF1155CC"/>
        <sz val="10.0"/>
        <u/>
      </rPr>
      <t>Anthony William Adriaan Vincent (1817-1852)</t>
    </r>
  </si>
  <si>
    <t>Figlia di Pahud de Mortanges, governatore generale delle Indie olandesi, e vedova di Anthony William Adriaan Vincent (1817-1852).</t>
  </si>
  <si>
    <t>II, 266</t>
  </si>
  <si>
    <t>"As M. Van Pahud is a widower, the honours of his mansion were performed by his daughter, a lady in delicate health, who a few years previously had the distressing trial of "beholding her husband, who filled one of the most important posts as Resident at a Regency in the interior, cut down before her eyes by a Malay" (II, 266).</t>
  </si>
  <si>
    <t>"L'introduzione della chinaC'hina dal Perù, e la propagazione di questa pianta, è in gran parte opera sua. Il signor Pahud essendo vedovo, gli onori di casa vennero fatti da sua figlia, cui, pochi anni fa, toccò di vedere uccidere da un Malese il marito, che occupava un posto ragguardevole nell'interno dell'isola" (II, 155).</t>
  </si>
  <si>
    <t>Fraser</t>
  </si>
  <si>
    <t>1816-1904</t>
  </si>
  <si>
    <t>Consular Agent (4/9/1848-4/7/1856), then HM Consul for Great Britain and Consul for Austria 1856-1862</t>
  </si>
  <si>
    <t>Agente consolare (4/9/1848-4/7/1856), poi S.M. Console per la Gran Bretagna e Console per l'Austria 1856-1862</t>
  </si>
  <si>
    <t>Alexander Fraser (bef.1816-1904) | WikiTree FREE Family Tree</t>
  </si>
  <si>
    <t>II, 243</t>
  </si>
  <si>
    <t>"The commercial and statistical particulars of Java, for which we are mainly indebted to the kindness of Mr. Fraser, the Austrian Consul in Batavia, will be specially considered in a different part of the work" (II, 243).</t>
  </si>
  <si>
    <t>"Delle condizioni commerciali e statistiche rii Uiava, per le quali siamo  debitori di molte importanti notizie al signor Fraser, Console generale austriaco
a Batavia, si tratterà in uno scritto speciale" (II, 143).</t>
  </si>
  <si>
    <t>Bleeker</t>
  </si>
  <si>
    <t xml:space="preserve">Pieter </t>
  </si>
  <si>
    <t>1819-1878</t>
  </si>
  <si>
    <t>ROYAL NETHERLANDS EAST INDIES ARMY</t>
  </si>
  <si>
    <t xml:space="preserve"> Royal Netherlands East Indies Army</t>
  </si>
  <si>
    <t>Regio esercito olandese delle Indie Orientali</t>
  </si>
  <si>
    <t>Pieter Bleeker - Wikipedia</t>
  </si>
  <si>
    <t xml:space="preserve">II, 183, 186-187, 203, 277 </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</si>
  <si>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(II, 186)</t>
  </si>
  <si>
    <t>"La società che s'intitola Natuurkundige Vereeniging, istituita nel 1850, sotto la direzione del!'indefesso e dotto Dott. Bleeker, ha già dato alle stampe un numero considerevole di opusroli concernenti le scienze naturali" (II, 111).</t>
  </si>
  <si>
    <t>https://upload.wikimedia.org/wikipedia/commons/thumb/1/14/Pieter_Bleeker.jpg/220px-Pieter_Bleeker.jpg</t>
  </si>
  <si>
    <t>Perez</t>
  </si>
  <si>
    <t>Jean Baptiste de</t>
  </si>
  <si>
    <t xml:space="preserve">COUNCIL OF DUTCH INDIES, BATAVIA </t>
  </si>
  <si>
    <t>Vice-President Council of Dutch Indies</t>
  </si>
  <si>
    <t>Vicepresidente del Consiglio delle Indie olandesi</t>
  </si>
  <si>
    <t>[Perez, Baron Pierre Jean Baptiste de], Nieuw Nederlandsch biografisch woordenboek. Deel 3, P.J. Blok, P.C. Molhuysen - DBNL</t>
  </si>
  <si>
    <r>
      <rPr>
        <rFont val="Calibri"/>
        <i/>
        <color rgb="FF1155CC"/>
        <sz val="9.0"/>
        <u/>
      </rPr>
      <t xml:space="preserve">Nieuw Nederlandsch biografisch woordenboek. Deel 3, </t>
    </r>
    <r>
      <rPr>
        <rFont val="Calibri"/>
        <color rgb="FF1155CC"/>
        <sz val="9.0"/>
        <u/>
      </rPr>
      <t>(1914)</t>
    </r>
  </si>
  <si>
    <t>Schierbrand</t>
  </si>
  <si>
    <t>Wolf Curt von</t>
  </si>
  <si>
    <t>1807-1888</t>
  </si>
  <si>
    <t>Royal Engineers</t>
  </si>
  <si>
    <t>Ingegneri Reali</t>
  </si>
  <si>
    <t>https://www.nationaalherbarium.nl/FMCollectors/S/SchierbrandWCvon.htm</t>
  </si>
  <si>
    <t>II, 156-160, 268-269</t>
  </si>
  <si>
    <t>"There was one gentleman in particular, a German countryman, Colonel Von Schierbrand, who has lived nearly thirty years in Java, and at present holds the high position of head of the Engineer department and President of the Topographical Institute, who most hospitably entertained the voyagers of the Novara in his elegant, comfortable dwelling, and arranged a variety of amusements and agreeable receptions. Among these, the gentlemen who took part in it will long have a special recollection of a hunting party, which, owing to the great interest taken by all classes of the community near the seat of action, abounding in antelopes and wild hogs, became ultimately a regular ovation and popular festival. At various points arches covered with leaves were erected, flags fluttered to the breeze on every side, and all along our path the inhabitants, gaily attired, formed a dense array lining the road" (II, 268-269). "A general who evidently collected birds round Bandjermasin in the 1850s and presented them to the Austrian Frigate ‘Novara’ during the latter’s scientific voyage round the world, 1857-59 (cf. Fl. Mal. vol. 1 sub Jelinek)."</t>
  </si>
  <si>
    <t>"Tornati a Batavia, vi fummo accolti, come la prima volta, nel modo più lusinghiero. Un compatriota, il Colonnello Schierbrand, che da quasi trenta anni è stanziato a Giava, e vi tiene il posto di Capo del genio e Supremo Direttore dell'istituto 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</si>
  <si>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Weitzel</t>
  </si>
  <si>
    <r>
      <rPr>
        <rFont val="Calibri"/>
        <color rgb="FF000000"/>
        <sz val="10.0"/>
      </rPr>
      <t>August Wilhelm Philip</t>
    </r>
  </si>
  <si>
    <t>1816-1896</t>
  </si>
  <si>
    <t>Captain-Adjutant to the Commander of the Lower Ostindisch Indies; Secretary of the Society of Sciences and Arts</t>
  </si>
  <si>
    <t>Capitano-aiutante del Comandante delle Indie Orientali meridionali; Segretario della Società delle Scienze e delle Arti</t>
  </si>
  <si>
    <t>[Weitzel, August Wilhelm Philip], Nieuw Nederlandsch biografisch woordenboek. Deel 7 - DBNL</t>
  </si>
  <si>
    <r>
      <rPr>
        <rFont val="Calibri"/>
        <i/>
        <color rgb="FF0563C1"/>
        <sz val="9.0"/>
        <u/>
      </rPr>
      <t>Nieuw Nederlandsch biografisch woordenboek. Deel 7</t>
    </r>
    <r>
      <rPr>
        <rFont val="Calibri"/>
        <color rgb="FF0563C1"/>
        <sz val="9.0"/>
        <u/>
      </rPr>
      <t>, (1924), pp. 1310-1312</t>
    </r>
  </si>
  <si>
    <t>Versteeg</t>
  </si>
  <si>
    <t>Willem Frederik</t>
  </si>
  <si>
    <t>1824-1913</t>
  </si>
  <si>
    <t>GENERAL</t>
  </si>
  <si>
    <t>GENERALE</t>
  </si>
  <si>
    <t>Lieutenant-general in the colonial army and chief of the Topographic Bureau in Batavia</t>
  </si>
  <si>
    <t>Luogotenente generale dell'esercito coloniale e capo dell'Ufficio topografico di Batavia</t>
  </si>
  <si>
    <t>Bestand:Versteeg, WF.jpg - Wikipedia</t>
  </si>
  <si>
    <t>In 1875 Willem Frederik Versteeg (1824-1913) published an atlas in Indonesian, for the Dutch East Indian market. Versteeg was lieutenant-general in the colonial army and chief of the Topographic Bureau in Batavia. The atlas was published by Gualtherus Kolff in Leiden. The atlas contains a relatively large number of maps of Asia: the various islands of Indonesia and of the adjacent regions. Vietnam can be seen in most detail on the map of China. Vietnam is indicated as ‘Tanah Annam’ and ‘Tanah Koetji Prantjes’ (French Cochin) in the south. The northern region is indicated as ‘Tanah Tongking’, within the bordered area of Annam. ‘Tanah’ is Indonesian for ‘land’. W.F. Versteeg, Atlas ja itoe kitab jang isinja Gambar-Gambar Doenia dan Sekaliën Tanah. Leiden : Kolff, 1875 (COLLBN Atlas 584)</t>
  </si>
  <si>
    <r>
      <rPr>
        <rFont val="Calibri"/>
        <sz val="9.0"/>
      </rPr>
      <t xml:space="preserve">"Nel 1875 Willem Frederik Versteeg (1824-1913) pubblicò un atlante in indonesiano, destinato al mercato olandese delle Indie Orientali. Versteeg era tenente generale dell'esercito coloniale e capo dell'Ufficio topografico di Batavia. L'atlante fu pubblicato da Gualtherus Kolff a Leida. L'atlante contiene un numero relativamente elevato di mappe dell'Asia: le varie isole dell'Indonesia e delle regioni adiacenti. Il Vietnam è visibile in modo più dettagliato sulla carta della Cina. Il Vietnam è indicato come "Tanah Annam" e "Tanah Koetji Prantjes" (Cochin francese) a sud. La regione settentrionale è indicata come "Tanah Tongking", all'interno dell'area confinante con l'Annam. Tanah" in indonesiano significa "terra" (W.F. Versteeg, Atlas ja itoe kitab jang isinja Gambar-Gambar Doenia dan Sekaliën Tanah. Leiden: Kolff, 1875 (COLLBN Atlas 584: cfr. Universitaire Bibliotheken Leiden Digital Exhibitions - Mapping the Dragon: Vietnam through the eyes of the Dutch mapmakers, </t>
    </r>
    <r>
      <rPr>
        <rFont val="Calibri"/>
        <color rgb="FF1155CC"/>
        <sz val="9.0"/>
        <u/>
      </rPr>
      <t>https://webpresentations.universiteitleiden.nl/s/vietnam/item/3285#?c=&amp;m=&amp;s=&amp;cv=&amp;xywh=1946%2C1744%2C3439%2C1696)</t>
    </r>
  </si>
  <si>
    <t>https://upload.wikimedia.org/wikipedia/commons/thumb/8/83/Versteeg%2C_WF.jpg/510px-Versteeg%2C_WF.jpg</t>
  </si>
  <si>
    <t>Oudemans</t>
  </si>
  <si>
    <t xml:space="preserve">Jean Abraham Chrétien </t>
  </si>
  <si>
    <t>1827-1906</t>
  </si>
  <si>
    <t>Head surveyor</t>
  </si>
  <si>
    <t>Capo agrimensore</t>
  </si>
  <si>
    <t>Jean Abraham Chrétien Oudemans - Wikipedia</t>
  </si>
  <si>
    <t>https://upload.wikimedia.org/wikipedia/commons/thumb/1/15/J_A_Oudemans.jpg/220px-J_A_Oudemans.jpg</t>
  </si>
  <si>
    <t xml:space="preserve"> Wassink</t>
  </si>
  <si>
    <r>
      <rPr>
        <rFont val="Calibri"/>
        <color rgb="FF000000"/>
        <sz val="10.0"/>
      </rPr>
      <t>Geerlof</t>
    </r>
  </si>
  <si>
    <t>MEDICAL SERVICES DUTCH EAST INDIES</t>
  </si>
  <si>
    <t xml:space="preserve"> Head of the medical service in the Dutch East Indies and Director of the Association for the Advancement of Medical Sciences in the Dutch East Indies</t>
  </si>
  <si>
    <t>Capo del servizio medico nelle Indie Orientali Olandesi e Direttore dell'Associazione per il progresso delle scienze mediche nelle Indie Orientali Olandesi</t>
  </si>
  <si>
    <t>Geerlof Wassink - Wikipedia</t>
  </si>
  <si>
    <t>II, 186</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</si>
  <si>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</si>
  <si>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"La società che s'intitola Natuurkundige Vereeniging, istituita nel 1850, sotto la direzione del!'indefesso e dotto Dott. Bleeker, ha già dato alle stampe un numero considerevole di opusroli concernenti le scienze naturalinaturali; e l'altra,
Vereeniging tot Bevordering der Geneeskundige Wetenschappen in Nederlandsch Indie (Società per l'avanzamento deòòa scienza medica nelle India orientali olandesi), diretta dal!'esimio Dott. G. Wassink, ha fatto conoscere in un'opera periodica speciale, compilata dai membri della società, un gran numero di utili avvertenze ed esperimenti toccanti la medicina" (II, 111).</t>
  </si>
  <si>
    <t>Vischer</t>
  </si>
  <si>
    <t>B. E. J.</t>
  </si>
  <si>
    <t>Military physician</t>
  </si>
  <si>
    <t>Medico militare</t>
  </si>
  <si>
    <t>II, 252-253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</si>
  <si>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148).</t>
  </si>
  <si>
    <t xml:space="preserve"> (</t>
  </si>
  <si>
    <t xml:space="preserve"> Kusuma</t>
  </si>
  <si>
    <t>Wira Nata</t>
  </si>
  <si>
    <t>RADHEN (CHIEF)</t>
  </si>
  <si>
    <t>RADHEN (CAPO)</t>
  </si>
  <si>
    <t>REGENT</t>
  </si>
  <si>
    <t>REGGENTE</t>
  </si>
  <si>
    <t>Bandung Regenten (Radhen Adhipatti )</t>
  </si>
  <si>
    <t>Bandung</t>
  </si>
  <si>
    <t>6°54′43″S,107°36′35″E</t>
  </si>
  <si>
    <t>-6.887753586847676,107.61131896883518</t>
  </si>
  <si>
    <t>II, 238, 252-253</t>
  </si>
  <si>
    <t>"At last, about midnight, shortly before which we passed the river Tjitarum by a ferry, we reached Bandong, and on gaining the residence of the Javanese Regent, Raden Adipati Wira Nata Kusuma (spelt by the Dutch Koesoema, but pronounced as spelt in the text), were received, notwithstanding the lateness of the hour, in the most hospitable and friendly manner [...] 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238, 252-253).</t>
  </si>
  <si>
    <t>"Alla mezzanotte, dopo aver passato il fiume di Tjitarum, giungemmo a Bandong, dove, non ostante l'ora tarda, fummo cortesissimamente ricevuti dal Reggente Radhen Adipati Vira Nata Cusuma, · ed alloggiati in sua casa. Trovammo tutto all'europea, e non ci saremmo accorti d'essere nell'abitazione d'un Principe giavanese maomettano, se non ce l'avessero ricordato il ricco abbigliamento orientale del padrone di casa e della famiglia, e i servi giavanesi [...] 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141, 148).</t>
  </si>
  <si>
    <t>Vischer van Gaasbek</t>
  </si>
  <si>
    <t>GERMANY, HOLLAND</t>
  </si>
  <si>
    <t>GERMANIA, OLANDA</t>
  </si>
  <si>
    <t>Assistant to the Bandung Regenten</t>
  </si>
  <si>
    <t>Assistente del Reggente di Bandung</t>
  </si>
  <si>
    <t>II, 239</t>
  </si>
  <si>
    <t>"As we sat round the board long after midnight the Assistant Resident of the district made his appearance, M. Visscher van Graasbeek, a Hanoverian by birth, who however has lived twenty-five years in this country, and immediately placed himself entirely at our disposal. We now proceeded to chalk out our plan of operations for the ensuing day, and the Regent gave orders in advance to have in readiness his own coach and several saddle-horses for an excursion to Lembang, the residence of M. Junghuhn" (II, 239).</t>
  </si>
  <si>
    <t>"Anche la cena apparecchiataci era al tutto secondo l'uso d'Europa, e il signor Reggente non si fece punto scrupolo di prendervi parte. :Mentre eravamo a tavola arrivò l'assistente Residente del distretto, il signor Visscher van Gaasbeek, Annoverano di nascita, ma da venticinque anni stabilito a Giava: anch'esso veniva ad offrirci i suoi servigi. Si convenne sul da farsi il giorno seguente; e il Reggente comandò che si approntasse la sua propria carrozza e vari cavalli da sella per condurci a Lembang, dove il Dott. Junghuhn ha la sua abitazione" (II, 141).</t>
  </si>
  <si>
    <t>Hollaender</t>
  </si>
  <si>
    <t>H.</t>
  </si>
  <si>
    <t>Chief of the military hospital</t>
  </si>
  <si>
    <t>Capo dell'ospedale militare</t>
  </si>
  <si>
    <t>Junghuhn</t>
  </si>
  <si>
    <t>Franz Wilhelm</t>
  </si>
  <si>
    <t>1809-1864</t>
  </si>
  <si>
    <t>AMMINISTRAZIONE, STUDI/EDUCAZIONE</t>
  </si>
  <si>
    <t>Botanist, geologist, director of Javanese cultivation of chinchona</t>
  </si>
  <si>
    <t>Botanico, geologo, direttore della coltivazione giavanese della chinchona</t>
  </si>
  <si>
    <t>6.817°S,107.617°E</t>
  </si>
  <si>
    <t>-6.817,107.617</t>
  </si>
  <si>
    <t>Franz Wilhelm Junghuhn - Wikipedia</t>
  </si>
  <si>
    <t>https://en.wikipedia.org/wiki/Franz_Wilhelm_Junghuhn</t>
  </si>
  <si>
    <t>II, 214, 231, 233, 234, 239, 240</t>
  </si>
  <si>
    <t>"Dr. Junghuhn had come to meet us as far as Tjipodas, where the first attempts at cultivation of the china-plant were being made with roots imported from South  America, but, owing to a press of important business, was compelled to return to his own station before we reached the Preanger Regencies. This estimable German gentleman urgently besought us, by letter, to visit him in his forest abode, and painted in the most glowing colours the wonders of Nature, and the interest in a scientific  point of view of his mighty mountain neighbour [...] When all the fruits ripen, Dr. Junghuhn told us he was in hopes he would secure 80,000 fruit, which, as each fruit contains about 40 seeds, would provide him with 3,200,000 seedlings [...] We shall revert to this subject when we come to treat of our visit to the western coast of South America, and shall take pains to solve at least some portion of the question in dispute, as to certain necessary conditions being requisite to be observed in the case of  the quinquina plant in its original home, the investigation of which, the superintendent of the quinquina tree culture in Java, Dr. Franz Junghuhn, so earnestly  commended to the attention of the scientific members of the Novara Expedition [...] Two members of the Expedition, Drs. Hochstetter and Scherzer, penetrated a little further into the interior, with the purpose of paying a visit to Dr. Junghuhn, to whose researches in the Natural History of Java we are so much indebted. The following few pages are devoted to an account of this interesting excursion [...] We now proceeded to chalk out our plan of operations for the ensuing day, and the Regent gave orders in advance to have in readiness his own coach and several saddle-horses for an excursion to Lembang, the residence of M. Junghuhn [...] Standing alone close to this village is the beautiful dwelling of Junghuhn, at the foot of the volcano Tangkuban-Prahu, and surrounded on all sides by beautifully-laid-out gardens, in which, cut off from the scientific world, he lives with his family. Everything around gives to the stranger a thoroughly home-feeling; in every countenance is visible content, in every glance the most heart-felt cheerfulness. Franz Junghuhn, a German by birth, from the district of Mansfeld in the Harz-mountains, saw many years hard service as a military surgeon in the service of the Dutch Government, and at present holds the appointments of Inspector of Scientific Explorations, and Director of the entire China-tree cultivation of the Island of Java, with ample means for the solution of this problem [...] For our own part, we in return promised Dr. Junghuhn to make most special  inquiries upon the subject during the period of our stay in the native country of the Cinchona, and to endeavour to be able to answer to the questions we were charged with" (II, 214, 231, 233, 234, 239, 240).</t>
  </si>
  <si>
    <t>"Vi trovammo una lettera del celebre geologo di Giava, il Dott. Junghuhn, che da molti anni vive a Lembang, appiedi del Tankuban Prahu, lontano da Tjipannas una giornata, e dal Governo delle colonie era stato, non guari prima, incaricato di sovraintendere alla coltivazione della chinachina. Il Dottore, che da una settimana aspettava i viaggiatori della Novara, ci era venuto incontro fino a Tjipodas, dove si fecero i primi tentativi per propagare la china china portata dal!'America meridionale, ma da pressanti faccende concernenti il suo ufficio era stato costretto a ritornare al suo domicilio prima che noi fossimo entrati nella reggenza di Preanger. Junghuhn ci invitava gentilmente ad andarlo a trovare nel suo romitaggio, descrivendo la bellezza e l'importanza scientifica di quel luogo; e nello stesso tempo ci mandò uno de'suoi dotti compagni, il chimico Dott. de Vrlj, affinchè ci mostrasse minutamente le piantagioni di chinachina che sono appiedi del Pangerango, e tutto ciò che tocca la coltivazione di questa pianta [...] Se tutti i frutti vengono a maturanza, ci diceva il Dott. Junghuhn, se ne avrà non meno di 80.000; [...] Torneremo su questo argomento quando si tratterà della nostra visita alla costa occidentale dell'America meridionale; e procacceremo di rispondere in parte ai quesiti intorno alle condizioni, nelle quali prosperano le varie specie di cincone, che dal Dott. Junghuhn tanto furono raccomandati agli scienziati della Novara [...] due dei membri dell'espedizione, i Dott. Hochstetter e Scherzer, s'internarono più nel paese per visitare il Dott. Junghuhn: della quale escursione facciamo qui seguire la relazione [...] Si convenne sul da farsi il giorno seguente; e il Reggente comandò che si approntasse la sua propria carrozza e vari cavalli da sella per condurci a Lembang, dove il Dott. Junghuhn ha la sua abitazione [...] Poco distante da questo villaggio, appiedi del Tangkuban Prau, in mezzo ad ameni giardini, è l'elegante ritiro, dove il Dott. Junghuhn, separato dal resto del mondo, mena una beata vita coltivando le scienze in seno alla sua famiglia. Francesco Junghuhn, nativo di Mansfeldia nella Prussia, dopo aver passato in gioventù molteplici burrasche, si mise ai servigi dell'Olanda in qualità di medico militare, ed ora è stipendiato dallo stesso Ooverno col titolo di Ispettore per l'incremento delle scienze naturali, e Direttore delle piantagioni di chinachina a Giava. Questo instancabile dotto, a cui le scienze vanno debitrici d'una piena conoscenza delle condizioni di Giava, ascese quarantacinque vulcani in un tempo che, non essendovi ancora alcun sentiero, per arrivare all'altezza di 10.000 piedi, bisognava giovarsi delle aperture a spinapesce, che i rinoceronti si fanno nelle boscaglie affine di pascere sulle alture le erbe aromatiche che vi crescono in abbondanza. L'aspetto del Dottore, per la robustezza della persona e la nobiltà. de'lineamenti del viso, giustifica pienamente l'idea che si fa delle sue forze fisiche e morali chi legge la sua opera intorno a Giava [...] Junghuhn ci accolse come antichi amici, ci comunicò i risultamenti delle osservazioni fatte recentemente su la coltivazione della chinachina, e ci regalò l'ultimo suo lavoro sopra questo argomento, oggetto principale de'suoi studi e delle sue cure. Di rincontro gli promettemmo di occuparci diligentemente in tutto ciò che concerne la coltivazione delle rincone, nella visita che intendevamo di fare al Perii, e di partecipargli tutte le notizie di qualche importanza che ci venisse fatto di raccogliere qual debole tributo di riconoscenza per le tante cortesie usateci a Giava da lui e da altri dotti, non meno che dagli impiegati del Governo" (II, 128, 136, 138, 142-143).</t>
  </si>
  <si>
    <r>
      <rPr>
        <rFont val="Calibri"/>
        <color rgb="FF1155CC"/>
        <sz val="9.0"/>
        <u/>
      </rPr>
      <t xml:space="preserve">"In December, 1855, Dr. Franz Junghuhn came to Java with 139 chinchona-plants, raised from seeds in Holland . They were delivered over to M. Hasskarl, and in six months seventy-six of them were dead. In June, 1856 , M. Pahud, who had been Minister of the Colonies, and was then Governor-General of Netherlands India , relieved M. Hasskarl of his duties, and gave the entire charge of the chinchona experiment to Dr. Junghuhn, an experienced scientific botanist [...] When Dr. Junghuhn took charge the prospects of the experiment were very far from promising, and he has displayed an amount of intelligent perseverance, combined with much practical knowledge, which is deserving of all praise [...]" (Clements Markham, </t>
    </r>
    <r>
      <rPr>
        <rFont val="Calibri"/>
        <i/>
        <color rgb="FF1155CC"/>
        <sz val="9.0"/>
        <u/>
      </rPr>
      <t>Travels in Peru and India While Superintending the collection of chinchona</t>
    </r>
    <r>
      <rPr>
        <rFont val="Calibri"/>
        <color rgb="FF1155CC"/>
        <sz val="9.0"/>
        <u/>
      </rPr>
      <t xml:space="preserve"> (London: 1862), pp.52-59).</t>
    </r>
  </si>
  <si>
    <t>https://upload.wikimedia.org/wikipedia/commons/thumb/b/b6/Junghuhn_self-portrait.jpg/220px-Junghuhn_self-portrait.jpg</t>
  </si>
  <si>
    <t xml:space="preserve"> Vrij</t>
  </si>
  <si>
    <t xml:space="preserve">Johan Eliza de </t>
  </si>
  <si>
    <t>1813-1898</t>
  </si>
  <si>
    <t>1857, Inspector for chemical researches in the Dutch East Indies, in charge of researching varieties of quina bark for the Gouvernements kina enterprise in Java</t>
  </si>
  <si>
    <t>1857, ispettore per le ricerche chimiche nelle Indie Orientali Olandesi, incaricato di ricercare varietà di corteccia di china per l'azienda governativa per la china a Giava</t>
  </si>
  <si>
    <t>https://chg.kncv.nl/geschiedenis/biografieen/v/vrij%2C-j.e.-de</t>
  </si>
  <si>
    <t>II, 214, 223, 235, 246 248, 252</t>
  </si>
  <si>
    <t>"At the same time he sent over his learned assistant, Dr. de Vrij, to welcome in his name the Austrian travellers, to explain to them in all their detail the Cinchona-plantations at the foot of Pangerango," (II, 214)</t>
  </si>
  <si>
    <t>"[...] e nello stesso tempo ci mandò uno de'suoi dotti compagni, il chimico Dott. de Vrlj, affinchè ci mostrasse minutamente le piantagioni di chinachina che sono appiedi del Pangerango, e tutto ciò che tocca la coltivazione di questa pianta" (II, 128).</t>
  </si>
  <si>
    <r>
      <rPr>
        <rFont val="Calibri"/>
        <color rgb="FF1155CC"/>
        <sz val="9.0"/>
        <u/>
      </rPr>
      <t xml:space="preserve">"Dr. J. E. de Vry, a chemist of some eminence, was also sent to Java, charged with the special duty of applying chemical tests to the barks of the chinchona-plants, to ascertain their intrinsic value [...] Dr. de Vry, the eminent chemist who is associated with Dr. Junghuhn, and who had for two years previously occupied himself with the study of the chinchona alkaloids, has been actively engaged in careful investigations of the chinchona barks in Java"  (Clements Markham, </t>
    </r>
    <r>
      <rPr>
        <rFont val="Calibri"/>
        <i/>
        <color rgb="FF1155CC"/>
        <sz val="9.0"/>
        <u/>
      </rPr>
      <t>Travels in Peru and India While Superintending the collection of chinchona</t>
    </r>
    <r>
      <rPr>
        <rFont val="Calibri"/>
        <color rgb="FF1155CC"/>
        <sz val="9.0"/>
        <u/>
      </rPr>
      <t xml:space="preserve"> (London: 1862), pp.52-59)</t>
    </r>
  </si>
  <si>
    <t>https://chg.kncv.nl/l/library/download/urn:uuid:0ce38464-04c1-46f4-bb9b-012766eecaf4/tekening+van+j.e.+de+vrij+door+jan+veth.jpg?scaleType=4&amp;width=400&amp;height=512</t>
  </si>
  <si>
    <t>Steenstra Toussaint</t>
  </si>
  <si>
    <r>
      <rPr>
        <rFont val="Calibri"/>
        <color rgb="FF000000"/>
        <sz val="10.0"/>
      </rPr>
      <t>Abraham Johan Daniël</t>
    </r>
  </si>
  <si>
    <t>1813-1876</t>
  </si>
  <si>
    <t>AJD. Steenstra Toussaint studied medicine at the University of Groningen and received a gold medal for his victories in mathematics and physics writing competitions on natural history during his education. In June 1837, as a doctor he entered the third class of medical officers in the military health service in the Dutch East Indies and 7 months later, he was in charge of health affairs in Semarang. In July 1839, he was definitively appointed city health superintendent there; he had been a member of the commission for the relief of poor Christians in the Batavia area. he started a private practice in Batavia and in November 1850, he became a member of the commission for the construction of bridges and roads in the Batavia Prefecture and the Buitenzorg (now Bogor) Kawedanan. In May 1851, he was appointed as a grade II medical officer in the Batavia city guard. In early 1853, he moved to the governorate and asked to be posted to the Cikopomayak (Buitenzorg) farm in order to develop it so that it could be recognised and care for many private patients in the convalescent stage. Afterwards, he became Director of the Home for convalescents. In April 1856, Steenstra Toussaint was appointed third superintendent of health in Batavia and was also appointed vice-chairman of the Natuurkundige Vereniging in Nederlands-Indië. By Koninklijk Besluit no. 54 of 18 October 1859, he was granted the honorary title of knight in the Order of Franz Joseph, conferred by Emperor Franz Joseph I of Austria.</t>
  </si>
  <si>
    <t>AJD. Steenstra Toussaint studiò medicina all'Università di Groninga e durante la sua formazione ricevette una medaglia d'oro per le sue vittorie in matematica e fisica scrivendo dissertazioni di storia naturale. Nel giugno 1837, come medico, entrò nella terza classe di ufficiali medici del servizio sanitario militare delle Indie Orientali Olandesi e 7 mesi dopo fu responsabile degli affari sanitari a Semarang. Nel luglio 1839 fu nominato definitivamente sovrintendente sanitario della città; era stato membro della commissione per il soccorso dei poveri cristiani nell'area di Batavia. Iniziò un'attività privata a Batavia e nel novembre 1850 divenne membro della commissione per la costruzione di ponti e strade nella Prefettura di Batavia e nel Kawedanan di Buitenzorg (oggi Bogor). Nel maggio 1851 fu nominato ufficiale medico di II grado nella guardia civica di Batavia. All'inizio del 1853 si trasferì nel governatorato e chiese di essere assegnato alla fattoria di Cikopomayak (Buitenzorg) per svilupparla in modo che potesse essere riconosciuta e curare molti pazienti privati in fase di convalescenza. In seguito, divenne direttore della casa per convalescenti. Nell'aprile del 1856, Steenstra Toussaint fu nominato terzo sovrintendente alla sanità di Batavia e fu anche nominato vicepresidente della Natuurkundige Vereniging in Nederlands-Indië. Con Koninklijk Besluit n. 54 del 18 ottobre 1859, gli fu concesso il titolo onorifico di cavaliere dell'Ordine di Francesco Giuseppe, conferito dall'imperatore Francesco Giuseppe I d'Austria.</t>
  </si>
  <si>
    <t>Gadog, West Java</t>
  </si>
  <si>
    <t>Gadog, Giava Occidentale</t>
  </si>
  <si>
    <t>N7,47'00'108,26'00''</t>
  </si>
  <si>
    <t>-6.659579893504705,106.87572750190175</t>
  </si>
  <si>
    <r>
      <rPr>
        <rFont val="Calibri"/>
        <color rgb="FF0563C1"/>
        <sz val="10.0"/>
        <u/>
      </rPr>
      <t>Abraham Johan Daniël Steenstra Toussaint - Wikipedia bahasa Indonesia, ensiklopedia bebas</t>
    </r>
    <r>
      <rPr>
        <rFont val="Calibri"/>
        <color rgb="FF000000"/>
        <sz val="10.0"/>
      </rPr>
      <t xml:space="preserve"> (in Indonesian)</t>
    </r>
  </si>
  <si>
    <t>https://id.wikipedia.org/wiki/Abraham_Johan_Dani%C3%ABl_Steenstra_Toussaint</t>
  </si>
  <si>
    <t>II, II, 211, 271, 274</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</si>
  <si>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 In company with Dr. Steenstra Toussaint, an ardent and amiable companion, we visited the various prisons, and the Loar-Badang, of evil repute, which will be discussed in the medical section of the Novara publications [...] Dr. Toussaint presented the Expedition with several pathological preparations, as also with one curiosity rather of historical than scientific interest, namely, the skull of a man, found 9 few years before in the maw of a shark  which had been picked up dead at sea!" (II, 211, 271, 274)</t>
  </si>
  <si>
    <t>"Poco lontano da Pondok Gedeh, nell'amenissimo paesaggio di Gadok, è la casa per convalescenti del Dott. Steenstra Toussaint, diretta dal medico e scienziato tedesro Dott. Bernstein. Gli abitanti delle coste, ristabiliti da qualrhe grave malattia,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</si>
  <si>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Becking</t>
  </si>
  <si>
    <t>B. E.  J.</t>
  </si>
  <si>
    <t>Medical Services Dutch East Indies</t>
  </si>
  <si>
    <t>Servizi medici delle Indie Orientali Olandesi</t>
  </si>
  <si>
    <t>Doijer</t>
  </si>
  <si>
    <t>Derk</t>
  </si>
  <si>
    <t>1827-1896</t>
  </si>
  <si>
    <t>MILITARE, AMMINISTRAZIONE</t>
  </si>
  <si>
    <t>Military hospital in Batavia and Semarang</t>
  </si>
  <si>
    <t>Ospedale militare a Batavia e Semarang</t>
  </si>
  <si>
    <t>Begraafplaats Groenesteeg</t>
  </si>
  <si>
    <t>https://www.begraafplaatsgroenesteeg.nl/N_B_personen/Artikel%20Doyer.pdf</t>
  </si>
  <si>
    <t>Munnich</t>
  </si>
  <si>
    <r>
      <rPr>
        <rFont val="Calibri"/>
        <color rgb="FF000000"/>
        <sz val="10.0"/>
      </rPr>
      <t>J.</t>
    </r>
  </si>
  <si>
    <t>LIBRARIAN</t>
  </si>
  <si>
    <t>BIBLIOTECARIO</t>
  </si>
  <si>
    <t>Member of the Direction of the Society of Sciences and Arts</t>
  </si>
  <si>
    <t>Membro della Direzione della Società delle Scienze e delle Arti</t>
  </si>
  <si>
    <r>
      <rPr>
        <rFont val="Calibri"/>
        <color rgb="FF1155CC"/>
        <sz val="9.0"/>
        <u/>
      </rPr>
      <t>Groot, Van Batavia naar Weltevreden</t>
    </r>
    <r>
      <rPr>
        <rFont val="Calibri"/>
        <sz val="9.0"/>
      </rPr>
      <t xml:space="preserve">;  </t>
    </r>
    <r>
      <rPr>
        <rFont val="Calibri"/>
        <color rgb="FF1155CC"/>
        <sz val="9.0"/>
        <u/>
      </rPr>
      <t>Nieuw Nederlandsch biografisch woordenboek</t>
    </r>
  </si>
  <si>
    <t>Groot, Van Batavia naar Weltevreden;  Nieuw Nederlandsch biografisch woordenboek</t>
  </si>
  <si>
    <t>Netscher</t>
  </si>
  <si>
    <t>Elisa</t>
  </si>
  <si>
    <t>1825-1880</t>
  </si>
  <si>
    <t>https://library.oapen.org/handle/20.500.12657/34657</t>
  </si>
  <si>
    <t>Groot, Van Batavia naar Weltevreden</t>
  </si>
  <si>
    <t>Kock</t>
  </si>
  <si>
    <r>
      <rPr>
        <rFont val="Calibri"/>
        <color rgb="FF000000"/>
        <sz val="10.0"/>
      </rPr>
      <t>H. W. L. de</t>
    </r>
  </si>
  <si>
    <t>JONKHEER</t>
  </si>
  <si>
    <t>Adjutant to the Governor</t>
  </si>
  <si>
    <t>Aiutante del Governatore</t>
  </si>
  <si>
    <t xml:space="preserve"> Hemert</t>
  </si>
  <si>
    <t>Anton Junius van</t>
  </si>
  <si>
    <t>1816-1881</t>
  </si>
  <si>
    <t>Councillor of the Supreme Court of the Dutch East Indies and resident of Batavia</t>
  </si>
  <si>
    <t>Consigliere della Corte Suprema delle Indie Orientali Olandesi e residente a Batavia</t>
  </si>
  <si>
    <t>Junius van Hemert - Wikipedia</t>
  </si>
  <si>
    <t>https://nl.wikipedia.org/wiki/Junius_van_Hemert</t>
  </si>
  <si>
    <t>Bouricius</t>
  </si>
  <si>
    <t>Jan Frederik Daniël</t>
  </si>
  <si>
    <t>1799-1859</t>
  </si>
  <si>
    <t>REAR ADMIRAL</t>
  </si>
  <si>
    <t>VICE AMMIRAGLIO</t>
  </si>
  <si>
    <t xml:space="preserve"> Vice-admiral, Adjutant of the King on Extraordinary Duty</t>
  </si>
  <si>
    <t>Viceammiraglio, aiutante del Re in servizio straordinario</t>
  </si>
  <si>
    <r>
      <rPr>
        <rFont val="Calibri"/>
        <i/>
        <color rgb="FF0563C1"/>
        <sz val="10.0"/>
        <u/>
      </rPr>
      <t>Nieuw Nederlandsch biografisch woordenboek</t>
    </r>
    <r>
      <rPr>
        <rFont val="Calibri"/>
        <color rgb="FF0563C1"/>
        <sz val="10.0"/>
        <u/>
      </rPr>
      <t>, Deel 5, 47</t>
    </r>
  </si>
  <si>
    <t>https://resources.huygens.knaw.nl/retroboeken/nnbw/#page=31&amp;accessor=accessor_index&amp;view=imagePane&amp;size=1219&amp;source=5</t>
  </si>
  <si>
    <t>"Appointed a naval captain in 1838, he was promoted to naval captain in 1847 and participated as such in the 3rd Bali expedition. On his return to the fatherland, he was appointed Adjutant of the Royal Household in December 1849, and promoted to Rear Admiral in 1852. In March 1855, he accepted the post of commander of the navy and inspector of the navy in the East Indies, followed by promotion to vice-admiral in January 1857. Left the East Indies for the fatherland in spring 1859, he died 4 May 1859 on the journey home, and was buried at Vlissingen."</t>
  </si>
  <si>
    <t>“Nominato capitano di marina nel 1838, fu promosso capitano di marina nel 1847 e partecipò come tale alla 3ª spedizione di Bali. Al suo ritorno in patria, fu nominato aiutante della Casa Reale nel dicembre 1849 e promosso contrammiraglio nel 1852. Nel marzo 1855 accettò l'incarico di comandante della marina e ispettore della marina nelle Indie Orientali, seguito dalla promozione a viceammiraglio nel gennaio 1857. Lasciate le Indie Orientali per la madrepatria nella primavera del 1859, morì il 4 maggio 1859 durante il viaggio di ritorno e fu sepolto a Vlissingen” (Nieuw Nederlandsch biografisch woordenboek, Deel 5, 47, https://resources.huygens.knaw.nl/retroboeken/nnbw/#page=31&amp;accessor=accessor_index&amp;view=imagePane&amp;size=1219&amp;source=5)</t>
  </si>
  <si>
    <t>Pfloegmann</t>
  </si>
  <si>
    <t>W. F.</t>
  </si>
  <si>
    <t>Smits</t>
  </si>
  <si>
    <t>J. C. J.</t>
  </si>
  <si>
    <t>II, 271</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</si>
  <si>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women for their part prove highly serviceable as cooks, washerwomen, vendors of edibles, &amp;c, and manage a sort of small market for each company, where the soldier can find everything he may require for satisfying his usually very moderate wants.[...] Major Smits ordered a number of the soldiers, representatives of the most important Malay types, to be submitted to a series of anthropometrical measurements, aad made a present to the Expedition of a number of objects of ethnographical interest" (II, 271)</t>
  </si>
  <si>
    <t>"Impiegammo il breve tempo che ancora passammo a Batavia in visitare alcuni stabilimenti pubblici, cominciando dalla  csaserma, che il Commandante di battaglione, Maggiore Smits, ebbe la compiacenza di mostrarci partitamente. Vi erano circa 800 uomini, dei quali 250 bianchi, e verso 600 di tutte le razze dell'arcipelago malese I bianchi dormono m letti, gli altri in lettiere di legno circondate da zanzariere. Ad ogni soldato è permesso di tenersi una donna; e vedendo che ne facevamo le meraviglie, ci si assicurò che questa costumanza assai coopera a fare che i soldati siano morigerati e casalinghi, vivendo nella caserma, come in famiglia. D'altra parte le donne prestano buoni servigi facendo da cuoche, lavandaje, e vivandiere. Il Maggiore Smits permise che prendessimo la misura di alcuni soldati, che più spiccatamente presentavano i tipi delle primarie razze dell'arcipelago, e ci donò diversi oggetti di pregio per la nostra collezione etnografica" (II, 157-158).</t>
  </si>
  <si>
    <t>Broek</t>
  </si>
  <si>
    <t>Jan Karel  van den</t>
  </si>
  <si>
    <t>1814-1865</t>
  </si>
  <si>
    <t>Physician, teacher of technology and photography, philologist, author of a Japanese-Dutch/Dutch-Japanese dictionary</t>
  </si>
  <si>
    <t>Medico, insegnante di tecnologia e fotografia, filologo, autore di un dizionario giapponese-olandese/olandese-giapponese</t>
  </si>
  <si>
    <t>Jan Karel van den Broek - Wikipedia</t>
  </si>
  <si>
    <t>https://en.wikipedia.org/wiki/Jan_Karel_van_den_Broek</t>
  </si>
  <si>
    <t>II, 277</t>
  </si>
  <si>
    <t>"Of these we cannot refrain from mentioning Dr. Van den Broek, who shortly before our arrival had returned from Japan, where he had resided seven years as physician and Government agent. Dr. Van den Broek, who is at present engaged in the editing a dictionary of the Dutch and Japanese languages, presented us with a botanical work in Japanese with numerous wood-cuts, and at the same time was so exceedingly kind as to present us with a small vocabulary of the Court and the popular dialects used in Japan." (II, 277 footnote)</t>
  </si>
  <si>
    <t>"Contiamo fra questi il Dottore van den Broek, che poco prima del nostro arrivo a Giava era tornato dal Giappone, dove aveva passato sette anni come medico e agente del Governo. II Dottor Broek, che sta per pubblicare un vocabolario giapponcse-olandese, ci regalò un trattatello di botanica iu lingua giapponese con molte silografie, ed ebbe la compiacenza di compilare per noi un vocabolarietto della lingua che al Giappone si parla dalla Corte e dal popolo" (II, 160-161, nota a pie'di pagina).</t>
  </si>
  <si>
    <t>Wittich</t>
  </si>
  <si>
    <t>BOOKSHOP</t>
  </si>
  <si>
    <t>LIBRERIA</t>
  </si>
  <si>
    <t>Groot</t>
  </si>
  <si>
    <t>C. van de</t>
  </si>
  <si>
    <t>Geologist</t>
  </si>
  <si>
    <t>6°35′48″S,106°47′50″E</t>
  </si>
  <si>
    <t>Bogor Botanical Gardens - Wikipedia</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</si>
  <si>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</si>
  <si>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</si>
  <si>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https://upload.wikimedia.org/wikipedia/commons/thumb/7/75/Kebun_Raya_Bogor_19.jpg/200px-Kebun_Raya_Bogor_19.jpg</t>
  </si>
  <si>
    <t>Ellenrieder</t>
  </si>
  <si>
    <r>
      <rPr>
        <rFont val="Calibri"/>
        <color rgb="FF474747"/>
        <sz val="10.0"/>
      </rPr>
      <t>C. A. M. M.</t>
    </r>
  </si>
  <si>
    <t>SCHOLARLY/EDUCATION, CIVIL  SERVICE</t>
  </si>
  <si>
    <t>Entomologist</t>
  </si>
  <si>
    <t>Entomologo</t>
  </si>
  <si>
    <t>Natuurkundig onderzoek van Nederlandsch Indië</t>
  </si>
  <si>
    <t>https://www.dbnl.org/tekst/_gid001186401_01/_gid001186401_01_0081.php</t>
  </si>
  <si>
    <r>
      <rPr>
        <rFont val="Calibri"/>
        <color theme="1"/>
        <sz val="10.0"/>
      </rPr>
      <t>"Numerous observations have been made on insects harmful to the various cultures, by Teysmann on those of cocoa and cotton cultures; by Herr von Ellenrieder on the Sêmoetgraman, a species of ant in coffee gardens; on harmful insects in rice cultivation, etc. [...] Heer von Ellenrieder was diligently researching the insect world. In the XXIVth volume, we find his first contribution to the knowledge of the Hemipteres of the Archipelago, a rich collection and new genera and species, especially of Sumatra and Java, illustrated by some pictures" (</t>
    </r>
    <r>
      <rPr>
        <rFont val="Calibri"/>
        <i/>
        <color theme="1"/>
        <sz val="10.0"/>
      </rPr>
      <t>Natuurkundig onderzoek van Nederlandsch Indië</t>
    </r>
    <r>
      <rPr>
        <rFont val="Calibri"/>
        <color theme="1"/>
        <sz val="10.0"/>
      </rPr>
      <t>, 1864, p.  328).</t>
    </r>
  </si>
  <si>
    <t>"Sono state fatte numerose osservazioni sugli insetti dannosi per le varie colture, da Teysmann su quelli delle colture di cacao e di cotone; da Herr von Ellenrieder sul Sêmoetgraman, una specie di formica dei giardini di caffè; sugli insetti dannosi nella coltivazione del riso, ecc. [...] Heer von Ellenrieder faceva diligentemente ricerche sul mondo degli insetti. Nel XXIV volume, troviamo il suo primo contributo alla conoscenza degli Emitteri dell'Arcipelago, una ricca raccolta e nuovi generi e specie, soprattutto di Sumatra e Giava, illustrati da alcune immagini" ( (Natuurkundig onderzoek van Nederlandsch Indië, 1864, p.  328).</t>
  </si>
  <si>
    <t>Schmidt auf Altenstadt (Madame Hartmann)</t>
  </si>
  <si>
    <r>
      <rPr>
        <rFont val="Calibri"/>
        <color rgb="FF000000"/>
        <sz val="10.0"/>
      </rPr>
      <t>Johanna Clara Carolina Allegonda von</t>
    </r>
  </si>
  <si>
    <t>1808-1874</t>
  </si>
  <si>
    <t>MEVROUW.</t>
  </si>
  <si>
    <t>COLLEZIONISTA</t>
  </si>
  <si>
    <t xml:space="preserve">Wife and widow of Christian Lodewijk Hartman (1795-1856) former Resident in Borneo </t>
  </si>
  <si>
    <t>Moglie e vedova di Christian Lodewijk Hartman (1795-1856), ex residente nel Borneo.</t>
  </si>
  <si>
    <t>https://www.wikitree.com/wiki/Von_Schmidt_auf_Altenstadt-9</t>
  </si>
  <si>
    <t>II, 266-267</t>
  </si>
  <si>
    <t>"We spent a couple of days in this charming retreat of Buitenzorg, whose botanical garden ever unfolde'd fresh beauties, and had the pleasure on this, as on the occasion of our first visit, to make several most agreeable acquaintances.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The writer of this account felt himself in an especial degree under obligation to this excellent lady for a number of skeletons of the various races of men inhabiting that island, which it would have been exceedingly difficult to procure otherwise. There existed but one object in this anthropological collection with which Madame Hartmann would not part: this was the skull of a China-man, who, during the fearful insurrection of these emigrants in Borneo in 1819, made a murderous onslaught on her husband, whose servants fortunately succeeded in rendering timely aid by cutting the miscreant down" (II, 266-267).</t>
  </si>
  <si>
    <t>"Ci trattenemmo due giorni a Buitenzorg, dove l'orto botanico nveva per noi sempre nuove attrattive,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e una serie di crani delle differenti razze che abitano Borneo, i quali non si possono acquistare che con somma difficoltà. Della sua collezione di crani non ne ritenne che un solo, quello d'un Chinese, il quale al tempo della terribile rivolta dei Chinesi emigrati a Borneo nell'anno 1819, essendosi scagliato contro al signor Hartmann per ucciderlo, fu fatto a pezzi dai suoi servi" (II, 155-156).</t>
  </si>
  <si>
    <t>Bernstein</t>
  </si>
  <si>
    <r>
      <rPr>
        <rFont val="Calibri"/>
        <color rgb="FF000000"/>
        <sz val="10.0"/>
      </rPr>
      <t>Heinrich Agathon</t>
    </r>
  </si>
  <si>
    <t>1828-1865</t>
  </si>
  <si>
    <t xml:space="preserve">HEALTH ESTABLISHMENT AT GADOK, JAVA </t>
  </si>
  <si>
    <t>First physician of the Health Establishment at Gadok near Buitenzorg</t>
  </si>
  <si>
    <t>Primo medico dello Stabilimento Sanitario di Gadok, vicino a Buitenzorg</t>
  </si>
  <si>
    <t>Gadok</t>
  </si>
  <si>
    <t>,6°39'55.44"S,106°52'21.83"E</t>
  </si>
  <si>
    <t>-6.65841808879246,106.8681451982432</t>
  </si>
  <si>
    <t>Heinrich Agathon Bernstein - Wikipedia</t>
  </si>
  <si>
    <t>https://en.wikipedia.org/wiki/Heinrich_Agathon_Bernstein</t>
  </si>
  <si>
    <t>II, 211</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</si>
  <si>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Dr. Bernstein is, as far as his professional engagements will admit, at once a zealous collector, and a skilful preparer, who has already made some very beautiful collections, and who, if he stay here any length of time, will be in a position to enrich considerably the museums of natural history in Europe, with numerous rare and valuable specimens" (II, 211).</t>
  </si>
  <si>
    <t>"Poco lontano da Pondok Gedeh, nell'amenissimo paesaggio di Gadok, è la casa per convalescenti del Dott. Steenstra Toussaint, diretta dal medico e scienziato tedesro Dott. Bernstein. Gli abitanti delle coste, ristabiliti da qualrhe grave malnttia,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</si>
  <si>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 xml:space="preserve"> Moore</t>
  </si>
  <si>
    <t>Christiaan van der</t>
  </si>
  <si>
    <t>RESIDENT</t>
  </si>
  <si>
    <t>RESIDENTE</t>
  </si>
  <si>
    <t>Resident of the Preanger Regency, Tjiangoer, 1858–1874</t>
  </si>
  <si>
    <t>Residente della Reggenza di Preanger, Tjiangoer, 1858-1874</t>
  </si>
  <si>
    <t>Preanger (Parahyangan)</t>
  </si>
  <si>
    <t>7°17′43,08″S,107°29′44,37″E</t>
  </si>
  <si>
    <t>-7.10352618442395,107.39541699344839</t>
  </si>
  <si>
    <t>Ploem</t>
  </si>
  <si>
    <t>J. Ch.</t>
  </si>
  <si>
    <t>Government physician at Tjangoer</t>
  </si>
  <si>
    <t>Medico governativo a Tjangoer</t>
  </si>
  <si>
    <t>II, 264</t>
  </si>
  <si>
    <t>"The naturalists, too, did not leave the capital of the Preanger Residency without substantial tokens of amity, since a medical gentleman
settled there, Dr. I. Ch. Ploem, presented them with a number of interesting specimens, botanical and zoological, and not alone enriched their collections in natural history with many new objects, but also promised in future to maintain an active interchange of objects of scientific interest with the museum of the Empire-city on the Danube" (II, 264).</t>
  </si>
  <si>
    <t>"Il 17 Maggio tutta la compagnia si mise in viaggio per ritornare a Batavia per la stessa via, per la quale eravamo venuti. Anche gli scienziati ebbero a lodarsi del loro soggiorno nella capitale delle Reggenze del Preanger, e specialmente della cortesia del Dr. J. Ch. Ploem,che hi esercita la medicina, il quale oltre all'averci dato varie  importanti informazioni per rispetto alla botanica e alla zoologia, e all'avere arricchito le nostre collezioni, ci promise di tenersi in corrispondenza coi musei di Vienna" (II, 154).</t>
  </si>
  <si>
    <t>Negara</t>
  </si>
  <si>
    <t>Padma</t>
  </si>
  <si>
    <t>NATIVE AUTHORITY</t>
  </si>
  <si>
    <t>AUTORITÀ NATIVA</t>
  </si>
  <si>
    <t>Radhen (honorific title of Javanese nobility)</t>
  </si>
  <si>
    <t>Radhen (titolo onorifico della nobiltà giavanese)</t>
  </si>
  <si>
    <t>Tjangoer</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</si>
  <si>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(II, 214).</t>
  </si>
  <si>
    <t>Bosch</t>
  </si>
  <si>
    <t>L. W. C.</t>
  </si>
  <si>
    <t>Chief of the Public Health Institutes, founder of the Javanese Medical School (Geneeskundige School voor Inlanders)</t>
  </si>
  <si>
    <t>Capo degli Istituti di Sanità Pubblica, fondatore della Scuola Medica Giavanese (Geneeskundige School voor Inlanders)</t>
  </si>
  <si>
    <t>II, 189</t>
  </si>
  <si>
    <t>"One very important and useful establishment is the Javanese medical school {Geneeskundige School voor Inlanders), which, founded in 1851 by Mr. Bosch, at that period chief of the medical staff, is intended to supply the sons of the more prominent  natives of Java and the adjacent islands with a thorough training in and acquaintance with the art of medicine as practised in Europe" (II, 189).</t>
  </si>
  <si>
    <t>"La Scuola di medicina per Giavanesi (Geneeskundige School voor Inlanders), fondata nel 1851 dal signor Bosch, allora capo degli istituti igienici, ha per iscopo d'istruire nella medicina, come si pratica in Europa, figli di persone ragguardevoli di Giava e delle isole vicine" (II, 113).</t>
  </si>
  <si>
    <t>Nieuw Nederlandsch biografisch woordenboek</t>
  </si>
  <si>
    <t>family van den</t>
  </si>
  <si>
    <t>Jan Count van den Bosch had been Governor General Dutch East Indies 1830-1833</t>
  </si>
  <si>
    <t>Jan Count van den Bosch era stato Governatore Generale delle Indie Orientali Olandesi 1830-1833</t>
  </si>
  <si>
    <t>Pondok-Gedeh, Buitenzorg</t>
  </si>
  <si>
    <t>https://commons.m.wikimedia.org/wiki/File:Tjisalak,_gezien_vanaf_de_onderneming_Pondok_Gedeh_bij_Buitenzorg,_KITLV_106853.tiff</t>
  </si>
  <si>
    <t>II, 210</t>
  </si>
  <si>
    <t>"En route we visited at Pondok-Gedeh the beautiful property of the family of Van den Bosch, whose founder greatly distinguished himself in promoting the agricultural prosperity of the island, while Governorgeneral of the colony, 1830-33. In the extensive gardens here we saw several large species of Vanilla and Cactus (Nopal), the latter of which are devoted to the propagation and gathering of the diminutive cochineal insect, from which is procured such a valuable dye" (II, 210).</t>
  </si>
  <si>
    <t>"Per viaggio visitammo a Pondok Gedeh la bella possessione della famiglia van der Bosch, il cui capo, essendo negli anni 1830-1833 Governator generale dell'India olandese, assai bene meritò dell'isola promovendone la cultura. Nei vasti giardini vedemmo grandi piantagioni di vaniglia e d'opunzia. Nell'anno 1826 furono portati dalla Spagna a Giava due esemplari degli insetti che danno la cocciniglia; di presente solo a Pondok Gedeh si contano più di 500.000 piante d'opunzia, che annualmente producono da 10 a 20.000 libbre di cocciniglia" (II, 125-126).</t>
  </si>
  <si>
    <t>Vollenhoven</t>
  </si>
  <si>
    <t>J. van</t>
  </si>
  <si>
    <t>II, 235</t>
  </si>
  <si>
    <t>"Towards 5 p. m. we arrived at Tjiangoer, in company with Dr. de Vrij and M. Vollenhoven, and immediately set out on our journey to Bandong, so as to reach the same evening that neat little town, whose singularly favourable position, almost exactly in the centre of the Regency, makes it a dangerous rival to Tjiangoer as the seat of government" (II, 235).</t>
  </si>
  <si>
    <t>"Giungemmo, insieme al bott. de Vrij e al signor Vollenhoven, a Tjiandjur alle cinque di sera, ma continuammo il nostro viaggio per arrivare quel giorno stesso a Bandong, città piccoletta, ma che per la sua vantaggiosa posizione nel centro delle Reggenze, aspira a diventare la sede delle autorità governative in vece di Tjiandjur" (II, 138).</t>
  </si>
  <si>
    <t>Kusuma</t>
  </si>
  <si>
    <t xml:space="preserve">Wira Nata </t>
  </si>
  <si>
    <t>AMMINISTRAZIONE, PRIVATA</t>
  </si>
  <si>
    <t>17-18 May 1858</t>
  </si>
  <si>
    <t>17-18 maggio 1858</t>
  </si>
  <si>
    <t>II, 238, 252</t>
  </si>
  <si>
    <t>"we reached Bandong, and on gaining the residence of the Javanese Regent, Raden Adipati Wira Nata Kusuma (spelt by the Dutch Koesoema, but pronounced as spelt in the text), were received, notwithstanding the lateness of the hour, in the most hospitable and friendly manner. [...] Since this was written a number of the Dutch officials and savans at Java, who showed so many civilities to the Austrian travellers, were decorated by our Government with Austrian orders, among whom was also the Raden Adipata Wira Nata Kusuma, the first native Javanese Regent ever decorated by a foreign power. [...] Junghuhn had sketched out a second carte de voyage, which he had sent to the  resident of Bandong, with a request that this gentleman would make all necessary preparations to enable the projected excursion to be made in the shortest possible time, and for our comfort while on the road. We thus found everything prepared before-hand, and, after passing a most agreeable evening with the Resident and the Regent of Bandong, the latter of whom caused his dancing girls to execute in our presence some of their most characteristic national dances, we were enabled to start early the following morning to prosecute our journey further among the mountains." (II, 238, 252).</t>
  </si>
  <si>
    <t>"Alla mezzanotte, dopo aver passato il fiume di Tjitarum, giungemmo a Bandong, dove, non ostante l'ora tarda, fummo cortesissimamente ricevuti dal Reggente Radhen Adipati Vira Nata Cusuma, ed alloggiati in sua casa [...] Junghuhn aveva istrutto il signor Visscher van Gaasbeek della via che avevamo a tenere, pregandolo di dare gli ordini opportuni affinchè potessimo fare il nostro giro con ogni commodo e nel più breve tempo possibile. Per tal modo trovammo tutto in pronto; e dopo aver ·passato piacevolmente la sera col signor Visscher e col Reggente di Bandong, che alla nostra presenza fece eseguire dalle sue bajadere diverse danze nazionali, potemmo la mattina seguente partire da Bandong per fare la nostra gita nelle montagne" (II, 141, 158).</t>
  </si>
  <si>
    <t>Brother to the Regent of Bandung</t>
  </si>
  <si>
    <t>Bandung, Hochstetter's ascension from Lembang for the summit of Tangkuban Prahu vulcan; back from Lembang to Bandung on 18th May evening</t>
  </si>
  <si>
    <t>Bandung, ascensione di Hochstetter da Lembang per la cima del vulcano Tangkuban Prahu; ritorno da Lembang a Bandung il 18 maggio sera.</t>
  </si>
  <si>
    <t>-6.787698477227479, 107.62222479015185</t>
  </si>
  <si>
    <t>II, 253</t>
  </si>
  <si>
    <t>"Indeed, the whole arrangements of this trip may be held to indicate what the Dutch Government is able to attain by the astute policy of leaving the executive power entirely in the hands of the native chiefs, and with what admirable exactness the despotic orders of these two united powers are carried into execution. " The brother of the Regent of Bandong, a truly chivalrous soul, but imperious and full of aristocratic hauteur in his deportment towards the peasantry, was our companion and guard of honour. All our material requirements had been cared for by the Regent in the most luxurious profusion. Four servants and a special cook, together with a number of coolies, were sent in advance to our next designated resting- place, sometimes in the heart of a forest, or upon a hill, or in a narrow defile, so that on our arrival we found our table already set for us" (II, 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</si>
  <si>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Per onorarci, ci si era fatto compagno il fratello del Reggente, bell'uomo di maniere aristocratiche ed imperiose verso i soggetti. Per tutto ciò che ci potesse abbisognare s'era provveduto dal Reggente ad esuberanza. Dappertutto dove era designato che dovessimo fermarci eravamo preceduti da quattro servi e un cuoco, con gran numero di Kulies, i quali, tal ora in un bosco, tal altra sopra una montagna o in un'amena valle, non aspettavano che il nostro arrivo per imbandirci un lauto pranzo" (II, 148-149).</t>
  </si>
  <si>
    <t>A group of Java residents, with porters, accompanying the Hochstetter hike</t>
  </si>
  <si>
    <t>Hochstetter's excursion from Bandung to  to mount Gunung Bulut, Cililin, Gunung Alu, Cianjur</t>
  </si>
  <si>
    <t>Escursione di Hochstetter da Bandung al monte Gunung Bulut, Cililin, Gunung Alu, Cianjur.</t>
  </si>
  <si>
    <t>19-23 May 1858</t>
  </si>
  <si>
    <t>19-23 maggio 1858</t>
  </si>
  <si>
    <t>-6.945041436094669, 107.28962851372258</t>
  </si>
  <si>
    <t>II, 255</t>
  </si>
  <si>
    <t>"No fewer than thirty-eight mounted Sundanese, all gaily dressed in their national costume, being in fact the chiefs and magistrates of the district, had attached themselves to us with all their retinue, besides a number of porters to attend upon the cavalcade, by all of whom we were cordially welcomed. Towards evening we entered amid music and dancing into the village, which it had been arranged was to be our quarters for the night, and amid more music, and a general gathering of the population, we once more, in the grey dawn of the next morning, mounted our horses. Such is the mode of travel in Java when a Junghuhn prescribes the route, when a Dutch Government official issues the requisite orders, and when a native Regent carries them out" (II, 255).</t>
  </si>
  <si>
    <t>"Avevamo un seguito di niente meno che trentotto Capi e impiegati dei distretti, per cui passavamo, tutti a cavallo, abbigliati e ornati a festa, con gran numero di indigeni al loro servizio. La sera eravamo accolti con suoni e balli nei villaggi, dove si voleva pernottare; all'alba del dl seguente si rimontava a cavallo al suono degli istrumenti, alla presenza di tutta la popolazione accorsa a vedere gli stranieri. Cosi viaggiammo a Giava sotto gli auspizi di Junghuhn, delle Autorità olandesi, e del Reggente" (II, 149).</t>
  </si>
  <si>
    <t>Djaja</t>
  </si>
  <si>
    <t>Bradja Mas</t>
  </si>
  <si>
    <t>CHIEF</t>
  </si>
  <si>
    <t>CAPO</t>
  </si>
  <si>
    <t>Wedanah (Wadana) of Tjililin (Cillin), or District Chief</t>
  </si>
  <si>
    <t>Wedanah (Wadana) di Tjililin (Cillin), o capo del distretto</t>
  </si>
  <si>
    <t>Cililin (Tjililin)</t>
  </si>
  <si>
    <r>
      <rPr>
        <rFont val="Calibri, sans-serif"/>
        <color rgb="FF1155CC"/>
        <sz val="10.0"/>
        <u/>
      </rPr>
      <t>Cililin (Tjililin)</t>
    </r>
  </si>
  <si>
    <t>19 May 1858</t>
  </si>
  <si>
    <t>-6.95083, 107.4575</t>
  </si>
  <si>
    <t>II, 256</t>
  </si>
  <si>
    <t>"the same evening reached Tjililui [Tjililin], the chief town of the district named Rongga, owing to its richness in petrifactions. Not greater was our surprise at our exceedingly hospitable reception, than at beholding, as we sat down to our evening meal in the Pasanggrahan where we were stopping, a huge table drawn forth, loaded with petrifactions and geological specimens, which the Wedanah had collected, and which, classified according to a chart of the district which he had himself prepared, he now placed at our disposal. The name of this spirited Sundanese is Mas Djaja Bradja, Wedanah of Tjililui" (II, 256).</t>
  </si>
  <si>
    <t>"Di là ci recammo a cavallo, traversando le montagne di porfido, alla rupe conica chiamata Batu Susun, al pendio del Gunung Bulut, formata da massicce colonne di porfido dioritico, e giungemmo la sera a Tjililin, capoluogo del distretto di Rongga, celebre per la sua ricchezza di petrefatti. Ancor più che dalla cortese accoglienza fummo aggradevolmente sorpresi quando dopo cena ci si pose inanzi una gran tavola piena di petrefatti che il borgomastro (W cdanah) di Tjililin, Djaja Bradja, avea raccolto per noi, e una carta topografica del distretto, stesa da lui" (II, 150).</t>
  </si>
  <si>
    <t>Kusumahningrat (Aria Kusuma Ningrat)</t>
  </si>
  <si>
    <t>R. A. .A.</t>
  </si>
  <si>
    <t>1834-1862</t>
  </si>
  <si>
    <t>CHIEF, REGENT</t>
  </si>
  <si>
    <t>CAPO, REGGENTE</t>
  </si>
  <si>
    <t>Radhen of Cianjur (Tjiandjur) Regency (Regent of Cianjur)</t>
  </si>
  <si>
    <t>Radhen (titolo onorifico della nobiltà giavanese) )della Reggenza di Cianjur (Tjiandjur) (Reggente di Cianjur)</t>
  </si>
  <si>
    <t>Cianjur (Tjiandjur)</t>
  </si>
  <si>
    <r>
      <rPr>
        <rFont val="Calibri, sans-serif"/>
        <color rgb="FF1155CC"/>
        <sz val="10.0"/>
        <u/>
      </rPr>
      <t>Cianjur (Tjiandjur)</t>
    </r>
  </si>
  <si>
    <t>16  May 1858</t>
  </si>
  <si>
    <t>16 May 1858</t>
  </si>
  <si>
    <t>-6.822794416298717, 107.13938648158455</t>
  </si>
  <si>
    <t>R.A.A. Kusumahningrat - Wikipedia bahasa Indonesia, ensiklopedia bebas</t>
  </si>
  <si>
    <t>II, 260-264</t>
  </si>
  <si>
    <t>"While the geologist of our Expedition was occupied in the excursion above described, the commodore and his companions witnessed a most interesting spectacle in an ethnographical point of view. The Javanese Regent of Tjiandjur prepared a great fête,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fête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</si>
  <si>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L'Europeo balla per divertirsi; il Giavanese, il Malese, l'Indiano, esprime colla danza tanto il piacere che il dolore. Ciò è tanto vero, che ci accadde di vedere donne indiane, convertite al cristianesimo, ballare intorno al cadavere dei bimbi che stavano per essere calati nella fossa. Il ballo di queste bajadere consisteva nel moversi lentamente ora inanzi ed ora indietro contorcendo la persona, le braccia, e le mani. Ci si chiarì, che i loro gesti e movimenti figuravano il dolore di quattro sorelle che hanno perduto la madre, e implorano da non so quale divinità, che venga loro resa. Quindi otto fanciulle, vestite da guerrieri, eseguirono una danza  militare, che a noi parve poco espressiva: l'eleganza e la ricchezza del loro abbigliamento le faceva parere ancor più brutte. S'intende poi che tutte queste evoluzioni erano accompagnate e regolate dal discordante tintinnio del gamelang, che molti Giavanesi, accosciati per terra, non cessavano di suonare, mentre di fuori si faceva sentire una musica ancor più romorosa. 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 Il Reggente Radhen Adipati Aria Kusuma Ningrat, che dava questa festa, uomo di robusta persona, e dell'età di circa 50 anni, è molto rispettato, nou solamente per la dignità, di cui è rivestito, ma anche per le sue doti intellettuali. È scrittore e poeta, e prima che partissimo, fece consegnare a ciascun di noi un poema epico, da lui recentemente composto" (II, 152-154).</t>
  </si>
  <si>
    <t>https://upload.wikimedia.org/wikipedia/id/thumb/3/3b/Kusumahningrat.jpg/220px-Kusumahningrat.jpg</t>
  </si>
  <si>
    <t>Bayadères and eight maidens at the great fête given by the Regent of Tjaiandjur</t>
  </si>
  <si>
    <t>ARTIST, DANCER</t>
  </si>
  <si>
    <t>ARTISTA, BALLERINO</t>
  </si>
  <si>
    <t>Herenhuis van de Regent Tjiandjoer</t>
  </si>
  <si>
    <t>Residenza del Reggente Tjiandjoer</t>
  </si>
  <si>
    <r>
      <rPr>
        <rFont val="Calibri, sans-serif"/>
        <color rgb="FF1155CC"/>
        <sz val="10.0"/>
        <u/>
      </rPr>
      <t>Cianjur (Tjiandjur)</t>
    </r>
  </si>
  <si>
    <t>II, 260-262</t>
  </si>
  <si>
    <t>"The Javanese Regent of Tjiandjur prepared a great fête,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(II, 260-262).</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</si>
  <si>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 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Un'altra scena, che pareva avere un fondo religioso, presentavano alcuni Giavanesi, che si applicavano sulla fronte e sulle guancie un pesante palo con un'acuta punta di ferro , e ve lo facevano girare torcendosi e gridando" (II, 153-154).</t>
  </si>
  <si>
    <t>https://javapost.nl/wp-content/uploads/2019/09/tjiandjoer-0.jpg?w=640&amp;h=400</t>
  </si>
  <si>
    <t>The female house-keeper and servants of the Regent's residence</t>
  </si>
  <si>
    <r>
      <rPr>
        <rFont val="Calibri"/>
        <color rgb="FF1155CC"/>
        <sz val="10.0"/>
        <u/>
      </rPr>
      <t>Herenhuis van de Regent Tjiandjoer</t>
    </r>
    <r>
      <rPr>
        <rFont val="Calibri"/>
        <color theme="1"/>
        <sz val="10.0"/>
      </rPr>
      <t>)</t>
    </r>
  </si>
  <si>
    <r>
      <rPr>
        <rFont val="Calibri, sans-serif"/>
        <color rgb="FF1155CC"/>
        <sz val="10.0"/>
        <u/>
      </rPr>
      <t>Cianjur (Tjiandjur)</t>
    </r>
  </si>
  <si>
    <t>II, 260-261</t>
  </si>
  <si>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</si>
  <si>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t>"Qui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(II, 153).</t>
  </si>
  <si>
    <r>
      <rPr>
        <rFont val="Calibri"/>
        <color theme="1"/>
        <sz val="10.0"/>
      </rPr>
      <t xml:space="preserve">A crowd of Javanese players of </t>
    </r>
    <r>
      <rPr>
        <rFont val="Calibri"/>
        <i/>
        <color theme="1"/>
        <sz val="10.0"/>
      </rPr>
      <t>gamelong</t>
    </r>
  </si>
  <si>
    <t>PLAYER, ARTIST, APOTHECARY</t>
  </si>
  <si>
    <t>ATTORE, ARTISTA, FARMACISTA</t>
  </si>
  <si>
    <r>
      <rPr>
        <rFont val="Calibri"/>
        <color rgb="FF1155CC"/>
        <sz val="10.0"/>
        <u/>
      </rPr>
      <t>Herenhuis van de Regent Tjiandjoer</t>
    </r>
    <r>
      <rPr>
        <rFont val="Calibri"/>
        <color theme="1"/>
        <sz val="10.0"/>
      </rPr>
      <t>)</t>
    </r>
  </si>
  <si>
    <r>
      <rPr>
        <rFont val="Calibri, sans-serif"/>
        <color rgb="FF1155CC"/>
        <sz val="10.0"/>
        <u/>
      </rPr>
      <t>Cianjur (Tjiandjur)</t>
    </r>
  </si>
  <si>
    <t>II, 262</t>
  </si>
  <si>
    <t>"Amid all these representations the deep boom of the gamelong almost unceasingly resounded in our ears, being struck, evidently for the purpose of stunning the senses, by a crowd of Javanese cowering on the ground with their feet crossed beneath them, while from without there fell on our ear the tunes of a brass band, especially noticeable by its overpowering penetrating sound" (II, 262).</t>
  </si>
  <si>
    <t>"S'intende poi che tutte queste evoluzioni erano accompagnate e regolate dal discordante tintinnio del gamelang, che molti Giavanesi, accosciati per terra, non cessavano di suonare, mentre di fuori si faceva sentire una musica ancor più romorosa" (II, 153).</t>
  </si>
  <si>
    <t>A crowd of maskers</t>
  </si>
  <si>
    <t>PLAYER, ARTIST</t>
  </si>
  <si>
    <t>ATTORE, ARTISTA</t>
  </si>
  <si>
    <r>
      <rPr>
        <rFont val="Calibri"/>
        <color rgb="FF1155CC"/>
        <sz val="10.0"/>
        <u/>
      </rPr>
      <t>Herenhuis van de Regent Tjiandjoer</t>
    </r>
    <r>
      <rPr>
        <rFont val="Calibri"/>
        <color theme="1"/>
        <sz val="10.0"/>
      </rPr>
      <t>)</t>
    </r>
  </si>
  <si>
    <r>
      <rPr>
        <rFont val="Calibri, sans-serif"/>
        <color rgb="FF1155CC"/>
        <sz val="10.0"/>
        <u/>
      </rPr>
      <t>Cianjur (Tjiandjur)</t>
    </r>
  </si>
  <si>
    <t>"About 10 P. M. a number of rockets and fire-wheels were let off, and a disorderly crowd of maskers, on horse and foot, to the great delight of the assembled populace, made their appearance and marched about a dozen times round the great room" (II, 262).</t>
  </si>
  <si>
    <t>"Verso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(II, 153).</t>
  </si>
  <si>
    <t>Native fanatics and a Mohameddan priest</t>
  </si>
  <si>
    <r>
      <rPr>
        <rFont val="Calibri, sans-serif"/>
        <color rgb="FF1155CC"/>
        <sz val="10.0"/>
        <u/>
      </rPr>
      <t>Cianjur (Tjiandjur)</t>
    </r>
  </si>
  <si>
    <t>II, 263</t>
  </si>
  <si>
    <t>"To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(II, 263).</t>
  </si>
  <si>
    <t xml:space="preserve">"Per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(II, 154). </t>
  </si>
  <si>
    <t>Village magistrates</t>
  </si>
  <si>
    <t>PUBLIC SERVANT</t>
  </si>
  <si>
    <t>On the road from Cianjur (Tjiandjur) to Bogor (Buitenzorg)</t>
  </si>
  <si>
    <t>Sulla strada da Cianjur (Tjiandjur) a Bogor (Buitenzorg)</t>
  </si>
  <si>
    <t>From Cianjur (Tjiandjur) to Bogor (Buitenzorg)</t>
  </si>
  <si>
    <t>Da Cianjur (Tjiandjur) a Bogor (Buitenzorg)</t>
  </si>
  <si>
    <t>17 May 1858</t>
  </si>
  <si>
    <t>-6.676738467934136, 106.9296207427277</t>
  </si>
  <si>
    <t>II, 264-265</t>
  </si>
  <si>
    <t>"Early on the morning of the 17th the entire company of travellers set out from Tjiandjur on their return to Batavia by the Java road, by which they had come [...] The journey back to Buitenzorg, despite a tremendous thunder-storm, accompanied by such a shower as is only encountered in the tropics, was nevertheless pretty quickly got over, and even one trifling adventure which was encountered on the way—in the course of which one of the travelling carriages fell into a ditch on one side of the road, near Megamendung, in consequence of which the coachman and attendants were somewhat injured by their sudden precipitation from the box—had no more serious ulterior consequences than that we had to get out of the carriage for a short space under a deluge of rain, so as to admit of its being more readily put into running order again. Despite the inclemency of the weather we were on this occasion accompanied on horseback by the magistrates of the villages through which we passed, and although many of these were shivering and chattering with the wet and cold, they were nevertheless inexorable in assisting to send us forward, and though not required to do so, accompanied us to our next station, where their place was supplied by others not less attentive" (II, 264-265).</t>
  </si>
  <si>
    <t>"Il 17 maggio tutta la compagnia si mise in viaggio per ritornare a Batavia per la stessa via, per la quale eravamo venuti [...] Durante il nostro viaggio di ritorno a Buitenzorg  otto una continua pioggia diluviale (la quale, non ostante tutte le nostre proteste, non impedl che fossimo accompagnati cerimoniosamente dai Capi dei villaggi, per cui passavamo, come alla nostra venuta) il Commodoro dell'espedizione ricevette dal Governatore generale l'invito di prendere alloggio, con tutte le persone che lo accompagnavano, nel suo palazzo, e di fermarvisi alcuni giorni. L'ospitalità che vi ricevemmo non fu guasta che in parte dalle nojose esigenze dell'etichetta, delle quali il signor Governatore potrebbe fare a meno, venuto su, com'è, da umile stato" (II, 154).</t>
  </si>
  <si>
    <t>Reception at the residence of the Chinese District Mayor</t>
  </si>
  <si>
    <t>JAVA, CHINA</t>
  </si>
  <si>
    <t>GIAVA, CHINA</t>
  </si>
  <si>
    <t>Residence of a Chinese Mayor of District</t>
  </si>
  <si>
    <t xml:space="preserve">Residenza di un sindaco di un distretto cinese </t>
  </si>
  <si>
    <t>20 May 1858</t>
  </si>
  <si>
    <t>"the evening was whiled away in the elegantly furnished mansion of a Chinese, the Mayor of his district, by Javanese dancing-girls, who performed a variety of national dances to the monotonous, lugubrious sound of the gamelong and other musical instruments, after which there was a comedy, the whole winding up with Chinese fire-works on the grandest scale" (II, 268).</t>
  </si>
  <si>
    <t>"Tornati a Batavia, vi fummo accolti, come la prima volta, nel modo più lusinghiero. Un compatriota, il Colonnello Schierbrand, che da quasi trenta anni è stanziato a Giava, e vi tiene il posto di Capo del genio e Supremo Direttore dell'istituto'topografico,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</si>
  <si>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Javanese dancing girls</t>
  </si>
  <si>
    <t>800 guests at the "Concordia" club party</t>
  </si>
  <si>
    <r>
      <rPr>
        <rFont val="Calibri"/>
        <color theme="1"/>
        <sz val="10.0"/>
      </rPr>
      <t xml:space="preserve">Assembly room of the </t>
    </r>
    <r>
      <rPr>
        <rFont val="Calibri"/>
        <color rgb="FF1155CC"/>
        <sz val="10.0"/>
        <u/>
      </rPr>
      <t>"Concordia" military club</t>
    </r>
    <r>
      <rPr>
        <rFont val="Calibri"/>
        <color theme="1"/>
        <sz val="10.0"/>
      </rPr>
      <t xml:space="preserve"> (on the southeastern corner of Waterlooplein Oost (now Jalan Lapangan Banteng Timur, just south of the Ministry of Finance building)</t>
    </r>
  </si>
  <si>
    <t>Sala delle assemblee del club militare "Concordia" (all'angolo sud-est di Waterlooplein Oost (ora Jalan Lapangan Banteng Timur, appena a sud dell'edificio del Ministero delle Finanze)</t>
  </si>
  <si>
    <r>
      <rPr>
        <rFont val="Calibri"/>
        <color rgb="FF1155CC"/>
        <sz val="10.0"/>
        <u/>
      </rPr>
      <t xml:space="preserve">Weltevreden </t>
    </r>
    <r>
      <rPr>
        <rFont val="Calibri"/>
        <color theme="1"/>
        <sz val="10.0"/>
      </rPr>
      <t>(Batavia)</t>
    </r>
  </si>
  <si>
    <r>
      <rPr>
        <rFont val="Calibri, sans-serif"/>
        <color rgb="FF1155CC"/>
        <sz val="10.0"/>
        <u/>
      </rPr>
      <t xml:space="preserve">Weltevreden </t>
    </r>
    <r>
      <rPr>
        <rFont val="Calibri, sans-serif"/>
        <sz val="10.0"/>
      </rPr>
      <t>(Batavia)</t>
    </r>
  </si>
  <si>
    <t>-6.169697593034344, 106.83628913983301</t>
  </si>
  <si>
    <t>II, 268-269</t>
  </si>
  <si>
    <t>"Another splendid entertainment was got up in honour of the Novara Expedition by the military " Concordia" society, in their large, handsome assembly-room in Weltevreden. The dancing-hall was tastefully fitted up, adorned with blue and green hangings and particoloured flags, while over the entrance was suspended a portrait of our Emperor. In the back-ground of the saloon there was set up in front of a transparency an elegant boat, with an Austrian flag at the gaff, and carrying a cannon crowned with flowers and nautical emblems, all artistically designed and executed. The stewards all wore red and white ribbons round their dress, while the rich attire of the ladies consisted principally of stuffs in the Austrian colours. When the commander of the Expedition entered the saloon with his staff, the band struck up the Austrian National Hymn. The whole festivity went off most agreeably, and the majority of the company, which numbered about 800 guests, kept it up till day-break. Both Dutch and Austrian officers vied with each other in making this a truly fraternal feast. Still as the band played on, there seemed no end to the fun and frolic, and one pair of joyous spirits suddenly bethought them of the droll idea of hauling the cannon "with all its honours thick upon it" through the apartment, with a not less frolicsome comrade sitting astride it, singing and shouting!" (II, 268-269).</t>
  </si>
  <si>
    <t>"Un'altra grandiosa festa in onore della Novara venne data dalla Società.militare Concordia nella sua bella loggia a Weltevreden. La sala da ballo era ornata di ghirlande turchine e verdi, e di bandiere d'ogni colore, e al disopra dell'entrata erano appesi i ritratti dell'Imperatore d'Austria e dell'Imperatrice. Nel fondo della sala vedevasi un elegante palischermo colla bandiera austriaca, e un cannone ornato di fiori, con vari istrumenti ed emblemi di nautica. Tutti gli ordinatori della festa portavano nastri bianchi e rossi; le dame avevano esse pure i colori austriaci; e quando il Commandante dell'espedizione entrò col suo seguito, l'orchestra intonò l'inno nazionale austriaco. Ben tosto tutta la numerosa compagnia si mischiò e confuse allegramente; gli Uffiziali olandesi e gli austriaci si abbracciarono da fratelli; delle 800 persone intervenute ben poche partirono prima dell'albeggiare. Per mala ventura, quando sul finir della festa, fra gli altri spassi, un bell'umore postosi a cavalcione del cannone, si fece tirare in trionfo per la sala, il cannone rovesciatosi ruppe la coscia ad un Uffiziale olandese, che gli camminava presso, cosi che il poveretto dovette passare dalla sala da ballo allo spedale" (II, 156-157).</t>
  </si>
  <si>
    <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t>
  </si>
  <si>
    <t>Sjarif Boestaman</t>
  </si>
  <si>
    <t>Saleh</t>
  </si>
  <si>
    <t>1811-1880</t>
  </si>
  <si>
    <t>Radhen Saleh resided in a mansion he designed himself in the Cikini area of Batavia (now Jakarta). Built in 1852, this Neo-Gothic and Moorish-style villa was situated on an expansive estate that extended to what is now Taman Ismail Marzuki. The mansion, notable for its grandeur and unique architecture, became a cultural hub where Raden Saleh hosted European-style gatherings. The property also featured a botanical and zoological garden, reflecting his love for nature.</t>
  </si>
  <si>
    <t>Radhen Saleh risiedeva in una villa da lui stesso progettata nella zona di Cikini a Batavia (oggi Giacarta). Costruita nel 1852, questa villa in stile neogotico e moresco era situata in una vasta tenuta che si estendeva fino all'attuale Taman Ismail Marzuki. La villa, notevole per la sua imponenza e la sua architettura unica, divenne un centro culturale dove Radhen Saleh ospitava incontri in stile europeo. La proprietà comprendeva anche un giardino botanico e zoologico, che rifletteva il suo amore per la natura.</t>
  </si>
  <si>
    <t>28 May 185</t>
  </si>
  <si>
    <t>28 May 0185</t>
  </si>
  <si>
    <t>-6.191354744937837, 106.84198051279242</t>
  </si>
  <si>
    <t>Raden Saleh - Wikipedia</t>
  </si>
  <si>
    <t>II, 269-271</t>
  </si>
  <si>
    <t>"One remarkable character in Batavia, whose acquaintance we only made during the latter days of our stay, is Radhen Saleh, a Javanese of high birth, and princely descent, who, born in 1816 at Djokjokarta in the interior of the island, was at the expense of the Dutch Government brought to Europe when a boy of 14, where he lived for a long time at the Hague, and afterwards in Dresden and Paris, turning his attention chiefly to painting, and who, after 23 years' absence, had returned to Java shortly before our arrival. Raden Saleh, who speaks and writes several European languages with fluency, draws a not inconsiderable sum yearly from the Colonial Government, by way of remuneration for pictures which he is from time to time commissioned to paint for Government House. At the period of our visit the artist was busy engaged in executing for the King of Holland a large oil-painting, representing a stag-hunt on the plain of Mundschul, in the Preanger Regency, at the foot of the Malabar range. The composition, the landscape, the aerial perspective, the attitudes and grouping of the mounted huntsmen, gave evidence of uncommon talent, which unfortunately, however, has not been cultivated to that extent as to enable him to stamp all his performances with the impress of artistio perfection. Radhen Saleh cherishes a warm feeling for Germany, which even his placid, delightful residence among the Eden-like landscapes of his own native land has not been able to weaken. " I owe so much to Germany," he would say to us; "my thoughts and my feelings ever revert to Germany !" It seemed that in his case, as in that of the young negro prince, Aquasie Boachi, of the Gold Coast, considerations of health were the main reason for his return to the Dutch East Indies" (II, 269-271).</t>
  </si>
  <si>
    <t>"Negli ultimi giorni della nostra dimora a Batavia facemmo conoscenza con un Giavanese di schiatta principesca, chiamato Radhen Saleh, il quale, nato nel 1816 a Djokjokarta nell'interno dell'isola, all'età di 14 anni venne mandato dal Governo olandese in Europa, dove, prima all'Aja, poi a Dresda e a Parigi, si diede principalmente al dipingere, e dopo aver passato 2:1 anni in Europa, era da non molto ritornato a Giava. Radhen Saleh, che parla e scrive bene più lingue  europee, percepisce dal Governo olandese un considerevole assegno annuo col solo obbligo di mandare di tanto in tanto al Re d'Olanda un quadro di sua fattura. Quando lo visitammo lavorava ad un gran quadro rappresentante una caccia di cervi nella pianura. di Mundschul appiedi della giogaja del Malabar nelle Reggenze di Preanger. Se anche non vi si scorgeva una mano di maestro, la composizione e il colorito del quadro mostravano però che il pittore era dotato di non ordinaria abilità. Radhen Saleh nutre grande affezione per la Germania, alla quale professa d'avere molte obbligazioni; e pare che, come il giovane Principe negro della Costa d'oro, sia ritornato alla sua patria unicamente per motivi di salute" (II, 157).</t>
  </si>
  <si>
    <t>https://upload.wikimedia.org/wikipedia/commons/thumb/3/39/Portrait_of_Raden_Saleh_c._1872.jpg/220px-Portrait_of_Raden_Saleh_c._1872.jpg</t>
  </si>
  <si>
    <t>Dutch-indian troops</t>
  </si>
  <si>
    <t>JAVA, NATIVE, HOLLAND</t>
  </si>
  <si>
    <t>GIAVA, NATIVO, OLANDA</t>
  </si>
  <si>
    <t>Royal Netherlands East Indies Army (Koninklijk Nederlands Indisch Leger)</t>
  </si>
  <si>
    <t>Regio esercito olandese delle Indie Orientali (Koninklijk Nederlands Indisch Leger)</t>
  </si>
  <si>
    <t>28 May 1858</t>
  </si>
  <si>
    <t>-6.230109610235097, 106.82955168178293</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</si>
  <si>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(II, 271).</t>
  </si>
  <si>
    <t>"Impiegammo il breve tempo che ancora passammo a Batavia in visitare alcuni stabilimenti pubblici, cominciando dalla caserma, che il Commandante di battaglione, Maggiore Smits, ebbe la compiacenza di mostrarci partitamente. Vi erano circa 800 uomini, dei quali 250 bianchi, e verso 600 di tutte le razze dell'arcipelago malese [...] Il Maggiore Smits permise che prendessimo la misura di alcuni soldati, che più spiccatamente presentavano i tipi delle primarie razze dell'arcipelago, e ci donò diversi oggetti di pregio per la nostra collezione etnografica" (II, 157-158).</t>
  </si>
  <si>
    <t>Malay soldiers in the Dutch-indian troops</t>
  </si>
  <si>
    <t>JAVA, MALAYSIA, NATIVE</t>
  </si>
  <si>
    <t>GIAVA, MALESIA, NATIVO</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</si>
  <si>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 Major Smits Ordered a number of the soldiers,  representatives of the most important Malay types, to be submitted to a series of anthropometrical measurements, aad made a present to the Expedition of a number of objects of ethnographical interest" (II, 271).</t>
  </si>
  <si>
    <t>Wives of the Dutch-indian soldiers</t>
  </si>
  <si>
    <t>MILITARY, WIFE (-VES)</t>
  </si>
  <si>
    <t>MILITARE, MOGLIE(-I)</t>
  </si>
  <si>
    <t>MILITARY, PRIVATE</t>
  </si>
  <si>
    <t>MILITARE, PRIVATA</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</si>
  <si>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omen for their part prove highly serviceable as cooks, washerwomen, vendors of edibles, &amp;c, and manage a sort of small market for each company, where the soldier can find everything he may require for satisfying his usually very moderate wants" (II, 271).</t>
  </si>
  <si>
    <t>Prisoners at the Batavia correctional facility</t>
  </si>
  <si>
    <t>Batavia prison at Welvreden</t>
  </si>
  <si>
    <t>Prigione di Batavia a Welvreden</t>
  </si>
  <si>
    <t>-6.1350398309088385, 106.81305966371491</t>
  </si>
  <si>
    <t>II, 272-274</t>
  </si>
  <si>
    <t>"The prisons of Batavia stand in much need of reform, especially as regards construction, management, and treatment. The humane sentiments that characterize our century, have more care even for a robber or murderer than to load him with chains, and make him still more dangerous to society, by lengthened confinement within the thick lofty walls of a prison. There are two categories, into which all criminals in Java are divided, those who during the entire term of their sentence are to remain within the prison, and those who during the day are employed outside the prison on the public works, most of whom wear an iron ring round their neck, or chains on their hands or feet, whence they are usually termed "chain-gang" prisoners.
In the city Bridewell, where the criminals serve their sentences in cells, there is room for 200, and at the time of our visit there were 70 male and two female prisoners in confinement. The disagreeable impression made at finding such an establishment located in an exceedingly unhealthy site, is anything but diminished when the visitor perceives that it consists mainly of a large number of narrow corridors and high walls running parallel with each other at short distances, between which the prisoners, in divisions of from six to ten, are confined in small cells, two occasionally inhabiting the same cell. Those condemned to imprisonment for debt are shut up in a special compartment, apart from the common run of criminals, but in respect of accommodation and general treatment are in no respect better off than the latter [...] In the prison where the " chain-gangers" were confined, there were 170 prisoners. Owing to the circumstance that those committed in Batavia are draughted off to the prisons in the interior, while those sentenced in the provinces are sent to fulfil their sentences in the prisons of Batavia, the stranger encounters in these latter numerous peculiar types of natives from the various districts of Java and the adjoining islands, and this rare opportunity was made use of by myself and Dr. Schwarz to obtain some corporeal measurements of individuals presenting the  haracteristics of their respective races, as had already been done in the barracks" (II, 272-274).</t>
  </si>
  <si>
    <t>"Il carcere in città, dove i condannati scontano la loro pena, potrebbe capirne un dugento, ma quando vi fummo non vi erano che 70 uomini e due donne. L'insalubrità naturale del luogo è accresciuta della pessima costruzione dell'edifizio, che consiste in stretti corridoi per cui si entra in oscure umide celle, in ognuna delle quali languono due condannati. Gli imprigionati per debiti si trovano in uno speciale compartimento, ma non hanno gran vantaggio su gli altri. La legge permette che il debitore insolvente possa essere imprigionato per tre anni, ma a condizione che il creditore paghi per lui mensualmente 10 fiorini olandesi pel mantenimento. Merita d'essere notato come importante per Io studio del carattere dei Chinesi, che poehissimi della loro nazione sono tra i malfattori, e che per lo contrmio costituiscono la pluralità dei detenuti per debiti. Si concede alle mogli dei carcerati di partecipare alla prigionia dei mariti. Ci fu mostrata una Giavanese che spontaneamente viveva in carcere eol marito condannato a più anni di prigione [...] I detenuti cui si permetteva d'essere impiegati in pubblici lavori erano 170. Per ciò che coloro che vengono condannati a Batavia si mandano nelle prigioni che sono nell'interno del paese, e viceversa a coloro che sono condannati nelle provincie si fa scontare la pena a Batavia, si trovano in questa città i più bei tipi degli indigeni delle varie parti di Giava e delle isole circonvicine; di che, come nella caserma, ci giovammo per arricchire le nostre tavole antropometriche" (II, 158-159).</t>
  </si>
  <si>
    <r>
      <rPr>
        <rFont val="Calibri"/>
        <sz val="10.0"/>
      </rPr>
      <t xml:space="preserve">Walter M. Gibson, </t>
    </r>
    <r>
      <rPr>
        <rFont val="Calibri"/>
        <i/>
        <color rgb="FF1155CC"/>
        <sz val="10.0"/>
        <u/>
      </rPr>
      <t>The Prison of Weltevreden: And a Glance at the East Indian Archipelago</t>
    </r>
    <r>
      <rPr>
        <rFont val="Calibri"/>
        <sz val="10.0"/>
      </rPr>
      <t xml:space="preserve"> (New York: J. C. Riker, 1855)</t>
    </r>
  </si>
  <si>
    <t>https://digitalcollections.universiteitleiden.nl/view/item/129897?solr_nav%5Bid%5D=e0c1e3fec49525b343cf&amp;solr_nav%5Bpage%5D=21&amp;solr_nav%5Boffset%5D=2</t>
  </si>
  <si>
    <t>Women singers of a French operatic company</t>
  </si>
  <si>
    <t>SINGER</t>
  </si>
  <si>
    <t>CANTANTE</t>
  </si>
  <si>
    <t>ENTERTAINMENT</t>
  </si>
  <si>
    <t>INTRATTENIMENTO</t>
  </si>
  <si>
    <t>The Schouwburg Weltevreden, built in 1821, was a prominent theater in Batavia and a likely venue for French theatrical performances. It was located in Weltevreden, the administrative and cultural heart of Batavia during this period. This theater is now known as the Gedung Kesenian Jakarta (Jakarta Art Building).</t>
  </si>
  <si>
    <t>Lo Schouwburg Weltevreden, costruito nel 1821, era un importante teatro di Batavia e un probabile luogo di rappresentazione di spettacoli teatrali francesi. Si trovava a Weltevreden, il cuore amministrativo e culturale di Batavia in quel periodo. Questo teatro è oggi conosciuto come Gedung Kesenian Jakarta (Palazzo dell'Arte di Jakarta).</t>
  </si>
  <si>
    <t>-6.167165782018837, 106.83534481270166</t>
  </si>
  <si>
    <t>II, 275-176</t>
  </si>
  <si>
    <t>"For the observant traveller, a visit to such so-called "places of amusement" possesses a far deeper interest than theatres or operas, which one may see and hear among the various settlements in this Archipelago. Such wandering companies, even those which are as highly remunerated as the " troupes" who minister to the aesthetic tastes of the wealthy inhabitants of the countries beyond sea, or rather to an indispensable fashion, must awaken among European visitors melancholy reminiscences of vanished triumphs of art. Thus Batavia, during our stay, could boast a French operatic company. The theatre, lofty and airy, though of but one storey, without either boxes or gallery, had far more the appearance of a concert-room than a regular theatre. The rather heavy cost was defrayed by lotteries, which were set on foot by the Colonial Government from time to time for the behoof of the funds of the theatre. Several of the " cantatrices" carry on simultaneously with their engagements a lucrative business in French articles for the toilette, while the men-singers give instruction in vocalization, by which they not merely eke out their living, but contribute handsomely to the annoyance of their next-door neighbours" (II, 275-276).</t>
  </si>
  <si>
    <t>"Il conoscere le costumanze e gli usi d'un paese forestiero ha pel viaggiatore maggior interesse delle sceniche rappresentazioni che sono cli moda anche nelle isole dell'arcipelago indiano. Durante il nostro soggiorno a Batavia v'era una compagnia francese di cantanti. Il teatro spazioso, ma a terreno, senza palchi o gallerie, ha l'aria, più che d'un teatro, d'un'elegante sala ad uso di concerti musicali. Alle spese si provvede principalmente con lotterie, che il Governo coloniale istituisce di tanto in tanto a vantaggio del fondo teatrale. Le cantatrici s'ajutano vendendo merletti e altri ornamenti femminili, i cantanti dando lezioni di canto" (II, 159-160).</t>
  </si>
  <si>
    <t>People attending the Bazaar in Meester Cornelis</t>
  </si>
  <si>
    <t>MIXED NATIONALITIES, CHINA</t>
  </si>
  <si>
    <t>NAZIONALITÀ MISTE, CINA</t>
  </si>
  <si>
    <t>BEGGAR, ARTIST, CRAFTSMAN, DANCER, MERCHANT, MUSICIAN, SINGER</t>
  </si>
  <si>
    <t>MENDICANTE, ARTISTA, ARTIGIANO, DANZATORE, MERCANTE, MUSICISTA, CANTANTE</t>
  </si>
  <si>
    <t>Meester Cornelis (now Jatinegara), mostly Chinese residents. By 1858, it was a significant suburban area located southeast of central Batavia, serving as a residential and administrative hub with a distinct character compared to the bustling commercial activity of the city center.</t>
  </si>
  <si>
    <t>Meester Cornelis (oggi Jatinegara), con residenti prevalentemente cinesi. Nel 1858 era un'importante area suburbana situata a sud-est del centro di Batavia, che fungeva da centro residenziale e amministrativo con un carattere distinto rispetto alla vivace attività commerciale del centro cittadino.</t>
  </si>
  <si>
    <t>-6.225198407664763, 106.88038309884236</t>
  </si>
  <si>
    <t>II, 274-275</t>
  </si>
  <si>
    <t>"A very singular impression was left on us by a visit we paid to " Meester Comelis," a sort of bazaar in the outskirts of Batavia, where a singular phase of life may be seen nightly in full activity. On a wide open square are a large number of booths, in which are sold all sorts of eatables and drinkables, while there is at the same time no lack of dancing-girls, Javanese musicians, opium-dens, gambling "hells," and other breeding-places of human depravity. The majority of its frequenters are Chinese, who spend here in the most extravagant manner what they have earned during the day. They especially affect the filthy little closets, where for a couple of doits (a halfpenny English) they can lie stretched out in a pitiable state of stupefaction, the result of opium smoking, but are likewise by no means backward in patronizing the gambling booths. A group of these half-naked children of the Celestial Empire, seated in a circle on the ground amid the flare of torches and lamps,  each holding in his lean hand a pair of greasy, well-worn cards, and with a little heap of copper or silver pieces spread out before him, following the chances of the game with a wild eagerness that makes him utterly heedless of what is passing around him, presents a spectacle of such powerful interest, that the beholder, especially if a foreigner, likes to remain amid a scene so peculiar, despite its repulsiveness. The most melancholy consideration perhaps of all is that this form of dissipation seems by no means indigenous to Java, but was first introduced with many other forms of vice under the influence of foreign civilization" (II, 274-275).</t>
  </si>
  <si>
    <t>"È in vicinanza di Batavia Ùn bordello chiamato Meester Cornelis, dalla cui vista fummo dolorosamente colpiti. In un luogo aperto e spazioso, dove sono drizzate molte baracche, si vende ogni sorte di cibi e di bevande; e, quel che più attira la moltitudine, ivi è il ritrovo di bajadere, musici ambulanti, venditori d'oppio, tenitori di bische, e altra simile genia. Questo luogo di delizie è frequentato specialmente dai Chinesi, che ,i sprecano tutto il guadagno della giornata. Fanno più che altro orrore a vederle le luride camere iu cui per pochi quattrini alcuni disgraziati si procurano i fatali godimenti dell'oppio, e quelle dove altri miserabili, accosciati eon vecchie e schifose carte da giuoco in mano, guardano avidamente la manciata di monete d'argento o di rame, che sta loro inanzi, premio della vincita. L'Europeo che vede quest'ultimo quadro, non può sopprimere la penosa riflessione, cltc la peste del giuoco fu probabilmente importata dai promotri della civiltà" (II, 159).</t>
  </si>
  <si>
    <t>Visscher de Gaasbeek</t>
  </si>
  <si>
    <t>Alexander Georg Carl  van</t>
  </si>
  <si>
    <t>1813-unknown</t>
  </si>
  <si>
    <t>Assistant Resident at Bandung</t>
  </si>
  <si>
    <t>Assistente residente a Bandung</t>
  </si>
  <si>
    <t>"Gratitude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252-253).</t>
  </si>
  <si>
    <t>Almanak van Nederlandsch-Indië voor het jaar 1850 (Batavia: 1850), vol. 23</t>
  </si>
  <si>
    <t>Fromberg</t>
  </si>
  <si>
    <t>Peter Frederik Hendrik</t>
  </si>
  <si>
    <t>1811-1858</t>
  </si>
  <si>
    <t>PROF</t>
  </si>
  <si>
    <r>
      <rPr>
        <rFont val="Calibri"/>
        <color rgb="FF4D5156"/>
        <sz val="10.0"/>
      </rPr>
      <t>Indies Government's Landbouwchemisch Laboratorium (</t>
    </r>
    <r>
      <rPr>
        <rFont val="Calibri"/>
        <color rgb="FF5F6368"/>
        <sz val="10.0"/>
      </rPr>
      <t>Chemical</t>
    </r>
    <r>
      <rPr>
        <rFont val="Calibri"/>
        <color rgb="FF4D5156"/>
        <sz val="10.0"/>
      </rPr>
      <t xml:space="preserve">-Agricultural </t>
    </r>
    <r>
      <rPr>
        <rFont val="Calibri"/>
        <color theme="1"/>
        <sz val="10.0"/>
      </rPr>
      <t xml:space="preserve"> Laboratory in Buitenzorg, Java)</t>
    </r>
  </si>
  <si>
    <t>Landbouwchemisch Laboratorium del governo delle Indie (Laboratorio chimico-agricolo di Buitenzorg, Giava)</t>
  </si>
  <si>
    <t>-6.6012925,106.8069535</t>
  </si>
  <si>
    <t>https://www.google.it/maps/place/6%C2%B035'40.2%22S+106%C2%B047'57.1%22E/@-6.6012925,106.8069535,13.75z/data=!4m4!3m3!8m2!3d-6.5945038!4d106.7991897?entry=ttu&amp;g_ep=EgoyMDI0MTAxNS4wIKXMDSoASAFQAw%3D%3D</t>
  </si>
  <si>
    <t>The Italian text mentions a "Professore Frommberg" and a "medico tedesco signor Swart" among the "personages of distinction" met at Van de Groote's residence, but the English text omits both names ("Passammo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</si>
  <si>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</si>
  <si>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Swart</t>
  </si>
  <si>
    <t>P.</t>
  </si>
  <si>
    <t>Physician working for the Dutch Government in Java</t>
  </si>
  <si>
    <t>Medico al servizio del governo olandese a Giava</t>
  </si>
  <si>
    <t xml:space="preserve"> Teijsmann</t>
  </si>
  <si>
    <r>
      <rPr>
        <rFont val="Calibri"/>
        <color rgb="FF000000"/>
        <sz val="10.0"/>
      </rPr>
      <t>Johannes Elias</t>
    </r>
  </si>
  <si>
    <t>1808-1882</t>
  </si>
  <si>
    <t>SCIENTIST, BOTANIST, COLLECTOR</t>
  </si>
  <si>
    <t>SCIENZIATO, BOTANICO, COLLEZIONISTA</t>
  </si>
  <si>
    <t>Biologist, botanist and plant collector, director - hortulanus - of the Lands Plantentuin (Botanical Gardens) in Buitenzorg. Together with his collaborator Justus Carl Hasskarl, he introduced the cultivation of Cinchona trees (from Peru) for the production of quinine to treat malaria (ca. 1852/1854)</t>
  </si>
  <si>
    <t>Biologo, botanico e collezionista di piante, direttore - hortulanus - del Lands Plantentuin (Giardino botanico) di Buitenzorg. Insieme al suo collaboratore Justus Carl Hasskarl, introdusse la coltivazione di alberi di Cinchona (dal Perù) per la produzione di chinino per il trattamento della malaria (1852/1854 circa).</t>
  </si>
  <si>
    <t>Johannes Elias Teijsmann - Wikipedia</t>
  </si>
  <si>
    <t>II, 205, 216</t>
  </si>
  <si>
    <t>"The superintendence of this garden has been intrusted to that indefatigable hortulanus, Mr. J. C. Teijsmann, who in his department assisted to the utmost the objects of the Novara Expedition. He not only presented us with duplicates of all the more valuable plants in his very
extensive collection, but also with valuable seeds [...] Mr. Teijsmann has the great merit of having been the first to introduce into Java the cultivation of the valuable and costly Vanilla plant ( Vanilla planijvita), by using artificial means of fructification, after all the many expensive experiments previously made had failed, because the insect which effects the fructification of the plant in its orginal climate, the West Indies, is not found in Java" (II, 205).</t>
  </si>
  <si>
    <t>"II signor I. E. Teijsmann, cui è affidata la cura dell'orto, ri usò la maggior cortesia. Non solo regalò all'espedizione tutte le piante che nel suo erbario aveva in duplo, ma vi aggiunse per il nostro molte piante vive, e preziose sementi. Per tal modo arquistammo pii1 di venti specie di piante testili, fra le quali la famosa Boeltmeria utzlt"s, e la Musa te:cti"lt's, colle rui fronde si fa il cosi detto l'anape di Manila, e ventiquattro specie di riso, delle quali una viene all'asciutto, e un'altra non serve che alla tintura. Il signor Teijsmann ha il merito d'avere introdotto a Giava la coltivazione della vaniglia (Vanilla planifolia) per mezzo della fecondazione artifiziale, dacchè tutti i tentativi fatti  recedentemente per l'introduzione di questa preziosa pianta erano riusciti vani, per ciò che a Giava manca l'insetto che nell'Indie occidentali, donde la vaniglia è nativa, produce la fecondazione. Presentemente non solo il signor Teijsmann ottiene e mette in commercio più quintali di vaniglia, ma anche altri possidenti seguirono il suo esempio" (II, 122).</t>
  </si>
  <si>
    <t>https://upload.wikimedia.org/wikipedia/commons/thumb/8/83/Teijsmann%2C_Johannes_Elias.jpg/220px-Teijsmann%2C_Johannes_Elias.jpg</t>
  </si>
  <si>
    <t>Steffan</t>
  </si>
  <si>
    <t>J. S.</t>
  </si>
  <si>
    <t>BREMEN CONSULAR SERVICE</t>
  </si>
  <si>
    <t>Consul for Bremen and partner in Jenny &amp; co.</t>
  </si>
  <si>
    <t>Console di Brema e socio di Jenny &amp; co.</t>
  </si>
  <si>
    <r>
      <rPr>
        <rFont val="Calibri"/>
        <b/>
        <color rgb="FF000000"/>
        <sz val="10.0"/>
      </rPr>
      <t>June 1858</t>
    </r>
  </si>
  <si>
    <t>14°35′45″N,120°58′38″E</t>
  </si>
  <si>
    <t>14.59863916855176,120.97754983383048</t>
  </si>
  <si>
    <t>II, 325, 348</t>
  </si>
  <si>
    <t>"Mr.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325).</t>
  </si>
  <si>
    <t>"Lasciavamo Manila mal soddisfatti. Il cattivo tempo, non solamente non ci aveva permesso di fare lunghe escursioni scientifiche, ma era stato pur causa che le poche gite che facemmo non erano riuscite cosi proficue come speravamo. Ed anche ne dispiaceva che il Governo si fosse mostrato al tutto indifferente verso la nostra espedizione, e che anche gli Spagnuoli della classe più colta non vi avessero preso alcun interesse. Ne togliamo, per debito di gratitudine, i signori Steffan, Schmidt, Wegener, Wood, Fonseca, Giraudier, e Creus, che arricchirono le nostre collezioni di vari oggetti di storia naturale e d'etnografia, e gentilmente ci promisero di continuare la nostra corrispondenza" (II, 200).</t>
  </si>
  <si>
    <t>Jenny</t>
  </si>
  <si>
    <t>Jenny &amp; Co.</t>
  </si>
  <si>
    <r>
      <rPr>
        <rFont val="Calibri"/>
        <b/>
        <color rgb="FF000000"/>
        <sz val="10.0"/>
      </rPr>
      <t>June 1858</t>
    </r>
  </si>
  <si>
    <t>II, 325</t>
  </si>
  <si>
    <t>"Although the rainy season, during which we visited Manila, was but little inviting for excursions, we yet could not resist the temptation to make an excursion to the celebrated Laguna de Bay, a short distance in the interior. 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326).</t>
  </si>
  <si>
    <t>"Non ostante il cattivo tempo non sapemmo resistere alla tentazione di far una gita nell'interno dell'isola alla famosa Laguna de Bay. Il signor G. Stetfan, Console della città di Brema, svizzero di nascita, e socio d'una delle primarie ditte di Manila (Jenny e Comp.), che ci usò ogni cortesia dal primo momento che giungemmo alle Filippine, ci fu compagno anche in questa escursione, cui si associarono due forestieri, un pittore inglese, e un mercante d'Amsterdam" (II, 188).</t>
  </si>
  <si>
    <t>Unnamed English artist</t>
  </si>
  <si>
    <r>
      <rPr>
        <rFont val="Calibri"/>
        <b/>
        <color rgb="FF000000"/>
        <sz val="10.0"/>
      </rPr>
      <t>June 1858</t>
    </r>
  </si>
  <si>
    <t>II, 326</t>
  </si>
  <si>
    <t>"Two other foreigners, an English artist and a merchant from Amsterdam, joined our party. The first-named had lived for long on the island, and had already visited all its most accessible spots, whence he had returned with some very accurate sketches" (II, 326).</t>
  </si>
  <si>
    <t>"si associarono due forestieri, un pittore inglese, e un mercante d'Amsterdam. Il primo era già da qualche tempo a Manila, ed aveva percorsi e disegnati i piì1 bei punti dei dintorni; il secondo era stato mandato da'suoi principali alle Filippine nel 185i, quando lo zucchero vi era a buon prezzo, per comperarne una quantità considerevole, ma durante il viaggio il prezzo dello zucchero essendo cresciuto a dismisura, stava aspettando un ribasso, e intanto si divertiva a percorrere l'isola" (II, 188).</t>
  </si>
  <si>
    <t>Unnamed Dutch merchant</t>
  </si>
  <si>
    <t>Agent for an Amsterdam firm</t>
  </si>
  <si>
    <t>Agente per un'azienda di Amsterdam</t>
  </si>
  <si>
    <r>
      <rPr>
        <rFont val="Calibri"/>
        <b/>
        <color rgb="FF000000"/>
        <sz val="10.0"/>
      </rPr>
      <t>June 1858</t>
    </r>
  </si>
  <si>
    <t>"the latter [the Amsterdam merchant] had been sent out by his firm to Manila, in 1857, when the price of sugar had fallen, for the purpose of purchasing, at the price to which he was limited, a large quantity of that important article of colonial produce. By the time, however, he had reached the capital of the Philippines, the value of the sugar had already, in consequence of a favourable crop, exceeded the limit assigned him, and has since then advanced 300 per cent. Still the Amsterdam agent held on, awaiting a fall, and meanwhile did his best to wile away his time of exile by feasting his eyes with all the various beauties of the island" (II, 326).</t>
  </si>
  <si>
    <t>Griswold</t>
  </si>
  <si>
    <t>Charles</t>
  </si>
  <si>
    <r>
      <rPr>
        <rFont val="Calibri"/>
        <color rgb="FF000000"/>
        <sz val="10.0"/>
      </rPr>
      <t>1816-1867</t>
    </r>
  </si>
  <si>
    <t>Member of Russell &amp; Sturgis, in the Philippines. For decades, this company had a monopoly on the production of the famous Manila hemp (abacá), used to make ship's ropes.</t>
  </si>
  <si>
    <t>Membro della ditta Russell &amp; Sturgis, nelle Filippine. Per decenni, questa azienda ha avuto il monopolio della produzione della famosa canapa di Manila (abacá), utilizzata per produrre cordami per le navi.</t>
  </si>
  <si>
    <r>
      <rPr>
        <rFont val="Calibri"/>
        <b/>
        <color rgb="FF000000"/>
        <sz val="10.0"/>
      </rPr>
      <t>June 1858</t>
    </r>
  </si>
  <si>
    <t>Rare 19th century photograph of riverfront dwellings in Manila belonged to Charles Griswold</t>
  </si>
  <si>
    <t>Wood</t>
  </si>
  <si>
    <r>
      <rPr>
        <rFont val="Calibri"/>
        <color rgb="FF000000"/>
        <sz val="10.0"/>
      </rPr>
      <t>B. W.</t>
    </r>
  </si>
  <si>
    <r>
      <rPr>
        <rFont val="Calibri"/>
        <b/>
        <color rgb="FF000000"/>
        <sz val="10.0"/>
      </rPr>
      <t>June 1858</t>
    </r>
  </si>
  <si>
    <t>II, 350-351</t>
  </si>
  <si>
    <r>
      <rPr>
        <rFont val="Calibri"/>
        <color theme="1"/>
        <sz val="10.0"/>
      </rPr>
      <t xml:space="preserve">"up to the very moment of our departure the Government manifested the utmost indifference to the objects of the Expedition, while even the educated portion of the Spanish residents never took the slightest notice. The more reason therefore is it, under such circumstances, that we should not be unmindful of the few, such as </t>
    </r>
    <r>
      <rPr>
        <rFont val="Calibri"/>
        <b/>
        <color theme="1"/>
        <sz val="10.0"/>
      </rPr>
      <t>Messrs. Steffan, Schmidt, Wegener, Wood, Fullerton, Fonseca, Griraudier, and Creus</t>
    </r>
    <r>
      <rPr>
        <rFont val="Calibri"/>
        <color theme="1"/>
        <sz val="10.0"/>
      </rPr>
      <t>, who, with warm interest in our plans, furnished us with new material relating to the Philippines and their inhabitants, and left us with the agreeable prospect of a permanent exchange of literary and scientific labours" (II, 350-351)</t>
    </r>
  </si>
  <si>
    <t>Fullerton</t>
  </si>
  <si>
    <t>R.</t>
  </si>
  <si>
    <t>CIVIL HOSPITAL</t>
  </si>
  <si>
    <t>Manila Civil Hospital</t>
  </si>
  <si>
    <t>Ospedale civile di Manila</t>
  </si>
  <si>
    <r>
      <rPr>
        <rFont val="Calibri"/>
        <b/>
        <color rgb="FF000000"/>
        <sz val="10.0"/>
      </rPr>
      <t>June 1858</t>
    </r>
  </si>
  <si>
    <t>II,344, 350-351</t>
  </si>
  <si>
    <t>"The great Civil Hospital, to which Dr. Fullerton, a Scotchman settled in Manila, was so kind as to accompany us, is a very extensive range of buildings, with large airy rooms, but so unclean and ill-kept, that it is no wonder if the report be true, that many natives in bad health prefer to run the chance of death without, to being brought to this infirmary. Indeed most of the rooms are empty and unoccupied, there being in the whole building but 30 confined to their beds, which in a city of not less than 130,000 souls, with but one hospital, is at all events a remarkable phenomenon" (II, 344)</t>
  </si>
  <si>
    <t>"Il grande Spedale civile, dove il Dott. Foulerton, Scozzese stanziato a Manila, ebbe la compiacenza di condurci, è un vasto edifizio con ampie infermerie, ma è mal tenuto, sicchè non deve far meraviglia che molti poveri preferiscano, in caso di malattia, di languire nelle proprie abitazioni, al farsi curare allo spedale. Ciò spiega perchè in una città di 130.000 abitanti, il cui clima non è punto salubre, nel solo spedale che vi si trova, · si contasse, al tempo della nostra visita, appena una trentina di infermi. Ogni anno, il giorno di San Giovanni di Dio, i Fratelli danno una festa, alla quale prendono parte anche gli ammalati mangiando e bevendo copiosamente senza alcun riguardo dietetico. Quando gli Inglesi alla fine dello scorso secolo occuparono l'isola, fecero del convento una caserma, onde per ben 90 anni non si ufficiò nella chiesa sconsacrata; ma nel 1857 venne riconsacrata" (II, 197-198).</t>
  </si>
  <si>
    <t>Wegner</t>
  </si>
  <si>
    <t>Karl</t>
  </si>
  <si>
    <r>
      <rPr>
        <rFont val="Calibri"/>
        <b/>
        <color rgb="FF000000"/>
        <sz val="10.0"/>
      </rPr>
      <t>June 1858</t>
    </r>
  </si>
  <si>
    <t>Schmidt</t>
  </si>
  <si>
    <r>
      <rPr>
        <rFont val="Calibri"/>
        <b/>
        <color rgb="FF000000"/>
        <sz val="10.0"/>
      </rPr>
      <t>June 1858</t>
    </r>
  </si>
  <si>
    <t>Grahame</t>
  </si>
  <si>
    <t>R. W.</t>
  </si>
  <si>
    <r>
      <rPr>
        <rFont val="Calibri"/>
        <b/>
        <color rgb="FF000000"/>
        <sz val="10.0"/>
      </rPr>
      <t>June 1858</t>
    </r>
  </si>
  <si>
    <t>II, 294</t>
  </si>
  <si>
    <t>"By Spanish writers upon the Philippines they have been described as a still existent branch of the lowest type of humanity, without fixed  wellings, without regular employment, eking out a bare subsistence on roots and wild fruits, and such animals as they could bring down with the bow and arrow, their only weapon. Through the kind offices of Mr. Grahame, we had an opportunity of gratifying our curiosity to see an individual of this  singular race of Negritos. This was a girl of about 12 or 14 years of age, of dwarf-like figure, with woolly hair, broad nostrils, but without the dark skin and wide everted lips which characterize the negro type" (II, 294)</t>
  </si>
  <si>
    <t>"Negli scritti spagnuoli che tratta.no delle Filippine sono dipinti come una razza inferiore ad ogni altra, ehe, non avendo stabili dimore od occupazione alcuna, vive unicamente di frutti, di radici, e della eaceia. Siamo debitori alla compiacenza del signor Grahame d'aver potuto vedere un individuo di questa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</si>
  <si>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Creus y Camps</t>
  </si>
  <si>
    <t>Miguel</t>
  </si>
  <si>
    <t>1816-1867</t>
  </si>
  <si>
    <t>Military leader and politician in 19th century Philippines</t>
  </si>
  <si>
    <t>Leader militare e politico nelle Filippine del XIX secolo</t>
  </si>
  <si>
    <r>
      <rPr>
        <rFont val="Calibri"/>
        <b/>
        <color rgb="FF000000"/>
        <sz val="10.0"/>
      </rPr>
      <t>June 1858</t>
    </r>
  </si>
  <si>
    <t>https://it.findagrave.com/memorial/260985137/miguel-creus_y_camps</t>
  </si>
  <si>
    <t>II, 343</t>
  </si>
  <si>
    <t>"The attraction of the Military Library, which is situated in one portion of the cloister of the Jesuits which had been almost entirely destroyed by a former earthquake, consisted far less in its bibliographic treasures, than in a small collection of objects illustrative of natural history, of which the first beginning had been made but a few months before our arrival. It deserves the more notice that it was not the project of a professed naturalist, but solely of an " aficimado," or friend to scientific inquiry, Colonel Miguel Creus. Although very deficient, still the bare experiment has paved the way to a better and more complete collection, which at present comprises, besides about 100 species of birds and a few mammalia, a number of objects illustrative of ethnography, geological specimens, and the various manufactures and natural products of the Archipelago (among which are 37 species of rice)" (II,343)</t>
  </si>
  <si>
    <t>"Nella Biblioteca militare, che si trova nel convento de'Gesuiti, mezzo rovinato dal teITemoto, "'non attirò tanto la nostra attenzione la libreria, quanto la piccola collezione di storia naturale stabilitavi pochi mesi prima del nostro arrivo, che deve la sua origine, non ad un naturalista di professione, ma ad un dilettante (aficionado), il Colonnello Miguel Creus. Il piccolo museo contiene fin d'ora, oltre un centinajo di specie d'uccelli, e alcuni poppanti, vari oggetti etnografici, minerali, prodotti industriali e naturali dell'arcipelago, fra i quali 37 sorti di riso. Ricchissimo come è il paese di tesori naturali, fra i quali le conchiglie superano in bellezza quanto mai si possa vedere di questo genere, è a sperare che questo museo sia per diventare uno de'primi del mondo, quando al buon principio posto dal fondatore risponda lo zelo e la diligente perseveranza di chi l'avrà in cura" (II, 197).</t>
  </si>
  <si>
    <t>Giraudier</t>
  </si>
  <si>
    <t>Balthasar</t>
  </si>
  <si>
    <r>
      <rPr>
        <rFont val="Calibri"/>
        <color theme="1"/>
        <sz val="10.0"/>
      </rPr>
      <t xml:space="preserve">Imprenta Ramirez y Giraudier, publisher of the </t>
    </r>
    <r>
      <rPr>
        <rFont val="Calibri"/>
        <i/>
        <color theme="1"/>
        <sz val="10.0"/>
      </rPr>
      <t>Boletin Oficial de Filipinas.</t>
    </r>
  </si>
  <si>
    <r>
      <rPr>
        <rFont val="Calibri, sans-serif"/>
        <color rgb="FF000000"/>
        <sz val="9.0"/>
      </rPr>
      <t xml:space="preserve">Imprenta Ramirez y Giraudier, editore del </t>
    </r>
    <r>
      <rPr>
        <rFont val="Calibri, sans-serif"/>
        <i/>
        <color rgb="FF000000"/>
        <sz val="9.0"/>
      </rPr>
      <t>Boletin Oficial de Filipinas</t>
    </r>
    <r>
      <rPr>
        <rFont val="Calibri, sans-serif"/>
        <color rgb="FF000000"/>
        <sz val="9.0"/>
      </rPr>
      <t>.</t>
    </r>
  </si>
  <si>
    <r>
      <rPr>
        <rFont val="Calibri"/>
        <b/>
        <color rgb="FF000000"/>
        <sz val="10.0"/>
      </rPr>
      <t>June 1858</t>
    </r>
  </si>
  <si>
    <t>14°36'36.2"N,120°59'21.8"E</t>
  </si>
  <si>
    <t>14.610059552974333,120.98939407312844</t>
  </si>
  <si>
    <t>II, 348</t>
  </si>
  <si>
    <t>"We shall be able in the Appendix to give the notes of a very characteristic melody, the words of which form a very favourite  popular song (Condiman), which we ultimately succeeded in taking down through the kindness of Senor Balthasar Girandier [Giraudier] of Manila." (II, 348).</t>
  </si>
  <si>
    <t>"Grazie alla cortesia del signor Baldassare Giraudier di Manila siamo in grado di presentare ai nostri lettori alla fine del volume la melodia d'uua canzone popolare (condiman), che va fra le predilette dai Tagali" (II, 199).</t>
  </si>
  <si>
    <r>
      <rPr>
        <rFont val="Calibri"/>
        <color rgb="FF000000"/>
        <sz val="10.0"/>
      </rPr>
      <t xml:space="preserve">A journalist and artist, Giraudier founded one of Manila's first daily newspapers, which was banned for publishing subversive propaganda against the colonial authorities. In 1876, he accompanied the Spanish military expedition against the Sultan of Sulu province, of which Jolo is the capital (in the extreme south-west of the Philippines). The territory had been in rebellion for four centuries and refused to be a vassal of Spain. He was commissioned by the governor of the island to produce an illustrated report, including views and scenes of customs, costumes and dwelling: </t>
    </r>
    <r>
      <rPr>
        <rFont val="Calibri"/>
        <i/>
        <color rgb="FF000000"/>
        <sz val="10.0"/>
      </rPr>
      <t>Expedicion a Joló. 1876. Bocetos del Cronista del Diario de Manila</t>
    </r>
    <r>
      <rPr>
        <rFont val="Calibri"/>
        <color rgb="FF000000"/>
        <sz val="10.0"/>
      </rPr>
      <t xml:space="preserve"> (Madrid, 1877)</t>
    </r>
  </si>
  <si>
    <t>Fonseca</t>
  </si>
  <si>
    <t>Joachín</t>
  </si>
  <si>
    <t>1822-1890</t>
  </si>
  <si>
    <t>FRIAR</t>
  </si>
  <si>
    <t>FRATE</t>
  </si>
  <si>
    <t>ST. THOMAS UNIVERSITY</t>
  </si>
  <si>
    <t>Dominican friar and professor of Theology at St. Thomas University, Manila</t>
  </si>
  <si>
    <t>Frate domenicano e professore di Teologia presso l'Università San Tommaso di Manila</t>
  </si>
  <si>
    <r>
      <rPr>
        <rFont val="Calibri"/>
        <b/>
        <color rgb="FF000000"/>
        <sz val="10.0"/>
      </rPr>
      <t>June 1858</t>
    </r>
  </si>
  <si>
    <t>14.61004917233447,120.98927605536755</t>
  </si>
  <si>
    <t>Joaquín Fonseca - Wikipedia, la enciclopedia libre</t>
  </si>
  <si>
    <t>https://es.wikipedia.org/wiki/Joaqu%C3%ADn_Fonseca</t>
  </si>
  <si>
    <t>"A Dominican friar, Joaquin Fonseca, is president of the permanent commission of Censorship of Books, consisting in all of nine members, five of whom are nominated by Government and four by the Archbishop of Manila. We had the pleasure of being made acquainted with Fray Joaquin Fonseca, who also holds the appointment of Professor of  Theology in the University of St. Thomas, and were presented by him with a copy of an imperfect epic poem composed in Spanish, which had for subject the history of the island of Luzon and its inhabitants" (II, 302-303).</t>
  </si>
  <si>
    <t>"Un Domenicano, Fray Joaquin Fonseca, è capo d'una Commissione permanente di censura dei libri, composta di nove membri, dei quali 5 sono nominati dal Governo, e 4 dall'Arcivescovo di Manila. Avemmo il piacere di fare la conoscenza del Padre Gioachimo, che tiene in pari tempo la cattedra di teologia all'Università, e ne ricevemmo in dono il frammento d'un poema epico da lui composto in spagnuolo, che ha per argomento la storia di Luzon e de'suoi abitanti, e porta il titolo Luzonia, o sea los Genios del Pasig" (II, 175-176).</t>
  </si>
  <si>
    <t>Andrews</t>
  </si>
  <si>
    <t>Charles William</t>
  </si>
  <si>
    <t>English painter, engraver and designer lived in Sydney 1853-1855, when he left Australia for the Philippines. In 1865, in Dorchester, he exhibited paintings of indigenous life in the Philippines</t>
  </si>
  <si>
    <t>Pittore, incisore e disegnatore inglese, visse a Sydney dal 1853 al 1855, quando lasciò l'Australia per le Filippine. Nel 1865, a Dorchester, espose dipinti di vita indigena nelle Filippine.</t>
  </si>
  <si>
    <r>
      <rPr>
        <rFont val="Calibri"/>
        <b/>
        <color rgb="FF000000"/>
        <sz val="10.0"/>
      </rPr>
      <t>June 1858</t>
    </r>
  </si>
  <si>
    <t>https://www.daao.org.au/bio/charles-william-andrews/biography/</t>
  </si>
  <si>
    <t>Discovering Australasia: Essays on Philippine-Australian Interactions</t>
  </si>
  <si>
    <t>Dubosse</t>
  </si>
  <si>
    <t>Keeper of the Hotel Français, Manila</t>
  </si>
  <si>
    <t>Gstore dell'Hotel Français, Manila</t>
  </si>
  <si>
    <t>II, 292</t>
  </si>
  <si>
    <t>"One of these hotels, the Hotel Francais, was, at the time of our visit, kept by a Frenchman named Dubosse, a man of a most  adventurous disposition, who afterwards accompanied the French army to China as a mess-man, and was one of the victims seized by Sang-ko-lin-sin's soldiers, neat Pekin, in September, 1860, who met with such a horrible fate" (II, 292)</t>
  </si>
  <si>
    <t>"Uno di questi alberghi, Hotel français, era tenuto al tempo del nostro soggiorno a Manila, da un Francese, di nome Dubosse, il quale segui più tardil'armata francese alla China, nella qualità d'Intendente, e fu tra i disgraziati, che nel Settembre del 1860, fatti prigionieri dai soldati di Sancolisin, in vicinanzadi Pekin, subirono una morte atroce" (II, 169).</t>
  </si>
  <si>
    <t>An unnamed 12-14 years old Negrito girl</t>
  </si>
  <si>
    <t>PHILIPPINES</t>
  </si>
  <si>
    <t>FILIPPINE</t>
  </si>
  <si>
    <t>"This was a girl of about 12 or 14 years of age, of dwarf-like figure, with woolly hair, broad nostrils, but without the dark skin and wide everted lips which characterize the negro type, This pleasing-looking, symmetrically formed girl had been brought up in the house of a Spaniard, apparently with the pious object of rescuing her soul from heathenism. The poor little Negrilla hardly understood her own mother tongue, besides a very little Tagal, so that we had considerable difficulty in understanding each other" (II, 294).</t>
  </si>
  <si>
    <t>"Siamo debitori alla compiacenza del signor Grahame d'aver potuto vedere un individuo cli qucesa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</si>
  <si>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The word Negrito, the Spanish diminutive of negro, is used to mean "little black person." This usage was coined by 16th-century Spanish missionaries operating in the Philippines, and was borrowed by other European travellers and colonialists across Austronesia to label various peoples perceived as sharing relatively small physical stature and dark skin.[1] Contemporary usage of an alternative Spanish epithet, Negrillos, also tended to bundle these peoples with the pygmy peoples of Central Africa [...] The term Negrito (lit. 'little black people') refers to several diverse ethnic groups who inhabit isolated parts of Southeast Asia [...] and about 30 other officially recognized ethnic groups in the Philippines"</t>
  </si>
  <si>
    <t>An unnamed Augustianan friar</t>
  </si>
  <si>
    <t>STUDI/EDUCAZIONE, RELIGIOSA</t>
  </si>
  <si>
    <t>IGLESIA Y CONVENTO DE SAN PABLO APOSTOL DE LOS PADRES AGUSTINOS CALZADOS</t>
  </si>
  <si>
    <t>Iglesia y Convento de San Pablo Apostol de los Padres Agustinos Calzados</t>
  </si>
  <si>
    <t>Iglesia e Convento di San Pablo Apostolo dei Padri Agustinos Calzados</t>
  </si>
  <si>
    <t>14°37'26.7"N,120°57'52.1"E</t>
  </si>
  <si>
    <t>14.62409142913393,120.96446452773336</t>
  </si>
  <si>
    <t>II, 300</t>
  </si>
  <si>
    <t>"one of the Augustinians who was accompanying us, a tall commanding figure, attired in the plain garb of the order, replied: " The Government knows that it has need of us, that it could not get on a day without us, therefore it leaves us in peace, and places no impediments in our path as in Spain." And he was right" (II, 300).</t>
  </si>
  <si>
    <t>"Il convento degli Agostiniani scalzi, situato presso al vallo di fortificazione, si compone di vari edifizi, alcuni dei quali furono costrutti fin dal decimo settimo secolo. I vi tutto ricorda l'anticamagnificenza. Dalla sala di conversazione al primo piano si gode di  una bellissima vista su la baja di Manila e le montagne dei dintorni. In vero il luogo ben si presta alla meditazione, o a severi colloqui tra persone animate dallo stesso spirito religioso; ma che il tema delle loro confabulazioni non sia sempre tale, ci fecero· ben presto accorti i discorsi che alcuni de'frati che ci accompagnarono ci tennero sul beato tempo di Don Carlos ed altro. Rispondendo noi che il Governo accordava ai conventi delle Filippine maggiori prerogative e favori, che non nella Spagna o a Cuba, l'Agostiniano che ci serviva di guida, uomo di bella e dignitosa presenza, riprese: "li Governo sa che ha bisogno di noi, che senza di noi non potrebbe sussistere; e questa è la ragione, per cui non ci dà noja, e ci lascia tutta la libertà". E l'Agostiniano avern ragione" (II, 173-174).</t>
  </si>
  <si>
    <t>Velinchon</t>
  </si>
  <si>
    <t>Julian</t>
  </si>
  <si>
    <t>1810-1871</t>
  </si>
  <si>
    <t>FATHER</t>
  </si>
  <si>
    <t>PADRE</t>
  </si>
  <si>
    <t>Dominican friar, prior of the Dominican monastery, Manila</t>
  </si>
  <si>
    <t>Frate domenicano, priore del monastero domenicano di Manila</t>
  </si>
  <si>
    <r>
      <rPr>
        <rFont val="Calibri"/>
        <color theme="1"/>
        <sz val="10.0"/>
      </rPr>
      <t xml:space="preserve">Velinchon contributed to the following work: Bugarin, José, </t>
    </r>
    <r>
      <rPr>
        <rFont val="Calibri"/>
        <i/>
        <color theme="1"/>
        <sz val="10.0"/>
      </rPr>
      <t>Diccionario ibanag-español. compuesto en lo antiguo por José Bugarin; reducido á mejor forma por Antonio Lobato de Sto. Tomás; compendiado por Julian Velinchon; reducido á método mas claro, con un suplemento, y dado a luz por Ramon Rodriguez de orden de N.M.R.P. Provincial Antonio Carrillo</t>
    </r>
    <r>
      <rPr>
        <rFont val="Calibri"/>
        <color theme="1"/>
        <sz val="10.0"/>
      </rPr>
      <t xml:space="preserve"> (Manila: Impr. de los Amigos del País, 1854). It was donated by Velinchon to the Austrian voyagers. The copy owned by the Österreichische Nationalbibliothek (</t>
    </r>
    <r>
      <rPr>
        <rFont val="Calibri"/>
        <color rgb="FF1155CC"/>
        <sz val="10.0"/>
        <u/>
      </rPr>
      <t>digital edition</t>
    </r>
    <r>
      <rPr>
        <rFont val="Calibri"/>
        <color theme="1"/>
        <sz val="10.0"/>
      </rPr>
      <t>) bears a dedication by Velinchon to Carlos Scherzer in the page before the frontispiece.</t>
    </r>
  </si>
  <si>
    <t>II, 302</t>
  </si>
  <si>
    <t>"The Prior, Padre Vellinchon, received the Austrian travellers with much cordiality, and conducted them in person round all the apartments of the very extensive building. He spoke Latin pretty fluently, and without the peculiar Spanish accent, besides possessing a slight acquaintance with French; and was somewhat better informed upon European matters than his spiritual confreres. The library of the order is not kept in the convent, but in one of the buildings of the University of St. Thomas also used by the Dominicans, but it is quite unimportant, whether as regards the number of works it contains or their scientific value" (II, 302)</t>
  </si>
  <si>
    <t>"Il Priore, Padre Vellinchon, ci accolse con gran cortesia, e ci condusse esso stesso attorno pel convento. Parla correntemente latino, e un nonnulla francese, cd è alquanto più al fatto delle cose d'Europa, che noi siano i suoi monaci. La biblioteca dell'ordine non è nel convento, ma in una stanza dell'Università di San 'l'or,nmaso, affidata ai Domenicani; ma non è d'importanza nè pel numero, nè per il valore dei libri che vi si serbano" (II, 175).</t>
  </si>
  <si>
    <t>Brethren of the monastery of the Recoletos, or Reformed Augustinians</t>
  </si>
  <si>
    <t>ASSORTED NATIONALITIES</t>
  </si>
  <si>
    <t>Monastery of the Recoletos, or Reformed Augustinians</t>
  </si>
  <si>
    <t>Monastero dei Recoletos, o Agostiniani Riformati</t>
  </si>
  <si>
    <t>14°35'19.01967"N120°58'40.93237"E</t>
  </si>
  <si>
    <t>II, 304</t>
  </si>
  <si>
    <t>"The monastery" of the Recoletos, or Reformed Augustinians, offers a not less impressive prospect than that of the Franciscans. Here, too, the occupants permit to appear a careless indifference utterly destructive of the value of their ghostly ministration. As we entered, the brethren of the order had finished their mid-day repast. Some of the monks were still sitting in a dirty, gloomy verandah round a table on which was spread a table-cloth stained with food and drink, while in front of each stood a half-empty wineglass. A lay brother announced us, upon which one of the monks rose to bid us welcome" (II, 304)</t>
  </si>
  <si>
    <t>"Anche il convento de'Recoletos o Agostiniani riformati non fa un'impressione favorevole nè dal lato della pulizia, nè da quello dell'istruzione dc'padri. Durammo gran fatica a spiegar loro di che paese noi fossimo. Al nome d'Austria (si parlava spagnuolo) ci credettero da prima abitanti dell'Australia; poi, sulla nostra protesta, un frate de'più giovani corresse l'errore chiarendo ai compagni che eravamo nativi dell'Asturia, e quindi loro patriotti: di che mostrarono d'aver gran piacere. Acciocchè il lettore non s'induca per avventura a credere che la confusione nascesse dal non intendersi, aggiungiamo che quello de'membri dcll'espedizione, che aveva la parola, parla'speditamente lo spagnuolo,e  che in tutto il resto s'intendevano molto bene" (II, 176).</t>
  </si>
  <si>
    <t>Norzagaray y Escudero</t>
  </si>
  <si>
    <r>
      <rPr>
        <rFont val="Calibri"/>
        <color rgb="FF000000"/>
        <sz val="10.0"/>
      </rPr>
      <t>Fernando</t>
    </r>
  </si>
  <si>
    <t>1808-1860</t>
  </si>
  <si>
    <t>78th Governor-General of the Philippines In office 9 March 1857 – 12 January 1860</t>
  </si>
  <si>
    <t>78° Governatore generale delle Filippine In carica dal 9 marzo 1857 al 12 gennaio 1860</t>
  </si>
  <si>
    <r>
      <rPr>
        <rFont val="Calibri"/>
        <b/>
        <color rgb="FF000000"/>
        <sz val="10.0"/>
      </rPr>
      <t>June 1858</t>
    </r>
  </si>
  <si>
    <t>14°35′38″N,120°59′40″E</t>
  </si>
  <si>
    <t>14.5939,120.9945</t>
  </si>
  <si>
    <t>Fernando Norzagaray y Escudero - Wikipedia</t>
  </si>
  <si>
    <t>https://en.wikipedia.org/wiki/Fernando_Norzagaray_y_Escudero</t>
  </si>
  <si>
    <t>"The palace of the Captain-general is an extensive but very simple building, with long wide corridors internally, but which can  make no pretensions to architectural magnificence externally. In one of its saloons our Commodore and his companions were received by the Captain-general of the Philippines, Don Fernando Narzagaray, who had held this elevated post since 1857. Formerly Governor of the island of Porto Rico, in the West Indies, Don Fernando was, in consequence of his openly avowed Carlist proclivities, sent into honourable exile to the Philippines, and by a lucky chance is at present once more invested with the dignity of one of the highest officials of Queen Isabel II of Spain.This gentleman received the voyagers of the Novara with the proverbial lofty courtesy of the Spaniards, yet not without suffering to appear in his address a certain embarrassment and hesitation, which however may have been due to his not being sufficiently acquainted with any other tongue than the Spanish, to enable him to use it in giving fluent expression to his thoughts. The conversation turned chiefly upon the scene of our latest visit, Java. Notwithstanding the not very formidable distance, and the constant communication existing between the two islands, the Captain-general seemed to have but a very vague conception of the political and social condition of Java, and framed his questions as though they related to some remote island, in some entirely different section of the globe, rather than an island in all but immediate vicinity. As we prepared to return to our vehicles, Don Fernando made use of the usual unmeaning compliment "Usted sale que mi casa es a la disposition de Usted / " (You know you may consider my house as entirely at your disposal): it would rather have astonished him though, had his visitors taken him at his word !" (II, 307-308).</t>
  </si>
  <si>
    <t>"Il palazzo del Governatore è un edifizio esteso,· con lunghi conidoi, non si saprebbe dire di quale architettura. In una delle sale di quest'edifizio il Commodoro e alcuni membri dell'espedizione furono ricevutidal Governatore generale delle Filippine, Don Fernando Norzagaray, promosso da breve tempo a questo eminente grado. Don Fernando era prima Governatore dcll'isola di Porto Rico nelle Indie occidentali, ma essendosi mostrato caldo fautore di Don Carlos, venne mandato, come a dire in esilio, alle Filippine. Accolse i viaggiatori della Novara coll'urbanità che è abituale negli Spagnuoli, e poi che si trovò che non sapeva altra lingua che la materna, si parlò spagnuolo; ma questa lingua non essendo intesa da tutti gli interlocutori, il colloquio riusci assai impacciato La conversazione cadde principalmente su Giava, donde venivamo direttamente; e non ostante la piccola distanza, apparve che il signor Governatore di Manila aveva tanta conoscenza delle condizioni di quell'isola, come se essa fosse agli antipodi. Ci congedò colla solita frase: "Usted sale que mi casa es a la disposition de Usted", che guai a chi la prendesse sul serio! Del resto, salvo i passaporti che ci si diedero per viaggiare nell'interno dell'isola, e dei quali bisogna essere muniti per le più piccole gite, nè il Governatore, nè il Governo si prese menomamente cura dello scopo dell'espedizione, e de'suoi membri" (II, 177--178).</t>
  </si>
  <si>
    <t>https://upload.wikimedia.org/wikipedia/commons/thumb/f/f2/Teniente_coronel_Fernando_Norzagaray.png/463px-Teniente_coronel_Fernando_Norzagaray.png?20170828112910</t>
  </si>
  <si>
    <t>800 women workers</t>
  </si>
  <si>
    <t>Binondo</t>
  </si>
  <si>
    <t>14.600°N,120.967°E</t>
  </si>
  <si>
    <t>14.603055459002526,120.97510894016685</t>
  </si>
  <si>
    <t>II, 317</t>
  </si>
  <si>
    <t>"We visited the great manufactories of Binondo, as also that of Arroceros, where cigarillos, or paper-covered cigarettes, are exclusively manufactured. The former gives employment to about 8000 work-people, mostly women. In the long workshops, where it is common to see 800 females sitting at work on low wooden benches in front of a narrow table, there prevails a most disagreeable deafening hubbub" (II, 317)</t>
  </si>
  <si>
    <t>"Fummo a vedere la gran fabbrica di sigari a Binondo, e l'altra di Arroceros, dove non si fanno che sigaretti di carta. La prima occupa 8000 persone, quasi tutte donne. N ci lunghi stanzoni, in ognuno de'quali da 800 lavoratrici sono sedute sopra panchette con avanti un tavolino, è un romore che stordisce. Alcune di loro umettano foglie di tabacco, danno loro una certa forma recidendone i canti, raccolgono e preparano i rimasugli per giovarsene nel fare i sigari; altre battono a piì1 non posso le foglie per renderle più atte ad essere avvoltolate. Questo continuo battere, che le lavoratrici maliziosamente raddoppiano all'appressarsi di forestieri, il forte odore del tabacco, e il tonfo prodotto dall'accumulamento di molte persone in stanze poco Yentilatc, fanno che la curiosità ceda presto al desiderio e al bisogno di trovarsi all'aria aperta" (II, 183).</t>
  </si>
  <si>
    <t>Philippine natives living in Patero village, along the Pasig river</t>
  </si>
  <si>
    <t>Patero</t>
  </si>
  <si>
    <t>14°32′41″N,121°04′02″E</t>
  </si>
  <si>
    <t>14.545237019088717,121.06966330366456</t>
  </si>
  <si>
    <t>II, 329</t>
  </si>
  <si>
    <t>"At the village of Patero (from Pato, duck), which is situated five miles from the capital on the left bank, the inhabitants are mainly employed in breeding ducks [...] The natives whom we met on the way all wore large round hats, made of plaited straw or bamboo, white hose, and above these the invariable shirt, a custom so singular, that it is but very gradually the eye of the foreigner becomes reconciled to it. The further we got from the capital the more the use of Spanish seemed to diminish, till at the Lagune the natives only speak Tagal and Bisay" (II, 329)</t>
  </si>
  <si>
    <t>"Gli abitanti di Patero ( da I'ato, anitra), che si stende lungo il fiume per ben cinque miglia inglesi, traggono principalmente la loro sussistenza dalle anitre. A muti ogni capanna è un ricinto, aperto dal lato del fiume, affinchè le anitre ehe vi si custodiscono possano bagnarvisi a loro piacere. Ogni mattina si sgombra questo chiuso dei rimasugli del giorno precedente e d'ogni ordura, e vi si sparge uno strato cli conchiglie, di eui le anitre sono ghiotte, le quali si trovano in immensa quantità nel fiume, dove gli indigeni le vanno a prendere colle barche. Le torme di queste anitre e lo schiamazzo che fanno, ci richiamarono alla mente i pinguini dell'isola di San Paolo. Le anitre che si vendono dagli abitanti di Patero si contano per milioni, stante che i Tagali, come i Chinesi, hanno le uova mezzo covate e le anitrelle appena nate per un cibo squisito" (II, 189-190).</t>
  </si>
  <si>
    <t>Tagalese overseer</t>
  </si>
  <si>
    <t>OFFICIAL</t>
  </si>
  <si>
    <t>FUNZIONARIO</t>
  </si>
  <si>
    <t>14°23′00″N,121°15′00″E</t>
  </si>
  <si>
    <t>14.51679941152113,121.11481168897416</t>
  </si>
  <si>
    <t>II, 330</t>
  </si>
  <si>
    <t>"A Tagalese overseer overhauled our passports, turned them over in his hands two or three times with much official importance, and then returned them to us. The worthy officer of the law was obviously ignorant of the art of reading, but for that very reason he looked doubly massy, for fear of exposing his weak side to the Europeans." (II, 330)</t>
  </si>
  <si>
    <t>"Presso all'entrata nella laguna è stazionato un naviglio di guardia. Un custode tagalese ci domandò i nostri passaporti, e, avutili, li voltò e rivoltò con aria d'importanza, poi ce li rese. Era chiaro che non ne capi una parola, ma in presenza d'Europei voleva salvare il decoro" (II, 190).</t>
  </si>
  <si>
    <t>Lorenzo</t>
  </si>
  <si>
    <t>Los Baños</t>
  </si>
  <si>
    <t>14°10′N,121°13′E</t>
  </si>
  <si>
    <t>14.172472583735546,121.2436517834015</t>
  </si>
  <si>
    <t>II, 332-333, 340</t>
  </si>
  <si>
    <t>"the morning after our departure from Manila we arrived at the village of Los Banos on the southern shore of the Lagune, where we were most courteously received by Padre Lorenzo, a Tagalese (only the monks being of Spanish blood, whereas among the secular clergy there are numbers of coloured persons)." (II, 332).</t>
  </si>
  <si>
    <t>"Il cattivo tempo ci costrinse a passare la notte su la lorcha; la mattina seguente pervenimmo, su la sponda meridionale della laguna, al villaggio di Los Baiios dove fummo ospitalmente accolti dal Padre Lorenzo, Tagalese, poi che solamente i monaci sono Spagnuoli di puro sangue mentre fra i sacerdoti secolari si trovano molti uomini di colore. La casa parrocchiale (un tempo spedale) è un bello ed esteso edifizio con terrazze coperte, che guardano la laguna e le vicine montagne. Ivi ci riunimmo a quei membri dell'espedizione, che per mancanza di luogo nella lorcha, erano saliti sopra un altro naviglio per recarsi a Los Baños" (II, 190).</t>
  </si>
  <si>
    <t>Government officer of the village of
Pasig</t>
  </si>
  <si>
    <t>Pasig</t>
  </si>
  <si>
    <t>14°33′38″N,121°04′35″E</t>
  </si>
  <si>
    <t>14.572940245533752,121.07842539916359</t>
  </si>
  <si>
    <t>II, 333</t>
  </si>
  <si>
    <t>"The Government officer of the village of Pasig was so kind as to provide for our exploration of the lake a well-appointed,  thoroughly armed and equipped wargalley; by no means a superfluous precaution when making an excursion upon the lake, as it has not unfrequently happened that unprotected strangers have returned to Manila robbed of everything" (II, 333)</t>
  </si>
  <si>
    <t>"L'impiegato del Governo nel villaggio di Pasig ebbe la compiacenza di mettere a loro disposizione un legnetto di guerra, ben armato: precauzione non inutile, essendo già più volte avvenuto, che forestieri imprudenti dovettero tornarsene a Manila spogliati di tutto" (II, 190).</t>
  </si>
  <si>
    <t>Native boatmen</t>
  </si>
  <si>
    <t>WAGE LABOURER, VILLAGER</t>
  </si>
  <si>
    <t>LAVORATORE, ABITANTE DI VILLAGGIO</t>
  </si>
  <si>
    <t>II, 335</t>
  </si>
  <si>
    <t>"As the Lagune enjoys the unenviable reputation of being the haunt of numbers of ravenous crocodiles, which have on several occasions overturned the light canoes navigating it at the time, and without further ceremony devoured their crews, the natives had learned to take the precaution of binding two or three canoes close together with bamboos and cords, in order to diminish the risk of being overturned while boating on this dreary haunt of " caymano." While the natives were getting ready this handsome specimen of a craft, we stood on the shore, every one absorbed in gazing at this singular natural picture." (II, 335)</t>
  </si>
  <si>
    <t>"Ad un miglio appena di distanza da Los Baños è la Laguna encantada, il cui aspetto empie di dilettosa maraviglia. L'azione vulcanica e il sole dei tropiei hanno ivi prodotto un effetto magico, che a ragione fece dare a questo laghetto l'appellativo di incantato. L'accesso ne è difficilissimo, e bene spesso bisogna ajutarsi colle mani e coi piedi per aprirsi una via onde giungere alla riva del lago. Anche i canotti per navigarlo vogliono essere trasportati a spalla per questi difficili sentieri, perchè si teme che lasciandoveli vengano rovesciati e sommersi dai molti cocodrilli, che popolano la Laguna encantada. ·Per ovviare a questò pericolo ogni volta che si vuol pertcorrerla, si legano insieme . con bambusie e corde due o tre  dei tronchi scavati, che servono di barche, i quali al bisogno resistono all'urto di questi voraci lucertoni. Mentre gli indigeni stavano eseguendo questa operazione, ognuno di noi era assorto nella contemplazione dello spettacolo che avevamo dinanzi. Il lago, del quale al dire di quei del pa se non si trova il fondo, si stendeva in cerchio intorno a noi, circondato da un vallo di massi di lava; le sue acque, di color verde cupo a cagione di miriadi di minutissime piante acquatiche che lo coprono, non davan segno di vita" (II, 192-193).</t>
  </si>
  <si>
    <t>the Alcalde Mayor from the small town of Santa Cruz</t>
  </si>
  <si>
    <t>II, 338</t>
  </si>
  <si>
    <t>"we found the Alcalde Mayor, who had come to Los Banos from the adjacent small town of Santa Cruz, to welcome the foreigners, and be of service to them. The Alcalde Mayor, or Gobernador, is the highest official, the chief both of administration and justice in the province, a sort of prefect, under whom are the Gobernadorcillos, or departmental administrators, beneath whom again the Cabezas, or parish justices, form yet a lower grade. The chief duties of these native officials consist in seeing that the proper amount of tribute or head-money is duly collected" (II, 338)</t>
  </si>
  <si>
    <t>"Ritornati alla casa parrocchiale vi trovammo l'Alcade Mayor, venuto a Los Baños dalla vicina città di Santa Cruz per complimentare
i forestieri e offrir loro i suoi servigi. L'Alcade Mayor o Gobernador è il capo politico e giudiziario della provincia, al quale sottostanno i Gobernadorcillos o Giudici distrettuali, ai quali sono subordinati i Cabezas (Capi) o sindaci comunali. Loro principale uffizio è la riscossione del tributo o testatico" (II, 194).</t>
  </si>
  <si>
    <t>Youths of Los Baños village</t>
  </si>
  <si>
    <t>II, 340</t>
  </si>
  <si>
    <t>"The youths of the village, encouraged by the promise of remuneration, busied themselves with yet further increasing our zoological collection, and made their appearance, breathless with running, each with some still more curious and important object to show to the strange gentleman, who found such interest in snakes and insects, that he even paid money down for them!" (II, 340)</t>
  </si>
  <si>
    <t>"I ragazzi del luogo, animati dalla promessa d'una ricompensa, accrescevano il disordine accorrendo da ogni parte con serpentelli ed insetti, e se ne ritornavano contenti, non senza guardare con meraviglia l'uomo singolare, che comperava queste bestiole a danari contanti" (II, 196).</t>
  </si>
  <si>
    <t>Various Tagal families</t>
  </si>
  <si>
    <t>St. Miguel</t>
  </si>
  <si>
    <t>San Miguel</t>
  </si>
  <si>
    <t>14.600°N,121.000°E</t>
  </si>
  <si>
    <t>14.56810486481461,121.0928444034324</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</si>
  <si>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</si>
  <si>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"Ci si disse che nella miglior stagione c'è a Manila molta allegria; che ogni sera gioviali brigate percorrono le vie cantando, che quasi da ogni casa, da ogni capanna, il suono della ghitarra accompagna una voce melodiosa; e in vero, anche quando la pioggia metteva tutti di mal umore, ne avemmo un saggio in seno d'una famiglia tagalica. In St. Miguel, pircolo villaggio alle porte di Manila, dove sono molte ville di ricchi stranieri ed indigeni, udimmo più volte eantare da donne canzoni tagaliche con una soavità, che in fatto di musica mai non udimmo la maggiore nei paesi eche percorremmo" (II, 199).</t>
  </si>
  <si>
    <t>Manila Poor House (Hospicio de San José) superintendent</t>
  </si>
  <si>
    <t>CIVIL  SERVICE, RELIGIOUS</t>
  </si>
  <si>
    <t>Isla de Convalecencia, Pasig river</t>
  </si>
  <si>
    <t>Isla de Convalecencia, fiume Pasig</t>
  </si>
  <si>
    <t>14°35′26″N,120°59′20″E</t>
  </si>
  <si>
    <t>14.590560754653959,120.9884433129895</t>
  </si>
  <si>
    <t>The Manila Poor House, also known as the "Hospicio de San José,"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</si>
  <si>
    <t>"On an island opposite the handsome, beautifully situate residence of our hospitable friend Mr. Steffan, the Bremen Consul, is the Poorhouse, in which the insane as well as the sick are confined together, the whole being, like all the other humane institutions of Manila, under the superintendence of an ecclesiastic, in the present case a Mestizo. It appeared there was no proper or regular medical attendance. Without assistance, or any one responsible for their proper care, these miserable beings, left in an indescribably desolate and neglected condition, cower down upon the bare stone floor in the damp, filthy rooms, staring vacantly before them, or slink about among the cool corridors, murmuring unintelligibly to themselves. The padre, habituated to such a state of matters, seems never to give it a moment's thought, but rather to make it his amusement to conduct strangers through the dismal, horrible wards, where at each step one encounters some fresh form of misery. We felt most pity at the sight of a female, whose features and whole appearance spoke of a happier lot in by-gone days" (II, 348-349).</t>
  </si>
  <si>
    <t>"Ma non solo di liete scene, sl anche di una tristissima dovevamo essere spettatori a St. Miguel. Dirimpetto all'elegante ed ospital villa del signor Stetfan è, sopra un'isoletta, la casa cli ricovero per poverelli, nella quale si ricettano anrhe mentecatti e malati incurabili. Attende alla direzione di questo asilo, cÒme di tutti gli istituti pii, un prete, un mesticcio; di medici non si parla. Questi infelici, senza che alcuno Ri prenda rura di loro, se ne stanno accoseiati sulla nuda terra, ovvero errano nei corridoi, mormorando parole senza significazione, sicchè il loro aspetto serra dolorosamente il cuore. 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199-200).</t>
  </si>
  <si>
    <t>A native boatman</t>
  </si>
  <si>
    <t>PHILIPPINES, NATIVE</t>
  </si>
  <si>
    <t>FILIPPINES, NATIVO</t>
  </si>
  <si>
    <t>VILLAGER, WAGE LABOURER</t>
  </si>
  <si>
    <t>ABITANTE DI VILLAGGIO, LAVORATORE</t>
  </si>
  <si>
    <t>Calamba</t>
  </si>
  <si>
    <t>14.209995290354788, 121.15950018796417</t>
  </si>
  <si>
    <t>II, 339</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</si>
  <si>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As some cases of cholera had occurred during the few days immediately preceding, it seemed to be only a wise precaution to exercise some little prudence on the pre sent occasion. Strange to say, however, the man attacked, despite his sickness, rowed resolutely till the party reached Los Banos, during all which period he showed the most lively interest in the hunt, constantly calling our attention to birds which his keen eye detected at a distance, or which were moving softly over the water without being observed" (II, 339).</t>
  </si>
  <si>
    <t>"Il giorno dopo la nostra escursione al lago incantato fummo alla caccia di uccelli palustri nelle vicinanze di Calamba, e il bottino, per sè consiaerevole, sarebbe stato ancor maggiore se uno dei canottieri non si fosse improvvisamente sentito male. Visto che pochi giorni prima s'erano dati alcuni casi di colera, abbreviammo il divertimento per poter commettere l'ammalato alla cura de'suoi prima Che i sintomi si facessero più gravi" (II, 194).</t>
  </si>
  <si>
    <t>Native women singing Tagal songs</t>
  </si>
  <si>
    <t>FILIPPINE, NATIVI</t>
  </si>
  <si>
    <t>14.600918,121.0324063</t>
  </si>
  <si>
    <t>San Miguel, Manila - Wikipedia</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</si>
  <si>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</si>
  <si>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https://upload.wikimedia.org/wikipedia/commons/thumb/f/f2/Teniente_coronel_Fernando_Norzagaray.png/220px-Teniente_coronel_Fernando_Norzagaray.png</t>
  </si>
  <si>
    <t>A female orphan in the Manila Poor House</t>
  </si>
  <si>
    <t>Hospicio de San Jose</t>
  </si>
  <si>
    <t>Ospedale di San Josè</t>
  </si>
  <si>
    <r>
      <rPr>
        <rFont val="Calibri"/>
        <color theme="1"/>
        <sz val="10.0"/>
      </rPr>
      <t>The Manila Poor House, also known as the "</t>
    </r>
    <r>
      <rPr>
        <rFont val="Calibri"/>
        <color rgb="FF1155CC"/>
        <sz val="10.0"/>
        <u/>
      </rPr>
      <t>Hospicio de San José</t>
    </r>
    <r>
      <rPr>
        <rFont val="Calibri"/>
        <color theme="1"/>
        <sz val="10.0"/>
      </rPr>
      <t>,"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r>
  </si>
  <si>
    <t>II, 349</t>
  </si>
  <si>
    <t>"We felt most pity at the sight of a female, whose features and whole appearance spoke of a happier lot in by-gone days. It  seemed a mystery crying aloud for reparation, that this unhappy being, an orphan, worthy of all compassion, should for a slight attack of melancholy be liable to be sent to the asylum for the insane by her unscrupulous relations, that they might with the greater security possess themselves of her property. So deep and so permanent was the impression made by this melancholy spectacle, that even now, after the lapse of years of varied experience, since our visit to the lunatic asylum of Manila, the ill-fated being, with her wan yet striking features, her large, melancholy black eyes, and her wavy, shining black hair, her dress neglected and half torn into pieces, stands out life-like before us, as an embodiment of misery" (II, 349)</t>
  </si>
  <si>
    <t>"D'una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200).</t>
  </si>
  <si>
    <t>https://upload.wikimedia.org/wikipedia/commons/thumb/3/36/Philippine_Island_-_Manila_-_NARA_-_68156579.jpg/220px-Philippine_Island_-_Manila_-_NARA_-_68156579.jpg</t>
  </si>
  <si>
    <t>A Chinese pilot</t>
  </si>
  <si>
    <t>FISHERMAN, PILOT</t>
  </si>
  <si>
    <t>PESCATORE, PILOTA</t>
  </si>
  <si>
    <t>In sight of land</t>
  </si>
  <si>
    <t>In vista della terraferma</t>
  </si>
  <si>
    <t>3 July 1858</t>
  </si>
  <si>
    <t>22.004661730675867, 114.6335147978974</t>
  </si>
  <si>
    <t>II, 351</t>
  </si>
  <si>
    <t>"Already, before we came in sight of land, a Chinese fishing vessel had put a pilot on board in the shape of a long-tailed son of the Celestial Empire, who jabbered English in a fashion to set the hair on end, and was lost in wonder at our flag, which he had never before seen. We afterwards found that the dialect used by our pilot was what is called Canton-English, such as is spoken by all Chinese who have dealings with the British, and consisting exclusively of a most ludicrous distortion of the commonest English phrases" (II, 351)</t>
  </si>
  <si>
    <t>"Il 25 Giugno, a un'ora dopo mezzanotte, levammo l'ancora nel porto di Cavite per reearci all'Impero celeste. La brezza, che spira sempre durante la notte, ci portò in breve tempo fuor della baja di Manila, ma ncll'aperto mare, in luogo del costante monsone di S. O., trovammo lcggieri venti variabili e calme, che assai ritardarono il nostro viaggio. Non fu che nel bel mezzo del mare della China, che trovammo il desiderato monsone, eol cui favore giungemmo ben presto alla nostra meta, la Colonia inglese Hongkong o Vittoria. Se il vento è favorevole, un vascello a vela impiega ordinariamente pel viaggio da Manila a Hougkong (circa a 700 miglia) da quattro a cinque giorni; per le cagioni suddette il nostro viaggio durò due volte tanto" (II, 200-201).</t>
  </si>
  <si>
    <t>Bowring</t>
  </si>
  <si>
    <t>1792-1872</t>
  </si>
  <si>
    <t>British political economist, traveller, writer, literary translator, polyglot and the fourth Governor of Hong Kong</t>
  </si>
  <si>
    <t>Economista politico britannico, viaggiatore, scrittore, traduttore letterario, poliglotta e quarto governatore di Hong Kong.</t>
  </si>
  <si>
    <t>Government House, Hong Kong</t>
  </si>
  <si>
    <r>
      <rPr>
        <rFont val="Calibri, sans-serif"/>
        <color rgb="FF1155CC"/>
        <sz val="10.0"/>
        <u/>
      </rPr>
      <t>Palazzo del Governo, Hong Kong</t>
    </r>
  </si>
  <si>
    <t>5-18 July 1858</t>
  </si>
  <si>
    <t>5-18 luglio 1858</t>
  </si>
  <si>
    <t>22°16′43.19″N,114°09′26.70″E</t>
  </si>
  <si>
    <t>22.271858845565372,114.17225693813887</t>
  </si>
  <si>
    <t xml:space="preserve"> 4th Governor of Hong Kong, 1857, from The kingdom and people of Siam: with a narrative of the mission to that country in 1855
Lithographer H. Maguire; M. &amp; N. Hanhart Printer; Publisher John W. Parker and Son, London, 1857 (work in public domain)</t>
  </si>
  <si>
    <t>II, 372-373</t>
  </si>
  <si>
    <t>"The Governor of Hong-kong, Sir John Bowring, a distinguished savant, who received the members of the Expedition with the utmost consideration, invited them to his house and endeavoured to bring them into personal communication with those  residents in the colony most interested in scientific pursuits, so that each one of us could consult with the gentleman best able to advise him in his own department, and thus attain in the shortest time the most satisfactory results. Sir John, moreover, as President of the China Branch of the Royal Asiatic Society, admitted the members of the Expedition to the honours of an extraordinary session" (II, 372-373)</t>
  </si>
  <si>
    <t>"Il Governatore di Hongkong, Sir John Bowring, conosciuto anchce come dotto, usù agli scienziati della Novara la cortesia di invitarli
in sua casa, dove aveva radunato i più esimi coltivatori delle scienze della colonia: e nella sua qualità di Preside della Chinese Branch of the Royal Asiatic Society riunì i membri di questa società in tornata straordinaria in onore della espedizione. 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212-213).</t>
  </si>
  <si>
    <t>https://globalsearoutes.net/wp-content/uploads/2025/02/Sir_John_Bowring-scaled.jpg</t>
  </si>
  <si>
    <t>Smith</t>
  </si>
  <si>
    <t>1815-1871</t>
  </si>
  <si>
    <t>Bishop of Victoria (Hong Kong) 1849-1866 and founder of the St Paul's Missionary College</t>
  </si>
  <si>
    <t>Vescovo di Victoria (Hong Kong) 1849-1866 e fondatore del Collegio Missionario di San Paolo</t>
  </si>
  <si>
    <t>China Branch of the Royal Asiatic Society, founded 1847</t>
  </si>
  <si>
    <t>Sezione cinese della Royal Asiatic Society, fondata nel 1847</t>
  </si>
  <si>
    <t>22°16′33″N,114°09′30″E</t>
  </si>
  <si>
    <t>22.275642348774422,114.15802792266585</t>
  </si>
  <si>
    <t>George Smith (bishop of Victoria) - Wikipedia</t>
  </si>
  <si>
    <t>https://en.wikipedia.org/wiki/George_Smith_(bishop_of_Victoria)</t>
  </si>
  <si>
    <t>II, 373</t>
  </si>
  <si>
    <r>
      <rPr>
        <rFont val="Calibri"/>
        <color theme="1"/>
        <sz val="10.0"/>
      </rPr>
      <t xml:space="preserve">"Very deserving of remark was the speech made on this occasion [reception at the </t>
    </r>
    <r>
      <rPr>
        <rFont val="Calibri"/>
        <color rgb="FF1155CC"/>
        <sz val="10.0"/>
        <u/>
      </rPr>
      <t>China Branch of the Royal Asiatic Society</t>
    </r>
    <r>
      <rPr>
        <rFont val="Calibri"/>
        <color theme="1"/>
        <sz val="10.0"/>
      </rPr>
      <t xml:space="preserve"> under the auspices of Sir John Bowring] by the Lord Bishop of Hong-kong. In his capacity of a dignitary of the Church, he too bade us welcome in the warmest manner, and expressed his conviction that Christianity had nothing to fear, but only to hope, from the study of natural sciences! What would certain ultramontanists, had they been present, have replied to this remark of a high ecclesiastical dignitary ?—they who consider government impossible without restricting the study of the natural sciences !" (II, 373).</t>
    </r>
  </si>
  <si>
    <t>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213).</t>
  </si>
  <si>
    <t>https://upload.wikimedia.org/wikipedia/commons/thumb/2/2c/Bishop_george_smith.jpg/175px-Bishop_george_smith.jpg</t>
  </si>
  <si>
    <t xml:space="preserve"> 4th Governor of Hong Kong, 1857, from The kingdom and people of Siam: with a narrative of the mission to that country in 1855
Lithographer H. Maguire; M. &amp; N. Hanhart Printer; Publisher John W. Parker and Son, London, 1857 (work in public domain).</t>
  </si>
  <si>
    <t>Lobscheid</t>
  </si>
  <si>
    <t>Wilhelm</t>
  </si>
  <si>
    <t>1822-1893</t>
  </si>
  <si>
    <t>MISSIONARY, SCHOLAR</t>
  </si>
  <si>
    <t>MISSIONARIO, STUDIOSO</t>
  </si>
  <si>
    <r>
      <rPr>
        <rFont val="Calibri"/>
        <color theme="1"/>
        <sz val="10.0"/>
      </rPr>
      <t xml:space="preserve">German missionary, doctor, philologist, and printer in Hong Kong and Guangdong, member of the </t>
    </r>
    <r>
      <rPr>
        <rFont val="Calibri"/>
        <color rgb="FF1155CC"/>
        <sz val="10.0"/>
        <u/>
      </rPr>
      <t>Chinese Evangelization Society</t>
    </r>
    <r>
      <rPr>
        <rFont val="Calibri"/>
        <color theme="1"/>
        <sz val="10.0"/>
      </rPr>
      <t xml:space="preserve">, Inspector for the </t>
    </r>
    <r>
      <rPr>
        <rFont val="Calibri"/>
        <color rgb="FF1155CC"/>
        <sz val="10.0"/>
        <u/>
      </rPr>
      <t>Government Schools</t>
    </r>
  </si>
  <si>
    <t>Missionario tedesco, medico, filologo e tipografo a Hong Kong e nel Guangdong, membro della Società di evangelizzazione cinese, ispettore delle scuole governative.</t>
  </si>
  <si>
    <t>Hospital Hill, Wanchai, Tai Yuen Street</t>
  </si>
  <si>
    <t>22.2784°N,114.1661°E</t>
  </si>
  <si>
    <t>22.27486959934221,114.17686291219788</t>
  </si>
  <si>
    <t>Biographical Dictionary of Chinese Christianity</t>
  </si>
  <si>
    <t>https://www.bdcconline.net/en/stories/lobscheid-wilhelm</t>
  </si>
  <si>
    <t>II, 367-369, 379</t>
  </si>
  <si>
    <t>"Whatever was achieved by us in throwing light upon these matters is due in great measure to the cordial reception with which we were received by men of science resident at Hong-kong. Especially we would name in this respect Dr. M. Lobscheid, a German by birth, a missionary and inspector of schools, who, thoroughly conversant with the Chinese language, exerted himself to the utmost in forwarding the objects of the scientific corps, besides assisting us in the purchase of a variety of the most valuable Chinese works, and giving us much interesting information respecting the country and the inhabitants. Dr. Lobscheid himself has a well-selected, valuable, and extensive library of rare Chinese works on geography, natural science, history, philology, and numismatics, and  presented a number of valuable gifts to the Expedition" (II, 367-368).</t>
  </si>
  <si>
    <t>"Il celebre sinologo viennese, Dott. Pfizmaier, ci aveva raccommandato prima della nostra partenza di acquistare alla China libri rari, e di procacciare d'avere la soluzione di vari quesiti linguistici ed etnologici da lui proposti: se ci riusci di appagare in gran parte i suoi voti, ne siamo debitori alla compiacenza ed all'opera degli scienziati che vivono a Hongkong. Il Dott. W. Lobscheid, tedesco di nascita, missionario, e Ispettore deUe scuole, esperto conoscitore della lingua cbinese, non solamente ci fu di grande ajuto nella compera di libri, ma ci somministrò pure importanti notizie intorno al paese ed a'suoi abitanti. Egli stesso possiede una ricca e scelta biblioteca di opere di geografia, storia, scienze naturali, linguistica, e numismatica, in lingua inglese, di alcune delle quali ci fece dono" (II, 210).</t>
  </si>
  <si>
    <t>http://www.hkmemory.org/postcard/record.php?subject=district&amp;acc_no=140&amp;lang=eng</t>
  </si>
  <si>
    <t>Winnes</t>
  </si>
  <si>
    <t>Phillip</t>
  </si>
  <si>
    <r>
      <rPr>
        <rFont val="Calibri"/>
        <color theme="1"/>
        <sz val="10.0"/>
      </rPr>
      <t xml:space="preserve">Member of the </t>
    </r>
    <r>
      <rPr>
        <rFont val="Calibri"/>
        <color rgb="FF1155CC"/>
        <sz val="10.0"/>
        <u/>
      </rPr>
      <t>Evangelical Missionary Society of Basle</t>
    </r>
  </si>
  <si>
    <t>Membro della Società Missionaria Evangelica di Basilea</t>
  </si>
  <si>
    <t>22°16'33.00"N,114°09'17.40"E</t>
  </si>
  <si>
    <t>22.278656703664165,114.15744067044767</t>
  </si>
  <si>
    <t>https://www.bdcconline.net/en/stories/winnes-philipp</t>
  </si>
  <si>
    <t>II, 368</t>
  </si>
  <si>
    <t>"One of his colleagues, Dr. Ph. Winnes, also a German, and a missionary from the Mission Society of BUle, compiled for us a list of words of the Hakka dialect, as spoken in the interior of the province of Quang-Tung, hitherto so little known philologically. It is indeed astonishing what English, and German, and American missionaries have effected as publicists, during the short period they have been resident here." (II, 368)</t>
  </si>
  <si>
    <t>"Uno de'suoi colleghi, pure di nascita tedesco, il Dott. F. Winnes, compilò per noi un saggio del dialetto Racca, che si parla nell'interno della provincia di Kuang-tung, ancora poco conosciuto dai dotti. È veramente maraviglioso ciò che i missionari francesi, tedeschi, ed inglesi, banno potuto fare nel breve tempo che fu loro concesso di restare nella China" (II, 210).</t>
  </si>
  <si>
    <t>Lutz, "The Invisible China Missionaries: the Basel Mission's Chinese Evangelists, 1847-1866", Mission Studies (1995): 204-227</t>
  </si>
  <si>
    <t>Overbeck</t>
  </si>
  <si>
    <t>Gustav Ernst</t>
  </si>
  <si>
    <t>1830-1894</t>
  </si>
  <si>
    <t>CONSULAR SERVICE FOR PRUSSIA</t>
  </si>
  <si>
    <r>
      <rPr>
        <rFont val="Calibri"/>
        <color theme="1"/>
        <sz val="10.0"/>
      </rPr>
      <t xml:space="preserve">Employee of </t>
    </r>
    <r>
      <rPr>
        <rFont val="Calibri"/>
        <color rgb="FF1155CC"/>
        <sz val="10.0"/>
        <u/>
      </rPr>
      <t>Dent &amp; Co</t>
    </r>
    <r>
      <rPr>
        <rFont val="Calibri"/>
        <color theme="1"/>
        <sz val="10.0"/>
      </rPr>
      <t>., Vice-Consul for Prussia, later consul for the Austrian Empire in 1864</t>
    </r>
  </si>
  <si>
    <t>Impiegato di Dent &amp; Co., viceconsole per la Prussia, successivamente console per l'Impero austriaco nel 1864</t>
  </si>
  <si>
    <t>Pedder Street and Praya Central</t>
  </si>
  <si>
    <r>
      <rPr>
        <rFont val="Calibri, sans-serif"/>
        <color rgb="FF1155CC"/>
        <sz val="10.0"/>
        <u/>
      </rPr>
      <t>Pedder Street e Praya Central</t>
    </r>
  </si>
  <si>
    <t>22.28118°N,114.15844°E</t>
  </si>
  <si>
    <t>22.28126578172931,114.15780937226188</t>
  </si>
  <si>
    <t>Gustav Overbeck - Wikipedia</t>
  </si>
  <si>
    <t>https://en.wikipedia.org/wiki/Gustav_Overbeck</t>
  </si>
  <si>
    <t>II, 378</t>
  </si>
  <si>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The latter presented the Expedition with a number of articles interesting as illustrating the advances of civilization, which he had obtained during the siege of Canton, in Dec. 1857, and of which the greater part have since been deposited at the Imperial Cabinet of Antiquities at Vienna" (II, 378)</t>
  </si>
  <si>
    <t>"Colle Autorità inglesi e cogli impiegati del Governo gareggiarono verso di noi in o8pitalità i nostri compatrioti tedeschi, e non possiamo abbastanza lodarci della cortesia del Console austriaco Signor G. Wiener, e del Vice-Console prussiano, Signor Gustavo Overbeck. Quest'ultimo ci regalò vari oggetti etnografici, di cui era venuto in possesso all'assedio di Canton nel Dicembre del 1857, i quali per la maggior parte vennero ceduti all'I. R. Gabinetto d'antiquaria a Vienna" (II, 216).</t>
  </si>
  <si>
    <r>
      <rPr>
        <rFont val="Calibri"/>
        <color rgb="FF0563C1"/>
        <sz val="10.0"/>
        <u/>
      </rPr>
      <t>https://en.wikipedia.org/wiki/Dent_%26_Co.#/media/File:Dent_&amp;_Co's_Hong.jpg</t>
    </r>
    <r>
      <rPr>
        <rFont val="Calibri"/>
        <color rgb="FF000000"/>
        <sz val="10.0"/>
        <u/>
      </rPr>
      <t xml:space="preserve">; Deusch, </t>
    </r>
    <r>
      <rPr>
        <rFont val="Calibri"/>
        <i/>
        <color rgb="FF000000"/>
        <sz val="10.0"/>
        <u/>
      </rPr>
      <t>Die effektiven Konsuln Österreich (-Ungarns) 1825-1918</t>
    </r>
    <r>
      <rPr>
        <rFont val="Calibri"/>
        <color rgb="FF000000"/>
        <sz val="10.0"/>
        <u/>
      </rPr>
      <t>, p. 485-486.</t>
    </r>
  </si>
  <si>
    <t>https://upload.wikimedia.org/wikipedia/commons/thumb/9/98/Dent_%26_Co%27s_Hong.jpg/220px-Dent_%26_Co%27s_Hong.jpg</t>
  </si>
  <si>
    <t>Hance</t>
  </si>
  <si>
    <t>Henry Fletcher</t>
  </si>
  <si>
    <t>1827-1886</t>
  </si>
  <si>
    <t>CIVIL SERVANT, NATURALIST</t>
  </si>
  <si>
    <t>FUNZIONARIO PUBBLICO, NATURALISTA</t>
  </si>
  <si>
    <t>Botanist, Senior Assistant in the Superintendency of Trade in China, later Vice-Consul at Whampoa</t>
  </si>
  <si>
    <t>Botanico, assistente anziano presso la Sovrintendenza al commercio in Cina, poi viceconsole a Whampoa.</t>
  </si>
  <si>
    <t>https://en.wikipedia.org/wiki/Henry_Fletcher_Hance</t>
  </si>
  <si>
    <t>II, 379</t>
  </si>
  <si>
    <t>"In the course of their peregrinations about the mountains on the island, as far as the fishing village on the south side of the island, known as Little Hong-kong (sweet-waters), the naturalists of the Expedition were accompanied by Dr. Hance, the  botanist, and the missionary, Dr. Lobscheid, both thoroughly acquainted with the Chinese language" (II, 379).</t>
  </si>
  <si>
    <t>"Nella gita al villaggio di pescatori Little Hongkong, al S. dell'isola, gli scienziati dell'espedizione furono accompagnati dal botanico Dott. Hance, e dal missionario Dott. W. Lobschcid, espertissimo della lingua chinese. La valle, cinta da alte montagne di granito, nella quale giace la piccola colonia di Little Hongkorrg, fondata fino dal 1668, è oltre ogni dire amena" (II, 216).</t>
  </si>
  <si>
    <r>
      <rPr>
        <rFont val="Calibri"/>
        <color rgb="FF1155CC"/>
        <sz val="10.0"/>
        <u/>
      </rPr>
      <t xml:space="preserve">Profile by Francis B. Forbes  in the </t>
    </r>
    <r>
      <rPr>
        <rFont val="Calibri"/>
        <i/>
        <color rgb="FF1155CC"/>
        <sz val="10.0"/>
        <u/>
      </rPr>
      <t>Journal of Botany</t>
    </r>
    <r>
      <rPr>
        <rFont val="Calibri"/>
        <color rgb="FF1155CC"/>
        <sz val="10.0"/>
        <u/>
      </rPr>
      <t>, 1887</t>
    </r>
  </si>
  <si>
    <t>Kröne</t>
  </si>
  <si>
    <t>Rudolf</t>
  </si>
  <si>
    <t>1823-1863</t>
  </si>
  <si>
    <t>RHENISCH MISSIONARY SOCIETY.</t>
  </si>
  <si>
    <r>
      <rPr>
        <rFont val="Calibri"/>
        <color rgb="FF0563C1"/>
        <sz val="10.0"/>
        <u/>
      </rPr>
      <t>Rhenisch Missionary Society</t>
    </r>
    <r>
      <rPr>
        <rFont val="Calibri"/>
        <sz val="10.0"/>
      </rPr>
      <t>. Kröne arrived in Hong Kong in 1850</t>
    </r>
  </si>
  <si>
    <t>Società Missionaria Renana. Kröne arrivò a Hong Kong nel 1850</t>
  </si>
  <si>
    <t>Deutsche Biographie</t>
  </si>
  <si>
    <t>https://www.deutsche-biographie.de/sfz46192.html?language=en</t>
  </si>
  <si>
    <r>
      <rPr>
        <rFont val="Calibri"/>
        <color theme="1"/>
        <sz val="10.0"/>
      </rPr>
      <t>"RUDOLPH KRÖNE , a native of Germany, ordained to the ministry of the gospel, was appointed a missionary to China by the Rhenish Missionary
Society. He arrived at Hongkong in 1850 , and early in the following year took up his residence on the main - land , having charge of the Society's stations at Fuh-yung and Sankin, while located with Mr. Genähr at Se-heang . At the same time he itinerated a good deal among the people, adopting the native costume and conforming to many of their habits . In 1855 he was married at Hongkong, and resided successively at Fuh-yung and Ho- au. Being obliged to retire to Hongkong for a time, during hostilities between the English and Chinese, he returned to the main -land in 1858 , and made his residence at Pu-kak. In 1860 he left China on a visit to Europe, where he spent a good detal of time travelling through Germany and Russia . In 1864  he embarked on his return to China by the Egypt route , but died at Aden on the way. There is a long article by Mr. Kröne , descriptive of the district of Sin-gan in the province of Kwang- tung, published in Part 6 of the " Transactions of the China Branch of the Royal Asiatic Society." (</t>
    </r>
    <r>
      <rPr>
        <rFont val="Calibri"/>
        <i/>
        <color rgb="FF1155CC"/>
        <sz val="10.0"/>
        <u/>
      </rPr>
      <t>Memorials of Protestant Missionaries to China</t>
    </r>
    <r>
      <rPr>
        <rFont val="Calibri"/>
        <color rgb="FF1155CC"/>
        <sz val="10.0"/>
        <u/>
      </rPr>
      <t xml:space="preserve"> (1867)</t>
    </r>
    <r>
      <rPr>
        <rFont val="Calibri"/>
        <color theme="1"/>
        <sz val="10.0"/>
      </rPr>
      <t>).</t>
    </r>
  </si>
  <si>
    <t>Wiener</t>
  </si>
  <si>
    <t xml:space="preserve">Georg Adam </t>
  </si>
  <si>
    <t>1821-1887</t>
  </si>
  <si>
    <t>CONSUL FOR AUSTRIA, MERCHANT</t>
  </si>
  <si>
    <t>CONSOLE PER L'AUSTRIA, MERCANTE</t>
  </si>
  <si>
    <t xml:space="preserve">Consular Office of the Austrian Imperial Ministry of Commerce </t>
  </si>
  <si>
    <t>Ufficio consolare del Ministero del Commercio imperiale austriaco</t>
  </si>
  <si>
    <r>
      <rPr>
        <rFont val="Calibri"/>
        <color theme="1"/>
        <sz val="10.0"/>
      </rPr>
      <t xml:space="preserve">Lloyd Austriaco, </t>
    </r>
    <r>
      <rPr>
        <rFont val="Calibri"/>
        <i/>
        <color theme="1"/>
        <sz val="10.0"/>
      </rPr>
      <t>Annuario Marittimo per l'anno 1856</t>
    </r>
    <r>
      <rPr>
        <rFont val="Calibri"/>
        <color theme="1"/>
        <sz val="10.0"/>
      </rPr>
      <t xml:space="preserve"> (Trieste, 1856), p. 39</t>
    </r>
  </si>
  <si>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(II, 378)</t>
  </si>
  <si>
    <t>Hessische Biografie : Registersuche : LAGIS Hessen (lagis-hessen.de)</t>
  </si>
  <si>
    <t>Antrobus</t>
  </si>
  <si>
    <t xml:space="preserve">Robert Crawfurd </t>
  </si>
  <si>
    <t>1830-1911</t>
  </si>
  <si>
    <t>Director of Lindsay &amp; Co., Member Committee of the Chamber of Commerce</t>
  </si>
  <si>
    <t>Direttore di Lindsay &amp; Co., membro del Comitato della Camera di Commercio</t>
  </si>
  <si>
    <t>Robert Antrobus - Wikipedia</t>
  </si>
  <si>
    <t>https://en.wikipedia.org/wiki/Robert_Antrobus</t>
  </si>
  <si>
    <t>https://hongkongsfirst.blogspot.com/2009/10/hospitals-in-nineteenth-century.html</t>
  </si>
  <si>
    <t>Harland</t>
  </si>
  <si>
    <t>William Aurelius</t>
  </si>
  <si>
    <t>1822-1859</t>
  </si>
  <si>
    <t>Surgeon at the Victoria Seamen's Hospital in Hong Kong; plant collector</t>
  </si>
  <si>
    <t>Chirurgo presso il Victoria Seamen's Hospital di Hong Kong; collezionista di piante</t>
  </si>
  <si>
    <t>Wanchai</t>
  </si>
  <si>
    <t>22.275861116102647,114.17510295580722</t>
  </si>
  <si>
    <t>https://plants.jstor.org/stable/10.5555/al.ap.person.bm000371928</t>
  </si>
  <si>
    <t>II, 379, 454</t>
  </si>
  <si>
    <r>
      <rPr>
        <rFont val="Calibri"/>
        <color theme="1"/>
        <sz val="10.0"/>
      </rPr>
      <t xml:space="preserve">"Through the kindness and interest of Dr. Harland (since deceased), surgeon-in-chief of the colony, some of the members of the Expedition were enabled to make corporeal measurements in the great prison, the inmates of which come from the most various parts of the empire, as well as in the hospital, upon a number of individuals of either sex, all " fair specimens of the Chinese race," as Dr. Harland assured them, the results of which will be found in the anthropological section of the Novara publications" (II, 379). "We saw this huge work [the </t>
    </r>
    <r>
      <rPr>
        <rFont val="Calibri"/>
        <i/>
        <color theme="1"/>
        <sz val="10.0"/>
      </rPr>
      <t xml:space="preserve">E-tsang-kin-ksen </t>
    </r>
    <r>
      <rPr>
        <rFont val="Calibri"/>
        <color theme="1"/>
        <sz val="10.0"/>
      </rPr>
      <t>or "the Golden Mirror of Medical Authors [...] published in 1743 [...] and consists of thirty-two  volumes 8vo, with upwards of 400 woodcuts</t>
    </r>
    <r>
      <rPr>
        <rFont val="Calibri"/>
        <i/>
        <color theme="1"/>
        <sz val="10.0"/>
      </rPr>
      <t>"</t>
    </r>
    <r>
      <rPr>
        <rFont val="Calibri"/>
        <color theme="1"/>
        <sz val="10.0"/>
      </rPr>
      <t>] in the private library of the chief of the medical staff at Hong-kong, Dr. W. A. Harland, who had conceived the idea of publishing a more important work upon Chinese drugs, when death struck down this distinguished and most industrious gentleman while in the active discharge of his duties" (II, 455).</t>
    </r>
  </si>
  <si>
    <t>"Grazie alla compiacenza del Dott. Harland, Primo medico della colonia, ora morto, fu concesso ad alcuni membri della spedizione di potere tanto nella gran prigione, .dove si trovano individui di tutte le provincie dell'Impero, come nello spedale, prendere la misura di alcuni begli esemplari della razza chinese" (fair specimens of the chinese race), come s'esprimeva il buon Dottore, la quale misura verrà data nella parte antropologica delle pubblicazioni della Novara [...] Vedemmo quest'opera grandiosa nella biblioteca privata del Dott. W. A. Harland, plimo medico della colonia in Hongkong, che stava appunto per pubblicare un importante lavoro sulle sostanze medicinali della China, quando fu sorpreso dalla morte" (II, 216, 263).</t>
  </si>
  <si>
    <t>https://www.hkmemory.hk/collections/hong_kong_cemetery/All_Items/images/201309/t20130916_67964.html</t>
  </si>
  <si>
    <t>Chaldecott</t>
  </si>
  <si>
    <t>Thomas Andrews</t>
  </si>
  <si>
    <t>1828-1883</t>
  </si>
  <si>
    <t>Crown Solicitor of Hong Kong, on occasion, acted as Attorney General for Hong Kong; also involved in private legal practice in Victoria, Hong Kong</t>
  </si>
  <si>
    <t>Avvocato della Corona di Hong Kong, in alcune occasioni ha agito come Procuratore Generale di Hong Kong; ha svolto anche attività legale privata a Victoria, Hong Kong.</t>
  </si>
  <si>
    <t>Alabaster</t>
  </si>
  <si>
    <t>Chaloner Grenville</t>
  </si>
  <si>
    <t>1838-1898</t>
  </si>
  <si>
    <t>INTERPRETER</t>
  </si>
  <si>
    <t>INTERPRETE</t>
  </si>
  <si>
    <t>Interpreter. Later Vice-Consul in Shanghai  and Consul General at Hankow, Wuhan</t>
  </si>
  <si>
    <t>Interprete. In seguito viceconsole a Shanghai e console generale a Hankow e Wuhan.</t>
  </si>
  <si>
    <t>Chaloner Alabaster - Wikipedia</t>
  </si>
  <si>
    <t>https://en.wikipedia.org/wiki/Chaloner_Alabaster</t>
  </si>
  <si>
    <t>"One of the communications received by the Society [China Branch of the Royal Asiatic Society] was a memoir by Mr. [C. G.] W. Alabaster, who had accompanied ex-governor Yeh to Calcutta as interpreter, treating of the Chinese population there, and its influence on the state of society" (II, 373).</t>
  </si>
  <si>
    <t>"'fra gli scritti mandati alla Società era una relazione di certo signor G. Alabaster, che in qualità d'interprete aveva accompagnato nel suo esilio a Calcutta l'Ex-governatore chinese Yeh, su lo stato della popolazione chinese in quella città, e l'ingerenza che vi ha nelle condizioni sociali" (II, 213).</t>
  </si>
  <si>
    <t>https://upload.wikimedia.org/wikipedia/commons/3/3c/Chaloner_Alabaster.jpg</t>
  </si>
  <si>
    <t>Carlowitz</t>
  </si>
  <si>
    <t>Richard Julius von</t>
  </si>
  <si>
    <t>1817-1886</t>
  </si>
  <si>
    <t>CONSUL, BUSINESSMAN, AUTHOR</t>
  </si>
  <si>
    <t>CONSOLE, IMPRENDITORE, AUTORE</t>
  </si>
  <si>
    <t>Businessman, Consul for Prussia, founder of the trading firm Carlowitz &amp; Co.</t>
  </si>
  <si>
    <t>Uomo d'affari, console di Prussia, fondatore della società commerciale Carlowitz &amp; Co.</t>
  </si>
  <si>
    <t>15-16 July 1858</t>
  </si>
  <si>
    <t>15-16 luglio 1858</t>
  </si>
  <si>
    <t>22.19°N,113.54°E</t>
  </si>
  <si>
    <t>22.24803470611412,113.55157235307651</t>
  </si>
  <si>
    <t>Richard von Carlowitz - Wikipedia</t>
  </si>
  <si>
    <t>https://en.wikipedia.org/wiki/Richard_von_Carlowitz</t>
  </si>
  <si>
    <t>II, 394, 401, 406</t>
  </si>
  <si>
    <r>
      <rPr>
        <rFont val="Calibri"/>
        <color theme="1"/>
        <sz val="10.0"/>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rFont val="Calibri"/>
        <i/>
        <color theme="1"/>
        <sz val="10.0"/>
      </rPr>
      <t>recte</t>
    </r>
    <r>
      <rPr>
        <rFont val="Calibri"/>
        <color theme="1"/>
        <sz val="10.0"/>
      </rPr>
      <t>: Prussian] Consul, M. Von Carlowitz, who shortly before had come from Canton to settle in Macao, with his excellent wife, a very beautiful lady of Altenburg in Germany, there to await the upshot of the war [...] M. de Carlowitz was so kind as to accompany us in our various rambles to the more interesting sights and points of view, and more especially when we were busied " doing" the "lines" of the city" (II, 394, 401)</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</si>
  <si>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</si>
  <si>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r>
      <rPr>
        <rFont val="Calibri"/>
        <color rgb="FF0563C1"/>
        <sz val="10.0"/>
        <u/>
      </rPr>
      <t>Deutsche Biographie</t>
    </r>
    <r>
      <rPr>
        <rFont val="Calibri"/>
        <color rgb="FF0563C1"/>
        <sz val="10.0"/>
        <u/>
      </rPr>
      <t>.</t>
    </r>
    <r>
      <rPr>
        <rFont val="Calibri"/>
        <color rgb="FF000000"/>
        <sz val="10.0"/>
        <u/>
      </rPr>
      <t xml:space="preserve"> "The renowned Carlowitz family, members of Dresden’s gentry, from which Richard von Carlowitz (1817–1886) stemmed, had a long tradition of involvement in business.20 Richard von Carlowitz had learned to be a trader before moving to Leipzig where he worked for the office of Carl &amp; Gustav Harkort. Dissatisfied with his unpromising career in Leipzig, he eventually, in 1840, accepted employment in the Napier Company in New York, where he handled the company’s trade with South America, but succeeded only in leaving massive unsettled debts behind. Although his life in the New World was more comfortable than in Leipzig, Richard von Carlowitz never became there the wealthy man that he wanted to be, and by 1842 he was again on the verge of bankruptcy.21 He was therefore happy to sail east when, in 1843, the traditional manufacturing and trading house of Carl &amp; Gustav Harkort commissioned him to explore the Chinese market" (</t>
    </r>
    <r>
      <rPr>
        <rFont val="Calibri"/>
        <i/>
        <color rgb="FF000000"/>
        <sz val="10.0"/>
        <u/>
      </rPr>
      <t>Foreign Communities in Hong Kong, 1840s-1950s</t>
    </r>
    <r>
      <rPr>
        <rFont val="Calibri"/>
        <color rgb="FF000000"/>
        <sz val="10.0"/>
        <u/>
      </rPr>
      <t xml:space="preserve">, ed. by Cindy Yik-yi Chu, 2005, p. 66; see also Theodor Bohner, </t>
    </r>
    <r>
      <rPr>
        <rFont val="Calibri"/>
        <i/>
        <color rgb="FF000000"/>
        <sz val="10.0"/>
        <u/>
      </rPr>
      <t>Von Dresden nach China: Der Deutsche Kaufmann von Carlowitz</t>
    </r>
    <r>
      <rPr>
        <rFont val="Calibri"/>
        <color rgb="FF000000"/>
        <sz val="10.0"/>
        <u/>
      </rPr>
      <t xml:space="preserve"> (Leipzig: Otto Elsner Verlagsgesellschaft, 1945).</t>
    </r>
  </si>
  <si>
    <t>https://upload.wikimedia.org/wikipedia/commons/thumb/c/c4/Tcitp_d622_richard_von_carlowitz.jpg/220px-Tcitp_d622_richard_von_carlowitz.jpg</t>
  </si>
  <si>
    <t xml:space="preserve">Gabelentz von der </t>
  </si>
  <si>
    <t>Amalia Pauline Marianne Louise</t>
  </si>
  <si>
    <t>1836-1885</t>
  </si>
  <si>
    <t>FRAU</t>
  </si>
  <si>
    <t>SIGNOREA</t>
  </si>
  <si>
    <t>" Lady of Altenburg", wife of Consul Carlowitz, born in Poschwitz bei Altenburg</t>
  </si>
  <si>
    <t>" Signora di Altenburg", moglie del console Carlowitz, nata a Poschwitz bei Altenburg</t>
  </si>
  <si>
    <t>II, 394</t>
  </si>
  <si>
    <r>
      <rPr>
        <rFont val="Calibri"/>
        <color theme="1"/>
        <sz val="10.0"/>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rFont val="Calibri"/>
        <i/>
        <color theme="1"/>
        <sz val="10.0"/>
      </rPr>
      <t>recte</t>
    </r>
    <r>
      <rPr>
        <rFont val="Calibri"/>
        <color theme="1"/>
        <sz val="10.0"/>
      </rPr>
      <t>: Prussian] Consul, M. Von Carlowitz, who shortly before had come from Canton to settle in Macao, with his excellent wife, a very beautiful lady of Altenburg in Germany, there to await the upshot of the war" (II, 394)</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</si>
  <si>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</si>
  <si>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t>Kane</t>
  </si>
  <si>
    <t>II, 396, 406</t>
  </si>
  <si>
    <t>"Before the frigate left Hong-kong, despite the insecurity of public affairs, several excursions were made to the south side of the island, to Canton, and to the Portuguese settlement of Macao, which proved as interesting as they were satisfactory. [...] While at Macao we visited one of the most respected of the foreigners settled there, Dr. Kane, an English physician, who has for years resided in the colony. This gentleman was so kind as to present us with the head of a statue from the renowned nine-storied or Flower Pagoda (Hwa-tah) near Canton, which during a visit he paid to that half-ruined edifice in March, 1857, he had found lying on the ground, a fragment from a sandstone figure on the seventh story, representing a pupil of Buddha" (II, 396)</t>
  </si>
  <si>
    <t>"Prima di lasciare il porto di Hongkong, malgrado le condizioni sfavorevoli, si fecero alcune escursioni al S. dell'isola, a Canton, e alla colonia portoghese, Macao [...] Rendemmo visita ad alcuni de'più ragguardevoli forestieri stabiliti a Macao, e fra gli altri al Dott. Kane, medico inglese, da molti anni stanziato nella colonia. Esso ci donò la testa d'una statua, che visitando la famosa Pagoda, detta di nove palchi o de'fiori (Hwa-tah) presso a Canton nel Marzo del 185 7, aveva trovata in uno de'piani di questa pagoda, ora mezzo rovinata. La testa, di terra cotta, era quella di un discepolo di Budda. La detta pagoda, alta 160 piedi, venne costruita circa a 1000 anni fa; ed è probabile che anche l'accennata statua sia stata fatta a que'tempi" (II, 223, 228).</t>
  </si>
  <si>
    <r>
      <rPr>
        <rFont val="Calibri"/>
        <color rgb="FF0563C1"/>
        <sz val="10.0"/>
        <u/>
      </rPr>
      <t>Not to be confused with the American Elisha Kent Kane, physician and explorer (1820-1857)</t>
    </r>
    <r>
      <rPr>
        <rFont val="Calibri"/>
        <sz val="10.0"/>
      </rPr>
      <t>, in China 1843-1847</t>
    </r>
  </si>
  <si>
    <r>
      <rPr>
        <rFont val="Calibri"/>
        <color theme="1"/>
        <sz val="10.0"/>
      </rPr>
      <t xml:space="preserve">Chinese emigrants or </t>
    </r>
    <r>
      <rPr>
        <rFont val="Calibri"/>
        <i/>
        <color theme="1"/>
        <sz val="10.0"/>
      </rPr>
      <t>coolies</t>
    </r>
  </si>
  <si>
    <r>
      <rPr>
        <rFont val="Calibri"/>
        <color theme="1"/>
        <sz val="10.0"/>
      </rPr>
      <t>In 1858, the house in Macao where departing coolies (indentured laborers) were confined was located near the Praia Grande. This area, a prominent waterfront region of Macao, was central to the operations of the coolie trade at the time. These confinement houses, often referred to as "</t>
    </r>
    <r>
      <rPr>
        <rFont val="Calibri"/>
        <color rgb="FF1155CC"/>
        <sz val="10.0"/>
        <u/>
      </rPr>
      <t>barracoons</t>
    </r>
    <r>
      <rPr>
        <rFont val="Calibri"/>
        <color theme="1"/>
        <sz val="10.0"/>
      </rPr>
      <t>", were notorious for their overcrowded and harsh conditions. These barracoons were typically managed by agents involved in the coolie trade and served as holding facilities where laborers awaited transportation to destinations such as Cuba, Peru, and other colonies requiring cheap labor. The coolie trade in Macao intensified after 1858, especially following the British cessation of coolie shipments to Cuba. This shift made Macao a principal center for the trade, with reports indicating that by 1865, there were between eight to ten barracoons operating in the city, facilitating the emigration of approximately 13,000 Chinese laborers that year. These barracoons were often overcrowded and operated under harsh conditions, reflecting the exploitative nature of the coolie trade during that era. While specific locations are scarce in historical records, their proximity to major shipping points like the Praia Grande and the Inner Harbour underscores their role in the maritime logistics of the time. According to contemporary records, in 1865, there were only eight to ten barracoons, and about 13,000 Chinese labourers went abroad from Macao that year. In 1866, the barracoons were increased to thirty-five or forty, over 24,000 Chinese labourers went abroad. By 1872, it was said that as many as over 800 coolie traders were doing business openly in Macao.</t>
    </r>
  </si>
  <si>
    <t>Nel 1858, la casa di Macao dove venivano confinati i coolies (lavoratori a contratto) in partenza si trovava vicino alla Praia Grande. Quest'area, un'importante zona del lungomare di Macao, era all'epoca centrale per le operazioni di commercio dei coolies. Queste case di confino, spesso chiamate "barracoon", erano famose per le loro condizioni di sovraffollamento e di durezza. Queste baracche erano in genere gestite da agenti coinvolti nel commercio dei coolies e servivano come strutture di detenzione dove i lavoratori attendevano di essere trasportati verso destinazioni come Cuba, Perù e altre colonie che richiedevano manodopera a basso costo. Il commercio di coolies a Macao si intensificò dopo il 1858, soprattutto in seguito alla cessazione delle spedizioni di coolies a Cuba da parte degli inglesi. Questo cambiamento fece di Macao un centro principale per il commercio, con rapporti che indicano che nel 1865 c'erano da otto a dieci baracche che operavano in città, facilitando l'emigrazione di circa 13.000 lavoratori cinesi in quell'anno. Queste baracche erano spesso sovraffollate e operavano in condizioni difficili, riflettendo la natura di sfruttamento del commercio dei coolies in quell'epoca. Anche se i documenti storici non riportano le località specifiche, la loro vicinanza ai principali punti di spedizione, come Praia Grande e l'Inner Harbour, sottolinea il loro ruolo nella logistica marittima dell'epoca. Secondo i documenti contemporanei, nel 1865 c'erano solo otto o dieci baracche e circa 13.000 lavoratori cinesi partirono da Macao in quell'anno. Nel 1866, le baracche furono aumentate a trentacinque o quaranta, e più di 24.000 lavoratori cinesi andarono all'estero. Nel 1872, si dice che ben 800 commercianti di coolies facessero affari apertamente a Macao.</t>
  </si>
  <si>
    <t>Inner Harbour</t>
  </si>
  <si>
    <t>Porto interno</t>
  </si>
  <si>
    <t>22.19466521966527, 113.5292974276079</t>
  </si>
  <si>
    <r>
      <rPr>
        <rFont val="Calibri"/>
        <color rgb="FF0563C1"/>
        <sz val="10.0"/>
        <u/>
      </rPr>
      <t xml:space="preserve">From chapt. 7, "A sink of iniquity", paragraph "7.3. A Notorious Coolie Trading Centre"
</t>
    </r>
    <r>
      <rPr>
        <rFont val="Calibri"/>
        <color rgb="FF1155CC"/>
        <sz val="10.0"/>
        <u/>
      </rPr>
      <t>Biblioteca Virtual de Macao</t>
    </r>
  </si>
  <si>
    <t>II, 397-398</t>
  </si>
  <si>
    <t>"Before the frigate left Hong-kong, despite the insecurity of public affairs, several excursions were made to the south side of the island, to Canton, and to the Portuguese settlement of Macao, which proved as interesting as they were satisfactory. [...] Macao is at present the chief point for the shipment of Chinese labourers or coolies to the West Indies. There are above 10,000 Chinese annually whom hunger and want drive to sell themselves virtually as slaves to the traders in human flesh, to drag out a miserable existence far from home. They are chiefly sent from Macao to the Havanna. We visited the house in which these pitiable objects are confined till the departure of the ship; we saw the haggard, reckless look of these wretched beings, who, despite the dreadful fate that awaits them, hire themselves out to Portuguese and Spanish kidnappers. In return for a free passage to Havanna, they bind themselves to work for eight years after their arrival with whatever master is found for them at four dollars a month, a rate of wage very much lower than that paid to the labourer of the country, or even to the manumitted slave" (II, 397-398).</t>
  </si>
  <si>
    <t>"Prima di lasciare il porto di Hongkong, malgrado le condizioni sfavorevoli, si fecero alcune escursioni al S. dell'isola, a Canton, e alla colonia portoghese, Macao [...]  Macao è ora la piazza principale per la spedizione di lavoratori chinesi o Kulis alle Indie occidentali. Si crede che ogni anno più di 10.000 Chinesi, spinti dalla fame per mancanza di lavoro, si vendano come schiavi per essere mandati all'Avana. Questi infelici (ne abbiamo veduto un numero considerevole nel luogo dove si tengono rinchiusi finchè si spediscano) si obl1ligano per contratto, per essere trasportati all'A vana e mantenuti durante il viaggio, a servire per otto anni al padrone, cui verranno assegnati all'Avana, verso una mercede di quattro dollari al mese la quale è di molto inferiore a quella che si dà colà ai lavoratori del paese, anzi a quella degli stessi schiavi" (II, 228-229).</t>
  </si>
  <si>
    <r>
      <rPr>
        <rFont val="Calibri"/>
        <color rgb="FF0563C1"/>
        <sz val="10.0"/>
        <u/>
      </rPr>
      <t xml:space="preserve">Barracoons at Macao (June 1864) - NYPL Digital Collectionshttps://digitalcollections.nypl.org/items/510d47e1-404a-a3d9-e040-e00a18064a99
</t>
    </r>
    <r>
      <rPr>
        <rFont val="Calibri"/>
        <color rgb="FF000000"/>
        <sz val="10.0"/>
        <u/>
      </rPr>
      <t xml:space="preserve">Rong Hong, </t>
    </r>
    <r>
      <rPr>
        <rFont val="Calibri"/>
        <i/>
        <color rgb="FF1155CC"/>
        <sz val="10.0"/>
        <u/>
      </rPr>
      <t xml:space="preserve">My Life in </t>
    </r>
    <r>
      <rPr>
        <rFont val="Calibri"/>
        <color rgb="FF1155CC"/>
        <sz val="10.0"/>
        <u/>
      </rPr>
      <t>C</t>
    </r>
    <r>
      <rPr>
        <rFont val="Calibri"/>
        <i/>
        <color rgb="FF1155CC"/>
        <sz val="10.0"/>
        <u/>
      </rPr>
      <t>hina and America</t>
    </r>
    <r>
      <rPr>
        <rFont val="Calibri"/>
        <color rgb="FF000000"/>
        <sz val="10.0"/>
        <u/>
      </rPr>
      <t xml:space="preserve"> (New York: Henry Holt &amp; Co., 1909)
</t>
    </r>
    <r>
      <rPr>
        <rFont val="Calibri"/>
        <color rgb="FF0563C1"/>
        <sz val="10.0"/>
        <u/>
      </rPr>
      <t xml:space="preserve">Kevin Brown, </t>
    </r>
    <r>
      <rPr>
        <rFont val="Calibri"/>
        <color rgb="FF1155CC"/>
        <sz val="10.0"/>
        <u/>
      </rPr>
      <t>"The Coolie Trade, 1838–1916. The Migration of Indentured Labor from India and China"</t>
    </r>
  </si>
  <si>
    <t>https://globalsearoutes.net/wp-content/uploads/2024/12/Barracoons-Macao.jpg</t>
  </si>
  <si>
    <t>William C.</t>
  </si>
  <si>
    <t>1812-1891</t>
  </si>
  <si>
    <r>
      <rPr>
        <rFont val="Calibri"/>
        <color theme="1"/>
        <sz val="10.0"/>
      </rPr>
      <t xml:space="preserve">American merchant and author of </t>
    </r>
    <r>
      <rPr>
        <rFont val="Calibri"/>
        <i/>
        <color theme="1"/>
        <sz val="10.0"/>
      </rPr>
      <t>The 'Fan Kwae' at Canton Before the Treaty Days 1825-1844</t>
    </r>
    <r>
      <rPr>
        <rFont val="Calibri"/>
        <color theme="1"/>
        <sz val="10.0"/>
      </rPr>
      <t xml:space="preserve"> (1882) and of </t>
    </r>
    <r>
      <rPr>
        <rFont val="Calibri"/>
        <i/>
        <color theme="1"/>
        <sz val="10.0"/>
      </rPr>
      <t>Bits of Old China</t>
    </r>
    <r>
      <rPr>
        <rFont val="Calibri"/>
        <color theme="1"/>
        <sz val="10.0"/>
      </rPr>
      <t xml:space="preserve"> (1885)</t>
    </r>
  </si>
  <si>
    <r>
      <rPr>
        <rFont val="Calibri, sans-serif"/>
        <color rgb="FF000000"/>
        <sz val="9.0"/>
      </rPr>
      <t>Mercante americano e autore di</t>
    </r>
    <r>
      <rPr>
        <rFont val="Calibri, sans-serif"/>
        <i/>
        <color rgb="FF000000"/>
        <sz val="9.0"/>
      </rPr>
      <t xml:space="preserve"> The Fan Kwae a Canton Before the Treaty Days 1825-1844</t>
    </r>
    <r>
      <rPr>
        <rFont val="Calibri, sans-serif"/>
        <color rgb="FF000000"/>
        <sz val="9.0"/>
      </rPr>
      <t xml:space="preserve"> (1882) e di B</t>
    </r>
    <r>
      <rPr>
        <rFont val="Calibri, sans-serif"/>
        <i/>
        <color rgb="FF000000"/>
        <sz val="9.0"/>
      </rPr>
      <t>its of Old China</t>
    </r>
    <r>
      <rPr>
        <rFont val="Calibri, sans-serif"/>
        <color rgb="FF000000"/>
        <sz val="9.0"/>
      </rPr>
      <t xml:space="preserve"> (1885).</t>
    </r>
  </si>
  <si>
    <t>Memoria de Macao</t>
  </si>
  <si>
    <t>https://www.Macaomemory.mo/entries_6d0fcbefbadc48039f582b757b26e570?token=11ef7n8qviYtETMefy9U9Q==&amp;lgType=pt</t>
  </si>
  <si>
    <t>II, 379, III, Supplement IX</t>
  </si>
  <si>
    <t>"Before the frigate left Hong-kong, despite the insecurity of public affairs, several excursions were made to the south side of the island, to Canton, and to the Portuguese settlement of Macao, which proved as interesting as they were satisfactory. [...]" (II, 379).</t>
  </si>
  <si>
    <t>"Prima di lasciare il porto di Hongkong, malgrado le condizioni sfavorevoli, si fecero alcune escursioni al S. dell'isola, a Canton, e alla colonia portoghese, Macao" (II, 216).</t>
  </si>
  <si>
    <t>Beach</t>
  </si>
  <si>
    <t>Agent for the London Missionary Society</t>
  </si>
  <si>
    <t>Wong</t>
  </si>
  <si>
    <t>Fun</t>
  </si>
  <si>
    <t>1828-1878</t>
  </si>
  <si>
    <t>Dispensary in Canton, working for the London Missionary Society</t>
  </si>
  <si>
    <t>Dispensario a Canton, lavora per la Società Missionaria di Londra.</t>
  </si>
  <si>
    <t>Wong Fun - Wikipedia</t>
  </si>
  <si>
    <t>https://en.wikipedia.org/wiki/Wong_Fun</t>
  </si>
  <si>
    <t>II, 379, 406</t>
  </si>
  <si>
    <t>"Before the frigate left Hong-kong, despite the insecurity of public affairs, several excursions were made to the south side of the island, to Canton, and to the Portuguese settlement of Macao, which proved as interesting as they were satisfactory. [...] a Chinese physician, Dr. Wong-fun. The estimable and highly-educated Wong-fun had graduated as Doctor of Medicine in the University of Edinburgh, and had afterwards enlarged his experience by practising some time in the United States, since which he had practised the healing art with great success upon his own countrymen. A European in intelligence and education, he was still a Chinese in external appearance, and wore, as formerly, a long tail. Probably Wong-fun adhered to this ancient custom in order the more readily to indoctrinate his fellow-countrymen with European ideas" (II, 406)</t>
  </si>
  <si>
    <t>"Prima di lasciare il porto di Hongkong, malgrado le condizioni sfavorevoli, si fecero alcune escursioni al S. dell'isola, a Canton, e alla colonia portoghese, Macao [...] Il Signor Carlowitz, il Dott. Kane, e un medico chinese, il Dott. Wongfun, accompagnarono gli scienziati, servendo loro di guida un Francese. - W ong-fun era stato promosso a Dottore a Edimburgo, dove aveva studiato la medicina, poi per accrescere le sue cognizioni, s'era fermato alcun tempo agli Stati uniti d'America, ed ora esercitava con gran successo la sua arte a Macao. Benchè internamente Europeo pel modo di pensare e per la cultura, s'era rifatto al di fuori Chinese, portando quanto più per lui si potesse lunga la coda: ma forse ciò faceva per essere più accetto ai suoi eompatriotti ed aver quindi più occasione di prestar loro i suoi servigi." (II, 216, 235).</t>
  </si>
  <si>
    <t>https://upload.wikimedia.org/wikipedia/commons/thumb/e/ee/Wong_Fun_statue.jpg/220px-Wong_Fun_statue.jpg</t>
  </si>
  <si>
    <t>A number
of Chinese sick and lepers</t>
  </si>
  <si>
    <t>A 300 feet-hill in the exreme south of Macao Peninsula</t>
  </si>
  <si>
    <t>Una collina di 300 metri nell'estremo sud della penisola di Macao</t>
  </si>
  <si>
    <t>22°6'51.01032"N,113°33'5.66047"E</t>
  </si>
  <si>
    <t>22.114169533847875,113.55457704589132</t>
  </si>
  <si>
    <t>II, 379, 402</t>
  </si>
  <si>
    <t>"Before the frigate left Hong-kong, despite the insecurity of public affairs, several excursions were made to the south side of the island, to Canton, and to the Portuguese settlement of Macao, which proved as interesting as they were satisfactory. [...] A hardly less sickening spectacle was presented on the slope of the bill, where were erected a couple of dozen of small, wretched, filthy huts of palm-straw, which served for the reception of a number of sick and lepers, who, shunned and abandoned by all the world, were sinking in their misery into the grave. Leprosy is regarded by the Chinese as a punishment for secret sins, and those visited with it are accordingly deprived of all assistance or attention. Very probably this coolie, whose body we thus saw lying on the road, was one of those unfortunates who were here digging, as it were, their own graves" (II, 402).</t>
  </si>
  <si>
    <t>Prima di lasciare il porto di Hongkong, malgrado le condizioni sfavorevoli, si fecero alcune escursioni al S. dell'isola, a Canton, e alla colonia portoghese, Macao [...]  Altro oggetto, che non ispira minor orrore e pietà è un gruppo di poche miserabili capanne, costrutte con frondi di palma appiedi d'un colle, in cui languono abbandonati da tutti i poveri lebbrosi. I Chinesi riguardano la lebbra come un castigo mandato dal Cielo a punizione di occulti trascorsi, e per conseguente lasciano chi ne è affetto in abbandono. Forse era un di costoro anche il Kulis, di cui vedemmo il cadavere, sorpreso che fu dalla morte mentre s'avviava a questo triste soggiorno" (II, 216, 232).</t>
  </si>
  <si>
    <t>Marques</t>
  </si>
  <si>
    <r>
      <rPr>
        <rFont val="Calibri"/>
        <color rgb="FF000000"/>
        <sz val="10.0"/>
      </rPr>
      <t>Lourenço Caetano</t>
    </r>
  </si>
  <si>
    <t>1811-1902</t>
  </si>
  <si>
    <t>Member of the Senate, Mayor of the Municipality, later President of the Senate</t>
  </si>
  <si>
    <t>Membro del Senato, Sindaco del Comune, poi Presidente del Senato</t>
  </si>
  <si>
    <r>
      <rPr>
        <rFont val="Calibri"/>
        <color rgb="FF1155CC"/>
        <sz val="10.0"/>
        <u/>
      </rPr>
      <t>Luís de Camões Park</t>
    </r>
    <r>
      <rPr>
        <rFont val="Calibri"/>
        <color theme="1"/>
        <sz val="10.0"/>
      </rPr>
      <t xml:space="preserve">, Luís de Camões Square and neighbouring Protestant Cemetery and St. Anthony’s Church, </t>
    </r>
  </si>
  <si>
    <r>
      <rPr>
        <rFont val="Calibri, sans-serif"/>
        <color rgb="FF1155CC"/>
        <sz val="10.0"/>
        <u/>
      </rPr>
      <t>Parco Luís de Camões</t>
    </r>
    <r>
      <rPr>
        <rFont val="Calibri, sans-serif"/>
        <sz val="10.0"/>
      </rPr>
      <t>, Piazza Luís de Camões e il vicino Cimitero Protestante e la Chiesa di Sant'Antonio,</t>
    </r>
  </si>
  <si>
    <t>22.2005°N,113.5393°E</t>
  </si>
  <si>
    <t>22.199450927362495,113.53957320060378</t>
  </si>
  <si>
    <t>https://www.Macaomemory.mo/entries_31e42ddb5f0c42669540745ec231fb58?token=okbRvQpqYaJYzy6cl69sVg==&amp;lgType=pt</t>
  </si>
  <si>
    <t>II, 379, 394</t>
  </si>
  <si>
    <t>"Before the frigate left Hong-kong, despite the insecurity of public affairs, several excursions were made to the south side of the island, to Canton, and to the Portuguese settlement of Macao, which proved as interesting as they were satisfactory. [...] Our first visit the following morning—a bright and beautiful Sabbath morning—was to the renowned Camoens Grotto, situated in a large well-wooded park, partly covered with primeval forest, the property of a Portuguese family of the name of Marquez. All around there reigned utter, almost sacred silence. Here it was that Camoens, banished from his native land, wrote his Lusiad. The park with its fragrant shady aisles, its majestic leafy domes, impervious even to the rays of the tropical sun, its huge piles of rock round which clamber the immense roots of gigantic fig-trees, its deliciously cool atmosphere, its soft green velvet paths, its heaps of ruined walls" (II, 394)</t>
  </si>
  <si>
    <t>Prima di lasciare il porto di Hongkong, malgrado le condizioni sfavorevoli, si fecero alcune escursioni al S. dell'isola, a Canton, e alla colonia portoghese, Macao [...]  La prima visita che facemmo il giorno seguente (era giorno di domenica), fu alla famosa grotta di Camoens, posta in un bello e silenzioso parco della famiglia portoghese, Marquez. Ivi Camoens, esiliato, scrisse la Lusiade; e in vero si potrebbe credere che questo tranquillo asilo co'suoi ombrosi viali, eo'suoi padiglioni di verdura, impenetrabili ai cocenti raggi del sole, co'suoi massi coperti di musco, fosse stato fatto a posta per l'infelice poeta, che in luogo di lagnarsi della sua sorte cantò in un immortale poema le glorie della sua patria. (II, 216, 226).</t>
  </si>
  <si>
    <r>
      <rPr>
        <rFont val="Calibri"/>
        <color rgb="FF0563C1"/>
        <sz val="10.0"/>
        <u/>
      </rPr>
      <t>https://nature.iam.gov.mo/e/facility/park/detail?id=a048da4e-ade7-40b2-af99-e704f0dce95b</t>
    </r>
    <r>
      <rPr>
        <rFont val="Calibri"/>
        <color rgb="FF000000"/>
        <sz val="10.0"/>
        <u/>
      </rPr>
      <t xml:space="preserve">; </t>
    </r>
    <r>
      <rPr>
        <rFont val="Calibri"/>
        <color rgb="FF1155CC"/>
        <sz val="10.0"/>
        <u/>
      </rPr>
      <t>https://www.revistaMacao.com.mo/2020/04/14/luis-de-camoes-um-jardim-tres-comunidades/</t>
    </r>
  </si>
  <si>
    <t>Buddhist priests at the pagoda of Makok</t>
  </si>
  <si>
    <r>
      <rPr>
        <rFont val="Calibri"/>
        <color rgb="FF1155CC"/>
        <sz val="10.0"/>
        <u/>
      </rPr>
      <t>A-Ma Temple</t>
    </r>
    <r>
      <rPr>
        <rFont val="Calibri"/>
        <color theme="1"/>
        <sz val="10.0"/>
      </rPr>
      <t xml:space="preserve"> (Pagoda of Makok)</t>
    </r>
  </si>
  <si>
    <t>Tempio di A-Ma (Pagoda di Makok)</t>
  </si>
  <si>
    <t>The oldest temple in Macao and possibly the one from which Macao derived its name</t>
  </si>
  <si>
    <t>Il tempio più antico di Macao e forse quello da cui Macao ha tratto il suo nome</t>
  </si>
  <si>
    <t>22.186111, 113.531139</t>
  </si>
  <si>
    <t>A-Ma Temple - Wikipedia</t>
  </si>
  <si>
    <t>II, 379, 395-396</t>
  </si>
  <si>
    <t>"Before the frigate left Hong-kong, despite the insecurity of public affairs, several excursions were made to the south side of the island, to Canton, and to the Portuguese settlement of Macao, which proved as interesting as they were satisfactory. [...] The most extensive and important edifice in the settlement of Macao, founded in 1563 by the Portuguese, on a peninsula of the same name, about five square miles in extent, is the Pagoda of Makok and its different temples, situate on the slope of a hill between picturesque groups of granite rocks, studded with gigantic Chinese inscriptions and splendid clumps of trees. At the entrance of this retreat for the gods, is a large fantastically-adorned Buddhist temple, surrounded by a large number of apartments, in which reside the priests, and where they carry on their household duties, and prepare tapers and sycee-paper for the worship of their deities, and where are also a few private altars to divinities, whose influence and protection the Chinese ladies of doubtful reputation do not, it seems, venture publicly to invoke. Steps cut in the granite rock conduct to the highest point, about 200 feet above sea-level, on which there is likewise a temple. At the time of our visit, a number of Buddhist priests in long yellow plaited garments were ascending to the summit, preceded by flute-players, there to perform their devotions. On their return they distributed among the poor Chinese congregated in the chief apartment of the temple, a large quantity of fruit and other eatables" (II, 395-396).</t>
  </si>
  <si>
    <t>Prima di lasciare il porto di Hongkong, malgrado le condizioni sfavorevoli, si fecero alcune escursioni al S. dell'isola, a Canton, e alla colonia portoghese, Macao [...] Ma ciò che di pii, grandioso ed inte1·essante offre la colonia fondata nel 1563 dai Portoghesi nella penisola di Macao, è il Bosco delle pagode, Makok, nel porto interno, presso al pendio d'un colle, in mezzo a pittoresche eminenze di granito, con epigrafi a lettere cubitali, e amenissimi gruppi d'alberi. Ali'ingresso è un gran tempio buddista,  izzarramente ornato, circondato da camere, nelle quali i sacerdoti abitano, tengono le loro masserizie, preparano candele e polizze per le religiose ceremonie, e dove sono anche alcuni altari privati d'idoli" (II, 216, 227).</t>
  </si>
  <si>
    <t>https://upload.wikimedia.org/wikipedia/commons/thumb/6/6f/Facade_of_the_great_temple_at_Macao.jpg/1920px-Facade_of_the_great_temple_at_Macao.jpg</t>
  </si>
  <si>
    <t>Straubenzee</t>
  </si>
  <si>
    <t xml:space="preserve">Charles Thomas van </t>
  </si>
  <si>
    <t>1812-1892</t>
  </si>
  <si>
    <t>Commander of the allied troops in Canton</t>
  </si>
  <si>
    <t>Comandante delle truppe alleate a Canton</t>
  </si>
  <si>
    <t>Residence of Yeh the governor of Guandong</t>
  </si>
  <si>
    <t>Residenza di Yeh il governatore del Guandong</t>
  </si>
  <si>
    <t>10-12 July 1858</t>
  </si>
  <si>
    <t>10-12 luglio 1858</t>
  </si>
  <si>
    <t>23.137°N,113.258°E</t>
  </si>
  <si>
    <t>23.1405372191554,113.26836665300907</t>
  </si>
  <si>
    <t>Charles van Straubenzee - Wikipedia</t>
  </si>
  <si>
    <t>https://en.wikipedia.org/wiki/Charles_van_Straubenzee</t>
  </si>
  <si>
    <t>II, 380, 382-384</t>
  </si>
  <si>
    <r>
      <rPr>
        <rFont val="Calibri"/>
        <color theme="1"/>
        <sz val="10.0"/>
      </rPr>
      <t xml:space="preserve">"Another excursion was made by the Commodore and some of his staff as far as Canton. The Commandant of the station, Commodore Stewart, had for this purpose placed the gunboat Algerine at our disposal [...] the Commodore, although it was late in the evening, was accompanied by a military escort to the head-quarters of General Straubenzee, commander of the allied troops. A stillness as of a grave-yard reigned throughout the city, and not a light was to be seen. By 10.30 P.M. the Commodore reached the post, and was most hospitably received by the General. The head-quarters were situated on </t>
    </r>
    <r>
      <rPr>
        <rFont val="Calibri"/>
        <color rgb="FF1155CC"/>
        <sz val="10.0"/>
        <u/>
      </rPr>
      <t>a hillock commanding the city, surrounded by the numerous buildings of a country-seat or Yamun</t>
    </r>
    <r>
      <rPr>
        <rFont val="Calibri"/>
        <color theme="1"/>
        <sz val="10.0"/>
      </rPr>
      <t xml:space="preserve"> [or Yamen], which had been the property of the father of Governor Yeh, who had acquired such notoriety during the recent warlike troubles [...] The Commodore had reached head-quarters and was sitting at the tea-table with General Straubenzee, when an alarm of fire was heard" (II, 382-383, 384) (</t>
    </r>
    <r>
      <rPr>
        <rFont val="Calibri"/>
        <color rgb="FF1155CC"/>
        <sz val="10.0"/>
        <u/>
      </rPr>
      <t>Rev. D. Vrooman, "Map of the city and entire suburbs of Canton", 1855</t>
    </r>
    <r>
      <rPr>
        <rFont val="Calibri"/>
        <color theme="1"/>
        <sz val="10.0"/>
      </rPr>
      <t>, Library of Congress Geography and Map Division Washington, D.C.)</t>
    </r>
  </si>
  <si>
    <t>"Il Commandante dell'espedizione con alcuni de'suoi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Straubenzec, Commandante delle truppe alleate. La città era muta come un cimitero; non vi si vedeva un lume. Alle dieci e mezzo di sera il Commodoro giunse nel quartier generale, e fu cordialmente accolto dal Generale. Il detto quartiere era posto sopra una collina, che domina la città, e intorno alla quale
si stendono le abitazioni d'una villa (Yamun), che apparteneva al padre del famoso Governatore Yeh. La magnifica mobiglia delle stanze, e i bellissimi intagli in ebano che le adornano, provano che i magnati Chinesi spiegavano un lusso non inferiore a quello degli Imperatori romani [...] Il Commodoro se ne stava prendendo tranquillamente il tè col Generale Straubenzee, quando si gridò: fuoco! I Bravcs avevano messo il fuoco ad una casa vicina sperando che si avesse a comunicare al quartiere generale e al magazzino della polvere, o almeno che i soldati di guardia accorressero a spegnere l'incendio; ma furono delusi nelle loro speranze, perchè si lasciò che la casa isolata ardesse senza causare alcun danno" (II, 217-218, 219).</t>
  </si>
  <si>
    <t>Canton, China: the official residence (known as the 'Yamun') of the Tartar governor. Photograph by Felice Beato, 1860</t>
  </si>
  <si>
    <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t>
  </si>
  <si>
    <t>Pi-Kwei</t>
  </si>
  <si>
    <t>MANDARIN</t>
  </si>
  <si>
    <t>MANDARINO</t>
  </si>
  <si>
    <t>QUING IMPERIAL ADMINISTRATION</t>
  </si>
  <si>
    <t xml:space="preserve">Manchu general and Qing Mandarin, Superintendent of Finance in Canton </t>
  </si>
  <si>
    <t>Generale mancese e mandarino Qing, sovrintendente alle finanze di Canton</t>
  </si>
  <si>
    <t>Surroundings of the residence of Yeh the governor of Guandong</t>
  </si>
  <si>
    <t>I dintorni della residenza del governatore del Guandong Yeh</t>
  </si>
  <si>
    <t>Pi-Kwei (Bi Gui or Pi-Kuei) was a Chinese official (mandarin) during the 19th century, most notably serving as an administrator and governor in southern China, particularly in the Guangdong province. His name is often associated with his involvement in Sino-Western interactions during a period when China faced increasing foreign pressure, particularly from Western powers. Pi-Kwei is remembered for his engagement with Western diplomats and merchants during a time of rising tension between China and European nations, particularly Britain, during the Second Opium War (1856–1860). His responsibilities included managing the delicate balance of maintaining local stability while dealing with foreign demands and pressures, particularly after the Treaty of Tientsin (1858) and the Treaty of Beijing (1860), which forced China to open more ports and grant further concessions to Western powers. Pi-Kwei's legacy lies in his efforts to navigate the challenges of this turbulent period, which saw a shift in the balance of power between China and the West. Though not a major historical figure on the global stage, his role as a provincial administrator placed him at the heart of critical events shaping China's relations with the world in the mid-19th century (ChatGPT-generated information,25 September 2024)</t>
  </si>
  <si>
    <t>II, 380, 385</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</si>
  <si>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Pi-Kwei inquired as to the objects of the Expedition, and asked the names of the officers, which, owing to the symbolic nature of Chinese writing, could not be done but after much difficulty. Pi-Kwei, a man of colossal proportions, behaved and spoke like a lamb in presence of the small physically insignificant-looking Mr. Parkes. Like the regents appointed by the Dutch Government in Java, he was nothing more than the agent to carry out the orders of the English."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</si>
  <si>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Pihkwei s'informò dello scopo della espedizione, e si fece dire i nomi degli Uffiziali, il che per causa dell'indole della lingua c.hiuese, non si potè fare senza difficoltà. Grande e grosso come era, il Generale dei Tartari ubbidiva al piccolo Mr. Parkes al pari d'un agnello; come i Reggenti nazionali di Giava, nominati dal Governo, non era che uno strumento de'suoi vincitori" (II, 219-220).</t>
  </si>
  <si>
    <t>A crowd of Chinese subjects</t>
  </si>
  <si>
    <t>"Another excursion was made by the Commodore and some of his staff as far as Canton. The Commandant of the station, Commodore Stewart, had for this purpose placed the gunboat Algerine at our disposal [...] An immense crowd had assembled in the streets through which the foreigners wended their way, and their reception by the Tartar General was accompanied by all the ceremonial of Chinese etiquette: three howitzer salvo-shots, and ear-splitting Chinese music, the General's body-guard, disarmed, drawn up on the staircase, the General himself, wearing his Mandarin cap on his head, nodding and laughing more or less to the foreigners presented, according to their higher or lower rank. The Commodore was provided with a raised seat.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</si>
  <si>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S'era radunata nelle vie una quantità di persone per vedere gli stranieri, e il ricevimento si fece con tutte le regole del cerimoniale chinese. Si spararono tre mortaletti, si fe'sentire una musica "laceratrice di ben costrutti orecchi"; le guardie del Generale, deposte le armi, fecero spalliera; e il Generale col suo bravo berretto di  mandarino in testa, giusta il costume chinese, si fece incontro agli stranieri sorridendo e chinando il capo più o meno secondo il grado del presentato, sempre a norma dell'etichetta. Il Commodoro dovette sedere sopra uc seggio elevato. Durante la conversazione, per la quale Mr. Parkes serviva d'interprete, si servl il tè. Pihkwei s'informò dello scopo della espedizione, e si fece dire i nomi degli Uffiziali, il che per causa dell'indole della lingua chiuese, non si potè fare senza difficoltà" (II, 219-220).</t>
  </si>
  <si>
    <t>Parkes</t>
  </si>
  <si>
    <t>Harry Smith</t>
  </si>
  <si>
    <t>1828-1885</t>
  </si>
  <si>
    <t>English Commissioner and later  Envoy Extraordinary and Minister Plenipotentiary and Consul General of the United Kingdom to the Empire of Japan from 1865 to 1883 and the Chinese Qing Empire from 1883 to 1885, and Minister to Korea in 1884.</t>
  </si>
  <si>
    <t>Commissario inglese e poi inviato straordinario e ministro plenipotenziario e console generale del Regno Unito presso l'Impero del Giappone dal 1865 al 1883 e l'Impero cinese Qing dal 1883 al 1885, nonché ministro in Corea nel 1884.</t>
  </si>
  <si>
    <t>Harry Parkes (diplomat) - Wikipedia</t>
  </si>
  <si>
    <t>https://en.wikipedia.org/wiki/Harry_Parkes_(diplomat)#:~:text=Sir%20Harry%20Smith%20Parkes%20GCMG,Minister%20to%20Korea%20in%201884.</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</si>
  <si>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</si>
  <si>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 Durante la conversazione, per la quale Mr. Parkes serviva d'interprete, si servl il tè" (II, 219-220).</t>
  </si>
  <si>
    <t>https://upload.wikimedia.org/wikipedia/commons/thumb/b/be/HSParkes.jpg/220px-HSParkes.jpg</t>
  </si>
  <si>
    <t>Stewart</t>
  </si>
  <si>
    <t>Keith</t>
  </si>
  <si>
    <t>1814-1879</t>
  </si>
  <si>
    <r>
      <rPr>
        <rFont val="Calibri"/>
        <color theme="1"/>
        <sz val="10.0"/>
      </rPr>
      <t xml:space="preserve">Commandant of the </t>
    </r>
    <r>
      <rPr>
        <rFont val="Calibri"/>
        <i/>
        <color theme="1"/>
        <sz val="10.0"/>
      </rPr>
      <t xml:space="preserve">Nankin </t>
    </r>
    <r>
      <rPr>
        <rFont val="Calibri"/>
        <color theme="1"/>
        <sz val="10.0"/>
      </rPr>
      <t>stationed at Hong Kong</t>
    </r>
  </si>
  <si>
    <r>
      <rPr>
        <rFont val="Calibri, sans-serif"/>
        <color rgb="FF000000"/>
        <sz val="9.0"/>
      </rPr>
      <t xml:space="preserve">Comandante della nave </t>
    </r>
    <r>
      <rPr>
        <rFont val="Calibri, sans-serif"/>
        <i/>
        <color rgb="FF000000"/>
        <sz val="9.0"/>
      </rPr>
      <t xml:space="preserve">Nankin </t>
    </r>
    <r>
      <rPr>
        <rFont val="Calibri, sans-serif"/>
        <color rgb="FF000000"/>
        <sz val="9.0"/>
      </rPr>
      <t>di stanza a Hong Kong</t>
    </r>
  </si>
  <si>
    <t>Tat-hong Channel</t>
  </si>
  <si>
    <t>Canale Tat-hong</t>
  </si>
  <si>
    <t>25 July 1858</t>
  </si>
  <si>
    <t>22°14'45.27708"N,114°16'38.75947"E</t>
  </si>
  <si>
    <t>22.245910300617894,114.27743318611434</t>
  </si>
  <si>
    <t>Keith Stewart (Royal Navy officer) - Wikipedia</t>
  </si>
  <si>
    <t>https://en.wikipedia.org/wiki/Keith_Stewart_(Royal_Navy_officer)</t>
  </si>
  <si>
    <t>II, 408</t>
  </si>
  <si>
    <r>
      <rPr>
        <rFont val="Calibri"/>
        <color theme="1"/>
        <sz val="10.0"/>
      </rPr>
      <t xml:space="preserve">"The steamer </t>
    </r>
    <r>
      <rPr>
        <rFont val="Calibri"/>
        <i/>
        <color theme="1"/>
        <sz val="10.0"/>
      </rPr>
      <t>Hong-Kong</t>
    </r>
    <r>
      <rPr>
        <rFont val="Calibri"/>
        <color theme="1"/>
        <sz val="10.0"/>
      </rPr>
      <t xml:space="preserve">, early on the morning of 18th July, towed us out through the narrow Eastern Straits, the Ly-e-num Pass, and the Ta-thong-wun Channel, into the open sea. As we passed along-side the English frigate </t>
    </r>
    <r>
      <rPr>
        <rFont val="Calibri"/>
        <i/>
        <color theme="1"/>
        <sz val="10.0"/>
      </rPr>
      <t>Nankin</t>
    </r>
    <r>
      <rPr>
        <rFont val="Calibri"/>
        <color theme="1"/>
        <sz val="10.0"/>
      </rPr>
      <t>, carrying the broad pendant of the amiable and excellent Commodore Stewart, our band played " God save the Queen," while the English ensign was dipped, by way of parting salute." (II, 408)</t>
    </r>
  </si>
  <si>
    <t>"Il 18 Luglio, di buon mattino, il piroscafo Hongkong ci rimurchiò, per mezzo al passo di Ly-e-mun e al canale di Ta-thong-mung, fin fuori nell'aperto mare. Quando passammo inanzi alla Nankin, nave inglese di stazione, capitanata dal Commodoro Stewart, la nostra banda intonò il God save the Queen, e il Nankin vi rispose alzando e calando la bandiera" (II, 236).</t>
  </si>
  <si>
    <r>
      <rPr>
        <rFont val="Calibri"/>
        <color rgb="FF0563C1"/>
        <sz val="10.0"/>
        <u/>
      </rPr>
      <t>https://www.alamy.com/stock-photo-map-of-hong-kong-35955679.html?imageid=CFE638F5-89BB-443E-9550-5B9A48A7C7BC&amp;p=141878&amp;pn=1&amp;searchId=8196c4c71b5c643a4c42ca95f2e70f9e&amp;searchtype=0</t>
    </r>
    <r>
      <rPr>
        <rFont val="Calibri"/>
        <color theme="1"/>
        <sz val="10.0"/>
      </rPr>
      <t xml:space="preserve">; "Stewart went on to become commander of HMS </t>
    </r>
    <r>
      <rPr>
        <rFont val="Calibri"/>
        <i/>
        <color theme="1"/>
        <sz val="10.0"/>
      </rPr>
      <t xml:space="preserve">Nankin </t>
    </r>
    <r>
      <rPr>
        <rFont val="Calibri"/>
        <color theme="1"/>
        <sz val="10.0"/>
      </rPr>
      <t>and was congratulated by Admiral Sir Charles Napier and by Rear-Admiral Sir Michael Seymour for his defence against piracy in China.[3][2] From 1857 to 1859 Stewart was gazetted three times for his service during the Second Opium War and in March 1857 he was promoted to commodore and appointed a Companion of the Order of the Bath"</t>
    </r>
  </si>
  <si>
    <t>https://upload.wikimedia.org/wikipedia/commons/thumb/d/d5/HMS_%27Nankin%27_50_Guns%2C_Honourable_Keith_Stewart%2C_Commander._-_ILN_1855.jpg/220px-HMS_%27Nankin%27_50_Guns%2C_Honourable_Keith_Stewart%2C_Commander._-_ILN_1855.jpg</t>
  </si>
  <si>
    <t>PILOT</t>
  </si>
  <si>
    <t>PILOTA</t>
  </si>
  <si>
    <t>Gutzlaff Island (Dajishan Island)</t>
  </si>
  <si>
    <t>Isola Gutzlaff (Isola Dajishan)</t>
  </si>
  <si>
    <t>24-25 July 1858</t>
  </si>
  <si>
    <t>24-25 luglio 1858</t>
  </si>
  <si>
    <t>30.80787922906139, 122.1784761513764</t>
  </si>
  <si>
    <t>Gutzlaff Island, China - image · 19th Century Chinese-English Translation Networks</t>
  </si>
  <si>
    <t>II, 409</t>
  </si>
  <si>
    <t>"We had taken a Chinese pilot on board, and by 25th July were in sight of Gutzlaff, a small islet of rock 210 feet high, the best land-mark of the "Son of Ocean," and just before sunset anchored off the outer bar. We now had fair breezes, and without further obstacles passed over the bar in from 30 to 33 feet water, which in bad weather, however, is exceedingly dangerous. We were still out of sight of land; even the islands we had already passed sank below the horizon, and still there was nothing visible but an unbroken expanse of yellowish red water" (II, 409).</t>
  </si>
  <si>
    <t>"Avevamo preso a bordo un pilota chinese, col cui ajuto il 2.5 Luglio giungemmo in vista dell'isola di Glltzlaff, isoletta scogliosa, alta appena 210 piedi, che èil vero segnale della foce del "Figlio dell'Oceano", e ivi ancorammo verso sera avanti alla barra esterna del fiume. Il giorno appresso col favore d'una buona brezza passammo senza difficoltà, con un fondo di cinque tese, la barra, che alle volte, quando il tempo è cattivo, è pericolosissima. Non vedevamo ancora terra; anche le isolette dietro di noi scomparvero a poco a poco dal nostro orizzonte; da ultimo non scorgevamo intorno intorno che un immenso piano d'acqua sporca, di color giallo-rosso, che riflettendo i raggi del sole assai nojarne la vista" (II, 237).</t>
  </si>
  <si>
    <t>https://translatornetworks.tra.cuhk.edu.hk/files/fullsize/5479aaf672872e3f366212b07a0a5476.jpg</t>
  </si>
  <si>
    <t>Unnamed Chinese sailor</t>
  </si>
  <si>
    <t>Past Lamma Island, in the island-studded, many-bayed archipelago
at the mouth of the Canton River</t>
  </si>
  <si>
    <t>Superata l'isola di Lamma, nell'arcipelago ricco di isole e di baie 
 alla foce del fiume Canton</t>
  </si>
  <si>
    <t>22°17'46.97708"N,114°8'47.4064"E</t>
  </si>
  <si>
    <t>22.2963825231999,114.14650177655997</t>
  </si>
  <si>
    <t>II, 352</t>
  </si>
  <si>
    <t>"On most of these small but clumsy vessels there was cut or painted on either side of the forecastle a huge eye, as though the crew were anxious to increase the power of vision of their vessel, so that it might more readily pick its way through the numerous dangerous reefs and coral banks. On the other hand the superstitious sea-faring Chinese sometimes veil and cover up the eyes of their vessels, in order that they should not behold certain strange things passing by, as, for instance, a dead body, or an approaching thunder-storm, and not be frightened by them [...] A Chinese sailor, on being asked why his vessel had an eye painted on its bulwark, replied in Canton-English," Suppose no hab eye, how can see ?" (II, 352)</t>
  </si>
  <si>
    <t>"Era la prima volta, che ci occorreva di vedere in gran numero Giunche (Junks) chinesi col loro singolare gnarnimento. Molte di queste piccole, ma pesanti barche, portano sul davanti scolpiti o dipinti due grandi occhi a significare la vigilanza necessaria per schivare i banchi e i bassi fondi, frequentissimi in quelle acque. Per lo contrario i superstiziosi proprietari delle siffatte barche, coprono talvolta questi occhi, affinchè non vedano corpi morti galleggianti, di mal augurio, o l'appressarsi d'un temporale. [nota a pie'di pagina:] Un marinajo chinese, al quale domandammo perché facessero dipingere quegli occhioni sul davanti delle loro barche, rispose in cattivo ingle:s: Suppose no got eye; how can see ?" (II, 201).</t>
  </si>
  <si>
    <t>A Chinese comprador in Hong Kong</t>
  </si>
  <si>
    <t>Comprador - Wikipedia</t>
  </si>
  <si>
    <r>
      <rPr>
        <rFont val="Calibri"/>
        <color theme="1"/>
        <sz val="10.0"/>
      </rPr>
      <t xml:space="preserve">"A little further on the Chinese Comprador, who had supplied the </t>
    </r>
    <r>
      <rPr>
        <rFont val="Calibri"/>
        <i/>
        <color theme="1"/>
        <sz val="10.0"/>
      </rPr>
      <t xml:space="preserve">Novara </t>
    </r>
    <r>
      <rPr>
        <rFont val="Calibri"/>
        <color theme="1"/>
        <sz val="10.0"/>
      </rPr>
      <t>with provisions daily during her stay, had stationed himself in his boat to give us a parting farewell with a roar of gong-gong, while innumerable rockets whizzed and exploded in the air." (II, 408).</t>
    </r>
  </si>
  <si>
    <t>"Alquanto, più lontano s'era postato col suo legno il Comprador chinese, che ri avern forniti di viveri durante il nostro soggiorno , e acrh'egli s'ingegnò a farvi onore col suono del Hong-Gong, e lanciando in aria un gran numero di razzi" (II, 236).</t>
  </si>
  <si>
    <t>Nankin</t>
  </si>
  <si>
    <t>1858-unknown</t>
  </si>
  <si>
    <t>A Chinese baby girl abandoned by her mother, rescued by British sailors and christened Victoria Nankin</t>
  </si>
  <si>
    <t>Una bambina cinese abbandonata dalla madre, salvata da marinai britannici e battezzata Victoria Nankin</t>
  </si>
  <si>
    <t>31.242339746220882,121.48904699694896</t>
  </si>
  <si>
    <t>II, 370</t>
  </si>
  <si>
    <t>"Young mothers often lay their children down in the open field, or on the sea-beach, watching anxiously if any one takes it away, or till a wave mercifully sweeps it off. One such infant, accidentally found by some of the crew of the English frigate Nankin, and tended with all the tender-heartedness of Jack when he finds an object of compassion, is at present in the German Mission House at Hong-kong, and was baptized in the cathedral by the chaplain of the frigate, who gave her the name of Victoria Nankin." (II, 370).</t>
  </si>
  <si>
    <t>"Non è raro il caso che giovani madri depongano le loro bambine appena nate in riva al mare, e stiano poi spiando da lontano se nn'ondata se le porti via, o se viene in loro ajuto un'anima pietosa. Una fanciullina, che fu cosi trovata e raccolta dai marinai della fregàtta inglese Nankin si trova om nell'ospizio delle missioni tedesche a Hongkong, e venne battezzata dal cappellano della fregatta nella cattedrale anglicana col nome di Vittoria Nankin" (II, 211).</t>
  </si>
  <si>
    <t>A Chinese comprador in Wusung river (Shanghai)</t>
  </si>
  <si>
    <r>
      <rPr>
        <rFont val="Calibri"/>
        <color theme="1"/>
        <sz val="10.0"/>
      </rPr>
      <t xml:space="preserve">Mouth of the Wusung river (today </t>
    </r>
    <r>
      <rPr>
        <rFont val="Calibri"/>
        <color rgb="FF1155CC"/>
        <sz val="10.0"/>
        <u/>
      </rPr>
      <t>Suzhou Creek</t>
    </r>
    <r>
      <rPr>
        <rFont val="Calibri"/>
        <color theme="1"/>
        <sz val="10.0"/>
      </rPr>
      <t>)</t>
    </r>
  </si>
  <si>
    <r>
      <t xml:space="preserve">Foce del fiume Wusung (oggi </t>
    </r>
    <r>
      <rPr>
        <rFont val="Calibri, sans-serif"/>
        <color rgb="FF1155CC"/>
        <sz val="10.0"/>
        <u/>
      </rPr>
      <t>Suzhou Creek</t>
    </r>
    <r>
      <rPr>
        <rFont val="Calibri, sans-serif"/>
        <sz val="10.0"/>
      </rPr>
      <t>)</t>
    </r>
  </si>
  <si>
    <t>31.474217526614442, 121.49063380014812</t>
  </si>
  <si>
    <t>II, 412-413</t>
  </si>
  <si>
    <t>"The larger ships usually lie at anchor at the little Chinese village of Wusung on the river of that name, just where it falls into the Yang-tse-Kiang, and here accordingly, owing to the hostilities, we found upwards of twenty ships of war of various nationalities at anchor. Among others the powerful American steam ship Minnesota, and the French frigates Audacieuse and Nemesis, an imposing spectacle in these distant regions, and to which the half-ruined Chinese fort on the tongue of land between the Wusung and the Yang-tse-Kiang, with its couple of wretched cannon, presented a tragicomic contrast Numbers of Chinese boats, from the smallest cloth-awning sampan propelled by one man with a paddle to the large junk with fifteen masts, and sentences painted along the bends, were cruising in every direction. Ere long a Comprador found his way on board, who according to custom undertook to provide the frigate with everything she required" (II, 412-413).</t>
  </si>
  <si>
    <t>"I grossi navigli sogliono ancorarsi nel Yang- tse - kiang, presso al piccolo villaggio di Wusung, alla foce del fiume d'egual nome; e per causa delle guerre degli ultimi anni vi trovammo ancorati più di 20 navi da guerra, di tutte le nazioni, fra le quali la gran fregatta americana a vapore, Minnesota, e le fregatte francesi, Audacieuse e Nemesis: magnifico spettacolo, al cui confronto la fortezza chinese, mezzo rovinata, posta dirimpetto tra i due fiumi, con due povere bocche da fuoco, faceva un effetto quasi comico. Innumerabili legni chinesi d'ogni qualità, dal piccolo Sampan, dipinto a vari colori, che un uomo solo dirige con un remo, alle grandi giunche a sedici alberi, coperte ai lati di sentenze, percorrevano il fiume in ogni direzione. :Non andò molto che ci venne a bordo un Comprador ad esibirci di provvedere la Fregatta, per tutto il tempo del nostro soggiorno, di ciò che le abbisognasse" (II, 239).</t>
  </si>
  <si>
    <t>A crowd of Chinese coolies</t>
  </si>
  <si>
    <t>In 1858, European consulates in Shanghai were primarily located within the British Concession, which was established in 1845 north of the Yangjingbang Creek (now Yan'an Road).</t>
  </si>
  <si>
    <t>Nel 1858, i consolati europei a Shanghai si trovavano principalmente all'interno della Concessione britannica, istituita nel 1845 a nord dell'insenatura Yangjingbang (l'attuale Yan'an Road).</t>
  </si>
  <si>
    <t>31.34068250651949, 121.62394259121251</t>
  </si>
  <si>
    <t>II, 414</t>
  </si>
  <si>
    <t>"On the shore the flags of the Consulates of the more important seafaring nations fluttered gaily in the breeze from lofty flag-staffs on the top of the imposing buildings. Hardly had we landed ere we were surrounded by an ungainly crowd of Chinese coolies, who with their bamboo staves began such a serious battle among themselves for the right of carrying our baggage, that it was only by the interposition of the police that several were not left on the spot severely wounded" (II, 414).</t>
  </si>
  <si>
    <t>"Sulle rive ondeggiavano allegramente sopra alle stanghe le bandiere dei Consolati .delle principali nazioni europee. Appena sbarcati fummo circondati da un nembo di Kulis chinesi, che a colpi di bastone si disputavano il diritto di portare i nostri bagagli. Se non intervenivano soldati di polizia, di fermo alcuni di loro sarebbero stati assai mal conci" (II, 240).</t>
  </si>
  <si>
    <t>Thirty abandoned infants at  an Orphan Asylum</t>
  </si>
  <si>
    <t>"In several of the streets of Shanghai, we came upon hospitals for children and foundlings of the latter of which the one we visited was founded by voluntary contribution so far back as 1710. This humane institution has a landed property of about 30 acres, by the produce of which, as well as frequent public collections, it is supported" (II, 422).</t>
  </si>
  <si>
    <t>"Già s' è avvertito all' indifferenza de' Chinesi verso la soffrente umanità; pur tuttavia non è città della China dove non si trovino ospedali ed altri luoghi pii, nè già, come potemmo accertarci, istituiti dopo la propagazione del cristianesimo, ma assai più antichi. Dei molti orfanotrofi, che ci furono additati nelle vie di Sciangai quello che visitammo fu fondato nel 1810 per mezzo di contribuzioni spontanee, e si mantiene col prodotto di 30 acri di terreno" (ed. it., II, 245)</t>
  </si>
  <si>
    <t>31.25176058550545, 121.45921138970233</t>
  </si>
  <si>
    <t>II, 422-243</t>
  </si>
  <si>
    <t>"the Orphan Asylum remains to this day self-supporting, while the poor, the sick, and the aged are relieved every month at the Custom-house out of funds specially set apart. At the period of our visit we found thirty infants in the building, who had been deposited by their mothers in a basket suspended in a recess at the entrance. After the newborn child has been deposited, a signal is given with a bamboo stick, after which the receptacle is turned inwards and the innocent without delay taken charge of. Each child has its own wet-nurse or attendant. The building is lofty, roomy, and passably clean, but the children, one and all without exception, have a sickly appearance, and seem to suffer much from eruptions and affections of the eye. There was not one child above two years of age. It is worth recording that every one of these children was of the female sex; their male offspring, even when illegitimate, the mothers seem much less disposed to part from. It frequently happens, moreover, owing to the low considerations in which the female sex are held, that even legitimate children of that sex are occasionally committed to the silent receptacle of the foundling's basket. We inquired of one of the overseers what was the destiny of these unhappy children when they grew up, but could get no satisfactory reply. We were informed that they were occasionally adopted as children by those who had no family. But more extended inquiries leave us rather inclined to believe that these poor waifs of humanity constitute a not inconsiderable contingent to that unhappy class of beings who, carefully brought up, clothed, and fed by speculative fostermothers, are at a suitable age sold for concubines to the well-to-do Chinese" (II, 422-423).</t>
  </si>
  <si>
    <t>"Dei molti orfanotrofi, che ci furono additati nelle vie di Sciangai quello che visitammo fu fondato nel 1810 per mezzo di contribuzioni spontanee, e si mantiene col prodotto di 30 acri di terreno di sua proprietà, e delle collette che si fanno di tanto in tanto a suo vantaggio. Nell'anno 1783 dovevasi congiungere eon questo luogo pio una casa di ricovero per vecchi e infermi, e un solo ricco Chinese aveva ronhibuito a questo scopo 3000 taels, ma il disegno non ebbe effetto, e i poveri vecchi e gli infermi ricevono mensualmente una modica sovvenzione da fondi speciali. Al tempo della nostra visita v'erano 30 lattanti, che erano stati deposti dalle loro madri in una cesta, la quale a quest'effetto si trova al limitare dell'ospizio. Ciò si fa a presso a poco come in Europa. La madre o la persona che espone il bimbo, picchia con un bastone di barnbusia, che si trova Iì presso; e al noto segno dal di dentro si ritira la cesta, e si prende in consegna il bambino. Ognuno d'essi è  in cura d'una balia, che non attende ad altri. L'edifizio è vasto, e tenuto con sufficiente pulizia, ma i bambinelli avevano tutti cattiva ciera, e ben pochi vi erano, che non fossero affetti di malattie d'occhi o cutanee. Nessuno passava i due anni; non ve ne era uno di sesso maschile" (ed. it., II, 246-247)</t>
  </si>
  <si>
    <t xml:space="preserve">ANGELA KI CHE LEUNG, "Relief Institutions for Children in NineteenthCentury China", 1995
</t>
  </si>
  <si>
    <t>Drunken seamen at the Union Hotel</t>
  </si>
  <si>
    <t>In 1858, the Union Hotel in Shanghai was known as Richards' Hotel and Restaurant, established in 1846 by Peter Felix Richards. Originally located on The Bund, it relocated in 1858 to the north bank of Suzhou Creek, near its confluence with the Huangpu River, in the Hongkou District. This site was adjacent to the northern end of the Waibaidu (Garden) Bridge. By 1859, the establishment was renamed the Astor House Hotel</t>
  </si>
  <si>
    <t>Nel 1858, l'Union Hotel di Shanghai era conosciuto come Richards' Hotel and Restaurant, fondato nel 1846 da Peter Felix Richards. Originariamente situato sul Bund, nel 1858 si trasferì sulla riva nord del torrente Suzhou, vicino alla confluenza con il fiume Huangpu, nel distretto di Hongkou. Questo sito era adiacente all'estremità settentrionale del ponte Waibaidu (Giardino). Nel 1859, lo stabilimento fu rinominato Astor House Hotel.</t>
  </si>
  <si>
    <t>15 Huangpu Lu, Shanghai, near the confluence of the Huangpu River and the Suzhou Creek in the Hongkou District, near the northern end of the Waibaidu (Garden) Bridge, from 1858 on.</t>
  </si>
  <si>
    <t>15 Huangpu Lu, Shanghai, vicino alla confluenza del fiume Huangpu e del torrente Suzhou nel distretto di Hongkou, nei pressi dell'estremità settentrionale del ponte Waibaidu (Giardino), dal 1858 in poi.</t>
  </si>
  <si>
    <t>31.24604, 121.48657</t>
  </si>
  <si>
    <t>Astor House Hotel (Shanghai) - Wikipedia</t>
  </si>
  <si>
    <t>II, 414-415</t>
  </si>
  <si>
    <t>"The intelligence that there was in Shanghai not a single house of entertainment, such as we understand by the name of "hotel" in Europe, was the less agreeable, as the dwellings of the resident Europeans, where, under ordinary circumstances, strangers are received with the utmost hospitality, happened at present to be occupied by the officers of the numerous war-ships, as well as by members of the two embassies. The only place where we could be received was what is known as the Union Hotel, a den in the fullest sense of the word, in which we passed one of the most uncomfortable nights we ever remember. Myriads of mosquitoes, the true blood-thirsty " gallinipper," loud-shouting drunken seamen, dogs howling, intolerable heat, which not even a tremendous thunder-storm that broke forth during the night could assuage,— such were some of the amenities of our reception which, despite our exhaustion, utterly precluded sleep. With unspeakable longing we watched for the dawn of the morning, and, thanks to the hospitality of our new friends, we were in the course of the day fortunate enough to be released from this hideous abode" (II, 414-415).</t>
  </si>
  <si>
    <t>"La notizia, che a Sciangai non sono alberghi, ci venne doppiamente discara per ciò che le abitazioni degli Europei ivi stanziati, i quali per solito accolgono i forestieri colla maggior ospitalità, si trovavano occupate dagli Uffiziali delle molte navi da guerra e dalle Legazioni inglesi, americane, e francesi. L'unico luogo dove potemmo trovare alloggio, fu una vera spelonca, chiamata per eufemismo l'Union Hotel, nella quale passammo una notte d'inferno. Miriadi di mosquitos della peggior sorte, continui latrati di cani, il baccano causato da una turba di marinai ubbriachi, un'afa insopportabile, che nemmeno un temporale valse a rinfrescare, e un coYile da non potersi descrivere, furono le piacevolezze, che non ostante la standiezza non ci lasciarono chiuder occhio. Aspettavamo con ansietà che albeggiasse, e per buona fortuna un mercante (che il Cielo nel rimeriti!) ci liberò il giorno dopo da quel tormento, dandoci asilo in casa sua" (II, 240).</t>
  </si>
  <si>
    <t>Shanghai Old City 
Small Eastern Gate, 
circa 1880</t>
  </si>
  <si>
    <t>A number of Chinese in a bookshop</t>
  </si>
  <si>
    <t>In mid-19th century Shanghai, China Street was located near the East Gate of the Old City, also known as the Dàdōngmén. The East Gate was a significant entrance on the eastern side of the walled city, providing access to the bustling areas along the Huangpu River. China Street extended from the East Gate towards the river, serving as a vital thoroughfare connecting the city's interior with its eastern outskirts.</t>
  </si>
  <si>
    <t>Nella Shanghai della metà del XIX secolo, China Street si trovava vicino alla Porta Est della Città Vecchia, nota anche come Dàdōngmén. La Porta Est era un'importante entrata sul lato orientale della città murata, che dava accesso alle vivaci aree lungo il fiume Huangpu. China Street si estendeva dalla Porta Est verso il fiume, fungendo da arteria vitale per collegare l'interno della città con la sua periferia orientale.</t>
  </si>
  <si>
    <t>China Street</t>
  </si>
  <si>
    <t>Via Cina</t>
  </si>
  <si>
    <t>31.22448890470124, 121.4960911711395</t>
  </si>
  <si>
    <t>II, 418, 426, 452</t>
  </si>
  <si>
    <t>"Entering the city through the east gate, on whose walls, by way of example to the multitude, are suspended in sacks and wickerwork numerous skulls of rebels and murderers, on whom justice has been done, we find ourselves in China street, one of the principal streets of Shanghai, and in which are most of the best class of native shops [...] Close to the east gate we entered a book-stall, in which were heaped up immense piles of stitched books. A number of Chinese in white nankeen jackets, their foreheads smooth shaved, and each with a " t a i l " behind dependent to the heels, started forward to inquire the strangers' wants, and minister to them" (II, 418).</t>
  </si>
  <si>
    <t>"Se si entra nella città per la porta di levante ( East gate), dai cui merli pendono in sacca e ceste numerosi teschi di malfattori e ribelli giustiziati, si imboca la China-Strcet, una delle principali vie di Sciangai, nella quale si'trovano le più eleganti botteghe dei Chineei, ma che non è né più larga, nè più pulita delle altre. Secondo I'uso del paese ci  facemmo trasportare in portantine (Sedan-chairs) tfno dentro le mura, e acompagnati dal missionario inglese, Mr. Muirhead, ci mettemmo a percorrere la città [...] La prima bottega nella quale entrammo presso alla porta orientale, fu quella cl'un Iibrajo.Una quantità di libri legati alla rustica era sparsa d'intorno; vari Chinesi, in farsetto di nankin, colla zucca rasa, salvo la lunga codadehe arriva al talone, ci vennero incontro,  domandando con gran premura di che ci potessero servire. Non era pura curiosità che vi ci aveva tratti" (II, 243).</t>
  </si>
  <si>
    <t>100 prisoners of te City prison, Tschi-hin</t>
  </si>
  <si>
    <t>CONDANNATO</t>
  </si>
  <si>
    <t>The city prison was located right next to the benevolent institution called "Hall of United Benevolence" (known as Tongren Fuyuan Tang, established in Shanghai in 1800 by the county magistrate Tang Tao and local gentry), in Qiaojia Lane, Shanghai old city (Nanshi)</t>
  </si>
  <si>
    <t>La prigione cittadina si trovava proprio accanto all'istituzione benefica chiamata "Sala della Benevolenza Unita" (nota come Tongren Fuyuan Tang, fondata a Shanghai nel 1800 dal magistrato di contea Tang Tao e dalla nobiltà locale), in Qiaojia Lane, nella città vecchia di Shanghai (Nanshi).</t>
  </si>
  <si>
    <t>Qiaojia Lane</t>
  </si>
  <si>
    <t>Corsia Qiaojia</t>
  </si>
  <si>
    <t>31.195926151914072, 121.70436385213087</t>
  </si>
  <si>
    <t>II, 427</t>
  </si>
  <si>
    <t>"Adjoining this College of Health is the city prison, or Tschi-hin, in which, when we saw it, were confined about 100 prisoners in the various wards. In that set apart for the worst class of criminals, we saw about 40, heavily shackled and manacled. Three of these were confined in low wooden cages, about three feet in height and width, and four feet in length, and fastened to each other by iron chains running through. These men also wore iron rings on their feet. One of these unfortunates was sentenced to 70, and each of the other two to 60, days of such durance, without being suffered for one moment to come out from the cage, which was placed on the ground, and like a hen-roost, was provided with perches running through it, so as to interfere still further with freedom of movement. Their food consisted of rice and vegetables. According to their own showing, these three were sentenced to this terrible punishment in consequence of some affray, but we had reason to believe that some more serious matter was the real cause of their having this penalty inflicted on them. We gave the unhappy wretches a few pieces of silver. Each hastily secured the donation in a corner of his cage, and seemed in his forlorn condition doubly sensible of the value of a metal whose influence,  specially in China, is so powerful, so all-pervading, and so infallible" (II, 427).</t>
  </si>
  <si>
    <t>"Poco distante dalla Aula della giustizia è il Tscih-hui o Carcere urbano, nel quale erano custoditi, quando vi fummo, rirca a 100 detenuti.Nella sezione per i più gravi delitti vedemmo 40 carcerati con pesanti catene alle mani cd ai piedi. Tre di questi erano rinchiusi in gabbiotti di legno, alti e larghi poco più di tre piedi, ed erano congiunti  tra di loro con ratene. Uno d'essi era condannato a languire 70 giorni, gli altri due per 60, in tale orribile posizione, senza un momento di respiro. Dissero d'essere stati condannati a questo tormento per una baruffa, ma per certo mentirono. Demmo loro alcune monete d'argento che nascosero in un cantuccio della gabbia, mostrando d'averne gran piacere: tanto è il potere del danaro, principalmente  alla China!" (II, 249).</t>
  </si>
  <si>
    <r>
      <rPr>
        <rFont val="Calibri"/>
        <color rgb="FF1155CC"/>
        <sz val="10.0"/>
        <u/>
      </rPr>
      <t xml:space="preserve">"Report of the Medical Missionary Society's Hospital at Shanghai, under the care of W. Lockhart", in </t>
    </r>
    <r>
      <rPr>
        <rFont val="Calibri"/>
        <i/>
        <color rgb="FF1155CC"/>
        <sz val="10.0"/>
        <u/>
      </rPr>
      <t>The Chinese Repository</t>
    </r>
    <r>
      <rPr>
        <rFont val="Calibri"/>
        <color rgb="FF1155CC"/>
        <sz val="10.0"/>
        <u/>
      </rPr>
      <t>, Aug. 1844, vol. XIII, pp. 408-418, see p.  414.</t>
    </r>
  </si>
  <si>
    <t>Buddhist nuns known as the "White nuns"</t>
  </si>
  <si>
    <t>NUN</t>
  </si>
  <si>
    <t>SUORA</t>
  </si>
  <si>
    <t>31.222839647104284, 121.48069452556634</t>
  </si>
  <si>
    <t>II, 435-436</t>
  </si>
  <si>
    <t>"It is purely accidental that there is immediately adjoining the Taoui monastery a convent known as that of the " White nuns," a small one-storey building, kept however singularly neat and clean. Here we saw six Buddhist nuns, with close shaven heads and in long white dresses, which gave them quite a masculine aspect. They received us with much courtesy, and escorted us round the  arious apartments with considerable empressement. They were mostly widows, who pass their lives here in calm retrospective contemplation, and occupy themselves with preparing little articles for the Buddhist ritual, such as censers, tapers, printed sacrificial papers, &amp;c, with which apparently they contrive to support themselves. These associations (Ni-koo) were usually founded by legacies and donations by pious Chinese, and are exceedingly useful as providing an asylum for poor, helpless women, weary of life. Many widows withdraw into these abodes of peace, there to pass the rest of their lives, free from the tumult of the world, in the exercise of devotion and of works of neighbourly love and charity. Nevertheless, if we are to believe common report, works of piety are not the only objects occasionally pursued in these Buddhist convents, and the web of intrigue and amorous adventure, of which they have frequently been the scene, has not a little tended to lower the estimate in which these religious societies are held, and even threatens to cut short their existence. A people of such a materialistic mode of life, and such ant-like industry, as the Chinese, who rarely know what it  is to have one holiday in the entire year, must involuntarily look with argus-like eye on all religious communities, which pass their time in luxurious ease and exemption from care, without in any way advancing the well-being of their fellow-creatures by either mental or physical labour" (II, 435-436).</t>
  </si>
  <si>
    <t>"Per caso è presso al convento de'Taouisti quello delle Monache bianche, piccolo, ma tenuto con assai pulizia. Non vi sono che sei monache, vestite di bianco, colla testa rasa. Sono per lo più vedove, r·he vivono ritirate apprestando diversi oggetti che servono al culto, come a dire, profull}i, candelette, polizze votive, con che si guadagnano la vita. Ci fu detto che questi monasteri buddisti {Ni-koo) sono bene spesso la sede d'intiighi e di tresche; ma è cosa naturale che un popolo dato tutto agli interessi materiali, come il chinese, il quale in tutto l'anno non ha che pochi giorni di riposo, veda di mal occhio questi tranquilli asili, dove povere femmine, anzi che attendere continuamente a lavori fruttuosi,  assino molte ore del giorno in preghiere o in opere di carità" (II, 253).</t>
  </si>
  <si>
    <t>8-12 pupils of a Chinese school</t>
  </si>
  <si>
    <t>31.204685138558176, 121.47912626502344</t>
  </si>
  <si>
    <t>II, 443-444</t>
  </si>
  <si>
    <t>"The next object which excited our interest was a Chinese school. Ascending a wooden staircase, we enter a room, quite empty but for a table and stools, in which a haggard woe-begone Chinese, with long tail and rod in hand, is walking to and fro, while at a table some dozen of boys of from eight to twelve are engaged in reading. Their loud accents may be heard down in the street outside. The cost of the schools for the people is chiefly defrayed by voluntary subscriptions, foundations, &amp;c. &amp;c. The children of the middle classes pay for nine months' instruction, three Spanish dollars. Many teachers have more than a hundred scholars, and thus earn about 1000 dollars per annum. These, it is true, are exceptions, but teaching as a profession seems on the whole to be fully better remunerated in China than in European countries. There it is in much- higher estimation, and receives better recompense. The wealthy Chinese usually engage private tutors for their children, who, as among ourselves, usually form part of the family. Elementary education is almost universal throughout China" (II, 443-444).</t>
  </si>
  <si>
    <t>"Diamo un'occhiata ad una scuola chinese. Per una scala di legno si perviene in una stanza, dove non sono altri mobili che panche e tavolini, nella quale un Chinese, magro e pallido, con una lunga coda, va su e giù, con in mano una verga, intanto che una dozzina di fanciulli, dagli 8 ai 12 anni, leggono a voce cosi alta, che si sentono fino in istrada. Alla China la spesa pel mantenimento delle scuole popolari è in gran parte a carico dei privati. Famiglie agiate pagano per l'istruzione dei figli, per nove mesi, tre dollari per capo. Poi che v'ha maestri che contano i loro scolari per centinaja, la professione è abbastanza lucrosa, senza contare che i maestri sono tenuti in grande stima. I ricchi di solito fanno istruire i figli da maestri privati, che si tengono in casa e vivono in famiglia, come appo noi. ln generale l'istruzione elementare è molto diffusa nella China; quasi tutti sanno per lo meno leggere e scrivere" (II, 257).</t>
  </si>
  <si>
    <t>Wuong</t>
  </si>
  <si>
    <t>Stop at wealthy merchant and ship-owner Wuong's residence</t>
  </si>
  <si>
    <t>Sosta presso la residenza del ricco mercante e armatore Wuong</t>
  </si>
  <si>
    <t>Near the Eastern gate</t>
  </si>
  <si>
    <t>Vicino alla porta orientale</t>
  </si>
  <si>
    <t>31.252373564208387, 121.44722849060734</t>
  </si>
  <si>
    <t>II, 446-447</t>
  </si>
  <si>
    <t>"As we left the manufactory, and were bending our steps towards the little Eastern gate, our gaze was suddenly attracted by a spacious and elegant mansion, evidently the property of a well-to-do Chinese. This, as we were informed by our companion, proved to be the residence of the Wuong family, which ranks among the five oldest and most distinguished families in Shanghai [...] 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446-447).</t>
  </si>
  <si>
    <t>"Uscendo della'fabbrica per la via che mena alla piccola porta di levante ci diede negli occhi una casa grande e di beli'aspetto, chela nostra guida ci disse appartenere alla  famiglia Wuong, uno dei cinque più cospicui casati di Sciangai [...] In casa del Signor Wuong, molto stimato anche dagli Europei l'Ome mercante ed armatore, fummo ricevuti colla maggior cortesia. Appena entrati fummo serviti di tè, che all'uso del paese ci convenne trangugiare senza zucchero o latte. Poi venne una verchia serente, che si mise a parlare di varie cose colla nostra guida, amico di casa. Da ultimo comparve il padrone, abbigliato con eleganza, ma in guisa poco diversa da quella de'suoi servi, e ci condusse attorno per la casa, godendo, come pareva, di mostrarci i suoi appartamenti. Il vasto edifizio si componeva di varie parti, tramezzate da giardinetti con grotte, canali, e i soliti alberi nani. In una delle stanze era un punkah, mobile raro in casa d'un Chinese. Giunti nella stanza di studio e di lettura, fummo invitati a riposarci alquanto, e serviti di nuovo il tè" (II, 259-260).</t>
  </si>
  <si>
    <t>Syles</t>
  </si>
  <si>
    <t>II, 447</t>
  </si>
  <si>
    <t>"In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447)</t>
  </si>
  <si>
    <t>"In casa del Signor Wuong, molto stimato anche dagli Europei come mercante ed armatore, fummo ricevuti colla maggior cortesia. Appena entrati fummo serviti di tè, che all'uso del paese ci convenne trangugiare senza zucchero o latte. Poi venne una verchia servente, che si mise a parlare di varie cose colla nostra guida, amico di casa. 
Da ultimo comparve il padrone, abbigliato con eleganza, ma in guisa poco diversa da quella de'suoi servi, e ci condusse attorno per la casa, godendo, come pareva, di mostrarci i suoi appartamenti" (II, 259).</t>
  </si>
  <si>
    <t>SIGNORA</t>
  </si>
  <si>
    <t>Li</t>
  </si>
  <si>
    <t>Hoi-wan</t>
  </si>
  <si>
    <t>Visit at the Mandarin's private residence</t>
  </si>
  <si>
    <t>Visita alla residenza privata del Mandarino</t>
  </si>
  <si>
    <t>Luglio-agosto 1858</t>
  </si>
  <si>
    <t>31°14'11.1263"N,121°29'11.1305"E</t>
  </si>
  <si>
    <t>31.236423973361457,121.48642513782215</t>
  </si>
  <si>
    <t>II, 476</t>
  </si>
  <si>
    <t>"As another example of an interview with the highest class of Chinese officials, we must briefly describe one enjoyed by some of our Expedition with a Mandarin named Li-hoi-wan. He received them in a chamber of his house, in which were a few small tables and chairs, while at the other end was an elevated cushioned seat on which sate Li-hoi-wan, a large stout man. He wore a Mandarin hat, with a blue button, and a greyish blue coat reaching to the ground. He saluted the foreigners by folding his palms across his breast, invited them to be seated on the dais beside him, and ordered cigars and tea to be brought" (II, 476)</t>
  </si>
  <si>
    <t>"Alcuni membri della espedizione ebbero occasione di visitare un altro Mandarino chiamato Li-hoi-wan. Entrati in una stanza dove erano tavolini e sedie, e nel fondo cuscini elevati, Li-hoi-wan, col berretto ornato del solito bottone turchino e  ella penna di pavone, avvolto in un'ampia veste talare di seta tra il grigio e il turchino, venne ad incontrarli, e dopo i tscin-tscin di prammatica, li fece sedere sui cuscini, e fece loro port.are sigari e tè. Più tardi si servirono confetti, paste, e frutti, e per chiusa vini chinesi, tanto profumati che nauseano" (II, 275).</t>
  </si>
  <si>
    <r>
      <rPr>
        <rFont val="Calibri"/>
        <color theme="1"/>
        <sz val="10.0"/>
      </rPr>
      <t xml:space="preserve">Since seeing the Mandarin was an object of our curiosity, one fine morning I decided with my friend S.[elleny] to pay him a visit without further ado. We took a Chinese interpreter with us , had ourselves carried in palankins to his flat , and after passing through the various forecourts and finally arriving at an entrance guarded by police soldiers , registered as foreign scholars and friends of an English doctor in Shanghai whom we had met , and who , as we knew , was in great favour with the Mandarin. We were soon invited in by a servant and shown to a kind of reception room, in which small tables and chairs stood alternately on either side and raised cushions in the background. Li-hoi-wan appeared, a tall, strong man with a Mandarin hat on his head, wearing a long grey-blue skirt that reached down to the ground, and greeted us in a friendly manner with his fists held in front of his chest" (Ferdinand Hochststter, "Expedition of the Frigate "Novara", under the command of Commodore B. v . Wüllerstorf- Urbair. China. Stay in Sanghai" </t>
    </r>
    <r>
      <rPr>
        <rFont val="Calibri"/>
        <i/>
        <color rgb="FF1155CC"/>
        <sz val="10.0"/>
        <u/>
      </rPr>
      <t>Beilage zum österreichischen Schulboten</t>
    </r>
    <r>
      <rPr>
        <rFont val="Calibri"/>
        <color rgb="FF1155CC"/>
        <sz val="10.0"/>
        <u/>
      </rPr>
      <t>, no. 11, 12 March 1859</t>
    </r>
    <r>
      <rPr>
        <rFont val="Calibri"/>
        <color theme="1"/>
        <sz val="10.0"/>
      </rPr>
      <t>, p. 96)</t>
    </r>
  </si>
  <si>
    <r>
      <rPr>
        <rFont val="Calibri"/>
        <color theme="1"/>
        <sz val="10.0"/>
      </rPr>
      <t xml:space="preserve">Illustration from Joshua A. Fogel, </t>
    </r>
    <r>
      <rPr>
        <rFont val="Calibri"/>
        <i/>
        <color theme="1"/>
        <sz val="10.0"/>
      </rPr>
      <t>Maiden Voyage. the Senzaimaru and the creation of modern Sino-Japanese relations</t>
    </r>
    <r>
      <rPr>
        <rFont val="Calibri"/>
        <color theme="1"/>
        <sz val="10.0"/>
      </rPr>
      <t xml:space="preserve"> (Oakland: University of California Press, 2014).</t>
    </r>
  </si>
  <si>
    <t>Wu</t>
  </si>
  <si>
    <t>Xu</t>
  </si>
  <si>
    <r>
      <rPr>
        <rFont val="Calibri"/>
        <color theme="1"/>
        <sz val="10.0"/>
      </rPr>
      <t xml:space="preserve">The highest Chinese official of the city: "Tau-Tai" in Scherzer's account, in fact the </t>
    </r>
    <r>
      <rPr>
        <rFont val="Calibri"/>
        <color rgb="FF1155CC"/>
        <sz val="10.0"/>
        <u/>
      </rPr>
      <t>Circuit Intendant of Shanghai</t>
    </r>
    <r>
      <rPr>
        <rFont val="Calibri"/>
        <color theme="1"/>
        <sz val="10.0"/>
      </rPr>
      <t xml:space="preserve">, commonly known as the Shanghai </t>
    </r>
    <r>
      <rPr>
        <rFont val="Calibri"/>
        <color rgb="FF1155CC"/>
        <sz val="10.0"/>
        <u/>
      </rPr>
      <t>Daotai or Daoyuan</t>
    </r>
    <r>
      <rPr>
        <rFont val="Calibri"/>
        <color theme="1"/>
        <sz val="10.0"/>
      </rPr>
      <t xml:space="preserve">. He played a crucial role in managing the city's interactions with foreign powers, especially following the establishment of foreign concessions after the First Opium War (1839–1842). During the Taiping Rebellion (1850–1864), the position of Shanghai Daotai was particularly significant. The Daotai coordinated defense efforts to protect the city from rebel forces and managed the complex relations between the Qing government and foreign entities operating within Shanghai. Wu Xu was Daotai in 1858. </t>
    </r>
  </si>
  <si>
    <t>Il più alto funzionario cinese della città: "Tau-Tai" nel racconto di Scherzer, in realtà l'Intendente del Circuito di Shanghai, comunemente noto come Shanghai Daotai o Daoyuan. Egli svolse un ruolo cruciale nella gestione delle interazioni della città con le potenze straniere, soprattutto in seguito all'istituzione di concessioni straniere dopo la Prima guerra dell'oppio (1839-1842). Durante la ribellione dei Taiping (1850-1864), la posizione del Daotai di Shanghai fu particolarmente significativa. Il Daotai coordinava gli sforzi di difesa per proteggere la città dalle forze ribelli e gestiva le complesse relazioni tra il governo Qing e le entità straniere che operavano a Shanghai. Wu Xu fu Daotai nel 1858.</t>
  </si>
  <si>
    <t>British Consulate (Virtual Shanghai)</t>
  </si>
  <si>
    <r>
      <rPr>
        <rFont val="Calibri, sans-serif"/>
        <color rgb="FF1155CC"/>
        <sz val="10.0"/>
        <u/>
      </rPr>
      <t>Consolato britannico (Shanghai virtuale)</t>
    </r>
  </si>
  <si>
    <t>31°14'32.39066"N,121°29'20.61517"E</t>
  </si>
  <si>
    <t>31.24241011653911,121.48905976905081</t>
  </si>
  <si>
    <t>II, 472-477</t>
  </si>
  <si>
    <t>"One day the Commodore and some members of the Expedition received an invitation from the kind and hospitable English Consul, Mr. Brook Robertson, to be present at a reception at the Consulate of the Tau-Tai, or highest Chinese official of the city. We the more readily congratulated ourselves on this invitation, as, owing to the sudden departure of the Tau-Tai, we missed the opportunity of paying him a visit in his own palace in the city. Punctually at the appointed hour, 2 P.M., a formal procession was seen approaching the buildings of the English Consulate. In front were carried numerous titles and insignia, then the Tau-Tai in a large and handsome sedan chair, and finally a noisy " following," in the shape of a rabble of servants. Mr. Robertson received the Tau-Tai at the threshold of his house, and greeted him with the customary Tschin-Tschin, moving the hands closely folded a few times over the breast [...] As soon as the Tau-Tai was seated, the rest took their seats, and a proposition was made in consequence of the truly tropical heat, contrary to Chinese notions of courtesy, to divest one's self of one's head-gear. The Mandarin, at all events, seemed as little loth to lay aside his funnel-shaped straw-cap, with its blue button and peacock's feather, as the Europeans present to doff their uniform caps [...] The Tau-Tai had a well-made, handsome figure, pleasing, rather intelligent, features, a round, smooth, delicate face, without any trace of beard, eyes as usual drawn up at the outer corner, small elegant hands, and beautifully tapered fingers, with very long nails. His dress was very simple; he wore, for the sake of coolness, a shirt made of thin bamboo shoots, with a long, yellowish, loose surcoat, white drawers, and, instead of the usual Chinese shoe with its high cork soles, or white thick gaiters, he wore light shoes of European make. His head was covered with a cone-shaped straw-hat of very fine texture, with a red tassel and blue knot in the midst, and a dark green peacock's feather, extending horizontally backwards." (II, 472-474).</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</si>
  <si>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Accettammo con piarere l'invito, tanto più che essendo il Tau-tai sul punto di partire per Susciau, onde ricevervi i Commissari Imperiali venuti da Peking, ci era tolto di rendergli visita nel suo palazzo. All'ora fissata, verso le due dopo mezzogiorno, una solenne processione s'avviava verso la residenza del Console inglese. Prima numerose insegne portate sopra stanghe rosse, poi in un'elegante lettiga, portata da Kulis riccamente abbigliati, il Tau-tai, indi una turba di servi. Mr. Robertson ricevette il Tau-tai sulla soglia della rasa, e lo salutò col Tscin-tscin d'uso, movendo alcune volte di seguito le mani giunte, stese inanzi al petto [...] Quando il Tau-tai si fu seduto, anche gli altri s'accommodarono, e, il caldo essendo stragrande, si propose di scoprirsi il capo, contrariamente ali'etichetta chinese. Il Mandarino non fu men lieto di noi, di poter deporre il suo berretto col bottone turchino e la penna di pavone.[...] Il Tau-tai era uomo di bella persona, ben proporzionato, con una fisonomia intelligente, un viso tondo e liscio senza un pelo, occhi fessi, e mani piccolissime con lunghe unghie alle dita. Il suo vestito era assai semplice: una camicia di stoffa leggiera, c·on un soprabito giallo, brache larghe, e in luogo delle scarpe chinesi con alti tacchi di sughero, o di uosa, leggiere scarpe all'europea. In capo portava un berretto di paglia fina, di forma conica, con un fiocco rosso, il bottone turchino e la penna di pavone in posizione orizzontale, emblemi della sua carica" (II, 273-274).</t>
  </si>
  <si>
    <t>https://www.virtualshanghai.net/Asset/Preview/vcMap_ID-777_No-1.jpeg</t>
  </si>
  <si>
    <t>Reed</t>
  </si>
  <si>
    <t>William Bradford</t>
  </si>
  <si>
    <t>1806-1876</t>
  </si>
  <si>
    <t>Reed was appointed Envoy Extraordinary and Minister Plenipotentiary to China from 1857 to 1858 with the task to negotiate a new treaty that would win for the United States the privileges Britain and France had forced on China in the war. The Treaty of Tientsin (1858) granted American diplomats the right to reside in Peking, reduced tariff levels for American goods, and guaranteed the free exercise of religion by foreigners in China.</t>
  </si>
  <si>
    <t>Reed fu nominato inviato straordinario e ministro plenipotenziario in Cina dal 1857 al 1858 con l'incarico di negoziare un nuovo trattato che permettesse agli Stati Uniti di ottenere i privilegi che Gran Bretagna e Francia avevano imposto alla Cina durante la guerra. IlTrattato di Tientsin (1858) concesse ai diplomatici americani il diritto di risiedere a Pechino, ridusse i livelli tariffari per le merci americane e garantì il libero esercizio della religione agli stranieri in Cina.</t>
  </si>
  <si>
    <t>20 Huqiu Road, near the Bund</t>
  </si>
  <si>
    <t>20 Huqiu Road, vicino al Bund</t>
  </si>
  <si>
    <t>31.242034686894613, 121.48700408702825</t>
  </si>
  <si>
    <t>William Bradford Reed - Wikipedia</t>
  </si>
  <si>
    <t>https://en.wikipedia.org/wiki/William_Bradford_Reed</t>
  </si>
  <si>
    <t>II, 465-467</t>
  </si>
  <si>
    <t>"An extraordinary meeting was held in honour of the Novara voyagers, at which about forty persons were present. The President, Dr. Bridgman, welcomed our commander and his subordinates with a few cordial remarks, which was responded to by Commodore Wullerstorff, after which the writer of these lines had the honour to deliver in English a brief address [...] After the close of this short lecture, several of those present rose to speak, amongst others the United States Plenipotentiary, Mr. Reed, who expressed his sincere pleasure at having been privileged during his stay in China to meet with the commander of an Austrian frigate engaged with his gallant companions in so grand a mission. Mr. Reed spoke in high terms of the scientific exertions being made by Germany, and recalled in animated terms the splendid services of A. von Humboldt, whom the news of the death of "Washington (14th Dec. 1799) found already occupied in scientific research in the primeval forests of South America, and who still (August, 1858) continued to display such marvellous intellectual activity" (II, 465-467).</t>
  </si>
  <si>
    <t>"In onore dei viaggiatori della Novara si tenne un'adunanza straordinaria, alla quale intervennero da quaranta persone. Il Dott. Bridgman, Preside, diede il ben venuto al Commandante ed ai membri della espedizione in un'affettuosa allocuzione, alla quale il Commodoro rispose con egual garbo; poi uno dei nostri espose in inglese lo scopo principale dell'impresa della Novara, dando a divedere come non tanto mirasse a fini puramente scientifici, quanto all'istruzione della nostra giovane marina, e in pari tempo ali'avviare relazioni amichevoli con straniere nazioni, appo le quali non s'era ancor veduta la bandiera austriaca, ali'annodare corrispondenze eogli Istituti scientifici dei luoghi visitati, a raccogliere oggetti di storia naturale, il cui acquisto e trasporto non si poteva sperare da privati viaggiatori.[...] Finiti questi ragionari, presero la parola più persone, fra le quali Mr. Reed, :Ministro residente degli Rtati uniti d'America, espresse la sua gioja in vedere alla China una nave austriaca con sì degna missione. Mr. Reed diede gran lode all'amore dei Tedeschi per le scienze, e ricordò con calda ammirazione il grande Alessandro Humboldt, che fino dai tempi di Washington visitava per fini scientifici le selve vergini dell'America settentrionale, e il cui genio non cessava (Agosto 1858) ad onta dell'età di spargere la più viva luce" (II, 269).</t>
  </si>
  <si>
    <t>https://upload.wikimedia.org/wikipedia/commons/thumb/8/8a/William_Bradford_Reed.jpg/220px-William_Bradford_Reed.jpg</t>
  </si>
  <si>
    <t>Chassiron</t>
  </si>
  <si>
    <t>Charles Gustave Martin de Marquis</t>
  </si>
  <si>
    <t>1818-1871</t>
  </si>
  <si>
    <t>MARQUIS</t>
  </si>
  <si>
    <t>MARCHESE</t>
  </si>
  <si>
    <t>Attaché of the French Embassy under Baron Gros, with the title of "Detaché extraordinaire en Chine et au Japon" from 1858 to 1860</t>
  </si>
  <si>
    <t>Addetto dell'Ambasciata di Francia sotto il barone Gros, con il titolo di "Detaché extraordinaire en Chine et au Japon" dal 1858 al 1860</t>
  </si>
  <si>
    <t>31°14'23.01222"N,121°29'5.15418"E</t>
  </si>
  <si>
    <t>31.23972561538216,121.48476505063806</t>
  </si>
  <si>
    <t>Charles de Chassiron - Wikipedia</t>
  </si>
  <si>
    <t>https://en.wikipedia.org/wiki/Charles_de_Chassiron</t>
  </si>
  <si>
    <t>II, 471-472</t>
  </si>
  <si>
    <t>"Another personage who, at the period of our stay in Shanghai, attained a rather unenviable notoriety by his strange conduct, and did but little to raise the reputation of France in these latitudes, was the Marquis de Chassiron [...] Meagre, wizen, spindle-shanked, and ringletted, in coloured check pantaloons, blue frock, open-work cravat of Gros de Naples, and dancing-master's pumps, resembling much more a second-rate Paris dandy than a diplomatist, it seemed as though he must have been dispatched to this out-of-the-way part of the world for quite other than a diplomatic object, although he took great pains to spread the report that he had been appointed the successor of Baron Gros in the Embassy" (II, 471-472)</t>
  </si>
  <si>
    <t xml:space="preserve">"Un altro Francese faceva molto parlar di sè durante il nostro soggiorno a Sciangai, il Marchese de Chassiron. Avendo sposata una Murat (allora morta) era entrato in parentela coll'Imperatore de'Francesi, che chiamava con una certa affettazione mon neveu l'Empereur, e con ciò s'era acquistato il diritto alla dignità di Senatore. Benchè la sua missione, a quel che pareva, fosse di tutt'altra natura, che diplomatica, aveva saputo con molta arte far correre la yoce,d'essere designato a successore del Baron Gros" (II, 272). </t>
  </si>
  <si>
    <t>https://upload.wikimedia.org/wikipedia/commons/thumb/4/46/Baron_de_CHASSIRON.jpg/220px-Baron_de_CHASSIRON.jpg</t>
  </si>
  <si>
    <t>Gros</t>
  </si>
  <si>
    <t>Jean-Baptiste Louis de</t>
  </si>
  <si>
    <t>1793-1870</t>
  </si>
  <si>
    <t>French Plenipotentiary</t>
  </si>
  <si>
    <t>Plenipotenziario francese</t>
  </si>
  <si>
    <t>Jean-Baptiste Louis Gros</t>
  </si>
  <si>
    <t>https://it.wikipedia.org/wiki/Jean-Baptiste_Louis_Gros</t>
  </si>
  <si>
    <t>II, 467-471</t>
  </si>
  <si>
    <t>"Besides Mr. Reed, we also made the personal acquaintance of the French Plenipotentiary, Baron Gros [...] The visit paid to Baron Gros by two of the naturalists left by no means an agreeable impression. The French ambassador is a tall, commanding, powerfully-built man, about fifty years of age, with a full, round, beardless face covered with freckles, and hair of a light colour. He seemed pleased to speak of himself and his connections, and repeatedly proclaimed himself an admirer of German men of science, who was in correspondence with M. von Humboldt [...] With respect to the political events in the Pei-ho and Tien-Tsin, his Excellency, whether out of diplomatic reserve or for other reasons we do not know, preserved profound silence" (II, 467, 469).</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</si>
  <si>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I due scienziati della Novara che resero visita al Baron Gros non ne furono molto soddisfatti. Parlò molto delle sue grandi aderenze, disse d'avere per amici molti dotti tedeschi, e d'intrattenere un carteggio col signor Humboldt [...] Sugli avvenimenti al Peiho e a
Tien-Tsin serbò diplomaticamente il più rigoroso silenzio" (II, 270).</t>
  </si>
  <si>
    <t>https://upload.wikimedia.org/wikipedia/commons/thumb/1/19/Jean-Baptiste_Louis_Gros_1858.JPG/220px-Jean-Baptiste_Louis_Gros_1858.JPG</t>
  </si>
  <si>
    <t>Montigny</t>
  </si>
  <si>
    <t>1805-1868</t>
  </si>
  <si>
    <t>First French consul in Shanghai</t>
  </si>
  <si>
    <t>Primo console francese a Shanghai</t>
  </si>
  <si>
    <t>Charles de Montigny - Wikipedia</t>
  </si>
  <si>
    <t>https://en.wikipedia.org/wiki/Charles_de_Montigny</t>
  </si>
  <si>
    <t>II, 467</t>
  </si>
  <si>
    <t>"We were introduced to Baron Gros at the house of M. de Montigny, the French Consul, who during a residence of many years in China has occupied himself not alone with upholding the prestige and influence of "la grande nation" but has also rendered conspicuous services to science and agriculture. To him is due the credit of having in 1847 dispatched to Europe the first seeds of what is called the Chinese sugar-cane {Sorghum saceharatum), and of having introduced to agriculturists that remarkable species of grass, with which, in consequence of its many useful qualities, hundreds of thousands of acres have since that period been planted in various parts of the globe. M. de Montigny distinguished the members of our Expedition in every way, and presented them with numerous specimens of seeds from Northern China." )II, 467)</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</si>
  <si>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È a lui che spetta il merito d'aver mandato in Europa i primi semi della cosi detta canna da zucchero, chinese (Sorgum saccaratum), raccommandandone la coltivazione, la quale ora si pratica in grande in varie parti del mondo. li signor Montigny, oltre a una certa quantità di grani di sorgo, ci donò i semi di vari erbaggi (Poussén, Pa-tsé, Pon-ya-tsé) coi quali con buon successo già si fecero esperimenti in diversi punti della :Monarchia austriaca; e anche dopo il nostro ritorno altri ce ne mandò, per lo che piacque recentemente a Sua Maestà l'Imperatore di conferirgli un ordine cavalleresco" (II, 270).</t>
  </si>
  <si>
    <t>Robertson</t>
  </si>
  <si>
    <t>Daniel Brooke</t>
  </si>
  <si>
    <t>1810-1881</t>
  </si>
  <si>
    <t>BRITISH CONSULAR SERVICE</t>
  </si>
  <si>
    <t>In the China consular service 1843-1877</t>
  </si>
  <si>
    <t>Nel servizio consolare cinese 1843-1877</t>
  </si>
  <si>
    <r>
      <rPr>
        <rFont val="Calibri, sans-serif"/>
        <color rgb="FF1155CC"/>
        <sz val="10.0"/>
        <u/>
      </rPr>
      <t>Consolato britannico (Shanghai virtuale)</t>
    </r>
  </si>
  <si>
    <t>II, 472-473</t>
  </si>
  <si>
    <t>"One day the Commodore and some members of the Expedition received an invitation from the kind and hospitable English Consul, Mr. Brook Robertson, to be present at a reception at the Consulate of the Tau-Tai, or highest Chinese official of the city [...] Mr. Robertson received the Tau-Tai at the threshold of his house, and greeted him with the customary Tschin-Tschin, moving the hands closely folded a few times over the breast [...] The presentation of the commander and the author of this narrative by Mr. Meadows, who acted as interpreter, gave the Tau-Tai an opportunity of inquiring of the English Consul whether our frigate had been at the gulf of Petcheli. Mr. Robertson replied that the Novara was the first war-ship of a German power which had ever visited the Yang-tse-Kiang and Wusung rivers, and that the frigate was bound on a voyage of scientific discovery" (II, 472-473).</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</si>
  <si>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Mr. Robertson ricevette il Tau-tai sulla soglia della rasa, e lo salutò col Tscin-tscin d'uso, movendo alcune volte di seguito le mani giunte, stese inanzi al petto [...] Allorchè il Commandante della Novara e uno de'memri della espedizione furono presentati al Tau-tai, questi, per mezzo del Signor Meadows, che faceva l'ufficio d'interprete, fece domandare al Console inglese se la nostra Fregatta fosse stata anche nel golfo di Petschili. Mr. Robertson gli fece rispondere, che la Novara era la prima nave da guerra d'una grande nazione amica dell'Inghilterra, che fosse mai entrata nelle acque del Yang-tse-kiang e del Wusung, e che la Fregatta Imperiale aveva in Yista anche fini scientifici" (II, 273-274).</t>
  </si>
  <si>
    <t>Photograph of St Daniel Booke Robertson</t>
  </si>
  <si>
    <t>Bridgman</t>
  </si>
  <si>
    <t>Elijah Coleman</t>
  </si>
  <si>
    <t>1801-1861</t>
  </si>
  <si>
    <t>REV, DR</t>
  </si>
  <si>
    <t>REV, DOTTORE</t>
  </si>
  <si>
    <t>RELIGIOUS, SCHOLARLY/EDUCATION</t>
  </si>
  <si>
    <t>RELIGIOSA, STUDI/EDUCAZIONE</t>
  </si>
  <si>
    <t>MISSION, PRESS AND PUBLISHING</t>
  </si>
  <si>
    <t>MISSIONE, STAMPA E PUBBLICAZIONE</t>
  </si>
  <si>
    <r>
      <rPr>
        <rFont val="Calibri"/>
        <color theme="1"/>
        <sz val="10.0"/>
      </rPr>
      <t xml:space="preserve">Member of the  </t>
    </r>
    <r>
      <rPr>
        <rFont val="Calibri"/>
        <color rgb="FF1155CC"/>
        <sz val="10.0"/>
        <u/>
      </rPr>
      <t>American Board of Commissioners for Foreign Missions</t>
    </r>
    <r>
      <rPr>
        <rFont val="Calibri"/>
        <color theme="1"/>
        <sz val="10.0"/>
      </rPr>
      <t xml:space="preserve">; joint Secretary of the </t>
    </r>
    <r>
      <rPr>
        <rFont val="Calibri"/>
        <color rgb="FF1155CC"/>
        <sz val="10.0"/>
        <u/>
      </rPr>
      <t>Society for the Diffusion of Useful Knowledge</t>
    </r>
    <r>
      <rPr>
        <rFont val="Calibri"/>
        <color theme="1"/>
        <sz val="10.0"/>
      </rPr>
      <t xml:space="preserve">; member of the </t>
    </r>
    <r>
      <rPr>
        <rFont val="Calibri"/>
        <color rgb="FF1155CC"/>
        <sz val="10.0"/>
        <u/>
      </rPr>
      <t>Medical Missionary Society of China</t>
    </r>
    <r>
      <rPr>
        <rFont val="Calibri"/>
        <color theme="1"/>
        <sz val="10.0"/>
      </rPr>
      <t xml:space="preserve">; President of the </t>
    </r>
    <r>
      <rPr>
        <rFont val="Calibri"/>
        <color rgb="FF1155CC"/>
        <sz val="10.0"/>
        <u/>
      </rPr>
      <t>Royal Asiatic Society</t>
    </r>
    <r>
      <rPr>
        <rFont val="Calibri"/>
        <color theme="1"/>
        <sz val="10.0"/>
      </rPr>
      <t xml:space="preserve">; editor of </t>
    </r>
    <r>
      <rPr>
        <rFont val="Calibri"/>
        <i/>
        <color rgb="FF1155CC"/>
        <sz val="10.0"/>
        <u/>
      </rPr>
      <t>The Chinese Repository</t>
    </r>
  </si>
  <si>
    <r>
      <rPr>
        <rFont val="Calibri, sans-serif"/>
        <color rgb="FF000000"/>
        <sz val="9.0"/>
      </rPr>
      <t xml:space="preserve">Membro dell'American Board of Commissioners for Foreign Missions; segretario aggiunto della Society for the Diffusion of Useful Knowledge; membro della Medical Missionary Society of China; presidente della Royal Asiatic Society; editore del </t>
    </r>
    <r>
      <rPr>
        <rFont val="Calibri, sans-serif"/>
        <i/>
        <color rgb="FF000000"/>
        <sz val="9.0"/>
      </rPr>
      <t>Chinese Repository</t>
    </r>
    <r>
      <rPr>
        <rFont val="Calibri, sans-serif"/>
        <color rgb="FF000000"/>
        <sz val="9.0"/>
      </rPr>
      <t>.</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</si>
  <si>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</si>
  <si>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</si>
  <si>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31°15'52.11433"N,121°29'25.05747"E</t>
  </si>
  <si>
    <r>
      <rPr>
        <rFont val="Calibri"/>
        <sz val="10.0"/>
      </rPr>
      <t>Elijah Coleman Bridgman - Wikipedi</t>
    </r>
    <r>
      <rPr>
        <rFont val="Calibri"/>
        <color rgb="FF1155CC"/>
        <sz val="10.0"/>
        <u/>
      </rPr>
      <t xml:space="preserve">a
A very good biography in the </t>
    </r>
    <r>
      <rPr>
        <rFont val="Calibri"/>
        <i/>
        <color rgb="FF1155CC"/>
        <sz val="10.0"/>
        <u/>
      </rPr>
      <t>Biographical Dictionary of C</t>
    </r>
    <r>
      <rPr>
        <rFont val="Calibri"/>
        <i/>
        <sz val="10.0"/>
      </rPr>
      <t>hinese Christianity (</t>
    </r>
    <r>
      <rPr>
        <rFont val="Calibri"/>
        <color rgb="FF1155CC"/>
        <sz val="10.0"/>
        <u/>
      </rPr>
      <t>BDCC</t>
    </r>
    <r>
      <rPr>
        <rFont val="Calibri"/>
        <i/>
        <sz val="10.0"/>
      </rPr>
      <t xml:space="preserve">): </t>
    </r>
    <r>
      <rPr>
        <rFont val="Calibri"/>
        <color rgb="FF1155CC"/>
        <sz val="10.0"/>
        <u/>
      </rPr>
      <t>https://www.bdcconline.net/en/stories/elijah-coleman-bridgman</t>
    </r>
  </si>
  <si>
    <t>https://en.wikipedia.org/wiki/Elijah_Coleman_Bridgman</t>
  </si>
  <si>
    <t>II, 460, 462, 465</t>
  </si>
  <si>
    <t>"That eminent philanthropist, Dr. Bridgman, who had, for more than a quarter of a century, been an active and highly esteemed missionary, was in 1858 at the head of the American Episcopal Mission, and was one of the oldest, as also among the most highly respected, denizens of the little foreign settlement. This meritorious citizen died at Shanghai, on the 29th of November, 1861, after having spent upwards of thirty years in China in the promotion of the Christian faith and the advancement of knowledge, deeply lamented by foreigners, as well as by the Chinese, who always found him their true and confident friend. 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 Dr. Bridgman has lately translated into English the sketches made by a Chinese scholar upon the Miautze, during his travels in the province of Kwei-chan, by which he has added greatly to our stock of information respecting those " children of tbe soil;" the work consists of two volumes in 8vo, containing about 82 sketches or delineations [...] Dr. Bridgman is at once founder and president of the first scientific association in Shanghai, the " North China Branch of the Royal Asiatic Society," including among its members almost all the foreigners resident in Shanghai, who assemble regularly every winter for intellectual and literary recreation, and publish from time to time in a periodical of their own, details of the efforts, adventures, and experiences of their colleagues in promoting the objects of the association" (II, 460, 462, 465).</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</si>
  <si>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Qui vogliamo far parola soltanto d'una di generale interesse, che riguarda la razza semiscivaggia e finora poco conosciuta deiMiau-tsze [...] Il Dott. Bridgman tradusse, non ha guari, in inglese le note che un dotto Chinese stese intorno ai Miau-tsze in un viaggio che fece nella provincia di Kwei-chau, le quali non poca luce spargono sopra l'essere di questi Figli del suolo. L'opera contiene in due tomi in 8° di egual volume, 82 schizzi o descrizioni [...] Il Dott. Bridgman è anche il fondatore e Preside della prima Socictà seientifica in Sciangai, la North China branch of the Royal Asiatic Society. I suoi membri, fra i quali si contano quasi tutti i forestieri stabiliti a Sciangai, si adunano nell'inverno in giorni determinati, e di tanto in tanto rendono conto in opuscoli a stampa della loro operosità nei vari rami delle scienze" (II, 267, 268, 269).</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</si>
  <si>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</si>
  <si>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https://upload.wikimedia.org/wikipedia/commons/thumb/1/12/E_C_Bridgman_China.jpg/220px-E_C_Bridgman_China.jpg</t>
  </si>
  <si>
    <t>Wells Williams</t>
  </si>
  <si>
    <t>Samuel</t>
  </si>
  <si>
    <t>MISSIONARY, SCHOLAR, DIPLOMAT</t>
  </si>
  <si>
    <t>MISSIONARIO, STUDIOSO, DIPLOMATICO</t>
  </si>
  <si>
    <t>MISSION, DIPLOMACY, PRESS AND PUBLISHING</t>
  </si>
  <si>
    <t>MISSIONE, DIPLOMAZIA, STAMPA E PUBBLICAZIONE</t>
  </si>
  <si>
    <r>
      <rPr>
        <rFont val="Calibri"/>
        <color theme="1"/>
        <sz val="10.0"/>
      </rPr>
      <t xml:space="preserve">Member of the  </t>
    </r>
    <r>
      <rPr>
        <rFont val="Calibri"/>
        <color rgb="FF1155CC"/>
        <sz val="10.0"/>
        <u/>
      </rPr>
      <t>American Board of Commissioners for Foreign Missions</t>
    </r>
    <r>
      <rPr>
        <rFont val="Calibri"/>
        <color theme="1"/>
        <sz val="10.0"/>
      </rPr>
      <t xml:space="preserve">; editor of </t>
    </r>
    <r>
      <rPr>
        <rFont val="Calibri"/>
        <i/>
        <color rgb="FF1155CC"/>
        <sz val="10.0"/>
        <u/>
      </rPr>
      <t>The Chinese Repository</t>
    </r>
    <r>
      <rPr>
        <rFont val="Calibri"/>
        <color theme="1"/>
        <sz val="10.0"/>
      </rPr>
      <t>; since 1855 Secretary of the United States Legation to China</t>
    </r>
  </si>
  <si>
    <r>
      <rPr>
        <rFont val="Calibri, sans-serif"/>
        <color rgb="FF000000"/>
        <sz val="9.0"/>
      </rPr>
      <t xml:space="preserve">Membro dell'American Board of Commissioners for Foreign Missions; editore di </t>
    </r>
    <r>
      <rPr>
        <rFont val="Calibri, sans-serif"/>
        <i/>
        <color rgb="FF000000"/>
        <sz val="9.0"/>
      </rPr>
      <t>The Chinese Repository;</t>
    </r>
    <r>
      <rPr>
        <rFont val="Calibri, sans-serif"/>
        <color rgb="FF000000"/>
        <sz val="9.0"/>
      </rPr>
      <t xml:space="preserve"> dal 1855 Segretario della Legazione degli Stati Uniti in Cina.</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</si>
  <si>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</si>
  <si>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</si>
  <si>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0563C1"/>
        <sz val="10.0"/>
        <u/>
      </rPr>
      <t xml:space="preserve">Samuel Wells Williams - Wikipedia
</t>
    </r>
    <r>
      <rPr>
        <rFont val="Calibri"/>
        <color rgb="FF1155CC"/>
        <sz val="10.0"/>
        <u/>
      </rPr>
      <t>Williams, Samuel Wells | BDCC</t>
    </r>
  </si>
  <si>
    <t>https://en.wikipedia.org/wiki/Samuel_Wells_Williams</t>
  </si>
  <si>
    <t>II, 460-461</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</si>
  <si>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</si>
  <si>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</si>
  <si>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</si>
  <si>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https://upload.wikimedia.org/wikipedia/commons/thumb/e/e9/S._Wells_Williams_%281812-1884%29.jpg/220px-S._Wells_Williams_%281812-1884%29.jpg</t>
  </si>
  <si>
    <t>Aichison</t>
  </si>
  <si>
    <t>1826-1859</t>
  </si>
  <si>
    <t>MISSIONARY, DIPLOMAT</t>
  </si>
  <si>
    <t>MISSIONARIO, DIPLOMATICO</t>
  </si>
  <si>
    <t>RELIGIOUS, CIVIL  SERVICE</t>
  </si>
  <si>
    <t>MISSION, DIPLOMACY</t>
  </si>
  <si>
    <t>MISSIONE, DIPLOMAZIA</t>
  </si>
  <si>
    <t>Congregational minister, born in Glasgow, Scotland, emigrated to the United States, missionary with the American Board, then employed at the American Embassy</t>
  </si>
  <si>
    <t>Ministro congregazionale, nato a Glasgow, in Scozia, emigrato negli Stati Uniti, missionario con il Board of Commissioners for Foreign Missions, poi impiegato presso l'ambasciata americana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</si>
  <si>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</si>
  <si>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</si>
  <si>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Aitchison, William - Biblical Cyclopedia</t>
  </si>
  <si>
    <t>https://www.biblicalcyclopedia.com/A/aitchison-william.html</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</si>
  <si>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</si>
  <si>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</si>
  <si>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Macy</t>
  </si>
  <si>
    <t>William A.</t>
  </si>
  <si>
    <t>1837-1859</t>
  </si>
  <si>
    <r>
      <rPr>
        <rFont val="Calibri"/>
        <color theme="1"/>
        <sz val="10.0"/>
      </rPr>
      <t>In 1858, he authored a review titled "On Dr. S. W. Williams's Chinese Dictionary," published in the</t>
    </r>
    <r>
      <rPr>
        <rFont val="Calibri"/>
        <i/>
        <color theme="1"/>
        <sz val="10.0"/>
      </rPr>
      <t xml:space="preserve"> Journal of the American Oriental Society</t>
    </r>
    <r>
      <rPr>
        <rFont val="Calibri"/>
        <color theme="1"/>
        <sz val="10.0"/>
      </rPr>
      <t xml:space="preserve">. In this review, Macy evaluated Samuel Wells Williams's </t>
    </r>
    <r>
      <rPr>
        <rFont val="Calibri"/>
        <i/>
        <color theme="1"/>
        <sz val="10.0"/>
      </rPr>
      <t>A Syllabic Dictionary of the Chinese Language</t>
    </r>
    <r>
      <rPr>
        <rFont val="Calibri"/>
        <color theme="1"/>
        <sz val="10.0"/>
      </rPr>
      <t xml:space="preserve">, highlighting its significance and utility for scholars and missionaries engaged in Chinese studies.  Macy's review underscored the dictionary's comprehensive approach to Chinese lexicography, noting its arrangement according to the Wu-Fang Yuan Yin and its inclusion of pronunciations from various Chinese dialects, such as those of Peking (Beijing), Canton (Guangzhou), Amoy (Xiamen), and Shanghai. This structure made the dictionary a valuable resource for understanding the linguistic diversity within China. Some details about Macy's life and work in Shanghai are given by Eliza J. Gillette Bridgman 's </t>
    </r>
    <r>
      <rPr>
        <rFont val="Calibri"/>
        <i/>
        <color theme="1"/>
        <sz val="10.0"/>
      </rPr>
      <t>The Life and Labors of Elijah Coleman Bridgman</t>
    </r>
    <r>
      <rPr>
        <rFont val="Calibri"/>
        <color theme="1"/>
        <sz val="10.0"/>
      </rPr>
      <t xml:space="preserve"> (New York: Anson D. F. Randolph, 1864), pp. 233 ff.</t>
    </r>
  </si>
  <si>
    <r>
      <rPr>
        <rFont val="Calibri, sans-serif"/>
        <color rgb="FF000000"/>
        <sz val="9.0"/>
      </rPr>
      <t xml:space="preserve">Nel 1858 fu autore di una recensione intitolata "On Dr. S. W. Williams's Chinese Dictionary", pubblicata sul </t>
    </r>
    <r>
      <rPr>
        <rFont val="Calibri, sans-serif"/>
        <i/>
        <color rgb="FF000000"/>
        <sz val="9.0"/>
      </rPr>
      <t>Journal of the American Oriental Society</t>
    </r>
    <r>
      <rPr>
        <rFont val="Calibri, sans-serif"/>
        <color rgb="FF000000"/>
        <sz val="9.0"/>
      </rPr>
      <t xml:space="preserve">. In questa recensione, Macy valutava il Dizionario sillabico della lingua cinese di Samuel Wells Williams, evidenziandone il significato e l'utilità per gli studiosi e i missionari impegnati negli studi cinesi. La recensione di Macy sottolinea l'approccio completo del dizionario alla lessicografia cinese, notando la sua disposizione secondo il Wu-Fang Yuan Yin e l'inclusione di pronunce di vari dialetti cinesi, come quelli di Pechino (Beijing), Canton (Guangzhou), Amoy (Xiamen) e Shanghai. Questa struttura ha reso il dizionario una risorsa preziosa per comprendere la diversità linguistica della Cina. Alcuni dettagli sulla vita e sul lavoro di Macy a Shanghai sono forniti da Eliza J. Gillette Bridgman in </t>
    </r>
    <r>
      <rPr>
        <rFont val="Calibri, sans-serif"/>
        <i/>
        <color rgb="FF000000"/>
        <sz val="9.0"/>
      </rPr>
      <t>The Life and Labors of Elijah Coleman Bridgman</t>
    </r>
    <r>
      <rPr>
        <rFont val="Calibri, sans-serif"/>
        <color rgb="FF000000"/>
        <sz val="9.0"/>
      </rPr>
      <t xml:space="preserve"> (New York: Anson D. F. Randolph, 1864), pp. 233 e segg.</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</si>
  <si>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</si>
  <si>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</si>
  <si>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</si>
  <si>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Jones Boone</t>
  </si>
  <si>
    <t>First Episcopalian missionary bishop of China and Japan and the first bishop of China outside the Roman tradition</t>
  </si>
  <si>
    <t>Primo vescovo missionario episcopale della Cina e del Giappone e primo vescovo della Cina al di fuori della tradizione romana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</si>
  <si>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</si>
  <si>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</si>
  <si>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0563C1"/>
        <sz val="10.0"/>
        <u/>
      </rPr>
      <t xml:space="preserve">William Jones Boone (father) - Wikipedia
</t>
    </r>
    <r>
      <rPr>
        <rFont val="Calibri"/>
        <color rgb="FF1155CC"/>
        <sz val="10.0"/>
        <u/>
      </rPr>
      <t>Boone, William Jones | BDCC</t>
    </r>
  </si>
  <si>
    <t>https://en.wikipedia.org/wiki/William_Jones_Boone_(father)</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</si>
  <si>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</si>
  <si>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https://upload.wikimedia.org/wikipedia/commons/thumb/c/c0/The_Rt._Rev._William_Jones_Boone_%28father%29.jpg/220px-The_Rt._Rev._William_Jones_Boone_%28father%29.jpg</t>
  </si>
  <si>
    <t>Blodget</t>
  </si>
  <si>
    <t>1825-1903</t>
  </si>
  <si>
    <t>ABCFM missionary stationed at Peiping, Shanghai, North China, China, 1854-1894</t>
  </si>
  <si>
    <t>Missionario dell'American Board of Commissioners for Foreign Missions di stanza a Peiping, Shanghai, Cina settentrionale, Cina, 1854-1894</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</si>
  <si>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</si>
  <si>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</si>
  <si>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Henry Blodget - Atla Digital Library</t>
  </si>
  <si>
    <t>https://dl.atla.com/concern/works/r781wn955?locale=en</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</si>
  <si>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</si>
  <si>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Muirhead</t>
  </si>
  <si>
    <t>1822-1900</t>
  </si>
  <si>
    <r>
      <rPr>
        <rFont val="Calibri"/>
        <color theme="1"/>
        <sz val="10.0"/>
      </rPr>
      <t xml:space="preserve">Member  </t>
    </r>
    <r>
      <rPr>
        <rFont val="Calibri"/>
        <color rgb="FF1155CC"/>
        <sz val="10.0"/>
        <u/>
      </rPr>
      <t xml:space="preserve">London Missionary Society </t>
    </r>
  </si>
  <si>
    <t>Membro della Società Missionaria di Londra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</si>
  <si>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</si>
  <si>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</si>
  <si>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31°14'4.14454"N,121°29'4.91801"E</t>
  </si>
  <si>
    <t>William Muirhead - Wikipedia</t>
  </si>
  <si>
    <t>https://en.wikipedia.org/wiki/William_Muirhead</t>
  </si>
  <si>
    <t>"We were conveyed within the lofty, gloomy "enceinte" of the walls in the sedan-chair of the country, after which, under the guidance of Mr. Muirhead, an English missionary, who in the kindest manner had offered to be our cicerone, we proceeded to stroll through the town [...] Built in close proximity to this "Hall of United Benevolence" is the sanctuary of the medical profession, or, as Mr. Muirhead translated for our benefit the gigantic Chinese inscription over the portal, "the sacrificial hall of the medical faculty" [...] Dr. Muirhead presides over the missionary schools" (II, 418, 426, 452).</t>
  </si>
  <si>
    <t>"Se si entra nella città per la porta di levante ( East gate), dai cui merli pendono in sacca e ceste numerosi tcsehi di malfattori e ribelli giustiziati, si imbocca la China-Street, una delle principali vie di Sciangai, nella quale si trovano le più eleganti botteghe dei Chinesi, ma che non è né più larga, nè piu pulita delle altre. Secondo I'uso del paese ci facemmo trasportare in portantine (Sedan-chairs) fino dentro le mura, e accompagnati dal missionario inglese, Mr. Muirhead, ci mettemmo a percorrere la città [...] l'ottimo Dott. Muirhead, che è a capo della scuola delle missioni" (II, 243, 261).</t>
  </si>
  <si>
    <t>Meadows</t>
  </si>
  <si>
    <t>J. A. T.</t>
  </si>
  <si>
    <t>Acting interpreter at the British Consulate; he was also  a merchant of Meadows &amp; Co. and later, he performed functions as consul for Denmark ad Vice.Consul for the Netherlands and collaborated with Robert Hart at Ningpo</t>
  </si>
  <si>
    <t>Interprete presso il Consolato britannico, fu anche commerciante della Meadows &amp; Co. e in seguito svolse funzioni di console per la Danimarca e vice console per i Paesi Bassi e collaborò con Robert Hart a Ningpo.</t>
  </si>
  <si>
    <t>II, 473, 475, 525</t>
  </si>
  <si>
    <t>"The presentation of the commander and the author of this narrative by Mr. Meadows, who acted as interpreter, gave the Tau-Tai an opportunity of inquiring of the English Consul whether our frigate had been at the gulf of Petcheli [...] After a few commonplace observations, the Tau-Tai once more turned the conversation upon Austria, and remarked he had never before heard of that power. Mr. Meadows endeavoured to prompt the memory of the Chinese official, produced Muirhead's universal geography translated into Chinese, turned up therein the section relating to Austria, and handed the book to the Tau-Tai, who had the entire passage read to him by one of his attendants, that he might "get up" the country from which the strangers had come who were seated on his left and right hands [...] One poem of the Chinese Imperial Pretender, which is not included in Dr. Medhurst's collection of the writings published by the insurgent press at Nankin, and for a copy of which we have to thank Mr. Meadows, Government interpreter at Shanghai, has lately been translated by our learned countryman, Dr. Pfitzmaier." (II, 473, 475, 525).</t>
  </si>
  <si>
    <t>"Allorchè il Commandante della Novara e uno de'membri della espedizione furono presentati al Tau-tai, questi, per mezzo del Signor Meadows, che faceva l'ufficio d'interprete, fece domandare al Console inglese se la nostra Fregatta fosse stata anche nel golfo di Petcheli [...] Dopo alcune frasi generali il Tau-tai volse il discorso sull'Austria, osservando di non aver mai udito parlare di questa potenza. Mr. Meadows fece portare un libro di geografia, tradotto in chinese dal Dott. Muirhead, l'apri nel luogo che tratta dell'Austria, e lo porse al Mandarino, che si fece leggere da on servo tutto il passo per farsi un'idea della patria dei forestieri che gli stavano a lato [...] Una di queste pretese poesie di Hung (non compresa nella collezione, pubblicata dal signor W. H. Medhurst, degli scritti stampati dalla tipografia degli insorgenti a Nanking), della quale siamo debitori alla cortesia di Mr. Meadows, venne poi tradotta in tedesco dal Dott. Pfizmaier" (II, 273-274, 302).</t>
  </si>
  <si>
    <t>Hobson</t>
  </si>
  <si>
    <t>Benjamin</t>
  </si>
  <si>
    <t>Protestant medical missionary of  the London Missionary Society in late Qing China . Founder of the Medical Missionary Hospital Hong Kong, Author and translator of medical treatises</t>
  </si>
  <si>
    <t>Missionario medico protestante della London Missionary Society nella Cina del tardo periodo Qing. Fondatore dell'Ospedale Medico Missionario di Hong Kong, autore e traduttore di trattati di medicina.</t>
  </si>
  <si>
    <t>Benjamin Hobson - Wikipedia</t>
  </si>
  <si>
    <t>https://en.wikipedia.org/wiki/Benjamin_Hobson</t>
  </si>
  <si>
    <t>II, 437, 451-453, 455, 457-459</t>
  </si>
  <si>
    <t>"One of the most distinguished of the physicians and missionaries of the London Missionary Society, Dr. B. Hobson, who since 1838 has resided at Canton in the honourable capacity of a "medical missionary," and who, a few months before our arrival, had, in consequence of the outbreak of hostilities, removed to Shanghai, was so kind as to furnish us, out of his own rich treasures of Chinese lore, with much valuable information, and acquainted us with the various objects aimed at by the praiseworthy activity of the London Board of Missions [...] our highly educated friend Dr. Hobson takes charge of the hospital, the cost of which is defrayed partly by the Missionary Society, partly by the European community [...] Dr. Hobson, who in 1851 had published a volume of Physiology in the Canton dialect, has also completed a handbook of Practical Surgery, with 400 woodcuts, and, like the preceding, had had it printed by native workmen" (II, 451, 452, 453).</t>
  </si>
  <si>
    <t>"Il Dott. B. Hobson, uno dei più stimati medici, membro della Società delle missioni di Londra, che dal 1838 visse a Canton
nella qualità di medical missionary, e in conseguenza della guerra si era trasferito a Sciangai pochi mesi prima del nostro arrivo, oltre all'averci cortesemente partecipate molte nozioni importanti sulla China, raccolte nel lungo suo soggiorno, ci fece conoscere più da presso la benefica operosità dei membri della predetta Società [...] il Dott. Hobson [dirige] lo spedale, mantenuto, in parte dalla Società delle missioni, e in parte dalla Comunità europea [...] Il Dott. Hobson, che fino dal 1851 diede alle stampe un trattato di fisiologia nel dialetto di Canton, aveva appunto compiuto un Manuale di chirurgia pratica, nello stesso dialetto, con 400 silografie, e ne aveva già cominciato la stampa servendosi di operai chinesi anche per le incisioni tolte da disegni sul legno, venuti dall'Inghilterra (II, 261-262).</t>
  </si>
  <si>
    <t>https://upload.wikimedia.org/wikipedia/commons/thumb/d/d7/Benjamin_Hobson_in_Canton%2C_portrait_Wellcome_L0020337.jpg/220px-Benjamin_Hobson_in_Canton%2C_portrait_Wellcome_L0020337.jpg</t>
  </si>
  <si>
    <t>Wylie</t>
  </si>
  <si>
    <t>1815-1887</t>
  </si>
  <si>
    <t xml:space="preserve">British Protestant Christian missionary to China. He is known for his translation work and scholarship </t>
  </si>
  <si>
    <t>Missionario cristiano protestante britannico in Cina. È noto per il suo lavoro di traduzione e per la sua attività di studioso.</t>
  </si>
  <si>
    <t>American concession, north of the British settlement</t>
  </si>
  <si>
    <r>
      <rPr>
        <rFont val="Calibri, sans-serif"/>
        <color rgb="FF1155CC"/>
        <sz val="10.0"/>
        <u/>
      </rPr>
      <t>Concessione americana, a nord dell'insediamento britannico</t>
    </r>
  </si>
  <si>
    <t>Alexander Wylie (missionary) - Wikipedia</t>
  </si>
  <si>
    <t>https://en.wikipedia.org/wiki/Alexander_Wylie_(missionary)</t>
  </si>
  <si>
    <t>II, 452, 498</t>
  </si>
  <si>
    <t>"This body [the London Board of Missions] by no means confines its operations to the diffusion of tracts and works relating to Christianity published in the Chinese language, but combines simultaneously with that sphere of action the excellent idea of ministering to the physical necessities of the poor and sick Chinese, and of helping them in their need. While able, eloquent Dr. Muirhead presides over the missionary schools, and the not less zealous Mr. Wylie superintends the printing of the books, our highly educated friend Dr. Hobson takes charge of the hospital [...]" (II, 452).</t>
  </si>
  <si>
    <t>"Non contenta di diffondere trattatelli della dottrina cristiana in lingua chinese, [la London Board of Missions] viene in ajuto ai poveri e agli ammalati. Mentre l'ottimo Dott. Muirhead, che è a capo della scuola delle missioni, spiega la domenica il vangelo, Mr. Wylie dirige la stamperia, e il Dott. Hohson lo spedale, mantenuto, in parte flalla Società delle missioni, e in parte dalla Comunità europea" (II, 261).</t>
  </si>
  <si>
    <t>https://upload.wikimedia.org/wikipedia/commons/thumb/0/0c/AlexanderWylie.jpg/125px-AlexanderWylie.jpg</t>
  </si>
  <si>
    <t xml:space="preserve"> Syle</t>
  </si>
  <si>
    <t>Edward W.</t>
  </si>
  <si>
    <t>1817-1890</t>
  </si>
  <si>
    <t>Later chaplain to the British consulate in Yokohama</t>
  </si>
  <si>
    <t>Successivamente cappellano del consolato britannico a Yokohama</t>
  </si>
  <si>
    <r>
      <rPr>
        <rFont val="Calibri, sans-serif"/>
        <color rgb="FF1155CC"/>
        <sz val="10.0"/>
        <u/>
      </rPr>
      <t>Concessione americana, a nord dell'insediamento britannico</t>
    </r>
  </si>
  <si>
    <t>"We here [at Bridgman's American Episcopal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</si>
  <si>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"Ricordiamo fra questi Mr. Wells Williams, i cui dotti scritti storici e linguistici sono in grande stima in tutta la China, e i missionari Syle, Aichid;on, Macy, Jones, e Blodget, espertissimi della lingua chinese. Col loro mezzo ci riuscì di avere una piena e soddisfaeentissima soluzione dei dubbi e quesiti, proposti dal Dott. Pfizmaier, e di raccogliere sicure ed importanti notizie intorno ad oggetti toccanti l'etnogratia, le scienze naturali, e la linguistica, che ci erano sronosciuti o mal noti. D'alcune di queste notizie già si fece parte, durante il viaggio, all'I. R. Accademia delle scienze; delle altre si darà conto nelle pubblicazioni scientifiche della Novara" (II, 266).</t>
  </si>
  <si>
    <t>Williams</t>
  </si>
  <si>
    <t>Samuel Wells</t>
  </si>
  <si>
    <t>Interpreter,  linguist, official, missionary and sinologist from the United States</t>
  </si>
  <si>
    <t>Interprete, linguista, funzionario, missionario e sinologo statunitense</t>
  </si>
  <si>
    <r>
      <rPr>
        <rFont val="Calibri, sans-serif"/>
        <color rgb="FF1155CC"/>
        <sz val="10.0"/>
        <u/>
      </rPr>
      <t>Concessione americana, a nord dell'insediamento britannico</t>
    </r>
  </si>
  <si>
    <t>II, 460</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</si>
  <si>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(II, 460).</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</si>
  <si>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(II, 266).</t>
  </si>
  <si>
    <t>Aitchison</t>
  </si>
  <si>
    <t>Member of Bridgman's mission, stationed in Shanghai 1854-1859</t>
  </si>
  <si>
    <t>Membro della missione di Bridgman, di stanza a Shanghai 1854-1859</t>
  </si>
  <si>
    <r>
      <rPr>
        <rFont val="Calibri, sans-serif"/>
        <color rgb="FF1155CC"/>
        <sz val="10.0"/>
        <u/>
      </rPr>
      <t>Concessione americana, a nord dell'insediamento britannico</t>
    </r>
  </si>
  <si>
    <r>
      <rPr>
        <rFont val="Calibri"/>
        <i/>
        <color rgb="FF0563C1"/>
        <sz val="10.0"/>
        <u/>
      </rPr>
      <t xml:space="preserve">Memorials of Protestant Missionaries to the Chinese, Giving a List of Their Publications and Obituary Notices of the Deceased </t>
    </r>
    <r>
      <rPr>
        <rFont val="Calibri"/>
        <color rgb="FF0563C1"/>
        <sz val="10.0"/>
        <u/>
      </rPr>
      <t>(Shanghai: American Presbyterian Mission Press, 1867), p. 229; Biblical Cyclopedia</t>
    </r>
  </si>
  <si>
    <t>https://books.google.it/books?id=jRQQAAAAIAAJ&amp;pg=PA233&amp;dq=rev.+William+Aitchison+1858&amp;hl=it&amp;newbks=1&amp;newbks_redir=0&amp;sa=X&amp;ved=2ahUKEwiR_c2boOCIAxUw2gIHHe5sAIsQ6AF6BAgHEAI#v=onepage&amp;q=Aitchison&amp;f=false</t>
  </si>
  <si>
    <t>"We here [Bridgman's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</si>
  <si>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e i missionari Syle, Aichison, Macy, Jones, e Blodget, espertissimi della lingua chinese. Col loro mezzo ci riusci di avere una piena e  soddisfacentissima soluzione dei dubbi e quesiti, proposti dal Dott. Pfizmaier, e di raccogliere sicure ed importanti notizie intorno ad oggetti toccanti l'etnografia, le scienze naturali, e la linguistica, che ci erano sconosciuti o mal noti. D'alcune di queste notizie già si fece parte, durante il viaggio, all'I. R. Accademia delle scienze; delle altre si darà conto nelle pubblicazioni scientifiche della Novara" (II, 266).</t>
  </si>
  <si>
    <r>
      <rPr>
        <rFont val="Calibri"/>
        <color rgb="FF1155CC"/>
        <sz val="10.0"/>
        <u/>
      </rPr>
      <t xml:space="preserve">Charles P. Bush, </t>
    </r>
    <r>
      <rPr>
        <rFont val="Calibri"/>
        <i/>
        <color rgb="FF1155CC"/>
        <sz val="10.0"/>
        <u/>
      </rPr>
      <t>Five Years in China: Or, The Factory Boy Made a Missionary: The Life and Observations of Rev. William Aitchison, late missionary to China</t>
    </r>
    <r>
      <rPr>
        <rFont val="Calibri"/>
        <color rgb="FF1155CC"/>
        <sz val="10.0"/>
        <u/>
      </rPr>
      <t xml:space="preserve"> (Philadelphia: Presbyterian publication committee,1865)</t>
    </r>
  </si>
  <si>
    <t>William Allen</t>
  </si>
  <si>
    <t>1825-1859</t>
  </si>
  <si>
    <t>Member of Bridgman's mission, died of smallpox in Shanghai</t>
  </si>
  <si>
    <t>Membro della missione di Bridgman, morto di vaiolo a Shanghai</t>
  </si>
  <si>
    <r>
      <rPr>
        <rFont val="Calibri, sans-serif"/>
        <color rgb="FF1155CC"/>
        <sz val="10.0"/>
        <u/>
      </rPr>
      <t>Concessione americana, a nord dell'insediamento britannico</t>
    </r>
  </si>
  <si>
    <r>
      <rPr>
        <rFont val="Calibri"/>
        <i/>
        <color rgb="FF1155CC"/>
        <sz val="10.0"/>
        <u/>
      </rPr>
      <t xml:space="preserve">Memorials of Protestant Missionaries to the Chinese, Giving a List of Their Publications and Obituary Notices of the Deceased </t>
    </r>
    <r>
      <rPr>
        <rFont val="Calibri"/>
        <color rgb="FF1155CC"/>
        <sz val="10.0"/>
        <u/>
      </rPr>
      <t>(Shanghai: American Presbyterian Mission Press, 1867)</t>
    </r>
    <r>
      <rPr>
        <rFont val="Calibri"/>
        <color theme="1"/>
        <sz val="10.0"/>
      </rPr>
      <t>, p. 223</t>
    </r>
  </si>
  <si>
    <t>Jones</t>
  </si>
  <si>
    <t>1825-1863</t>
  </si>
  <si>
    <t>Member of Bridgman's mission</t>
  </si>
  <si>
    <t>Membro della missione di Bridgman</t>
  </si>
  <si>
    <r>
      <rPr>
        <rFont val="Calibri, sans-serif"/>
        <color rgb="FF1155CC"/>
        <sz val="10.0"/>
        <u/>
      </rPr>
      <t>Concessione americana, a nord dell'insediamento britannico</t>
    </r>
  </si>
  <si>
    <r>
      <rPr>
        <rFont val="Calibri"/>
        <i/>
        <color rgb="FF1155CC"/>
        <sz val="10.0"/>
      </rPr>
      <t>Memorials of Protestant Missionaries to the Chinese, Giving a List of Their Publications and Obituary Notices of the Deceased</t>
    </r>
    <r>
      <rPr>
        <rFont val="Calibri"/>
        <color rgb="FF1155CC"/>
        <sz val="10.0"/>
        <u/>
      </rPr>
      <t xml:space="preserve"> (Shanghai: American Presbyterian Mission Press, 1867)</t>
    </r>
    <r>
      <rPr>
        <rFont val="Calibri"/>
        <color theme="1"/>
        <sz val="10.0"/>
      </rPr>
      <t>, p. 240</t>
    </r>
  </si>
  <si>
    <t>Blodgett</t>
  </si>
  <si>
    <t>Member of Bridgman's mission since 1854, later stationed in Peking</t>
  </si>
  <si>
    <t>Membro della missione di Bridgman dal 1854, successivamente di stanza a Pechino</t>
  </si>
  <si>
    <r>
      <rPr>
        <rFont val="Calibri, sans-serif"/>
        <color rgb="FF1155CC"/>
        <sz val="10.0"/>
        <u/>
      </rPr>
      <t>Concessione americana, a nord dell'insediamento britannico</t>
    </r>
  </si>
  <si>
    <r>
      <rPr>
        <rFont val="Calibri"/>
        <i/>
        <color rgb="FF1155CC"/>
        <sz val="10.0"/>
        <u/>
      </rPr>
      <t>The Missionary Review of the World</t>
    </r>
    <r>
      <rPr>
        <rFont val="Calibri"/>
        <color rgb="FF1155CC"/>
        <sz val="10.0"/>
        <u/>
      </rPr>
      <t>, Volume 4, 1891</t>
    </r>
    <r>
      <rPr>
        <rFont val="Calibri"/>
        <color theme="1"/>
        <sz val="10.0"/>
      </rPr>
      <t>, pp. 98-107</t>
    </r>
  </si>
  <si>
    <t>List of Protestant missionaries in China</t>
  </si>
  <si>
    <t>Gray</t>
  </si>
  <si>
    <t>RUSSELL AND COMPANY TRADING HOUSE</t>
  </si>
  <si>
    <r>
      <rPr>
        <rFont val="Calibri"/>
        <color theme="1"/>
        <sz val="10.0"/>
      </rPr>
      <t xml:space="preserve">Member of the American company Russell &amp; Co., accompanying the Austrian guests to 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rFont val="Calibri"/>
        <color rgb="FF1155CC"/>
        <sz val="10.0"/>
        <u/>
      </rPr>
      <t>St. Ignatius Cathedral</t>
    </r>
    <r>
      <rPr>
        <rFont val="Calibri"/>
        <color theme="1"/>
        <sz val="10.0"/>
      </rPr>
      <t xml:space="preserve">, the </t>
    </r>
    <r>
      <rPr>
        <rFont val="Calibri"/>
        <color rgb="FF1155CC"/>
        <sz val="10.0"/>
        <u/>
      </rPr>
      <t>Bibliotheca Zi-Ka-Wei</t>
    </r>
    <r>
      <rPr>
        <rFont val="Calibri"/>
        <color theme="1"/>
        <sz val="10.0"/>
      </rPr>
      <t xml:space="preserve"> (a renowned library), and educational establishments like St. Ignatius College</t>
    </r>
  </si>
  <si>
    <t>Membro della società americana Russell &amp; Co. e accompagnatore degli ospiti austriaci alla missione gesuita di Zikawei (Sikkawei), fondata a metà del XIX secolo in quello che oggi è il distretto di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</si>
  <si>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t>Zikawei or Xujiahui Jesuit mission</t>
  </si>
  <si>
    <r>
      <rPr>
        <rFont val="Calibri, sans-serif"/>
        <color rgb="FF1155CC"/>
        <sz val="10.0"/>
        <u/>
      </rPr>
      <t>Missione gesuita di Zikawei o Xujiahui</t>
    </r>
  </si>
  <si>
    <t>31.192385661527332, 121.4377992522183</t>
  </si>
  <si>
    <t>St. Ignatius Cathedral - Wikipedia</t>
  </si>
  <si>
    <t>https://en.wikipedia.org/wiki/St._Ignatius_Cathedral</t>
  </si>
  <si>
    <t>II, 477-478, 480</t>
  </si>
  <si>
    <t>"The only important excursion we made from Shanghai was to the Jesuit Mission of Sikkawel, twelve miles distant. Our excellent host, Mr. James Hogg, of the well-known firm of Lindsay and Co., and Consul for the Hanse towns, to whose great kindness we are deeply indebted, was so kind as to order his pretty little yacht Flirt to be got ready for our accommodation, and we set off, accompanied by the heroic Mr. Gray, of the American house of Russell and Co., who lost one foot while fighting against the Tai-ping rebels before the very gates of Shanghai [...] After we had sailed several miles in the Flirt we came to a branch of the great canal, where we shifted into a smaller but not less elegant boat, the property of Mr. Gray, which drew less water, and in which we were to reach the Jesuit mission"  (II, 477-478).</t>
  </si>
  <si>
    <t>"L'unica escursione alquanto lunga, che facemmo da Sciangai fu alla Missione de'Gesuiti, Sikkawéi, distante 12 miglia. Il nostro gentile ospite, Signor James Hogg, socio della nota Casa di commercio Lindsay et Comp., e Console delle rittà Anseatirhe, ebbe la compiacenza di prestarci la sua bella balandra (jacht), Flirt, e di accompagnarci insieme col valoroso Mr. Gray (sorio della ditta americana Russell et Comp.), che  combattendo contro i ribelli Tai-ping alle porte di Sciangai, ebbe la disgrazia di perdere una gamba [...] 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276, 278).</t>
  </si>
  <si>
    <t>https://upload.wikimedia.org/wikipedia/commons/thumb/9/91/St._Ignatius_Cathedral%2C_Shanghai_2.jpg/280px-St._Ignatius_Cathedral%2C_Shanghai_2.jpg</t>
  </si>
  <si>
    <t>Lau-tù (or Laù tà in the German and Italian editions)</t>
  </si>
  <si>
    <t>SAILOR</t>
  </si>
  <si>
    <t>"Laù-tà, from laù, old, and tà, great, and it therefore means: the grand old man; but it is the usual title of the captain of a national ship, be he even young and small" (a footnote in the Italian edition, missing in the English one).</t>
  </si>
  <si>
    <t>"Laù-tà, da laù, vecchio, e tà, grande, e vale quindi: il grande vecchio; ma è il titolo usuale del ('apitimo di un naviglio nazionale,fosse anche egli giovane e piccolo" (nota a piè di pagina nell'edizione italiana, II, 278, mancante in quella inglese).</t>
  </si>
  <si>
    <r>
      <rPr>
        <rFont val="Calibri, sans-serif"/>
        <color rgb="FF1155CC"/>
        <sz val="10.0"/>
        <u/>
      </rPr>
      <t>Missione gesuita di Zikawei o Xujiahui</t>
    </r>
  </si>
  <si>
    <t>II, 480</t>
  </si>
  <si>
    <t>"After we had sailed several miles in the Flirt we came to a branch of the great canal, where we shifted into a smaller but not less elegant boat, the property of Mr. Gray, which drew less water, and in which we were to reach the Jesuit mission. At this season, however, owing to the lowness of the water, navigation was only continued with great difficulty, and notwithstanding the astonishing dexterity with which our worthy Lau-tii (the old chief) conned our craft through the sharp bends of the river, we were at last compelled to halt, and perform the rest of the distance, about two miles, on foot" (II, 480).</t>
  </si>
  <si>
    <t>"Dopo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278).</t>
  </si>
  <si>
    <t>About 20 Jesuit fathers in Sikkawei (Zi-ka-wei) mission</t>
  </si>
  <si>
    <t>ZI-KA-WEI (SIKKAWEI) JESUIT MISSION</t>
  </si>
  <si>
    <r>
      <t xml:space="preserve">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rFont val="docs-Calibri"/>
        <color rgb="FF1155CC"/>
        <sz val="10.0"/>
        <u/>
      </rPr>
      <t>St. Ignatius Cathedral</t>
    </r>
    <r>
      <rPr>
        <rFont val="Calibri"/>
        <color theme="1"/>
        <sz val="10.0"/>
      </rPr>
      <t xml:space="preserve">, the </t>
    </r>
    <r>
      <rPr>
        <rFont val="docs-Calibri"/>
        <color rgb="FF1155CC"/>
        <sz val="10.0"/>
        <u/>
      </rPr>
      <t>Bibliotheca Zi-Ka-Wei</t>
    </r>
    <r>
      <rPr>
        <rFont val="Calibri"/>
        <color theme="1"/>
        <sz val="10.0"/>
      </rPr>
      <t xml:space="preserve"> (a renowned library), and educational establishments like St. Ignatius College</t>
    </r>
  </si>
  <si>
    <t>La missione gesuita di Zikawei (Sikkawei), fondata a metà del XIX secolo in quello che oggi è il distretto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</si>
  <si>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r>
      <rPr>
        <rFont val="Calibri, sans-serif"/>
        <color rgb="FF1155CC"/>
        <sz val="10.0"/>
        <u/>
      </rPr>
      <t>Missione gesuita di Zikawei o Xujiahui</t>
    </r>
  </si>
  <si>
    <t>II, 480-483</t>
  </si>
  <si>
    <t>"In Sikkawei we found about twenty Jesuits, French and Italians, all of genuine Chinese appearance, with heads halfshaved, long queues stretching to the ground, loose yellow clothes, and velvet shoes with thick cork soles. This had a striking, almost theatrical effect. We were ushered into the reception- room, and there offered refreshment. The conversation soon became brisk, which added to the   singularity of the scene, as the seeming Chinese, sitting in a circle round the table, and smoking perfumed tobacco out of small longstemmed pipes, began, in fluent French or liquid Italian, to discuss Paris, Naples, Vienna, or politics and art. The achievements of the present members of the Society of Jesus, in China, suffer greatly, measured by the standard of what was accomplished by their renowned brethren in previous centuries; one looks in vain for the high attainments, the self-sacrificing zeal, the practical talents of other times, and Sikkawei, with its present spiritual occupants, cannot leave a very pleasing impression on any unprejudiced Catholic. There is an utter lack of all those qualities which once formed the renown and the title to admiration of the Jesuits in China. One looks for, but fails to find, a library corresponding to the dignity of the Mission, or mathematical or medical instruments, or a chemical laboratory: in lieu of these there seem to prevail a deficiency of Christian toleration for these unmistakeable adjuncts of true education and enlightenment. At all events, we judged as much from a remark made by the brother who accompanied us round the building, who spoke some words in Chinese to the gaping crowd of long-tailed scholars, who kept pressing upon us, and then turning to us, observed in French,—" I have informed our pupils that our present guests are Roman Catholics, and therefore true Christians, because we occasionally have English visitors at the Mission, and they are heretics." Apparently the intolerant padre was reckoning without his host, for there were several Protestants among the party!" (II, 480-483).</t>
  </si>
  <si>
    <t>"A Sikkawéi trovammo venti Gesuiti, Francesi ed Italiani, tutti vestiti alla chinese, in a biti gialli e scarpe di velluto, con la testamezzo rasa e lunghe code che  giungevano fino a terra. Ci si condusse nella sala di ricevimento, e si portarono dei rinfreschi. Ben tosto la conversazione s'animò; ed era uno spettacolo singolare di udire questi pseudo - Chinesi, seduti con noi intorno ad una tavola, parlare, in buon francese o italiano, di Parigi, di Napoli, o di Vienna, ovvero di letteratura o d'arti, fumando da lunghe pipe alla moda del paese. La Missione è mantenuta dalla Propaganda di Roma e da sovvenzioni spontanee. Circa a 80 allievi, quasi tutti di povere famiglie, vi vengono istrutti nella lingua e letteratura chinese, nel leggere, scrivere, conteggiare, e disegnare, e nella dottrina cristiana. Pare che col mettere inanzi la letteratura chine se, s'abbia in mira di abilitarli a tenere un giorno eminenti cariche nell'amministrazione dello Stato, onde averne ajuto e protezione. Anche qui, come si fa cogli Indiani dell'America centrale e meridionale, per non urtare di fronte le credenze de'nazionali e agevolare le conversioni, si tollerano diverse costumanze e ceremonie pagane, per esempio quelle che s'usano quando muore uno della famiglia [...] In generale i membri della C. di G. si rimangono nella China assai indietro dei loro celebri predecessori del secolo passato. Manca loro quasi tutto ciò che un tempo dava a quest' ordine autorità e fama. Non hanno nè biblioteche, nè istrumenti di fisica e d'astronomia, nè laboratori chimici. A giudicare dal seguente tratto, sembra che nel fatto delle idee religiose non siano troppo tolleranti. Vedendo che alcuni allievi ci tenevan dietro guardandoci con una certa maraviglia, il Padre che ci accompagnava disse loro alcune parole in chinese,  oi, rivolto a noi, soggiunse: ho detto loro che siete buoni cristiani, perchè alcuna volta ci vengono a trovare anche Inglesi, e quelli sono eretici" (II, 278-279).</t>
  </si>
  <si>
    <t>Treasure Jones</t>
  </si>
  <si>
    <t>C.</t>
  </si>
  <si>
    <t>JOURNALIST, SECRETARY</t>
  </si>
  <si>
    <t>GIORNALISTA, SEGRETARIO</t>
  </si>
  <si>
    <r>
      <rPr>
        <rFont val="Calibri"/>
        <color theme="1"/>
        <sz val="10.0"/>
      </rPr>
      <t xml:space="preserve">Secretary of the Section of the Royal Asiatic Society of Shanghai. Editor of </t>
    </r>
    <r>
      <rPr>
        <rFont val="Calibri"/>
        <i/>
        <color theme="1"/>
        <sz val="10.0"/>
      </rPr>
      <t>The Friend of China</t>
    </r>
    <r>
      <rPr>
        <rFont val="Calibri"/>
        <color theme="1"/>
        <sz val="10.0"/>
      </rPr>
      <t xml:space="preserve"> and of the daily paper </t>
    </r>
    <r>
      <rPr>
        <rFont val="Calibri"/>
        <i/>
        <color theme="1"/>
        <sz val="10.0"/>
      </rPr>
      <t>The Evening Express</t>
    </r>
    <r>
      <rPr>
        <rFont val="Calibri"/>
        <color theme="1"/>
        <sz val="10.0"/>
      </rPr>
      <t>, launched in 1867</t>
    </r>
  </si>
  <si>
    <r>
      <rPr>
        <rFont val="Calibri, sans-serif"/>
        <color rgb="FF000000"/>
        <sz val="9.0"/>
      </rPr>
      <t xml:space="preserve">Segretario della sezione della Royal Asiatic Society di Shanghai. Editore di </t>
    </r>
    <r>
      <rPr>
        <rFont val="Calibri, sans-serif"/>
        <i/>
        <color rgb="FF000000"/>
        <sz val="9.0"/>
      </rPr>
      <t>The Friend of China</t>
    </r>
    <r>
      <rPr>
        <rFont val="Calibri, sans-serif"/>
        <color rgb="FF000000"/>
        <sz val="9.0"/>
      </rPr>
      <t xml:space="preserve"> e del quotidiano </t>
    </r>
    <r>
      <rPr>
        <rFont val="Calibri, sans-serif"/>
        <i/>
        <color rgb="FF000000"/>
        <sz val="9.0"/>
      </rPr>
      <t>The Evening Express</t>
    </r>
    <r>
      <rPr>
        <rFont val="Calibri, sans-serif"/>
        <color rgb="FF000000"/>
        <sz val="9.0"/>
      </rPr>
      <t>, lanciato nel 1867.</t>
    </r>
  </si>
  <si>
    <r>
      <rPr>
        <rFont val="Calibri"/>
        <color rgb="FF1155CC"/>
        <sz val="10.0"/>
        <u/>
      </rPr>
      <t>British Consulate</t>
    </r>
    <r>
      <rPr>
        <rFont val="Calibri"/>
        <sz val="10.0"/>
      </rPr>
      <t xml:space="preserve"> (</t>
    </r>
    <r>
      <rPr>
        <rFont val="Calibri"/>
        <color rgb="FF1155CC"/>
        <sz val="10.0"/>
        <u/>
      </rPr>
      <t>Virtual Shanghai</t>
    </r>
    <r>
      <rPr>
        <rFont val="Calibri"/>
        <sz val="10.0"/>
      </rPr>
      <t>)</t>
    </r>
  </si>
  <si>
    <r>
      <rPr>
        <rFont val="Calibri, sans-serif"/>
        <color rgb="FF1155CC"/>
        <sz val="10.0"/>
        <u/>
      </rPr>
      <t xml:space="preserve">Consolato britannico </t>
    </r>
    <r>
      <rPr>
        <rFont val="Calibri, sans-serif"/>
        <sz val="10.0"/>
      </rPr>
      <t>(</t>
    </r>
    <r>
      <rPr>
        <rFont val="Calibri, sans-serif"/>
        <color rgb="FF1155CC"/>
        <sz val="10.0"/>
        <u/>
      </rPr>
      <t>Shanghai virtuale</t>
    </r>
    <r>
      <rPr>
        <rFont val="Calibri, sans-serif"/>
        <sz val="10.0"/>
      </rPr>
      <t>)</t>
    </r>
  </si>
  <si>
    <t>https://www.virtualshanghai.net/Asset/Preview/vcMap_ID-179_No-1.jpeg</t>
  </si>
  <si>
    <t>Probst</t>
  </si>
  <si>
    <t>PRUSSIA</t>
  </si>
  <si>
    <t>CONSUL, MERCHANT</t>
  </si>
  <si>
    <t>CONSOLE, MERCANTE</t>
  </si>
  <si>
    <t>PRIVATA, AMMINISTRAZIONE</t>
  </si>
  <si>
    <t>Merchant of Pustau &amp; Co., Consul for Oldenburg and Hanover, later German Consul in Shanghai, involved in reporting about the "coolies" recruiting and trading</t>
  </si>
  <si>
    <t>Mercante della ditta Pustau &amp; Co., console di Oldenburg e Hannover, in seguito console tedesco a Shanghai, coinvolto nella denuncia del reclutamento e del commercio dei "coolies".</t>
  </si>
  <si>
    <t>31°21'33.38543"N,121°29'36.87213"E</t>
  </si>
  <si>
    <t>31.35927373135014,121.49357559212422</t>
  </si>
  <si>
    <t>"Two days after the Chinese, with delicate courtesy, returned the visit at their quarters in the residence of M. Probst, the Consul for Oldenburg. Punctually at the appointed hour,  three far-resounding taps of the gong were heard" (II, 476).</t>
  </si>
  <si>
    <t>"Due giorni dopo il garbato Cbinese rese loro la visita in casa del Console d' Oldenborgo, dove erano alloggiati, facendosi prima nnnunziare" (II, 275)..</t>
  </si>
  <si>
    <r>
      <rPr>
        <rFont val="Calibri"/>
        <color rgb="FF1155CC"/>
        <sz val="10.0"/>
        <u/>
      </rPr>
      <t xml:space="preserve">Bert Becker, "The Merchant Consuls of German States in China, Hong Kong, and Macao 1787-1872", in </t>
    </r>
    <r>
      <rPr>
        <rFont val="Calibri"/>
        <i/>
        <color rgb="FF1155CC"/>
        <sz val="10.0"/>
        <u/>
      </rPr>
      <t>Consulship in the 19th Century / Consuls et services consulaires au XIXe siècle / Die Welt der Konsulate im 19. Jahrhundert</t>
    </r>
    <r>
      <rPr>
        <rFont val="Calibri"/>
        <color rgb="FF1155CC"/>
        <sz val="10.0"/>
        <u/>
      </rPr>
      <t>, ed. Jörgt Ulbert, Lukian Prijac (Hamburg: Dobu Verlag, 2010), 231-254</t>
    </r>
  </si>
  <si>
    <t>Walsh</t>
  </si>
  <si>
    <t>Vice-Consul for Sweden and Norway in Shanghai</t>
  </si>
  <si>
    <t>Vice-Console per la Svezia e la Norvegia a Shanghai</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</si>
  <si>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</si>
  <si>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</si>
  <si>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31°21'24.86791"N,121°29'27.34905"E,</t>
  </si>
  <si>
    <t>31.356907752510725,121.4909302927929</t>
  </si>
  <si>
    <t xml:space="preserve">Griswold </t>
  </si>
  <si>
    <t>George Gray</t>
  </si>
  <si>
    <t>1820-1884</t>
  </si>
  <si>
    <t>Partner of the American house Russell and Co; Member of the Shanghai Municipal Council 1856-1857</t>
  </si>
  <si>
    <t>Socio della compagnia americana Russell and Co; membro del Consiglio municipale di Shanghai 1856-1857</t>
  </si>
  <si>
    <r>
      <rPr>
        <rFont val="Calibri, sans-serif"/>
        <color rgb="FF1155CC"/>
        <sz val="10.0"/>
        <u/>
      </rPr>
      <t>Concessione americana, a nord dell'insediamento britannico</t>
    </r>
  </si>
  <si>
    <t>31°22'30.19344"N,121°29'24.40356"E</t>
  </si>
  <si>
    <t>31.375053733196722,121.49011210104084</t>
  </si>
  <si>
    <t>II, 478, 480</t>
  </si>
  <si>
    <t>"The only important excursion we made from Shanghai was to the Jesuit Mission of Sikkawel, twelve miles distant [...] we set off, accompanied by the heroic Mr. Gray, of the American house of Russell and Co., who lost one foot while fighting against the Taiping rebels before the very gates of Slianghai [...] After we had sailed several miles in the Flirt we came to a branch of the great canal,  there we shifted into a smaller but not less elegant boat, the property of Mr. Gray, which drew less water, and in which we were to  reach the Jesuit mission" (II, 477-478, 480).</t>
  </si>
  <si>
    <t>Sibing He, "Russell and Company in Shanghai, 1843-1891: U. S. Trade and Diplomacy in Treaty Port China"  (Paper presented to “A Tale of Ten Cities: Sino-American Exchange in the Treaty Port Era, 18401950—An Interdisciplinary Colloquium,” Hong Kong University, 23-24 May 2011)</t>
  </si>
  <si>
    <t>Reichl</t>
  </si>
  <si>
    <t>F.</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</si>
  <si>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</si>
  <si>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</si>
  <si>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Compton</t>
  </si>
  <si>
    <t xml:space="preserve">Charles Spencer </t>
  </si>
  <si>
    <t>1799-1869</t>
  </si>
  <si>
    <r>
      <rPr>
        <rFont val="Calibri"/>
        <color theme="1"/>
        <sz val="10.0"/>
      </rPr>
      <t xml:space="preserve">Editor and Proprietor of the </t>
    </r>
    <r>
      <rPr>
        <rFont val="Calibri"/>
        <i/>
        <color theme="1"/>
        <sz val="10.0"/>
      </rPr>
      <t>North China Herald</t>
    </r>
  </si>
  <si>
    <r>
      <rPr>
        <rFont val="Calibri, sans-serif"/>
        <color rgb="FF000000"/>
        <sz val="9.0"/>
      </rPr>
      <t xml:space="preserve">Editore e proprietario del </t>
    </r>
    <r>
      <rPr>
        <rFont val="Calibri, sans-serif"/>
        <i/>
        <color rgb="FF000000"/>
        <sz val="9.0"/>
      </rPr>
      <t>North China Herald</t>
    </r>
  </si>
  <si>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</si>
  <si>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</si>
  <si>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31°21'44.6344"N,121°30'0.79044"E,</t>
  </si>
  <si>
    <t>31.36239844393087,121.50021956614387</t>
  </si>
  <si>
    <t>C. S. Compton, Editor and Proprietor of the 'North-China Herald'</t>
  </si>
  <si>
    <t>https://hpcbristol.net/visual/VH02-115</t>
  </si>
  <si>
    <t>https://hpcbristol.net/image-library/medium/vh02-115.jpg</t>
  </si>
  <si>
    <t>Hogg</t>
  </si>
  <si>
    <t>CONSUL, BUSINESSMAN</t>
  </si>
  <si>
    <t>CONSOLE, IMPRENDITORE</t>
  </si>
  <si>
    <t>Silk trader, partner of the firm Lindsay &amp; Co., then with his brother, Mr. Edward J. Hogg, he established the firm of Hogg Brothers, in Shanghai. Consul for the Hanseatic Towns, for the Kingdom of Sardinia and later for the Kingdom of Italy</t>
  </si>
  <si>
    <t>Commerciante di seta, socio della ditta Lindsay &amp; Co. e poi con il fratello, Mr. Edward J. Hogg, ha fondato la ditta Hogg Brothers, a Shanghai. Console per le Città Anseatiche, per il Regno di Sardegna e successivamente per il Regno d'Italia.</t>
  </si>
  <si>
    <t>Jessfield Road, later Jessfield Park (today Zhongshan Park)</t>
  </si>
  <si>
    <r>
      <rPr>
        <rFont val="Calibri, sans-serif"/>
        <color rgb="FF1155CC"/>
        <sz val="10.0"/>
        <u/>
      </rPr>
      <t>Jessfield Road, poi Jessfield Park (oggi Zhongshan Park)</t>
    </r>
  </si>
  <si>
    <t>31°21'18.2769"N,121°29'53.80521"E</t>
  </si>
  <si>
    <t>31.221184594832, 121.42040076161366</t>
  </si>
  <si>
    <t>Zhongshan Park (Shanghai) - Wikipedia</t>
  </si>
  <si>
    <t>https://en.wikipedia.org/wiki/Zhongshan_Park_(Shanghai)</t>
  </si>
  <si>
    <t>II, 477-478, 494</t>
  </si>
  <si>
    <t>"Our excellent host, Mr. James Hogg, of the well-known firm of Lindsay and Co., and Consul for the Hanse towns, to whose great kindness we are deeply indebted, was so kind as [...] We were sitting in the house of Mr. James Hogg, the Hanseatic Consul, when from the garden there suddenly arose a serenade of men's voices, singing German melodies" (II 477-478. 494).</t>
  </si>
  <si>
    <t>"Il nostro gentile ospite, Signor James Hogg, socio della nota Casa di commercio Lindsay et Comp., e Console delle rittà Anseatiche, ebbe la compiacenza di prestarci la sua bella balandra (jacht), Flirt [...] Una sera che eravamo adunati in casa del Console delle città anseatiche, Mr. James Hogg, mentre sedevamo a cena, si fece sentire dal giardino una serenata, e fummo, non si può dire con quanto piacere, sorpresi all'udire levarsi nel silenzio della notte un canto tedesco" (II, 276, 286).</t>
  </si>
  <si>
    <t>https://upload.wikimedia.org/wikipedia/commons/thumb/a/a2/China_Shanghai_location_map.svg/272px-China_Shanghai_location_map.svg.png</t>
  </si>
  <si>
    <t>Oppert</t>
  </si>
  <si>
    <t>31°21'23.92319"N,121°30'11.81134"E</t>
  </si>
  <si>
    <t>31.356645330138786,121.50328092833018</t>
  </si>
  <si>
    <t>Schubert</t>
  </si>
  <si>
    <t>31°21'19.21823"N,121°29'54.17278"E</t>
  </si>
  <si>
    <t>31.35533839595534,121.49838132655862</t>
  </si>
  <si>
    <t>Swinhoe</t>
  </si>
  <si>
    <t>Robert</t>
  </si>
  <si>
    <t>1836-1877</t>
  </si>
  <si>
    <t>NATURALIST, CONSUL</t>
  </si>
  <si>
    <t>NATURALISTA, CONSOLE</t>
  </si>
  <si>
    <t>English consul in Amoy, later first European consular representative to the island of Taiwan</t>
  </si>
  <si>
    <t>Console inglese ad Amoy, poi primo rappresentante consolare europeo nell'isola di Taiwan</t>
  </si>
  <si>
    <t>Amoy</t>
  </si>
  <si>
    <t>24°28′47″N,118°04′55″E</t>
  </si>
  <si>
    <t>24.498431870025687,118.11275027383026</t>
  </si>
  <si>
    <t>Robert Swinhoe - Wikipedia</t>
  </si>
  <si>
    <t>https://en.wikipedia.org/wiki/Robert_Swinhoe</t>
  </si>
  <si>
    <t xml:space="preserve"> Philip B.Hall,  "Robert Swinhoe (1836-1877): A Victorian Naturalist in Treatyport China", The Geographical Journal, 153 (1987):37-47</t>
  </si>
  <si>
    <t>https://upload.wikimedia.org/wikipedia/commons/thumb/3/36/Swinhoe_Robert_1836-1877.png/250px-Swinhoe_Robert_1836-1877.png</t>
  </si>
  <si>
    <t>A group of American ladies</t>
  </si>
  <si>
    <t>TEACHER</t>
  </si>
  <si>
    <t>INSEGNANTE</t>
  </si>
  <si>
    <t>BRIDGMAN'S PROTESTANT SCHOOL IN SHANGHAI (LATER KNOWN AS BRIDGMAN MEMORIAL SHOOL)</t>
  </si>
  <si>
    <t>Teachers at Bridgman's school</t>
  </si>
  <si>
    <t>Insegnanti della scuola di Bridgman</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</si>
  <si>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</si>
  <si>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https://archive.org/details/episcopalian_1856-08_21/page/378/mode/2up?q=Journal</t>
  </si>
  <si>
    <t>II, 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</si>
  <si>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Selected under the idea that very favourable results may be anticipated, if the various subjects in which the scholars are instructed are imparted to them in their native language, English is entirely omitted.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</si>
  <si>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</si>
  <si>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https://ia601508.us.archive.org/BookReader/BookReaderImages.php?zip=/8/items/episcopalian_1856-08_21/episcopalian_1856-08_21_jp2.zip&amp;file=episcopalian_1856-08_21_jp2/episcopalian_1856-08_21_0041.jp2&amp;id=episcopalian_1856-08_21&amp;scale=4&amp;rotate=0</t>
  </si>
  <si>
    <t>Catherine Ella</t>
  </si>
  <si>
    <t>1820-1863</t>
  </si>
  <si>
    <t>Teacher at Bridgman's school, from Washington D. C.</t>
  </si>
  <si>
    <t>Insegnante della scuola di Bridgman, da Washington D. C.</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</si>
  <si>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</si>
  <si>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"Education in these schools is mainly intrusted to ladies. Two of these, Miss Jones and Miss Conover, displayed remarkable attainments in Chinese, besides their really marvellous store of information. None of the teachers are married, while none of the wives of the missionaries interfere with the school, but employ themselves in superintending the education of their own children" (II, 464)</t>
  </si>
  <si>
    <t>"Anche in questa scuola l'istruzione è affidata in gran parte a donne. Due di loro, Miss Jones e Miss Conover, mostrarono di saper molto bene il chinese, e d'avere in sommo grado il dono della comunicativa. Nessuna delle maestre è maritata; le mogli dei missionari attendono ali' educazione dei propri figli" (II, 268).</t>
  </si>
  <si>
    <t>Conover</t>
  </si>
  <si>
    <t xml:space="preserve">Jeannette Ruysdael </t>
  </si>
  <si>
    <t>Teacher at Bridgman's school, from Philadelphia</t>
  </si>
  <si>
    <t>Insegnante alla scuola di Bridgman, da Filadelfia</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</si>
  <si>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</si>
  <si>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24 Chinese girls</t>
  </si>
  <si>
    <t>SCHOOL, MISSION</t>
  </si>
  <si>
    <t>SCUOLA, MISSIONE</t>
  </si>
  <si>
    <t>Boys pupils at Elijah C. Bridgman's mission school</t>
  </si>
  <si>
    <t>Ragazzi allievi della scuola della missione di Elijah C. Bridgman</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</si>
  <si>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</si>
  <si>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II, 463-464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</si>
  <si>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</si>
  <si>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</si>
  <si>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40 Chinese boys</t>
  </si>
  <si>
    <t>Girls pupils at Elijah C. Bridgman's mission school</t>
  </si>
  <si>
    <t>Ragazze allieve della scuola della missione di Elijah C. Bridgman</t>
  </si>
  <si>
    <t>II, 464-465</t>
  </si>
  <si>
    <t>"We found forty Chinese boys receiving their education at the expense of the mission, whose parents have to sign a written engagement that they will not withdraw their children from the institution for a period of ten years, in fact, till the completion of their education [...] we heard one lad rehearse the Book of Ruth, first in Chinese, and then in English. He was then examined in English upon the meaning of certain passages, when he replied with great accuracy in the same language.[...] We saw one scholar, who at present forms one of the staff of teachers, and speaks and writes English absolutely better than his native language. Another young Chinese, sent out at the expense of the mission, spent eight years at Yale College in Massachusetts, and at present earns his maintenance by translating English documents into Chinese and vice vend, for the mercantile houses of the place" (II, 464-465)</t>
  </si>
  <si>
    <t>"La scuola contava 40 fanciulli chinesi, che vengono istrutti a spese della Missione, ma con questo che i genitori si obblighino a lasciar che usino alla scuola dieci anni, cioè che non ne li ritirino prima che abbiano compiuto la loro educazione. In generale si può dire che  gli sforzi della Missione sono coronati da un felice successo. Vi vedemmo uno degli allievi, ora maestro, che parla escrive l'inglese come la sua lingua materna [...] Uno degli scolari ci recitò la storia di Ruth in chinese, quindi in inglese; poi, interrogato in inglese sopra la significazione di alcuni passi, rispose molto adequatamente nella stessa lingua.[...] Un altro giovane Chinese, educato a spese della Missione, che passò otto anni nel Yale College nello Stato di Massachusett, si guadagna ora il pane traducendo lettere e documenti dall' inglese in chinese e viceversa, al servigio de' mercanti" (II, 268).</t>
  </si>
  <si>
    <t>Ta Ki (Takee, or Yang Fang)</t>
  </si>
  <si>
    <t>MERCHANT, COMPRADOR</t>
  </si>
  <si>
    <t>MERCANTE, COMPRADOR</t>
  </si>
  <si>
    <t>A wealthy native merchant comprador, native of Chin-hsien, Chekiang</t>
  </si>
  <si>
    <t>Un ricco mercante comprador nativo di Chin-hsien, Chekiang. “Sia che avessero origini umili o provenissero da una famiglia di mercanti, molti comprador di Guangzhou, Ningbo, Suzhou o di altri paesi accumularono una quantità significativa di ricchezza in un breve periodo di tempo. Il comprador di Jardine, Matheson and Co. a Shanghai, Yang Fang (Takee), accumulò diversi milioni di tael negli anni Cinquanta dell'Ottocento, così come Chen Zhuping (Choping), comprador di Russell and Co. a Shanghai negli anni Sessanta e Settanta del Novecento” (Wen-hsin Yeh, Shanghai Splendor: Economic Sentiments and the Making of Modern China, 1843-1949, Berkeley: University of California Press, 2007, capitolo 1, “The Material Turn”, 13, https://doi.org/10.1525/california/9780520249714.003.0002); cfr. anche Yen-p'ing Hao, "A "New Class" in China's Treaty Ports: The Rise of the Comprador-Merchants", The Business History Review, vol. 44, n. 4 (inverno 1970), pp. 446-459).</t>
  </si>
  <si>
    <t>Ta-ki's residence, The Chinese Town</t>
  </si>
  <si>
    <r>
      <rPr>
        <rFont val="Calibri, sans-serif"/>
        <color rgb="FF1155CC"/>
        <sz val="10.0"/>
        <u/>
      </rPr>
      <t>La residenza di Ta-ki, la Città Cinese</t>
    </r>
  </si>
  <si>
    <t>31°11'41.88819"N,121°34'6.11221"E</t>
  </si>
  <si>
    <t>31.194968941162816,121.56836450210753</t>
  </si>
  <si>
    <t>II, 485-486, 488, 490, 494</t>
  </si>
  <si>
    <t>"One of the most interesting episodes of our stay at Shanghai consisted in a genuine Chinese banquet, given by a wealthy native merchant, named Ta-ki, a warm friend of all foreigners, in honour of the Austrian Expedition [...] At 8 P.M. the feast began. Ta-ki's house, like those of all the wealthy Chinese, is surrounded by a massive wall, six or seven feet in height, and painted white [...] The company which was assembled in the hospitable mansion of Ta-ki, to do honour to the members of the Novara Expedition, was not calculated to impress them favourably with the scope of the Chinese drama [...] Ta-ki carried his hospitality even this length, and presented us to his wives, as also to his grey-haired mother, seventy years old, for whom he showed the utmost love and respect." (II, 485-486, 488, 490).</t>
  </si>
  <si>
    <t>"Fra i più interessanti episodi del nostro soggiorno in Sciàngai vuol essere contato un desinare prettamente chinese, che diede in onore dei viaggiatori della Novara un ricco mercante, di nome Ta-ki, dal quale fummo ceremoniosamente invitati più  giorni prima mediante viglietti in carta rossa, scritti in chinese, e inchiusi in coperte d'egual colore. [...] Si diede principio alla festa alle otto di sera. La casa del signor Ta-ki, è ricinta, come quelle di tutti i ricchi Chinesi, da una muraglia bianca, alta da 6 a 7 piedi [...] Nella sala di ricevimento era drizzato nel fondo un palco, sul quale commedianti chinesi dovevano rappresentare un drama. Non vi erano però nè sipario, nè scenari, e l' orchestra si trovava sul palco. Gli attori appartenevano ad una di quelle compagnie ambulanti, che vengono stipendiate ora da intiere Comunità, ed ora da Mandarini o ricchi privati, per dare rappresentazioni sceniche, per le quali i Chinesi sono appassionati. [...] Dobbiamo confessare che I' esperimento che ne facemmo in casa del nostro ospite, non era tale da darci una miglior idea dello stato di quest' arte nel Celeste Impero. [...] Finita la rappresentazione che durò un' ora e mezzo, si fece una lunga pausa. Gli invitati si sparsero nelle varie parti del vasto caseggiato, penetrando fino nei recessi , per solito interdetti ai forestieri, nel gineceo. 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</si>
  <si>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wives</t>
  </si>
  <si>
    <t>WIFE (-VES)</t>
  </si>
  <si>
    <t>MOGLIE(-I)</t>
  </si>
  <si>
    <r>
      <rPr>
        <rFont val="Calibri, sans-serif"/>
        <color rgb="FF1155CC"/>
        <sz val="10.0"/>
        <u/>
      </rPr>
      <t>La residenza di Ta-ki, la Città Cinese</t>
    </r>
  </si>
  <si>
    <t>II, 490</t>
  </si>
  <si>
    <t>"Ta-ki carried his hospitality even this length, and presented us to his wives, as also to his grey-haired mother, seventy years old, for whom he showed the utmost love and respect. Ta-ki's wives, four or five in number, had " assisted" at the theatrical  performances, each seated on elevated seats expressly prepared for them, and behaved with the greatest courtesy and ease of manner. They seemed not to have the slightest thought of showing off, or of tittering or joking with the strangers. All were attired in silk, and most tastefully decorated with jewels; all had the usual painfully distorted small feet, which greatly interfered with their powers of locomotion. They did not attend at the banquet, but had their food served in the private apartments" (II, 490).</t>
  </si>
  <si>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</si>
  <si>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mother</t>
  </si>
  <si>
    <r>
      <rPr>
        <rFont val="Calibri, sans-serif"/>
        <color rgb="FF1155CC"/>
        <sz val="10.0"/>
        <u/>
      </rPr>
      <t>La residenza di Ta-ki, la Città Cinese</t>
    </r>
  </si>
  <si>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</si>
  <si>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Actors of a Chinese theater company</t>
  </si>
  <si>
    <t>PLAYER, ACTOR</t>
  </si>
  <si>
    <t>ATTORE</t>
  </si>
  <si>
    <t>THEATER COMPANY</t>
  </si>
  <si>
    <t>COMPAGNIA TEATRALE</t>
  </si>
  <si>
    <r>
      <rPr>
        <rFont val="Calibri, sans-serif"/>
        <color rgb="FF1155CC"/>
        <sz val="10.0"/>
        <u/>
      </rPr>
      <t>La residenza di Ta-ki, la Città Cinese</t>
    </r>
  </si>
  <si>
    <t>II, 488</t>
  </si>
  <si>
    <t>"The company which was assembled in the hospitable mansion of Ta-ki, to do honour to the members of the Novara Expedition, was not calculated to impress them favourably with the scope of the Chinese drama. The piece appointed consisted of events in the ancient history of China, for which Chinese dramatic poets have a special predilection, owing to the abundance of material from which to choose, although the multitude seem to have but little sympathy with it. Even our host, who spoke the Canton-English, as it is called, could give us but little explanation or enlightenment as to the plot, and contented himself with repeatedly remarking that the piece related to "old, old times!" Notwithstanding the universal custom, according to which women are not- permitted to enter a theatre, so that even the female characters have to be played by men dressed to represent the part, the majority of the present troupe were girls of from 14 to 20 years of age, who, stained red or white, and elegantly arrayed, appeared mostly in Mandarin dresses on the stage. The most outrageously absurd of the scenes were those most in favour with the numerous domestics who, besides the invited guests, formed the audience. Thus, there was a roar of laughter when a nurse entered with a child in her arms, which had the face of an old soldier, with grey beard, whiskers, and moustachios" (II, 488).</t>
  </si>
  <si>
    <t>"Dobbiamo confessare che I' esperimento che ne facemmo in casa del nostro ospite, non era tale da darci una miglior idea dello stato di quest' arte nel Celeste Impero. L'argomento tolto, come quasi sempre, dall' antica storia del paese, era svolto in modo cosi confuso, che gli stessi spettatori chinesi poco ne capirono, e anche il padrone di casa, che parlava l'inglese corrotto di Canton, non seppe dircene altro, se non che si trattava di avvenimenti of the old, old times. Contrariamente al costume inglese che non permette alle donne di calcare la scena, onde le parti di femmine si fanno da uomini travestiti, la compagnia era qui composta in gran parte di fanciulle da 14 a 20 anni, imbellettate ed elegantemente messe, per lo più in abito di Mandarini. Non è a dfrc come se la godesse la famiglia dell'ospite, più applaudendo quanto maggiori erano le goffaggini. Cosi, per esempio, una delle piacevolezze che eccitò inestinguibili risa, fu il comparire d'una balia con in braccio un bamboccio, che aveva l'aria d'un vecchio soldato con grandi basette e un lungo pizzo" (II, 282-283).</t>
  </si>
  <si>
    <t>German residents of the foreign community in Shanghai</t>
  </si>
  <si>
    <t>Encounter occurred at the Shanghai residence of James Hogg, the Hanseatic Consul</t>
  </si>
  <si>
    <t>L'incontro avvenne nella residenza di Shanghai di James Hogg, console anseatico.</t>
  </si>
  <si>
    <r>
      <rPr>
        <rFont val="Calibri, sans-serif"/>
        <color rgb="FF1155CC"/>
        <sz val="10.0"/>
        <u/>
      </rPr>
      <t>Jessfield Road, poi Jessfield Park (oggi Zhongshan Park)</t>
    </r>
  </si>
  <si>
    <t>II, 494-495</t>
  </si>
  <si>
    <t xml:space="preserve">"The rites of hospitality to strangers were not, however, limited in fulfilment to Ta-ki, since the various consuls settled at Shanghai, as well as several of the English, American, and German merchants, invited the members of the Expedition to dinner-parties given in their honour, each vying with the rest in refined courtesy. An especially pleasant memory attaches to one indication of this feeling, the spontaneous offering of a number of Germans to our commander and his associates. We were sitting in the house of Mr. James Hogg, the Hanseatic Consul, when from the garden there suddenly arose a serenade of men's voices, singing German melodies. Surprised and deeply affected, the entire company rose from table and strolled into the garden,, but the serenaders were concealed behind a group of trees, and as they withdrew, singing, the last cadence of a thrilling patriotic song was heard melting in the distance! The Germans already constitute a by no means inconsiderable portion of the foreign community of China, and it is painful to observe what slender encouragement and support their energy and industry have as yet met with from the various governments of Germany. The number of Bremen ships which visited the harbour of Shanghai has of late years equalled that of the United States, and would be very greatly increased if the German mercantile community and the home-shippers to the Chinese market could depend upon protection such as the English and French can rely upon" (II, 494-495). </t>
  </si>
  <si>
    <t>"Anche i Consoli delle varie nazioni europee residenti a Sciangai, e ricchi mercanti inglesi, americani , e tedeschi, ci invitarono gentilmente a passar la giornata o la sera nefle loro case, e ci usarono ogni cortesia. Una sera che eravamo adunati in casa del Console delle città anseatiche, Mr. James Hogg, mentre sedevamo a cena, si fece sentire dal giardino una serenata, e fummo, non si può dire con quanto piacere, sorpresi all'udire levarsi nel silenzio della notte un canto tedesco. I Tedeschi costituiscono fin d'ora una non piccola parte dei forestieri stanziati alla China, ma duole il vedere come non trovino appoggio nei loro Governi. Il numero de' bastimenti di Brema, che visitarono Sciangai, superava negli ultimi anni quello de' bastimenti degli Stati uniti d'America, e sarebbe ancor maggiore se gli armator e i mercanti tedeschi godessero nelle acque della China dei vantaggi, che vi godono i loro competitori inglesi ed americani. Alcuni Stati della Germania (le città anseatiche, la Prussia, e Oldenborgo) vi hanno bensl Consoli non stipendiati; ma gli accorti Chinesi non fanno gran conto d'una rappresentanza, che non è sostenuta da una forza fisica. I mercanti e i Capitani di vascelli, tedeschi, devono ora soffrire molte ingiustizie, delle quali non avrebbero a lagnarsi, se si trovasse nei porti della China una sola nave da guerra, tedesca" (II, 286).</t>
  </si>
  <si>
    <t>https://upload.wikimedia.org/wikipedia/commons/thumb/2/21/Zhongshan_Park%2C_Shanghai.JPG/280px-Zhongshan_Park%2C_Shanghai.JPG</t>
  </si>
  <si>
    <t>Fortune</t>
  </si>
  <si>
    <t>1812-1880</t>
  </si>
  <si>
    <t>BOTANIST, TRAVELLER</t>
  </si>
  <si>
    <t>BOTANICO, VIAGGIATORE</t>
  </si>
  <si>
    <r>
      <rPr>
        <rFont val="Calibri"/>
        <color theme="1"/>
        <sz val="10.0"/>
      </rPr>
      <t xml:space="preserve">Member </t>
    </r>
    <r>
      <rPr>
        <rFont val="Calibri"/>
        <color rgb="FF1155CC"/>
        <sz val="10.0"/>
        <u/>
      </rPr>
      <t>Horticultural Society of London</t>
    </r>
    <r>
      <rPr>
        <rFont val="Calibri"/>
        <color theme="1"/>
        <sz val="10.0"/>
      </rPr>
      <t>, traveller and plant collector on behalf of the East India Company</t>
    </r>
  </si>
  <si>
    <t>Membro della Horticultural Society di Londra, viaggiatore e collezionista di piante per conto della Compagnia inglese delle Indie Orientali</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</si>
  <si>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</si>
  <si>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</si>
  <si>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31°21'9.1599"N,121°30'24.15949"</t>
  </si>
  <si>
    <t>31.352544416861225,121.50671097051737</t>
  </si>
  <si>
    <t>Robert Fortune - Wikipedia</t>
  </si>
  <si>
    <t>https://en.wikipedia.org/wiki/Robert_Fortune</t>
  </si>
  <si>
    <t>II, 511</t>
  </si>
  <si>
    <t>"We enjoyed the good " fortune" while at Shanghai of becoming personally acquainted with Mr. Fortune, and of gathering these valuable particulars from the very lips of that distinguished naturalist and traveller" (II, 511).</t>
  </si>
  <si>
    <t>"Ci fu di sommo piacere di fare a Sciangai la conosccnza personale del signor Fortune, dalla cui bocca avemmo molti utili schiarimenti. Differendo ad altro luogo più opportuno il parlare dei molti importanti articoli d'esportazione di cui è ricca la China, e ehe finora sono poco meno che sconosciuti, vogliamo qui torccare di alcuni prodotti d'un interesse più generale" (II, 295).</t>
  </si>
  <si>
    <r>
      <rPr>
        <rFont val="Calibri"/>
        <color theme="1"/>
        <sz val="10.0"/>
      </rPr>
      <t xml:space="preserve">Alistair Watt, </t>
    </r>
    <r>
      <rPr>
        <rFont val="Calibri"/>
        <i/>
        <color theme="1"/>
        <sz val="10.0"/>
      </rPr>
      <t>Robert Fortune, A Plant Hunter in the Orient,</t>
    </r>
    <r>
      <rPr>
        <rFont val="Calibri"/>
        <color theme="1"/>
        <sz val="10.0"/>
      </rPr>
      <t xml:space="preserve"> (Kew: Royal Botanic Gardens-Chicago: Unversity of Chicago Press, 2017)</t>
    </r>
  </si>
  <si>
    <t>https://upload.wikimedia.org/wikipedia/commons/2/21/RobertFortune.gif</t>
  </si>
  <si>
    <t>Tellet</t>
  </si>
  <si>
    <t>CRAFTSMAN, PILOT</t>
  </si>
  <si>
    <t>ARTIGIANO, PILOTA</t>
  </si>
  <si>
    <t>September 1858</t>
  </si>
  <si>
    <t>6°59'39.51675"</t>
  </si>
  <si>
    <t>6.994310209351824,158.16960658133158</t>
  </si>
  <si>
    <t>II, 552-554, 556</t>
  </si>
  <si>
    <t>"we remarked a boat of European construction making for the frigate. Two hours later it came alongside, with four natives and a white man, the latter of whom came on deck and offered his services to the Commodore as pilot. He proved to be a Yankee named Alexander Tellet, who had lived 20 years on the island as smith and carpenter, to which he added the functions of pilot for the harbour in which he lived" (II, 552).</t>
  </si>
  <si>
    <t>"Il giorno 16 Settembre 1858 eravamo a cinque miglia di distanza dall' isola di Puynipet, scoperta dall' Ammiraglio russo Lütke 1wl 18:?8, qnantlo, presso al Middle Harbour, ci vedemmo venire inrontro un battello di costruzione europea, nel quale erano quattro bruni indigeni, e un bianco. Due ore dopo il battello ci abbordava, e il bianco, salito a bordo, veniva ad offrire al nostro Commandante i suoi servigi in qualità di pilota. Era un Americano degli Stati uniti, chiamato Alessandro Jellet, che da venti anni esercitava nell' isola il mestiere di fabbro ferrajo e falegname, e contemporaneamente faceva l'ufficio di pilota" (II, 317)..</t>
  </si>
  <si>
    <t>Pohnpei State - Wikipedia</t>
  </si>
  <si>
    <t>https://upload.wikimedia.org/wikipedia/commons/thumb/1/17/Pohnpei.png/250px-Pohnpei.png</t>
  </si>
  <si>
    <t>Two boys, children of a mixed marriage between an Englishman called Hadley  and a native woman</t>
  </si>
  <si>
    <t>NATIVE, "POHNPEI, Micronesia"</t>
  </si>
  <si>
    <t>NATIVO, POHNPEI, Micronesia</t>
  </si>
  <si>
    <t>Children of Englishman Hadley</t>
  </si>
  <si>
    <t>Figli di Englishman Hadley</t>
  </si>
  <si>
    <t>II, 553</t>
  </si>
  <si>
    <t>"Among the natives who favoured us with their escort, there were two who from their personal grace, their light colour of skin, and thoroughly European cast of features, especially attracted our attention. They were the sons of an Englishman named Hadley, who had been for many years resident on Mudock island, E. of Puynipet, where he supported himself by fishing and pilotage, and had married a native woman. Shortly before our arrival, Hadley had started with several hundred pounds of tortoiseshell for Hong-kong, whence he intended to sail for England. He had intrusted his two sons to the care of a European settler, who succeeded him as pilot on Mudock island. According to all appearance, however, Hadley had little intention of returning to this island, notwithstanding the family tie that should have bound him to it" (II, 553).</t>
  </si>
  <si>
    <t>"Due dei canottieri attirarono singolarmente la nostra attenzione per la bella persona, la bianchezza della cute, e i lineamenti al tutto europei; ci si disse che erano figli d'un Inglese, chiamato Hadley, il quale già da molti anni, maritatosi ad una donna del paese, viveva nell' isola di Mudock, all' E. di Puynipet, esercitandovi le professioni di pescatore e di pilota; che Hadley era da breve tempo partito per Hongkong con un carico di tartaruga e una piccola somma di dana~o, con animo di recarsi in Inghilterra, e per intanto aveva affidato i suoi due figli ad un colono europeo, che aveva preso a supplirlo nell' ufficio suo di pilota ali' isola di Mudock; ma che si temeva forte che, tornato in patria, vi si scordasse della famiglia lasciata in un' isola quasi sconosciuta del Mare pacifico" (II, 317).</t>
  </si>
  <si>
    <t>unspecified number of Pohnpei natives</t>
  </si>
  <si>
    <t>"POHNPEI, Micronesia", NATIVE</t>
  </si>
  <si>
    <t>POHNPEI, Micronesia, NATIVO</t>
  </si>
  <si>
    <t>II, 552</t>
  </si>
  <si>
    <t>"Presently we were surrounded by a considerable number of natives in elegant canoes streaked with red, and formed of hollowed-out trunks of trees with outriggers, which have very peculiar scaffold-like supports, so that there is a kind of platform formed in the centre of the canoe, whereon the master usually seats himself, but which serves on occasion for festive meetings, and even for a small dance [...] While some were doing what they could in their small boats to keep within the speed of the frigate, though we were going pretty fast, just as parasites make fast to the shark, others followed us a little distance like dolphins, those faithful companions of ships, as far as the nearest harbour" (II, 552).</t>
  </si>
  <si>
    <t>"Poco appresso ci vedemmo attorniati da un gran numero d'indigeni nei loro eleganti canotti, scavati in un tronco d'albero
e dipinti di rosso. Cotali canotti hanno nel mezzo una specie di palco, dove di solito si sta seduto il Capo, e che talvolta è tanto largo, da servire in solenni occasioni da sala da ballo. Le stuoje, che fanno ufficio di vela, sono triangolari e sostenute ai due lati da due aste di bambusia, mentre una terza che nel mezzo fa le veci d'albero serve a volgere la vela a seconda del vento. Gli indigeni, di piacevole aspetto, altro non avevano indosso che un giubbetto di frondi di palma, e in capo una rosta dell' egual materia per proteggere il volto dal sole, come a simil uso ne vediamo pmtare da noi ai vecchi'e a chi soffre di mal d'occhi. Dei canotti che ci scortavano alcuni tentavano abbordarci, non ostante la velocità della nostra nave, altri si contentavano di seguirci al porto" (II, 317).</t>
  </si>
  <si>
    <t>Johnson</t>
  </si>
  <si>
    <t>A black man from Virginia</t>
  </si>
  <si>
    <t>Un uomo nero della Virginia</t>
  </si>
  <si>
    <t>Rhonkitti (Roankiddi) Harbour</t>
  </si>
  <si>
    <t>Porto di Rhonkitti (Roankiddi)</t>
  </si>
  <si>
    <t>6°47'27.67"N,158°9'31.18"E</t>
  </si>
  <si>
    <t>6.782092533200053,158.15790655413358</t>
  </si>
  <si>
    <t>II, 556</t>
  </si>
  <si>
    <t>"Another boat was now approaching the frigate, which had on board the regular pilot of Roankiddi Harbour, a Virginia Negro, named Johnson. Our man Tellet now took his leave, and set out in his boat on his return to Middle Harbour. Many a longing glance  did we cast at the spot, where for the first time we were to be privileged to examine the wonders of the coral beds of the South Sea" (II, 556).</t>
  </si>
  <si>
    <t>"Di fatto poco stante ci si avvicinò un secondo battello con a bordo il pilota del porto di Roankiddi nella persona di un negro della Virginia, chiamato Johnson; e il buon Jellet se ne tornò col suo battello a Middle Harbour. Non vedevamo l'ora d'essere a terra, dove speravamo di ammirare le prodigiose formazioni di corallo nell' oceano; poichè Puynipet è uno dei più bei saggi delle alte isole del Grande oceano, chiuse regolarmente all'intorno da banchi a modo di valli" (II, 319).</t>
  </si>
  <si>
    <t>A white settler on Pohnpei</t>
  </si>
  <si>
    <t>Southern coast of Pohnpei</t>
  </si>
  <si>
    <t>Costa meridionale di Pohnpei</t>
  </si>
  <si>
    <t>6°47'6.19813"N,158.21777264192409E</t>
  </si>
  <si>
    <t>6.7850550372735245,158.21777264192409</t>
  </si>
  <si>
    <t>II, 560-561</t>
  </si>
  <si>
    <t>"Just then a white settler came to our assistance, who, standing on the shore, indicated to us by manual signs the clue out of this labyrinth of coral, and enabled us by a less shallow channel to reach one of the few points at which a landing is practicable" (III, 560).</t>
  </si>
  <si>
    <t>"Risalimmo alcun poco a remi il canale, dal quale si diramavano a destra e a sinistra altri canaletti, che parevano quasi praticati dalla mano dell'uomo; ma vedendo ehe il paesaggio non si cambiava e non appariva alcuna traccia di abitazioni, ce ne ritornammo, cercando di avvieinarci alle capanne, nel che fummo ajutati da un colono bianco, che dalla riva ci additava la via da prendere per mezzo a questo labirinto di banchi di corallo onde ariivare ad uno dei pochi punti, dove l'acqua più profonda permetteva di approdare" (II, 322).</t>
  </si>
  <si>
    <t>A small colony of whites</t>
  </si>
  <si>
    <t>6°48'13.69297"N,158.2664954055756E</t>
  </si>
  <si>
    <t>6.803803603199041,158.2664954055756</t>
  </si>
  <si>
    <t>II, 561-562</t>
  </si>
  <si>
    <t>"This was a small colony of whites, whom a singular freak of destiny seemed to have cast away upon these islands, where they earned their subsistence as wood-cutters, smiths, fishermen, &amp;c. They call their settlement Rei [...]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</si>
  <si>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"Sull' estrema spiaggia erano tre capanne fatte di legno e di canne di bambusia, coperte di frondi di palma, dove abitavano alcuni bianchi, che, spinti da istraordinari casi all'isola, vi guadagnarnno la vita lavorando da taglialegne, fabbri, ece., e pescando. La piccola colonia si chiama Réi. 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(II, 322).</t>
  </si>
  <si>
    <t>Native wives of the white settlers</t>
  </si>
  <si>
    <t>"The other white settlers in the adjoining islands were not much more communicative; all showed in their conduct a certain embarrassment, which left little doubt that theirs had not been an altogether blameless life in former days.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</si>
  <si>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"Anrhe gli abitanti bianchi delle altre capanne non erano molto discorsivi, e mostravano una certa peritanza, che faceva sospettare, la loro vita nei tempi andati non essere sempre stata incensurabile. Avevano quasi tutti intorno a sè alcune femine del paese, che avevano tutto il corpo tinto in giallo con una polvere che si cava dalla Curcuma longa, i lombi coperti da una fascia di calicò a più colori, e i lunghi neri capelli ornati di bei fiori gialli" (II, 323).</t>
  </si>
  <si>
    <t>Cook</t>
  </si>
  <si>
    <t>II, 561, 563</t>
  </si>
  <si>
    <t>"The first hut we entered was inhabited by a Scotchman, who called himself "Dr. Cook," and practised as a physician. He had lived 26 years on the island. His dwelling consisted of three large apartments, which up to a certain height were shut off from each other by thin wooden walls, so that the air could circulate freely over-head throughout the entire length of the hut [...] Cook, who seemed far past the half century, with pale, faded, expressionless features, and a long silver-grey beard, clothed in a coarse woollen jacket, and with the huge, broad-brimmed, worn-out straw-hat pulled low upon his wrinkled forehead, had quite caught the listless, motionless deportment of the natives. Nothing roused him, nothing surprised him; it took considerable time to elicit from him any reply to our questions" (II, 561).</t>
  </si>
  <si>
    <t>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Nulla lo sturbava o faceva maravigliare; interrogato, soprasedeva alcun tempo a rispondere" (II, 322).</t>
  </si>
  <si>
    <t>Dr. Cook daughter</t>
  </si>
  <si>
    <t>II, 578</t>
  </si>
  <si>
    <t>"The daughter of Doctor Cook, the Scotchman already mentioned, of whose union with a native woman of the island there was issue a handsome well-shaped mestizo, of a light yellow colour, strongly recalling the stately, elegant quadroons of New Orleans and St. Domingo, had intermarried with a full-blooded negro of the district of Columbia, U. S., from which resulted a new and entirely dissimilar admixture. Their children had the face of the mother, with the woolly head of the father" (II, 578).</t>
  </si>
  <si>
    <t>"La figlia dello Scozzese Dr. Cook, del quale già si fece parola, nata di madre indigena, bella mesticcia di color giallo-chiaro, sposò un negro del distretto di Colombia negli Stati uniti, onde nacque una nuova combinazione. I loro figli hanno i lineamenti della madre e i capelli lanuti del padre" (II, 334).</t>
  </si>
  <si>
    <t>A phlegmatic native, a dusky old woman, some young girls</t>
  </si>
  <si>
    <t>II, 562</t>
  </si>
  <si>
    <t>"A dog, a few hens, and a phlegmatic native worn away to a shadow, whom the sudden appearance of a number of European strangers hardly seemed to rouse from his apathy, were the only living creatures visible. On our requesting to be furnished with a light, a wrinkled old hag crept out of the hut, and handed us a piece of lighted wood. The dusky old woman was presented with a cigar, which she forthwith lit, and proceeded to smoke with unmistakeable satisfaction. To our request for fresh cocoanuts with which to quench our thirst, the man, without moving from his place, shouted a few words in the direction of the forest, which was speedily replied to, when some young girls came forth giggling and romping [...] officinalis); all these refreshments were handed us amid much hilarity by a lot of daughters of Eve,  young, not the least shy, but by no means attractive, whom a present of two small mirrors in return sent away in a state of enthusiastic delight. On our return to Dr. Cook's hut on the shore, several natives had approached who bartered mussels and fresh fruit for tobacco" (II, 562).</t>
  </si>
  <si>
    <t>"Giunti alla cima del colle, vi trovammo nna sola capanna isolata: un cane, alcuni polli, e un indigeno, mollemente disteso sull' erba al rezzo,
che al nostro apparire appena si mosse, erano le sole creature vive che ci si presentarono. Alla nostra domanda di darci onde accendere i nostri sigari, usrl dal tugurio una vecchiarella, che ci porse un tizzo acceso; ed avendonela noi ricompensata con un sigaro, l'accese tostamente e si mise a fumare con visibile soddisfazione. Allorché appresso la richiedemmo di alcune noci di cocco per spegnere la sete, senza punto moversi pronunziò ad alta voce alcune parole nella direzione del bosco, e poco stante ne uscirono scherzando e ridacchiando alcune fanciulle con noci di cocco appena colte, una canna di zucchero, e alcune radici di gengiovo, i quali doni ricambiaR1mo con due specchietti, che fecero a queste allegre figlie d'Eva un piacere da non dire. Quando tornammo alla capanna del Dr. Cook sulla spiaggia, vi trovammo molti indigeni, che avevano portato conchiglie e frutti, per farne il cambio con tabacco che preferiscono ad ogni altra cosa, e un gran numero di giovani donne, che da sacca, che s'avevano al collo, traevano fuori e mettevano in mostra per farne mercato quanto di crostacei e molluschi avevano potuto raccogliere sui banchi di corallo durante il riflusso" (II, 323-324).</t>
  </si>
  <si>
    <t xml:space="preserve">Sturges </t>
  </si>
  <si>
    <t>Albert A.</t>
  </si>
  <si>
    <t>1819-1887</t>
  </si>
  <si>
    <t>American missionary from Pennsylvania and founder of the Congregational church on Pohnpei</t>
  </si>
  <si>
    <t>Missionario americano della Pennsylvania e fondatore della chiesa congregazionale a Pohnpei</t>
  </si>
  <si>
    <t>https://upload.wikimedia.org/wikipedia/commons/thumb/a/a4/Albert_Sturges.png/220px-Albert_Sturges.png</t>
  </si>
  <si>
    <t>https://en.wikipedia.org/wiki/Albert_Sturges</t>
  </si>
  <si>
    <t>II, 564</t>
  </si>
  <si>
    <t>"Unfortunately, the sole missionary, Mr. Sturges of Pennsylvania, was absent on a tour of inspection, and only his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The mission, which has been in the island since 1851, is supported at considerable expense. A schooner, the property of the American Missionary Society, keeps up regular communication with the neighbouring islands and the Sandwich Islands, and supplies the missionaries with provisions and other necessaries" (II, 564) (Illustration: Josef Selleny, The missionary's house on the island of Puinipet (Ponape), Caroline Islands, 1858 [Belvedere Museum Vienna, Online Collection])</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</si>
  <si>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La missione, che si trova nell' isola dal 1851, vien mantenuta con non lieve spesa. Una piccola nave, proprietà della Società americana delle missioni, mantiene la corrispondenza giornaliera tra la stazione principale e le filiali delle isole vicine e delle isole di Sandwich, e fornisee i missionari di tutto il bisognevole" (II, 325)  (Illustrazione: Josef Selleny, La casa del missionario sull'isola di Puinipet (Ponape), Isole Caroline, 1858 [Museo Belvedere di Vienna, Collezione online])</t>
  </si>
  <si>
    <t>Two native missionaries</t>
  </si>
  <si>
    <t>Two native of the Sandwich Islands, one of them had received his education in the States</t>
  </si>
  <si>
    <t>Due nativi delle Isole Sandwich, uno dei quali aveva ricevuto la sua educazione negli Stati Uniti.</t>
  </si>
  <si>
    <t>"Only his [of missionary Alfred Sturges]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(II, 564) (Illustration: Josef Selleny, The missionary's house on the island of Puinipet (Ponape), Caroline Islands, 1858 [Belvedere Museum Vienna, Online Collection]).</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</si>
  <si>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(II, 325)  (Illustrazione: Josef Selleny, La casa del missionario sull'isola di Puinipet (Ponape), Isole Caroline, 1858 [Museo Belvedere di Vienna, Collezione online])</t>
  </si>
  <si>
    <t>https://globalsearoutes.net/wp-content/uploads/2025/02/Selleny_Das-Haus-des-Missionars_Puinipet-scaled.jpeg</t>
  </si>
  <si>
    <t>The Chief of Roankiddi (Rohnkitti)</t>
  </si>
  <si>
    <t>NANNEKIN (tribe chief in Pohnpei)</t>
  </si>
  <si>
    <t>NANNEKIN (Capo tribù a Pohnpei)</t>
  </si>
  <si>
    <t>II, 570-571</t>
  </si>
  <si>
    <t>"The chief of Roankiddi is a handsome young man of lofty stature, strong frame, of dark brown almost bronze skin, and agreeable, winning expression. With the exception of the usual apron of palm-leaves, and a bright red belt, he was naked, and wore a green circlet on his fine, lustrous black hair, and a piece of sugar-cane in his right hand. His arms and legs were very neatly tattooed. He seemed quite to understand the use of a red Turkish fez with blue tassel, which we presented to him, and took from his head its own exceedingly picturesque covering. Having been apprized of the friendly nature of our visit, he begged us to enter his house, which was not so easy a process as it seems, since the only access was by one of the windows, about three feet from the ground. The Nannekin, however, set us the example, and we followed. He first invited us to sit upon European chairs, and ordered his pretty young wife to fetch us cocoa-nut milk" (II, 570) (Illustration: Josef Selleny, House of the Roankiddi chief on the island of Puinipet (Ponape), Caroline Islands, 1858  [Belvedere Museum Vienna, Collection online]).</t>
  </si>
  <si>
    <t>"Il Capo della tribù dei Roankiddi è un bel giovane, di statura alta e complessione robusta, del colore del bronzo, e di maniere affabili e piacevoli. Secondo l'uso del paese non s'aveva indosso che la solita cintura di frondi di palma, ma portava ad armacollo una larga fascia rossa, nei nerissimi e  ucenti capelli un serto di frondi, e in mano il lungo gambo d'una canna da zucchero. Le braccia e le gambe erano ornate di molteplici disegni a colori, incisi nella rute, alla moda del paese. Avendogli noi fatto dono d'un berretto rosso turco, se lo pose leggiadramente in capo, mostrando di ben conoscerne· l'uso. Poi che seppe il pacifico scopo della nostra visita ci pregò di entrare in casa, il che però non era facile poi che a ciò fare bisognava passare per una delle finestre, alte circa tre piedi; ma Nannekin ce ne diede l' esempio, e noi l'imitammo. Entrati, fummo invitati a metterci a sedere sopra sedie europee, e il nostro ospite fe' cenno alla moglie, giovine di beli' aspetto, di servirei latte di cocco" (II, 329-330) (Illustrazione: Josef Selleny, Casa del capo Roankiddi sull'isola di Puinipet (Ponape), Isole Caroline, 1858 [Museo Belvedere di Vienna, Collezione online]).</t>
  </si>
  <si>
    <t>https://globalsearoutes.net/wp-content/uploads/2025/02/Joseph_Selleny_Haus_des_Roankiddi-Haeuptlings_auf_der_Insel_Puinipet_Ponape_Caroline_Islands-scaled.jpg</t>
  </si>
  <si>
    <t>The Queen of Roankiddi (Rohnkitti)</t>
  </si>
  <si>
    <t>II, 571</t>
  </si>
  <si>
    <t>"After the queen had presented with her dainty little hands the cocoa-nut drink to the foreign guests, she squatted herself smiling and laughing on the earth beside the monarch, occasionally hiding herself with much natural grace behind her youthful husband, when she could not restrain a burst of mirth at the interest with which we seemed to regard many of the objects in her simple household. Nothing surprised her more than that we should attach such value to some baskets, plaited work, boxes, &amp;c, as to be willing to exchange articles of European make for them. Like all other females we saw, the young queen wore nothing but a piece of yellow linen (liku), about five feet long, round her loins, which reached to her knees, and was attached by one extremity to the haunch. Her splendid black hair was adorned with a chaplet of yellow flowers, and her body, smeared with cocoa-nut oil, was plentifully besprinkled with turmeric (called by the natives Kitschi-neang). Her legs and forearms were beautifully tattooed" (II, 571)(Illustration: Josef Selleny, House of the Roankiddi chief on the island of Puinipet (Ponape), Caroline Islands, 1858  [Belvedere Museum Vienna, Collection online]).</t>
  </si>
  <si>
    <t>"Gli indigeni di Puynipet non sanno spaccare con un colpo le noci di cocco, come con molta destrezza fanno quelli delle Nicobare: per cavarne il latte pelano le noci, poi vi praticano a gran fatica un foro, donde esce il liquore. Poi che la giovane Regina ci ebbe tutti rifocillati, s' accocollò scherzando e ridendo appiedi del suo signore, nascondendosi talvolta graziosamente dietro di lui quando la moveva al riso il vederci ammirare questo o quell' arnese di casa: non poteva capacitarsi che un cestino, un ventaglio, o altra simile bazzecola ci piacesse tanto da scambiarla ron stoffe od altri prodotti dell' industria europea. Anche la Regina non aveva altro vestimento che un drappo giallo di cotone (likú) che dai lombi le scendeva fino ai ginocchi. I capelli nerissimi erano ornati d'una ghirlanda di fiori gialli; la cute, spalmata d'olio cli cocco, era riccamente spolverizzata colla sostanza che si trac dalla Curcuma longa ( Kitsci"néang); le gambe e le avambraccia portavano graziosi disegni colorati, incisi nella pelle" (II, 330) (Illustrazione: Josef Selleny, La casa del missionario sull'isola di Puinipet (Ponape), Isole Caroline, 1858 [Museo Belvedere di Vienna, Collezione online])</t>
  </si>
  <si>
    <t>Men from Malaita</t>
  </si>
  <si>
    <t>NATIVE, MALAITA (SOLOMON ISLANDS)</t>
  </si>
  <si>
    <t>NATIVO</t>
  </si>
  <si>
    <t>MALAITA  (SOLOMON ISLANDS)</t>
  </si>
  <si>
    <t>MALAITA (ISOLE SALOMONE)</t>
  </si>
  <si>
    <t>Malaita</t>
  </si>
  <si>
    <r>
      <rPr>
        <rFont val="Calibri, sans-serif"/>
        <color rgb="FF1155CC"/>
        <sz val="10.0"/>
        <u/>
      </rPr>
      <t>Malaita</t>
    </r>
  </si>
  <si>
    <t>October 1858</t>
  </si>
  <si>
    <t>9°1′3″S,160°57′14″E</t>
  </si>
  <si>
    <t>-9.0175,160.953889</t>
  </si>
  <si>
    <t>Malaita - Wikipedia</t>
  </si>
  <si>
    <t>https://en.wikipedia.org/wiki/Malaita</t>
  </si>
  <si>
    <t>II, 597</t>
  </si>
  <si>
    <t>"A few small boats with natives were about, which endeavoured to approach us, but only one of their number succeeded. These boats were not ordinary canoes, but regularly decked and deep-waisted boats, with high stem and stern, not unlike the boats in use at the Island of Madeira. The one which came alongside was manned by five brownish-black men, perfectly naked, with thick crisp hair resembling a wig, which seemed to be stained red with ochre" (II, 597).</t>
  </si>
  <si>
    <t xml:space="preserve">"Alcuni piccoli battelli d' indigeni tentarono d'avvicinarsi alla Fregatta, ma un solo vi riusci. Questi legnetti non erano i soliti canotti col sostegno, ma battelli fatti di travi conteste, colle aste da prua e da poppa, somiglianti a quelli che si usano a Madera. Nel legno che ci raggiunse erano riuque uomini al tutto nudi, di colore tra il bruno e il nero, con fitti capelli crespi, che parevanotinti con ocra" (II, 348). </t>
  </si>
  <si>
    <t>https://upload.wikimedia.org/wikipedia/commons/thumb/a/ac/Malaita_Island_NASA.jpg/260px-Malaita_Island_NASA.jpg</t>
  </si>
  <si>
    <t>15 adult natives from Sikayana (Solomon Islands)</t>
  </si>
  <si>
    <t>NATIVE, SOLOMON ISLANDS</t>
  </si>
  <si>
    <t>17 October 1858</t>
  </si>
  <si>
    <t>8°22′43″S,162°42′47″E</t>
  </si>
  <si>
    <r>
      <rPr>
        <rFont val="Calibri"/>
        <color rgb="FF0563C1"/>
        <sz val="10.0"/>
        <u/>
      </rPr>
      <t xml:space="preserve">Sikayana in Solomon Islands people group profile
</t>
    </r>
    <r>
      <rPr>
        <rFont val="Calibri"/>
        <color rgb="FF1155CC"/>
        <sz val="10.0"/>
        <u/>
      </rPr>
      <t>Sikaiana - Wikipedia</t>
    </r>
  </si>
  <si>
    <t>II, 602</t>
  </si>
  <si>
    <t>"two splendid large canoes approached the ship, in which were fifteen men stark naked, except for a piece of linen round their loins. They were all tall, robust, powerful men, five and a half to six feet high, some with long, others broad faces, all having long noses, of a light brown colour, and the greater number with glossy black hair. With the exception of one who had whiskers, they were beardless; almost all being tattooed from the elbow to the shoulder. They spoke broken English, and even had English names. We never saw among the savage races such finely built, well-proportioned, healthy-looking men, as these inhabitants of the coral reef of Sikayana" (II, 602)</t>
  </si>
  <si>
    <t>"Dopo mezzogiorno, mentre eravamo ancora distanti 4 o 5 miglia inglesi da quella delle isole, che più giace all' O., si appressarono alla Fregatta due belli e grandi canotti, in cui erano quindici uomini, intieramente nudi salvo una fascia intorno ai lombi. Erano tutti robusti e ben tarchiati. d'alta statura ( da 5 1/2 a 6 piedi), di color bruno-chiaro, col viso chi lungo e chi largo, il naso lungo, e i capelli lisci. Ad eccezione d'un solo che portava barba, erano imberbi; dal gomito in su fino alla clavicola erano quasi tutti dipinti. Parlavano corottamente inglese, e avevano nomi inglesi. Non vedemmo mai in paesi di selvaggi una razza d'uomini cosi ben fatta della persona, e sana e robusta, come questi abitanti di Sikayana" (II, 351-352).</t>
  </si>
  <si>
    <t>https://upload.wikimedia.org/wikipedia/commons/thumb/9/97/ISS002-E-6385sikaiana.PNG/260px-ISS002-E-6385sikaiana.PNG</t>
  </si>
  <si>
    <t>Davis</t>
  </si>
  <si>
    <t>SEAMAN, SETTLER</t>
  </si>
  <si>
    <t>MARINAIO, COLONO</t>
  </si>
  <si>
    <r>
      <rPr>
        <rFont val="Calibri"/>
        <color rgb="FF0563C1"/>
        <sz val="10.0"/>
        <u/>
      </rPr>
      <t xml:space="preserve">Sikayana in Solomon Islands people group profile
</t>
    </r>
    <r>
      <rPr>
        <rFont val="Calibri"/>
        <color rgb="FF1155CC"/>
        <sz val="10.0"/>
        <u/>
      </rPr>
      <t>Sikaiana - Wikipedia</t>
    </r>
  </si>
  <si>
    <t>II, 608-609</t>
  </si>
  <si>
    <t>"We now also learned that there was on the island one white settler, an English sailor. This man attempted to come off to the frigate in a small canoe, but owing to night setting in, he could not reach her [...] we offered a seat in our boat to the only white man on the island, the English sailor already mentioned. This man was named John Davis, about forty years of age, a native of Greenwich, and was, according to his own story, left behind against his will by Captain Ross, a " sandal-wooder," who had visited this group in 1858. He stated he had just before been with Captain Ross at the Tonga Islands [...] Davis had become obnoxious to the captain, because in consequence of over-work he had fallen ill with intermittent fever, and could not work, upon which his remorseless superior cast about how to get rid of the now useless seaman, and resolved to put him ashore by force on the next island which came in sight. What a fearful doom! To be abandoned, sick and helpless, on a lone island far from the highways of the world, where ships but seldom touched, and amid savages with whose tongue he was unacquainted!" (II, 603, 608-609).</t>
  </si>
  <si>
    <t>"Nel breve viaggetto a Sikayana, nel quale fummo scortati dagli indigeni nei loro eleganti canotti, prendemmo con noi il marinajo inglese, cl1e, come già dicemmo, era il solo bianco che si trovasse nell' isola. Ci disse di chiamarsi John Davis, d'avere quaranta anni, d'essere nativo cli Greenwich, e d'essere stato, suo ma'grado, abbandonato nell' isola da un Capitano Ross, che colla barca New-Forest vi era venuto nell' Aprile del 1858. Ci narrò inoltre che poco prima crn stato col Capitano Ross in una delle isole di Tonga, dove due marinai che il Capitano vi aveva mandati per tagliare alberi di sandalo, erano stati uccisi da quei del  paese, che non si volevano lasciar rapire la loro proprietà, in conseguenza di che il Capitano s'era recato esso stesso ali' isola con alcuni compagni armati, e dopo aver ucciso cinque indigeni, aveva messo alla vela. Stando sempre al racconto di Davis, il Capitano cui esso era a carico perchè spesso ammalato di febbre per causa delle gravi fatiche, avrebbe voluto disfarsene, e l'avrebbe abbandonato nella prima isola che gli venne inanzi" (II, 356).</t>
  </si>
  <si>
    <t>One sick native woman</t>
  </si>
  <si>
    <r>
      <rPr>
        <rFont val="Calibri"/>
        <color rgb="FF0563C1"/>
        <sz val="10.0"/>
        <u/>
      </rPr>
      <t xml:space="preserve">Sikayana in Solomon Islands people group profile
</t>
    </r>
    <r>
      <rPr>
        <rFont val="Calibri"/>
        <color rgb="FF1155CC"/>
        <sz val="10.0"/>
        <u/>
      </rPr>
      <t>Sikaiana - Wikipedia</t>
    </r>
  </si>
  <si>
    <t>II, 613</t>
  </si>
  <si>
    <t>"we saw one woman whose whole body was deeply marked with smallpox, and presented a living example that the fell scourge of all uncivilized races is no longer unknown in Sikayana" (II, 613).</t>
  </si>
  <si>
    <t>"Vi vedemmo una donna, che aveva tutto il corpo segnato dai butteri del vajuolo, prova non dubbia, che questa terribile malattia, che fa tanta strage nelle popolazioni selvagge, non è sconosciuta a Sikayana" (II, 359).</t>
  </si>
  <si>
    <t>King of Sikayana</t>
  </si>
  <si>
    <t>KING</t>
  </si>
  <si>
    <t>RE</t>
  </si>
  <si>
    <r>
      <rPr>
        <rFont val="Calibri"/>
        <color rgb="FF0563C1"/>
        <sz val="10.0"/>
        <u/>
      </rPr>
      <t xml:space="preserve">Sikayana in Solomon Islands people group profile
</t>
    </r>
    <r>
      <rPr>
        <rFont val="Calibri"/>
        <color rgb="FF1155CC"/>
        <sz val="10.0"/>
        <u/>
      </rPr>
      <t>Sikaiana - Wikipedia</t>
    </r>
  </si>
  <si>
    <t>II, 613-614</t>
  </si>
  <si>
    <t>"At the landing-place we were received by the king of the island, a very aged man with grey hair and silver beard. He sat on the grass close to the shore under the shade of cocoa-nut palms, driving away with his hand the flies which, were stinging his naked body. After a brief welcome he invited us to be seated beside him on Nature's own soft green carpet" (II, 613-614).</t>
  </si>
  <si>
    <t>"Al luogo d'approdo trovammo il Re delle isole Stuarde, vecchione con la barba e i capelli bianchi. Era seduto sull' erba presso alla spiaggia ali' ombra d'un cocco, occupato ad uccidere colla mano le mosche che gli pungevano il corpo nudo. Salutatici, ci invitò a sedere vicino a lui. 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</si>
  <si>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Natives at the Sikayana King's court</t>
  </si>
  <si>
    <r>
      <rPr>
        <rFont val="Calibri"/>
        <color rgb="FF0563C1"/>
        <sz val="10.0"/>
        <u/>
      </rPr>
      <t xml:space="preserve">Sikayana in Solomon Islands people group profile
</t>
    </r>
    <r>
      <rPr>
        <rFont val="Calibri"/>
        <color rgb="FF1155CC"/>
        <sz val="10.0"/>
        <u/>
      </rPr>
      <t>Sikaiana - Wikipedia</t>
    </r>
  </si>
  <si>
    <t>II, 614</t>
  </si>
  <si>
    <t>"The natives whom we met here were all tall handsome men, with good features, decidedly of a European cast. The hair was black, very crisp, but not the slightest appearance of being woolly. Many had shaved it till there only remained a long tail; most of them had their arms and legs tattooed, but wore no ear or nose ornaments like the Solomon Islanders" (II, 614).</t>
  </si>
  <si>
    <t>"Gli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</si>
  <si>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Some women in Sikayana</t>
  </si>
  <si>
    <r>
      <rPr>
        <rFont val="Calibri"/>
        <color rgb="FF0563C1"/>
        <sz val="10.0"/>
        <u/>
      </rPr>
      <t xml:space="preserve">Sikayana in Solomon Islands people group profile
</t>
    </r>
    <r>
      <rPr>
        <rFont val="Calibri"/>
        <color rgb="FF1155CC"/>
        <sz val="10.0"/>
        <u/>
      </rPr>
      <t>Sikaiana - Wikipedia</t>
    </r>
  </si>
  <si>
    <t>II, 616</t>
  </si>
  <si>
    <t>"The women whom we afterwards saw in their huts were all tall and powerfully built, but very unattractive, the majority appearing prematurely old. The sole covering was a piece of gay-coloured calico tolerably wide, which they wore around their loins. Their lower limbs and faces were tattooed, the latter however with only a few cross-bars" (II, 616).</t>
  </si>
  <si>
    <t>"Le donne, che più tardi visitammo nelle loro capanne , sono d'alta statura e robuste, ma bruttissime, e quasi tutte invecchiate prima del tempo. Non portavano altro vestimento che un pezzo di calicò avvolto intorno ai lombi, e avevano dipinte le coscie e alcun poco il viso" (II, 361).</t>
  </si>
  <si>
    <t>Denison</t>
  </si>
  <si>
    <t>1804-1871</t>
  </si>
  <si>
    <t>GOVERNMENT OF NEW SOUTH WALES COLONY, SYDNEY</t>
  </si>
  <si>
    <t>Later Governor of Madras</t>
  </si>
  <si>
    <t>Successivamente governatore di Madras</t>
  </si>
  <si>
    <t>Government House</t>
  </si>
  <si>
    <r>
      <rPr>
        <rFont val="Calibri, sans-serif"/>
        <color rgb="FF1155CC"/>
        <sz val="10.0"/>
        <u/>
      </rPr>
      <t>Palazzo del Governo</t>
    </r>
  </si>
  <si>
    <t>5 November-7 December 1858</t>
  </si>
  <si>
    <t>5 novembre-7 dicembre 1858</t>
  </si>
  <si>
    <t>33°51′36″S,151°12′54″E</t>
  </si>
  <si>
    <t>-33.859919,151.215008</t>
  </si>
  <si>
    <t>William Denison - Wikipedia</t>
  </si>
  <si>
    <t>https://en.wikipedia.org/wiki/William_Denison</t>
  </si>
  <si>
    <t>III, 5, 14, 49-50, 55-56, 94, 268</t>
  </si>
  <si>
    <t>"And it is not less significant of the high repute enjoyed by the Imperial Expedition in foreign countries, as honourable to its members, to record, that the then Governor-General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there is in the capital of the colony a not less marked scientific vitality, and the valuable libraries and private collections of the Governor-general, Sir Wm. Denison [...] During these various excursions of the scientific staff, the frigate had, thanks to the kindness of H. E. Sir Wm. Denison, been taken into the Government dry dock at Cockatoo Island in order to facilitate her extensive repairs [...] The second chamber, or Legislative Assembly, was, as in England, represented simply by a deputation. Punctually at noon Black Rod threw open the doors and announced in grave but loud tones, " His Excellency the Governor-general of New South Wales," upon which Sir William Denison entered the apartment with much dignity, and assumed his seat under a sort of canopy" (III, 5, 14, 49, 56).</t>
  </si>
  <si>
    <t>"In correspettivo, a prova della considerazione che l'espedizione seppe guadagnarsi in paesi stranieri, ci gode il cuore di citare il fatto, tanto onorevole per i suoi membri, che Sir William Denison, allora Governatore generale di Neu-Sud Wales (promosso più tardi al posto più importante e lucroso di Governatore della Presidenza di Madras, e conosciuto nel mondoscientifico qual valente conchiliologo) propose di far esaminare geologicamente la provincia di Auckland (nella Nuova Selandia) dal geologo della Novara, e non poco cooperò all' effettuazione di questo disegno [...] Mentre i membri dell' espedizione facevano escursioni in vari punti dell' interno, la Novara, permettendolo il cortesissimo Sir William Denison, Governatore generale della colonia, s'era ricoverata nel bacino del Governo, per subirvi alcuni riattamenti, divenuti necessari. Il Capo ingegnere dichiarò, la Novara essere la maggior nave da guerra, che si fosse veduta in un bacino, non che di Port Jackson, dell'emisfero meridionale [...] In generale si stanno disponendo grandi riforme nel sistema penale della colonia, alle quali l'ottimo Governatore generale, Sir William Denison, diede il primo impulso [...] Nè men che in pubblico furono onorati i membri dell' espedizione nelle case private; nè mai sarà che si cancelli nel cuore degli Uffizialie dei membri dell' espedizione la viva riconoscenza per le cortesie 
usate loro dal Governatore generale Sir William Denison" (III, 9, 50, 52, 58).</t>
  </si>
  <si>
    <t>City of Sydney, 1855: Single sheet</t>
  </si>
  <si>
    <t>https://upload.wikimedia.org/wikipedia/commons/thumb/1/1b/William_Denison_1859_SLNSW_FL3318739.jpg/220px-William_Denison_1859_SLNSW_FL3318739.jpg</t>
  </si>
  <si>
    <t>Cooper</t>
  </si>
  <si>
    <t>Daniel</t>
  </si>
  <si>
    <t>1821-1902</t>
  </si>
  <si>
    <t>POLITICIAN, TRADER</t>
  </si>
  <si>
    <t>POLITICO, COMMERCIANTE</t>
  </si>
  <si>
    <t>Member of the Legislative Assembly of New South Wales</t>
  </si>
  <si>
    <t>Membro dell'Assemblea legislativa del Nuovo Galles del Sud</t>
  </si>
  <si>
    <t>Rose Bay</t>
  </si>
  <si>
    <r>
      <rPr>
        <rFont val="Calibri, sans-serif"/>
        <color rgb="FF1155CC"/>
        <sz val="10.0"/>
        <u/>
      </rPr>
      <t>Baia delle Rose</t>
    </r>
  </si>
  <si>
    <t>33°52′31″S,151°15′20″E</t>
  </si>
  <si>
    <t>-33.869984718944615,151.26885869890222</t>
  </si>
  <si>
    <t>Sir Daniel Cooper, 1st Baronet - Wikipedia</t>
  </si>
  <si>
    <t>https://en.wikipedia.org/wiki/Sir_Daniel_Cooper,_1st_Baronet</t>
  </si>
  <si>
    <t>III, 16, 29</t>
  </si>
  <si>
    <t>"Another very interesting visit was that paid to Sir Daniel Cooper at his residence on Rose Bay (Wullurah). Sir Daniel is of humble parentage, but fell heir to property which made him the wealthiest man in the colony, and which he now dispenses with the most noble and hospitable profusion. During the Crimean war he subscribed £1000 per annum towards defraying the costs. Lately he has been elected speaker of the Legislative Assembly, when he was knighted by her Majesty. His villa in Rose Bay, when completed, promised to be surpassed by few mansions of the English nobility in elegance and comfort" (III, 16).</t>
  </si>
  <si>
    <t>"Anche la visita che i membri dell'espedizione fecero a Sir Daniel Cooper nella sua grandiosa tenuta di Rose-Bai (Wullarah), non fu per loro senza interesse. Sir Daniel, nato di genitori poveri, per un'eredità diventò improvvisamento il più ricco uomo della colonia, e fa del beni acquistati il più nobile uso. Durante la guerra della Crimea contribuì colla somma di 1000 lire sterline annue a sostenere le spese della guerra. Pochi anni fa venne nominato a Relatore del Corpo legislativo, e fatto cavaliere dalla Regina d' Inghilterra. Quando la sua villa a Rose-Bai sarà finita, non la cederà in magnificenza alle più sontuose residenze della nobiltà inglese" (III, 13).</t>
  </si>
  <si>
    <t>https://upload.wikimedia.org/wikipedia/commons/thumb/6/61/Sir_Daniel_Cooper_ca._1883.jpg/220px-Sir_Daniel_Cooper_ca._1883.jpg</t>
  </si>
  <si>
    <t>Alfred</t>
  </si>
  <si>
    <t>1816-1887</t>
  </si>
  <si>
    <t>Member of the first Legislative Council, New South Wales, 1843 -1856</t>
  </si>
  <si>
    <t>Membro del primo Consiglio legislativo del Nuovo Galles del Sud, 1843-1856</t>
  </si>
  <si>
    <t>Sydney Mint building, Macquarie Street</t>
  </si>
  <si>
    <r>
      <rPr>
        <rFont val="Calibri, sans-serif"/>
        <color rgb="FF1155CC"/>
        <sz val="10.0"/>
        <u/>
      </rPr>
      <t>Edificio della Zecca di Sydney, Macquarie Street</t>
    </r>
  </si>
  <si>
    <t>33°52′8″S,151°12′45″E</t>
  </si>
  <si>
    <t>-33.86910150249157,151.2127130653075</t>
  </si>
  <si>
    <t>Denison, Alfred Robert (1816 - 1887)</t>
  </si>
  <si>
    <t>https://armorial.library.utoronto.ca/stamp-owners/DEN001</t>
  </si>
  <si>
    <t>III, 5, 14, 49-50, 55-56, 268</t>
  </si>
  <si>
    <t>" And it is not less significant of the high repute enjoyed by the Imperial Expedition in foreign countries, as honourable to its members, to record, that the then Governor- 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During these various excursions of the scientific staff, the frigate had, thanks to the kindness of H. E. Sir Wm. Denison, been taken into the Government dry dock at Cockatoo Island in order to facilitate her extensive repairs. The Novara was, as the chief engineer himself allowed, the largest man-of-war which had ever been docked, not merely in Port Jackson, but anywhere in the Eastern hemisphere" (III, 14, 49).</t>
  </si>
  <si>
    <t>Macarthur</t>
  </si>
  <si>
    <t>1800-1882</t>
  </si>
  <si>
    <t>AUSTRALIA</t>
  </si>
  <si>
    <t>BOTANIST, HORTICULTURALIST, POLITICIAN</t>
  </si>
  <si>
    <t>BOTANICO, ORTICOLTORE, POLITICO</t>
  </si>
  <si>
    <t>One of the most active and influential horticulturists in Australia. Among the first viticulturists in Australia, a medal-winning wine-maker, an amateur botanist and noted plant breeder</t>
  </si>
  <si>
    <t>Uno dei più attivi e influenti orticoltori australiani. Tra i primi viticoltori australiani, vincitore di medaglie, botanico dilettante e noto selezionatore di piante.</t>
  </si>
  <si>
    <t>Campbelltown</t>
  </si>
  <si>
    <r>
      <rPr>
        <rFont val="Calibri, sans-serif"/>
        <color rgb="FF1155CC"/>
        <sz val="10.0"/>
        <u/>
      </rPr>
      <t>Campbelltown</t>
    </r>
  </si>
  <si>
    <t>16 November</t>
  </si>
  <si>
    <t>34°4′S,150°49′E</t>
  </si>
  <si>
    <t>-34.06490379167534,150.8170565010649</t>
  </si>
  <si>
    <t>William Macarthur - Wikipedia</t>
  </si>
  <si>
    <t>https://en.wikipedia.org/wiki/William_Macarthur</t>
  </si>
  <si>
    <t>III, 20, 28</t>
  </si>
  <si>
    <t>"On our arrival at this small but most industrious village [Campbelltown] we found, awaiting our arrival, our hospitable friend, Sir W. Macarthur, who took us to his estate adjoining, called Camden Park. Sir William belongs to one of the most distinguished families in the colony, and enjoys the double reputation of being at once the most important wine-grower of Australia, and of having the best wine in his cellar" (III, 20).</t>
  </si>
  <si>
    <t>"A Campbelltown, piccola ma industriosa città, ci aspettava il compitissimo Sir William Macarthur per condurci al suo podere, poco di là distante. Sir William appartiene ad una delle più ragguardevoli famiglie della colonia, ed è tenuto il primo fra i proprietari vinicoli, e quello che ha nelle sue cantine il miglior vino del paese" (III, 16).</t>
  </si>
  <si>
    <t>https://upload.wikimedia.org/wikipedia/commons/d/dd/William_Macarthur.png</t>
  </si>
  <si>
    <t xml:space="preserve"> Macleay</t>
  </si>
  <si>
    <t>William John</t>
  </si>
  <si>
    <t>1820-1891</t>
  </si>
  <si>
    <t>GB, AUSTRALIA</t>
  </si>
  <si>
    <t>GRAN BRETAGNA, AUSTRALIA</t>
  </si>
  <si>
    <t>BOTANIST, PHYSICIAN</t>
  </si>
  <si>
    <t>BOTANICO, MEDICO</t>
  </si>
  <si>
    <t>Scottish scientist, member of the Legislative Council, New South Wales</t>
  </si>
  <si>
    <t>Scienziato scozzese, membro del Consiglio legislativo del Nuovo Galles del Sud</t>
  </si>
  <si>
    <r>
      <rPr>
        <rFont val="Calibri, sans-serif"/>
        <color rgb="FF1155CC"/>
        <sz val="10.0"/>
        <u/>
      </rPr>
      <t>Edificio della Zecca di Sydney, Macquarie Street</t>
    </r>
  </si>
  <si>
    <t>-33.8683532184895,151.21191911147793</t>
  </si>
  <si>
    <t>William John Macleay - Wikipedia</t>
  </si>
  <si>
    <t>https://en.wikipedia.org/wiki/William_John_Macleay</t>
  </si>
  <si>
    <t>III, 14</t>
  </si>
  <si>
    <t>"there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which, first penal settlements, and then gold-fields, seemed to have been deprived of all those favourable conditions, which elsewhere are usually supposed to be requisite for the development of intellectual and scientific activity" (III, 14).</t>
  </si>
  <si>
    <t>"Mentre da taluni si tentano cotali ardite e pericolose imprese, la capitale della colonia è animata da non minor zelo per le scienze; e le biblioteche e le collezioni private del Governatore Sir William Denison, del botanico W. Macleay, del medico e zoologo Dott. Giorgio Bennett, º del microscopista Dott. Roberts, e dei geologi W. B. Clarke e Selwyn, non meno che i lavori di questi dotti uomini nei vari rami delle scienze naturali, fanno piacevolmente stupire in un paese, che destinato non ha guari a stabilirvi una colonia penitenziaria, poi fatto segno all'avidità degli specolatori per le sue ricche miniere d'oro, manca ancora delle condizioni necessarie allo sviluppo dell' elemento scientifico" (III, 10-11).</t>
  </si>
  <si>
    <t>https://upload.wikimedia.org/wikipedia/commons/thumb/e/e4/WJ_Macleay_SLNSW_J_Hubert.jpg/220px-WJ_Macleay_SLNSW_J_Hubert.jpg</t>
  </si>
  <si>
    <t>Bennett</t>
  </si>
  <si>
    <t>1804-1893</t>
  </si>
  <si>
    <t>PHYSICIAN, GEOLOGIST</t>
  </si>
  <si>
    <t>MEDICO, GEOLOGO</t>
  </si>
  <si>
    <r>
      <rPr>
        <rFont val="Calibri"/>
        <color theme="1"/>
        <sz val="10.0"/>
      </rPr>
      <t xml:space="preserve">Secretary of the </t>
    </r>
    <r>
      <rPr>
        <rFont val="Calibri"/>
        <color rgb="FF202122"/>
        <sz val="10.0"/>
      </rPr>
      <t>Australian Museum</t>
    </r>
  </si>
  <si>
    <t>Segretario del Museo australiano</t>
  </si>
  <si>
    <t>Visited in his private home</t>
  </si>
  <si>
    <t>Visitato nella sua casa privata</t>
  </si>
  <si>
    <t>33.873683°S,151.212588°E</t>
  </si>
  <si>
    <t>-33.874389085005205,151.21317743036872</t>
  </si>
  <si>
    <r>
      <rPr>
        <rFont val="Calibri"/>
        <color rgb="FF0563C1"/>
        <sz val="10.0"/>
        <u/>
      </rPr>
      <t>George Bennett (naturalist) - Wikipedia</t>
    </r>
    <r>
      <rPr>
        <rFont val="Calibri"/>
        <color rgb="FF000000"/>
        <sz val="10.0"/>
      </rPr>
      <t xml:space="preserve">; </t>
    </r>
    <r>
      <rPr>
        <rFont val="Calibri"/>
        <color rgb="FF1155CC"/>
        <sz val="10.0"/>
        <u/>
      </rPr>
      <t>Bennett, George - Australian Dictionary of Biography</t>
    </r>
  </si>
  <si>
    <t>III, 14, 55</t>
  </si>
  <si>
    <t>"Daring a visit which our naturalists paid to Dr. Bennett they were shown a young pair of the Morok (Casuarius Bennetti), discovered not long since at New Britain, which he intended to present to the Zoological Society of London for exhibition at the Regent's Park. What is very remarkable in this singular bird is the shape of the bill, which is curved in the male, but almost straight in the female" (III, 14).</t>
  </si>
  <si>
    <t>"In occasione d'una visita che gli scienziati dell' espedizione fecero al Dr. Bennett, videro una coppia dell' animale della Nuova Brittania, detto Morok (Casuarius Bennetti), scoperto poco prima, che era destinata ad esser mandata in dono al giardino zoologico di Londra" (III, 10).</t>
  </si>
  <si>
    <t>https://upload.wikimedia.org/wikipedia/commons/thumb/c/cb/Naturalist_George_Bennett%2C_c._1910.jpg/220px-Naturalist_George_Bennett%2C_c._1910.jpg</t>
  </si>
  <si>
    <t>Roberts</t>
  </si>
  <si>
    <t>1823-1898</t>
  </si>
  <si>
    <t>NATURALIST, PHYSICIAN</t>
  </si>
  <si>
    <t>NATURALISTA, MEDICO</t>
  </si>
  <si>
    <t>Microscopist, Surgeon to the Sydney Infirmary and Dispensary 1855-1898, involved in the establishment of the Prince Alfred Hospital, Sydney, and other medical institutions</t>
  </si>
  <si>
    <t>Microscopista, chirurgo del Sydney Infirmary and Dispensary 1855-1898, coinvolto nella creazione del Prince Alfred Hospital di Sydney e di altre istituzioni mediche.</t>
  </si>
  <si>
    <t>Sydney Infirmary and Dispensary</t>
  </si>
  <si>
    <r>
      <rPr>
        <rFont val="Calibri, sans-serif"/>
        <color rgb="FF1155CC"/>
        <sz val="10.0"/>
        <u/>
      </rPr>
      <t>Infermeria e dispensario di Sydney</t>
    </r>
  </si>
  <si>
    <t>-33.86630597085233,151.2131656817548</t>
  </si>
  <si>
    <t>Sir Alfred Roberts - Australian Dictionary of Biography</t>
  </si>
  <si>
    <t>https://adb.anu.edu.au/biography/roberts-sir-alfred-4485</t>
  </si>
  <si>
    <t>Clarke</t>
  </si>
  <si>
    <t>William Branwhite</t>
  </si>
  <si>
    <t>1798-1878</t>
  </si>
  <si>
    <t>GEOLOGIST, CLERGYMAN</t>
  </si>
  <si>
    <t>GEOLOGO, RELIGIOSO</t>
  </si>
  <si>
    <t>RELIGIOUS, PRIVATE</t>
  </si>
  <si>
    <r>
      <rPr>
        <rFont val="Calibri"/>
        <color theme="1"/>
        <sz val="10.0"/>
      </rPr>
      <t xml:space="preserve">Minister to parishes from </t>
    </r>
    <r>
      <rPr>
        <rFont val="Calibri"/>
        <color rgb="FF1155CC"/>
        <sz val="10.0"/>
        <u/>
      </rPr>
      <t xml:space="preserve">Parramatta </t>
    </r>
    <r>
      <rPr>
        <rFont val="Calibri"/>
        <color theme="1"/>
        <sz val="10.0"/>
      </rPr>
      <t>to the Hawkesbury River, Campbelltown, and Willoughby; a trustee of the Australian Museum at Sydney, active member of the Royal Society of New South Wales of which he was vice-president 1866–1878</t>
    </r>
  </si>
  <si>
    <t>Ministro delle parrocchie da Parramatta al fiume Hawkesbury, Campbelltown e Willoughby; fiduciario del Museo australiano di Sydney, membro attivo della Royal Society del Nuovo Galles del Sud, di cui fu vicepresidente nel 1866-1878.</t>
  </si>
  <si>
    <r>
      <rPr>
        <rFont val="Calibri, sans-serif"/>
        <color rgb="FF1155CC"/>
        <sz val="10.0"/>
        <u/>
      </rPr>
      <t>Palazzo del Governo</t>
    </r>
  </si>
  <si>
    <t>33°51′49″S,151°12′41″E</t>
  </si>
  <si>
    <t>-33.81502545646433,151.00029537914344</t>
  </si>
  <si>
    <t>William Branwhite Clarke - Wikipedia</t>
  </si>
  <si>
    <t>https://en.wikipedia.org/wiki/William_Branwhite_Clarke</t>
  </si>
  <si>
    <t>"While the younger and more adventurous spirits enter with all their heart and soul upon these dangerous experiences of rude hardship, 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(III, 14).</t>
  </si>
  <si>
    <t>https://upload.wikimedia.org/wikipedia/commons/thumb/a/a1/William_Branwhite_Clark%2C_c._1875_pxa_1023.jpg/220px-William_Branwhite_Clark%2C_c._1875_pxa_1023.jpg</t>
  </si>
  <si>
    <t>Hill</t>
  </si>
  <si>
    <t>Edward Smith</t>
  </si>
  <si>
    <t>1818-1880</t>
  </si>
  <si>
    <t>MERCHANT, NATURALIST, AMATEUR SCIENTIST</t>
  </si>
  <si>
    <t>MERCANTE, NATURALISTA, SCIENZIATO DILETTANTE</t>
  </si>
  <si>
    <t>Later (1861) appointed member of the New South Wales legislative Council, but never took his seat</t>
  </si>
  <si>
    <t>In seguito (1861) fu nominato membro del Consiglio legislativo del Nuovo Galles del Sud, ma non prese mai servizio.</t>
  </si>
  <si>
    <r>
      <rPr>
        <rFont val="Calibri"/>
        <color rgb="FF1155CC"/>
        <sz val="10.0"/>
        <u/>
      </rPr>
      <t>Wollongong</t>
    </r>
    <r>
      <rPr>
        <rFont val="Calibri"/>
        <color theme="1"/>
        <sz val="10.0"/>
      </rPr>
      <t xml:space="preserve">, </t>
    </r>
    <r>
      <rPr>
        <rFont val="Calibri"/>
        <color rgb="FF1155CC"/>
        <sz val="10.0"/>
        <u/>
      </rPr>
      <t>Brighton Hotel</t>
    </r>
  </si>
  <si>
    <r>
      <rPr>
        <rFont val="Calibri, sans-serif"/>
        <color rgb="FF1155CC"/>
        <sz val="10.0"/>
        <u/>
      </rPr>
      <t>Wollongong</t>
    </r>
    <r>
      <rPr>
        <rFont val="Calibri, sans-serif"/>
        <sz val="10.0"/>
      </rPr>
      <t xml:space="preserve">, </t>
    </r>
    <r>
      <rPr>
        <rFont val="Calibri, sans-serif"/>
        <color rgb="FF1155CC"/>
        <sz val="10.0"/>
        <u/>
      </rPr>
      <t>Hotel Brighton</t>
    </r>
  </si>
  <si>
    <t>18 November 1858</t>
  </si>
  <si>
    <t>-,34°25'18.69239"150.904428813281</t>
  </si>
  <si>
    <t>-34.42185899649472,150.904428813281</t>
  </si>
  <si>
    <r>
      <rPr>
        <rFont val="Calibri"/>
        <color rgb="FF0563C1"/>
        <sz val="10.0"/>
        <u/>
      </rPr>
      <t>Edward Smith Hill - Wikipedia</t>
    </r>
    <r>
      <rPr>
        <rFont val="Calibri"/>
        <color rgb="FF000000"/>
        <sz val="10.0"/>
      </rPr>
      <t xml:space="preserve">; </t>
    </r>
    <r>
      <rPr>
        <rFont val="Calibri"/>
        <color rgb="FF1155CC"/>
        <sz val="10.0"/>
        <u/>
      </rPr>
      <t>Edward Smith Hill - Obituaries Australia</t>
    </r>
  </si>
  <si>
    <t>https://en.wikipedia.org/wiki/Edward_Smith_Hill</t>
  </si>
  <si>
    <t>III, 29-30, 59-60</t>
  </si>
  <si>
    <t>"We alighted at the Brighton Hotel, prettily situated on the sea-coast, and met here our newly-acquired Australian friend, Mr. Edward Hill, a son-in-law [in fact, brother-in-law] of Sir D. Cooper's, who, with his usual kindness and forethought, had made all possible preparations for ensuring that our further flying visit to the Illawara district should be one of the most memorable episodes of our stay in the colony. Mr. Hill, an Australian by birth, may, through the peculiar circumstances of his life, his striking observations on and profound sympathy with the blacks, be considered one of those most profoundly acquainted with that remarkable race, whose idiom, as spoken in this district, he can converse in with the utmost fluency. For this gentleman's attention we were indebted not merely for repeated opportunities of intercourse with the natives, but also for the excitement, to us thoroughly novel, of a kangaroo-hunt" (III, 29-30).</t>
  </si>
  <si>
    <t>"Discendemmo al Brighton-Hotel, posto in riva al mare, e vi trovammo il signor Eduardo Hill, cognato di Sir Daniel Cooper, che gentilmente aveva già dato tutte le necessarie disposizioni per renderci aggradevole il nostro breve soggiorno nel distretto dell' Illawara. Il signor Hill (del quale avevamo fatto la conoscenza a Sidney), nativo dell'Australia, ma d'origine inglese, ha più che altri mai una perfetta cognizione di tutto ciò che concerne i neri indigeni del paese, dei quali parla correntemente l'idioma. Fummo a lui debitori di poter studiare questa singolare razza, e del piacere di prender parte ad una caccia di didelfidi, che i moderni usano chiamare cangorù" (III, 25).</t>
  </si>
  <si>
    <t>Group of Australian Aborigines</t>
  </si>
  <si>
    <t>AUSTRALIAN ABORIGIN</t>
  </si>
  <si>
    <t>ABORIGENO AUSTRALIANO</t>
  </si>
  <si>
    <t>A number of natives were living in an improvised sort of settlement outside the town, and camped around the forest under low sheds of bark</t>
  </si>
  <si>
    <t>Alcuni indigeni vivevano in una sorta di insediamento improvvisato fuori città e si accampavano intorno alla foresta sotto bassi capannoni di corteccia.</t>
  </si>
  <si>
    <t>-,34°25'5.71144"150°53'14.88483"</t>
  </si>
  <si>
    <t>-34.418253177653625,150.887468009126</t>
  </si>
  <si>
    <t>III, 30-31</t>
  </si>
  <si>
    <t>"For this gentleman's attention we were indebted not merely for repeated opportunities of intercourse with the natives, but also for the excitement, to us thoroughly novel, of a kangaroo-hunt. A number of natives were living in an improvised sort of settlement outside the town, and camped around the forest under low sheds of bark. At a little distance off Mr. Hill uttered a sharp, shrill whistle, which was immediately responded to from the forest. Presently two young natives made their appearance, and shook hands with Mr. Hill. An old man with grey hair remained cowering upon the ground without stirring. There were altogether four men, two women, and two children, all pretty well made, their skin of a black or dull brown hue, broad nostrils, and black crisp hair, which, however, had nothing woolly in its texture [...] All the male natives "with whom we conversed had the upper central teeth knocked out, such being one distinguishing mark of their having attained the dignity of manhood!" (III, 30-31).</t>
  </si>
  <si>
    <t>"Al tempo della nostra visita gli indigeni, che vanno sempre scemando, sommavano in tutto il distretto d'Illawara a circa dugento. Un certo numero di loro s'era adunato in un bosco fuori della città, e vi si era per così dire accampato sotto tettoje fatte di scorza d'albero. Quando ne fummo poco distanti il signor Hill fece udire una specie di fischio, cui si rispose dal bosco, e poco dopo ne uscirono due giovani indigeni che porsero la mano al signor Hill; un vecchione che se ne stava rannicchiato per terra, non si mosse. Erano in tutto otto persone, quattro uomini, due donne, e due fanciulli, ben formati della persona, di color nero o giallobruno, colle narici molto dilatate, e i capelli neri e crespi, ma punto lanuti [...] A tutti i maschi, coi quali parlammo, mancava uno dei denti incisivi interni della mascella superiore, che usano strapparsi per ciò che tale difetto hanno per una bellezza e per distintivo della virilità" (III, 25-26).</t>
  </si>
  <si>
    <t>Johnny, the last of Sydney blacks</t>
  </si>
  <si>
    <t>Kogarah</t>
  </si>
  <si>
    <r>
      <rPr>
        <rFont val="Calibri, sans-serif"/>
        <color rgb="FF1155CC"/>
        <sz val="10.0"/>
        <u/>
      </rPr>
      <t>Kogarah</t>
    </r>
  </si>
  <si>
    <t>26 November 1858</t>
  </si>
  <si>
    <t>33°58′S,151°08′E</t>
  </si>
  <si>
    <t>-33.966667,151.133333</t>
  </si>
  <si>
    <t>City of Kogarah - Wikipediahttps://en.wikipedia.org/wiki/City_of_Kogarah</t>
  </si>
  <si>
    <t>https://en.wikipedia.org/wiki/City_of_Kogarah</t>
  </si>
  <si>
    <t>III, 58-59</t>
  </si>
  <si>
    <t>"Johnny, the last of the Sydney blacks, who might be about 40, and was a cripple in consequence of an injury sustained in childhood [... ] We set off from Coggera Cove in a small, but safe, and wellbuilt boat, rowed by Johnny and some white colonists,  bound for Cool-River Bay, but our search in the sandstone caverns was unfortunately fruitless. Johnny then conducted us to a spot where Tom Weiry, one of the last of the chiefs, who lived at the mouth of Cool River, and died about twelve years previous, had been buried [...] Close to the spot where, according to Johnny, the last remains of the Australian chief reposed, were large quantities of empty oyster-shells, indicating that the place in question had once been a favourite resort of the " blacks" [...] Indeed, Johnny was positive some other exploring naturalist had been there and walked off with our contemplated anthropological prize(III, 58-59).</t>
  </si>
  <si>
    <t>"Negli ultimi giorni della nostra dimora a Sidney alcuni membri dell' espedizione rinovarono le pratiche coi neri indigeni. Si trattava di aumentare la collezione craniologica, fatta durante il viaggio per lo studio comparativo delle varie razze umane; ed essendoci stato detto più volte che nelle caverne d'arenaria della Cook-River-Bai si trovavano ancora molti scheletri di indigeni colà seppelliti, risolvemmo di recarcivi in compagnia del compiacentissimo Mr. Hill. La nostra leggiera vettura traversò velocemente il sobborgo di Sidney che dicono la Città nuova (New-toucn) e il lungo argine del fiume Cook, largo circa 1000 piedi e lungo 200, e ci condusse alla baja di Coggerah dove alcuni indigeni s'erano provvisoriamente postati. Erano due mesticce coi loro figli, e Jonny, ultimo rampollo della razza autottona di Sidney, dell' età di circa 40 anni, e sciancato in conseguenza d'una caduta fatta nella sua fanciullezza. Nel l'anno 1836 vivevano ancora 58 neri della sua razza; ora Jonny ne è l'ultimo" (III, 61).</t>
  </si>
  <si>
    <t>Several Aborigines</t>
  </si>
  <si>
    <t>New Town</t>
  </si>
  <si>
    <r>
      <rPr>
        <rFont val="Calibri, sans-serif"/>
        <color rgb="FF1155CC"/>
        <sz val="10.0"/>
        <u/>
      </rPr>
      <t>Città Nuova</t>
    </r>
  </si>
  <si>
    <r>
      <rPr>
        <rFont val="Calibri"/>
        <color rgb="FF0563C1"/>
        <sz val="10.0"/>
        <u/>
      </rPr>
      <t>33°53′24″S,151°10′48″E</t>
    </r>
  </si>
  <si>
    <t>-33.9857102,151.1896167</t>
  </si>
  <si>
    <t>Newtown, New South Wales - Wikipedia</t>
  </si>
  <si>
    <t>https://en.wikipedia.org/wiki/Newtown,_New_South_Wales</t>
  </si>
  <si>
    <t>III, 58</t>
  </si>
  <si>
    <t>"A few days before our departure some of the scientific staff had further opportunity of communicating with the " blacks" [...] Our light vehicle rattled merrily through the suburbs of New Town, a sort of suburb of Sydney, thence over the Cool-River Dam, 1000 feet wide by 200 feet in length, to Coggera Cove, where several of the aborigines had pitched a temporary camp. These were two Mestiza women with their children, and Johnny, the last of the Sydney blacks, who might be about 40, and was a cripple in consequence of an injury sustained in childhood. In 1836 there were 58 still alive; now Johnny is the last remaining survivor" (III, 58).</t>
  </si>
  <si>
    <t>"Negli ultimi giorni della nostra dimora a Sidney alcuni membri dell' espedizione rinovarono le pratiche coi neri indigeni [...] La nostra leggiera vettura traversò velocemente il sobborgo di Sidney che dicono la Città nuova (New-town) e il lungo argine del fiume Cook, largo circa 1000 piedi e lungo 200, e ci condusse alla baja di Coggerah dove alcuni indigeni s'erano provvisoriamente postati. Erano due mesticce coi loro figli, e Jonny, ultimo rampollo della razza autottona di Sidney,  ell' età di circa 40 anni, e sciancato in conseguenza d'una caduta fatta nella sua fanciullezza. Nel l'anno 1836 vivevano ancora 58 neri della sua razza; ora Jonny ne è l'ultimo" (III, 61).</t>
  </si>
  <si>
    <t>3+3 aborigines of both sexes</t>
  </si>
  <si>
    <t>Long Bay</t>
  </si>
  <si>
    <r>
      <rPr>
        <rFont val="Calibri, sans-serif"/>
        <color rgb="FF1155CC"/>
        <sz val="10.0"/>
        <u/>
      </rPr>
      <t>Baia Lunga</t>
    </r>
  </si>
  <si>
    <t>-,33°58'14.43369"151°14'41.10234"</t>
  </si>
  <si>
    <t>-33.7537893,151.0954955</t>
  </si>
  <si>
    <t>https://dictionaryofsydney.org/natural_feature/long_bay</t>
  </si>
  <si>
    <t>III, 60-61</t>
  </si>
  <si>
    <t>"in a minute or two more we found ourselves in the midst of a number of aborigines of both sexes, mostly naked, or with a coarse woollen cloth around them, lying at full length on the ground in listless ease [...] It is extraordinary to see how few necessaries these people seem to have, and how little ambition they have to better themselves, so long as they can indulge their vagabondizing propensities [...] Those we were now visiting had come from the districts of Shoal Haven, Port Stephens, and Illawara. There were three men and as many women, one of whom, a Mestiza, named Sarah, with two half-blood little children. One of these, which, although above two years of age, was still at the breast, had a skin quite white, red cheeks, and light blue eyes, and could scarcely be distinguished from the child of white parents. These presented so characteristic a type of the race, that we could not resist an attempt to make with them some of those admeasurements of the body already alluded to, while the artist attached to the Expedition delineated their appearance" (III, 60-61)</t>
  </si>
  <si>
    <t>"Gli indigeni che ci stavano inanzi venivano dai distretti di Shoalhaven, Port Stephens, e Illawara, e appartenevano alle diverse tribù di quelle parti. Erano tre uomini e tre donne, tra le quali una mesticcia, di nome Sara, con due bambini di razza mista. Un d'essi, che quantunque avesse più di due anni, veniva ancora allattato dalla madre, aveva la cute quasi bianca, le guancie rosate, e occhi cilestri, sicchè non si distingueva gran fatto da un bimbo di puro sangue. Trovammo tra questi aborigeni tanta differenza di tipi, che non resistenmo alla tentazione di prenderne le misure secondo il nostro sistema, di cui già si disse, mentre il pittore dell' espedizione ne disegnava la figura. Gli indigeni dell'Australia hanno il cranio abbastanza regolarmente conformato, la fronte alta e spaziosa, la prominenza nasale elevata, gli occhi neri e lucenti, ma incavati, le orbite degli occhi rialzate, le narici e le guancie carnose. Di regola la bocca è grande, il labbro superiore domina l'inferiore, come la serie dei denti della mascella superiore sporge su la sottoposta" (III, 63).</t>
  </si>
  <si>
    <t>Sarah</t>
  </si>
  <si>
    <r>
      <rPr>
        <rFont val="Calibri, sans-serif"/>
        <color rgb="FF1155CC"/>
        <sz val="10.0"/>
        <u/>
      </rPr>
      <t>Baia Lunga</t>
    </r>
  </si>
  <si>
    <t>-33.97067602599277,151.24475065071385</t>
  </si>
  <si>
    <t>III, 61</t>
  </si>
  <si>
    <t>"a Mestiza, named Sarah, with two half-blood little children. One of these, which, although above two years of age, was still at the breast, had a skin quite white, red cheeks, and light blue eyes, and could scarcely be distinguished from the child of white parents" (III, 61).</t>
  </si>
  <si>
    <t>"una mesticcia, di nome Sara, con due bambini di razza mista. Un d'essi, che quantunque avesse più di due anni, veniva ancora allattato dalla madre, aveva la cute quasi bianca, le guancie rosate, e occhi cilestri, sicchè non si distingueva gran fatto da un bimbo di puro sangue" (III, 63).</t>
  </si>
  <si>
    <t>Selwyn</t>
  </si>
  <si>
    <t>Alfred Richard</t>
  </si>
  <si>
    <t>1824-1902</t>
  </si>
  <si>
    <t>GEOLOGIST, SCIENTIST</t>
  </si>
  <si>
    <t>GEOLOGO, SCIENZIATO</t>
  </si>
  <si>
    <t>STUDI/EDUCAZIONE, AMMINISTRAZIONE</t>
  </si>
  <si>
    <t>GEOLOGICAL SURVEY OF AUSTRALIA</t>
  </si>
  <si>
    <t>Geological surveyor (later director of the Geological Survey of Australia)</t>
  </si>
  <si>
    <t>Geologo (poi direttore del Geological Survey of Australia)</t>
  </si>
  <si>
    <r>
      <rPr>
        <rFont val="Calibri, sans-serif"/>
        <color rgb="FF1155CC"/>
        <sz val="10.0"/>
        <u/>
      </rPr>
      <t>Palazzo del Governo</t>
    </r>
  </si>
  <si>
    <t>Alfred Richard Selwyn - Australian Dictionary of Biography</t>
  </si>
  <si>
    <t>https://adb.anu.edu.au/biography/selwyn-alfred-richard-4556</t>
  </si>
  <si>
    <t>Merewether</t>
  </si>
  <si>
    <t>Francis</t>
  </si>
  <si>
    <t>1811-1899</t>
  </si>
  <si>
    <t>POLITICIAN, OFFICIAL</t>
  </si>
  <si>
    <t>POLITICO, FUNZIONARIO</t>
  </si>
  <si>
    <t>GOVERNMENT, UNIVERSITY, ADMINISTRATION</t>
  </si>
  <si>
    <t>GOVERNO, UNIVERSITÀ, AMMINISTRAZIONE</t>
  </si>
  <si>
    <t xml:space="preserve"> Public servant and university chancellor</t>
  </si>
  <si>
    <t>Funzionario pubblico e rettore di università</t>
  </si>
  <si>
    <t>University of Sydney</t>
  </si>
  <si>
    <r>
      <rPr>
        <rFont val="Calibri, sans-serif"/>
        <color rgb="FF1155CC"/>
        <sz val="10.0"/>
        <u/>
      </rPr>
      <t>Università di Sydney</t>
    </r>
  </si>
  <si>
    <t>33°53′15″S,151°11′24″E</t>
  </si>
  <si>
    <t>-33.88818069271671,151.1868452964971</t>
  </si>
  <si>
    <r>
      <rPr>
        <rFont val="Calibri"/>
        <color rgb="FF1155CC"/>
        <sz val="10.0"/>
        <u/>
      </rPr>
      <t>Francis Merewether (Australian politician) - Wikipedia</t>
    </r>
    <r>
      <rPr>
        <rFont val="Calibri"/>
        <color theme="1"/>
        <sz val="10.0"/>
      </rPr>
      <t>;</t>
    </r>
    <r>
      <rPr>
        <rFont val="Calibri"/>
        <color rgb="FF1155CC"/>
        <sz val="10.0"/>
        <u/>
      </rPr>
      <t>Francis Lewis Shaw Merewether - Australian Dictionary of Biography</t>
    </r>
  </si>
  <si>
    <t>https://upload.wikimedia.org/wikipedia/commons/thumb/3/38/Francis_Merewether_FL1794606_cropped.jpg/220px-Francis_Merewether_FL1794606_cropped.jpg</t>
  </si>
  <si>
    <t>Threlkeld</t>
  </si>
  <si>
    <t>Lancelot</t>
  </si>
  <si>
    <t>1788-1859</t>
  </si>
  <si>
    <t>MISSION, CHURCH</t>
  </si>
  <si>
    <t>MISSIONE, CHIESA</t>
  </si>
  <si>
    <t>CONGREGATIONAL CHURCH WATSONS BAY, SYDNEY,</t>
  </si>
  <si>
    <r>
      <rPr>
        <rFont val="Calibri"/>
        <color theme="1"/>
        <sz val="10.0"/>
      </rPr>
      <t xml:space="preserve">Pastor of the Congregational Church at </t>
    </r>
    <r>
      <rPr>
        <rFont val="Calibri"/>
        <color rgb="FF1155CC"/>
        <sz val="10.0"/>
        <u/>
      </rPr>
      <t>Watsons Bay, Sydney,</t>
    </r>
  </si>
  <si>
    <t>Pastore della Chiesa Congregazionale di Watsons Bay, Sydney,</t>
  </si>
  <si>
    <t>33°50′33.9″S,151°16′52.5″E</t>
  </si>
  <si>
    <t>-33.84275,151.28125</t>
  </si>
  <si>
    <t>Lancelot Threlkeld - Wikipedia</t>
  </si>
  <si>
    <t>https://en.wikipedia.org/wiki/Lancelot_Threlkeld</t>
  </si>
  <si>
    <t>III, 12, 15</t>
  </si>
  <si>
    <t>"One of the oldest missionaries of Western Australia, the venerable Mr. C. Threlkeld [...] We present here the precise passage of the text of a letter of Dr. Threlkeld's to us:—"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on the tree about which there is so much talk at the present time" (III, 11-12).</t>
  </si>
  <si>
    <t>"il reverendo Mr. L. E. Threlkeld, uno del più anziani missionari dell' Australia, opina che quella L, che diede luogo a tante congetture, più verisimilmente sia l'opera di uno dei giovani indigeni, i quali, quando imparano a leggere e scrivere, hanno per uso d'incidere lettere dell'alfabeto negli alberi. Ecco le sue parole: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in the tree about which there is so much talk at the present time“ [Ti mando un libro di ortografia, che Billy Blue, uno dei ragazzi neri, aveva, quando stava imparando a leggere e a scrivere. Lui e altri erano soliti andare nella boscaglia e incidere lettere dell'alfabeto sulle cortecce degli alberi e Brown, un ragazzo aborigeno che accompagnava lo sfortunato Leichhardt, faceva lo stesso. Unaborigeno, che andava con lo sfortunato Leichhardt, faceva lo stesso. Sospetto che sia stato lui a incidere la celebre L sull'albero di cui si parla molto in questi giorni) (III, 8-9)..</t>
  </si>
  <si>
    <t>https://upload.wikimedia.org/wikipedia/commons/thumb/e/e2/Lancelot_Threlkeld_8018398654_38474440ff_o.jpg/220px-Lancelot_Threlkeld_8018398654_38474440ff_o.jpg</t>
  </si>
  <si>
    <t xml:space="preserve"> Lang</t>
  </si>
  <si>
    <t>John Dunmore</t>
  </si>
  <si>
    <t>1799-1878</t>
  </si>
  <si>
    <t>CHURCH MINISTER, TEACHER, JOURNAL EDITOR, POLITICIAN</t>
  </si>
  <si>
    <t>MINISTRO DELLA CHIESA, INSEGNANTE, EDITORE DI GIORNALI, POLITICO</t>
  </si>
  <si>
    <r>
      <rPr>
        <rFont val="Calibri"/>
        <color theme="1"/>
        <sz val="10.0"/>
      </rPr>
      <t xml:space="preserve">Founder and Minister of the </t>
    </r>
    <r>
      <rPr>
        <rFont val="Calibri"/>
        <color rgb="FF1155CC"/>
        <sz val="10.0"/>
        <u/>
      </rPr>
      <t>Scots Presbyterian Church</t>
    </r>
    <r>
      <rPr>
        <rFont val="Calibri"/>
        <color theme="1"/>
        <sz val="10.0"/>
      </rPr>
      <t xml:space="preserve"> and of The Australian Presbyterian Church in Sydney; promoter of the Australian colonizazion and of an independent Australian federal republic</t>
    </r>
  </si>
  <si>
    <t>Fondatore e ministro della Chiesa presbiteriana scozzese e della Chiesa presbiteriana australiana di Sydney; promotore della colonizzazione australiana e di una repubblica federale australiana indipendente</t>
  </si>
  <si>
    <t>33°51′53″S,151°12′21″E</t>
  </si>
  <si>
    <t>-33.86481034556914,151.2058547156202</t>
  </si>
  <si>
    <t>John Dunmore Lang - Wikipedia</t>
  </si>
  <si>
    <t>https://en.wikipedia.org/wiki/John_Dunmore_Lang</t>
  </si>
  <si>
    <t>III, 15</t>
  </si>
  <si>
    <t>"Much has also been done already in Australia for the diffusion of the principles of social economy and the diffusion of political and linguistic knowledge; and the historical writings of Dr. J. D. Lang, and the philological works of Dr. Threlkeld, both men of high  attainments and of similar zeal in promoting the welfare of their fellow-men, furnished us with profound information as to the political history of the country, as well as the original language of the aborigines" (III, 15).</t>
  </si>
  <si>
    <t>"Anche la politica e la linguistica non sono neglette nell' Australia; e le opere storiche del Dott. J. D. Lang  e gli opuscoli filologici del missionario Dott. Threlkeld, benchè questi due dotti, che avemmo la fortuna di conoscere personalmente, seguano in filosofia opposti principi, assai giovarono alla cognizione della storia politica del paese, e della lingua de' suoi aborigini" (III, 11).</t>
  </si>
  <si>
    <t>https://upload.wikimedia.org/wikipedia/commons/thumb/1/18/John_Dunmore_Lang.jpg/220px-John_Dunmore_Lang.jpg</t>
  </si>
  <si>
    <t>Moore</t>
  </si>
  <si>
    <t>1820-1905</t>
  </si>
  <si>
    <t>BOTANIST, CIVIL SERVANT</t>
  </si>
  <si>
    <t>BOTANICO, FUNZIONARIO PUBBLICO</t>
  </si>
  <si>
    <t>BOTANICAL GARDEN</t>
  </si>
  <si>
    <t>Government botanist and director of the Botanical Gardens in Sydney</t>
  </si>
  <si>
    <t>Botanico governativo e direttore dei Giardini Botanici di Sydney</t>
  </si>
  <si>
    <t>Sydney's Botanic Gardens</t>
  </si>
  <si>
    <r>
      <rPr>
        <rFont val="Calibri, sans-serif"/>
        <color rgb="FF1155CC"/>
        <sz val="10.0"/>
        <u/>
      </rPr>
      <t>I giardini botanici di Sydney</t>
    </r>
  </si>
  <si>
    <t>33°51′50″S,151°13′1″E</t>
  </si>
  <si>
    <t>-33.86660850881894,151.2180310707304</t>
  </si>
  <si>
    <t>Charles Moore - Australian Dictionary of Biography</t>
  </si>
  <si>
    <t>https://adb.anu.edu.au/biography/moore-charles-4229</t>
  </si>
  <si>
    <t>III, 19</t>
  </si>
  <si>
    <t xml:space="preserve">"The botanical garden attracted very much of the attention of the scientific staff. It possesses, next to that of Buitenzorg, the largest and most valuable collection we saw throughout our voyage [...] Through the obliging attention of the superintendent of the garden, Mr. Charles Moore, who spared neither trouble nor pains to afford us all the assistance in his power, our collection of Australian flora is exceedingly plentiful and valuable. It consists not merely of a comprehensive collection of Australian seeds and useful woods, but also of some species of living plants, forwarded to Europe in what is known as Ward's chest" (III, 18-20). </t>
  </si>
  <si>
    <t>"Fra le corse intraprese nelle vicinanze di Sidney ricordiamo con grato animo la visita che facemmo al celebre naturalista, William Macleay, nella sua bella villa di Elisabeth-Bai. Nel magnifico suo giardino trovansi le più interessanti piante dell' Australia in bella compagnia con quelle d'altri climi.[...] Grazie alla cortesia del Signor Charles Moore, Direttore dell' orto botanico, gli scienziati della Novara si portarono via da Sidney un ricco bottino, consistente non solo in una ricca collezione di semi di piante australiche, ma ben anche in piante vive, che si spedirono direttamente in Europa in una cassa costrutta secondo il metodo di Ward; e in una buona quantità del materiale greggio dell' Epacris grandiflora e della Casuarina equisetifolia, che il Professore Rochleder, membro dell'Accademia delle scienze, aveva desiderato di avere per alcuni esperimenti intorno alla geografia delle piante" (III, 15-16).</t>
  </si>
  <si>
    <r>
      <rPr>
        <rFont val="Calibri"/>
        <color rgb="FF0563C1"/>
        <sz val="10.0"/>
        <u/>
      </rPr>
      <t>City of Sydney, 1855: Single sheet</t>
    </r>
    <r>
      <rPr>
        <rFont val="Calibri"/>
        <color rgb="FF000000"/>
        <sz val="10.0"/>
      </rPr>
      <t xml:space="preserve">; </t>
    </r>
    <r>
      <rPr>
        <rFont val="Calibri"/>
        <color rgb="FF1155CC"/>
        <sz val="10.0"/>
        <u/>
      </rPr>
      <t>Botanic Gardens of Sydney</t>
    </r>
    <r>
      <rPr>
        <rFont val="Calibri"/>
        <color rgb="FF000000"/>
        <sz val="10.0"/>
      </rPr>
      <t>;</t>
    </r>
    <r>
      <rPr>
        <rFont val="Calibri"/>
        <color rgb="FF1155CC"/>
        <sz val="10.0"/>
        <u/>
      </rPr>
      <t>Royal Botanic Garden, Sydney - Wikipedia</t>
    </r>
  </si>
  <si>
    <t>https://adb.anu.edu.au/uploads/adb/4229/thumbs/A050316_246x550.jpg</t>
  </si>
  <si>
    <t>Angas</t>
  </si>
  <si>
    <t>George French</t>
  </si>
  <si>
    <t>1822-1886</t>
  </si>
  <si>
    <t>EXPLORER, NATURALIST, ARTIST</t>
  </si>
  <si>
    <t>ESPLORATORE, NATURALISTA, ARTISTA</t>
  </si>
  <si>
    <r>
      <rPr>
        <rFont val="Calibri"/>
        <color theme="1"/>
        <sz val="10.0"/>
      </rPr>
      <t xml:space="preserve">Secretary of
the </t>
    </r>
    <r>
      <rPr>
        <rFont val="Calibri"/>
        <color rgb="FF1155CC"/>
        <sz val="10.0"/>
        <u/>
      </rPr>
      <t>Australian Museum</t>
    </r>
    <r>
      <rPr>
        <rFont val="Calibri"/>
        <color theme="1"/>
        <sz val="10.0"/>
      </rPr>
      <t>, Sydney</t>
    </r>
  </si>
  <si>
    <t>Segretario del Museo australiano, Sydney</t>
  </si>
  <si>
    <t>Australian Museum</t>
  </si>
  <si>
    <r>
      <rPr>
        <rFont val="Calibri, sans-serif"/>
        <color rgb="FF1155CC"/>
        <sz val="10.0"/>
        <u/>
      </rPr>
      <t>Museo australiano</t>
    </r>
  </si>
  <si>
    <t>33°52′27″S,151°12′48″E</t>
  </si>
  <si>
    <t>-33.87425283646221,151.21307272033684</t>
  </si>
  <si>
    <r>
      <rPr>
        <rFont val="Calibri"/>
        <color rgb="FF0563C1"/>
        <sz val="10.0"/>
        <u/>
      </rPr>
      <t>George French Angas - Wikipedia</t>
    </r>
    <r>
      <rPr>
        <rFont val="Calibri"/>
        <sz val="10.0"/>
      </rPr>
      <t xml:space="preserve"> ("In the following year, 1846, he returned for a short while to England, accompanied by a young Māori man, Hemi Pomara, who was exhibited alongside Angas's paintings at the Egyptian Hall in London [deCourcy, Elisa; Jolly, Martyn (1 July 2020). "How we uncovered the oldest surviving photograph of a Māori person". </t>
    </r>
    <r>
      <rPr>
        <rFont val="Calibri"/>
        <i/>
        <sz val="10.0"/>
      </rPr>
      <t>The Spinoff. Retrieved</t>
    </r>
    <r>
      <rPr>
        <rFont val="Calibri"/>
        <sz val="10.0"/>
      </rPr>
      <t xml:space="preserve"> 1 July 2020]</t>
    </r>
  </si>
  <si>
    <t>III, 10, 33</t>
  </si>
  <si>
    <t>"At the period of our visit to the colony, the post of secretary was filled by Mr. G. French Angus [Angas], distinguished as an artist, and widely known for his valuable ethnological studies upon the Gaffers, New Zealanders, and South Australian aborigines. Unfortunately his health gave way, owing to his exertions, and he now lives in retirement at Collingwood, in South Australia, where however he is still animated by the most intense zeal for science [...] The prevalence of cannibalism is a well-established fact among the natives of the north. M. Augos [Angas], amongst other interesting particulars, mentioned one case, where a boy died in the vicinity of Moreton Bay, whose head and skin, according to the savage habits of the natives, were separated from the rest of his body and dried over a fird" (III, 10).</t>
  </si>
  <si>
    <t>"Al tempo della nostra visita era segretario al Museo Mr. George French Angas, conosciuto non meno come artista, che come autore di vari scritti intorno agli indigeni della Cafreria, della Nuova Selandia, e dell' Australia meridionale. È gran danno che per motivi di salute abbia dovuto desistere dai suoi lavori scientifici a Sidney, e ritirarsi a vivere più riposatamente a Collingwood presso ad Angaston nell'Australia meridionale [...] È di fatto che tra gli indigeni si pratica il canibalismo, principalmente al settentrione. Il signor Angas ci raccontò fra gli altri un caso avvenuto in vicinanza della baja di Moreton. Essendo ivi morto un fanciullo, se ne tolse il capo e la pelle, e si posero a seccare presso al fuoco, presenti il padre e la madre, che mandavano alte grida; poi il cuore, il fegato, e le altre interiora, si ripartirono tra i guerrieri che assistevano alla ceremonia, i quali se le portarono via infitte nella punta delle loro picche, mentre il padre e la madre si mangia vano arrostite le coscie, tenute il miglior boccone" (III, 7, 29).</t>
  </si>
  <si>
    <t>https://upload.wikimedia.org/wikipedia/commons/thumb/1/10/George_French_Angas%2C_photograph_by_Maull_%26_Co.%2C_c._1870.jpg/220px-George_French_Angas%2C_photograph_by_Maull_%26_Co.%2C_c._1870.jpg</t>
  </si>
  <si>
    <t>Scott</t>
  </si>
  <si>
    <t>Alexander Walker</t>
  </si>
  <si>
    <t>1800-1883</t>
  </si>
  <si>
    <t>LANDOWNER, AMATEUR SCIENTIST, POLITICIAN</t>
  </si>
  <si>
    <t>PROPRIETARIO TERRIERO, SCIENZIATO AMATORE, POLITICO</t>
  </si>
  <si>
    <t>LAND OWNERSHIP</t>
  </si>
  <si>
    <t>PROPRIETÀ TERRIERA</t>
  </si>
  <si>
    <r>
      <rPr>
        <rFont val="Calibri"/>
        <color theme="1"/>
        <sz val="10.0"/>
      </rPr>
      <t xml:space="preserve">Member of the NSW Legislative Assembly, proprietor of </t>
    </r>
    <r>
      <rPr>
        <rFont val="Calibri"/>
        <color rgb="FF1155CC"/>
        <sz val="10.0"/>
        <u/>
      </rPr>
      <t>Ash Island</t>
    </r>
    <r>
      <rPr>
        <rFont val="Calibri"/>
        <color theme="1"/>
        <sz val="10.0"/>
      </rPr>
      <t>, Hunter River</t>
    </r>
  </si>
  <si>
    <t>Membro dell'Assemblea legislativa del NSW, proprietario di Ash Island, Hunter River</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</si>
  <si>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</si>
  <si>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</si>
  <si>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21 November 1858</t>
  </si>
  <si>
    <t>-,32°50'51.30668"151°41'49.87311"</t>
  </si>
  <si>
    <t>-32.847585187987434,151.697186975134</t>
  </si>
  <si>
    <r>
      <rPr>
        <rFont val="Calibri"/>
        <color rgb="FF1155CC"/>
        <sz val="10.0"/>
        <u/>
      </rPr>
      <t>Alexander Walker Scott - Australian Dictionary of Biography</t>
    </r>
    <r>
      <rPr>
        <rFont val="Calibri"/>
        <color theme="1"/>
        <sz val="10.0"/>
      </rPr>
      <t xml:space="preserve">; </t>
    </r>
    <r>
      <rPr>
        <rFont val="Calibri"/>
        <color rgb="FF1155CC"/>
        <sz val="10.0"/>
        <u/>
      </rPr>
      <t>Alexander Walker Scott - Wikipedia</t>
    </r>
  </si>
  <si>
    <t>III, 43</t>
  </si>
  <si>
    <t>"another party [of our staff] visited the sources of Hunter River and the Newcastle stonefields, whence they returned laden with botanical, mineralogical, entomological, and palaeontological collections, samples of coal, fossil plants, and specimens of the Silurian formations. The most interesting episode in their excursion was their stay on Ash Island, a small isle in the Hunter River, the property of A. W. Scott, Esq., M. L. A., who has settled there with his family." (III, 43)</t>
  </si>
  <si>
    <t>"Mentre alcuni membri dell' espedizione esploravano al S. il distretto d'Illawara, ricco di boschi e di selvaggina, altri visitavanoal N. la valle formata dal fiume  Hunter e le miniere di carbone di New-Castle, donde tornarono a Sidney carichi di oggetti interessanti per la botanica, l'entomologia, la mineralogia, e la paleontologia, fra i quali erano bei saggi di carbon fossile, piante fossili, e petrefatti silurici. Il più bell' episodio dell' escursione fu il soggiorno a Ash-Island, amena isoletta formata dall' Hunter, ora proprietà del signor A. W. Scott, membro del Parlamento, che vi si è stabilito colla sua famiglia" (III, 38-39).</t>
  </si>
  <si>
    <t>Ash Island</t>
  </si>
  <si>
    <t>https://upload.wikimedia.org/wikipedia/commons/thumb/c/c1/Scott%2C_Alexander_Walker_-_A._Ludwig%2C_Woollahra_A755002h_%28cropped%29.jpg/220px-Scott%2C_Alexander_Walker_-_A._Ludwig%2C_Woollahra_A755002h_%28cropped%29.jpg</t>
  </si>
  <si>
    <t>Harriet</t>
  </si>
  <si>
    <t>1830-1907</t>
  </si>
  <si>
    <t>NATURALIST, ARTIST</t>
  </si>
  <si>
    <t>NATURALISTA, ARTISTA</t>
  </si>
  <si>
    <t>STUDI/EDUCAZIONE, PRIVATA</t>
  </si>
  <si>
    <t>LAND OWNERSHIP, LEARNED SOCIETY</t>
  </si>
  <si>
    <t>PROPRIETÀ TERRIERA, SOCIETÀ CULTURALE</t>
  </si>
  <si>
    <t>Later Honorary member of the Entomological Society of New South Wales</t>
  </si>
  <si>
    <t>Successivamente membro onorario della Società Entomologica del Nuovo Galles del Sud.</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</si>
  <si>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</si>
  <si>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</si>
  <si>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Harriet Scott - Australian Dictionary of Biography</t>
  </si>
  <si>
    <t>https://adb.anu.edu.au/biography/scott-harriet-4925</t>
  </si>
  <si>
    <t>"Two of his daughters are hardly more conspicuous by their loveliness and grace than by their profound acquaintance with entomology, which they pursue with the utmost zeal. In addition to geological and conchyliological collections, they have also a carefully classed collection of insects and butterflies, and at the time of our visit were about publishing a large work upon Australian butterflies. They also have the lepidopterous/awraa of New South Wales in great variety and in every stage of metamorphosis, in many cases from the very ovum, all copiously explained, and their distinguishing characteristics placed beneath in a series of above one hundred tables, which the two ladies, who are accomplished artists both in drawing and painting,  have themselves lithographed and coloured" (III, 43).</t>
  </si>
  <si>
    <t>"Due delle sue figlie sono l'oggetto dell'ammirazione di chi le conosce, sì per l'amabilità e la grazia che le adorna, che per le loro profonde cognizioni rispetto all' entomologia. Possedono, oltre a pregevoli collezioni geologiche e conchigliologiche, una compiuta raccolta di farfalle e altri insetti; e al tempo della nostra visita sta vano per pubblicare una grande opera sui lepidotteri dell'Australia. L'opera sarà illustrata da più centinaia di tavole, disegnate e colorate dalle autrici, nelle quali saranno fedelmente ritratte le varie forme delle farfalle di Neu-Sud-Wales, dall' uovo al loro perfetto sviluppo" (III, 39).</t>
  </si>
  <si>
    <r>
      <rPr>
        <rFont val="Calibri"/>
        <color rgb="FF1155CC"/>
        <sz val="10.0"/>
        <u/>
      </rPr>
      <t xml:space="preserve">Vanessa FINNEY, </t>
    </r>
    <r>
      <rPr>
        <rFont val="Calibri"/>
        <i/>
        <color rgb="FF1155CC"/>
        <sz val="10.0"/>
        <u/>
      </rPr>
      <t>Transformations: Harriet and Helena Scott, Colonial Sydney's Finest Natural History Painters</t>
    </r>
    <r>
      <rPr>
        <rFont val="Calibri"/>
        <color rgb="FF1155CC"/>
        <sz val="10.0"/>
        <u/>
      </rPr>
      <t xml:space="preserve"> (Sydney, Univ of New South Wales Press, 2018)</t>
    </r>
  </si>
  <si>
    <t>Helena</t>
  </si>
  <si>
    <t>1832-1910</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</si>
  <si>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</si>
  <si>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</si>
  <si>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Helena (Nellie) Scott - Australian Dictionary of Biography</t>
  </si>
  <si>
    <t>https://adb.anu.edu.au/biography/scott-helena-nellie-4926</t>
  </si>
  <si>
    <t>The SCOTT SISTERS of ASH ISLAND - YouTube</t>
  </si>
  <si>
    <t>Degotardi</t>
  </si>
  <si>
    <t>1823-1882</t>
  </si>
  <si>
    <t>PRINTER, PHOTOGRAPHER</t>
  </si>
  <si>
    <t>TIPOGRAFO, FOTOGRAFO</t>
  </si>
  <si>
    <t>BOOKSHOP, PRESS AND PUBLISHING</t>
  </si>
  <si>
    <t>LIBRERIA, STAMPA E PUBBLICAZIONE</t>
  </si>
  <si>
    <r>
      <rPr>
        <rFont val="Calibri"/>
        <color theme="1"/>
        <sz val="10.0"/>
      </rPr>
      <t xml:space="preserve">Born at Laibach (Ljubljana), Austro-Hungarian Empire, established in Sydney in 1853; editor of the </t>
    </r>
    <r>
      <rPr>
        <rFont val="Calibri"/>
        <i/>
        <color theme="1"/>
        <sz val="10.0"/>
      </rPr>
      <t xml:space="preserve">Australische Deutsche Zeitung, </t>
    </r>
    <r>
      <rPr>
        <rFont val="Calibri"/>
        <color theme="1"/>
        <sz val="10.0"/>
      </rPr>
      <t>1856-1860</t>
    </r>
  </si>
  <si>
    <r>
      <rPr>
        <rFont val="Calibri, sans-serif"/>
        <color rgb="FF000000"/>
        <sz val="9.0"/>
      </rPr>
      <t>Nato a Laibach (Lubiana), nell'Impero austro-ungarico, si stabilì a Sydney nel 1853; redattore dell'</t>
    </r>
    <r>
      <rPr>
        <rFont val="Calibri, sans-serif"/>
        <i/>
        <color rgb="FF000000"/>
        <sz val="9.0"/>
      </rPr>
      <t>Australische Deutsche Zeitung</t>
    </r>
    <r>
      <rPr>
        <rFont val="Calibri, sans-serif"/>
        <color rgb="FF000000"/>
        <sz val="9.0"/>
      </rPr>
      <t>, 1856-1860.</t>
    </r>
  </si>
  <si>
    <r>
      <rPr>
        <rFont val="Calibri"/>
        <color theme="1"/>
        <sz val="10.0"/>
      </rPr>
      <t xml:space="preserve">20 York Street (at the time of the </t>
    </r>
    <r>
      <rPr>
        <rFont val="Calibri"/>
        <i/>
        <color theme="1"/>
        <sz val="10.0"/>
      </rPr>
      <t>Novara</t>
    </r>
    <r>
      <rPr>
        <rFont val="Calibri"/>
        <color theme="1"/>
        <sz val="10.0"/>
      </rPr>
      <t xml:space="preserve"> visit)</t>
    </r>
  </si>
  <si>
    <t>20 York Street (al momento della visita a Novara)</t>
  </si>
  <si>
    <t>-,33°52'4.77473"151°12'22.39706"</t>
  </si>
  <si>
    <t>-33.86799298159842,151.20622140635933</t>
  </si>
  <si>
    <t>John Degotardi - Australian Dictionary of Biography</t>
  </si>
  <si>
    <t>https://adb.anu.edu.au/biography/degotardi-john-3387</t>
  </si>
  <si>
    <t>III, 6</t>
  </si>
  <si>
    <r>
      <rPr>
        <rFont val="Calibri"/>
        <color theme="1"/>
        <sz val="10.0"/>
      </rPr>
      <t xml:space="preserve">"The German newspaper </t>
    </r>
    <r>
      <rPr>
        <rFont val="Calibri"/>
        <i/>
        <color theme="1"/>
        <sz val="10.0"/>
      </rPr>
      <t>Australische Zeitung</t>
    </r>
    <r>
      <rPr>
        <rFont val="Calibri"/>
        <color theme="1"/>
        <sz val="10.0"/>
      </rPr>
      <t xml:space="preserve"> (published by a native of Gratz, named Degotardi) of November 6th was quite filled with advertisements and notices relating to the Novara and the festivities which had been prepared in her honour. Every member of the staff received a copy on board, so that before even we set foot on shore, we were apprized of the old German hospitality which awaited us on our arrival in this the fifth quarter of the globe" (III, 6).</t>
    </r>
  </si>
  <si>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La Gazzetta australica, compilata in tedesco da certo Degotardi, nativo di Gratz, empì il suo foglio del 6 Novembre 1858 di articoli ed annunzi toccanti la Novara e le feste da darsi in suo onore, e diede a suoi membri il benvenuto nei terminipiù lusinghieri. Un esemplare di questo foglio fu mandato ad ognuno dei membri della Novara a bordo, così che avevamo già prove della cortesia de Tedeschi stabiliti nell' Australia, prima ancora di mettervi il piede" (III, 4-5).</t>
  </si>
  <si>
    <t>Donaldson</t>
  </si>
  <si>
    <t>Stuart Alexander</t>
  </si>
  <si>
    <t>1812-1867</t>
  </si>
  <si>
    <t>CATTLE BREEDER, POLITICIAN</t>
  </si>
  <si>
    <t>ALLEVATORE DI BESTIAME, POLITICO</t>
  </si>
  <si>
    <t>Member of the original unicameral Legislative Council of New South Wales, later First Premier and Colonial Secretaryof the Colony of New South Wales</t>
  </si>
  <si>
    <t>Membro del Consiglio legislativo unicamerale del Nuovo Galles del Sud, poi primo premier e segretario coloniale della Colonia del Nuovo Galles del Sud.</t>
  </si>
  <si>
    <r>
      <rPr>
        <rFont val="Calibri, sans-serif"/>
        <color rgb="FF1155CC"/>
        <sz val="10.0"/>
        <u/>
      </rPr>
      <t>Edificio della Zecca di Sydney, Macquarie Street</t>
    </r>
  </si>
  <si>
    <t>Sir Stuart Alexander Donaldson - Australian Dictionary of Biography</t>
  </si>
  <si>
    <t>https://adb.anu.edu.au/biography/donaldson-sir-stuart-alexander-3425</t>
  </si>
  <si>
    <t>III, 55</t>
  </si>
  <si>
    <t>"The hospitality extended to the Austrian officers was not however confined to these public receptions, when they were thoroughly " lionized" during their stay, but also included a constant round of invitations among private circles, among which, without making invidious selections, where we can but feel a lasting recollection of the cordial kindness we everywhere experienced, we may specify those of H. E. Sir Wm. Denison, Sir D. Cooper, Speaker, Stuart A. Donaldson, Esq. Chief Secretary, Dr. G. Bennett, the eminent physician and naturalist, M. W. Sentis, French Consul, and Captain Mann, chief engineer of the docks" (III, 54-55)</t>
  </si>
  <si>
    <t>"Nè men che in pubblico furono onorati i membri dell' espedizione nelle case private; nè mai sarà che si cancelli nel cuore degli Uffiziali e dei membri dell' espedizione la viva riconoscenza per le cortesie usate loro dal Governatore generale Sir William Denison, dal Relatore (Speecher) del Parlamento coloniale, Sir  Daniel Cooper, dal Segretario di Stato Stuart Alexander Donaldson, dall' attivo naturalista e medico, Dr. G. Bennett, dal Console francese, W. Sentis, dall' Ingegnere in capo, Capitano Mann, e da altre spettabili persone" (III, 58).</t>
  </si>
  <si>
    <t>Schrader</t>
  </si>
  <si>
    <t>H. L.</t>
  </si>
  <si>
    <t>NATURALIST</t>
  </si>
  <si>
    <t>NATURALISTA</t>
  </si>
  <si>
    <t>Later Member of the Entomological Society of New South Wales; donor to the Australian Museum</t>
  </si>
  <si>
    <t>In seguito membro della Società Entomologica del Nuovo Galles del Sud; donatore del Museo Australiano.</t>
  </si>
  <si>
    <r>
      <rPr>
        <rFont val="Calibri, sans-serif"/>
        <color rgb="FF1155CC"/>
        <sz val="10.0"/>
        <u/>
      </rPr>
      <t>Museo australiano</t>
    </r>
  </si>
  <si>
    <t>Kirchner</t>
  </si>
  <si>
    <t xml:space="preserve">Wilhelm  Carl Ludwig </t>
  </si>
  <si>
    <t>1814-1893</t>
  </si>
  <si>
    <t>BUSINESSMAN, CONSUL</t>
  </si>
  <si>
    <t>IMPRENDITORE, CONSOLE</t>
  </si>
  <si>
    <t>BUSINESS, DIPLOMACY</t>
  </si>
  <si>
    <t>COMMERCIO, DIPLOMAZIA</t>
  </si>
  <si>
    <r>
      <rPr>
        <rFont val="Calibri"/>
        <color theme="1"/>
        <sz val="10.0"/>
      </rPr>
      <t xml:space="preserve">Consul for Prussia and Hamburg, German immigration agent, author of </t>
    </r>
    <r>
      <rPr>
        <rFont val="Calibri"/>
        <i/>
        <color theme="1"/>
        <sz val="10.0"/>
      </rPr>
      <t>Australien und seine Vortheile für Auswanderer</t>
    </r>
    <r>
      <rPr>
        <rFont val="Calibri"/>
        <color theme="1"/>
        <sz val="10.0"/>
      </rPr>
      <t xml:space="preserve"> (1850)</t>
    </r>
  </si>
  <si>
    <t>Console per la Prussia e Amburgo, agente di immigrazione tedesco, autore di "Australien und seine Vortheile für Auswanderer" (1850).</t>
  </si>
  <si>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r>
      <rPr>
        <rFont val="Calibri"/>
        <color theme="1"/>
        <sz val="10.0"/>
      </rPr>
      <t xml:space="preserve">; </t>
    </r>
    <r>
      <rPr>
        <rFont val="Calibri"/>
        <color rgb="FF1155CC"/>
        <sz val="10.0"/>
        <u/>
      </rPr>
      <t>German Club, Sydney, 89 Phillip Street</t>
    </r>
  </si>
  <si>
    <r>
      <t xml:space="preserve">a bordo della Novara ancorata a </t>
    </r>
    <r>
      <rPr>
        <rFont val="Calibri, sans-serif"/>
        <color rgb="FF1155CC"/>
        <sz val="10.0"/>
        <u/>
      </rPr>
      <t>Garden Island</t>
    </r>
    <r>
      <rPr>
        <rFont val="Calibri, sans-serif"/>
        <sz val="10.0"/>
      </rPr>
      <t xml:space="preserve">; </t>
    </r>
    <r>
      <rPr>
        <rFont val="Calibri, sans-serif"/>
        <color rgb="FF1155CC"/>
        <sz val="10.0"/>
        <u/>
      </rPr>
      <t>German Club, Sydney, 89 Phillip Street</t>
    </r>
  </si>
  <si>
    <t>33°51′58″S,151°13′31″E</t>
  </si>
  <si>
    <t>-33.85835616511172,151.22960470061543</t>
  </si>
  <si>
    <t>Karl Ludwig Wilhelm Kirchner</t>
  </si>
  <si>
    <t>https://www.germanaustralia.com/e/kirchner.htm</t>
  </si>
  <si>
    <r>
      <rPr>
        <rFont val="Calibri"/>
        <color theme="1"/>
        <sz val="10.0"/>
      </rPr>
      <t xml:space="preserve">Consul Kirchner is not mentioned in the English edition, while in the Italian edition (III, 55) he is mentioned on the occasion of a reception for a delegation of Germans from Sydney on board the Novara: ‘On board the </t>
    </r>
    <r>
      <rPr>
        <rFont val="Calibri"/>
        <i/>
        <color theme="1"/>
        <sz val="10.0"/>
      </rPr>
      <t xml:space="preserve">Novara </t>
    </r>
    <r>
      <rPr>
        <rFont val="Calibri"/>
        <color theme="1"/>
        <sz val="10.0"/>
      </rPr>
      <t>there was a jolly movement; almost all the Corps of Officers, and the men of the crew who were not on duty, were on deck; the band played cheerful sonatas without interruption. After the deputation had been presented to the commander of the expedition, Herr Kirchner, Prussian Consul, a member of the deputation, read an address, which in affectionate terms expressed the joy of the Germans settled in Sydney at the arrival of the Novara, and the lively part they took in the success of the expedition" (III, 55-56).</t>
    </r>
  </si>
  <si>
    <t>"A bordo della Novara era un giulivo movimento; quasi tutto il corpo degli Uffiziali, e gli uomini dell' equipaggio che non erano di servizio, si trovavano sul ponte; la banda eseguiva senza interruzione allegre sonate. Poi che la Deputazione fu presentata al Comandante dell' espedizione, il signor Kirchner, Console prussiano, membro della Deputazione, lesse un indirizzo, che in affettuosi termini esprimeva la gioia dei Tedeschi stabiliti a Sidney per l'arrivo della Novara, e la viva parte che prendevano al buon successo dell'espedizione. Quindi si presentò al Comandante un esemplare, splendidamente legato, di quest' indirizzo, sottoscritto da 130 Tedeschi stanziati a Sidney, º al quale il Comandante stesso rispose significando con animo commosso la sua gratitudine e quella di tutti i membri dell' espedizione" (III, 55-56).</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</si>
  <si>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</si>
  <si>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https://www.germanaustralia.com/images/kirchner.jpg</t>
  </si>
  <si>
    <t>Keene</t>
  </si>
  <si>
    <t>1798-1872</t>
  </si>
  <si>
    <t>GEOLOGIST</t>
  </si>
  <si>
    <t>GEOLOGO</t>
  </si>
  <si>
    <t>In Sydney since 1852; Examiner of coalfields; collector of geological collections for institutions overseas and displays of the colony's mineral wealth for exhibitions in London 1862, Melbourne 1866, Paris 1867</t>
  </si>
  <si>
    <t>A Sydney dal 1852; ispettore dei bacini carboniferi; collezionista di collezioni geologiche per istituzioni all'estero e di esposizioni delle ricchezze minerarie della colonia per mostre a Londra 1862, Melbourne 1866, Parigi 1867</t>
  </si>
  <si>
    <r>
      <rPr>
        <rFont val="Calibri, sans-serif"/>
        <color rgb="FF1155CC"/>
        <sz val="10.0"/>
        <u/>
      </rPr>
      <t>Museo australiano</t>
    </r>
  </si>
  <si>
    <t>William Keene - Australian Dictionary of Biography</t>
  </si>
  <si>
    <t>https://adb.anu.edu.au/biography/keene-william-3931</t>
  </si>
  <si>
    <t>Sentis</t>
  </si>
  <si>
    <t>Louis</t>
  </si>
  <si>
    <t>1802-1884</t>
  </si>
  <si>
    <t>Consul for France in Sydney from 1852 to 1872</t>
  </si>
  <si>
    <t>Console di Francia a Sydney dal 1852 al 1872</t>
  </si>
  <si>
    <r>
      <rPr>
        <rFont val="Calibri, sans-serif"/>
        <color rgb="FF1155CC"/>
        <sz val="10.0"/>
        <u/>
      </rPr>
      <t>Palazzo del Governo</t>
    </r>
  </si>
  <si>
    <t>Sentis, Louis (1802–1884) - ISFAR</t>
  </si>
  <si>
    <t>https://www.isfar.org.au/bio/sentis-louis-1802-1884/</t>
  </si>
  <si>
    <t>https://www.isfar.org.au/wp-content/uploads/2020/02/Louis-Sentis.png</t>
  </si>
  <si>
    <t>Mann</t>
  </si>
  <si>
    <t>Gother Kerr</t>
  </si>
  <si>
    <t>1808-1899</t>
  </si>
  <si>
    <t>IRELAND, GB, AUSTRALIA</t>
  </si>
  <si>
    <t>IRLANDA, GRAN BRETAGNA, AUSTRALIA</t>
  </si>
  <si>
    <t>Former magistrate at Gosford District, Commissioner of New South Wales Railways, and Superintendent for the construction of the Cockatoo Fitzroy Docks, Chief engineer of the Sydney Fitzroy Docks at Cockatoo Island</t>
  </si>
  <si>
    <t>Ex magistrato del distretto di Gosford, commissario delle ferrovie del Nuovo Galles del Sud e sovrintendente alla costruzione dei Cockatoo Fitzroy Docks, ingegnere capo dei Sydney Fitzroy Docks a Cockatoo Island.</t>
  </si>
  <si>
    <r>
      <rPr>
        <rFont val="Calibri, sans-serif"/>
        <color rgb="FF1155CC"/>
        <sz val="10.0"/>
        <u/>
      </rPr>
      <t>Palazzo del Governo</t>
    </r>
  </si>
  <si>
    <t>Gother Kerr Mann: Cockatoo Island's Chief Engineer | Harbour Trust</t>
  </si>
  <si>
    <t>https://www.harbourtrust.gov.au/discover-and-learn/harbour-history/historical-people/gother-kerr-mann/</t>
  </si>
  <si>
    <t>Rawack-Mauthner</t>
  </si>
  <si>
    <t>Amalie</t>
  </si>
  <si>
    <t>1832-1915</t>
  </si>
  <si>
    <t xml:space="preserve">Married Leopold Rawack in Sidney and later Julius Epstein in Vienna; member of the Sydney Philharmonic Society, she gave her first performance at a concert organised by the Philharmonic Society in honour of the officers and scientists of the imperial frigate "Novara". Amalie Rawack-Mauthner played, among other pieces, Theodor Döhler's Fantasy and Variations on a Cavatina from the opera Anna Bolena by Gaetano Donizetti op. 17. </t>
  </si>
  <si>
    <t>Sposata con Leopold Rawack a Sidney e successivamente con Julius Epstein a Vienna; membro della Sydney Philharmonic Society, si esibì per la prima volta in un concerto organizzato dalla Philharmonic Society in onore degli ufficiali e degli scienziati della fregata imperiale "Novara". Amalie Rawack-Mauthner eseguì tra l'altro  la "Fantasia e variazioni su una cavatina di Theodor Döhler dall'opera Anna Bolena di Gaetano Donizetti op. 17".</t>
  </si>
  <si>
    <t>Sydney Philharmonic Society, Great Hall of the Sydney Exchange, 1 Gresham St.</t>
  </si>
  <si>
    <t>Sydney Philharmonic Society, Sala Grande del Sydney Exchange, 1 Gresham St.</t>
  </si>
  <si>
    <t>28 November 1858</t>
  </si>
  <si>
    <t>-,33°51'49.78999"151°12'33.26669"</t>
  </si>
  <si>
    <t>-33.8638305521107,151.2092407461288</t>
  </si>
  <si>
    <r>
      <rPr>
        <rFont val="Calibri"/>
        <color rgb="FF0563C1"/>
        <sz val="10.0"/>
        <u/>
      </rPr>
      <t>Amalie Mauthner - Wikipedia</t>
    </r>
    <r>
      <rPr>
        <rFont val="Calibri"/>
        <color rgb="FF000000"/>
        <sz val="10.0"/>
      </rPr>
      <t xml:space="preserve">; </t>
    </r>
    <r>
      <rPr>
        <rFont val="Calibri"/>
        <color rgb="FF1155CC"/>
        <sz val="10.0"/>
        <u/>
      </rPr>
      <t>Mauthner, Amalia - Sophie Drinker Institut</t>
    </r>
  </si>
  <si>
    <t>III, 55-56</t>
  </si>
  <si>
    <t>"Here also our thanks are due to an estimable Austrian lady, a native of Vienna, who, wafted on the pinions of Hymen to Australia, has not a little contributed to uphold in that distant region the gentle dignity of the Viennese ladies, and the renown of Germany for musical supremacy. This lady, widely known in artistic circles as Mile Amalie Mauthner, is now Madame R, having a few years since married a German gentleman settled in Sydney. Quitting her home under the most auspicious anticipations for the future, the newly-married lady arrived in Sydney just in time to see her husband's house of business succumb under the first of the great financial crises. Instead of a life of affluence and ease in the gold country, the sorely-tried lady was compelled to display her irresistible energy and activity by availing herself of her eminent musical attainments [...] Her concerts became the most fashionable of the season, and the dark cloud which had gathered above the young inexperienced wife on her arrival in Australia, had, thanks to her marvellous energy and activity, gradually been dispelled, leaving a bright sunny horizon of felicity and content" (III, 55-56)</t>
  </si>
  <si>
    <t>"Non vogliamo qui dimenticare di ricordare un'amabile Austriaca, la quale, passata in Australia, non poco cooperò a confermare colàla fama di affettuosa bontà,  di cui godono le Viennesi, e in generale la valentia dei Tedeschi nel fatto della musica. La signora R., conosciuta nel mondo musicale sotto il suo nome di famiglia, di Amalia Mauthner, sposò, pochi anni fa, a Vienna, un mercante tedesco stabilito a Sidney. Imbarcatasi per la sua nuova patria sotto i più begli auspizi, trovò appena colà giunta, che poco inanzi la casa di commercio diretta dal marito aveva sofferto un terribile tracollo. Ben lontana dal poter vivere agiatamente nel paese dell' oro, si vide costretta a trar partito dal suo talento musicale. Il pubblico rese giustizia alla valente ed amabile artista; e non andò molto che le più ricche e ragguardevoli famiglie ebbero per un favore di far istruire a qualsiasi prezzo da lei le loro figlie nel suonare il pianoforte. Le accademie, ordinate dalla signora R., erano frequentatissime, e il turbine che l'aveva accolta al suo metter piede sul quinto continente, grazie alla sua energia ed attività, s'era a poco a poco  utato in un bel sereno. La presenza dell' espedizione austriaca l'animò a comporre una cara melodia, che si troverà nell' appendice al presente volume" (III, 58-59).</t>
  </si>
  <si>
    <t>Blanche</t>
  </si>
  <si>
    <t>1843-1869</t>
  </si>
  <si>
    <r>
      <rPr>
        <rFont val="Calibri"/>
        <color theme="1"/>
        <sz val="10.0"/>
      </rPr>
      <t xml:space="preserve">Youngest daughter of Sir Thomas Livingstone Mitchell, explorer and Surveyor General of the Colony of New South Wales, author of a personal diary, published as </t>
    </r>
    <r>
      <rPr>
        <rFont val="Calibri"/>
        <i/>
        <color theme="1"/>
        <sz val="10.0"/>
      </rPr>
      <t>Blanche: An Australian Diary 1858-1861</t>
    </r>
    <r>
      <rPr>
        <rFont val="Calibri"/>
        <color theme="1"/>
        <sz val="10.0"/>
      </rPr>
      <t xml:space="preserve">, edited by Edna Hickson (John Ferguson, Sydney, 1980), </t>
    </r>
  </si>
  <si>
    <r>
      <rPr>
        <rFont val="Calibri, sans-serif"/>
        <color rgb="FF000000"/>
        <sz val="9.0"/>
      </rPr>
      <t xml:space="preserve">Figlia minore di Sir Thomas Livingstone Mitchell, esploratore e agrimensore generale della Colonia del Nuovo Galles del Sud, autrice di un diario personale, i seguito pubblicato col titolo </t>
    </r>
    <r>
      <rPr>
        <rFont val="Calibri, sans-serif"/>
        <i/>
        <color rgb="FF000000"/>
        <sz val="9.0"/>
      </rPr>
      <t>Blanche: An Australian Diary 1858-1861</t>
    </r>
    <r>
      <rPr>
        <rFont val="Calibri, sans-serif"/>
        <color rgb="FF000000"/>
        <sz val="9.0"/>
      </rPr>
      <t>, a cura di Edna Hickson (John Ferguson, Sydney, 1980),</t>
    </r>
  </si>
  <si>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</si>
  <si>
    <r>
      <t xml:space="preserve">a bordo della Novara ancorata a </t>
    </r>
    <r>
      <rPr>
        <rFont val="Calibri, sans-serif"/>
        <color rgb="FF1155CC"/>
        <sz val="10.0"/>
        <u/>
      </rPr>
      <t>Garden Island</t>
    </r>
  </si>
  <si>
    <t>29 November 1858</t>
  </si>
  <si>
    <t>Blanche Mitchell | State Library of New South Wales</t>
  </si>
  <si>
    <t>https://www.sl.nsw.gov.au/stories/looking-east-darling-point-and-beyond/blanche-mitchell</t>
  </si>
  <si>
    <r>
      <rPr>
        <rFont val="Calibri"/>
        <color rgb="FF0563C1"/>
        <sz val="10.0"/>
        <u/>
      </rPr>
      <t>Transcripts from the Diary of Blanche Mitchell 6 November - 8 December 1858</t>
    </r>
    <r>
      <rPr>
        <rFont val="Calibri"/>
        <sz val="10.0"/>
      </rPr>
      <t xml:space="preserve">; Entire manuscript diary available </t>
    </r>
    <r>
      <rPr>
        <rFont val="Calibri"/>
        <color rgb="FF1155CC"/>
        <sz val="10.0"/>
        <u/>
      </rPr>
      <t>here</t>
    </r>
    <r>
      <rPr>
        <rFont val="Calibri"/>
        <sz val="10.0"/>
      </rPr>
      <t xml:space="preserve"> (State Librart of New South Wales)</t>
    </r>
  </si>
  <si>
    <t>Not mentioned in the text of the voyage report, but it is known from her personal diary that, during the Novara's stay in Sydney, she had frequent meetings with the officers of the frigate and attended the grand ball on board the ship on 29 November 1858</t>
  </si>
  <si>
    <t>Blanche Mitchell non è menzionata nel testo del resoconto di viaggio, ma è noto dal suo diario personale che, durante la permanenza del Novara a Sydney, ebbe frequenti incontri con gli ufficiali della fregata e partecipò al gran ballo a bordo della nave il 29 novembre 1858</t>
  </si>
  <si>
    <t>https://www.sl.nsw.gov.au/sites/default/files/styles/max_width_1400/https/s3-ap-southeast-2.amazonaws.com/prod--slnsw-corporate-site/uploads/2018-06/collection-items/62981/a1528143h.jpg?itok=NWZTdpvS</t>
  </si>
  <si>
    <t>Mary Caroline</t>
  </si>
  <si>
    <t>1842-1936</t>
  </si>
  <si>
    <t>Second daughter of Gother Kerr Mann, superintendent of the penal establishment on Cockatoo island and of the FitzRoy Dock</t>
  </si>
  <si>
    <t>Seconda figlia di Gother Kerr Mann, sovrintendente dello stabilimento penale di Cockatoo Island e del FitzRoy Dock.</t>
  </si>
  <si>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</si>
  <si>
    <r>
      <t xml:space="preserve">a bordo della Novara ancorata a </t>
    </r>
    <r>
      <rPr>
        <rFont val="Calibri, sans-serif"/>
        <color rgb="FF1155CC"/>
        <sz val="10.0"/>
        <u/>
      </rPr>
      <t>Garden Island</t>
    </r>
  </si>
  <si>
    <t>Memorial of Mary Caroline Mann</t>
  </si>
  <si>
    <t>https://it.findagrave.com/memorial/88160060/mary-caroline-mann</t>
  </si>
  <si>
    <r>
      <rPr>
        <rFont val="Calibri"/>
        <color rgb="FF0563C1"/>
        <sz val="10.0"/>
        <u/>
      </rPr>
      <t>Transcripts from the Diary of Mary Caroline "Minnie" Mann</t>
    </r>
    <r>
      <rPr>
        <rFont val="Calibri"/>
        <sz val="10.0"/>
      </rPr>
      <t xml:space="preserve"> kept during the Visit of the Austrian Imperial Frigate </t>
    </r>
    <r>
      <rPr>
        <rFont val="Calibri"/>
        <i/>
        <sz val="10.0"/>
      </rPr>
      <t xml:space="preserve">Novara </t>
    </r>
    <r>
      <rPr>
        <rFont val="Calibri"/>
        <sz val="10.0"/>
      </rPr>
      <t>to Sydney</t>
    </r>
  </si>
  <si>
    <t>Not mentioned in the text of the voyage account, but it is known from her personal diary that, during the Novara's stay in Sydney, she had frequent meetings with the officers of the frigate and attended the grand ball on board the ship on 29 November 1858</t>
  </si>
  <si>
    <t>Mary Caroline "Minnie" Mann non è menzionata nel testo del resoconto di viaggio, ma è noto dal suo diario personale che, durante la permanenza del Novara a Sydney, ebbe frequenti incontri con gli ufficiali della fregata e partecipò al gran ballo a bordo della nave il 29 novembre 1858</t>
  </si>
  <si>
    <t>German residents</t>
  </si>
  <si>
    <r>
      <rPr>
        <rFont val="Calibri"/>
        <color rgb="FF0563C1"/>
        <sz val="10.0"/>
        <u/>
      </rPr>
      <t>German Club</t>
    </r>
    <r>
      <rPr>
        <rFont val="Calibri"/>
        <sz val="10.0"/>
      </rPr>
      <t xml:space="preserve">, </t>
    </r>
    <r>
      <rPr>
        <rFont val="Calibri"/>
        <color rgb="FF1155CC"/>
        <sz val="10.0"/>
        <u/>
      </rPr>
      <t>Wynyard Square</t>
    </r>
  </si>
  <si>
    <r>
      <rPr>
        <rFont val="Calibri, sans-serif"/>
        <color rgb="FF1155CC"/>
        <sz val="10.0"/>
        <u/>
      </rPr>
      <t>Club tedesco</t>
    </r>
    <r>
      <rPr>
        <rFont val="Calibri, sans-serif"/>
        <sz val="10.0"/>
      </rPr>
      <t xml:space="preserve">, </t>
    </r>
    <r>
      <rPr>
        <rFont val="Calibri, sans-serif"/>
        <color rgb="FF1155CC"/>
        <sz val="10.0"/>
        <u/>
      </rPr>
      <t>Piazza Wynyard</t>
    </r>
  </si>
  <si>
    <t>33°51′57″S,151°12′22″E</t>
  </si>
  <si>
    <t>-33.86572591449699,151.20619849185638</t>
  </si>
  <si>
    <t>German Club, Sydney - Wikipedia</t>
  </si>
  <si>
    <t>https://en.wikipedia.org/wiki/German_Club,_Sydney#:~:text=In%20November%201858%2C%20the%20club,%2Dthe%2Dworld%20scientific%20expedition.</t>
  </si>
  <si>
    <t>"From the German residents in Sydney, as well as from all the officials and the inhabitants generally, we received the utmost assistance and most cordial co-operation in our various inquiries. The former received the Expedition with a most enthusiastic welcome, and it was truly gratifying to learn that some of the more keenly susceptible of home-influences had weeks before made  the beach their favourite promenade, in order that they might be the first to see and welcome the long-expected German man-of-war at her arrival!" (III, 6).</t>
  </si>
  <si>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(III, 4).</t>
  </si>
  <si>
    <t>https://upload.wikimedia.org/wikipedia/en/thumb/5/54/The_German_Club%2C_89_Phillip_Street_Sydney%2C_c._1900-1910.jpg/220px-The_German_Club%2C_89_Phillip_Street_Sydney%2C_c._1900-1910.jpg</t>
  </si>
  <si>
    <t>Rickety Dick</t>
  </si>
  <si>
    <t>1795-1863</t>
  </si>
  <si>
    <t>BEGGAR</t>
  </si>
  <si>
    <t>MENDICANTE</t>
  </si>
  <si>
    <t>An Aboriginal man who lived in Sydney in the early to mid-19th century. He was also known as Warrah Warrah or William (Bill) Warrah, Worrell or Worrall</t>
  </si>
  <si>
    <t>Aborigeno vissuto a Sydney all'inizio e alla metà del XIX secolo. Era conosciuto anche come Warrah Warrah o William (Bill) Warrah, Worrell o Worrall.</t>
  </si>
  <si>
    <r>
      <rPr>
        <rFont val="Calibri"/>
        <color rgb="FF000000"/>
        <sz val="10.0"/>
        <u/>
      </rPr>
      <t xml:space="preserve">Camped in a </t>
    </r>
    <r>
      <rPr>
        <rFont val="Calibri"/>
        <i/>
        <color rgb="FF000000"/>
        <sz val="10.0"/>
        <u/>
      </rPr>
      <t xml:space="preserve">gunyah </t>
    </r>
    <r>
      <rPr>
        <rFont val="Calibri"/>
        <color rgb="FF000000"/>
        <sz val="10.0"/>
        <u/>
      </rPr>
      <t xml:space="preserve">(hut) on the side of the </t>
    </r>
    <r>
      <rPr>
        <rFont val="Calibri"/>
        <color rgb="FF1155CC"/>
        <sz val="10.0"/>
        <u/>
      </rPr>
      <t>Old South Head Road</t>
    </r>
    <r>
      <rPr>
        <rFont val="Calibri"/>
        <color rgb="FF000000"/>
        <sz val="10.0"/>
        <u/>
      </rPr>
      <t xml:space="preserve">, </t>
    </r>
    <r>
      <rPr>
        <rFont val="Calibri"/>
        <color rgb="FF1155CC"/>
        <sz val="10.0"/>
        <u/>
      </rPr>
      <t>Rose Bay</t>
    </r>
  </si>
  <si>
    <r>
      <t xml:space="preserve">Accampati in una gunyah (capanna) sul lato della </t>
    </r>
    <r>
      <rPr>
        <rFont val="Calibri, sans-serif"/>
        <color rgb="FF1155CC"/>
        <sz val="10.0"/>
        <u/>
      </rPr>
      <t>Old South Head Road</t>
    </r>
    <r>
      <rPr>
        <rFont val="Calibri, sans-serif"/>
        <sz val="10.0"/>
      </rPr>
      <t xml:space="preserve">, </t>
    </r>
    <r>
      <rPr>
        <rFont val="Calibri, sans-serif"/>
        <color rgb="FF1155CC"/>
        <sz val="10.0"/>
        <u/>
      </rPr>
      <t>Rose Bay</t>
    </r>
  </si>
  <si>
    <t>-,33°52'16.53629"151°16'30.302"</t>
  </si>
  <si>
    <t>-33.8722043,151.2766288</t>
  </si>
  <si>
    <t>Biography - Ricketty Dick - Indigenous Australia</t>
  </si>
  <si>
    <t>https://ia.anu.edu.au/biography/dick-ricketty-18144</t>
  </si>
  <si>
    <t>III, 17</t>
  </si>
  <si>
    <t>"Close to the palatial residence of the wealthiest resident of Australia [Sir Daniel Cooper's mansion in Rose Bay], and clad in a filthy woollen coat, with an old hat on his head, crouches Rickety Dick, a wretched crippled native, the sole survivor of his tribe, once the lord of all this country, who now stretches out his horny hand to receive charity. Rickety Dick, who can only talk Australian, lives under a bark thatch, and leads a mendicant life, and this not owing to downright destitution, but because such, a lazy mode of existence suits him better than a residence within the walls of a Poor's House. He finds himself more comfortable here, and cannot bear to quit the soil on which, he has passed the greater portion of his miserable existence. Sir Daniel lets this last scion of a decayed race want for nothing, and gratifies every wish that the poor half idiot can form" (III, 17)</t>
  </si>
  <si>
    <t>"In vicinanza dell'abitazione del più ricco borghese dell'Australia, un povero storpio, che invece d'abiti s'avvolge in una logora e sucida coltre, stende la mano sulla pubblica strada ai passaggieri, implorandone la carità: se domandate chi sia, vi diranno che è Riketty Dick, ultimo rampollo della razza indigena, che un giorno fu signora del paese. Riketty Dick, il quale non parla che australico, può avere 40 anni; ha la cute bruna, i capelli crespi ma non lanuti, il volto e il petto coperti di cicatrici: chi però credesse che lo  stato miserabile in cui egli si trova, fosse causato da un' assoluta indigenza, s'ingannerebbe, poi che Sir Daniel nulla gli lascia mancare, non che del bisognevole, di ciò che possa fargli piacere; ma il povero uomo, che non ha il pieno uso delle facoltà mentali, preferisce il vivere all' aria aperta sotto una miserabile tettoja, all' essere rinchiuso in un ospizio" (III, 14).</t>
  </si>
  <si>
    <t>https://ia.anu.edu.au/uploads/obituaries/18144/thumbs/ricketty-2_246x550.jpg</t>
  </si>
  <si>
    <t>Families of imported German vine-dressers from the Rheingau</t>
  </si>
  <si>
    <t>GERMANY, AUSTRALIA</t>
  </si>
  <si>
    <t>GERMANIA, AUSTRALIA</t>
  </si>
  <si>
    <t>Camden</t>
  </si>
  <si>
    <t>16 November 1858</t>
  </si>
  <si>
    <t>-,34°3'24.66959"150°41'46.45374"</t>
  </si>
  <si>
    <t>-34.05685266270965,150.69623714947815</t>
  </si>
  <si>
    <t>German vinedressers in Camden | The Dictionary of Sydney</t>
  </si>
  <si>
    <t>https://dictionaryofsydney.org/entry/german_vinedressers_in_camden</t>
  </si>
  <si>
    <t>III, 21-22</t>
  </si>
  <si>
    <t>"Close beside the elegant residence of Sir William are extensive vineyards, to superintend which he imported German vine-dressers from the Rheingau. Each of these families has his own hut, a plot of garden ground, and in addition to rations of milk, bread, and butter, receives £25 per annum wages. When these good folks heard that strangers, compatriots of theirs, were among  them, with whom they could converse in their mother-tongue, a dozen or so at once assembled to bid us welcome. Most of these betrayed a certain amount of hesitation in expressing themselves in their own language, and, like the same class in Pennsylvania, whenever they were at a loss for a word supplied it by its English equivalent. There resulted from this a most comical jargon, sometimes most grotesque in its eccentricity, as, for instance, when, on our remarking to one of these vine-dressers who had been in Australia for ten years that he seemed to have quite forgotten his German, he replied, with an air of outraged national dignity, " Oh no! wir keep it immer in exercise" (III, 21-22).</t>
  </si>
  <si>
    <t>"Sir William abita con suo fratello e la famiglia di lui una piace volissima villa, cui è annesso un vasto ed elegante parco, al quale toccano estesi vigneti, che Sir William fa coltivare da vignajuoli, fattivenire a sue spese dal Reno. Ognuna di queste famiglie percepisce uno stipendio annuo di 25 lire sterline, ed una razione settimanale di pane, latte, e burro; ed oltre di ciò possiede in proprietà una commoda abitazione e un pezzo di terreno da coltivare. Allorchè costoro seppero che i forestieri giunti al podere erano tedeschi, coi quali potessero conversare nella loro lingua materna, vennero a salutarci  in numero di dodici. Molti di loro non s'esprimevano nella loro lingua materna, che con fatica, e come i coloni tedeschi della Pensilvania, vi mischiavano spesso vocaboli inglesi, onde usciva un linguaggio, che senza essere nè tedesco nè inglese, teneva delle due lingue. Un vignajuolo, nato alle sponde del Reno, ma stabilito già da dieci anni nell'Australia, al quale facemmo osservare che aveva quasi dimenticato il tedesco, rispose, mostrandosene quasi offeso: "Oh, no; wir keep it immer in excercise“ [No, lo teniamo sempre in esercizio (gioco di parole tra inglese e tedesco)] (III, 16-17).</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</si>
  <si>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</si>
  <si>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https://dictionaryofsydney.org/sites/default/files/media/17f9e4061c7cfd94cb0526a2bd226930556be71c.jpg</t>
  </si>
  <si>
    <t>Frauenfelder</t>
  </si>
  <si>
    <t>FAMILY, FARM</t>
  </si>
  <si>
    <t>FAMIGLIA, FATTORIA</t>
  </si>
  <si>
    <t>German peasant from the Rhenisch district</t>
  </si>
  <si>
    <t>Contadino tedesco del distretto di Rhenisch</t>
  </si>
  <si>
    <t>Carence River</t>
  </si>
  <si>
    <r>
      <rPr>
        <rFont val="Calibri, sans-serif"/>
        <color rgb="FF1155CC"/>
        <sz val="10.0"/>
        <u/>
      </rPr>
      <t>Fiume Carence</t>
    </r>
  </si>
  <si>
    <t>-,29°28'18.04506"153°8'18.36748"</t>
  </si>
  <si>
    <t>-29.471679184014945,153.13843541206515</t>
  </si>
  <si>
    <t>III, 22</t>
  </si>
  <si>
    <t>""We were told of one poor peasant of the Rhenish districts, named Frauenfelder, who arrived here from Germany, in 1849, with twelve daughters, and settled on Clarence river as a vine-dresser. After ten years of unwearied activity he became a prosperous  an, got all his daughters well married, and now owns one of the most flourishing settlements in the entire colony" (III,22).</t>
  </si>
  <si>
    <t>"D'un povero contadino chiamato Frauenfelder ci si raccontò che venuto dalla Germania con dodici figlie nell'anno 1849, e stabilitosi sulla sponda del fiume Clarence, pervenne in dieci anni a possedere una delle più fiorenti fattorie dei dintorni, dopo avere maritate le figlie ad uomini benestanti" (III, 18)..</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</si>
  <si>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</si>
  <si>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White</t>
  </si>
  <si>
    <t>GUIDE, MERCHANT</t>
  </si>
  <si>
    <t>GUIDA, MERCANTE</t>
  </si>
  <si>
    <t>Balgownie Farm, Wulongong</t>
  </si>
  <si>
    <r>
      <rPr>
        <rFont val="Calibri, sans-serif"/>
        <color rgb="FF1155CC"/>
        <sz val="10.0"/>
        <u/>
      </rPr>
      <t>Fattoria Balgownie, Wulongong</t>
    </r>
  </si>
  <si>
    <t>19 November 1858</t>
  </si>
  <si>
    <t>-,34°23'19.30441"150°52'43.8803"</t>
  </si>
  <si>
    <t>-34.388695670620784,150.8788556386675</t>
  </si>
  <si>
    <t>III, 35</t>
  </si>
  <si>
    <t>"The morning after our arrival at Wulongong, and our first acquaintance with the natives, we made an excursion, under the tutelage of Mr. White, to Balgonie Farm, to hunt kangaroo in the forests of the neighbourhood" (III, 35)</t>
  </si>
  <si>
    <t>"La mattina dopo il nostro arrivo a Wulongong, il signor Hill ordinò una escursione alla fattoria di Balgounie, per cacciare nei boschi vicini i cangori" (III, 32).</t>
  </si>
  <si>
    <t>Unnamed old man</t>
  </si>
  <si>
    <t>Bargo</t>
  </si>
  <si>
    <t>20-21 November 1858</t>
  </si>
  <si>
    <t>20-21 novembre 1858</t>
  </si>
  <si>
    <t>34°17′27″S,150°34′47″E</t>
  </si>
  <si>
    <t>-34.290955,150.579701</t>
  </si>
  <si>
    <t>Bargo, New South Wales - Wikipedia</t>
  </si>
  <si>
    <t>https://en.wikipedia.org/wiki/Bargo,_New_South_Wales</t>
  </si>
  <si>
    <t>III, 41-42</t>
  </si>
  <si>
    <t>"[on the road from Wullagong to Bargo] all at once we saw before us the stately fence which surrounds Bargo. With quickened steps we made for the lonely little farm, and hammered at its closed door [...] After repeated knocking the door of the hut was opened; an old man appeared in his night-shirt on the threshold, and gruffly inquired who we were and what we wanted? The reply was not difficult [...] We were most cordially received,
and, despite the lateness of the hour, preparations were at once made to prepare something for us to eat [...] What most surprised us was the number of massive books which stood on a small shelf, carefully arranged. They were by much the most valuable part of the furniture, and the proprietor seemed to be aware [...] the desire for knowledge of the settlers in this primitive Australian forest thus finding ample room to expand itself in manyuseful and learned particulars of foreign lands and peoples of this" (III, 41-42).</t>
  </si>
  <si>
    <t>"[Sulla strada da Wullagong a Bargo] Continuammo a camminare fino all'una dopo mezzanotte; e già stavamo per accovacciarci nel bosco ad aspettarvi l'alba, quando ad un tratto ne apparve la cinta della fattoria di Bargo. Piacevolmente sorpresi corremmo a battere alla porta dell' abitazione; l'abbajare dei cani ebbe ben tosto svegliato i coloni; un vecchio venne sgarbatamente a domandarci chi fossimo e che volessimo; e poi che ci ebbe riconosciuti, ci fece entrare. Non ostante l'ora tarda ci si apprestò 
caffè, e tè, con uova, burro, e damper; e poi che fummo refiziati, ci abbandonammo ad un sonno riparatore, che mai non ne avevamo avuto tanto bisogno [...] Mentre s'Attaccavano i cavalli rientrammo a dare un'occhiata alla stanzetta, nella quale noi tre in mancanza di letti, avevamo passato la notte sopra panche e tavole, e fummo sorpresi dal vedervi ordinate in un armadio molte opere di conto, in lingua inglese. Avevano appartenuto in origine ad un maestro di scuola, che mano mano le scambiò con tanta acquavite; e l'oste che per tal modo ne venne in possesso, le presta di buon grado ai coloni, lieti di potersi istruire con diletto leggendole nelle ore che hanno libere nei giorni di festa, o nei feriali dopo aver compiuti i lavori della giornata" (III, 35-37).</t>
  </si>
  <si>
    <t>Settler family between Wullangong and Balgownie Farm</t>
  </si>
  <si>
    <t>SETTLER, FARMER</t>
  </si>
  <si>
    <t>COLONO, CONTADINO</t>
  </si>
  <si>
    <t>FARM, FAMILY</t>
  </si>
  <si>
    <t>FATTORIA, FAMIGLIA</t>
  </si>
  <si>
    <r>
      <rPr>
        <rFont val="Calibri, sans-serif"/>
        <color rgb="FF1155CC"/>
        <sz val="10.0"/>
        <u/>
      </rPr>
      <t>Fattoria Balgownie, Wulongong</t>
    </r>
  </si>
  <si>
    <t>III, 38</t>
  </si>
  <si>
    <t>"During our stroll we came upon several farms, plain wooden huts covered with the glutinous bark of the gum tree, whose impoverished exterior gave little promise of the comfort to be found within, and pleasantest of all was the ready and heartfelt hospitality. Hardly had we set our foot within a hut, ere all the members of the family bestirred themselves to bring milk and butter, eggs and bread, of which they pressed us to partake. In each we visited there was no lack of beautiful china, elegantly carved wine glasses, and Sheffield table cutlery, while the walls were decorated with elegant engravings and wood-cuts." (III, 38).</t>
  </si>
  <si>
    <t>"Nelle nostre escursioni ci appressammo ad alcune fattorie, se pure meritano tal nome capanne isolate di legno, coperte colla scorza dell' eucalipto, le quali non lasciavano travedere i commodi che vi si godono. Fummo dappertutto accolti colla massima cortesia. Appena avevamo messo il piede in una di queste capanne, che tutti i membri della famiglia erano in moto per procurarci latte, burro, pane, ed uova. Tutte sono fornite di porcellana, cristalli, ed eleganti posate, delle fabbriche di Scheffield; le pareti sono coperte di imagini e silografie, tolte da scritti periodici. In luogo di pane ci si presentò spesse volte il damper, molto in uso fra i coloni, che è a dire una massa di farina, impastata con acqua e cotta sotto la cenere. Ha buon sapore, e oltre alla semplicità della preparazione, º ha il vantaggio che si conserva lungo tempo" (III, 33).</t>
  </si>
  <si>
    <t>Two Ash Island settlers</t>
  </si>
  <si>
    <t>SETTLER, GUIDE</t>
  </si>
  <si>
    <t>COLONO, GUIDA</t>
  </si>
  <si>
    <r>
      <rPr>
        <rFont val="Calibri"/>
        <color theme="1"/>
        <sz val="10.0"/>
      </rPr>
      <t xml:space="preserve">from </t>
    </r>
    <r>
      <rPr>
        <rFont val="Calibri"/>
        <color rgb="FF1155CC"/>
        <sz val="10.0"/>
        <u/>
      </rPr>
      <t>Ash Island</t>
    </r>
    <r>
      <rPr>
        <rFont val="Calibri"/>
        <color theme="1"/>
        <sz val="10.0"/>
      </rPr>
      <t>, Hunter River, to the Sugar Loaf</t>
    </r>
  </si>
  <si>
    <r>
      <t>dall'</t>
    </r>
    <r>
      <rPr>
        <rFont val="Calibri, sans-serif"/>
        <color rgb="FF1155CC"/>
        <sz val="10.0"/>
        <u/>
      </rPr>
      <t>isola di Ash</t>
    </r>
    <r>
      <rPr>
        <rFont val="Calibri, sans-serif"/>
        <sz val="10.0"/>
      </rPr>
      <t>, sul fiume Hunter, al Pan di Zucchero</t>
    </r>
  </si>
  <si>
    <t>-,32°52'13.50609"151°41'5.16569"</t>
  </si>
  <si>
    <t>-32.87041835879028,151.68476824810222</t>
  </si>
  <si>
    <t>III, 44</t>
  </si>
  <si>
    <t>"An excursion was also made from Ash Island to the Sugar Loaf, 3288 feet high, the loftiest mountain in the district. As they had to do 40 miles in one day, the party sprang to their horses as soon as day dawned, and, accompanied by two settlers of Ash Island, laid themselves out for the day's work" (III, 44).</t>
  </si>
  <si>
    <t>"Da Ash-Island s'era divisato d'ascendere il Pane di zucchero, il monte più elevato dei dintorni, alto 3288 piedi. Dovendosi fare in un giorno 40 miglia inglesi, la cavalcata si mise in cammino al far del giorno, in compagnia di due coloni di Ash-Island" (III, 39)</t>
  </si>
  <si>
    <t>1824-1884</t>
  </si>
  <si>
    <t>HORTICULTURALIST, BOTANIST</t>
  </si>
  <si>
    <t>ORTICOLTORE, BOTANICO</t>
  </si>
  <si>
    <t>Nurseryman, owner of the Dalring Nursery in Sydney</t>
  </si>
  <si>
    <t>Vivaista, proprietario del Vivaio Dalring di Sydney</t>
  </si>
  <si>
    <t>Darling Nursery | The Dictionary of Sydney</t>
  </si>
  <si>
    <r>
      <rPr>
        <rFont val="Calibri, sans-serif"/>
        <color rgb="FF1155CC"/>
        <sz val="10.0"/>
        <u/>
      </rPr>
      <t>Asilo nido Darling | Il dizionario di Sydney</t>
    </r>
  </si>
  <si>
    <t>November 1858</t>
  </si>
  <si>
    <t>-,33°52'38.87874"151°4'33.24155"</t>
  </si>
  <si>
    <t>-33.87746631620557,151.07590043019158</t>
  </si>
  <si>
    <t>Newton Road</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</si>
  <si>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</si>
  <si>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t>"Mr Shepherd, Darling Nursery, Newton Road, near Sydney, a nurseryman, through whom one can get living plants, particularly the beautiful tree, Bunya Bunya" (Hochststter's notebook no. 5, 389).</t>
  </si>
  <si>
    <t>"Mr Shepherd, Darling Nursery, Newton Road, vicino a Sydney, è un vivaista che si occupa di piante vive, in particolare del bellissimo albero Bunya Bunya" (Dal Quaderno n. 5 di Hochstetter, 389).</t>
  </si>
  <si>
    <t>Rentsch</t>
  </si>
  <si>
    <t>1830-?</t>
  </si>
  <si>
    <t>MERCHANT, CONSUL</t>
  </si>
  <si>
    <t>MERCANTE, CONSOLE</t>
  </si>
  <si>
    <t>SWISS CONSULAR SERVICE</t>
  </si>
  <si>
    <t>Honorary Consul of the Swiss Confederation</t>
  </si>
  <si>
    <t>Console onorario della Confederazione Svizzera</t>
  </si>
  <si>
    <t>Hotel Criterion,  Collins Street, Melbourne</t>
  </si>
  <si>
    <r>
      <rPr>
        <rFont val="Calibri, sans-serif"/>
        <color rgb="FF1155CC"/>
        <sz val="10.0"/>
        <u/>
      </rPr>
      <t>Hotel Criterion, Collins Street, Melbourne</t>
    </r>
  </si>
  <si>
    <t>7, 13 November 1859</t>
  </si>
  <si>
    <t>7, 13 novembre 1859</t>
  </si>
  <si>
    <t>37°49′0.48″S,144°57′43.92″E</t>
  </si>
  <si>
    <t>-37.8168,144.9622</t>
  </si>
  <si>
    <t>Collins Street, Melbourne</t>
  </si>
  <si>
    <t>https://en.wikipedia.org/wiki/Collins_Street,_Melbourne</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</si>
  <si>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</si>
  <si>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xml:space="preserve">, Volume 13, January 2000, No. 4, 383-437. Here we read the following notices on Rentsch: "S. Rentsch, Swiss Vice-consul, from Koeniz near Bern, Canton Bern, has a Swiss import business. A German of the old school, the German Consul par excellence. Whenever there is a German festival, Rentsch is certainly there, the only German Consul who is there, thus at the Schiller and Humboldt festivals, whilst the consuls of Hamburg, Hannover, Bremen, Prussia and Belgium keep away. A splendid breakfast at the Kriterion [sic: </t>
    </r>
    <r>
      <rPr>
        <rFont val="Calibri"/>
        <i/>
        <color theme="1"/>
        <sz val="10.0"/>
      </rPr>
      <t>recte</t>
    </r>
    <r>
      <rPr>
        <rFont val="Calibri"/>
        <color theme="1"/>
        <sz val="10.0"/>
      </rPr>
      <t xml:space="preserve"> Criterion] Hotel together with Rentsch, Brahe, Damm and Neumayergo on 13 November. Rentsch said to me it is said that a Polish Jew by name, Sigismund Strakosch is proposed as Austrian consul. He has gone bankrupt twice and really has a scandalous reputation"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</si>
  <si>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Rentsch: “S. Rentsch, viceconsole svizzero, di Koeniz, vicino a Berna, Cantone di Berna, ha un'attività di importazione svizzera. È un tedesco di vecchia scuola, il console tedesco per eccellenza. Ogni volta che c'è un festival tedesco, Rentsch è sicuramente presente, l'unico console tedesco che c'è, quindi ai festival di Schiller e Humboldt, mentre i consoli di Amburgo, Hannover, Brema, Prussia e Belgio se ne stanno alla larga. Una splendida colazione all'Hotel Kriterion [sic: recte Criterion] insieme a Rentsch, Brahe, Damm e Neumayergo il 13 novembre. Rentsch mi disse che si dice che un ebreo polacco di nome Sigismund Strakosch sia stato proposto come console austriaco. È fallito due volte e ha una reputazione davvero scandalosa” (Quaderno di Hochstetter n. 5, 392).</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</si>
  <si>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</si>
  <si>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https://upload.wikimedia.org/wikipedia/commons/f/fa/Melbourne_1839.JPG</t>
  </si>
  <si>
    <t>Beckx</t>
  </si>
  <si>
    <t>Gustav Jean Baptiste</t>
  </si>
  <si>
    <t>1819-1902</t>
  </si>
  <si>
    <t>BELGIUM</t>
  </si>
  <si>
    <t>BELGIO</t>
  </si>
  <si>
    <t>BELGIUM CONSULAR SERVICE</t>
  </si>
  <si>
    <t>Vice-Consul for Belgium since 8 August 1854 and served until 1896</t>
  </si>
  <si>
    <t>Vice-Console per il Belgio dall'8 agosto 1854 e in carica fino al 1896.</t>
  </si>
  <si>
    <t>Botanic Gardens, Melbourne</t>
  </si>
  <si>
    <r>
      <rPr>
        <rFont val="Calibri, sans-serif"/>
        <color rgb="FF1155CC"/>
        <sz val="10.0"/>
        <u/>
      </rPr>
      <t>Giardini botanici, Melbourne</t>
    </r>
  </si>
  <si>
    <t>18 October-18 November 1859</t>
  </si>
  <si>
    <t>18 ottobre-18 novembre 1859</t>
  </si>
  <si>
    <t>37°50′0.24″S,144°58′49.19″E</t>
  </si>
  <si>
    <t>-37.8334,144.98033</t>
  </si>
  <si>
    <t>Gustave Jean Baptiste Beckx (1820 - 1902) - Genealogy</t>
  </si>
  <si>
    <t>https://www.geni.com/people/Gustave-Beckx/6000000022178373478</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</si>
  <si>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</si>
  <si>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Beckx: "Gustav Beckx, Consul for Belgium, 64 Flinders Lane West, Melbourne, also a candidate for the Austrian consulate.93 His position does not permit him to apply for it, but he would also gladly be willing to take up the position of an unpaid consul. Doesn't speak German, is a businessman of good reputation. He visited me with Pokorny in the Botanical Gardens. I returned the visit in his office, where he offered me a nice mineral collection as a present. I selected some South Australian copper ore specimens, to which he gave me another two of gold quartz, which, however, I left behind at Mueller's place. The largest part of the collection is European things and because he did not know what to do with them, I asked him to send the collection to the Nelson Museum in New Zealand in my name, which he also promised me to do"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</si>
  <si>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Beckx: “Gustav Beckx, console per il Belgio, 64 Flinders Lane West, Melbourne, candidato anche per il consolato austriaco.93 La sua posizione non gli permette di fare domanda, ma sarebbe anche volentieri disposto ad assumere l'incarico di console non retribuito. Non parla tedesco, è un uomo d'affari di buona reputazione. Mi ha fatto visita con Pokorny nel Giardino Botanico. Ho ricambiato la visita nel suo ufficio, dove mi ha offerto una bella collezione di minerali come regalo. Ho scelto alcuni esemplari di minerale di rame dell'Australia Meridionale e lui me ne ha regalati altri due di quarzo dorato, che però ho lasciato a casa di Mueller. La maggior parte della collezione è costituita da oggetti europei e poiché non sapeva cosa farne, gli chiesi di inviare la collezione al Museo Nelson in Nuova Zelanda a mio nome, cosa che mi promise di fare” (Quaderno di Hochstetter n. 5, 392).</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</si>
  <si>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</si>
  <si>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Ligar</t>
  </si>
  <si>
    <t>Charles Whybrow</t>
  </si>
  <si>
    <t>1811-1881</t>
  </si>
  <si>
    <t>NEW ZEALAND, AUSTRALIA</t>
  </si>
  <si>
    <t>NUOVA ZELANDA, AUSTRALIA</t>
  </si>
  <si>
    <t>SURVEYOR</t>
  </si>
  <si>
    <t>PERITO</t>
  </si>
  <si>
    <t>COLONY OF VICTORIA GEOLOGICAL SURVEY</t>
  </si>
  <si>
    <t>Surveyor general for the colony of Victoria</t>
  </si>
  <si>
    <t>Agrimensore generale della colonia di Victoria</t>
  </si>
  <si>
    <r>
      <rPr>
        <rFont val="Calibri"/>
        <color rgb="FF0563C1"/>
        <sz val="10.0"/>
        <u/>
      </rPr>
      <t>The Philosophical Institute</t>
    </r>
    <r>
      <rPr>
        <rFont val="Calibri"/>
        <sz val="10.0"/>
      </rPr>
      <t xml:space="preserve">; </t>
    </r>
    <r>
      <rPr>
        <rFont val="Calibri"/>
        <color rgb="FF1155CC"/>
        <sz val="10.0"/>
        <u/>
      </rPr>
      <t>Science and the making of Victoria, Alphabetical List of Members 1854-1872, page 163</t>
    </r>
    <r>
      <rPr>
        <rFont val="Calibri"/>
        <sz val="10.0"/>
      </rPr>
      <t xml:space="preserve">; </t>
    </r>
    <r>
      <rPr>
        <rFont val="Calibri"/>
        <color rgb="FF1155CC"/>
        <sz val="10.0"/>
        <u/>
      </rPr>
      <t>Philosophical Institute of Victoria (1855 - 1859)</t>
    </r>
  </si>
  <si>
    <r>
      <rPr>
        <rFont val="Calibri, sans-serif"/>
        <color rgb="FF1155CC"/>
        <sz val="10.0"/>
        <u/>
      </rPr>
      <t>L'Istituto Filosofico</t>
    </r>
    <r>
      <rPr>
        <rFont val="Calibri, sans-serif"/>
        <sz val="10.0"/>
      </rPr>
      <t xml:space="preserve">; La </t>
    </r>
    <r>
      <rPr>
        <rFont val="Calibri, sans-serif"/>
        <color rgb="FF1155CC"/>
        <sz val="10.0"/>
        <u/>
      </rPr>
      <t>scienza e la creazione del Victoria, Elenco alfabetico dei membri 1854-1872, pagina 163</t>
    </r>
    <r>
      <rPr>
        <rFont val="Calibri, sans-serif"/>
        <sz val="10.0"/>
      </rPr>
      <t xml:space="preserve">; </t>
    </r>
    <r>
      <rPr>
        <rFont val="Calibri, sans-serif"/>
        <color rgb="FF1155CC"/>
        <sz val="10.0"/>
        <u/>
      </rPr>
      <t>Istituto Filosofico del Victoria (1855 - 1859)</t>
    </r>
  </si>
  <si>
    <t>-,37°48'12.02675"144°58'17.57166"</t>
  </si>
  <si>
    <t>-37.80334076461047,144.97154768275718</t>
  </si>
  <si>
    <r>
      <rPr>
        <rFont val="Calibri"/>
        <color rgb="FF1155CC"/>
        <sz val="10.0"/>
        <u/>
      </rPr>
      <t>Charles Whybrow Ligar - Australian Dictionary of Biography</t>
    </r>
    <r>
      <rPr>
        <rFont val="Calibri"/>
        <sz val="10.0"/>
      </rPr>
      <t xml:space="preserve">; </t>
    </r>
    <r>
      <rPr>
        <rFont val="Calibri"/>
        <color rgb="FF1155CC"/>
        <sz val="10.0"/>
        <u/>
      </rPr>
      <t>Charles Ligar - Wikipedia</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</si>
  <si>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</si>
  <si>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Ligar: "Ligard [sic], Surveyor General of Victoria, formerly in this position in New Zealand, a genuinely upright New Zealand character have received all the Victorian maps from him [...] There is a small coalfield there of Oolitic age and so the Australian coals must also now be Oolitic. I must drive this nonsense out of his mind. Selwyn will not in the least have anything to do with this dispute. Ligard [sic] spoke as a New Zealander enthusiastically for me. The Philosophical Institute has only very few honorary members". (Hochstetter's Notebook no. 5, 392, 415).</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</si>
  <si>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Ligar: "Ligard [sic], Surveyor General di Victoria, che in passato ha ricoperto questa posizione in Nuova Zelanda, un personaggio neozelandese davvero integerrimo, ho ricevuto da lui tutte le mappe vittoriane [...] Lì c'è un piccolo bacino carbonifero di età oolitica e quindi anche i carboni australiani devono essere oolitici. Devo scacciare questa assurdità dalla sua mente. Selwyn non avrà minimamente a che fare con questa disputa. Ligard [sic] ha parlato da neozelandese in modo entusiasta per me. L'Istituto Filosofico ha solo pochissimi membri onorari"  Quaderno di Hochstetter n. 5, 392, 415).</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</si>
  <si>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</si>
  <si>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https://upload.wikimedia.org/wikipedia/commons/thumb/d/de/Charles_Whybrow_Ligar.jpg/220px-Charles_Whybrow_Ligar.jpg</t>
  </si>
  <si>
    <t>Smyth</t>
  </si>
  <si>
    <t>Robert Brough</t>
  </si>
  <si>
    <t>1830-1889</t>
  </si>
  <si>
    <t>PUBLIC SERVANT, OFFICIAL</t>
  </si>
  <si>
    <t>FUNZIONARIO PUBBLICO, FUNZIONARIO</t>
  </si>
  <si>
    <t>Secretary to the Board of Science from 1858, later Secretary for Mines.</t>
  </si>
  <si>
    <t>Segretario del Consiglio delle Scienze dal 1858, poi Segretario per le Miniere.</t>
  </si>
  <si>
    <t>Mines Department Victoria, Bourke Street and Spring Street</t>
  </si>
  <si>
    <t>Dipartimento delle Miniere di Victoria, Bourke Street e Spring Street</t>
  </si>
  <si>
    <t>-,37°48'39.98824"144°58'24.44215"</t>
  </si>
  <si>
    <t>-37.81110784320382,144.9734561517362</t>
  </si>
  <si>
    <r>
      <rPr>
        <rFont val="Calibri"/>
        <color rgb="FF1155CC"/>
        <sz val="10.0"/>
        <u/>
      </rPr>
      <t>Robert Brough Smyth - Australian Dictionary of Biography</t>
    </r>
    <r>
      <rPr>
        <rFont val="Calibri"/>
        <color rgb="FF000000"/>
        <sz val="10.0"/>
      </rPr>
      <t xml:space="preserve">; </t>
    </r>
    <r>
      <rPr>
        <rFont val="Calibri"/>
        <color rgb="FF1155CC"/>
        <sz val="10.0"/>
        <u/>
      </rPr>
      <t>Robert Brough Smyth - Wikipedia</t>
    </r>
  </si>
  <si>
    <t>https://en.wikipedia.org/wiki/Robert_Brough_Smyth</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</si>
  <si>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</si>
  <si>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 on Smyth: "There is also geological work in the Board of Science under Brough Smyth. I saw there an excellent large detailed manuscript map of the Mining Districts of Ballaarat on a scale of '/,inch = 1 mile.160 All quartz reefs, ditto Alluvial and Tertiary gold diggings are indicated on it. Asecond map that I saw is a large plan of the gold workings on the township of Ballaarat 4 chains = 3 inch.161 These maps show all underground workings. The reports of the Mining Surveyors are published by the Board of Science. The geologists, however, in no way will recognise the work of the Board of Science" (Hochstetter's Notebook no. 5, 397).</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</si>
  <si>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Smyth: “C'è anche un lavoro geologico nel Board of Science sotto Brough Smyth. Vi ho visto un'eccellente e dettagliata mappa manoscritta dei distretti minerari di Ballaarat su una scala di '/,inch = 1 mile. Vi sono indicate tutte le scogliere di quarzo, le miniere d'oro alluvionali e terziarie. Una seconda mappa che ho visto è una grande pianta delle miniere d'oro nella township di Ballaarat, in scala 4 catene = 3 pollici.161 Queste mappe mostrano tutte le miniere sotterranee. I rapporti degli ispettori minerari sono pubblicati dal Board of Science. I geologi, tuttavia, non riconoscono in alcun modo il lavoro del Board of Science” (Quaderno di Hochstetter n. 5, 397).</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</si>
  <si>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</si>
  <si>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https://upload.wikimedia.org/wikipedia/commons/b/be/Robert_Brough_Smyth.jpg</t>
  </si>
  <si>
    <t>Müller</t>
  </si>
  <si>
    <t>Ferdinand Jakob Heinrich</t>
  </si>
  <si>
    <t>1825-1896</t>
  </si>
  <si>
    <t>DIRECTOR, SCIENTIST</t>
  </si>
  <si>
    <t>DIRETTORE, SCIENZIATO</t>
  </si>
  <si>
    <t>BOTANIC GARDEN, ADMINISTRATION</t>
  </si>
  <si>
    <t>ORTO BOTANICO, AMMINISTRAZIONE</t>
  </si>
  <si>
    <t>Victoria's Government Botanist, first Director of the Melbourne Botanical Garden from 1857–1873, and one of Australia's best-known nineteenth-century scientists</t>
  </si>
  <si>
    <t>Botanico del governo di Victoria, primo direttore dell'Orto botanico di Melbourne dal 1857 al 1873 e uno dei più noti scienziati australiani del XIX secolo.</t>
  </si>
  <si>
    <r>
      <rPr>
        <rFont val="Calibri, sans-serif"/>
        <color rgb="FF1155CC"/>
        <sz val="10.0"/>
        <u/>
      </rPr>
      <t>Giardini botanici, Melbourne</t>
    </r>
  </si>
  <si>
    <r>
      <rPr>
        <rFont val="Calibri"/>
        <color rgb="FF0563C1"/>
        <sz val="10.0"/>
        <u/>
      </rPr>
      <t>Sir Ferdinand Jakob Heinrich von Mueller - Australian Dictionary of Biography</t>
    </r>
    <r>
      <rPr>
        <rFont val="Calibri"/>
        <color rgb="FF000000"/>
        <sz val="10.0"/>
      </rPr>
      <t xml:space="preserve">; </t>
    </r>
    <r>
      <rPr>
        <rFont val="Calibri"/>
        <color rgb="FF1155CC"/>
        <sz val="10.0"/>
        <u/>
      </rPr>
      <t>Ferdinand von Mueller - Wikipedia</t>
    </r>
  </si>
  <si>
    <t>https://en.wikipedia.org/wiki/Ferdinand_von_Mueller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</si>
  <si>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</si>
  <si>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noticess on Müller: "Dr. F. Mueller, Botanical Gardens, Melbourne. His agent in London is R. Silberrad, 5 Harper Lane, Great Tower Street, London. President of the Philosophical Institute, Director of the Botanical and Zoological Gardens, Government Botanist. The pride of all the Germans. A genuine piece of German integrity and  learning, generally without a contradiction highly respected and esteemed. Murchison made him the great compliment in the Royal Society, that the mantle of Robert Brown fell on his shoulders. He works on the Flora australis with unprecedented industry. A man who unfortunately will work himself to death [...] I lodged with him during my stay in Melbourne at his little house in the Botanical Gardens. Mueller was the most attentive, most anxious host that I have ever known [...] Dr. F. Mueller, Government Botanist is Director with £600 salary, travel expenses and an assistant with £300. Excellent position of the gardens on both sides of the Yarra, enclosing a somewhat brackish lagoon. The Gardens established under La Trobe, elevated to a garden of the first rank by Mueller, although still quite young." (Hochstetter's Notebook no. 5, 393, 413).</t>
  </si>
  <si>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Müller: “Dr. F. Mueller, Giardini Botanici, Melbourne. Il suo agente a Londra è R. Silberrad, 5 Harper Lane, Great Tower Street, Londra. Presidente dell'Istituto Filosofico, Direttore del Giardino Botanico e Zoologico, Botanico del Governo. L'orgoglio di tutti i tedeschi. Un autentico pezzo di integrità e di cultura tedesca, generalmente molto rispettato e stimato senza alcuna contraddizione. Murchison gli ha fatto il grande complimento nella Royal Society, che il mantello di Robert Brown è caduto sulle sue spalle. Lavora alla Flora australis con un impegno senza precedenti. Un uomo che purtroppo lavorerà fino alla morte [...] Ho alloggiato da lui durante il mio soggiorno a Melbourne nella sua piccola casa nei Giardini Botanici. Mueller è stato l'ospite più attento, più ansioso che abbia mai conosciuto [...] Il dottor F. Mueller, botanico del governo, è direttore con uno stipendio di 600 sterline, spese di viaggio e un assistente con 300 sterline. Eccellente posizione dei giardini su entrambi i lati dello Yarra, che racchiude una laguna un po' salmastra. I giardini sono stati creati sotto La Trobe e sono stati elevati a giardino di prima categoria da Mueller, sebbene siano ancora piuttosto giovani”. (Quaderno di Hochstetter n. 5, 393, 413).</t>
  </si>
  <si>
    <r>
      <rPr>
        <rFont val="Calibri"/>
        <color theme="1"/>
        <sz val="10.0"/>
      </rPr>
      <t xml:space="preserve">"Hochstetter arrived in Melbourne on 18 October 1859 and stayed with Ferdinand Mueller at the Botanical Gardens. Hochstetter was the most highly qualified geologist to have visited Victoria to that time, by virtue of his academic studies and his practical experience in the Austrian Survey. For the next ten days, he met most of the important Germans, Austrians and scientists in Melbourne, no doubt facilitated in this by letters of introduction from Governor Sir William Denison and his friends in New Zealand. The facilities of the Melbourne German Association were placed at his disposal and Redmond Barry nominated him for membership of the Melbourne Club"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r>
      <rPr>
        <rFont val="Calibri"/>
        <color theme="1"/>
        <sz val="10.0"/>
      </rPr>
      <t>, see p. 384).</t>
    </r>
  </si>
  <si>
    <t>https://upload.wikimedia.org/wikipedia/commons/thumb/1/13/No-nb_bldsa_1c060.jpg/220px-No-nb_bldsa_1c060.jpg</t>
  </si>
  <si>
    <t>Barry</t>
  </si>
  <si>
    <t>Redmond</t>
  </si>
  <si>
    <t>1813-1880</t>
  </si>
  <si>
    <t>IRELAND, AUSTRALIA</t>
  </si>
  <si>
    <t>IRLANDA, AUSTRALIA</t>
  </si>
  <si>
    <t>MR, SIR</t>
  </si>
  <si>
    <t>"JUSTICE, PUBLIC SERVANT"</t>
  </si>
  <si>
    <t>GIUDICE, FUNZIONARIO PUBBLICO</t>
  </si>
  <si>
    <t>ADMINISTRATION, UNIVERSITY</t>
  </si>
  <si>
    <t>AMMINISTRAZIONE, UNIVERSITÀ</t>
  </si>
  <si>
    <t>COLONY OF VICTORIA  SUPREME COURT</t>
  </si>
  <si>
    <t>Supreme Court of Victoria, prime founder and first Chancellor of the University of Melbourne, and a Trustee of the Melbourne Public Library in 1853</t>
  </si>
  <si>
    <t>Corte Suprema della Colonia di Victoria, primo fondatore e primo cancelliere dell'Università di Melbourne e amministratore della Biblioteca pubblica di Melbourne nel 1853.</t>
  </si>
  <si>
    <t>University of Melbourne</t>
  </si>
  <si>
    <r>
      <rPr>
        <rFont val="Calibri, sans-serif"/>
        <color rgb="FF1155CC"/>
        <sz val="10.0"/>
        <u/>
      </rPr>
      <t>Università di Melbourne</t>
    </r>
  </si>
  <si>
    <t>18 October 1859</t>
  </si>
  <si>
    <t>37°47′46.68″S,144°57′41.04″E</t>
  </si>
  <si>
    <t>-37.7963,144.9614</t>
  </si>
  <si>
    <r>
      <rPr>
        <rFont val="Calibri"/>
        <color rgb="FF1155CC"/>
        <sz val="10.0"/>
        <u/>
      </rPr>
      <t>Sir Redmond Barry - Australian Dictionary of Biography</t>
    </r>
    <r>
      <rPr>
        <rFont val="Calibri"/>
        <color rgb="FF000000"/>
        <sz val="10.0"/>
      </rPr>
      <t xml:space="preserve">; </t>
    </r>
    <r>
      <rPr>
        <rFont val="Calibri"/>
        <color rgb="FF0563C1"/>
        <sz val="10.0"/>
        <u/>
      </rPr>
      <t>Redmond Barry - Wikipedia</t>
    </r>
  </si>
  <si>
    <t>https://en.wikipedia.org/wiki/Redmond_Barry</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</si>
  <si>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</si>
  <si>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Barry: "His Honour Mr Justice Redmond Barry, Chancellor of the Melbourne University, visited on 18 October, enrolled me as member of the Melbourne Club, is regarded as the gentleman of Melbourne. Every day he takes an evening ride on his horse in white cravat. A very intelligent man, who has grown with the colony since its foundation, and plays a leading role in all public affairs. A present of books from him from the Public Library, the letter answered [...] The pride of Melbourne, the pride of the Colony and the city. Justice Barry one of the principal Trustees [of the Melbourne Public Library]"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</si>
  <si>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Barry: “Suo Onore il signor Justice Redmond Barry, Cancelliere dell'Università di Melbourne, visitato il 18 ottobre, mi ha iscritto come membro del Melbourne Club, è considerato il gentleman di Melbourne. Ogni giorno fa un giro serale sul suo cavallo in cravatta bianca. È un uomo molto intelligente, che è cresciuto con la colonia fin dalla sua fondazione e svolge un ruolo di primo piano in tutti gli affari pubblici. Un suo regalo di libri dalla Biblioteca Pubblica, risponde la lettera [...] L'orgoglio di Melbourne, l'orgoglio della Colonia e della città. Il giudice Barry è uno dei principali amministratori [della Biblioteca pubblica di Melbourne]” (Quaderno di Hochstetter n. 5, 391).</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</si>
  <si>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</si>
  <si>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https://upload.wikimedia.org/wikipedia/commons/thumb/d/da/Redmond_Barry.jpg/220px-Redmond_Barry.jpg</t>
  </si>
  <si>
    <t>Pokorny</t>
  </si>
  <si>
    <t>Julius James</t>
  </si>
  <si>
    <t>AUSTRIA, AUSTRALIA</t>
  </si>
  <si>
    <t>Member of the Deutscher Verein</t>
  </si>
  <si>
    <t>Membro del Deutscher Verein</t>
  </si>
  <si>
    <r>
      <rPr>
        <rFont val="Calibri, sans-serif"/>
        <color rgb="FF1155CC"/>
        <sz val="10.0"/>
        <u/>
      </rPr>
      <t>Giardini botanici, Melbourne</t>
    </r>
  </si>
  <si>
    <t>18 November 1859</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</si>
  <si>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</si>
  <si>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Pokorny: "Pokorny from Graz, secretary of the Deutscher Verein, has shown me much friendliness [...] The good Dr Mueller had invited a small gathering to breakfast in the Botanical Gardens for my farewell. Professor Neumayer and Pokorny were there [...] the other friends, the truehearted, loyal Germans, Neumayer and Pokorny, travelled with me to Sandridge" (Hochstetter's Notebook no. 5, 392, 416)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</si>
  <si>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su Pokorny: “Pokorny di Graz, segretario del Deutscher Verein, mi ha dimostrato molta cordialità [...] Il buon dottor Mueller aveva invitato un piccolo gruppo a colazione nell'Orto Botanico per il mio addio. C'erano anche il professor Neumayer e Pokorny [...] gli altri amici, i tedeschi leali e di cuore, Neumayer e Pokorny, hanno viaggiato con me fino a Sandridge” (Quaderno di Hochstetter n. 5, 392, 416).</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</si>
  <si>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</si>
  <si>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Tulk</t>
  </si>
  <si>
    <t>Augustus Henry</t>
  </si>
  <si>
    <t>1810-1873</t>
  </si>
  <si>
    <t>LIBRARIAN, SCHOLAR</t>
  </si>
  <si>
    <t>BIBLIOTECARIO, STUDIOSO</t>
  </si>
  <si>
    <t>First Librarian of the Melbourne Public Library since 1856; later  member of the commission of inquiry into the promotion of the fine arts in Victoria, and promoter of an art gallery</t>
  </si>
  <si>
    <t>Primo bibliotecario della Melbourne Public Library dal 1856; in seguito membro della commissione d'inchiesta sulla promozione delle belle arti nella colonia di Victoria e promotore di una galleria d'arte.</t>
  </si>
  <si>
    <t>Melbourne Public Library</t>
  </si>
  <si>
    <r>
      <rPr>
        <rFont val="Calibri, sans-serif"/>
        <color rgb="FF1155CC"/>
        <sz val="10.0"/>
        <u/>
      </rPr>
      <t>Biblioteca pubblica di Melbourne</t>
    </r>
  </si>
  <si>
    <t>37.809801°S,144.964787°E</t>
  </si>
  <si>
    <t>-37.809801,144.964787</t>
  </si>
  <si>
    <r>
      <rPr>
        <rFont val="Calibri"/>
        <color rgb="FF1155CC"/>
        <sz val="10.0"/>
        <u/>
      </rPr>
      <t>Augustus Henry Tulk - Australian Dictionary of Biography-henry-4756</t>
    </r>
    <r>
      <rPr>
        <rFont val="Calibri"/>
        <sz val="10.0"/>
      </rPr>
      <t xml:space="preserve">; </t>
    </r>
    <r>
      <rPr>
        <rFont val="Calibri"/>
        <color rgb="FF0563C1"/>
        <sz val="10.0"/>
        <u/>
      </rPr>
      <t>Augustus H. Tulk - Wikipedia</t>
    </r>
  </si>
  <si>
    <t>https://en.wikipedia.org/wiki/Augustus_H._Tulk</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</si>
  <si>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</si>
  <si>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Tulk: Public Library, Melbourne, The pride of Melbourne, the pride of the Colony and the city. Justice Barry one of the principal Trustees, Mr Tulk3O3 the Librarian speaks good German and said that German literature is also represented in the library. A large building built in the most noble style [from basalt crossed out] of coal sandstone from Kangaroo Point in Tasmania, that will be enlarged again" (Hochstetter's Notebook no. 5, 414).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</si>
  <si>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Tulk: Biblioteca Pubblica, Melbourne, L'orgoglio di Melbourne, l'orgoglio della Colonia e della città. Il giudice Barry, uno dei principali amministratori, il signor Tulk il bibliotecario parla bene il tedesco e ha detto che anche la letteratura tedesca è rappresentata nella biblioteca. Un grande edificio costruito nello stile più nobile [da basalto barrato] di arenaria carbonifera proveniente da Kangaroo Point in Tasmania, che sarà ampliato ancora” (Quaderno di Hochstetter n. 5, 414).</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</si>
  <si>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</si>
  <si>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Barkly</t>
  </si>
  <si>
    <t>1815-1898</t>
  </si>
  <si>
    <t>COLONY OF VICTORIA GOVERNMENT</t>
  </si>
  <si>
    <t>Governor Colony of Victoria 1856-1863,  a founder and president of the Royal Society of Victoria, co-founder of the National Gallery, Acclimatization Society and National Observatory;  fellow of the Royal Society in 1864 and of the Royal Geographical Society in 1870. Formerly Governor of British Guiana and of Jamaica, later Governor of Mauritius and the Cape Colony</t>
  </si>
  <si>
    <t>Governatore della Colonia di Victoria 1856-1863, fondatore e presidente della Royal Society of Victoria, cofondatore della National Gallery, della Società di Acclimatazione e dell'Osservatorio Nazionale; fellow della Royal Society nel 1864 e della Royal Geographical Society nel 1870. Già governatore della Guyana britannica e della Giamaica, poi governatore delle Mauritius e della Colonia del Capo.</t>
  </si>
  <si>
    <t>Toorak House, Governor's residence in the suburb of Toorak 1854-1874</t>
  </si>
  <si>
    <r>
      <rPr>
        <rFont val="Calibri, sans-serif"/>
        <color rgb="FF1155CC"/>
        <sz val="10.0"/>
        <u/>
      </rPr>
      <t>Toorak House, residenza del governatore nel sobborgo di Toorak 1854-1874</t>
    </r>
  </si>
  <si>
    <t>-,37°50'27.44639"145°0'39.55417"</t>
  </si>
  <si>
    <t>-37.840957331208365,145.01098727024024</t>
  </si>
  <si>
    <r>
      <rPr>
        <rFont val="Calibri"/>
        <color rgb="FF0563C1"/>
        <sz val="10.0"/>
        <u/>
      </rPr>
      <t>Sir Henry Barkly - Australian Dictionary of Biography</t>
    </r>
    <r>
      <rPr>
        <rFont val="Calibri"/>
        <color rgb="FF000000"/>
        <sz val="10.0"/>
      </rPr>
      <t xml:space="preserve">; </t>
    </r>
    <r>
      <rPr>
        <rFont val="Calibri"/>
        <color rgb="FF1155CC"/>
        <sz val="10.0"/>
        <u/>
      </rPr>
      <t>Henry Barkly - Wikipedia</t>
    </r>
  </si>
  <si>
    <t>https://en.wikipedia.org/wiki/Henry_Barkly</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</si>
  <si>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</si>
  <si>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Barkly: "His Excellency Sir Henry Barkly, K.C.B., Governor in Chief of Victoria. A gentleman in the full sense of the word, who is very interested in geology, and possesses a thorough knowledge of it. He will probably travel to Europe in December 1859, so that I will be able to meet him in London in March or April"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</si>
  <si>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Barkly: “Sua Eccellenza Sir Henry Barkly, K.C.B., Governatore in Capo del Victoria. Un gentiluomo nel pieno senso della parola, che si interessa molto di geologia e ne possiede una conoscenza approfondita. Probabilmente si recherà in Europa nel dicembre 1859, così potrò incontrarlo a Londra in marzo o aprile” (Quaderno di Hochstetter n. 5, 391).</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</si>
  <si>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</si>
  <si>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https://upload.wikimedia.org/wikipedia/commons/thumb/9/9f/Henry_Barkly.jpg/220px-Henry_Barkly.jpg</t>
  </si>
  <si>
    <t>Wadsworth</t>
  </si>
  <si>
    <t>1828-1898</t>
  </si>
  <si>
    <t>COLONY OF VICTORIA EXECUTIVE  COUNCIL</t>
  </si>
  <si>
    <t>Wadsworth came  to Victoria from  New Zealand in 1854 and  joined the Audit Office.  He was also clerk to the Executive  Council from 1855 to 1875</t>
  </si>
  <si>
    <t>Wadsworth giunse a Victoria dalla Nuova Zelanda nel 1854 ed entrò a far parte dell'Audit Office. Fu anche impiegato del Consiglio esecutivo dal 1855 al 1875.</t>
  </si>
  <si>
    <r>
      <rPr>
        <rFont val="Calibri, sans-serif"/>
        <color rgb="FF1155CC"/>
        <sz val="10.0"/>
        <u/>
      </rPr>
      <t>Toorak House, residenza del governatore nel sobborgo di Toorak 1854-1874</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</si>
  <si>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</si>
  <si>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Wadsworth: "Wadsworth, Under Secretary, was in New Zealand, has rendered me extraordinary courtesy. l12 A charming man, friend of the Germans, one of the principal people in Melbourne for me" (Hochstetter's Notebook no. 5, 393).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</si>
  <si>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Wadsworth: “Wadsworth, Sottosegretario, era in Nuova Zelanda, mi ha reso una straordinaria cortesia. Un uomo affascinante, amico dei tedeschi, una delle persone principali a Melbourne per me” (Quaderno di Hochstetter n. 5, 393).</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</si>
  <si>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</si>
  <si>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GEOLOGIST, PUBLIC SERVANT</t>
  </si>
  <si>
    <t>GEOLOGO, FUNZIONARIO PUBBLICO</t>
  </si>
  <si>
    <r>
      <rPr>
        <rFont val="Calibri"/>
        <color theme="1"/>
        <sz val="10.0"/>
      </rPr>
      <t xml:space="preserve">Director of the </t>
    </r>
    <r>
      <rPr>
        <rFont val="Calibri"/>
        <color rgb="FF1155CC"/>
        <sz val="10.0"/>
        <u/>
      </rPr>
      <t>Geological Survey</t>
    </r>
    <r>
      <rPr>
        <rFont val="Calibri"/>
        <color theme="1"/>
        <sz val="10.0"/>
      </rPr>
      <t xml:space="preserve"> 1853-1869; author of two essays on the geology of Victoria, the first in 1861 and the second in 1866; later Director Geological Survey of Canada</t>
    </r>
  </si>
  <si>
    <t>Direttore del Servizio geologico 1853-1869; autore di due saggi sulla geologia di Victoria, il primo nel 1861 e il secondo nel 1866; in seguito direttore del Servizio geologico del Canada.</t>
  </si>
  <si>
    <t>Melbourne Mint building, William Street</t>
  </si>
  <si>
    <r>
      <rPr>
        <rFont val="Calibri, sans-serif"/>
        <color rgb="FF1155CC"/>
        <sz val="10.0"/>
        <u/>
      </rPr>
      <t>Edificio della Zecca di Melbourne, William Street</t>
    </r>
  </si>
  <si>
    <t>37°48′43.75″S,144°57′24.46″E</t>
  </si>
  <si>
    <t>-37.812153,144.956794</t>
  </si>
  <si>
    <r>
      <rPr>
        <rFont val="Calibri"/>
        <color rgb="FF0563C1"/>
        <sz val="10.0"/>
        <u/>
      </rPr>
      <t>Alfred Richard Selwyn - Australian Dictionary of Biography</t>
    </r>
    <r>
      <rPr>
        <rFont val="Calibri"/>
        <color rgb="FF000000"/>
        <sz val="10.0"/>
      </rPr>
      <t xml:space="preserve">; </t>
    </r>
    <r>
      <rPr>
        <rFont val="Calibri"/>
        <color rgb="FF1155CC"/>
        <sz val="10.0"/>
        <u/>
      </rPr>
      <t>Alfred Richard Cecil Selwyn - Wikipedia</t>
    </r>
  </si>
  <si>
    <t>https://en.wikipedia.org/wiki/Alfred_Richard_Cecil_Selwyn</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</si>
  <si>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</si>
  <si>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Selwyn: "Selwyn, Government Geologist, £1200 salary, £200 travelling allowance, married, lives in Brighton, civil servant, but not a scientist [...] Selwyn, Government Geologist £1000 salary, £400 travelling expenses, works himself very little in the field, but has assistants, who during the time of my visit were distributed in geological camps [...] Selwyn recently undertook a geological investigative tour in South Australia and brought away from there several kinds of attractive crystalline rocks, genuine micaceous schist, hornblende schist, coarse-grained granite with rock crystal just like Bodenmais. Ironmica schist, siderite, tourmaline schist etc. He is, however, of the quite perverse opinion that all these are only metamorphosed Devonian strata..(Hochstetter's Notebook no. 5, 391, 397, 412).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</si>
  <si>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Selwyn: “Selwyn, geologo del governo, stipendio di 1200 sterline, indennità di viaggio di 200 sterline, sposato, vive a Brighton, funzionario pubblico, ma non scienziato [...] Selwyn, geologo del governo, stipendio di 1000 sterline, spese di viaggio di 400 sterline, lavora pochissimo sul campo, ma ha degli assistenti, che durante la mia visita erano distribuiti nei campi geologici [. ...] Selwyn ha recentemente intrapreso un tour geologico nell'Australia Meridionale e ha portato con sé diversi tipi di rocce cristalline interessanti, autentici scisti micacei, scisti di orneblenda, graniti a grana grossa con cristalli di rocca proprio come il Bodenmais. scisti di ferro, siderite, scisti di tormalina, ecc. Egli è tuttavia dell'opinione alquanto perversa che tutti questi siano solo strati metamorfosati del Devoniano...(Quaderno di Hochstetter n. 5, 391, 397, 412).</t>
  </si>
  <si>
    <r>
      <rPr>
        <rFont val="Calibri"/>
        <color theme="1"/>
        <sz val="10.0"/>
      </rPr>
      <t>"Hochstetter was very critical of thmanner in which Selwyn conducted the Survey. He believed that more needed to be published and that the survey was being carried out at too large a scale. Because there were no large-scale maps, the geologists had to do the topographic mapping themselves. This was time-consuming and tedious. Hochstetter was not alone in his thinking"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 see 387).</t>
    </r>
  </si>
  <si>
    <t>https://upload.wikimedia.org/wikipedia/commons/thumb/4/4c/A.R.C.Selwyn.jpg/220px-A.R.C.Selwyn.jpg</t>
  </si>
  <si>
    <t>Neumeyer</t>
  </si>
  <si>
    <t>Georg Balthasar</t>
  </si>
  <si>
    <t>1826-1909</t>
  </si>
  <si>
    <t>Appointed Director of Flagstaff magnetic and meteorological
Observatory in 1858</t>
  </si>
  <si>
    <t>Nominato direttore dell'Osservatorio magnetico e meteorologico di Flagstaff nel 1858.</t>
  </si>
  <si>
    <r>
      <rPr>
        <rFont val="Calibri"/>
        <color rgb="FF0563C1"/>
        <sz val="10.0"/>
        <u/>
      </rPr>
      <t>Flagstaff Observatory</t>
    </r>
    <r>
      <rPr>
        <rFont val="Calibri"/>
        <color rgb="FF000000"/>
        <sz val="10.0"/>
      </rPr>
      <t>, Flagstaff Hill, West Melbourne</t>
    </r>
  </si>
  <si>
    <r>
      <rPr>
        <rFont val="Calibri, sans-serif"/>
        <color rgb="FF1155CC"/>
        <sz val="10.0"/>
        <u/>
      </rPr>
      <t>Osservatorio di Flagstaff</t>
    </r>
    <r>
      <rPr>
        <rFont val="Calibri, sans-serif"/>
        <sz val="10.0"/>
      </rPr>
      <t>, collina di Flagstaff, West Melbourne</t>
    </r>
  </si>
  <si>
    <t>20 October, 13 November 1859</t>
  </si>
  <si>
    <t>20 ottobre, 13 novembre 1859</t>
  </si>
  <si>
    <t>-37.8105,144.9544</t>
  </si>
  <si>
    <r>
      <rPr>
        <rFont val="Calibri"/>
        <color rgb="FF1155CC"/>
        <sz val="10.0"/>
        <u/>
      </rPr>
      <t>Georg Balthasar von Neumayer - Australian Dictionary of Biography</t>
    </r>
    <r>
      <rPr>
        <rFont val="Calibri"/>
        <sz val="10.0"/>
      </rPr>
      <t xml:space="preserve">; </t>
    </r>
    <r>
      <rPr>
        <rFont val="Calibri"/>
        <color rgb="FF1155CC"/>
        <sz val="10.0"/>
        <u/>
      </rPr>
      <t>Georg von Neumayer - Wikipedia</t>
    </r>
  </si>
  <si>
    <t>https://en.wikipedia.org/wiki/Georg_von_Neumayer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</si>
  <si>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</si>
  <si>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Neumayer: "A splendid breakfast at the Kriterion [sic] Hotel together with Rentsch, Brahe, Damm and Neumayer [...] Roaming around with Prof. Neumayer, at the Deutscher Verein [...] Neumayer, a Bavarian, Director of the Magnetic and Meteorological Observatory. After an adventurous life as student, teacher, sailor and golddigger, he came into his position with many difficulties through the unanimous support of all Germans in Victoria. An excellent man and a good genuine German. I have become very good friends with him. For all that, a thorough scholar. He intends remaining another two years at the Observatory, then has a South Polar expedition in mind and return to Europe.(Hochstetter's Notebook no. 5, 392-394).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</si>
  <si>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Neumayer: “Una splendida colazione all'Hotel Kriterion [sic] insieme a Rentsch, Brahe, Damm e Neumayer [...] In giro con il Prof. Neumayer, al Deutscher Verein [...] Neumayer, un bavarese, direttore dell'Osservatorio Magnetico e Meteorologico. Dopo una vita avventurosa come studente, insegnante, marinaio e cercatore d'oro, è arrivato alla sua posizione con molte difficoltà grazie al sostegno unanime di tutti i tedeschi di Victoria. Un uomo eccellente e un buon tedesco genuino. Sono diventato molto amico di lui. Per tutto questo, è uno studioso completo. Ha intenzione di rimanere altri due anni all'Osservatorio, poi ha in mente una spedizione polare meridionale e di tornare in Europa.(Quaderno di Hochstetter n. 5, 392-394).</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</si>
  <si>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r>
      <rPr>
        <rFont val="Calibri"/>
        <color theme="1"/>
        <sz val="10.0"/>
      </rPr>
      <t xml:space="preserve">; </t>
    </r>
    <r>
      <rPr>
        <rFont val="Calibri"/>
        <color rgb="FF1155CC"/>
        <sz val="10.0"/>
        <u/>
      </rPr>
      <t>Flagstaff Observatory - Entry - eMelbourne - The Encyclopedia of Melbourne Online</t>
    </r>
  </si>
  <si>
    <t>https://upload.wikimedia.org/wikipedia/commons/thumb/7/7d/Georg_Neumayer.png/220px-Georg_Neumayer.png</t>
  </si>
  <si>
    <t>Ballerstedt</t>
  </si>
  <si>
    <t>Johann Gottfied Tobias Christoph</t>
  </si>
  <si>
    <t>1796–1869</t>
  </si>
  <si>
    <t>EXPLORER, MINER</t>
  </si>
  <si>
    <t>ESPLORATORE, MINATORE</t>
  </si>
  <si>
    <r>
      <rPr>
        <rFont val="Calibri"/>
        <color theme="1"/>
        <sz val="10.0"/>
      </rPr>
      <t xml:space="preserve"> "Christopher Ballerstedt (1796–1869) was born in Magdeburg. He came to Australia in 1852 on his quest for gold. At Sandhurst, later Bendigo, he engaged firstly in alluvial mining. From 1853, he sank deep shafts, in order to reach the reefs of gold-bearing quartz. When he sank a shaft 300 feet deep on Victoria Hill, he struck a very rich reef of gold. By the 1860s, he was reputed to be the richest person in Bendigo. In 1871 his son Theodore sold the Ballerstedt estate to George Lansell" (Wendish News, </t>
    </r>
    <r>
      <rPr>
        <rFont val="Calibri"/>
        <color rgb="FF1155CC"/>
        <sz val="10.0"/>
        <u/>
      </rPr>
      <t>Wendish Heritage Society of Australia, 71, Sptember 2023</t>
    </r>
    <r>
      <rPr>
        <rFont val="Calibri"/>
        <color theme="1"/>
        <sz val="10.0"/>
      </rPr>
      <t>)</t>
    </r>
  </si>
  <si>
    <t>"Christopher Ballerstedt (1796-1869) nacque a Magdeburgo. Arrivò in Australia nel 1852 alla ricerca dell'oro. A Sandhurst, poi Bendigo, si dedicò dapprima all'estrazione mineraria alluvionale. A partire dal 1853, scavò pozzi profondi per raggiungere le barriere di quarzo aurifero. Quando affondò un pozzo di 300 piedi di profondità a Victoria Hill, trovò una barriera d'oro molto ricca. Negli anni Sessanta del XIX secolo era considerato la persona più ricca di Bendigo. Nel 1871 suo figlio Theodore vendette la proprietà di Ballerstedt a George Lansell" (Wendish News, Wendish Heritage Society of Australia, 71, settembre 2023).</t>
  </si>
  <si>
    <r>
      <rPr>
        <rFont val="Calibri"/>
        <color rgb="FF1155CC"/>
        <sz val="10.0"/>
        <u/>
      </rPr>
      <t>Sandhurst</t>
    </r>
    <r>
      <rPr>
        <rFont val="Calibri"/>
        <color theme="1"/>
        <sz val="10.0"/>
      </rPr>
      <t xml:space="preserve">, </t>
    </r>
    <r>
      <rPr>
        <rFont val="Calibri"/>
        <color rgb="FF1155CC"/>
        <sz val="10.0"/>
        <u/>
      </rPr>
      <t>Bendigo District</t>
    </r>
  </si>
  <si>
    <r>
      <rPr>
        <rFont val="Calibri, sans-serif"/>
        <color rgb="FF1155CC"/>
        <sz val="10.0"/>
        <u/>
      </rPr>
      <t>Sandhurst</t>
    </r>
    <r>
      <rPr>
        <rFont val="Calibri, sans-serif"/>
        <sz val="10.0"/>
      </rPr>
      <t xml:space="preserve">, </t>
    </r>
    <r>
      <rPr>
        <rFont val="Calibri, sans-serif"/>
        <color rgb="FF1155CC"/>
        <sz val="10.0"/>
        <u/>
      </rPr>
      <t>distretto di Bendigo</t>
    </r>
  </si>
  <si>
    <t>36°45′0″S,144°16′0″E</t>
  </si>
  <si>
    <t>-36.75,144.266667</t>
  </si>
  <si>
    <r>
      <rPr>
        <rFont val="Calibri"/>
        <color rgb="FF0563C1"/>
        <sz val="10.0"/>
        <u/>
      </rPr>
      <t>Thomas A. Darragh, "Ferdinand Hochstetter's Notes of a Visit to Australia and a Tour of the Victorian Goldfields in 1859, Historical Records ofAustralian Science, Volume 13, January 2000, No. 4, 383-437</t>
    </r>
    <r>
      <rPr>
        <rFont val="Calibri"/>
        <sz val="10.0"/>
      </rPr>
      <t>, see p. 429</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</si>
  <si>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</si>
  <si>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t>
    </r>
    <r>
      <rPr>
        <rFont val="Calibri"/>
        <i/>
        <color theme="1"/>
        <sz val="10.0"/>
      </rPr>
      <t xml:space="preserve"> Historical Records of Australian Science</t>
    </r>
    <r>
      <rPr>
        <rFont val="Calibri"/>
        <color theme="1"/>
        <sz val="10.0"/>
      </rPr>
      <t>, Volume 13, January 2000, No. 4, 383-437. Here we read the following notices on Ballerstedt: "Christoph Ballerstedt from Magdeburg, the 'father of quartz mining in Australia', an old practical miner, clear headed, who, after long wanderings through all parts of the world, has finally made his fortune on the Victoria Reef at Bendigo. He is here in partnership with his married son. I am indebted to both for an excellent piece of gold in quartz from Victoria Reef for the Vienna collection [...] The Victoria Reef on which a German, Christoph Ballerstedt, had begun the first quartz mining in Victoria [...] I had a long conversation with the elder Ballerstedt, who is a man of commonsense and a sound observer, about the origin of the gold quartz reefs." (Hochstetter's Notebook no. 5, 395, 405-406).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</si>
  <si>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Ballerstedt: “Christoph Ballerstedt di Magdeburgo, il ‘padre dell'estrazione del quarzo in Australia’, un vecchio minatore pratico, dalla mente lucida, che, dopo lunghe peregrinazioni in tutte le parti del mondo, ha finalmente fatto fortuna sulla Victoria Reef a Bendigo. È qui in società con il figlio sposato. Sono in debito con entrambi per un eccellente pezzo d'oro in quarzo proveniente dalla Victoria Reef e destinato alla collezione di Vienna [...] La Victoria Reef sulla quale un tedesco, Christoph Ballerstedt, aveva iniziato la prima estrazione di quarzo nel Victoria [...] Ho avuto una lunga conversazione con l'anziano Ballerstedt, che è un uomo di buon senso e un valido osservatore, sull'origine delle barriere di quarzo aurifero”. (Quaderno di Hochstetter n. 5, 395, 405-406).</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</si>
  <si>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</si>
  <si>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Jahn</t>
  </si>
  <si>
    <t>Georg Heinemann Wilhelm</t>
  </si>
  <si>
    <t>1833-?</t>
  </si>
  <si>
    <t>SURVEYOR, PUBLIC SERVANT</t>
  </si>
  <si>
    <t>PERITO, FUNZIONARIO PUBBLICO</t>
  </si>
  <si>
    <t>Mining Surveyor to the Sandhurst
Mining District</t>
  </si>
  <si>
    <t>Perito minerario del distretto minerario di Sandhurst</t>
  </si>
  <si>
    <r>
      <rPr>
        <rFont val="Calibri"/>
        <color rgb="FF1155CC"/>
        <sz val="10.0"/>
        <u/>
      </rPr>
      <t>Sandhurst</t>
    </r>
    <r>
      <rPr>
        <rFont val="Calibri"/>
        <color theme="1"/>
        <sz val="10.0"/>
      </rPr>
      <t xml:space="preserve">, </t>
    </r>
    <r>
      <rPr>
        <rFont val="Calibri"/>
        <color rgb="FF1155CC"/>
        <sz val="10.0"/>
        <u/>
      </rPr>
      <t>Bendigo District</t>
    </r>
  </si>
  <si>
    <r>
      <rPr>
        <rFont val="Calibri, sans-serif"/>
        <color rgb="FF1155CC"/>
        <sz val="10.0"/>
        <u/>
      </rPr>
      <t>Sandhurst</t>
    </r>
    <r>
      <rPr>
        <rFont val="Calibri, sans-serif"/>
        <sz val="10.0"/>
      </rPr>
      <t xml:space="preserve">, </t>
    </r>
    <r>
      <rPr>
        <rFont val="Calibri, sans-serif"/>
        <color rgb="FF1155CC"/>
        <sz val="10.0"/>
        <u/>
      </rPr>
      <t>distretto di Bendigo</t>
    </r>
  </si>
  <si>
    <t>29 October 1859</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</si>
  <si>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</si>
  <si>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Jahn:"Wilhelm Jahn from the Harz, Mining-Surveyor in Sandhurst, was my guide and  helper in Bendigo. He devoted his whole time to me during my stay there, traced maps and machines for me and besides as a memento sent photographs of Bendigo to Melbourne. A young, still almost student-like, able man, friend of Ulrich [...] The Eldorado of the Australian diggers, probably the greatest of the Victorian goldfields. The whole region is trigonometrically surveyed with topographical details. There are estimated 103 crushing machines. In Jahn's mining district alone, there are 16 steam engines amounting to 226 horsepower, the most powerful of 35 horsepower, others of  20 and 8. The greatest company madness, no less than 500 licences and 20 acres are taken here for formation of mining companies" (Hochstetter's Notebook no. 5, 395, 408).</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</si>
  <si>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Jahn: “Wilhelm Jahn dello Harz, ispettore minerario a Sandhurst, è stato la mia guida e il mio aiuto a Bendigo. Mi ha dedicato tutto il suo tempo durante il mio soggiorno lì, ha tracciato mappe e macchine per me e inoltre, come ricordo, ha inviato fotografie di Bendigo a Melbourne. Un giovane, ancora quasi studente, capace, amico di Ulrich [...] L'Eldorado dei cercatori australiani, probabilmente il più grande dei campi auriferi vittoriani. L'intera regione è rilevata trigonometricamente con dettagli topografici. Si stima che ci siano 103 macchine per la frantumazione. Nel solo distretto minerario di Jahn ci sono 16 macchine a vapore per una potenza di 226 cavalli, la più potente di 35 cavalli, le altre di 20 e 8. La più grande follia aziendale, non meno di 500 licenze e 20 acri sono presi qui per la formazione di società minerarie” (Quaderno di Hochstetter n. 5, 395, 408).</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</si>
  <si>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</si>
  <si>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Jung</t>
  </si>
  <si>
    <t>Eduard Adolph</t>
  </si>
  <si>
    <t>1827-1902</t>
  </si>
  <si>
    <t>MINER, GEOLOGIST, BUSINESSMAN</t>
  </si>
  <si>
    <t>MINATORE, GEOLOGO, IMPRENDITORE</t>
  </si>
  <si>
    <t>MINING</t>
  </si>
  <si>
    <t>MINIERA</t>
  </si>
  <si>
    <t>Firm Jung Bros., D'Avis &amp; Co., Melbourne</t>
  </si>
  <si>
    <t>Ditta Jung Bros., D'Avis &amp; Co., Melbourne</t>
  </si>
  <si>
    <t>Castlemaine</t>
  </si>
  <si>
    <r>
      <rPr>
        <rFont val="Calibri, sans-serif"/>
        <color rgb="FF1155CC"/>
        <sz val="10.0"/>
        <u/>
      </rPr>
      <t>Castlemaine</t>
    </r>
  </si>
  <si>
    <t>25-26 October 1859</t>
  </si>
  <si>
    <t>25-26 ottobre 1859</t>
  </si>
  <si>
    <t>37°3′49″S,144°13′2″E</t>
  </si>
  <si>
    <t>-37.063611,144.217222</t>
  </si>
  <si>
    <r>
      <rPr>
        <rFont val="Calibri"/>
        <color theme="1"/>
        <sz val="10.0"/>
      </rPr>
      <t>"Eduard Adolph Jung (1827-1902). Adolph Jung was born on 19 August 1827 at Mainz, son of Johann Wilhelm Jung, district law court official, and Johanna Elisabeth Susanne Reiche. Jung arrived in Victoria with his brother Otto aboard Ganges in June 1853 and went to Castlemaine. He returned to Mainz and died there on 6 May 1905 (Dr Manfred Kohler, Frankfurt a/Main, pers. com)" (</t>
    </r>
    <r>
      <rPr>
        <rFont val="Calibri"/>
        <color rgb="FF1155CC"/>
        <sz val="10.0"/>
        <u/>
      </rPr>
      <t xml:space="preserve">Thomas A. Darragh,  "Ferdinand Hochstetter's Notes of a Visit to Australia and a Tour of the Victorian Goldfields in 1859, </t>
    </r>
    <r>
      <rPr>
        <rFont val="Calibri"/>
        <i/>
        <color rgb="FF1155CC"/>
        <sz val="10.0"/>
      </rPr>
      <t>Historical Records of Australian Science</t>
    </r>
    <r>
      <rPr>
        <rFont val="Calibri"/>
        <color rgb="FF1155CC"/>
        <sz val="10.0"/>
        <u/>
      </rPr>
      <t>, Volume 13, January 2000, No. 4, 383-437</t>
    </r>
    <r>
      <rPr>
        <rFont val="Calibri"/>
        <color theme="1"/>
        <sz val="10.0"/>
      </rPr>
      <t>, see p. 427)</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</si>
  <si>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</si>
  <si>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Jung: "The Jungs are the sons of Obergerichtsrath Jung, BauhofstraSe in Mainz. Brother-in-law of the Jungs is Bergdirektor Cornelius in Dillenburg. I had to promise to visit these relatives, if at any time in the position. Very nice kindly people, to whom Pohl in Melbourne had given me a recommendation on departure. I lodged with them for three days. Neither married. The business does well[...] We arrived in Castlemaine at 1 am. I found a bed in a hotel and on the morning of the 26th my first walk to Jung and with him to the geological camp to Ulrich and Aplin.. (Hochstetter's Notebook no. 5, ). (Hochstetter's Notebook no. 5, ).</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</si>
  <si>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Jung: “I Jung sono figli dell'Obergerichtsrath Jung, Bauhofstrasse di Magonza. Il cognato dei Jung è Bergdirektor Cornelius a Dillenburg. Ho dovuto promettere di visitare questi parenti, se in qualsiasi momento mi trovassi nella posizione. Sono persone molto gentili, che Pohl a Melbourne mi aveva raccomandato alla partenza. Ho alloggiato da loro per tre giorni. Nessuno dei due è sposato. Gli affari vanno bene[...] Siamo arrivati a Castlemaine all'una di notte. Trovai un letto in un albergo e la mattina del 26 feci la mia prima passeggiata da Jung e con lui al campo geologico da Ulrich e Aplin... (Quaderno di Hochstetter n. 5, ). (Quaderno di Hochstetter n. 5, ).</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</si>
  <si>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</si>
  <si>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Ulrich</t>
  </si>
  <si>
    <t>Georg Heinrich Friedrich (George Henry Frederick)</t>
  </si>
  <si>
    <t>1830–1900</t>
  </si>
  <si>
    <t>GEOLOGIST, NATURALIST</t>
  </si>
  <si>
    <t>GEOLOGO, NATURALISTA</t>
  </si>
  <si>
    <t>ADMINISTRATION, LEARNED SOCIETY, MINING</t>
  </si>
  <si>
    <t>AMMINISTRAZIONE, SOCIETÀ CULTURALE, MINIERA</t>
  </si>
  <si>
    <r>
      <rPr>
        <rFont val="Calibri"/>
        <color theme="1"/>
        <sz val="10.0"/>
      </rPr>
      <t xml:space="preserve">Geologist on the </t>
    </r>
    <r>
      <rPr>
        <rFont val="Calibri"/>
        <color rgb="FF1155CC"/>
        <sz val="10.0"/>
        <u/>
      </rPr>
      <t>Geological Survey of Victoria</t>
    </r>
    <r>
      <rPr>
        <rFont val="Calibri"/>
        <color theme="1"/>
        <sz val="10.0"/>
      </rPr>
      <t xml:space="preserve"> (see also: </t>
    </r>
    <r>
      <rPr>
        <rFont val="Calibri"/>
        <color rgb="FF1155CC"/>
        <sz val="10.0"/>
        <u/>
      </rPr>
      <t>Geological Survey of Victoria - Wikipedia</t>
    </r>
    <r>
      <rPr>
        <rFont val="Calibri"/>
        <color theme="1"/>
        <sz val="10.0"/>
      </rPr>
      <t>); Assistant of the Royal Geological Society at Melbourne</t>
    </r>
  </si>
  <si>
    <t>Geologo presso il Geological Survey of Victoria; assistente della Royal Geological Society di Melbourne.</t>
  </si>
  <si>
    <r>
      <rPr>
        <rFont val="Calibri, sans-serif"/>
        <color rgb="FF1155CC"/>
        <sz val="10.0"/>
        <u/>
      </rPr>
      <t>Castlemaine</t>
    </r>
  </si>
  <si>
    <t>25-28 October 1859</t>
  </si>
  <si>
    <t>25-28 ottobre 1859</t>
  </si>
  <si>
    <t>Georg Heinrich Friedrich (George Henry Frederick) Ulrich - Australian Dictionary of Biography</t>
  </si>
  <si>
    <t>https://adb.anu.edu.au/biography/ulrich-georg-heinrich-friedrich-george-henry-frederick-4768</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</si>
  <si>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</si>
  <si>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xml:space="preserve">, Volume 13, January 2000, No. 4, 383-437. Here we read the following notices on Ulrich: "We arrived in Castlemaine at 1 am.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A month earlier, Gould, Geologist for  Tasmania, lZ4h ad also made a visit here, and we both were probably the only geologists who were on a visit in Victoria [...] I visited </t>
    </r>
    <r>
      <rPr>
        <rFont val="Calibri"/>
        <color rgb="FF1155CC"/>
        <sz val="10.0"/>
        <u/>
      </rPr>
      <t>Specimen Gully</t>
    </r>
    <r>
      <rPr>
        <rFont val="Calibri"/>
        <color theme="1"/>
        <sz val="10.0"/>
      </rPr>
      <t xml:space="preserve"> on 27 October in company with Ulrich and Aplin [...] A third locality that I visited with Ulrich and Aplin out of Castlemaine was </t>
    </r>
    <r>
      <rPr>
        <rFont val="Calibri"/>
        <color rgb="FF1155CC"/>
        <sz val="10.0"/>
        <u/>
      </rPr>
      <t>Pennyweight Gully</t>
    </r>
    <r>
      <rPr>
        <rFont val="Calibri"/>
        <color theme="1"/>
        <sz val="10.0"/>
      </rPr>
      <t xml:space="preserve"> [...] I furthermore visited the Tertiary conglomerate on the Lushington and Diamond Hill, where Ulrich and Aplin have established a puddling machine" (Hochstetter's Notebook no. 5, 394,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</si>
  <si>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Ulrich: “Siamo arrivati a Castlemaine all'una di notte. Trovai un letto in un albergo e la mattina del 26 feci la mia prima passeggiata da Jung e con lui al campo geologico di Ulrich e Aplin. Il campo si trovava a circa un chilometro e mezzo dalla città, una struttura semplice e familiare per 12 mesi, con quattro tende, la biblioteca e tutti gli effetti personali. Mi sono divertito immensamente a campeggiare in un campo geologico nel Victoria. Aplin fu così gentile da cedere il suo letto per me. Un mese prima, anche Gould, geologo della Tasmania, aveva fatto visita qui, ed entrambi eravamo probabilmente gli unici geologi in visita nel Victoria [...] Ho visitato Specimen Gully il 27 ottobre in compagnia di Ulrich e Aplin [...]. ] Una terza località che ho visitato con Ulrich e Aplin fuori Castlemaine è stata Pennyweight Gully [...] Ho inoltre visitato il conglomerato terziario sulla Lushington e Diamond Hill, dove Ulrich e Aplin hanno installato una macchina per il pudding” (Quaderno di Hochstetter n. 5, 394, 402-403).</t>
  </si>
  <si>
    <r>
      <rPr>
        <rFont val="Calibri"/>
        <color rgb="FF1155CC"/>
        <sz val="10.0"/>
        <u/>
      </rPr>
      <t>William D. Birch-Thomas A. Darragh, "George Henry Frederick Urlrich (1830–1900): pioneer Mineralogist and Geologist in Victoria", The Royal Society of Victoria, 127 (2015): 17-38</t>
    </r>
    <r>
      <rPr>
        <rFont val="Calibri"/>
        <color theme="1"/>
        <sz val="10.0"/>
      </rPr>
      <t xml:space="preserve">, ;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</si>
  <si>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Aplin</t>
  </si>
  <si>
    <t>Christopher D'Oyly Hale</t>
  </si>
  <si>
    <t>c. 1819-1875</t>
  </si>
  <si>
    <t>GEOLOGIST, SURVEYOR</t>
  </si>
  <si>
    <t>GEOLOGO, PERITO</t>
  </si>
  <si>
    <t>Geological Survey of Victoria 1856-1868, later first Government Geological Surveyor of Southern Queensland 1868-1869</t>
  </si>
  <si>
    <t>Geological Survey of Victoria 1856-1868, poi primo Geological Surveyor del governo del Queensland meridionale 1868-1869</t>
  </si>
  <si>
    <r>
      <rPr>
        <rFont val="Calibri, sans-serif"/>
        <color rgb="FF1155CC"/>
        <sz val="10.0"/>
        <u/>
      </rPr>
      <t>Castlemaine</t>
    </r>
  </si>
  <si>
    <r>
      <rPr>
        <rFont val="Calibri"/>
        <color theme="1"/>
        <sz val="10.0"/>
      </rPr>
      <t xml:space="preserve">Christopher D'Oyly Hale Aplin (~1819-1875). Aplin joined the Geological Survey of Victoria on 1 March 1856 and commenced mapping at Keilor and Werribee working his way northwest. When mapping the area around Kyneton, he was joined by Georg Ulrich. They worked together until Aplin's resignation on 9 June 1865. After working as a consultant geologist, Aplin rejoined the Survey on 16 September 1867 but resigned on 27 April 1868 to go to Queensland where he became Government Geologist for southern Queensland. When he was retrenched in 1869, he was involved in pastoral pursuits until his appointment as Resident at Somerset. He died there on 9 September 1875, aged 56" </t>
    </r>
    <r>
      <rPr>
        <rFont val="Calibri"/>
        <color rgb="FF1155CC"/>
        <sz val="10.0"/>
        <u/>
      </rPr>
      <t>(Thomas A. Darragh, "Ferdinand Hochstetter's Notes of a Visit to Australia and a Tour of the Victorian Goldfields in 1859, Historical Records of Australian Science, Volume 13, January 2000, No. 4, 383-437, see p. 428</t>
    </r>
    <r>
      <rPr>
        <rFont val="Calibri"/>
        <color theme="1"/>
        <sz val="10.0"/>
      </rPr>
      <t>)</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</si>
  <si>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</si>
  <si>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Aplin: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 My friend Aplin was the first who actually found graptolites in 1856 [...] I visited Specimen Gully on 27 October in company with Ulrich and Aplin. This gully gives an excellent example, that when a rich alluvium is followed up the gully up to a quartz bearing gold reef that crosses the gully, further up the gully no more gold is found [...] I visited Specimen Gully on 27 October in company with Ulrich and Aplin [...] A third locality that I visited with Ulrich and Aplin out of Castlemaine was Pennyweight Gully [...] I furthermore visited the Tertiary conglomerate on the Lushington and Diamond Hill, where Ulrich and Aplin have established a puddling machine" (Hochstetter's Notebook no. 5, 394, 399, 401,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</si>
  <si>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Aplin: “Trovai un letto in un albergo e la mattina del 26 mi recai per la prima volta a piedi da Jung e con lui al campo geologico di Ulrich e Aplin. Il campo era a circa un chilometro e mezzo dalla città, una struttura semplice e familiare per 12 mesi, quattro tende, la biblioteca e tutti gli effetti personali. Mi sono divertito immensamente a campeggiare in un campo geologico nel Victoria. Aplin fu così gentile da cedere il suo letto per me [...] Il mio amico Aplin fu il primo a trovare graptoliti nel 1856 [...] Il 27 ottobre visitai Specimen Gully in compagnia di Ulrich e Aplin. Questo burrone offre un esempio eccellente: quando un ricco alluvio viene seguito lungo il burrone fino a una barriera aurifera di quarzo che attraversa il burrone, più in alto non si trova più oro [...] Ho visitato Specimen Gully il 27 ottobre in compagnia di Ulrich e Aplin [...]. Una terza località che ho visitato con Ulrich e Aplin fuori Castlemaine è stata Pennyweight Gully [...] Ho inoltre visitato il conglomerato terziario sulla Lushington and Diamond Hill, dove Ulrich e Aplin hanno installato una macchina per il puddling [puddellaggio]” (Quaderno di Hochstetter n. 5, 394, 399, 401, 402-403).</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</si>
  <si>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</si>
  <si>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Becker</t>
  </si>
  <si>
    <t>Ludwig</t>
  </si>
  <si>
    <t>1808-1861</t>
  </si>
  <si>
    <r>
      <rPr>
        <rFont val="Calibri"/>
        <color theme="1"/>
        <sz val="10.0"/>
      </rPr>
      <t xml:space="preserve">Member of the Victorian Society of Fine Arts, of the Philosophical Institute of Victoria, of the Melbourne German Club; member of the Victorian Exploring Expedition in 1860-61; member of the </t>
    </r>
    <r>
      <rPr>
        <rFont val="Calibri"/>
        <color rgb="FF1155CC"/>
        <sz val="10.0"/>
        <u/>
      </rPr>
      <t>Royal Society of Victoria</t>
    </r>
  </si>
  <si>
    <t>Membro della Victorian Society of Fine Arts, del Philosophical Institute of Victoria, del Melbourne German Club; membro della Victorian Exploring Expedition nel 1860-61; membro della Royal Society of Victoria.</t>
  </si>
  <si>
    <r>
      <rPr>
        <rFont val="Calibri, sans-serif"/>
        <color rgb="FF1155CC"/>
        <sz val="10.0"/>
        <u/>
      </rPr>
      <t>Giardini botanici, Melbourne</t>
    </r>
  </si>
  <si>
    <t>21  October, 18 November 1859</t>
  </si>
  <si>
    <t>21 ottobre, 18 novembre 1859</t>
  </si>
  <si>
    <r>
      <rPr>
        <rFont val="Calibri"/>
        <color rgb="FF0563C1"/>
        <sz val="10.0"/>
        <u/>
      </rPr>
      <t>Ludwig Becker - Australian Dictionary of Biography</t>
    </r>
    <r>
      <rPr>
        <rFont val="Calibri"/>
        <sz val="10.0"/>
      </rPr>
      <t xml:space="preserve">; </t>
    </r>
    <r>
      <rPr>
        <rFont val="Calibri"/>
        <color rgb="FF1155CC"/>
        <sz val="10.0"/>
        <u/>
      </rPr>
      <t>Becker, Ludwig (1808 - 1861)</t>
    </r>
    <r>
      <rPr>
        <rFont val="Calibri"/>
        <sz val="10.0"/>
      </rPr>
      <t xml:space="preserve">; </t>
    </r>
    <r>
      <rPr>
        <rFont val="Calibri"/>
        <color rgb="FF1155CC"/>
        <sz val="10.0"/>
        <u/>
      </rPr>
      <t>Ludwig Becker (explorer) - Wikipedia</t>
    </r>
  </si>
  <si>
    <t>https://en.wikipedia.org/wiki/Ludwig_Becker_(explorer)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</si>
  <si>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</si>
  <si>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Becker: "With M'Coy in the Museum, evening Neumayer, Osborne and Becker out in the Botanical Gardens [...] Ludwig Becker, a misfortunate German naturalist from Frankfurt on Main and a restless fellow, good sketcher, therefore earns his living by lithography. He takes part in everything and rendered me very much friendly service [...] I have seen plates drawn by Becker and already printed in proofs, that is a plate with Victorian graptolites, but neither text nor description was yet complete at my time there [...] L. Becker drew my attention to Gipsland [sic] as a probably future gold country" (Hochstetter's Notebook no. 5, 393-394, 398, 400).</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</si>
  <si>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Becker: “Con M'Coy al Museo, la sera Neumayer, Osborne e Becker nell'Orto Botanico [...] Ludwig Becker, uno sfortunato naturalista tedesco di Francoforte sul Meno e un tipo irrequieto, buon disegnatore, si guadagna da vivere con la litografia. Partecipa a tutto e mi ha reso un servizio molto amichevole [...] Ho visto tavole disegnate da Becker e già stampate in bozze, cioè una tavola con graptoliti vittoriane, ma né il testo né la descrizione erano ancora completi quando mi trovavo lì [...] L. Becker ha attirato la mia attenzione sul Gipsland [sic] come un probabile futuro paese dell'oro” (Quaderno di Hochstetter n. 5, 393-394, 398, 400).</t>
  </si>
  <si>
    <t>T. A. Darragh, 'Ludwig Becker, a Scientific Dilettante: His Correspondence with J.J. Kaup and others', Historical Records ofAustralian Science, 11 (1997), pp. 501-522.</t>
  </si>
  <si>
    <t>https://upload.wikimedia.org/wikipedia/commons/thumb/2/2d/Ludwig_Becker_Self_Portrait_%28between_1850..1861%29_SmallFiltered.jpg/220px-Ludwig_Becker_Self_Portrait_%28between_1850..1861%29_SmallFiltered.jpg</t>
  </si>
  <si>
    <t>Browne</t>
  </si>
  <si>
    <t>1807-1887</t>
  </si>
  <si>
    <t>Old Government House</t>
  </si>
  <si>
    <t>Vecchio Palazzo del Governo</t>
  </si>
  <si>
    <t>Old Government House (1856), on the corner of Princes Street and Waterloo Quadrant</t>
  </si>
  <si>
    <r>
      <rPr>
        <rFont val="Calibri, sans-serif"/>
        <color rgb="FF1155CC"/>
        <sz val="10.0"/>
        <u/>
      </rPr>
      <t>Old Government House (1856), all'angolo tra Princes Street e Waterloo Quadrant</t>
    </r>
  </si>
  <si>
    <t>22 December 1858-8 January 1859</t>
  </si>
  <si>
    <t>22 dicembre 1858-8 gennaio 1859</t>
  </si>
  <si>
    <r>
      <rPr>
        <rFont val="Calibri"/>
        <color rgb="FF000000"/>
        <sz val="10.0"/>
      </rPr>
      <t>-,</t>
    </r>
    <r>
      <rPr>
        <rFont val="Calibri"/>
        <color rgb="FF0563C1"/>
        <sz val="10.0"/>
        <u/>
      </rPr>
      <t>36.849898°S,174.770442°E</t>
    </r>
  </si>
  <si>
    <t>-36.849898,174.770442</t>
  </si>
  <si>
    <t>Browne, Thomas Robert Gore – Dictionary of New Zealand Biography</t>
  </si>
  <si>
    <t>https://teara.govt.nz/en/biographies/1b39/browne-thomas-robert-gore</t>
  </si>
  <si>
    <t>III, 94</t>
  </si>
  <si>
    <t>"Immediately after our arrival in Auckland, the Governor of the colony, Colonel Gore Browne, renewed the request, previously made in his name to our Commodore while at Sydney by Sir William Denison, that he would permit our geologist to make a proper scientific examination of a portion of the Drury District, in which there were certain indications supposing to point to the existence of coal-fields. Upon his report would depend the exploration and the establishing of a regular system of working the mines" (III, 94).</t>
  </si>
  <si>
    <t>"Subito dopo il nostro arrivo ad Auckland il Colonnello Tommaso Gore Browne, Governatore della colonia, rinovò al Comandante della Novara la domanda già fatta a Sidney da Sir William Denison, di voler concedere che il nostro geologo esplorasse scientificamente quelle parti del distretto di Drury, nelle quali s'avevano indizi di giacimenti di carbon fossile. Dalla sua decisione dipenderebbe l'intraprendimento di grandiosi lavori per metterli a profitto" (III, 88).</t>
  </si>
  <si>
    <t>https://teara.govt.nz/files/large_images/b237-browne-thomas-gore-atl-1.jpg</t>
  </si>
  <si>
    <t>Steward</t>
  </si>
  <si>
    <t>F. S.</t>
  </si>
  <si>
    <t>GB, NEW ZEALAND</t>
  </si>
  <si>
    <t>GRAN BRETAGNA, NUOVA ZELANDA</t>
  </si>
  <si>
    <t>-,36°51'13.47734"174°45'47.75086"</t>
  </si>
  <si>
    <t>-36.85374370486898,174.76326412856355</t>
  </si>
  <si>
    <t>Knight</t>
  </si>
  <si>
    <t>1808?-1891</t>
  </si>
  <si>
    <t>PUBLIC SERVANT, BOTANIST</t>
  </si>
  <si>
    <t>FUNZIONARIO PUBBLICO, BOTANICO</t>
  </si>
  <si>
    <t>Auditor of public accounts, later in charge of meteorological observations</t>
  </si>
  <si>
    <t>Revisore dei conti pubblici, in seguito responsabile delle osservazioni meteorologiche</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</si>
  <si>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</si>
  <si>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</si>
  <si>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Knight, Charles – Dictionary of New Zealand Biography</t>
  </si>
  <si>
    <t>https://teara.govt.nz/en/biographies/1k14/knight-charles</t>
  </si>
  <si>
    <t>III, 128 (Italian edition)</t>
  </si>
  <si>
    <t>Knight is not mentioned in the English edition. In the German and the Italian editions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</si>
  <si>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Knight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</si>
  <si>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https://teara.govt.nz/files/large_images/39990-atl.jpg</t>
  </si>
  <si>
    <t>Heaphy</t>
  </si>
  <si>
    <t>1820-1881</t>
  </si>
  <si>
    <t>PUBLIC SERVANT, SURVEYOR, EXPLORER</t>
  </si>
  <si>
    <t>FUNZIONARIO PUBBLICO, PERITO, ESPLORATORE</t>
  </si>
  <si>
    <t>Chief engineer of the province</t>
  </si>
  <si>
    <t>Ingegnere capo della provincia</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</si>
  <si>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</si>
  <si>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</si>
  <si>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Charles Heaphy - Wikipedia</t>
  </si>
  <si>
    <t>https://en.wikipedia.org/wiki/Charles_Heaphy</t>
  </si>
  <si>
    <t>III, 155, 178, 181, 186</t>
  </si>
  <si>
    <t>"The expedition was under the conduct of Capt. Drummond Hay, aide-de-camp to the Governor, and thoroughly acquainted with the country, and Mr. Heaphy, chief engineer of the province [...] Moreover, my [Hochstetter's] friends, the Rev. A. G. Purchas and C. Heaphy, Esq., during my stay in the country, visited several districts in the north, whence they brought me collections and specimens of every kind, so that I was by no means unacquainted with the north [...] There are also to be noticed an immense number of drawings and photographs, taken during the Expedition, as also some veiy valuable landscape sketches, made for me by Mr Heaphy." (III, 155, 181, 186).</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</si>
  <si>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Oltre di ciò i miei amici, il Rev. A. G. Purchas, e C. Heaphy, avevano per corso, durante il mio soggiorno ad Auckland, vari distretti del N., e me ne avevano riportati disegni, e oggetti di storia naturale, d'ogni sorte, sicchè omai poteva dire che il Nord non mi era ignoto [...] Devo pur far menzione d'un gran numero di disegni e fotografie, eseguite dai membri dell' espedizione, e di pregevoli schizzi di paesaggi, che fece per me il signor Heaphy. " (III, 130,148, 151).</t>
  </si>
  <si>
    <r>
      <rPr>
        <rFont val="Calibri"/>
        <color theme="1"/>
        <sz val="10.0"/>
      </rPr>
      <t xml:space="preserve">G. H. Scholefield, </t>
    </r>
    <r>
      <rPr>
        <rFont val="Calibri"/>
        <i/>
        <color theme="1"/>
        <sz val="10.0"/>
      </rPr>
      <t>Dictionary of New Zealand Biography</t>
    </r>
    <r>
      <rPr>
        <rFont val="Calibri"/>
        <color theme="1"/>
        <sz val="10.0"/>
      </rPr>
      <t xml:space="preserve"> (Wellington: Department of Internal Affairs, 1970), vol. I, p. 373.</t>
    </r>
  </si>
  <si>
    <t>https://upload.wikimedia.org/wikipedia/commons/thumb/a/a2/HeaphyCharles.jpg/220px-HeaphyCharles.jpg</t>
  </si>
  <si>
    <t>Sinclair</t>
  </si>
  <si>
    <t>1794-1861</t>
  </si>
  <si>
    <t>PHYSICIAN, NATURALIST, BUSINESSMAN, POLITICIAN, COLONIAL SECRETARY</t>
  </si>
  <si>
    <t>MEDICO, NATURALISTA, IMPRENDITORE, POLITICO, SEGRETARIO COLONIALE</t>
  </si>
  <si>
    <t>ADMINISTRATION, GOVERNMENT, BUSINESS</t>
  </si>
  <si>
    <t>AMMINISTRAZIONE, GOVERNO, COMMERCIO</t>
  </si>
  <si>
    <t>NEW ZEALAND LEGISLATIVE COUNCIL</t>
  </si>
  <si>
    <t xml:space="preserve">Colonial secretary, member of the Legislative Council </t>
  </si>
  <si>
    <t>Segretario coloniale, membro del Consiglio legislativo</t>
  </si>
  <si>
    <r>
      <rPr>
        <rFont val="Calibri"/>
        <color rgb="FF000000"/>
        <sz val="10.0"/>
      </rPr>
      <t>-,</t>
    </r>
    <r>
      <rPr>
        <rFont val="Calibri"/>
        <color rgb="FF0563C1"/>
        <sz val="10.0"/>
        <u/>
      </rPr>
      <t>36.849898°S,174.770442°E</t>
    </r>
  </si>
  <si>
    <t>Sinclair, Andrew – Dictionary of New Zealand Biography</t>
  </si>
  <si>
    <t>https://teara.govt.nz/en/biographies/1s12/sinclair-andrew</t>
  </si>
  <si>
    <t>https://teara.govt.nz/files/S102_2-050129sinclaira.jpg</t>
  </si>
  <si>
    <t>Fischer</t>
  </si>
  <si>
    <t>Carl Frank</t>
  </si>
  <si>
    <t>?-1893</t>
  </si>
  <si>
    <t>AUSTRIA, NEW ZEALAND</t>
  </si>
  <si>
    <t>AUSTRIA, NUOVA ZELANDA</t>
  </si>
  <si>
    <t>MEDICAL PRACTICE</t>
  </si>
  <si>
    <t>PRATICA MEDICA</t>
  </si>
  <si>
    <r>
      <rPr>
        <rFont val="Calibri"/>
        <color theme="1"/>
        <sz val="10.0"/>
      </rPr>
      <t xml:space="preserve">Homeopath, founder Homeopathic Association and New Zealand's first medical journal, </t>
    </r>
    <r>
      <rPr>
        <rFont val="Calibri"/>
        <i/>
        <color theme="1"/>
        <sz val="10.0"/>
      </rPr>
      <t>The Homoeopathic Echo</t>
    </r>
    <r>
      <rPr>
        <rFont val="Calibri"/>
        <color theme="1"/>
        <sz val="10.0"/>
      </rPr>
      <t>, "In 1858 after the arrival of the Novara, Fischer became close friends with geologists Ferdinand Hochstetter and Julius Haast"</t>
    </r>
  </si>
  <si>
    <t>Omeopata, fondatore dell'Associazione Omeopatica e della prima rivista medica della Nuova Zelanda, The Homoeopathic Echo, "Nel 1858, dopo l'arrivo del Novara, Fischer divenne amico intimo dei geologi Ferdinand Hochstetter e Julius Haast".</t>
  </si>
  <si>
    <r>
      <rPr>
        <rFont val="Calibri"/>
        <color rgb="FF000000"/>
        <sz val="10.0"/>
      </rPr>
      <t>-,</t>
    </r>
    <r>
      <rPr>
        <rFont val="Calibri"/>
        <color rgb="FF0563C1"/>
        <sz val="10.0"/>
        <u/>
      </rPr>
      <t>36.849898°S,174.770442°E</t>
    </r>
  </si>
  <si>
    <r>
      <rPr>
        <rFont val="Calibri"/>
        <color rgb="FF0563C1"/>
        <sz val="10.0"/>
        <u/>
      </rPr>
      <t>Fischer, Carl Frank – Dictionary of New Zealand Biography</t>
    </r>
    <r>
      <rPr>
        <rFont val="Calibri"/>
        <color rgb="FF000000"/>
        <sz val="10.0"/>
      </rPr>
      <t xml:space="preserve">; </t>
    </r>
    <r>
      <rPr>
        <rFont val="Calibri"/>
        <color rgb="FF1155CC"/>
        <sz val="10.0"/>
        <u/>
      </rPr>
      <t>Carl Fischer (homeopath) - Wikipedia</t>
    </r>
  </si>
  <si>
    <t>https://en.wikipedia.org/wiki/Carl_Fischer_(homeopath)</t>
  </si>
  <si>
    <t>Not mentioned in the English edition. In the German and the Italian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</si>
  <si>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Fischer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</si>
  <si>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Purchas</t>
  </si>
  <si>
    <t>1821-1906</t>
  </si>
  <si>
    <t>WALES, NEW ZEALAND</t>
  </si>
  <si>
    <t>GALLES, NUOVA ZELANDA</t>
  </si>
  <si>
    <t>MISSIONARY, AMATEUR SCIENTIST, CLERGYMAN, MUSICIAN, PHYSICIAN</t>
  </si>
  <si>
    <t>MISSIONARIO, SCIENZIATO DILETTANTE, RELIGIOSO, MUSICISTA, MEDICO</t>
  </si>
  <si>
    <t>PARISH</t>
  </si>
  <si>
    <t>PARROCCHIA</t>
  </si>
  <si>
    <r>
      <rPr>
        <rFont val="Calibri"/>
        <color theme="1"/>
        <sz val="10.0"/>
      </rPr>
      <t xml:space="preserve">Priest, surgeon, later founding member of the </t>
    </r>
    <r>
      <rPr>
        <rFont val="Calibri"/>
        <color rgb="FF1155CC"/>
        <sz val="10.0"/>
        <u/>
      </rPr>
      <t>Auckland Institute</t>
    </r>
  </si>
  <si>
    <t>Sacerdote, chirurgo, in seguito membro fondatore dell'Istituto di Auckland</t>
  </si>
  <si>
    <r>
      <rPr>
        <rFont val="Calibri, sans-serif"/>
        <color rgb="FF1155CC"/>
        <sz val="10.0"/>
        <u/>
      </rPr>
      <t>Distretto Drury</t>
    </r>
  </si>
  <si>
    <t>37°06′S,174°57′E</t>
  </si>
  <si>
    <t>-37.1098526583698,174.963902030143</t>
  </si>
  <si>
    <t>Arthur Purchas - Wikipedia</t>
  </si>
  <si>
    <t>https://en.wikipedia.org/wiki/Arthur_Purchas</t>
  </si>
  <si>
    <t>III, 155, 169-170, 181</t>
  </si>
  <si>
    <t>"the Government invitation [to take part in an expedition in search of coal fields] was extended to several of the scientific inhabitants of Auckland, among others the Rev. Mr. Purchas, and a recently-arrived German named Haast [...] the coalfields of the Drury district, which had first been noticed by the Rev. Mr. Purchas of Onehunga, who employed his leisure in geological studies [...] my friends, the Rev. A. G. Purchas and C. Heaphy, Esq., during my [Hochstetter's] stay in the country, visited several districts in the north, whence they brought me collections and specimens of every kind, so that I was by no means unacquainted with the north" (III, 155, 169, 181)</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</si>
  <si>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il giorno seguente (2 Gennajo 1859) la piccola caravana fu di ritorno ad Auckland, dove il geologo dell' espedizione presentò al Governo della Nuova Selandia una relazione particolareggiata intorno ai giacimenti di carbon fossile nel distretto di Drury, della cui scoperta vuol essere dato il merito al ministro protestante Purchas di Onehunga [...] Oltre di ciò i miei amici, il Rev. A. G. Purchas, e C. Heaphy, avevano per corso, durante il mio soggiorno ad Auckland, vari distretti del N., e me ne avevano riportati disegni,   oggetti di storia naturale, d'ogni sorte, sicchè omai poteva dire che il Nord non mi era ignoto." (III, 140-141, 148).</t>
  </si>
  <si>
    <t>https://upload.wikimedia.org/wikipedia/commons/thumb/f/fd/Arthur_Guyon_Purchas.jpg/220px-Arthur_Guyon_Purchas.jpg</t>
  </si>
  <si>
    <t>Hay</t>
  </si>
  <si>
    <t xml:space="preserve">George William Drummond </t>
  </si>
  <si>
    <t>1827?-1881</t>
  </si>
  <si>
    <t>PUBLIC SERVANT, SURVEYOR, SCHOLAR, INTERPRETER</t>
  </si>
  <si>
    <t>FUNZIONARIO PUBBLICO, PERITO, STUDIOSO, INTERPRETE</t>
  </si>
  <si>
    <t>Aide-de-camp to the Governor</t>
  </si>
  <si>
    <t>Aiutante di campo del Governatore</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</si>
  <si>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</si>
  <si>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</si>
  <si>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r>
      <rPr>
        <rFont val="Calibri"/>
        <color rgb="FF0563C1"/>
        <sz val="10.0"/>
        <u/>
      </rPr>
      <t xml:space="preserve">Hay, George William Drummond, 1827?-1881 | Items | National Library of New Zealand
</t>
    </r>
    <r>
      <rPr>
        <rFont val="Calibri"/>
        <color rgb="FF1155CC"/>
        <sz val="10.0"/>
        <u/>
      </rPr>
      <t>https://natlib.govt.nz/records/22682897</t>
    </r>
  </si>
  <si>
    <t>III, 154, 167, 181, 184-185</t>
  </si>
  <si>
    <t>"The expedition [to the coal-beds] was under the conduct of Capt. Drummond Hay, aide-de-camp to the Governor and thoroughly acquainted with the country [...] Towards the end of February [1859] all necessary preparations [for Hochstetter's geological and mineralogical mission]  had been made; Capt. Drummond Hay, well known as one of the best Maori scholars, was commissioned by Government to lay out my route and act as interpreter [...] I had recourse, from the very commencement, to a system of triangulation, by means of an Azimuth compass, based upon the nautical survey of the coast made by Capt. Drury, which I prosecuted, with the invaluable assistance of Capt. Drummond Hay, from the west coast to the east." (III, 154, 181, 185)</t>
  </si>
  <si>
    <t>"La spedizione [ai giacimenti carboniferi] era diretta dal Capitano Drummond Hay, Ajutante del Governatore, espertissimo del paese [...] Verso la fine di Febbrajo diedi le necessarie disposizioni; il Governatore mi diede per compagno ed interprete il Capitano Drummond Hay, espertissimo della lingua maorica; il Governo della provincia, pregatone da me, si compiacque di provvedermi d'un foto grafo, e d'un assistente per le osservazioni meteorologiche, le collezioni, e i disegni. [...] M'ero perciò servito, fino dal principio del viaggio, d'un sistema di triangolazione mediante la bussola d'azzimutto, fondato sulla carta nautica delle coste, del Capitano Drury, e coll' ajuto del Capitano Drummond Hay, lo praticai dalla costa occidentale all' orientale" (III, 130, 148, 150).</t>
  </si>
  <si>
    <t>https://thumbnailer.digitalnz.org/?resize=664%3E&amp;src=https%3A%2F%2Fndhadeliver.natlib.govt.nz%2FNLNZStreamGate%2Fget%3Fdps_pid%3DIE63584188</t>
  </si>
  <si>
    <t>Carleton</t>
  </si>
  <si>
    <t>Hugh Francis</t>
  </si>
  <si>
    <t>1810-1890</t>
  </si>
  <si>
    <t>JOURNAL EDITOR, POLITICIAN</t>
  </si>
  <si>
    <t>EDITORE DI GIORNALI, POLITICO</t>
  </si>
  <si>
    <t>GOVERNMENT, PRESS AND PUBLISHING</t>
  </si>
  <si>
    <t>GOVERNO, STAMPA E PUBBLICAZIONE</t>
  </si>
  <si>
    <r>
      <rPr>
        <rFont val="Calibri"/>
        <color theme="1"/>
        <sz val="10.0"/>
      </rPr>
      <t xml:space="preserve">Editor of the </t>
    </r>
    <r>
      <rPr>
        <rFont val="Calibri"/>
        <i/>
        <color theme="1"/>
        <sz val="10.0"/>
      </rPr>
      <t>New-Zealander</t>
    </r>
    <r>
      <rPr>
        <rFont val="Calibri"/>
        <color theme="1"/>
        <sz val="10.0"/>
      </rPr>
      <t xml:space="preserve">, the </t>
    </r>
    <r>
      <rPr>
        <rFont val="Calibri"/>
        <i/>
        <color theme="1"/>
        <sz val="10.0"/>
      </rPr>
      <t>Anglo-Maori Warder</t>
    </r>
    <r>
      <rPr>
        <rFont val="Calibri"/>
        <color theme="1"/>
        <sz val="10.0"/>
      </rPr>
      <t xml:space="preserve"> and the </t>
    </r>
    <r>
      <rPr>
        <rFont val="Calibri"/>
        <i/>
        <color theme="1"/>
        <sz val="10.0"/>
      </rPr>
      <t>Southern Cross</t>
    </r>
  </si>
  <si>
    <r>
      <rPr>
        <rFont val="Calibri, sans-serif"/>
        <color rgb="FF000000"/>
        <sz val="9.0"/>
      </rPr>
      <t xml:space="preserve">Redattore del </t>
    </r>
    <r>
      <rPr>
        <rFont val="Calibri, sans-serif"/>
        <i/>
        <color rgb="FF000000"/>
        <sz val="9.0"/>
      </rPr>
      <t>New-Zealander</t>
    </r>
    <r>
      <rPr>
        <rFont val="Calibri, sans-serif"/>
        <color rgb="FF000000"/>
        <sz val="9.0"/>
      </rPr>
      <t>, dell'</t>
    </r>
    <r>
      <rPr>
        <rFont val="Calibri, sans-serif"/>
        <i/>
        <color rgb="FF000000"/>
        <sz val="9.0"/>
      </rPr>
      <t>Anglo-Maori Warder</t>
    </r>
    <r>
      <rPr>
        <rFont val="Calibri, sans-serif"/>
        <color rgb="FF000000"/>
        <sz val="9.0"/>
      </rPr>
      <t xml:space="preserve"> e del </t>
    </r>
    <r>
      <rPr>
        <rFont val="Calibri, sans-serif"/>
        <i/>
        <color rgb="FF000000"/>
        <sz val="9.0"/>
      </rPr>
      <t>Southern Cross</t>
    </r>
  </si>
  <si>
    <t>-,36°51'59.61304"174°47'8.65181"</t>
  </si>
  <si>
    <t>-36.866559178383525,174.785736613658</t>
  </si>
  <si>
    <r>
      <rPr>
        <rFont val="Calibri"/>
        <color rgb="FF0563C1"/>
        <sz val="10.0"/>
        <u/>
      </rPr>
      <t>Carleton, Hugh Francis – Dictionary of New Zealand Biography</t>
    </r>
    <r>
      <rPr>
        <rFont val="Calibri"/>
        <color rgb="FF000000"/>
        <sz val="10.0"/>
      </rPr>
      <t xml:space="preserve">; </t>
    </r>
    <r>
      <rPr>
        <rFont val="Calibri"/>
        <color rgb="FF1155CC"/>
        <sz val="10.0"/>
        <u/>
      </rPr>
      <t>Hugh Carleton - Wikipedia</t>
    </r>
  </si>
  <si>
    <t>https://en.wikipedia.org/wiki/Hugh_Carleton</t>
  </si>
  <si>
    <t>https://upload.wikimedia.org/wikipedia/commons/thumb/4/45/Hugh_Francis_Carleton%2C_ca_1870s.jpg/220px-Hugh_Francis_Carleton%2C_ca_1870s.jpg</t>
  </si>
  <si>
    <t>Baker</t>
  </si>
  <si>
    <t>William Te Huia Bailey</t>
  </si>
  <si>
    <t>INTERPRETER, OFFICIAL</t>
  </si>
  <si>
    <t>INTERPRETE, FUNZIONARIO</t>
  </si>
  <si>
    <t>Government Interpreter, Secretary
to the Native Department and Employee at the Native Land Office</t>
  </si>
  <si>
    <t>Interprete governativo, segretario Segretario del Dipartimento dei Nativi e impiegato presso l'Ufficio del Territorio dei Nativi.</t>
  </si>
  <si>
    <t>Takapuna District</t>
  </si>
  <si>
    <r>
      <rPr>
        <rFont val="Calibri, sans-serif"/>
        <color rgb="FF1155CC"/>
        <sz val="10.0"/>
        <u/>
      </rPr>
      <t>Distretto di Takapuna</t>
    </r>
  </si>
  <si>
    <t>36.787°S,174.772°E</t>
  </si>
  <si>
    <t>-36.790443776630944,174.76285890065787</t>
  </si>
  <si>
    <t>Baker, William Te Huia Bailey, 1828-1865 | Items | National Library of New Zealand</t>
  </si>
  <si>
    <t>https://natlib.govt.nz/records/22374840</t>
  </si>
  <si>
    <t>III, 102-103</t>
  </si>
  <si>
    <t>"Here we were once more welcomed in genuine New Zealand fashion by the various chiefs, some of whom endeavoured to strike up a conversation. Mr. W. Baker, Government interpreter, and Secretary to the Native Department, who had been desired by Government to attend the Novara staff to the feast, was so kind as to translate [...] This speech and the two following, the Commodore responded to in English, in terms of warm cordial thanks, and enlarged on the material and intellectual progress of the aborigines, all which was duly translated by Mr. Baker to the Maories" (III, 102-103).</t>
  </si>
  <si>
    <t>"Poi che i danzatori furono stanchi e spossati, ad un cenno del vecchio Patuóni, fecero ala da ambe le parti, ordinandosi in tre schiere,
l'una dietro l'altra, e ci lasciarono passare nel mezzo fino alle tende, dove giunti, fummo complimentati dai vari Capi secondo l'uso nazionale, vale a dire, tenendo ognuno d'essi un allo cuzione. Il signor W. Baker, interprete governativo, e Segretario nel dipartimento per gli indigeni (native department), che per commissione del Governatore aveva invitato i membri del l'espedizione alla festa, ebbe la bontà di tradurci queste allocuzioni in inglese.[...] A questa arringa e alle due seguenti il Comandante dell' espedizione rispose in inglese, esprimendo con belle parole la nostra riconoscenza, e il piacere che provava in vedere la prosperità della nazione: le quali parole il signor Baker tradusse nella lingua del paese" (III, 92-93).</t>
  </si>
  <si>
    <t>Williamson</t>
  </si>
  <si>
    <t>1815-1875</t>
  </si>
  <si>
    <t>IRELAND, NEW ZEALAND</t>
  </si>
  <si>
    <t>IRLANDA, NUOVA ZELANDA</t>
  </si>
  <si>
    <t>ADMINISTRATION, PRESS AND PUBLISHING</t>
  </si>
  <si>
    <t>AMMINISTRAZIONE, STAMPA E PUBBLICAZIONE</t>
  </si>
  <si>
    <r>
      <rPr>
        <rFont val="Calibri"/>
        <color theme="1"/>
        <sz val="10.0"/>
      </rPr>
      <t xml:space="preserve">Founder of the </t>
    </r>
    <r>
      <rPr>
        <rFont val="Calibri"/>
        <i/>
        <color theme="1"/>
        <sz val="10.0"/>
      </rPr>
      <t>New-Zealander</t>
    </r>
    <r>
      <rPr>
        <rFont val="Calibri"/>
        <color theme="1"/>
        <sz val="10.0"/>
      </rPr>
      <t>, Auckland's leading newspaper, founded in 1845 in Auckland. It became one of the most influential publications of its time. Member of the Auckland Provincial Council ,  Superintendent of Auckland Province, member of the Auckland Executive Council as commissioner of waste lands</t>
    </r>
  </si>
  <si>
    <r>
      <rPr>
        <rFont val="Calibri, sans-serif"/>
        <color rgb="FF000000"/>
        <sz val="9.0"/>
      </rPr>
      <t>Fondatore del</t>
    </r>
    <r>
      <rPr>
        <rFont val="Calibri, sans-serif"/>
        <i/>
        <color rgb="FF000000"/>
        <sz val="9.0"/>
      </rPr>
      <t xml:space="preserve"> New-Zealander</t>
    </r>
    <r>
      <rPr>
        <rFont val="Calibri, sans-serif"/>
        <color rgb="FF000000"/>
        <sz val="9.0"/>
      </rPr>
      <t>, il principale quotidiano di Auckland. Membro del Consiglio Provinciale di Auckland, Sovrintendente della Provincia di Auckland, membro del Consiglio Esecutivo di Auckland come commissario per le terre di scarto.</t>
    </r>
  </si>
  <si>
    <t>Auckland Province</t>
  </si>
  <si>
    <t>Provincia di Auckland</t>
  </si>
  <si>
    <t>January-February 1859</t>
  </si>
  <si>
    <t>Gennaio-febbraio 1859</t>
  </si>
  <si>
    <t>35°54′S,174°20′E</t>
  </si>
  <si>
    <t>-35.9,174.333333</t>
  </si>
  <si>
    <r>
      <rPr>
        <rFont val="Calibri"/>
        <color rgb="FF0563C1"/>
        <sz val="10.0"/>
        <u/>
      </rPr>
      <t>Williamson, John – Dictionary of New Zealand Biography</t>
    </r>
    <r>
      <rPr>
        <rFont val="Calibri"/>
        <color rgb="FF000000"/>
        <sz val="10.0"/>
      </rPr>
      <t>;</t>
    </r>
    <r>
      <rPr>
        <rFont val="Calibri"/>
        <color rgb="FF1155CC"/>
        <sz val="10.0"/>
        <u/>
      </rPr>
      <t>John Williamson (New Zealand politician) - Wikipedia</t>
    </r>
  </si>
  <si>
    <t>https://en.wikipedia.org/wiki/John_Williamson_(New_Zealand_politician)</t>
  </si>
  <si>
    <t>III, 177, 512</t>
  </si>
  <si>
    <t>"My [Hochstetter's]  first field of employment was the province of Auckland. The ample assistance placed at my disposal by J. Williamson, Esq., the very deserving superintendent of Auckland, enabled me within the short space of five months to travel over the greater part of this province, which constitutes nearly the whole of the northern island, while pursuing my researches for the most part upon a definite plan" (III, 177-178)</t>
  </si>
  <si>
    <t>"Oggetto delle mie prime indagini (così riferisce il Dr. Hochstetter) fu la provincia di Auckland. L'assistenza, generosamente prestatami dal signor J. Williamson, Sopraintendente della provincia, mi posero in grado di percorrere nel breve spazio di cinque mesi la maggior parte di questa vasta provincia, che costituisce quasi la metà superiore dell' isola settentrionale, e di dare alle mie operazioni la più grande estensione" (III, 146).</t>
  </si>
  <si>
    <t>https://upload.wikimedia.org/wikipedia/commons/thumb/c/c8/John_Williamson_%28politician%29%2C_1860.jpg/220px-John_Williamson_%28politician%29%2C_1860.jpg</t>
  </si>
  <si>
    <t>Thomas H.</t>
  </si>
  <si>
    <t>1824-1907</t>
  </si>
  <si>
    <t>NATIVE LAND COURT, NATIVE DEPARTMENT, AUCKLAND, NZ</t>
  </si>
  <si>
    <t>Native Land Court Judge, Native Department</t>
  </si>
  <si>
    <t>Giudice del Tribunale per le Terre dei Nativi, Dipartimento dei nativi</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</si>
  <si>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</si>
  <si>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</si>
  <si>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Thomas Henry Smith (poet) - Wikipedia</t>
  </si>
  <si>
    <t>https://en.wikipedia.org/wiki/Thomas_Henry_Smith_(poet)</t>
  </si>
  <si>
    <t>https://upload.wikimedia.org/wikipedia/en/7/75/Thomas_Henry_Smith_NZ.JPG</t>
  </si>
  <si>
    <t>Smith had built a block-house and a saw-mill</t>
  </si>
  <si>
    <t>Smith aveva costruito una struttura fortificata (block-house) e una segheria.</t>
  </si>
  <si>
    <t>Titarangi</t>
  </si>
  <si>
    <r>
      <rPr>
        <rFont val="Calibri, sans-serif"/>
        <color rgb="FF1155CC"/>
        <sz val="10.0"/>
        <u/>
      </rPr>
      <t>Titarangi</t>
    </r>
  </si>
  <si>
    <t>36°56′16″S,174°39′25″E</t>
  </si>
  <si>
    <t>-36.937778,174.656944</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</si>
  <si>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 mere existence here is luxury," may also be applied to Auckland. After a drive of three hours through charming fields and meadows, we entered upon the forest at a spot where an Irishman named Smith has erected a block-house and a saw-mill, which seemed to do an excellent business. The whole appearance of the farm and its residents made a most favourable impression. Old Smith accompanied us in person to the forest, which consisted principally of the lofty, slender, broad-leaved Kauri pine" (III, 150).</t>
  </si>
  <si>
    <t>"Un' altra escursione facemmo al bosco di dammare nel Titarangi, nelle montagne di Manukau, dove ci recammo in due carrozzelle dette Dog-carts. Era una bellissima mattina. Il sole illuminava la verdeggiante contrada; l'aria era dolce tanto, che involontaria mente ne veniva alla mente ciò che Sir Humphry Davis diceva di Nizza: Mere existence is here luxury. Dopo un viaggio di tre ore attraverso fertili campi e praterie giungemmo al limite del bosco in un luogo, dove un Irlandese, di nome Smith, fece costruire un fortino e  una sega, che gli dà un buon profitto. Il vecchio Smith ci accompagnò gentilmente nel bosco, formato in gran parte di dammare. A prima vista si direbbe che somigliano più al castano, che non ad una conifera.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</si>
  <si>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t>Kissling</t>
  </si>
  <si>
    <t>George Adam</t>
  </si>
  <si>
    <t>1805-1865</t>
  </si>
  <si>
    <t>GERMANY, NEW ZEALAND</t>
  </si>
  <si>
    <t>GERMANIA, NUOVA ZELANDA</t>
  </si>
  <si>
    <t>CHURCH MISSIONARY SOCIETY, AUCKLAND, NZ</t>
  </si>
  <si>
    <r>
      <rPr>
        <rFont val="Calibri"/>
        <color theme="1"/>
        <sz val="10.0"/>
      </rPr>
      <t xml:space="preserve">Church Missionary Society, second Archdeacon of Waitemata, founder of a Māori girls boarding school in the Auckland suburb of </t>
    </r>
    <r>
      <rPr>
        <rFont val="Calibri"/>
        <color rgb="FF1155CC"/>
        <sz val="10.0"/>
        <u/>
      </rPr>
      <t xml:space="preserve">Kohimarama </t>
    </r>
  </si>
  <si>
    <t>Church Missionary Society, secondo arcidiacono di Waitemata, fondatore di un collegio femminile Māori nel sobborgo di Auckland di Kohimarama</t>
  </si>
  <si>
    <t>Kohimarama</t>
  </si>
  <si>
    <r>
      <rPr>
        <rFont val="Calibri, sans-serif"/>
        <color rgb="FF1155CC"/>
        <sz val="10.0"/>
        <u/>
      </rPr>
      <t>Kohimarama</t>
    </r>
  </si>
  <si>
    <t>-36°51'32.67"S,174°50'44.91"E</t>
  </si>
  <si>
    <t>-36.859074,174.845808</t>
  </si>
  <si>
    <t>George Kissling - Wikipedia</t>
  </si>
  <si>
    <t>https://en.wikipedia.org/wiki/George_Kissling</t>
  </si>
  <si>
    <t>Whitaker</t>
  </si>
  <si>
    <t>Frederick</t>
  </si>
  <si>
    <t>ATTORNEY, POLITICIAN, PUBLIC SERVANT, LAWYER</t>
  </si>
  <si>
    <t>AVVOCATO, POLITICO, FUNZIONARIO PUBBLICO, GIURISTA</t>
  </si>
  <si>
    <t>ADMINISTRATION, GOVERNMENT, LEGAL PRACTICE</t>
  </si>
  <si>
    <t>AMMINISTRAZIONE, GOVERNO, PRATICA LEGALE</t>
  </si>
  <si>
    <t>Member Legislative Council, New Zealand’s upper chamber, in 1854 provincial law officer in Auckland, and member of the superintendent's executive. Attorney general 1855-1861</t>
  </si>
  <si>
    <t>Membro del Consiglio legislativo, della Camera alta della Nuova Zelanda, nel 1854 funzionario giudiziario provinciale ad Auckland e membro dell'esecutivo del sovrintendente. Procuratore generale 1855-1861</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</si>
  <si>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</si>
  <si>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</si>
  <si>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Whitaker, Frederick – Dictionary of New Zealand Biography</t>
  </si>
  <si>
    <t>https://teara.govt.nz/en/biographies/1w17/whitaker-frederick</t>
  </si>
  <si>
    <t>https://teara.govt.nz/files/large_images/w073-whitaker-frederick-atl-1.jpg</t>
  </si>
  <si>
    <t>Tancred</t>
  </si>
  <si>
    <t>Henry John</t>
  </si>
  <si>
    <t>1816-1884</t>
  </si>
  <si>
    <t>Member Legislative Council, New Zealand’s upper chamber,  Secretary  for Crown lands and Postmaster-general</t>
  </si>
  <si>
    <t>Membro del Consiglio legislativo, della camera alta della Nuova Zelanda, Segretario per le terre della Corona e direttore generale delle Poste.</t>
  </si>
  <si>
    <t>-43°36'0.00"S,172°00'0.00"E-</t>
  </si>
  <si>
    <t>-43.73349467064666, 171.17811248390697</t>
  </si>
  <si>
    <t>Tancred, Henry John – Dictionary of New Zealand Biography</t>
  </si>
  <si>
    <t>https://teara.govt.nz/en/biographies/6t14/tancred-henry-john</t>
  </si>
  <si>
    <t>https://teara.govt.nz/files/large_images/t024-tancred-henry-john-atl-1.jpg</t>
  </si>
  <si>
    <t>Richmond</t>
  </si>
  <si>
    <t>Christopher William</t>
  </si>
  <si>
    <t>Colonial Treasurer, Native lands and property rights policy</t>
  </si>
  <si>
    <t>Tesoriere coloniale, competenze sulle questioni relative alle terre dei nativi e alla politica sui diritti di proprietà terriera</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</si>
  <si>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</si>
  <si>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</si>
  <si>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Richmond, Christopher William – Dictionary of New Zealand Biography</t>
  </si>
  <si>
    <t>https://teara.govt.nz/en/biographies/1r9/richmond-christopher-william</t>
  </si>
  <si>
    <t>https://teara.govt.nz/files/R070_R070-013502.JPG</t>
  </si>
  <si>
    <t>Stafford</t>
  </si>
  <si>
    <t>Edward William</t>
  </si>
  <si>
    <t>1819-1901</t>
  </si>
  <si>
    <t>POLITICIAN, PUBLIC SERVANT</t>
  </si>
  <si>
    <t>POLITICO, FUNZIONARIO PUBBLICO</t>
  </si>
  <si>
    <t>Superintendent of Nelson Province; 4 November 1856-12 July 1861</t>
  </si>
  <si>
    <t>Sovrintendente della Provincia di Nelson; 4 novembre 1856-12 luglio 1861</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</si>
  <si>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</si>
  <si>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</si>
  <si>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r>
      <rPr>
        <rFont val="Calibri"/>
        <color rgb="FF1155CC"/>
        <sz val="10.0"/>
        <u/>
      </rPr>
      <t>Stafford, Edward William – Dictionary of New Zealand Biography</t>
    </r>
    <r>
      <rPr>
        <rFont val="Calibri"/>
        <color theme="1"/>
        <sz val="10.0"/>
      </rPr>
      <t xml:space="preserve">; </t>
    </r>
    <r>
      <rPr>
        <rFont val="Calibri"/>
        <color rgb="FF1155CC"/>
        <sz val="10.0"/>
        <u/>
      </rPr>
      <t>Edward Stafford (politician) - Wikipedia</t>
    </r>
  </si>
  <si>
    <t>https://teara.govt.nz/en/biographies/1s22/stafford-edward-william</t>
  </si>
  <si>
    <t>III, 97</t>
  </si>
  <si>
    <t>"We are indebted to C. W. Stafford, Esq., Under Secretary of State to the Colonial Government, for copies of the latest statistical documents, from which we learn inter alia that at the end of 1859 the population amounted to 129.392, the aborigines numbering 56,049, and the foreigners 73,343" (III, 97).</t>
  </si>
  <si>
    <t>"Dobbiamo alla cortesia del Signor E. W. Stafford, Sotto-Segretario del Soverno coloniale, i più recenti documenti statistici, dai quali appare che alla fine dell'anno 1859 la popolazione era di 129.392 individui, dei quali 56.049 in digeni, e 73.343 forestieri" (III, 90).</t>
  </si>
  <si>
    <t>https://upload.wikimedia.org/wikipedia/commons/thumb/8/84/Edward_Stafford_portrait_%28cropped%29.jpg/220px-Edward_Stafford_portrait_%28cropped%29.jpg</t>
  </si>
  <si>
    <t>Smallfield</t>
  </si>
  <si>
    <t>1815–1897</t>
  </si>
  <si>
    <t>NEW ZEALAND</t>
  </si>
  <si>
    <t>NUOVA ZELANDA</t>
  </si>
  <si>
    <t>JOURNAL EDITOR</t>
  </si>
  <si>
    <t>EDITORE DI GIORNALI</t>
  </si>
  <si>
    <t>Editor-in-chief of the New Zealander (accompanied the expedition to Drury in search of the coal fields as "historiographer"). Smallfield's tenure as editor is remembered for its alignment with liberal and Māori-friendly policies, particularly during a period of significant tension between the colonial government and Māori communities.</t>
  </si>
  <si>
    <t xml:space="preserve">Direttore del New Zealander (accompagnò la spedizione di Hochstetter a Drury alla ricerca dei giacimenti di carbone come “storiografo”). Il mandato di Smallfield come direttoreè ricordato per il suo allineamento con le politiche liberali e favorevoli ai Māori, in particolare durante un periodo di forte tensione tra il governo coloniale e le comunità Māori. </t>
  </si>
  <si>
    <t>III, 155</t>
  </si>
  <si>
    <r>
      <rPr>
        <rFont val="Calibri"/>
        <color theme="1"/>
        <sz val="10.0"/>
      </rPr>
      <t xml:space="preserve">"Mr. Smallfield, editor-in-chief of the </t>
    </r>
    <r>
      <rPr>
        <rFont val="Calibri"/>
        <i/>
        <color theme="1"/>
        <sz val="10.0"/>
      </rPr>
      <t>New Zealander</t>
    </r>
    <r>
      <rPr>
        <rFont val="Calibri"/>
        <color theme="1"/>
        <sz val="10.0"/>
      </rPr>
      <t>, accompanied it as historiographer" (III, 155).</t>
    </r>
  </si>
  <si>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(III, 130).</t>
  </si>
  <si>
    <t>Turton</t>
  </si>
  <si>
    <t>Henry Hanson</t>
  </si>
  <si>
    <t>1818-1887</t>
  </si>
  <si>
    <t>EDUCATOR, MISSIONARY, INTERPRETER, PUBLIC SERVANT</t>
  </si>
  <si>
    <t>EDUCATORE, MISSIONARIO, INTERPRETE, FUNZIONARIO PUBBLICO</t>
  </si>
  <si>
    <t>SCHOOL, GOVERNMENT, EDUCATION</t>
  </si>
  <si>
    <t>SCUOLA, GOVERNO, ISTRUZIONE</t>
  </si>
  <si>
    <r>
      <rPr>
        <rFont val="Calibri"/>
        <color theme="1"/>
        <sz val="10.0"/>
      </rPr>
      <t xml:space="preserve">Methodist minister, Governor and Caplain </t>
    </r>
    <r>
      <rPr>
        <rFont val="Calibri"/>
        <color rgb="FF1155CC"/>
        <sz val="10.0"/>
        <u/>
      </rPr>
      <t>Three kings native College</t>
    </r>
    <r>
      <rPr>
        <rFont val="Calibri"/>
        <color theme="1"/>
        <sz val="10.0"/>
      </rPr>
      <t>, Auckland; also Member of Parliament in Taranaki</t>
    </r>
  </si>
  <si>
    <t>Ministro metodista, governatore e cappellano del Three Kings native College di Auckland; anche membro del Parlamento di Taranaki.</t>
  </si>
  <si>
    <t>Three Kings</t>
  </si>
  <si>
    <t>Tre Re</t>
  </si>
  <si>
    <t>7 January 1859</t>
  </si>
  <si>
    <t>36.902926°S,174.754651°E</t>
  </si>
  <si>
    <t>-36.902926,174.754651</t>
  </si>
  <si>
    <r>
      <rPr>
        <rFont val="Calibri"/>
        <color rgb="FF0563C1"/>
        <sz val="10.0"/>
        <u/>
      </rPr>
      <t>Henry Hanson Turton - Wikipedia</t>
    </r>
    <r>
      <rPr>
        <rFont val="Calibri"/>
        <sz val="10.0"/>
      </rPr>
      <t xml:space="preserve">; </t>
    </r>
    <r>
      <rPr>
        <rFont val="Calibri"/>
        <color rgb="FF1155CC"/>
        <sz val="10.0"/>
        <u/>
      </rPr>
      <t>Reverend Henry Hanson Turton - Puke Ariki</t>
    </r>
    <r>
      <rPr>
        <rFont val="Calibri"/>
        <sz val="10.0"/>
      </rPr>
      <t xml:space="preserve">; </t>
    </r>
    <r>
      <rPr>
        <rFont val="Calibri"/>
        <color rgb="FF1155CC"/>
        <sz val="10.0"/>
        <u/>
      </rPr>
      <t>https://commons.m.wikimedia.org/wiki/File:Wesleyan_Native_School._Three_Kings,_near_Auckland_(1849).jpg</t>
    </r>
  </si>
  <si>
    <t>https://en.wikipedia.org/wiki/Henry_Hanson_Turton</t>
  </si>
  <si>
    <t>III, 129 (Italian edition)</t>
  </si>
  <si>
    <r>
      <rPr>
        <rFont val="Calibri"/>
        <color theme="1"/>
        <sz val="10.0"/>
      </rPr>
      <t xml:space="preserve">A letter concerning silkworms in New Zealand from Turton to the staff of the </t>
    </r>
    <r>
      <rPr>
        <rFont val="Calibri"/>
        <i/>
        <color theme="1"/>
        <sz val="10.0"/>
      </rPr>
      <t>Novara</t>
    </r>
    <r>
      <rPr>
        <rFont val="Calibri"/>
        <color theme="1"/>
        <sz val="10.0"/>
      </rPr>
      <t>, 1 January 1859 (Italian translation, the letter is not in the English edition)</t>
    </r>
  </si>
  <si>
    <t>"In conseguenza delle indagini da noi fatte, che diedero origine ad un articolo in uno de più accreditati giornali di Auckland, un membro dell' espedizione ricevette il giorno prima della nostra partenza la seguente lettera" (Lettera di Hanson Turton, governatore e cappellano, sul cosiddetto "baco da seta neozelandese", III, 129).</t>
  </si>
  <si>
    <r>
      <rPr>
        <rFont val="Calibri"/>
        <color rgb="FF0563C1"/>
        <sz val="10.0"/>
        <u/>
      </rPr>
      <t xml:space="preserve">G. H. Scholefield, </t>
    </r>
    <r>
      <rPr>
        <rFont val="Calibri"/>
        <i/>
        <color rgb="FF0563C1"/>
        <sz val="10.0"/>
        <u/>
      </rPr>
      <t>Dictionary of New Zealand Biography</t>
    </r>
    <r>
      <rPr>
        <rFont val="Calibri"/>
        <color rgb="FF0563C1"/>
        <sz val="10.0"/>
        <u/>
      </rPr>
      <t xml:space="preserve"> (Wellington: Department of Internal Affairs, 1970), vol. II, p. 409.</t>
    </r>
  </si>
  <si>
    <t>https://upload.wikimedia.org/wikipedia/commons/0/09/Wesleyan_Native_School._Three_Kings%2C_near_Auckland_%281849%29.jpg?20240130040454</t>
  </si>
  <si>
    <t>Gold</t>
  </si>
  <si>
    <t>Charles Emilius</t>
  </si>
  <si>
    <t>1809-1871</t>
  </si>
  <si>
    <r>
      <rPr>
        <rFont val="Calibri"/>
        <color theme="1"/>
        <sz val="10.0"/>
      </rPr>
      <t xml:space="preserve"> In command of the English troops at </t>
    </r>
    <r>
      <rPr>
        <rFont val="Calibri"/>
        <color rgb="FF1155CC"/>
        <sz val="10.0"/>
        <u/>
      </rPr>
      <t xml:space="preserve">Taranaki </t>
    </r>
    <r>
      <rPr>
        <rFont val="Calibri"/>
        <color theme="1"/>
        <sz val="10.0"/>
      </rPr>
      <t>1858-August 186I</t>
    </r>
  </si>
  <si>
    <t>Al comando delle truppe inglesi a Taranaki 1858-agosto 186I</t>
  </si>
  <si>
    <t>Taranaki</t>
  </si>
  <si>
    <r>
      <rPr>
        <rFont val="Calibri, sans-serif"/>
        <color rgb="FF1155CC"/>
        <sz val="10.0"/>
        <u/>
      </rPr>
      <t>Taranaki</t>
    </r>
  </si>
  <si>
    <t>March 1860</t>
  </si>
  <si>
    <t>39°18′S,174°8′E</t>
  </si>
  <si>
    <t>-39.3,174.133333</t>
  </si>
  <si>
    <t>Gold, Charles Emilius – Dictionary of New Zealand Biography</t>
  </si>
  <si>
    <t>https://teara.govt.nz/en/biographies/1g13/gold-charles-emilius</t>
  </si>
  <si>
    <r>
      <rPr>
        <rFont val="Calibri"/>
        <color theme="1"/>
        <sz val="10.0"/>
      </rPr>
      <t xml:space="preserve">"On 17th March, 1860, Kingi was at last attacked by the English troops under Colonel Gold. This was the commencement of a series of sanguinary combats, carried on with the most desperate obstinacy" (Colonel C. E. Gold is mentioned in the text (III, 133) only in relation to events following the </t>
    </r>
    <r>
      <rPr>
        <rFont val="Calibri"/>
        <i/>
        <color theme="1"/>
        <sz val="10.0"/>
      </rPr>
      <t>Novara</t>
    </r>
    <r>
      <rPr>
        <rFont val="Calibri"/>
        <color theme="1"/>
        <sz val="10.0"/>
      </rPr>
      <t xml:space="preserve"> stay in New Zealand and precisely to the military conflicts between the British government and the Maori in 1860)</t>
    </r>
  </si>
  <si>
    <t>"Il 17 Marzo 1860 Kingi venne attaccato dagli Inglesi sotto la condotta del Colonnello Hold [sic: nell'edizione tedesca e in quella inglese si legge correttamente "Gold"]; fu questo il principio d'una lotta accanita" (III, 114)</t>
  </si>
  <si>
    <t>https://teara.govt.nz/files/large_images/g063-gold-charles-emilius-pc-1.jpg</t>
  </si>
  <si>
    <t>Mould</t>
  </si>
  <si>
    <t>Thomas Rawilngs</t>
  </si>
  <si>
    <t>1805-1886</t>
  </si>
  <si>
    <t>English military engineer of the Corps of Royal Engineers and Colonel of the Auckland Regiment of New Zealand Militia</t>
  </si>
  <si>
    <t>Ingegnere militare inglese del Corpo degli Ingegneri Reali e colonnello del Reggimento di Auckland della Milizia Neozelandese.</t>
  </si>
  <si>
    <t>36°50′57″S,174°45′55″E</t>
  </si>
  <si>
    <t>-36.849167,174.765278</t>
  </si>
  <si>
    <r>
      <rPr>
        <rFont val="Calibri"/>
        <color rgb="FF0563C1"/>
        <sz val="10.0"/>
        <u/>
      </rPr>
      <t>Mould, Thomas Rawlings – Dictionary of New Zealand Biography</t>
    </r>
    <r>
      <rPr>
        <rFont val="Calibri"/>
        <color rgb="FF000000"/>
        <sz val="10.0"/>
      </rPr>
      <t xml:space="preserve">; </t>
    </r>
    <r>
      <rPr>
        <rFont val="Calibri"/>
        <color rgb="FF1155CC"/>
        <sz val="10.0"/>
        <u/>
      </rPr>
      <t>Thomas Rawlings Mould - Wikipedia</t>
    </r>
  </si>
  <si>
    <t>https://teara.govt.nz/en/biographies/1m56/mould-thomas-rawlings</t>
  </si>
  <si>
    <t>Colonel T. R. Mould is not mentioned in the text of the English edition. In the Italian edition we read the following passage: "Per le osservazioni col barometro, che feci nel mio viaggio, servivano di riscontro quelle del Royal Engineer's Observatory d'Auckland, le cui tabelle mi [to Hochstetter] furono gentilmente comunicate dal Colonnello Mould". In the corresponding passage of the English edition III, 186), the name "Mould" is changed with "Thorold" without any explanation)</t>
  </si>
  <si>
    <t>"Per le osservazioni col barometro, che feci nel mio viaggio, servivano di riscontro quelle del Royal Engineer's Observatory d'Auckland, le cui tabelle mi [a Hochstetter] furono gentilmente comunicate dal Colonnello Mould" (III, 151).</t>
  </si>
  <si>
    <t>https://upload.wikimedia.org/wikipedia/commons/thumb/4/47/Thomas_R_Mould.jpg/220px-Thomas_R_Mould.jpg</t>
  </si>
  <si>
    <t>Haast</t>
  </si>
  <si>
    <t>Johann Franz Julius von</t>
  </si>
  <si>
    <t>1822-1887</t>
  </si>
  <si>
    <t>HERR, SIR</t>
  </si>
  <si>
    <t>SIGNORE, SIR</t>
  </si>
  <si>
    <t>MUSEUM, BUSINESS</t>
  </si>
  <si>
    <t>MUSEO, COMMERCIO</t>
  </si>
  <si>
    <t>A foundational figure in New Zealand science, both as a researcher and as an institution builder,  founder of Canterbury Museum</t>
  </si>
  <si>
    <t>Una figura fondamentale per la scienza neozelandese, sia come ricercatore sia come promotore di istituzioni, fondatore del Canterbury Museum.</t>
  </si>
  <si>
    <r>
      <rPr>
        <rFont val="Calibri"/>
        <color rgb="FF0563C1"/>
        <sz val="10.0"/>
        <u/>
      </rPr>
      <t>Drury District</t>
    </r>
    <r>
      <rPr>
        <rFont val="Calibri"/>
        <sz val="10.0"/>
      </rPr>
      <t xml:space="preserve"> (first expedition to the Coal-beds)</t>
    </r>
  </si>
  <si>
    <r>
      <rPr>
        <rFont val="Calibri, sans-serif"/>
        <color rgb="FF1155CC"/>
        <sz val="10.0"/>
        <u/>
      </rPr>
      <t xml:space="preserve">Distretto di Drury </t>
    </r>
    <r>
      <rPr>
        <rFont val="Calibri, sans-serif"/>
        <sz val="10.0"/>
      </rPr>
      <t>(prima spedizione ai giacimenti di carbone)</t>
    </r>
  </si>
  <si>
    <r>
      <rPr>
        <rFont val="Calibri"/>
        <color rgb="FF1155CC"/>
        <sz val="10.0"/>
        <u/>
      </rPr>
      <t>Haast, Julius von – Dictionary of New Zealand Biography</t>
    </r>
    <r>
      <rPr>
        <rFont val="Calibri"/>
        <color theme="1"/>
        <sz val="10.0"/>
      </rPr>
      <t>;</t>
    </r>
    <r>
      <rPr>
        <rFont val="Calibri"/>
        <color rgb="FF1155CC"/>
        <sz val="10.0"/>
        <u/>
      </rPr>
      <t>Julius von Haast - Wikipedia</t>
    </r>
  </si>
  <si>
    <t>https://teara.govt.nz/en/biographies/6h17/haast-julius-von</t>
  </si>
  <si>
    <t>III, 155, 182, 185, 191, 193.</t>
  </si>
  <si>
    <r>
      <rPr>
        <rFont val="Calibri"/>
        <color theme="1"/>
        <sz val="10.0"/>
      </rPr>
      <t xml:space="preserve">"[During the excursion to the Coal-beds of Drury, among the people accompanyng the </t>
    </r>
    <r>
      <rPr>
        <rFont val="Calibri"/>
        <i/>
        <color theme="1"/>
        <sz val="10.0"/>
      </rPr>
      <t xml:space="preserve">Novara </t>
    </r>
    <r>
      <rPr>
        <rFont val="Calibri"/>
        <color theme="1"/>
        <sz val="10.0"/>
      </rPr>
      <t>party there was] a recently-arrived German named Haast [...] I [Hochstetter] was likewise accompanied by my friend Mr Haast, who had but recently come to New Zealand, sent out by some mercantile firm in London to explore the country for colonizing purposes. On the 6th March [1859, Hochstetter's mission to Waikato and Nelson Province, South Island, March-April 1859]  I set out with my numerous company, intending to proceed first from Auckland to Mangatawhiri on the Waikato, the chief river of New Zealand that flows from the interior" (III, 155, 182).</t>
    </r>
  </si>
  <si>
    <t>"Così, il giorno 6 di Marzo, mi misi [Hochstetter durante l'escursione ai giacimenti carboniferi di Drury] in viaggio da Auckland, in compagnia dell' amico mio Haast, e con un numeroso seguito, provveduto di tutto ciò che è necessario ed opportuno per un lungo viaggio a piedi in contrade poco popolate, dove conviene spesso passar la notte sub Jove, e di commendatizie del Governatore ai Capi più autorevoli delle popolazioni, di cui mi proponeva di visitare il paese" (III, 149).</t>
  </si>
  <si>
    <t>https://upload.wikimedia.org/wikipedia/commons/thumb/2/26/Von_Haast_SLNSW_FL3320636.jpg/220px-Von_Haast_SLNSW_FL3320636.jpg</t>
  </si>
  <si>
    <t>Petschler</t>
  </si>
  <si>
    <t>d. 1882</t>
  </si>
  <si>
    <r>
      <rPr>
        <rFont val="Calibri"/>
        <color rgb="FF000000"/>
        <sz val="10.0"/>
      </rPr>
      <t>-,</t>
    </r>
    <r>
      <rPr>
        <rFont val="Calibri"/>
        <color rgb="FF0563C1"/>
        <sz val="10.0"/>
        <u/>
      </rPr>
      <t>36.849898°S,174.770442°E</t>
    </r>
  </si>
  <si>
    <r>
      <rPr>
        <rFont val="Calibri"/>
        <color theme="1"/>
        <sz val="10.0"/>
      </rPr>
      <t xml:space="preserve">Petschler is often cited in the correspondence between Hochstetter and Haast in the years after the conclusion of the voyage of the </t>
    </r>
    <r>
      <rPr>
        <rFont val="Calibri"/>
        <i/>
        <color theme="1"/>
        <sz val="10.0"/>
      </rPr>
      <t>Novara</t>
    </r>
    <r>
      <rPr>
        <rFont val="Calibri"/>
        <color theme="1"/>
        <sz val="10.0"/>
      </rPr>
      <t xml:space="preserve">, see </t>
    </r>
    <r>
      <rPr>
        <rFont val="Calibri"/>
        <color rgb="FF1155CC"/>
        <sz val="10.0"/>
        <u/>
      </rPr>
      <t xml:space="preserve">Sascha Nolden, "The Letters of Ferdinand von Hochstetter to Julius von Haast", </t>
    </r>
    <r>
      <rPr>
        <rFont val="Calibri"/>
        <i/>
        <color rgb="FF1155CC"/>
        <sz val="10.0"/>
        <u/>
      </rPr>
      <t>Geoscience Society of New Zealand Miscellaneous Publication</t>
    </r>
    <r>
      <rPr>
        <rFont val="Calibri"/>
        <color rgb="FF1155CC"/>
        <sz val="10.0"/>
        <u/>
      </rPr>
      <t>, December 2013</t>
    </r>
  </si>
  <si>
    <t>1812-1865</t>
  </si>
  <si>
    <r>
      <rPr>
        <rFont val="Calibri"/>
        <color theme="1"/>
        <sz val="10.0"/>
      </rPr>
      <t xml:space="preserve">Church Missionary Society, in charge 1841 to 1863 of the </t>
    </r>
    <r>
      <rPr>
        <rFont val="Calibri"/>
        <color rgb="FF1155CC"/>
        <sz val="10.0"/>
        <u/>
      </rPr>
      <t>mission station at Otawhao</t>
    </r>
    <r>
      <rPr>
        <rFont val="Calibri"/>
        <color theme="1"/>
        <sz val="10.0"/>
      </rPr>
      <t>, at Te Awamutu, working among the Ngāti Maniapoto (</t>
    </r>
    <r>
      <rPr>
        <rFont val="Calibri"/>
        <color rgb="FF1155CC"/>
        <sz val="10.0"/>
        <u/>
      </rPr>
      <t>https://digitalnz.org/records/45296045</t>
    </r>
    <r>
      <rPr>
        <rFont val="Calibri"/>
        <color theme="1"/>
        <sz val="10.0"/>
      </rPr>
      <t>)</t>
    </r>
  </si>
  <si>
    <t>Church Missionary Society, responsabile dal 1841 al 1863 della stazione missionaria di Otawhao, a Te Awamutu, che operava tra gli Ngāti Maniapoto (https://digitalnz.org/records/45296045).</t>
  </si>
  <si>
    <r>
      <rPr>
        <rFont val="Calibri"/>
        <color rgb="FF1155CC"/>
        <sz val="10.0"/>
        <u/>
      </rPr>
      <t xml:space="preserve">Otawhao </t>
    </r>
    <r>
      <rPr>
        <rFont val="Calibri"/>
        <color theme="1"/>
        <sz val="10.0"/>
      </rPr>
      <t>(</t>
    </r>
    <r>
      <rPr>
        <rFont val="Calibri"/>
        <color rgb="FF1155CC"/>
        <sz val="10.0"/>
        <u/>
      </rPr>
      <t>Awamutu</t>
    </r>
    <r>
      <rPr>
        <rFont val="Calibri"/>
        <color theme="1"/>
        <sz val="10.0"/>
      </rPr>
      <t>)</t>
    </r>
  </si>
  <si>
    <r>
      <rPr>
        <rFont val="Calibri, sans-serif"/>
        <color rgb="FF1155CC"/>
        <sz val="10.0"/>
        <u/>
      </rPr>
      <t xml:space="preserve">Otawhao </t>
    </r>
    <r>
      <rPr>
        <rFont val="Calibri, sans-serif"/>
        <sz val="10.0"/>
      </rPr>
      <t>(</t>
    </r>
    <r>
      <rPr>
        <rFont val="Calibri, sans-serif"/>
        <color rgb="FF1155CC"/>
        <sz val="10.0"/>
        <u/>
      </rPr>
      <t>Awamutu</t>
    </r>
    <r>
      <rPr>
        <rFont val="Calibri, sans-serif"/>
        <sz val="10.0"/>
      </rPr>
      <t>)</t>
    </r>
  </si>
  <si>
    <t>38°1′0″S,175°19′0″E</t>
  </si>
  <si>
    <t>-38.016667,175.316667</t>
  </si>
  <si>
    <r>
      <rPr>
        <rFont val="Calibri"/>
        <color rgb="FF1155CC"/>
        <sz val="10.0"/>
        <u/>
      </rPr>
      <t>https://teara.govt.nz/en/biographies/1m55/morgan-john</t>
    </r>
    <r>
      <rPr>
        <rFont val="Calibri"/>
        <color theme="1"/>
        <sz val="10.0"/>
      </rPr>
      <t xml:space="preserve">; </t>
    </r>
    <r>
      <rPr>
        <rFont val="Calibri"/>
        <color rgb="FF1155CC"/>
        <sz val="10.0"/>
        <u/>
      </rPr>
      <t>John Morgan (missionary) - Wikipedia</t>
    </r>
  </si>
  <si>
    <t>https://teara.govt.nz/en/biographies/1m55/morgan-john</t>
  </si>
  <si>
    <r>
      <rPr>
        <rFont val="Calibri"/>
        <color rgb="FF0563C1"/>
        <sz val="10.0"/>
        <u/>
      </rPr>
      <t xml:space="preserve">G. H. Scholefield, </t>
    </r>
    <r>
      <rPr>
        <rFont val="Calibri"/>
        <i/>
        <color rgb="FF0563C1"/>
        <sz val="10.0"/>
        <u/>
      </rPr>
      <t xml:space="preserve">Dictionary of New Zealand Biography </t>
    </r>
    <r>
      <rPr>
        <rFont val="Calibri"/>
        <color rgb="FF0563C1"/>
        <sz val="10.0"/>
        <u/>
      </rPr>
      <t>(Wellington: Department of Internal Affairs, 1970), vol. II, p. 101.</t>
    </r>
  </si>
  <si>
    <t>https://teara.govt.nz/files/large_images/m296-morgan-john-atl-1.jpg</t>
  </si>
  <si>
    <t>George Augustus</t>
  </si>
  <si>
    <t>1809-1878</t>
  </si>
  <si>
    <t>BISHOP</t>
  </si>
  <si>
    <t>VESCOVO</t>
  </si>
  <si>
    <r>
      <rPr>
        <rFont val="Calibri"/>
        <color theme="1"/>
        <sz val="10.0"/>
      </rPr>
      <t>Church Missionary Society station at the</t>
    </r>
    <r>
      <rPr>
        <rFont val="Calibri"/>
        <color rgb="FF1155CC"/>
        <sz val="10.0"/>
        <u/>
      </rPr>
      <t xml:space="preserve"> Bay of Islands</t>
    </r>
    <r>
      <rPr>
        <rFont val="Calibri"/>
        <color theme="1"/>
        <sz val="10.0"/>
      </rPr>
      <t xml:space="preserve">, afterwards Auckland, </t>
    </r>
    <r>
      <rPr>
        <rFont val="Calibri"/>
        <color rgb="FF1155CC"/>
        <sz val="10.0"/>
        <u/>
      </rPr>
      <t>St. Paul's Church</t>
    </r>
    <r>
      <rPr>
        <rFont val="Calibri"/>
        <color theme="1"/>
        <sz val="10.0"/>
      </rPr>
      <t xml:space="preserve"> as Bishop of New Zealand (1841-1868). Defender of the Maoris' rights</t>
    </r>
  </si>
  <si>
    <t>Stazione della Church Missionary Society nella Baia delle Isole, poi Auckland, Chiesa di San Paolo come vescovo della Nuova Zelanda (1841-1868). Difensore dei diritti dei Maori</t>
  </si>
  <si>
    <t>36°51′16″S,174°46′6″E</t>
  </si>
  <si>
    <t>-36.854444,174.768333</t>
  </si>
  <si>
    <r>
      <rPr>
        <rFont val="Calibri"/>
        <color rgb="FF0563C1"/>
        <sz val="10.0"/>
        <u/>
      </rPr>
      <t>Selwyn, George Augustus – Dictionary of New Zealand Biography</t>
    </r>
    <r>
      <rPr>
        <rFont val="Calibri"/>
        <sz val="10.0"/>
      </rPr>
      <t xml:space="preserve">; </t>
    </r>
    <r>
      <rPr>
        <rFont val="Calibri"/>
        <color rgb="FF1155CC"/>
        <sz val="10.0"/>
        <u/>
      </rPr>
      <t>George Selwyn (Bishop of New Zealand) - Wikipedia</t>
    </r>
  </si>
  <si>
    <t>https://teara.govt.nz/en/biographies/1s5/selwyn-george-augustus</t>
  </si>
  <si>
    <t>III, 133</t>
  </si>
  <si>
    <t>"On 17th March, 1860, Kingi was at last attacked by the English troops under Colonel Gold. 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</si>
  <si>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"Il 17 Marzo 1860 Kingi venne attaccato dagli Inglesi sotto la condotta del Colonnello Hold;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</si>
  <si>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Blain Biographical Directory of Anglican clergy in the South Pacific, 2019</t>
  </si>
  <si>
    <t>https://teara.govt.nz/files/large_images/s058-richmond-george-atl-1.jpg</t>
  </si>
  <si>
    <t>Ashwell</t>
  </si>
  <si>
    <t>Benjamin Yates</t>
  </si>
  <si>
    <t>1810-1883</t>
  </si>
  <si>
    <t>MISSIONARY, CLERGYMAN, PRIEST</t>
  </si>
  <si>
    <t>MISSIONARIO, RELIGIOSO, SACERDOTE</t>
  </si>
  <si>
    <r>
      <rPr>
        <rFont val="Calibri"/>
        <color theme="1"/>
        <sz val="10.0"/>
      </rPr>
      <t xml:space="preserve">Anglican missionary member of the Church Missionary Society (CMS)  to the Māori in the western Waikato region. Catechist CMS station at </t>
    </r>
    <r>
      <rPr>
        <rFont val="Calibri"/>
        <color rgb="FF1155CC"/>
        <sz val="10.0"/>
        <u/>
      </rPr>
      <t>Taupiri</t>
    </r>
    <r>
      <rPr>
        <rFont val="Calibri"/>
        <color theme="1"/>
        <sz val="10.0"/>
      </rPr>
      <t>,  1855 - Jun 1863 honorary postmaster Taupiri , then  chaplain New Zealand colonial forces at Auckland headquarters</t>
    </r>
  </si>
  <si>
    <t>Missionario anglicano membro della Church Missionary Society (CMS) presso i Māori della regione occidentale di Waikato. Catechista della stazione CMS di Taupiri, 1855 - giugno 1863 direttore onorario delle poste di Taupiri, poi cappellano delle forze coloniali neozelandesi presso il quartier generale di Auckland.</t>
  </si>
  <si>
    <t>Taupiri</t>
  </si>
  <si>
    <r>
      <rPr>
        <rFont val="Calibri, sans-serif"/>
        <color rgb="FF1155CC"/>
        <sz val="10.0"/>
        <u/>
      </rPr>
      <t>Taupiri</t>
    </r>
  </si>
  <si>
    <t>37°37′0″S,175°11′0″E</t>
  </si>
  <si>
    <t>-37.616667,175.183333</t>
  </si>
  <si>
    <r>
      <rPr>
        <rFont val="Calibri"/>
        <color rgb="FF1155CC"/>
        <sz val="10.0"/>
        <u/>
      </rPr>
      <t>ASHWELL, Benjamin Yates – 1966 Encyclopaedia of New Zealand – Te Ara</t>
    </r>
    <r>
      <rPr>
        <rFont val="Calibri"/>
        <color theme="1"/>
        <sz val="10.0"/>
      </rPr>
      <t>;</t>
    </r>
    <r>
      <rPr>
        <rFont val="Calibri"/>
        <color rgb="FF1155CC"/>
        <sz val="10.0"/>
        <u/>
      </rPr>
      <t>Benjamin Yate Ashwell - Wikipedia</t>
    </r>
  </si>
  <si>
    <t>https://teara.govt.nz/en/1966/ashwell-benjamin-yates</t>
  </si>
  <si>
    <t>Spencer</t>
  </si>
  <si>
    <t>Seymour Mills</t>
  </si>
  <si>
    <r>
      <rPr>
        <rFont val="Calibri"/>
        <color theme="1"/>
        <sz val="10.0"/>
      </rPr>
      <t xml:space="preserve">Church Missionary Society member, founder of the community </t>
    </r>
    <r>
      <rPr>
        <rFont val="Calibri"/>
        <color rgb="FF1155CC"/>
        <sz val="10.0"/>
        <u/>
      </rPr>
      <t>Te Wairoa</t>
    </r>
  </si>
  <si>
    <t>Membro della Church Missionary Society, fondatore della comunità Te Wairoa</t>
  </si>
  <si>
    <t>Tarawera</t>
  </si>
  <si>
    <r>
      <rPr>
        <rFont val="Calibri, sans-serif"/>
        <color rgb="FF1155CC"/>
        <sz val="10.0"/>
        <u/>
      </rPr>
      <t>Tarawera</t>
    </r>
  </si>
  <si>
    <t>38°12′0″S,176°27′0″E</t>
  </si>
  <si>
    <t>-38.2,176.45</t>
  </si>
  <si>
    <t>Seymour Mills Spencer - Wikipedia</t>
  </si>
  <si>
    <t>https://en.wikipedia.org/wiki/Seymour_Mills_Spencer</t>
  </si>
  <si>
    <t xml:space="preserve"> Grace</t>
  </si>
  <si>
    <t>Thomas Samuel</t>
  </si>
  <si>
    <t>1815-1879</t>
  </si>
  <si>
    <r>
      <rPr>
        <rFont val="Calibri"/>
        <color theme="1"/>
        <sz val="10.0"/>
      </rPr>
      <t xml:space="preserve">English Anglican missionary, member of the Church Missionary Society, in charge of </t>
    </r>
    <r>
      <rPr>
        <rFont val="Calibri"/>
        <color rgb="FF1155CC"/>
        <sz val="10.0"/>
        <u/>
      </rPr>
      <t xml:space="preserve">Taupo </t>
    </r>
    <r>
      <rPr>
        <rFont val="Calibri"/>
        <color theme="1"/>
        <sz val="10.0"/>
      </rPr>
      <t xml:space="preserve">mission </t>
    </r>
  </si>
  <si>
    <t>Missionario anglicano inglese, membro della Church Missionary Society, responsabile della missione di Taupo</t>
  </si>
  <si>
    <t>Taupō</t>
  </si>
  <si>
    <r>
      <rPr>
        <rFont val="Calibri, sans-serif"/>
        <color rgb="FF1155CC"/>
        <sz val="10.0"/>
        <u/>
      </rPr>
      <t>Taupō</t>
    </r>
  </si>
  <si>
    <t>38°41′15″S,176°4′9.84″E</t>
  </si>
  <si>
    <t>-38.6875,176.0694</t>
  </si>
  <si>
    <r>
      <rPr>
        <rFont val="Calibri"/>
        <color rgb="FF1155CC"/>
        <sz val="10.0"/>
        <u/>
      </rPr>
      <t>GRACE, Thomas Samuel – 1966 Encyclopaedia of New Zealand – Te Ara</t>
    </r>
    <r>
      <rPr>
        <rFont val="Calibri"/>
        <color theme="1"/>
        <sz val="10.0"/>
      </rPr>
      <t xml:space="preserve">; </t>
    </r>
    <r>
      <rPr>
        <rFont val="Calibri"/>
        <color rgb="FF1155CC"/>
        <sz val="10.0"/>
        <u/>
      </rPr>
      <t>Thomas Grace (missionary) - Wikipedia</t>
    </r>
  </si>
  <si>
    <t>https://teara.govt.nz/en/biographies/1g16/grace-thomas-samuel</t>
  </si>
  <si>
    <t>https://upload.wikimedia.org/wikipedia/commons/thumb/3/34/Thomas_Samuel_Grace.jpg/220px-Thomas_Samuel_Grace.jpg</t>
  </si>
  <si>
    <t>Reid</t>
  </si>
  <si>
    <t>1821-1891</t>
  </si>
  <si>
    <t>WESLEYAN CHURCH, AUCKLAND, NZ</t>
  </si>
  <si>
    <r>
      <rPr>
        <rFont val="Calibri"/>
        <color theme="1"/>
        <sz val="10.0"/>
      </rPr>
      <t xml:space="preserve">Methodist missionary of the Wesleyan Church in Auckland, at the Wesleyan Mission Station at the </t>
    </r>
    <r>
      <rPr>
        <rFont val="Calibri"/>
        <color rgb="FF1155CC"/>
        <sz val="10.0"/>
        <u/>
      </rPr>
      <t>Kopua</t>
    </r>
    <r>
      <rPr>
        <rFont val="Calibri"/>
        <color theme="1"/>
        <sz val="10.0"/>
      </rPr>
      <t xml:space="preserve">, in the </t>
    </r>
    <r>
      <rPr>
        <rFont val="Calibri"/>
        <color rgb="FF1155CC"/>
        <sz val="10.0"/>
        <u/>
      </rPr>
      <t>Waipa district</t>
    </r>
  </si>
  <si>
    <t>Missionario metodista della Chiesa wesleyana di Auckland, presso la stazione della missione wesleyana di Kopua, nel distretto di Waipa.</t>
  </si>
  <si>
    <t>Kopua, Waipa District</t>
  </si>
  <si>
    <r>
      <rPr>
        <rFont val="Calibri, sans-serif"/>
        <color rgb="FF1155CC"/>
        <sz val="10.0"/>
        <u/>
      </rPr>
      <t>Kopua, distretto di Waipa</t>
    </r>
  </si>
  <si>
    <t>40°5′2.48″S,176°17′8.26″E</t>
  </si>
  <si>
    <t>-40.084023,176.285628</t>
  </si>
  <si>
    <t>Reid, Alexander (Rev), 1821-1891 | Items | National Library of New Zealand</t>
  </si>
  <si>
    <t>https://natlib.govt.nz/records/22397919</t>
  </si>
  <si>
    <t>Völkner</t>
  </si>
  <si>
    <t>Carl Sylvius</t>
  </si>
  <si>
    <t>1819-1865</t>
  </si>
  <si>
    <t xml:space="preserve">Protestant missionary first of the  North German Missionary Society, then of the Anglican Church Missionary Society, in charge of the mission station at Ōpōtiki </t>
  </si>
  <si>
    <t>Missionario protestante prima della North German Missionary Society, poi della Anglican Church Missionary Society, responsabile della stazione missionaria di Ōpōtiki</t>
  </si>
  <si>
    <t>Tauranga</t>
  </si>
  <si>
    <r>
      <rPr>
        <rFont val="Calibri, sans-serif"/>
        <color rgb="FF1155CC"/>
        <sz val="10.0"/>
        <u/>
      </rPr>
      <t>Tauranga</t>
    </r>
  </si>
  <si>
    <t>37°41′0″S,176°10′0″E</t>
  </si>
  <si>
    <t>-37.683333,176.166667</t>
  </si>
  <si>
    <t>Carl Sylvius Völkner - Wikipedia</t>
  </si>
  <si>
    <t>https://en.wikipedia.org/wiki/Carl_Sylvius_V%C3%B6lkner</t>
  </si>
  <si>
    <t>https://upload.wikimedia.org/wikipedia/commons/thumb/8/81/Carls_Sylvius_Volkner.jpg/220px-Carls_Sylvius_Volkner.jpg</t>
  </si>
  <si>
    <t>Chapman</t>
  </si>
  <si>
    <t>1792-1876</t>
  </si>
  <si>
    <r>
      <rPr>
        <rFont val="Calibri"/>
        <color theme="1"/>
        <sz val="10.0"/>
      </rPr>
      <t xml:space="preserve">Church Missionary Society lay member, founder found of three mission stations at Rotorua and one at </t>
    </r>
    <r>
      <rPr>
        <rFont val="Calibri"/>
        <color rgb="FF1155CC"/>
        <sz val="10.0"/>
        <u/>
      </rPr>
      <t>Maketū</t>
    </r>
  </si>
  <si>
    <t>Membro laico della Church Missionary Society, fondatore di tre stazioni missionarie a Rotorua e una a Maketū</t>
  </si>
  <si>
    <t>Maketu</t>
  </si>
  <si>
    <r>
      <rPr>
        <rFont val="Calibri, sans-serif"/>
        <color rgb="FF1155CC"/>
        <sz val="10.0"/>
        <u/>
      </rPr>
      <t>Maketu</t>
    </r>
  </si>
  <si>
    <t>37°45′34″S,176°27′6″E</t>
  </si>
  <si>
    <t>-37.759444,176.451667</t>
  </si>
  <si>
    <t>Chapman, Anne Maria and Chapman, Thomas – Dictionary of New Zealand Biography – Te Ara</t>
  </si>
  <si>
    <t>https://teara.govt.nz/en/biographies/1c13/chapman-anne-maria</t>
  </si>
  <si>
    <t>https://teara.govt.nz/files/large_images/c078-chapman-thomas-atl-1.jpg</t>
  </si>
  <si>
    <t>Charles John</t>
  </si>
  <si>
    <t>1814-1903</t>
  </si>
  <si>
    <r>
      <rPr>
        <rFont val="Calibri"/>
        <color theme="1"/>
        <sz val="10.0"/>
      </rPr>
      <t xml:space="preserve">Archdeacon of </t>
    </r>
    <r>
      <rPr>
        <rFont val="Calibri"/>
        <color rgb="FF1155CC"/>
        <sz val="10.0"/>
        <u/>
      </rPr>
      <t xml:space="preserve">Waitematā </t>
    </r>
    <r>
      <rPr>
        <rFont val="Calibri"/>
        <color theme="1"/>
        <sz val="10.0"/>
      </rPr>
      <t>from 1853 to 1858, responsible for a small English boys' school, supervisor St John's College estate</t>
    </r>
  </si>
  <si>
    <t>Arcidiacono di Waitematā dal 1853 al 1858, responsabile di una piccola scuola maschile inglese, supervisore dei possedimenti del St John's College.</t>
  </si>
  <si>
    <t xml:space="preserve">Waitematā </t>
  </si>
  <si>
    <t>36°49′47.75″S,174°44′16.1″E</t>
  </si>
  <si>
    <t>-36.829932,174.737806</t>
  </si>
  <si>
    <t>Abraham, Charles John – Dictionary of New Zealand Biography</t>
  </si>
  <si>
    <t>https://teara.govt.nz/en/biographies/1a2/abraham-charles-john</t>
  </si>
  <si>
    <t>https://teara.govt.nz/files/large_images/a004-abraham-charles-john-atl-1.jpg</t>
  </si>
  <si>
    <t>Kinder</t>
  </si>
  <si>
    <t>1819-1903</t>
  </si>
  <si>
    <t>PRIEST, CARTOGRAPHER, ARTIST, TEACHER</t>
  </si>
  <si>
    <t>SACERDOTE, CARTOGRAFO, ARTISTA, INSEGNANTE</t>
  </si>
  <si>
    <t>CHURCH OF ENGLAND GRAMMAR SCHOOL, AUCKLAND, NZ</t>
  </si>
  <si>
    <t>In New Zealand since 1855, headmaster at the Church of England Grammar School</t>
  </si>
  <si>
    <t>In Nuova Zelanda dal 1855, preside della Church of England Grammar School</t>
  </si>
  <si>
    <t>Parnell Road</t>
  </si>
  <si>
    <t>Strada Parnell</t>
  </si>
  <si>
    <t>-,36°51'23.64702"174°46'52.04386"</t>
  </si>
  <si>
    <t>-36.85656861545875,174.781123294239</t>
  </si>
  <si>
    <t>Kinder, John – Dictionary of New Zealand Biography</t>
  </si>
  <si>
    <t>https://teara.govt.nz/en/biographies/2k7/kinder-john</t>
  </si>
  <si>
    <t>https://teara.govt.nz/files/large_images/k053-kinder-john-ar-1.jpg</t>
  </si>
  <si>
    <t>Graham</t>
  </si>
  <si>
    <r>
      <rPr>
        <rFont val="Calibri"/>
        <color theme="1"/>
        <sz val="10.0"/>
      </rPr>
      <t xml:space="preserve">Protagonist of electoral disputes concerning the list of voters for the City of Auckland electoral district, with reference to the seat for the suburbs of Auckland  (see </t>
    </r>
    <r>
      <rPr>
        <rFont val="Calibri"/>
        <i/>
        <color rgb="FF1155CC"/>
        <sz val="10.0"/>
        <u/>
      </rPr>
      <t>New Zealander</t>
    </r>
    <r>
      <rPr>
        <rFont val="Calibri"/>
        <color rgb="FF1155CC"/>
        <sz val="10.0"/>
        <u/>
      </rPr>
      <t>, Volume 13, Issue 1167, 24 June 1857, Page 3</t>
    </r>
    <r>
      <rPr>
        <rFont val="Calibri"/>
        <color theme="1"/>
        <sz val="10.0"/>
      </rPr>
      <t>)</t>
    </r>
  </si>
  <si>
    <r>
      <rPr>
        <rFont val="Calibri, sans-serif"/>
        <color rgb="FF000000"/>
        <sz val="9.0"/>
      </rPr>
      <t xml:space="preserve">Protagonista di controversie elettorali riguardanti la lista degli elettori per il distretto elettorale della città di Auckland, con riferimento al seggio per i sobborghi di Auckland (cfr. </t>
    </r>
    <r>
      <rPr>
        <rFont val="Calibri, sans-serif"/>
        <i/>
        <color rgb="FF000000"/>
        <sz val="9.0"/>
      </rPr>
      <t>New Zealander</t>
    </r>
    <r>
      <rPr>
        <rFont val="Calibri, sans-serif"/>
        <color rgb="FF000000"/>
        <sz val="9.0"/>
      </rPr>
      <t>, volume 13, numero 1167, 24 giugno 1857, pagina 3).</t>
    </r>
  </si>
  <si>
    <t>Shortland Street</t>
  </si>
  <si>
    <t>Via Shortland</t>
  </si>
  <si>
    <t>-,36°50'49.07056"174°46'6.24844"</t>
  </si>
  <si>
    <t>-36.84696404330261,174.76840234452257</t>
  </si>
  <si>
    <t>Charles Oliver Bond</t>
  </si>
  <si>
    <t>1817-1887</t>
  </si>
  <si>
    <t>NUOVA ZELANDA, NATIVO</t>
  </si>
  <si>
    <t>INTERPRETER, AUTHOR, JOURNALIST</t>
  </si>
  <si>
    <t>INTERPRETE, AUTORE, GIORNALISTA</t>
  </si>
  <si>
    <t>Clerk and interpreter to the Auckland office of the Protectorate of Aborigines; supporter of the Maoris' rights</t>
  </si>
  <si>
    <t>Impiegato e interprete presso l'ufficio di Auckland del Protettorato degli Aborigeni; sostenitore dei diritti dei Maori</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</si>
  <si>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</si>
  <si>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</si>
  <si>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Davis, Charles Oliver Bond – Dictionary of New Zealand Biography</t>
  </si>
  <si>
    <t>https://teara.govt.nz/en/biographies/1d3/davis-charles-oliver-bond</t>
  </si>
  <si>
    <t>III, 134</t>
  </si>
  <si>
    <t>"it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Amongst these adversaries a certain Mr. Davis, formerly official translator and interpreter, a highly educated but calculating man, who once sung the praises of Sir George Grey, and among other works has published the Maori Mementos, so interesting in a historical point of view, hit upon the clever notion, in company with a Maori named William Thompson, or " The King-maker," of instigating the natives to rebellion [...] Maori Mementos, being a series of Addresses presented by the Native People to H.E. Sir George Grey, Governor and High Commissioner of "the Cape of Good Hope, and late Governor of New Zealand, with introductory remarks and explanatory notes; to which is added a small Collection of Laments, &amp;c, by Charles Olivier B. Davis, translator and interpreter to the General Government" (III, 134)</t>
  </si>
  <si>
    <t>"Merita d'essere notato che, secondo la comune opinione, della guerra tra il Governo inglese e i Maori, è a darsi principalmente la colpa ai missionari protestanti e ad alcuni favoriti del Governo coloniale, fra i quali nominasi Charles Olivier B. Davis, che prima era ai servigi del Governo in qualità di traduttore ed interprete. Davis, uomo di grande capacità, e perciò appunto più pericoloso, che aveva stampato versi in lode del Governatore Sir George Grey, e pubblicato, oltre a varie altre opere, i Memento de' Maori, di tanta importanza per la storia della civilizzazione, s'accordò segretamente con un Maori, di nome Guglielmo Thompson, sopranominato King-maker (facitore di Re) di ribellare gli indigeni all' Inghilterra [...] Maori Mementos, being a Series of Adresses, presented by the Native people to H. C. Sir George Gray, Governor and High Commissioner of the Cape
of Good Hope and late Governor of New-Zealand, with introductory remarks and explanatores notes, to which is added a small collection of laments; by Charles Olivier Davis, translator and interpreter to the General-Governement. Auckland 1855.</t>
  </si>
  <si>
    <t>https://teara.govt.nz/files/large_images/d024-davis-charles-oliver-bond-atl-1.jpg</t>
  </si>
  <si>
    <t>Mass-meeting of Maories</t>
  </si>
  <si>
    <t>NEW ZEALAND, NATIVE</t>
  </si>
  <si>
    <t>Takapuna district</t>
  </si>
  <si>
    <r>
      <rPr>
        <rFont val="Calibri, sans-serif"/>
        <color rgb="FF1155CC"/>
        <sz val="10.0"/>
        <u/>
      </rPr>
      <t>Quartiere di Takapuna</t>
    </r>
  </si>
  <si>
    <t>23 December 1858</t>
  </si>
  <si>
    <t>36°47′13.2″S,174°46′19.2″E</t>
  </si>
  <si>
    <t>-36.787,174.772</t>
  </si>
  <si>
    <t>III, 99-107</t>
  </si>
  <si>
    <t>"The members of our Expedition also enjoyed the opportunity of attending a Mass-meeting of Maories in the Takapuna district on the north shore of Waitemata Harbour, where they gathered, from the orations of the most influential chiefs and speakers, the liveliest conviction of their fidelity and attachment to the Queen of England and her government. We insert here a pretty full description of this remarkable meeting, as well as a brief sketch of the most interesting manners and customs of the aborigines of New Zealand, in order to enlighten the reader as to the justice of the universally expressed distrust of the capacity of the Maori for civilization, and the more readily to form an idea of the alarm and astonishment of the English Government, on being suddenly informed that the entire native population had rose in arms against the European settlers" (III, 99).</t>
  </si>
  <si>
    <t>"Anche i membri dell' espedizione della Novara, ammessi ad assistere ad un adunanza di Maori nel distretto di Takapuna, alla sponda settentrionale del porto di Waitemata, ebbero occasione di udire dalla bocca dei Capi e degli oratori più autorevoli le più vive assicurazioni della loro fedeltà ed affezione alla Regina d'Inghilterra e al suo governo.  affinchè il lettore comprenda quanta fidanza s'avesse nella lealtà de' Maori, e quanto il Governo inglese dovesse essere sorpreso quando gli pervenne la notizia della ribellione di tutta la Nuova Selandia contro gli Europei ivi stabiliti, vogliamo qui descrivere alquanto minutamente la predetta adunanza, aggiungendovi uno schizzo delle costumanze degli indigeni della Nuova Selandia" (III, 91).</t>
  </si>
  <si>
    <t>Patuone</t>
  </si>
  <si>
    <t>Eruera Maihi</t>
  </si>
  <si>
    <t>c. 1764-1872</t>
  </si>
  <si>
    <t>GOVERNMENT, DIPLOMACY, TRIBE</t>
  </si>
  <si>
    <t>GOVERNO, DIPLOMAZIA, TRIBÙ</t>
  </si>
  <si>
    <t>One of the senior chiefs of the Ngāpuhi confederation, took part in the negotiations leading to the Treaty of Waitangi, 1841; took part in the 23 December Maori meeting in Takapuna District (a "singular never-to-be-forgotten people's festival", III, 106).</t>
  </si>
  <si>
    <t>Uno dei capi anziani della confederazione Ngāpuhi, partecipò ai negoziati che portarono al Trattato di Waitangi, 1841; prese parte al raduno Maori del 23 dicembre nel distretto di Takapuna (una "singolare festa popolare mai dimenticata", III, 106).</t>
  </si>
  <si>
    <r>
      <rPr>
        <rFont val="Calibri, sans-serif"/>
        <color rgb="FF1155CC"/>
        <sz val="10.0"/>
        <u/>
      </rPr>
      <t>Quartiere di Takapuna</t>
    </r>
  </si>
  <si>
    <r>
      <rPr>
        <rFont val="Calibri"/>
        <color rgb="FF0563C1"/>
        <sz val="10.0"/>
        <u/>
      </rPr>
      <t>Patuone, Eruera Maihi – Dictionary of New Zealand Biography</t>
    </r>
    <r>
      <rPr>
        <rFont val="Calibri"/>
        <color rgb="FF000000"/>
        <sz val="10.0"/>
      </rPr>
      <t>;</t>
    </r>
    <r>
      <rPr>
        <rFont val="Calibri"/>
        <color rgb="FF1155CC"/>
        <sz val="10.0"/>
        <u/>
      </rPr>
      <t>Eruera Maihi Patuone - Wikipedia</t>
    </r>
  </si>
  <si>
    <t>https://teara.govt.nz/en/biographies/1p12/patuone-eruera-maihi</t>
  </si>
  <si>
    <t>III, 99-100</t>
  </si>
  <si>
    <t>"A wealthy and much-respected chief, named Patudni, has been in the habit for many years past of inviting all the friendly tribes residing in his neighbourhood, as well as the most distinguished of the white settlers, to a great popular fête every Christmas [...] The guests, 300 or 400 in number, sat on the ground, which  was thickly covered with fern freshly gathered, some sitting cross-legged, others squatting on their heels, zealously excavating the food with their fingers, for the use of forks has not yet become a fashion among the Maori" (III, 99-100)</t>
  </si>
  <si>
    <t>"Un ricco e autorevole Capo de'Maori, chiamato Patuòni, è solito, ogni anno nel giorno di Natale, d'invitare ad una gran festa tutte le tribù amiche della vicinanza e i più ragguardevoli coloni bianchi di Auckland [...] Gli invitati sedevano sul terreno, giuncato di felci verdi, parte accosciati, parte colle gambe incrocicchiate, e si prendevano colle dita le vivande imbandite, non essendo ancora invalso presso ai Maori l'uso di posate. Bevanda principale era il tè, ond'è che in più luoghi presso alle tende vedevasi bollire l'acqua in grandi vasi di rame; ma i gesti e l'ilarità di alcuni di loro mostravano che avessero bevuto anche liquori spiritosi. Poi che taluni ebbero finito il loro pranzo, si levarono, e accese le pipe, si mischiarono tra la moltitudine. L'uso del fumar tabacco è, tanto negli uomini che nelle donne, una vera mania; e si sono veduti bimbi, portati dalla madre, torle di bocca la pipa e fumare. Preferiscono alle altre pipe quelle di gesso con tanto e non più di cannello, che basti a tenerlo fra denti. Appena si seppe che s'avvicinava il Comandante della fregata austriaca, tutti s'affrettarono ad incontrarlo" (III, 92-93).</t>
  </si>
  <si>
    <t>https://teara.govt.nz/files/P056_0_E-452-f-003-2patuone_2.jpg</t>
  </si>
  <si>
    <t xml:space="preserve">Tūhaere </t>
  </si>
  <si>
    <t>Pāora</t>
  </si>
  <si>
    <t>c. 1825-1892</t>
  </si>
  <si>
    <t>Leader of the Ngāti Whātua, from Oraki, took part in the 23 December Maori meeting in Takapuna District (a "singular never-to-be-forgotten people's festival", III, 106).</t>
  </si>
  <si>
    <t>Il leader degli Ngāti Whātua, di Oraki, ha partecipato all'incontro Maori del 23 dicembre nel distretto di Takapuna.</t>
  </si>
  <si>
    <r>
      <rPr>
        <rFont val="Calibri, sans-serif"/>
        <color rgb="FF1155CC"/>
        <sz val="10.0"/>
        <u/>
      </rPr>
      <t>Quartiere di Takapuna</t>
    </r>
  </si>
  <si>
    <r>
      <rPr>
        <rFont val="Calibri"/>
        <color rgb="FF1155CC"/>
        <sz val="10.0"/>
        <u/>
      </rPr>
      <t>Tūhaere, Pāora – Dictionary of New Zealand Biography</t>
    </r>
    <r>
      <rPr>
        <rFont val="Calibri"/>
        <sz val="10.0"/>
      </rPr>
      <t xml:space="preserve">
</t>
    </r>
    <r>
      <rPr>
        <rFont val="Calibri"/>
        <color rgb="FF1155CC"/>
        <sz val="10.0"/>
        <u/>
      </rPr>
      <t>Paora Tūhaere - Wikipedia</t>
    </r>
  </si>
  <si>
    <t>https://teara.govt.nz/en/biographies/1t109/tuhaere-paora</t>
  </si>
  <si>
    <t>"The first to emerge from the ranks was Paora Tuhaera of Oraki, who spoke as follows: " "Welcome, 0 chief from a foreign shore, messenger of a king and a nation of which we only lately have heard tell! Our English friends explained to us that your countrymen have long been friends and allies of the British people, whose Queen is our protectress, and under whose laws we live in undisturbed tranquillity on our own lands. You are a stranger among us ! You for the first time behold a race whose fathers passed their lives in ignorance, in war, in the practice of every evil custom. You have been present at this place and witnessed how we sought once to give vent to our passions and to scare our enemies [...] The laws of England shield us from the hand of the aggressor, we live happy and at peace, and rejoice to welcome those who, like you, come to us on a mission of good will! (III, 102-103).</t>
  </si>
  <si>
    <t>"Primo si presentò Paora Tuhaera d'Oraki, e disse: "Sii il ben venuto, ospite straniero, inviato d'un Re e d'una nazione di cui avemmo notizia da non molto tempo. I nostri amici inglesi ci narrarono che quei del tuo paese già da gran pezza sono amici e alleati dell'Inghilterra, la cui Regina ci protegge, e sotto le cui leggi siamo in tranquillo possesso del nostro paese. Sei qui straniero, e per la prima volta ti vedi inanzi una razza d'uomini, i cui padri vissero e morirono nell'ignoranza e nei vizi che ne sono la conseguenza. Hai veduto or ora come eccitiamo le nostre passioni affine d'intimorire i nemici. Tu vi assistesti tranquillamente, e nessuno, non che osare, pensò pure a levar la mano contro di te. Se fosti giunto al tempo che dissi, o il nostro braccio t'avrebbe atterrato, o la tua destra, ch'or strinsi, m'avrebbe tolto di vita. Vedesti molti altri paesi, e forse più belli di quest' isola; ma qui nulla è che ci dispiaccia e sforzi a cercare altro suolo. Le leggi dell'Inghilterra ci guardano da ogni offesa; viviamo felici in pace, e siamo lieti di accogliere come amico chi al par di te viene a trovarci con una missione di pace" (III, 93).</t>
  </si>
  <si>
    <t>https://teara.govt.nz/files/T254_2-073329tuahere.jpg</t>
  </si>
  <si>
    <t>Hui</t>
  </si>
  <si>
    <t>Haupapa</t>
  </si>
  <si>
    <t>Took part in the 23 December Maori meeting in Takapuna District (a "singular never-to-be-forgotten people's festival", III, 106).</t>
  </si>
  <si>
    <t>Ha partecipato all'incontro Maori del 23 dicembre 1858 nel distretto di Takapuna.</t>
  </si>
  <si>
    <r>
      <rPr>
        <rFont val="Calibri, sans-serif"/>
        <color rgb="FF1155CC"/>
        <sz val="10.0"/>
        <u/>
      </rPr>
      <t>Quartiere di Takapuna</t>
    </r>
  </si>
  <si>
    <t>III, 104</t>
  </si>
  <si>
    <t>"After several more of the younger chiefs had greeted the Commodore and staff in the most hearty manner, Hui Haupapa, of colossal stature and frank expression of countenance, made with his powerful arm a passage for himself through the compact crowd, placed himself in a somewhat theatrical position, and began in a loud voice, and in evident excitement, brandishing his meri-meri as he spoke:— " The chiefs of this neighbourhood have welcomed thee. My tribe lives far from here, but / am here, and I bid thee welcome!" (III, 104)</t>
  </si>
  <si>
    <t>"Poi che alcuni altri giovani Capi ebbero in consimil modo complimentato il Comandante e i membri dell' espedizione, fu veduto aprirsi la via tra la folla Hori Haupapa, uomo d'atletica statura. Atteggiatosi come un eroe di teatro, e brandendo colla destra il Meri-Meri, così con voce commossa si espresse: I Capi del vicinato ti salutarono; la mia tribù vive lontano da qui, ma anch'io son qui e ti do il benvenuto. Dicesti che siamo felici e viviamo in pace; e veramente alle leggi della nostra Regina dobbiamo questa felicità e questa pace. Per lo inanzi ci dilettavamo nel sangue e nella strage; e anche oggigiorno non sono rare le zuffe. Nel giorno del tuo arrivo stavamo leggendo un foglio, col quale ne si partecipava, che un dissidio, il quale verte da lungo tempo tra la tribù de' Ngativhatua e quella degli Uriohare, minaccia di volgere alla peggio. Se vivessimo ancora come al tempo antico, non tarderebbe a irrompere la guerra; ma gli avversari ben sanno che le leggi vietano ai sudditi della nostra Regina di venir alle mani tra di loro, e freneranno la loro collera attendendo che si venga ad un accordo amichevole. Ma io dimentico che queste brighe non hanno per te alcun interesse. Tu vieni a noi con sentimenti di pace e di amicizia; epperò abbiti l'affezione di tutta la nostra adunanza, che va superba d'essere stata visitata da un Uffiziale del tuo Sovrano, amico della Regina Vittoria e de' suoi figli" (III, 94).</t>
  </si>
  <si>
    <t>Nene</t>
  </si>
  <si>
    <t xml:space="preserve"> Tāmati Wāka</t>
  </si>
  <si>
    <t>c. 1780-1871</t>
  </si>
  <si>
    <r>
      <rPr>
        <rFont val="Calibri"/>
        <color theme="1"/>
        <sz val="10.0"/>
      </rPr>
      <t>Ngāpuhi leader, trader, government adviser; took part in the 23 December Maori meeting in Takapuna District (a "singular never-to-be-forgotten people's festival", III, 106).; "When he died, on 4 August 1871, Governor George Bowen wrote in a dispatch to London that he was the Māori leader who 'did more than any other…to establish the Queen's authority and promote colonization'. " (</t>
    </r>
    <r>
      <rPr>
        <rFont val="Calibri"/>
        <color rgb="FF1155CC"/>
        <sz val="10.0"/>
        <u/>
      </rPr>
      <t>DNZB</t>
    </r>
    <r>
      <rPr>
        <rFont val="Calibri"/>
        <color theme="1"/>
        <sz val="10.0"/>
      </rPr>
      <t>)</t>
    </r>
  </si>
  <si>
    <t>Leader Ngāpuhi, commerciante, consigliere governativo; partecipò all'incontro Maori del 23 dicembre nel distretto di Takapuna. "Quando morì, il 4 agosto 1871, il governatore George Bowen scrisse in un dispaccio a Londra che era il leader Māori che "aveva fatto più di ogni altro... per stabilire l'autorità della Regina e promuovere la colonizzazione". " (DNZB)</t>
  </si>
  <si>
    <r>
      <rPr>
        <rFont val="Calibri, sans-serif"/>
        <color rgb="FF1155CC"/>
        <sz val="10.0"/>
        <u/>
      </rPr>
      <t>Quartiere di Takapuna</t>
    </r>
  </si>
  <si>
    <r>
      <rPr>
        <rFont val="Calibri"/>
        <color rgb="FF0563C1"/>
        <sz val="10.0"/>
        <u/>
      </rPr>
      <t>Nene, Tāmati Wāka – Dictionary of New Zealand Biography</t>
    </r>
    <r>
      <rPr>
        <rFont val="Calibri"/>
        <sz val="10.0"/>
      </rPr>
      <t xml:space="preserve">; </t>
    </r>
    <r>
      <rPr>
        <rFont val="Calibri"/>
        <color rgb="FF1155CC"/>
        <sz val="10.0"/>
        <u/>
      </rPr>
      <t>Tāmati Wāka Nene - Wikipedia</t>
    </r>
  </si>
  <si>
    <t>https://teara.govt.nz/en/biographies/1n2/nene-tamati-waka</t>
  </si>
  <si>
    <t>III, 103</t>
  </si>
  <si>
    <t>"After this Cruera [Eruera] Patuoni of Awataha, an elder brother of Tamati-Waka-Neni, advanced and said: " Welcome! welcome !" (III, 103)</t>
  </si>
  <si>
    <t>"Il secondo che si fece presentare fu Cruera Patuóni d'Awataha, fratello maggiore di Tamati Waka Neni; ed esso così parlò: Benvenuto! Benvenuto! I giovani già ti salutarono, e anch'io, vecchio uomo, amico degli Europei dal giorno che posero la prima volta il piede sul suolo della Nuova Selandia, anch'io ti saluto. Che posso io dire di più? Quel che fummo, ti fu detto; quel ch'or siamo, lo vedi tu stesso. Ogni parola ch'io aggiungessi a ciò che ti disse il 
mio predecessore sarebbe superflua. Benvenuto dunque nel paese dei Maori, amici dei bianchi!“ (III, 93-94).</t>
  </si>
  <si>
    <t>https://teara.govt.nz/files/N018_0_pa2-2211wakanene.jpg</t>
  </si>
  <si>
    <t>Hadfield</t>
  </si>
  <si>
    <t>Octavius</t>
  </si>
  <si>
    <t>1814-1904</t>
  </si>
  <si>
    <t>Member of the Church Missionary Society; later  Archdeacon of Kāpiti, Bishop of Wellington from 1870 to 1893 and Primate of New Zealand from 1890 to 1893; supporter of the Maoris' rights</t>
  </si>
  <si>
    <t>Membro della Church Missionary Society; in seguito arcidiacono di Kāpiti, vescovo di Wellington dal 1870 al 1893 e primate della Nuova Zelanda dal 1890 al 1893; sostenitore dei diritti dei Maori.</t>
  </si>
  <si>
    <r>
      <rPr>
        <rFont val="Calibri"/>
        <color theme="1"/>
        <sz val="10.0"/>
      </rPr>
      <t xml:space="preserve"> </t>
    </r>
    <r>
      <rPr>
        <rFont val="Calibri"/>
        <color rgb="FF1155CC"/>
        <sz val="10.0"/>
        <u/>
      </rPr>
      <t>Kāpiti</t>
    </r>
  </si>
  <si>
    <r>
      <rPr>
        <rFont val="Calibri, sans-serif"/>
        <color rgb="FF1155CC"/>
        <sz val="10.0"/>
        <u/>
      </rPr>
      <t>Kāpiti</t>
    </r>
  </si>
  <si>
    <t>40°50′38.4″S,175°11′9.6″E</t>
  </si>
  <si>
    <t>-40.844,175.186</t>
  </si>
  <si>
    <r>
      <rPr>
        <rFont val="Calibri"/>
        <color rgb="FF1155CC"/>
        <sz val="10.0"/>
        <u/>
      </rPr>
      <t>Hadfield, Octavius – Dictionary of New Zealand Biography</t>
    </r>
    <r>
      <rPr>
        <rFont val="Calibri"/>
        <color theme="1"/>
        <sz val="10.0"/>
      </rPr>
      <t>;</t>
    </r>
    <r>
      <rPr>
        <rFont val="Calibri"/>
        <color rgb="FF1155CC"/>
        <sz val="10.0"/>
        <u/>
      </rPr>
      <t>Octavius Hadfield - Wikipedia</t>
    </r>
  </si>
  <si>
    <t>https://teara.govt.nz/en/biographies/1h2/hadfield-octavius</t>
  </si>
  <si>
    <t>III, 133-134</t>
  </si>
  <si>
    <t>"This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</si>
  <si>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</si>
  <si>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https://teara.govt.nz/files/large_images/h007-hadfield-octavius-atl.jpg</t>
  </si>
  <si>
    <t>Martin</t>
  </si>
  <si>
    <t>1807?-1880</t>
  </si>
  <si>
    <t>ADMINISTRATION, GOVERNMENT, TRIBE</t>
  </si>
  <si>
    <t>AMMINISTRAZIONE, GOVERNO, TRIBÙ</t>
  </si>
  <si>
    <r>
      <rPr>
        <rFont val="Calibri"/>
        <color theme="1"/>
        <sz val="10.0"/>
      </rPr>
      <t>New Zealand's first chief justice; "the courthouse in which Martin presided was erected in Queen Street, Auckland" (</t>
    </r>
    <r>
      <rPr>
        <rFont val="Calibri"/>
        <color rgb="FF1155CC"/>
        <sz val="10.0"/>
        <u/>
      </rPr>
      <t>DNZB</t>
    </r>
    <r>
      <rPr>
        <rFont val="Calibri"/>
        <color theme="1"/>
        <sz val="10.0"/>
      </rPr>
      <t>)</t>
    </r>
  </si>
  <si>
    <t>Il primo giudice capo della Nuova Zelanda; "il palazzo di giustizia in cui Martin presiedeva fu eretto in Queen Street, Auckland" (DNZB).</t>
  </si>
  <si>
    <t>Queen Street</t>
  </si>
  <si>
    <t>,-,36°49'25.56296"174°44'52.77326"</t>
  </si>
  <si>
    <t>-36.8237674880309,174.747992571005</t>
  </si>
  <si>
    <t>Martin, William – Dictionary of New Zealand Biography</t>
  </si>
  <si>
    <t>https://teara.govt.nz/en/biographies/1m21/martin-william</t>
  </si>
  <si>
    <t>https://teara.govt.nz/files/large_images/m197-martin-william-atl-1.jpg</t>
  </si>
  <si>
    <t>Maori chiefs</t>
  </si>
  <si>
    <t>Meeting of the Maori chiefs with Governor Browne</t>
  </si>
  <si>
    <t>Incontro dei capi Maori con il governatore Browne</t>
  </si>
  <si>
    <r>
      <rPr>
        <rFont val="Calibri, sans-serif"/>
        <color rgb="FF1155CC"/>
        <sz val="10.0"/>
        <u/>
      </rPr>
      <t>Old Government House (1856), all'angolo tra Princes Street e Waterloo Quadrant</t>
    </r>
  </si>
  <si>
    <t>24 December 1858</t>
  </si>
  <si>
    <r>
      <rPr>
        <rFont val="Calibri"/>
        <color rgb="FF000000"/>
        <sz val="10.0"/>
      </rPr>
      <t>-,</t>
    </r>
    <r>
      <rPr>
        <rFont val="Calibri"/>
        <color rgb="FF0563C1"/>
        <sz val="10.0"/>
        <u/>
      </rPr>
      <t>36.849898°S,174.770442°E</t>
    </r>
  </si>
  <si>
    <t>III, 135-136</t>
  </si>
  <si>
    <t>"Already, at Christmas, 1858, when the staff of our Expedition were passing a week or two in Auckland, there was a noticeable amount of political agitation in various parts of the interior, and we ourselves witnessed some chiefs, friendly to the Government, who before starting for a great Maori meeting near Drury offered to the Governor their good services, and asked his orders. The Maori chiefs, whom Colonel Browne received in his study, could only be distinguished from white men by the wonderfully copious tattooing on their faces, and were in all other respects attired exactly like Europeans [...] The chiefs candidly remarked that at this gathering the selection of a Maori king would come up for decision, and they therefore wished, as loyal and true subjects of the Queen of England, which they said they always had been and wished to continue, to know from the lips of her representative how they ought to act in such a case" (III, 135-136).</t>
  </si>
  <si>
    <t>"Fin dal Natale del 1858, quando i membri dell' espedizione della Novara passarono alcune settimane ad Auckland, circolavano voci ostili al Governo; e noi stessi fummo testimoni dell' interpellazione fatta al Governatore da cinque Capi fedeli all'Inghilterra sul modo in cui dovessero regolarsi nelle grandi adunanze de' Maori, alle quali erano chiamati ad assistere. Questi Capi, che il Colonello Browne ricevette nel suo studio, non si distinguevano da coloni bianchi, che per i bizzari disegni scolpiti nel volto, ed erano vestiti intieramente come gli Europei [...] Capi riferirono senza ambagi che nell' adunanza, a cui si recavano, si tratterebbe anche dell' elezione d'un Capo de' Maori, e dissero, che essi fedeli, come sarebbero sempre alla Regina d'Inghilterra, desideravano d'intendere dal suo rappresentante come dovessero regolarsi" (III, 115-116).</t>
  </si>
  <si>
    <t>80 natives, men, women, and children</t>
  </si>
  <si>
    <r>
      <rPr>
        <rFont val="Calibri"/>
        <color rgb="FF1155CC"/>
        <sz val="10.0"/>
        <u/>
      </rPr>
      <t>Ōrākei</t>
    </r>
    <r>
      <rPr>
        <rFont val="Calibri"/>
        <color theme="1"/>
        <sz val="10.0"/>
      </rPr>
      <t>, Oraky Bay</t>
    </r>
  </si>
  <si>
    <r>
      <rPr>
        <rFont val="Calibri, sans-serif"/>
        <color rgb="FF1155CC"/>
        <sz val="10.0"/>
        <u/>
      </rPr>
      <t>Ōrākei</t>
    </r>
    <r>
      <rPr>
        <rFont val="Calibri, sans-serif"/>
        <sz val="10.0"/>
      </rPr>
      <t>, Baia di Oraky</t>
    </r>
  </si>
  <si>
    <t>36°51′11″S,174°48′41″E</t>
  </si>
  <si>
    <t>-36.853056,174.811389</t>
  </si>
  <si>
    <t>III, 148-149</t>
  </si>
  <si>
    <t>"While at Oraki Bay we also visited the Maori village of Oraki. Here we found some 80 natives, men, women, and children, who had encamped on a hill outside the village. They were clothed partly in European style, partly in clothes made of native flax. The diversity of feature was most remarkable, as was also the great difference in the hair of the head. Some had thin black, others crisp, hair; many had it of a dark brown colour, while yet others had regular fox-coloured locks. The elder men had their faces and hands beautifully tattooed; the women on the lip only, and the younger generation were not tattooed at all. After the customary salutation of " Tenakoe, Tenakoe" (which in fact means literally nothing more than "Here you are," or " I recognize you"), they were little communicative, and showed little disposition to enter into closer conversation with the foreigners, although some of our companions spoke their language fluently" (III, 148-149)</t>
  </si>
  <si>
    <t>"Dalla baja d'Oraki ci recammo al villaggio di Maori, dello stesso nome. Ivi trovammo circa a 80 indigeni, uomini, donne, e fanciulli, che s'erano postati sopra una collina poco distante dalle abitazioni. Alcuni erano vestiti all' europea, altri involti in una coperta di formio. C'era tra loro una gran differenza nei lineamenti, e nella forma e nel colore del capelli, i quali in alcuni erano neri e lisci, in altri ricciuti, e in altri bruni, o rossastri. Gli uomini più avanzati in età avevano le solite scalfiture sul viso e sulle braccia; le donne, solamente su le labbra; i giovani non ne avevano punto. Fuori del solito saluto Tendikoe, tenſiſcoe (ci fu detto che significhi: eccovi! o anche: Vi conosco) non fecero udire altre parole, e mostravano d'aver poca voglia d'avviare con noi un colloquio, benchè alcuni de' nostri compagni parlassero il loro linguaggio" (III, 125).</t>
  </si>
  <si>
    <t>Fenton</t>
  </si>
  <si>
    <t>Francis Dart</t>
  </si>
  <si>
    <t>1824-1898</t>
  </si>
  <si>
    <t>JUDGE, PUBLIC SERVANT</t>
  </si>
  <si>
    <r>
      <rPr>
        <rFont val="Calibri"/>
        <color theme="1"/>
        <sz val="10.0"/>
      </rPr>
      <t xml:space="preserve">Resident Magistrate and Collector of Customs in various districts,  Chief Judge of the Native Land Court, member of the New Zealand Legislative Council, author of </t>
    </r>
    <r>
      <rPr>
        <rFont val="Calibri"/>
        <i/>
        <color rgb="FF1155CC"/>
        <sz val="10.0"/>
        <u/>
      </rPr>
      <t>Observations on the State of the Aboriginal Inhabitants of New Zealand</t>
    </r>
    <r>
      <rPr>
        <rFont val="Calibri"/>
        <color rgb="FF1155CC"/>
        <sz val="10.0"/>
        <u/>
      </rPr>
      <t xml:space="preserve"> </t>
    </r>
    <r>
      <rPr>
        <rFont val="Calibri"/>
        <color theme="1"/>
        <sz val="10.0"/>
      </rPr>
      <t xml:space="preserve">(Auckland, 1859, see also </t>
    </r>
    <r>
      <rPr>
        <rFont val="Calibri"/>
        <color rgb="FF1155CC"/>
        <sz val="10.0"/>
        <u/>
      </rPr>
      <t>here</t>
    </r>
    <r>
      <rPr>
        <rFont val="Calibri"/>
        <color theme="1"/>
        <sz val="10.0"/>
      </rPr>
      <t>)</t>
    </r>
  </si>
  <si>
    <r>
      <rPr>
        <rFont val="Calibri, sans-serif"/>
        <color rgb="FF000000"/>
        <sz val="9.0"/>
      </rPr>
      <t xml:space="preserve">Magistrato residente e collettore delle dogane in vari distretti, giudice capo della Native Land Court, membro del Consiglio legislativo neozelandese, autore di </t>
    </r>
    <r>
      <rPr>
        <rFont val="Calibri, sans-serif"/>
        <i/>
        <color rgb="FF000000"/>
        <sz val="9.0"/>
      </rPr>
      <t>Observations on the State of the Aboriginal Inhabitants of New Zealand</t>
    </r>
    <r>
      <rPr>
        <rFont val="Calibri, sans-serif"/>
        <color rgb="FF000000"/>
        <sz val="9.0"/>
      </rPr>
      <t xml:space="preserve"> (Auckland, 1859, vedi anche qui).</t>
    </r>
  </si>
  <si>
    <r>
      <rPr>
        <rFont val="Calibri, sans-serif"/>
        <color rgb="FF1155CC"/>
        <sz val="10.0"/>
        <u/>
      </rPr>
      <t>Old Government House (1856), all'angolo tra Princes Street e Waterloo Quadrant</t>
    </r>
  </si>
  <si>
    <t>22-24 December 1858</t>
  </si>
  <si>
    <t>22-24 dicembre 1858</t>
  </si>
  <si>
    <r>
      <rPr>
        <rFont val="Calibri"/>
        <color rgb="FF000000"/>
        <sz val="10.0"/>
      </rPr>
      <t>-,</t>
    </r>
    <r>
      <rPr>
        <rFont val="Calibri"/>
        <color rgb="FF0563C1"/>
        <sz val="10.0"/>
        <u/>
      </rPr>
      <t>36.849898°S,174.770442°E</t>
    </r>
  </si>
  <si>
    <r>
      <rPr>
        <rFont val="Calibri"/>
        <color rgb="FF1155CC"/>
        <sz val="10.0"/>
        <u/>
      </rPr>
      <t>Fenton, Francis Dart – Dictionary of New Zealand Biography</t>
    </r>
    <r>
      <rPr>
        <rFont val="Calibri"/>
        <color theme="1"/>
        <sz val="10.0"/>
      </rPr>
      <t xml:space="preserve">; </t>
    </r>
    <r>
      <rPr>
        <rFont val="Calibri"/>
        <color rgb="FF1155CC"/>
        <sz val="10.0"/>
        <u/>
      </rPr>
      <t>Francis Dart Fenton - Wikipedia</t>
    </r>
  </si>
  <si>
    <t>https://teara.govt.nz/en/biographies/1f5/fenton-francis-dart</t>
  </si>
  <si>
    <t>III, 138</t>
  </si>
  <si>
    <t>"In a very exhaustive work upon this subject, by Mr. F. D. Fenton, we find for example that the proportion of births and deaths among the entire population—the former of which in England is 1 : 59, and the latter 1 : 34, and among the white settlers of New Zealand is 1 : 136 and 1 : 25—gives among the aborigines the following startling results,—deaths 1 : 33-04, births 1 : 67-13. The cause of this appalling decay of the Maori race, which has been steadily going on since 1830, is not alone due to the contact of the  natives with civilization, but chiefly to the sanguinary wars between the various races, of which New Zealand was the theatre for a series of years, and the natural results of those wars" (III, 138).</t>
  </si>
  <si>
    <t>"Questo risultamento è tanto più probabile che anche prima dell'irrompere della guerra si notò una considerevole diminuzione della popolazione, sicchè il Governo coloniale si credette obbligato a istituire delle ricerche intorno a questo fenomeno. Da una dotta opera del Signor F. D. Fenton sopra questo argomento º rileviamo che la proporzione tra le nascite e le morti, che in Inghilterra è di 1.59 a 1: 34, e nella Nuova Selandia, per rispetto ai coloni europei, è di 1: 136 a 1: 25, nella popolazione indigena è di 1: 33.04 a 1:67.13. La ragione della rapida diminuzione della razza maorica (provata con documenti fino al 1850) è a cercarsi, non solamente nel contatto degli indigeni colla civilizzazione, ma ancor più nelle sanguinose guerre tra le diverse tribù, di cui la Nuova Selandia fu per molti anni il teatro, e nelle loro conseguenze. Non solamente si spense nelle battaglie il fiore della nazione" (III, 117).</t>
  </si>
  <si>
    <t>https://teara.govt.nz/files/F019_2-005057fenton.jpg</t>
  </si>
  <si>
    <t>Forty natives attending St. John's College</t>
  </si>
  <si>
    <t>NATIVE, NEW ZEALAND</t>
  </si>
  <si>
    <t>NATIVO, NUOVA ZELANDA</t>
  </si>
  <si>
    <t>St. John's College, established in 1843 by George Augustus Selwyn, Bishop of New Zealand, of the Church Missionary Society.</t>
  </si>
  <si>
    <t>St. John's College, fondato nel 1843 da George Augustus Selwyn, vescovo della Nuova Zelanda, della Church Missionary Society.</t>
  </si>
  <si>
    <r>
      <rPr>
        <rFont val="Calibri"/>
        <color rgb="FF000000"/>
        <sz val="10.0"/>
      </rPr>
      <t>Meadowban</t>
    </r>
    <r>
      <rPr>
        <rFont val="Calibri"/>
        <color theme="1"/>
        <sz val="10.0"/>
      </rPr>
      <t xml:space="preserve">k, </t>
    </r>
    <r>
      <rPr>
        <rFont val="Calibri"/>
        <color rgb="FF000000"/>
        <sz val="10.0"/>
      </rPr>
      <t>Auckland</t>
    </r>
  </si>
  <si>
    <r>
      <rPr>
        <rFont val="Calibri, sans-serif"/>
        <color rgb="FF1155CC"/>
        <sz val="10.0"/>
        <u/>
      </rPr>
      <t>Meadowbank</t>
    </r>
    <r>
      <rPr>
        <rFont val="Calibri, sans-serif"/>
        <sz val="10.0"/>
      </rPr>
      <t xml:space="preserve">, </t>
    </r>
    <r>
      <rPr>
        <rFont val="Calibri, sans-serif"/>
        <color rgb="FF1155CC"/>
        <sz val="10.0"/>
        <u/>
      </rPr>
      <t>Auckland</t>
    </r>
  </si>
  <si>
    <t>36°52′24.6″S,174°50′26.88″E</t>
  </si>
  <si>
    <t>-36.8735,174.8408</t>
  </si>
  <si>
    <t>St John's College, Auckland - Wikipedia</t>
  </si>
  <si>
    <t>https://en.wikipedia.org/wiki/St_John%27s_College,_Auckland</t>
  </si>
  <si>
    <t>III, 151-152</t>
  </si>
  <si>
    <t>"While our eyes were still dazzled with the beauties of the New Zealand forests of the Manukau range, a visit to St. John's College gave us an excellent and cheering glimpse of the admirable zeal displayed by various philanthropists to impart instruction in the great truths of Christianity to the coloured race of this and the adjacent groups of islands, and to educate missionaries. St. John's College has been set on foot with this praiseworthy object in view by the Church of England Missionary Society. Of the forty lads who attended it while we were there, the majority came from Loyalty Islands, the Solomon Group, and New Caledonia. Many only remained at the institute during the warm summer months, and for health's sake returned before winter set in to their own milder climate. Some had thus returned to school for the fourth time. The management of this humane undertaking is entrusted to Mr. Patterson" (III, 151-152).</t>
  </si>
  <si>
    <t>"Nelle montagne di Manukau la Natura ci si era mostrata in tutta la sua magnificenza; in una visita che facemmo al Collegio di St. John fummo testimoni dello zelo, col quale degni uomini s'adoperano per l'incivilimento e la conversione al cristianesimo dei selvaggi abitatori delle isole circonvicine. Il Collegio di St. John viene mantenuto a questo fine dalla Società inglese delle missioni (Church of England Missionary Society). Dei 40 giovinetti, che al tempo della nostra visita si trovavano nell' istituto, la maggior parte veniva dalle Isole della Lealtà, da quelle di Salomone, e dalla Nuova Caledonia. Alcuni di loro non vi si trattengono che nei mesi d'estate, e per motivi di salute, al cominciar dell'inverno  tornano al loro paese. La direzione dell' 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(III, 127).</t>
  </si>
  <si>
    <t>https://upload.wikimedia.org/wikipedia/commons/thumb/2/25/St_John%27s_College_Chapel%2C_ca_1900.jpg/220px-St_John%27s_College_Chapel%2C_ca_1900.jpg</t>
  </si>
  <si>
    <t>Patteson</t>
  </si>
  <si>
    <t>John Coleridge</t>
  </si>
  <si>
    <t>1827-1871</t>
  </si>
  <si>
    <t>MISSIONARY, TEACHER</t>
  </si>
  <si>
    <t>MISSIONARIO, INSEGNANTE</t>
  </si>
  <si>
    <t>SCHOLARLY/EDUCATION, RELIGIOUS</t>
  </si>
  <si>
    <t>MISSION, SCHOOL</t>
  </si>
  <si>
    <t>MISSIONE, SCUOLA</t>
  </si>
  <si>
    <t>St, John's College, established in 1843 by George Augustus Selwyn, Bishop of New Zealand, of the Church Missionary Society.</t>
  </si>
  <si>
    <r>
      <rPr>
        <rFont val="Calibri"/>
        <color rgb="FF000000"/>
        <sz val="10.0"/>
      </rPr>
      <t>Meadowban</t>
    </r>
    <r>
      <rPr>
        <rFont val="Calibri"/>
        <color theme="1"/>
        <sz val="10.0"/>
      </rPr>
      <t xml:space="preserve">k, </t>
    </r>
    <r>
      <rPr>
        <rFont val="Calibri"/>
        <color rgb="FF000000"/>
        <sz val="10.0"/>
      </rPr>
      <t>Auckland</t>
    </r>
  </si>
  <si>
    <r>
      <rPr>
        <rFont val="Calibri, sans-serif"/>
        <color rgb="FF1155CC"/>
        <sz val="10.0"/>
        <u/>
      </rPr>
      <t>Meadowbank</t>
    </r>
    <r>
      <rPr>
        <rFont val="Calibri, sans-serif"/>
        <sz val="10.0"/>
      </rPr>
      <t xml:space="preserve">, </t>
    </r>
    <r>
      <rPr>
        <rFont val="Calibri, sans-serif"/>
        <color rgb="FF1155CC"/>
        <sz val="10.0"/>
        <u/>
      </rPr>
      <t>Auckland</t>
    </r>
  </si>
  <si>
    <r>
      <rPr>
        <rFont val="Calibri"/>
        <color rgb="FF0563C1"/>
        <sz val="10.0"/>
        <u/>
      </rPr>
      <t>Patteson, John Coleridge – Dictionary of New Zealand Biography</t>
    </r>
    <r>
      <rPr>
        <rFont val="Calibri"/>
        <color rgb="FF000000"/>
        <sz val="10.0"/>
      </rPr>
      <t xml:space="preserve">; </t>
    </r>
    <r>
      <rPr>
        <rFont val="Calibri"/>
        <color rgb="FF1155CC"/>
        <sz val="10.0"/>
        <u/>
      </rPr>
      <t>John Patteson (bishop) - Wikipedia</t>
    </r>
  </si>
  <si>
    <t>https://teara.govt.nz/en/biographies/1p10/patteson-john-coleridge</t>
  </si>
  <si>
    <t>III, 152</t>
  </si>
  <si>
    <t>"The management of this humane undertaking is entrusted to Mr. Patterson [Patteson], a gentleman of remarkable ability and perseverance, who speaks with fluency most of the Polynesian languages, and annually faces much privation and danger during his visit, in a schooner provided by the Missionary Society, to the various islands of the Southern Ocean, where he communicates with the natives, urging them to give their children the benefits of a certain amount of education. The course of instruction consists of reading, writing, arithmetic, and religion. It is unfortunate that no provision is made for their instruction in mechanical employments, as such  knowledge would go far to make their heathen kindred appreciate the advantages of Christian civilization. The pupils seem to be warmly attached to Mr. Patterson [Patteson], and regard him with the child-like reverence paid to a father" (III, 152).</t>
  </si>
  <si>
    <t>"La direzione dell'istituto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A questi s'insegna nell'istituto a leggere, scrivere, conteggiare, e la dottrina cristiana. Sarebbe desiderabile che s'insegnasse loro anche un po' di meccanica e qualche mestiere, che rendesse sensibili ai loro paesani i vantaggi della civilizzazione. Pare che gli alunni siano molto affezionati a Mr. Patterson, cui considerano come loro padre. I risultati sono sorprendenti, e provano che anche le popolazioni più rozze portano in sè il germe dell' incivilimento, il quale per isvilupparsi non ha bisogno che del necessario nutrimento" (III, 127).</t>
  </si>
  <si>
    <t>https://teara.govt.nz/files/large_images/p053-patteson-john-coleridge-atl-1.jpg</t>
  </si>
  <si>
    <t>Maori village</t>
  </si>
  <si>
    <t>NATIVE, MAORI, N. A.</t>
  </si>
  <si>
    <t>TRIBE</t>
  </si>
  <si>
    <t>TRIBÙ</t>
  </si>
  <si>
    <t>Village of 15 huts encountered during the excursion to Drury; visit to a Maori hut; arrival of 6 young Maori horse riders</t>
  </si>
  <si>
    <t>Villaggio di 15 capanne incontrato durante l'escursione a Drury; visita a una capanna Maori; arrivo di 6 giovani cavalieri Maori a cavallo</t>
  </si>
  <si>
    <t>Mangatāwhiri</t>
  </si>
  <si>
    <r>
      <rPr>
        <rFont val="Calibri, sans-serif"/>
        <color rgb="FF1155CC"/>
        <sz val="10.0"/>
        <u/>
      </rPr>
      <t>Mangatāwhiri</t>
    </r>
  </si>
  <si>
    <t>28 December 1858</t>
  </si>
  <si>
    <t>37°12′54″S,175°7′22.8″E</t>
  </si>
  <si>
    <t>-37.215,175.123</t>
  </si>
  <si>
    <t>Mangatāwhiri - Wikipedia</t>
  </si>
  <si>
    <t>https://en.wikipedia.org/wiki/Mangat%C4%81whiri</t>
  </si>
  <si>
    <t>III, 160-161</t>
  </si>
  <si>
    <r>
      <rPr>
        <rFont val="Calibri"/>
        <color theme="1"/>
        <sz val="10.0"/>
      </rPr>
      <t xml:space="preserve">"Towards evening the forest began to get less dense, and we entered upon an undulating table-land, covered with ferns. Some columns of smoke, curling upwards at the foot of a hill on the further side, indicated that we were approaching [...] a Maori  village. In front of us lay the valley through which flows the Mangatawhiri, which falls into the Waikato a little lower down. The course of the latter was traceable by a range of hills whose elegant outlines bounded the horizon. We experienced a most friendly reception from the natives of this village, and were lodged in the newest </t>
    </r>
    <r>
      <rPr>
        <rFont val="Calibri"/>
        <i/>
        <color theme="1"/>
        <sz val="10.0"/>
      </rPr>
      <t xml:space="preserve">whari </t>
    </r>
    <r>
      <rPr>
        <rFont val="Calibri"/>
        <color theme="1"/>
        <sz val="10.0"/>
      </rPr>
      <t>or New Zealand hut" (III, 160-161).</t>
    </r>
  </si>
  <si>
    <t>"Verso sera uscimmo del bosco, ed entrammo in una pianura ineguale, coperta di felci. Le colonne di fumo, che vedevamo salire a poca distanza, appiedi d'una montagna, erano sicuro indizio ch'ivi era un villaggio di Maori; inanzi a noi stendevasi la valle, per mezzo alla quale scorre il Mangatavhiri, il quale dopo un breve corso si versa nel Waikato. Fummo amichevolmente accolti dagli abitanti del villaggio, e ci venne assegnata, per riposarvi, la più bella e nuova delle capanne, che chiamano Whari" (III, 134).</t>
  </si>
  <si>
    <t>https://upload.wikimedia.org/wikipedia/commons/thumb/f/f8/Mangat%C4%81whiri_hall.jpg/250px-Mangat%C4%81whiri_hall.jpg</t>
  </si>
  <si>
    <t>NATIVE, MAORI</t>
  </si>
  <si>
    <t>Tuakau Maori village</t>
  </si>
  <si>
    <t>Villaggio Maori di Tuakau</t>
  </si>
  <si>
    <t>Tuakau</t>
  </si>
  <si>
    <r>
      <rPr>
        <rFont val="Calibri, sans-serif"/>
        <color rgb="FF1155CC"/>
        <sz val="10.0"/>
        <u/>
      </rPr>
      <t>Tuakau</t>
    </r>
  </si>
  <si>
    <t>31 December 1858</t>
  </si>
  <si>
    <t>37°16′0″S,174°57′0″E</t>
  </si>
  <si>
    <t>-37.266667,174.95</t>
  </si>
  <si>
    <t>Tuakau - Wikipedia</t>
  </si>
  <si>
    <t>https://en.wikipedia.org/wiki/Tuakau</t>
  </si>
  <si>
    <t>III, 166</t>
  </si>
  <si>
    <t>"In the evening the sky cleared, and we reached the Maori village of Tuakan, where we were made welcome, and the best hut in the place assigned us. The evening was one of peculiar interest, it being that of Sylvester's day, or the eve of the New Year of 1859,  which will scarcely soon again be spent by Austrians at the antipodes. Our entire party camped upon the floor of the hut, two torches, stuck into the mouth of a couple of empty bottles, shed an uncertain light, while an iron kettle served as punch-bowl, in which a " brew," something resembling "Punch," was, by dint of the joint experience of the English and German members of the excursion, compounded out of the spirits we had brought with us" (III, 166).</t>
  </si>
  <si>
    <t>"Verso sera il cielo si rasserenò, e arrivammo a Tuakau, villaggio di Maori, dove fummo pure accolti colla più gran cortesia. Era il 31 Dicembre (1858), la sera di San Silvestro, e, benchè agli antipodi, si voleva festeggiarlo alla meglio che si poteva. Tutta la compagnia si pose a sedere per terra nella capanna che ci fu assegnata; in mancanza di candelieri, s'impiantarono due candele in due bottiglie vuote; e in una pentola di ferro si fece col rum, che avevamo portato con noi, una specie di punsch. Si cantarono allegre canzoni popolari, inglesi ed irlandesi; ed anche alcuni Maori, che avevamo invitati, ci fecero sentire alcune delle loro melanconiche canzoni nazionali" (III, 139).</t>
  </si>
  <si>
    <t>https://upload.wikimedia.org/wikipedia/commons/thumb/2/2e/Tuakau_Memorial_Hall_%2811302079213%29.jpg/250px-Tuakau_Memorial_Hall_%2811302079213%29.jpg</t>
  </si>
  <si>
    <t>Pompallier</t>
  </si>
  <si>
    <t>Jean Baptiste François</t>
  </si>
  <si>
    <t>1801-1871</t>
  </si>
  <si>
    <t>DR, BISHOP</t>
  </si>
  <si>
    <t>DOTTORE, VESCOVO</t>
  </si>
  <si>
    <t>CHURCH MINISTER</t>
  </si>
  <si>
    <t>MINISTRO DI CULTO</t>
  </si>
  <si>
    <t>ROMAN CATHOLIC CHURCH, NZ</t>
  </si>
  <si>
    <t xml:space="preserve">The first Roman Catholic bishop in New Zealand </t>
  </si>
  <si>
    <t>Il primo vescovo cattolico romano in Nuova Zelanda</t>
  </si>
  <si>
    <t>Cattedrale cattolica di San Patrizio e San Giuseppe, 43, Whyndam Steet</t>
  </si>
  <si>
    <t>1 January 1859</t>
  </si>
  <si>
    <t>36°50′47.4″S,174°45′48.6″E</t>
  </si>
  <si>
    <t>-36.8465,174.7635</t>
  </si>
  <si>
    <r>
      <rPr>
        <rFont val="Calibri"/>
        <color rgb="FF0563C1"/>
        <sz val="10.0"/>
        <u/>
      </rPr>
      <t>Jean-Baptiste Pompallier - Wikipedia</t>
    </r>
    <r>
      <rPr>
        <rFont val="Calibri"/>
        <color rgb="FF000000"/>
        <sz val="10.0"/>
      </rPr>
      <t xml:space="preserve">; </t>
    </r>
    <r>
      <rPr>
        <rFont val="Calibri"/>
        <color rgb="FF1155CC"/>
        <sz val="10.0"/>
        <u/>
      </rPr>
      <t>St Patrick's Cathedral, Auckland - Wikipedia</t>
    </r>
  </si>
  <si>
    <t>https://en.wikipedia.org/wiki/Jean-Baptiste_Pompallier</t>
  </si>
  <si>
    <t>"On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furniture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</si>
  <si>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 omelia, e imparti agli Uffiziali e ai marinai la benedizione apostolica. Il buon prelato venne poi a bordo a far visita al Comandante della spedizione seguito dal Vicario generale della diocesi e da sei capi Maori; e poi che si sa che la missione cattolica di Auckland non è dotata ricca mente, il nostro Cappellano gli consegnò per ordine del Comodoro, ed in nome di S. M. l'Imperatore d'Austria vari arredi e paramenti di chiesa, che furono accolti con somma gioia" (III, 143).</t>
  </si>
  <si>
    <t>https://www.catholic.org.nz/assets/Uploads/Bishop-Pompallier.pdfhttps://www.catholic.org.nz/assets/Uploads/Bishop-Pompallier.pdf</t>
  </si>
  <si>
    <t>https://upload.wikimedia.org/wikipedia/commons/thumb/7/77/Pompallier_portrait_%28cropped%29.jpg/220px-Pompallier_portrait_%28cropped%29.jpg</t>
  </si>
  <si>
    <r>
      <t xml:space="preserve">This image can be shared under a Creative Commons </t>
    </r>
    <r>
      <rPr>
        <rFont val="&quot;Helvetica Neue&quot;, helvetica, arial, sans-serif"/>
        <color rgb="FF1155CC"/>
        <sz val="10.0"/>
        <u/>
      </rPr>
      <t>Attribution-NonCommercial-ShareAlike 4.0 International</t>
    </r>
    <r>
      <rPr>
        <rFont val="Calibri"/>
        <color theme="1"/>
        <sz val="10.0"/>
      </rPr>
      <t xml:space="preserve"> (CC BY-NC-SA 4.0) license. Read more about the British Museum and the </t>
    </r>
    <r>
      <rPr>
        <rFont val="&quot;Helvetica Neue&quot;, helvetica, arial, sans-serif"/>
        <color rgb="FF1155CC"/>
        <sz val="10.0"/>
        <u/>
      </rPr>
      <t>Creative Commons licence</t>
    </r>
    <r>
      <rPr>
        <rFont val="Calibri"/>
        <color theme="1"/>
        <sz val="10.0"/>
      </rPr>
      <t>.</t>
    </r>
  </si>
  <si>
    <t xml:space="preserve"> Tumohe</t>
  </si>
  <si>
    <t>Wiremu Toe-toe</t>
  </si>
  <si>
    <r>
      <rPr>
        <rFont val="Calibri"/>
        <color theme="1"/>
        <sz val="10.0"/>
      </rPr>
      <t xml:space="preserve">Of the </t>
    </r>
    <r>
      <rPr>
        <rFont val="Calibri"/>
        <color rgb="FF1155CC"/>
        <sz val="10.0"/>
        <u/>
      </rPr>
      <t>Waikato Tainui</t>
    </r>
    <r>
      <rPr>
        <rFont val="Calibri"/>
        <color theme="1"/>
        <sz val="10.0"/>
      </rPr>
      <t xml:space="preserve"> tribe, Ngāti Apakura clan; with Te Hemara Rerehau travelled to Vienna aboard the Austrian frigate 'Novara' in 1859, aged approximately 32 at time of embarkation</t>
    </r>
  </si>
  <si>
    <t>Della tribù Waikato Tainui, clan Ngāti Apakura; con Te Hemara Rerehau si recò a Vienna a bordo della fregata austriaca "Novara" nel 1859, all'età di circa 32 anni al momento dell'imbarco.</t>
  </si>
  <si>
    <t>Waikato - Wikipedia</t>
  </si>
  <si>
    <r>
      <rPr>
        <rFont val="Calibri, sans-serif"/>
        <color rgb="FF1155CC"/>
        <sz val="10.0"/>
        <u/>
      </rPr>
      <t>Waikato - Wikipedia</t>
    </r>
  </si>
  <si>
    <t>5-8 January 1859</t>
  </si>
  <si>
    <t>5-8 gennaio 1859</t>
  </si>
  <si>
    <t>37°30′0″S,175°20′0″E</t>
  </si>
  <si>
    <t>-37.5,175.333333</t>
  </si>
  <si>
    <t>Wiremu Toetoe Tumohe</t>
  </si>
  <si>
    <t>https://www.komako.org.nz/person/1304</t>
  </si>
  <si>
    <t>III, 174-175</t>
  </si>
  <si>
    <t>"During this delay, we also shipped as part of the crew two Maories, who at the last moment declared their wish to accompany us. The official correspondence on this subject between the Colonial Government and the Commodore is especially interesting as illustrating the watchful care taken by the New Zealand authorities in protecting the interests of the Maories. The most favourable terms were sought to be secured for them, and a special clause was inserted providing for their return to their native country free of expense, should they express a wish to that effect at the conclusion of our voyage. At first four Maories and a half-blood had resolved on making the voyage, but when the time for embarkation came, only two adhered to their determination, Wiremu Toe-toe Tumohe, and Te Hemara Rerehau Paraone, both of Ngatiapakura, and belonging to the powerful Waikato tribe. Toe-toe, himself a chief of two small tribes of Ngatiapakura and Ngatiwakohike, about 32 years old when he shipped with us, had been baptized at 15 by the English missionaries, by whom he had been instructed in reading and writing" (III, 174).</t>
  </si>
  <si>
    <t>"In questo tempo, due Maori, che già da qualche tempo ne vagheggiavano il pensiero, si decisero finalmente ad ingaggiarsi come marinai a bordo della Novara. Le note ufficiali che su questo argomento si scambiarono tra il Governo coloniale e il Comandante dell' espedizione, provano la sollecitudine del Governo della Nuova Selandia per i Maori. Si stipulò per essi le più favorevoli condizioni, anche pel caso, che, compiuto il viaggio della Novara, volessero ritornare nella loro patria. Dapprincipio quattro Maori e un mesticcio volevano prender servizio; ma quando si venne alle strette, non perdurarono nel proposito che due Maori, nominati Wiremu Toetoe Tumohe, e Te Hemara Rerehau Paraone, ambidue nativi di Ngatiapakura, e della potente tribù dei Waikato. Toetoe, Capo delle due piccole tribù di Ngatiapakura e dei Ngativakohike, nel l'età di 32 anni, era stato battezzato, a 15 anni, da un missionario inglese, e aveva da lui imparato a leggere e scrivere; ed anche sapeva arare la terra e coltivare cereali" (III, 143-144).</t>
  </si>
  <si>
    <r>
      <rPr>
        <rFont val="Calibri"/>
        <color rgb="FF0563C1"/>
        <sz val="10.0"/>
        <u/>
      </rPr>
      <t>DIARY OF WIREMU TOETOE TUMOHE AND TE HEMARA...</t>
    </r>
    <r>
      <rPr>
        <rFont val="Calibri"/>
        <color rgb="FF000000"/>
        <sz val="10.0"/>
      </rPr>
      <t xml:space="preserve">; </t>
    </r>
    <r>
      <rPr>
        <rFont val="Calibri"/>
        <color rgb="FF1155CC"/>
        <sz val="10.0"/>
        <u/>
      </rPr>
      <t>Waikato tribes</t>
    </r>
  </si>
  <si>
    <t>https://media.britishmuseum.org/media/Repository/Documents/2014_10/11_13/b369631a_7b65_4ab9_80ce_a3c100db03a3/mid_00650445_001.jpg</t>
  </si>
  <si>
    <t>Te Hemara</t>
  </si>
  <si>
    <t>Rerehau Paraone</t>
  </si>
  <si>
    <t>1822-1895</t>
  </si>
  <si>
    <r>
      <rPr>
        <rFont val="Calibri"/>
        <color theme="1"/>
        <sz val="10.0"/>
      </rPr>
      <t xml:space="preserve">Of the </t>
    </r>
    <r>
      <rPr>
        <rFont val="Calibri"/>
        <color rgb="FF1155CC"/>
        <sz val="10.0"/>
        <u/>
      </rPr>
      <t>Waikato Tainui</t>
    </r>
    <r>
      <rPr>
        <rFont val="Calibri"/>
        <color theme="1"/>
        <sz val="10.0"/>
      </rPr>
      <t>, Ngāti Apakura; with  Tumohe Wiremu Toe-toe travelled to Vienna aboard the Austrian frigate 'Novara' in 1859, aged approximately 37 at time of embarkation</t>
    </r>
  </si>
  <si>
    <t>Dei Waikato Tainui, Ngāti Apakura; con Tumohe Wiremu Toe-toe si recò a Vienna a bordo della fregata austriaca "Novara" nel 1859, all'età di circa 37 anni al momento dell'imbarco.</t>
  </si>
  <si>
    <r>
      <rPr>
        <rFont val="Calibri, sans-serif"/>
        <color rgb="FF1155CC"/>
        <sz val="10.0"/>
        <u/>
      </rPr>
      <t>Waikato - Wikipedia</t>
    </r>
  </si>
  <si>
    <t>Te Hemara Rerehau Te Whanonga Takawe (1822–1895) • FamilySearch</t>
  </si>
  <si>
    <t>https://ancestors.familysearch.org/en/21R5-B71/te-hemara-rerehau-te-whanonga-takawe-1822-1895</t>
  </si>
  <si>
    <t>"Hemara Rerehau Paraone was fired with a similar wish. He was the son of a wealthy relative of Toe-toe, and had been baptized at an early age. From 12 to 18 he had frequented a school founded by the English missionaries, where he learned to write his mother tongue, and a little English, arithmetic, geography, and history, besides the accomplishments of sowing, corn-growing, grinding flour, and baking bread" (III, 175),</t>
  </si>
  <si>
    <t>"Anche Hemara Rerehau Paraone fu mosso da una simile brama. Costui era figlio d'un ricco parente di Toetoe; era stato battezzato da fanciullo, e dai 12 ai 18 anni aveva frequentato una scuola, fondata da missionari inglesi a Ngatiapakura, e vi aveva imparato a scrivere la propria lingua, e un poco d'inglese, aritmetica, geografia, e storia; oltre di ciò, sapeva arare, coltivare i campi, macinare, e far pane" (144).</t>
  </si>
  <si>
    <r>
      <rPr>
        <rFont val="Calibri"/>
        <color rgb="FF0563C1"/>
        <sz val="10.0"/>
        <u/>
      </rPr>
      <t>DIARY OF WIREMU TOETOE TUMOHE AND TE HEMARA...</t>
    </r>
    <r>
      <rPr>
        <rFont val="Calibri"/>
        <color rgb="FF000000"/>
        <sz val="10.0"/>
      </rPr>
      <t xml:space="preserve">; </t>
    </r>
    <r>
      <rPr>
        <rFont val="Calibri"/>
        <color rgb="FF1155CC"/>
        <sz val="10.0"/>
        <u/>
      </rPr>
      <t>Waikato tribes</t>
    </r>
  </si>
  <si>
    <t>https://sg30p0.familysearch.org/service/records/storage/dascloud/patron/v2/TH-904-73826-1297-52/thumb200s.jpg?ctx=ArtCtxPublic</t>
  </si>
  <si>
    <t>Robinson</t>
  </si>
  <si>
    <t>John Perry</t>
  </si>
  <si>
    <t>1810/1811?-1865</t>
  </si>
  <si>
    <t>SOVRINTENDENTE</t>
  </si>
  <si>
    <t>In office 1856 – 28 January 1865</t>
  </si>
  <si>
    <t>In carica dal 1856 al 28 gennaio 1865</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</si>
  <si>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</si>
  <si>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</si>
  <si>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t>6 March-2 October 1859</t>
  </si>
  <si>
    <t>6 marzo-2 ottobre 1859</t>
  </si>
  <si>
    <t>41°16′15″S,173°17′2″E</t>
  </si>
  <si>
    <r>
      <rPr>
        <rFont val="Calibri"/>
        <color rgb="FF1155CC"/>
        <sz val="10.0"/>
        <u/>
      </rPr>
      <t>Robinson, John Perry – Dictionary of New Zealand Biography https://en.wikipedia.org/wiki/John_Perry_Robinson</t>
    </r>
    <r>
      <rPr>
        <rFont val="Calibri"/>
        <sz val="10.0"/>
      </rPr>
      <t xml:space="preserve"> </t>
    </r>
  </si>
  <si>
    <t>https://teara.govt.nz/en/biographies/1r13/robinson-john-perry</t>
  </si>
  <si>
    <t>III, 189</t>
  </si>
  <si>
    <t>"The provincial Government, under the advice of the excellent superintendent, J. P. Robinson, Esq., had already issued the requisite instructions to enable me to make the utmost possible use of the time at my disposal for geological survey, and had chartered for me the steamer Tasmanian Maid, so as to enable me to visit with all possible dispatch the most important formations on the shores of Blind and Golden Bays [...] ADDRESS OF THE INHABITANTS OF THE CITY AND PROVINCE OF NELSON TO THE GEOLOGIST OF THE NOVARA. Dr. Hochstetter, Before your departure from among us, we, the inhabitants of the Province and City of Nelson, beg to express to you our great obligations for the benefits which you have conferred upon us as a community [...]" (III, 189, 512-513)</t>
  </si>
  <si>
    <t>"Il Governo della provincia, sotto la direzione dell' ottimo Signor Robinson, aveva già dato gli ordini opportuni affinchè io potessi, senza perdita di tempo, praticare indagini geologiche, e mise a miadisposizione il piroscafo ,Tasmanian Maid per poter esplorare successivamente le più importanti formazioni alle rive della Blind- e della Golden-Bai.[...] "Indirizzo degli abitanti della città e provincia di Nelson al geologo della Novara: "Prima della sua partenza, noi, abitanti della provincia e della città di Nelson, le esprimiamo i nostri grandi obblighi nei suoi confronti. della Provincia e della Città di Nelson, ci permettiamo di esprimerle i nostri grandi obblighi per i benefici che ci ha conferito come comunità"" (III, 153, Allegato VI, 7-8).</t>
  </si>
  <si>
    <t>Domett</t>
  </si>
  <si>
    <t>1811-1887</t>
  </si>
  <si>
    <t>SECRETARY, POLITICIAN, JOURNALIST</t>
  </si>
  <si>
    <t>SEGRETARIO, POLITICO, GIORNALISTA</t>
  </si>
  <si>
    <r>
      <rPr>
        <rFont val="Calibri"/>
        <color theme="1"/>
        <sz val="10.0"/>
      </rPr>
      <t xml:space="preserve">Member of the Legislative Council, Provincial Secretary, later representative in Parliament for Nelson City, later New Zealand Prime Minister. Editor of the </t>
    </r>
    <r>
      <rPr>
        <rFont val="Calibri"/>
        <i/>
        <color rgb="FF1155CC"/>
        <sz val="10.0"/>
        <u/>
      </rPr>
      <t>Nelson Examiner</t>
    </r>
    <r>
      <rPr>
        <rFont val="Calibri"/>
        <i/>
        <color theme="1"/>
        <sz val="10.0"/>
      </rPr>
      <t xml:space="preserve"> </t>
    </r>
    <r>
      <rPr>
        <rFont val="Calibri"/>
        <color theme="1"/>
        <sz val="10.0"/>
      </rPr>
      <t>1843-1845 and 1857.</t>
    </r>
  </si>
  <si>
    <t>Membro del Consiglio Legislativo, Segretario Provinciale, poi rappresentante in Parlamento per la città di Nelson, poi Primo Ministro della Nuova Zelanda. Editore del Nelson Examiner 1843-1845 e 1857.</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</si>
  <si>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</si>
  <si>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</si>
  <si>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r>
      <rPr>
        <rFont val="Calibri"/>
        <color rgb="FF1155CC"/>
        <sz val="10.0"/>
        <u/>
      </rPr>
      <t>Domett, Alfred – Dictionary of New Zealand Biography</t>
    </r>
    <r>
      <rPr>
        <rFont val="Calibri"/>
        <color theme="1"/>
        <sz val="10.0"/>
      </rPr>
      <t xml:space="preserve">; </t>
    </r>
    <r>
      <rPr>
        <rFont val="Calibri"/>
        <color rgb="FF1155CC"/>
        <sz val="10.0"/>
        <u/>
      </rPr>
      <t>Alfred Domett - Wikipedia</t>
    </r>
  </si>
  <si>
    <t>https://teara.govt.nz/en/biographies/1d15/domett-alfred</t>
  </si>
  <si>
    <t>https://upload.wikimedia.org/wikipedia/commons/thumb/1/17/Alfred_Domett_c1870-1887.jpg/240px-Alfred_Domett_c1870-1887.jpg</t>
  </si>
  <si>
    <t>Monro</t>
  </si>
  <si>
    <t>Member Legislative Council of the New Munster (later Nelson) Province in 1849; member 1st and 2nd New Zealand Parliament (1853-1860), for the seat of Waimea, Nelson Province, then Speaker of the House of Representatives (1861-1870)</t>
  </si>
  <si>
    <t>Membro del Consiglio legislativo della Provincia di New Munster (poi Nelson) nel 1849; membro del primo e del secondo Parlamento neozelandese (1853-1860), per il seggio di Waimea, Provincia di Nelson, poi Presidente della Camera dei Rappresentanti (1861-1870)</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</si>
  <si>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</si>
  <si>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</si>
  <si>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r>
      <rPr>
        <rFont val="Calibri"/>
        <color rgb="FF0563C1"/>
        <sz val="10.0"/>
        <u/>
      </rPr>
      <t>Monro, David - Dictionary of New Zealand Biography</t>
    </r>
    <r>
      <rPr>
        <rFont val="Calibri"/>
        <color rgb="FF000000"/>
        <sz val="10.0"/>
        <u/>
      </rPr>
      <t xml:space="preserve">; </t>
    </r>
    <r>
      <rPr>
        <rFont val="Calibri"/>
        <color rgb="FF1155CC"/>
        <sz val="10.0"/>
        <u/>
      </rPr>
      <t>David Monro (New Zealand politician) - Wikipedia</t>
    </r>
  </si>
  <si>
    <t>https://teara.govt.nz/en/biographies/1m48/monro-david</t>
  </si>
  <si>
    <t>III, 182</t>
  </si>
  <si>
    <t>"I must express my thankful sense of the kindness with which my friends Dr. Monro, Capt. Rough Travers, Messrs. Adams, Curtis, and many others, contributed minerals, plants, and zoological specimens to the enrichment of my collections of natural history" (III, 192).</t>
  </si>
  <si>
    <t>"Sarei ingrato se non ricordassi che anche i miei amici, Dr. Monro, Cap. Rough Travers, Adams, Curtis, e molti altri contribuirono ad arricchire le mie collezioni di oggetti appartenenti alla mineralogia, alla botanica, e alla zoologia; e che debbo alla cortesia dei Signori Campbell e Burnett bei schizzi di paesaggi ed altro. Il Governo della provincia mi fece dono di numerose fotografie dei dintorni di Nelson" (III, 155).</t>
  </si>
  <si>
    <t>https://upload.wikimedia.org/wikipedia/commons/thumb/5/56/David_Monro%2C_ca_1873.jpg/220px-David_Monro%2C_ca_1873.jpg</t>
  </si>
  <si>
    <t>Mackay</t>
  </si>
  <si>
    <t>1804-1875</t>
  </si>
  <si>
    <r>
      <rPr>
        <rFont val="Calibri"/>
        <color theme="1"/>
        <sz val="10.0"/>
      </rPr>
      <t xml:space="preserve">Member of the New Zealand Parliament for </t>
    </r>
    <r>
      <rPr>
        <rFont val="Calibri"/>
        <color rgb="FF1155CC"/>
        <sz val="10.0"/>
        <u/>
      </rPr>
      <t>Town of Nelson</t>
    </r>
  </si>
  <si>
    <t>Membro del Parlamento neozelandese per la città di Nelson</t>
  </si>
  <si>
    <r>
      <rPr>
        <rFont val="Calibri"/>
        <color rgb="FF1155CC"/>
        <sz val="10.0"/>
        <u/>
      </rPr>
      <t>Town of Nelson</t>
    </r>
  </si>
  <si>
    <r>
      <rPr>
        <rFont val="Calibri, sans-serif"/>
        <color rgb="FF1155CC"/>
        <sz val="10.0"/>
        <u/>
      </rPr>
      <t>Città di Nelson</t>
    </r>
  </si>
  <si>
    <r>
      <rPr>
        <rFont val="Calibri"/>
        <color rgb="FF1155CC"/>
        <sz val="10.0"/>
        <u/>
      </rPr>
      <t>Mackay, James – Dictionary of New Zealand Biography</t>
    </r>
    <r>
      <rPr>
        <rFont val="Calibri"/>
        <color rgb="FF000000"/>
        <sz val="10.0"/>
        <u/>
      </rPr>
      <t xml:space="preserve">; </t>
    </r>
    <r>
      <rPr>
        <rFont val="Calibri"/>
        <color rgb="FF0563C1"/>
        <sz val="10.0"/>
        <u/>
      </rPr>
      <t>James Mackay (New Zealand politician, born 1804) - Wikipedia</t>
    </r>
  </si>
  <si>
    <t>https://teara.govt.nz/en/biographies/1m29/mackay-james</t>
  </si>
  <si>
    <t>III, 140</t>
  </si>
  <si>
    <t>"Of the bitter feelings excited by the Maori revolt among the inhabitants of Australia, an idea may be formed from the fact that Dr. Mackay, a well-known personage in political circles at Melbourne, seriously proposed to the Government of Victoria to send a volunteer expeditionary force to the seat of war, to assist in suppressing the rebels. The expenses, which Dr. Mackay estimated at £15,000 to £20,000, were to be repaid by sales of land in the conquered portion. Nay, this learned expounder of the " law" went so far as to pronounce the subjugation of these " savages" as imperatively necessary. The men were to be shipped off to Melbourne, to work as. " SLAVES" for seven years; the females to be carried away and disposed of as wives for the Chinese and well-conducted white convicts! Dr. Cairns, Bishop of Melbourne, and other ministers of the gospel, adds this humane philanthropist, to be at liberty to use " all fair means " ( ! ! ! ) for their conversion" (III, 140)</t>
  </si>
  <si>
    <t>"La sollevazione de' Maori eccitò nell' Australia tanta indignazione che il Dr. Mackay, uno de più ragguardevoli cittadini di Melbourne, propose un'espedizione di volontari per sopprimerla, e di far fronte alle spese a ciò necessarie (che calcolò di 15- a 20.000 lire sterline) colla vendita di terreni del paese da conquistarsi. Il Dr. Mackay giureconsulto, non si fa scrupolo di aggiungere che gli uomini della razza ribelle s'avrebbero a trasportare a Melbourne e tenerveli come schiavi per sette anni, e le femine date in mogli ai Chinesi di Vittoria o a delinquenti europei. Il Vescovo di Melbourne e altri ministri del Vangelo avrebbero poi a darsi ogni cura per convertire con bel modo i selvaggi al cristianesimo" (III, 118).</t>
  </si>
  <si>
    <t>https://upload.wikimedia.org/wikipedia/commons/thumb/f/f1/James_Mackay_%28cropped%29.jpg/220px-James_Mackay_%28cropped%29.jpg</t>
  </si>
  <si>
    <t>Greenwood</t>
  </si>
  <si>
    <t>John Danforth</t>
  </si>
  <si>
    <t>1803-1890</t>
  </si>
  <si>
    <t>PHYSICIAN, NEWSPAPER EDITOR</t>
  </si>
  <si>
    <t>MEDICO, EDITORE DI GIORNALE</t>
  </si>
  <si>
    <t>EDUCATION, MEDICAL PRACTICE, PRESS AND PUBLISHING</t>
  </si>
  <si>
    <t>ISTRUZIONE, PRATICA MEDICA, STAMPA E PUBBLICAZIONE</t>
  </si>
  <si>
    <r>
      <rPr>
        <rFont val="Calibri"/>
        <color theme="1"/>
        <sz val="10.0"/>
      </rPr>
      <t xml:space="preserve">Headmaster of Nelson College, editor of the </t>
    </r>
    <r>
      <rPr>
        <rFont val="Calibri"/>
        <i/>
        <color rgb="FF1155CC"/>
        <sz val="10.0"/>
        <u/>
      </rPr>
      <t>Nelson Examiner</t>
    </r>
  </si>
  <si>
    <r>
      <rPr>
        <rFont val="Calibri, sans-serif"/>
        <color rgb="FF000000"/>
        <sz val="9.0"/>
      </rPr>
      <t>Preside del Nelson College, redattore del</t>
    </r>
    <r>
      <rPr>
        <rFont val="Calibri, sans-serif"/>
        <i/>
        <color rgb="FF000000"/>
        <sz val="9.0"/>
      </rPr>
      <t xml:space="preserve"> Nelson Examiner</t>
    </r>
  </si>
  <si>
    <r>
      <rPr>
        <rFont val="Calibri"/>
        <color rgb="FF1155CC"/>
        <sz val="10.0"/>
        <u/>
      </rPr>
      <t>Motueka</t>
    </r>
    <r>
      <rPr>
        <rFont val="Calibri"/>
        <color theme="1"/>
        <sz val="10.0"/>
      </rPr>
      <t xml:space="preserve">, New Nelson; </t>
    </r>
    <r>
      <rPr>
        <rFont val="Calibri"/>
        <color rgb="FF1155CC"/>
        <sz val="10.0"/>
        <u/>
      </rPr>
      <t>Dr. Greenwood's house</t>
    </r>
  </si>
  <si>
    <r>
      <rPr>
        <rFont val="Calibri, sans-serif"/>
        <color rgb="FF1155CC"/>
        <sz val="10.0"/>
        <u/>
      </rPr>
      <t>Motueka</t>
    </r>
    <r>
      <rPr>
        <rFont val="Calibri, sans-serif"/>
        <sz val="10.0"/>
      </rPr>
      <t xml:space="preserve">, New Nelson; </t>
    </r>
    <r>
      <rPr>
        <rFont val="Calibri, sans-serif"/>
        <color rgb="FF1155CC"/>
        <sz val="10.0"/>
        <u/>
      </rPr>
      <t>casa del Dr. Greenwood</t>
    </r>
  </si>
  <si>
    <t>41°7′24″S,173°0′53″E</t>
  </si>
  <si>
    <t>John Danforth Greenwood - Wikipedia</t>
  </si>
  <si>
    <t>https://en.wikipedia.org/wiki/John_Danforth_Greenwood</t>
  </si>
  <si>
    <t>https://upload.wikimedia.org/wikipedia/commons/thumb/f/f0/Dr_Geenwood_114519.jpg/220px-Dr_Geenwood_114519.jpg</t>
  </si>
  <si>
    <t>Brunner</t>
  </si>
  <si>
    <t>1821-1874</t>
  </si>
  <si>
    <t>EXPLORER, SURVEYOR, PUBLIC SERVANT, TRAVELLER</t>
  </si>
  <si>
    <t>ESPLORATORE, TOPOGRAFO, FUNZIONARIO PUBBLICO, VIAGGIATORE</t>
  </si>
  <si>
    <t>COLONIZATION COMPANY, ADMINISTRATION, GOVERNMENT</t>
  </si>
  <si>
    <t>COMPAGNIA DI COLONIZZAZIONE, AMMINISTRAZIONE, GOVERNO</t>
  </si>
  <si>
    <t>Chief Surveyor for the Nelson Province; previously in the service of the New Zealand Company</t>
  </si>
  <si>
    <t>Agrimensore capo per la provincia di Nelson; in precedenza al servizio della New Zealand Company.</t>
  </si>
  <si>
    <r>
      <rPr>
        <rFont val="Calibri"/>
        <color rgb="FF1155CC"/>
        <sz val="10.0"/>
        <u/>
      </rPr>
      <t>Town of Nelson</t>
    </r>
  </si>
  <si>
    <r>
      <rPr>
        <rFont val="Calibri, sans-serif"/>
        <color rgb="FF1155CC"/>
        <sz val="10.0"/>
        <u/>
      </rPr>
      <t>Città di Nelson</t>
    </r>
  </si>
  <si>
    <t>Thomas Brunner - Wikipedia</t>
  </si>
  <si>
    <t>https://en.wikipedia.org/wiki/Thomas_Brunner</t>
  </si>
  <si>
    <t>https://upload.wikimedia.org/wikipedia/commons/a/a0/Thomas_Brunner_%281821-1874%29%2C_surveyor_and_explorer_%28small%29.jpg</t>
  </si>
  <si>
    <t>Adams</t>
  </si>
  <si>
    <t>?-1884</t>
  </si>
  <si>
    <t>SETTLER, LANDOWNER, POLITICIAN</t>
  </si>
  <si>
    <t>COLONO, PROPRIETARIO TERRIERO, POLITICO</t>
  </si>
  <si>
    <t>FARM, GOVERNMENT</t>
  </si>
  <si>
    <t>FATTORIA, GOVERNO</t>
  </si>
  <si>
    <r>
      <rPr>
        <rFont val="Calibri"/>
        <color theme="1"/>
        <sz val="10.0"/>
      </rPr>
      <t xml:space="preserve">Wairau river valley settler, leader of the Marlborough separatist movement. Later, first superintendent of the new province of Marlborough (1860) and  Commissioner of Crown Lands for Marlborough; </t>
    </r>
    <r>
      <rPr>
        <rFont val="Calibri"/>
        <color rgb="FF1155CC"/>
        <sz val="10.0"/>
        <u/>
      </rPr>
      <t>Adams' house at Langley Dale</t>
    </r>
  </si>
  <si>
    <r>
      <rPr>
        <rFont val="Calibri, sans-serif"/>
        <color rgb="FF000000"/>
        <sz val="9.0"/>
      </rPr>
      <t xml:space="preserve">Colono della valle del fiume Wairau, leader del movimento separatista di Marlborough. In seguito, primo sovrintendente della nuova provincia di Marlborough (1860) e commissario delle terre della Corona per Marlborough; un'immagine della casa di Adams a Langley Dale: </t>
    </r>
    <r>
      <rPr>
        <rFont val="Calibri, sans-serif"/>
        <color rgb="FF1155CC"/>
        <sz val="9.0"/>
        <u/>
      </rPr>
      <t>https://www.heritage.org.nz/list-details/1479/Listing</t>
    </r>
  </si>
  <si>
    <t>Marlborough Province</t>
  </si>
  <si>
    <r>
      <rPr>
        <rFont val="Calibri, sans-serif"/>
        <color rgb="FF1155CC"/>
        <sz val="10.0"/>
        <u/>
      </rPr>
      <t>Provincia di Marlborough</t>
    </r>
  </si>
  <si>
    <t>41°53′0″S,173°40′0″E</t>
  </si>
  <si>
    <t>-41.883333,173.666667</t>
  </si>
  <si>
    <t>William Adams of Marlborough - Nelson</t>
  </si>
  <si>
    <t>https://www.theprow.org.nz/people/william-adams/#Main_content</t>
  </si>
  <si>
    <t>III, 192</t>
  </si>
  <si>
    <t>https://www.theprow.org.nz/assets/people/_resampled/ResizedImage132200-Adams-William.jpg</t>
  </si>
  <si>
    <t>Hobhouse</t>
  </si>
  <si>
    <t>1817-1904</t>
  </si>
  <si>
    <t>First Anglican bishop of Nelson, since September 1858 until 1865</t>
  </si>
  <si>
    <t>Primo vescovo anglicano di Nelson, dal settembre 1858 al 1865</t>
  </si>
  <si>
    <t>Christ Church Cathedral, Nelson</t>
  </si>
  <si>
    <t>Cattedrale di Christ Church, Nelson</t>
  </si>
  <si>
    <t>41°16′34″S,173°17′2″E</t>
  </si>
  <si>
    <t>-41.276111,173.283889</t>
  </si>
  <si>
    <r>
      <rPr>
        <rFont val="Calibri"/>
        <color rgb="FF1155CC"/>
        <sz val="10.0"/>
        <u/>
      </rPr>
      <t>Hobhouse, Edmund – Dictionary of New Zealand Biography</t>
    </r>
    <r>
      <rPr>
        <rFont val="Calibri"/>
        <color rgb="FF000000"/>
        <sz val="10.0"/>
        <u/>
      </rPr>
      <t xml:space="preserve">; </t>
    </r>
    <r>
      <rPr>
        <rFont val="Calibri"/>
        <color rgb="FF0563C1"/>
        <sz val="10.0"/>
        <u/>
      </rPr>
      <t>Edmund Hobhouse - Wikipedia</t>
    </r>
  </si>
  <si>
    <t>Renwick</t>
  </si>
  <si>
    <t>1818-1879</t>
  </si>
  <si>
    <t>PHYSICIAN, SETTLER, LANDOWNER, CATTLE BREEDER</t>
  </si>
  <si>
    <t>MEDICO, COLONO, PROPRIETARIO TERRIERO, ALLEVATORE DI BESTIAME</t>
  </si>
  <si>
    <t>MEDICAL PRACTICE, FARM</t>
  </si>
  <si>
    <t>PRATICA MEDICA, FATTORIA</t>
  </si>
  <si>
    <t>Member of the Nelson Provincial Council 1853-1861</t>
  </si>
  <si>
    <t>Membro del Consiglio provinciale di Nelson 1853-1861</t>
  </si>
  <si>
    <t>Awatere Valley in Marlborough.</t>
  </si>
  <si>
    <r>
      <rPr>
        <rFont val="Calibri, sans-serif"/>
        <color rgb="FF1155CC"/>
        <sz val="10.0"/>
        <u/>
      </rPr>
      <t>Awatere Valley a Marlborough.</t>
    </r>
  </si>
  <si>
    <t>41°36′28.8″S,174°10′1.2″E</t>
  </si>
  <si>
    <t>-41.608,174.167</t>
  </si>
  <si>
    <t>Thomas Renwick-Wikipedia</t>
  </si>
  <si>
    <t>https://en.wikipedia.org/wiki/Thomas_Renwick</t>
  </si>
  <si>
    <t>Burnett</t>
  </si>
  <si>
    <t>1826-1872</t>
  </si>
  <si>
    <t>CIVIL SERVANT, SURVEYOR</t>
  </si>
  <si>
    <t>FUNZIONARIO PUBBLICO, TOPOGRAFO</t>
  </si>
  <si>
    <t>Mining Surveyor</t>
  </si>
  <si>
    <t>Perito minerario</t>
  </si>
  <si>
    <r>
      <rPr>
        <rFont val="Calibri"/>
        <color rgb="FF1155CC"/>
        <sz val="10.0"/>
        <u/>
      </rPr>
      <t>Town of Nelson</t>
    </r>
  </si>
  <si>
    <r>
      <rPr>
        <rFont val="Calibri, sans-serif"/>
        <color rgb="FF1155CC"/>
        <sz val="10.0"/>
        <u/>
      </rPr>
      <t>Città di Nelson</t>
    </r>
  </si>
  <si>
    <t>James Burnett (1826-1872) | WikiTree FREE Family Tree</t>
  </si>
  <si>
    <t>https://www.wikitree.com/wiki/Burnett-4403</t>
  </si>
  <si>
    <t>"I am also deeply indebted to Messrs. Campbell and Burnett for several exquisite landscape sketches, and the Provincial Grovernment for a variety of interesting photographic pictures of the environs of Nelson" (III, 192).</t>
  </si>
  <si>
    <t>Saisset</t>
  </si>
  <si>
    <t>Jean-Marie</t>
  </si>
  <si>
    <t>1810-1879</t>
  </si>
  <si>
    <t>Captain of a vessel of the line; Gouverneur des Etablissements Français de l'Océanie (19 mai 1858 - 24 juin 1858), later Gouverneur, Commissaire impérial aux Iles de la Société, Chef de la subdivision navale de l'Océanie, Député en 1871</t>
  </si>
  <si>
    <t>Capitano di vascello di linea; Gouverneur des Etablissements Français de l'Océanie (19 maggio 1858 - 24 giugno 1858), successivamente Gouverneur, Commissaire impérial aux Iles de la Société, Chef de la subdivision navale de l'Océanie, Député en 1871</t>
  </si>
  <si>
    <r>
      <rPr>
        <rFont val="Calibri"/>
        <color rgb="FF1155CC"/>
        <sz val="10.0"/>
        <u/>
      </rPr>
      <t>Town of Nelson</t>
    </r>
  </si>
  <si>
    <r>
      <rPr>
        <rFont val="Calibri, sans-serif"/>
        <color rgb="FF1155CC"/>
        <sz val="10.0"/>
        <u/>
      </rPr>
      <t>Città di Nelson</t>
    </r>
  </si>
  <si>
    <t>Jean-Marie Saisset — Wikipédia</t>
  </si>
  <si>
    <t>https://fr.wikipedia.org/wiki/Jean-Marie_Saisset</t>
  </si>
  <si>
    <t>Saisset is mentioned as governor of Tahiti (see Tahiti) and not in relation to his brief stay in Nelson during his tenure as governor of the French settlements of Oceania and commander of the naval division of Oceania, in charge of the pacification of New Caledonia</t>
  </si>
  <si>
    <t>Saisset è menzionato come governatore di Tahiti (vedi Tahiti) e non in relazione al suo breve soggiorno a Nelson durante il suo mandato di governatore degli insediamenti francesi dell'Oceania e di comandante della divisione navale dell'Oceania, responsabile della pacificazione della Nuova Caledonia.</t>
  </si>
  <si>
    <t>https://upload.wikimedia.org/wikipedia/commons/thumb/8/8a/Jean_Marie_Joseph_Th%C3%A9odore_Saisset%2C_amiral%2C_1862.png/150px-Jean_Marie_Joseph_Th%C3%A9odore_Saisset%2C_amiral%2C_1862.png</t>
  </si>
  <si>
    <t>Travers</t>
  </si>
  <si>
    <t>William Thomas Locke</t>
  </si>
  <si>
    <t>LAWYER, POLITICIAN</t>
  </si>
  <si>
    <t>AVVOCATO, POLITICO</t>
  </si>
  <si>
    <t>LEGAL PRACTICE, GOVERNMENT</t>
  </si>
  <si>
    <t>PRATICA LEGALE, GOVERNO</t>
  </si>
  <si>
    <t>Member of the 1st New Zealand Parliament, representing first the Town of Nelson, 1853, multiple successive electoral mandates</t>
  </si>
  <si>
    <t>Membro del primo Parlamento neozelandese, prima rappresentante della città di Nelson, 1853, più mandati elettorali successivi</t>
  </si>
  <si>
    <r>
      <rPr>
        <rFont val="Calibri"/>
        <color rgb="FF1155CC"/>
        <sz val="10.0"/>
        <u/>
      </rPr>
      <t>Town of Nelson</t>
    </r>
  </si>
  <si>
    <r>
      <rPr>
        <rFont val="Calibri, sans-serif"/>
        <color rgb="FF1155CC"/>
        <sz val="10.0"/>
        <u/>
      </rPr>
      <t>Città di Nelson</t>
    </r>
  </si>
  <si>
    <r>
      <rPr>
        <rFont val="Calibri"/>
        <color rgb="FF1155CC"/>
        <sz val="10.0"/>
        <u/>
      </rPr>
      <t>Travers, William Thomas Locke – Dictionary of New Zealand Biography</t>
    </r>
    <r>
      <rPr>
        <rFont val="Calibri"/>
        <color rgb="FF0563C1"/>
        <sz val="10.0"/>
        <u/>
      </rPr>
      <t xml:space="preserve">; </t>
    </r>
    <r>
      <rPr>
        <rFont val="Calibri"/>
        <color rgb="FF1155CC"/>
        <sz val="10.0"/>
        <u/>
      </rPr>
      <t>William Travers (New Zealand politician) - Wikipedia</t>
    </r>
  </si>
  <si>
    <t>https://teara.govt.nz/en/biographies/1t105/travers-william-thomas-locke</t>
  </si>
  <si>
    <t>"I must express my thankful sense of the kindness with which my friends Dr. Monro, Capt. Rough Travers, Messrs. Adams, Curtis, and many others, contributed minerals, plants, and zoological specimens to the enrichment of my collections of natural history. I am also deeply indebted to Messrs. Campbell and Burnett for several exquisite landscape sketches, and the Provincial Grovernment for a variety of interesting photographic pictures of the environs of Nelson" (III, 192).</t>
  </si>
  <si>
    <t>https://upload.wikimedia.org/wikipedia/commons/thumb/e/e9/William_Travers_ca_1879.jpg/220px-William_Travers_ca_1879.jpg</t>
  </si>
  <si>
    <t>A. J.</t>
  </si>
  <si>
    <r>
      <rPr>
        <rFont val="Calibri"/>
        <color theme="1"/>
        <sz val="10.0"/>
      </rPr>
      <t>Supporter of the request to create a new province in Wairau district (see "</t>
    </r>
    <r>
      <rPr>
        <rFont val="Calibri"/>
        <color rgb="FF1155CC"/>
        <sz val="10.0"/>
        <u/>
      </rPr>
      <t>Wairau Memorial for Separation</t>
    </r>
    <r>
      <rPr>
        <rFont val="Calibri"/>
        <color theme="1"/>
        <sz val="10.0"/>
      </rPr>
      <t xml:space="preserve">",  </t>
    </r>
    <r>
      <rPr>
        <rFont val="Calibri"/>
        <i/>
        <color theme="1"/>
        <sz val="10.0"/>
      </rPr>
      <t>Nelson Examiner and New Zealand Chronicle</t>
    </r>
    <r>
      <rPr>
        <rFont val="Calibri"/>
        <color theme="1"/>
        <sz val="10.0"/>
      </rPr>
      <t>, Volume XVIII, Issue 83, 15 October 1859, Page 3)</t>
    </r>
  </si>
  <si>
    <r>
      <rPr>
        <rFont val="Calibri, sans-serif"/>
        <color rgb="FF000000"/>
        <sz val="9.0"/>
      </rPr>
      <t xml:space="preserve">Sostenitore della richiesta di creare una nuova provincia nel distretto di Wairau (cfr. "Wairau Memorial for Separation", </t>
    </r>
    <r>
      <rPr>
        <rFont val="Calibri, sans-serif"/>
        <i/>
        <color rgb="FF000000"/>
        <sz val="9.0"/>
      </rPr>
      <t>Nelson Examiner</t>
    </r>
    <r>
      <rPr>
        <rFont val="Calibri, sans-serif"/>
        <color rgb="FF000000"/>
        <sz val="9.0"/>
      </rPr>
      <t xml:space="preserve"> </t>
    </r>
    <r>
      <rPr>
        <rFont val="Calibri, sans-serif"/>
        <i/>
        <color rgb="FF000000"/>
        <sz val="9.0"/>
      </rPr>
      <t>and New Zealand Chronicle</t>
    </r>
    <r>
      <rPr>
        <rFont val="Calibri, sans-serif"/>
        <color rgb="FF000000"/>
        <sz val="9.0"/>
      </rPr>
      <t>, volume XVIII, numero 83, 15 ottobre 1859, pagina 3).</t>
    </r>
  </si>
  <si>
    <r>
      <rPr>
        <rFont val="Calibri, sans-serif"/>
        <color rgb="FF1155CC"/>
        <sz val="10.0"/>
        <u/>
      </rPr>
      <t>Awatere Valley a Marlborough.</t>
    </r>
  </si>
  <si>
    <t>Hacket</t>
  </si>
  <si>
    <t>Thomas R.</t>
  </si>
  <si>
    <r>
      <rPr>
        <rFont val="Calibri"/>
        <color rgb="FF1155CC"/>
        <sz val="10.0"/>
        <u/>
      </rPr>
      <t>Town of Nelson</t>
    </r>
  </si>
  <si>
    <r>
      <rPr>
        <rFont val="Calibri, sans-serif"/>
        <color rgb="FF1155CC"/>
        <sz val="10.0"/>
        <u/>
      </rPr>
      <t>Città di Nelson</t>
    </r>
  </si>
  <si>
    <t>Skeet</t>
  </si>
  <si>
    <t>Talaka Valley near Motueka</t>
  </si>
  <si>
    <r>
      <rPr>
        <rFont val="Calibri, sans-serif"/>
        <color rgb="FF1155CC"/>
        <sz val="10.0"/>
        <u/>
      </rPr>
      <t>Valle di Talaka vicino a Motueka</t>
    </r>
  </si>
  <si>
    <t>40°51′15″S,172°48′25″E</t>
  </si>
  <si>
    <t>-40.854167,172.806944</t>
  </si>
  <si>
    <r>
      <rPr>
        <rFont val="Calibri"/>
        <color rgb="FF1155CC"/>
        <sz val="10.0"/>
        <u/>
      </rPr>
      <t xml:space="preserve">Hochstetter's "Lecture on the Geology of the Province of Nelson", </t>
    </r>
    <r>
      <rPr>
        <rFont val="Calibri"/>
        <i/>
        <color rgb="FF1155CC"/>
        <sz val="10.0"/>
        <u/>
      </rPr>
      <t>Nelson Examiner and New Zealand Chronicle</t>
    </r>
    <r>
      <rPr>
        <rFont val="Calibri"/>
        <color rgb="FF1155CC"/>
        <sz val="10.0"/>
        <u/>
      </rPr>
      <t>, Volume XVIII, Issue 79, 1 October 1859, Page 1 (Supplement)</t>
    </r>
  </si>
  <si>
    <r>
      <rPr>
        <rFont val="Calibri"/>
        <color theme="1"/>
        <sz val="10.0"/>
      </rPr>
      <t xml:space="preserve">"With regard to other minerals in the western ranges, there are no indications of quicksilver, as it was supposed. But Mr. Skeet informed me, that pieces of lead ore are found in the Waingaroa river, and large masses of brown iron ore, which has been mistaken,from the somewhat similar appearance, for scoria, are deposited at the Parapara. [...]  Zoologists may be surprised to hear that on the top of limestone ranges between 3,000 and 4,000 feet high, at the Pikikerunga and the Maunga-tapu, a large land snail, or helix, is found, as large as the Helix Busbyi of the Northern Island. Mr. Skeet found a live specimen on the Anatoki'mountains; and to Mr. W. Askew, at Riwaka, I am indebted for a perfect specimen of that new and rare shell [...]  Under the limestone lies the Motupipi brown coal formation, which can be traced up the valley as far as Mr. Skeet's" </t>
    </r>
    <r>
      <rPr>
        <rFont val="Calibri"/>
        <color rgb="FF1155CC"/>
        <sz val="10.0"/>
        <u/>
      </rPr>
      <t xml:space="preserve">(Hochstetter's "Lecture on the Geology of the Province of Nelson", </t>
    </r>
    <r>
      <rPr>
        <rFont val="Calibri"/>
        <i/>
        <color rgb="FF1155CC"/>
        <sz val="10.0"/>
        <u/>
      </rPr>
      <t>Nelson Examiner and New Zealand Chronicle</t>
    </r>
    <r>
      <rPr>
        <rFont val="Calibri"/>
        <color rgb="FF1155CC"/>
        <sz val="10.0"/>
        <u/>
      </rPr>
      <t>, Volume XVIII, Issue 79, 1 October 1859, Page 1 (Supplement)</t>
    </r>
    <r>
      <rPr>
        <rFont val="Calibri"/>
        <color theme="1"/>
        <sz val="10.0"/>
      </rPr>
      <t>.</t>
    </r>
  </si>
  <si>
    <r>
      <rPr>
        <rFont val="Calibri"/>
        <color theme="1"/>
        <sz val="10.0"/>
      </rPr>
      <t xml:space="preserve">"Per quanto riguarda gli altri minerali nelle catene occidentali, non ci sono indicazioni di argento vivo, come si pensava. Ma il signor Skeet mi ha informato che pezzi di minerale di piombo si trovano nel fiume Waingaroa, e grandi masse di minerale di ferro marrone, che è stato scambiato, dall'aspetto un po' simile, per scoria, sono depositate al Parapara. [...] Gli zoologi saranno sorpresi di sapere che sulla cima di catene calcaree alte tra i 3.000 e i 4.000 piedi, presso Pikikerunga e Maunga-tapu, si trova una grande lumaca di terra, o elica, grande come l'Helix Busbyi dell'Isola del Nord. Il signor Skeet ne ha trovato un esemplare vivo sulle montagne di Anatoki; e al signor W. Askew, a Riwaka, devo un esemplare perfetto di questa nuova e rara conchiglia [...] Sotto il calcare si trova la formazione di carbone bruno di Motupipi, che può essere rintracciata lungo la valle fino a Mr. Skeet" (Hochstetter, "Lecture on the Geology of the Province of Nelson", </t>
    </r>
    <r>
      <rPr>
        <rFont val="Calibri"/>
        <i/>
        <color theme="1"/>
        <sz val="10.0"/>
      </rPr>
      <t>Nelson Examiner and New Zealand Chronicle,</t>
    </r>
    <r>
      <rPr>
        <rFont val="Calibri"/>
        <color theme="1"/>
        <sz val="10.0"/>
      </rPr>
      <t xml:space="preserve"> Volume XVIII, Numero 79, 1 ottobre 1859, Pagina 1 (Supplemento).</t>
    </r>
  </si>
  <si>
    <t>Kelling</t>
  </si>
  <si>
    <t>John Fedor Augustus</t>
  </si>
  <si>
    <t>1820-1909</t>
  </si>
  <si>
    <t>Representative Waimea East electorate on the Nelson Provincial Council, Member of the New Zealand Parliament for Waimea, 1859-1860</t>
  </si>
  <si>
    <t>Rappresentante dell'elettorato di Waimea East nel Consiglio Provinciale di Nelson, membro del Parlamento neozelandese per Waimea, 1859-1860</t>
  </si>
  <si>
    <r>
      <rPr>
        <rFont val="Calibri"/>
        <color rgb="FF1155CC"/>
        <sz val="10.0"/>
        <u/>
      </rPr>
      <t>Town of Nelson</t>
    </r>
  </si>
  <si>
    <r>
      <rPr>
        <rFont val="Calibri, sans-serif"/>
        <color rgb="FF1155CC"/>
        <sz val="10.0"/>
        <u/>
      </rPr>
      <t>Città di Nelson</t>
    </r>
  </si>
  <si>
    <t>Fedor Kelling - Wikipedia</t>
  </si>
  <si>
    <t>https://en.wikipedia.org/wiki/Fedor_Kelling</t>
  </si>
  <si>
    <t>https://upload.wikimedia.org/wikipedia/commons/thumb/8/8e/Johann_Friederich_August_Kelling_1895.jpg/220px-Johann_Friederich_August_Kelling_1895.jpg</t>
  </si>
  <si>
    <t xml:space="preserve">Wells </t>
  </si>
  <si>
    <t>1810-1893</t>
  </si>
  <si>
    <t>LANDOWNER, FARMER, POLITICIAN</t>
  </si>
  <si>
    <t>PROPRIETARIO TERRIERO, AGRICOLTORE, POLITICO</t>
  </si>
  <si>
    <r>
      <rPr>
        <rFont val="Calibri"/>
        <color theme="1"/>
        <sz val="10.0"/>
      </rPr>
      <t xml:space="preserve">Member of the Nelson Provincial Council 1853-1861 for </t>
    </r>
    <r>
      <rPr>
        <rFont val="Calibri"/>
        <color rgb="FF1155CC"/>
        <sz val="10.0"/>
        <u/>
      </rPr>
      <t>Wairau</t>
    </r>
  </si>
  <si>
    <t>Membro del Consiglio provinciale di Nelson 1853-1861 per Wairau</t>
  </si>
  <si>
    <t>Wakapuaka</t>
  </si>
  <si>
    <r>
      <rPr>
        <rFont val="Calibri, sans-serif"/>
        <color rgb="FF1155CC"/>
        <sz val="10.0"/>
        <u/>
      </rPr>
      <t>Wakapuaka</t>
    </r>
  </si>
  <si>
    <t>41°12′20″S,173°21′10″E</t>
  </si>
  <si>
    <t>-41.205556,173.352778</t>
  </si>
  <si>
    <t>William Wells (New Zealand politician) - Wikipedia</t>
  </si>
  <si>
    <t>https://en.wikipedia.org/wiki/William_Wells_(New_Zealand_politician)</t>
  </si>
  <si>
    <t>Curtis</t>
  </si>
  <si>
    <t>Herbert</t>
  </si>
  <si>
    <t>1818-1890</t>
  </si>
  <si>
    <r>
      <rPr>
        <rFont val="Calibri"/>
        <color theme="1"/>
        <sz val="10.0"/>
      </rPr>
      <t xml:space="preserve">Member of Parliament for </t>
    </r>
    <r>
      <rPr>
        <rFont val="Calibri"/>
        <color rgb="FF1155CC"/>
        <sz val="10.0"/>
        <u/>
      </rPr>
      <t>Motueka and Massacre Bay electorate</t>
    </r>
    <r>
      <rPr>
        <rFont val="Calibri"/>
        <color theme="1"/>
        <sz val="10.0"/>
      </rPr>
      <t>, 1856-1860</t>
    </r>
  </si>
  <si>
    <t>Membro del Parlamento per l'elettorato di Motueka e Massacre Bay, 1856-1860</t>
  </si>
  <si>
    <r>
      <rPr>
        <rFont val="Calibri"/>
        <color rgb="FF1155CC"/>
        <sz val="10.0"/>
        <u/>
      </rPr>
      <t>Motueka</t>
    </r>
  </si>
  <si>
    <r>
      <rPr>
        <rFont val="Calibri, sans-serif"/>
        <color rgb="FF1155CC"/>
        <sz val="10.0"/>
        <u/>
      </rPr>
      <t>Motueka</t>
    </r>
  </si>
  <si>
    <t>-,41°7'9.41153"172°59'29.20178"</t>
  </si>
  <si>
    <t>-41.119280979308144,172.99144493811707</t>
  </si>
  <si>
    <t>Herbert Curtis - Wikipedia</t>
  </si>
  <si>
    <t>https://en.wikipedia.org/wiki/Herbert_Curtis</t>
  </si>
  <si>
    <t>Wrey</t>
  </si>
  <si>
    <t>W. L.</t>
  </si>
  <si>
    <r>
      <rPr>
        <rFont val="Calibri"/>
        <color rgb="FF1155CC"/>
        <sz val="10.0"/>
        <u/>
      </rPr>
      <t>Chair of a public meeting in Nelson Court-house, 15 August 1857</t>
    </r>
    <r>
      <rPr>
        <rFont val="Calibri"/>
        <sz val="10.0"/>
      </rPr>
      <t xml:space="preserve">; </t>
    </r>
    <r>
      <rPr>
        <rFont val="Calibri"/>
        <color rgb="FF0563C1"/>
        <sz val="10.0"/>
        <u/>
      </rPr>
      <t>Participant in a Court-House meeting, 18 January 1859</t>
    </r>
  </si>
  <si>
    <t>Presidente di un incontro pubblico a Nelson Court-house, 15 agosto 1857; Partecipante a un incontro a Court-House, 18 gennaio 1859</t>
  </si>
  <si>
    <t>Trafalgar Square, Church Hill</t>
  </si>
  <si>
    <t>14 January 1859</t>
  </si>
  <si>
    <t>-,41°16'34.93034"173°16'58.65038"</t>
  </si>
  <si>
    <t>-41.27636953938927,173.28295844011805</t>
  </si>
  <si>
    <r>
      <rPr>
        <rFont val="Calibri"/>
        <color theme="1"/>
        <sz val="10.0"/>
      </rPr>
      <t xml:space="preserve">III, Supplement IX; </t>
    </r>
    <r>
      <rPr>
        <rFont val="Calibri"/>
        <color rgb="FF1155CC"/>
        <sz val="10.0"/>
        <u/>
      </rPr>
      <t>Nelson Examiner and New Zealand Chronicle, Volume XVI, Issue 40, 15 August 1857, Page 3</t>
    </r>
    <r>
      <rPr>
        <rFont val="Calibri"/>
        <color theme="1"/>
        <sz val="10.0"/>
      </rPr>
      <t xml:space="preserve">; </t>
    </r>
    <r>
      <rPr>
        <rFont val="Calibri"/>
        <i/>
        <color rgb="FF1155CC"/>
        <sz val="10.0"/>
        <u/>
      </rPr>
      <t>The Colonist,</t>
    </r>
    <r>
      <rPr>
        <rFont val="Calibri"/>
        <color rgb="FF1155CC"/>
        <sz val="10.0"/>
        <u/>
      </rPr>
      <t xml:space="preserve"> Volume II, Issue 130, 18 January 1859, Page 2</t>
    </r>
  </si>
  <si>
    <t>Warden</t>
  </si>
  <si>
    <t>1807-1869</t>
  </si>
  <si>
    <t>Naval Officer in charge of naval and victualling estabishments at Gibraltar, 1856-1861</t>
  </si>
  <si>
    <t>Ufficiale di Marina responsabile degli stabilimenti navali e di vettovagliamento a Gibilterra, 1856-1861</t>
  </si>
  <si>
    <t>30 April-21 May 1857</t>
  </si>
  <si>
    <t>30 aprile-21 maggio 1857</t>
  </si>
  <si>
    <t>Biography of Frederick Warden R.N.</t>
  </si>
  <si>
    <t>https://www.pdavis.nl/ShowBiog.php?id=454</t>
  </si>
  <si>
    <t>I, 43</t>
  </si>
  <si>
    <t>"The narrative of our stay at Gibraltar would be defective if we omitted mention of the numerous proofs of hospitality we experienced on all sides. Invitations were repeatedly received from the Convent (Government House), as well as from private families, and everywhere we experienced the most cordial reception. We must in particular mention a visit paid to Captain Warden, the superintendent of the station and arsenal, as it afforded an opportunity of becoming acquainted with a feature in the English naval service, as practical as it is worthy of imitation. The superintendent of the arsenal inhabits a beautiful roomy house, belonging to the Government, situated in a large garden, well planted with splendid plane-trees, laurel, and orangetrees, and ornamented with most beautiful and odoriferous flowers" (I, 43).</t>
  </si>
  <si>
    <t>"Sarebbe gran fallo il non ricordare le molte prove d' ospitalità, che a Gibilterra ci si diedero d' ogni parte. Non solamente i membri della espedizione furono più volte invitati a banchetti e balli nelle vaste sale del palazzo di governo, detto anche oggi Convent perchè fu anticamente un convento, ma ci si accolse ospitalmente e festeggiò anche in seno a famiglie private. Notiamo specialmente una visita al cortesissimo Capitano Warden, Commandante della stazione e dell'arsenale, perchè ci porge il destro di far parola d'un ordinamento, che per la sua pratica utilità ci sembra meritevole d'imitazione. Il Commandante dell'arsenale abita una grande e bella casa, posta nel mezzo d'un vasto giardino, ombreggiata da pini, platani, lauri, ed aranci, e cinta da belle aiuole di fiori" (I, 39).</t>
  </si>
  <si>
    <t>About thirty inhabitants of the Bay of Fuengirola (15 miles north of Malaga)</t>
  </si>
  <si>
    <t>FISHING</t>
  </si>
  <si>
    <t>PESCA</t>
  </si>
  <si>
    <r>
      <rPr>
        <rFont val="Calibri"/>
        <color theme="1"/>
        <sz val="10.0"/>
      </rPr>
      <t xml:space="preserve">Fuengirola inhabitants approcching the </t>
    </r>
    <r>
      <rPr>
        <rFont val="Calibri"/>
        <i/>
        <color theme="1"/>
        <sz val="10.0"/>
      </rPr>
      <t xml:space="preserve">Novara </t>
    </r>
    <r>
      <rPr>
        <rFont val="Calibri"/>
        <color theme="1"/>
        <sz val="10.0"/>
      </rPr>
      <t>in fishing boats</t>
    </r>
  </si>
  <si>
    <r>
      <rPr>
        <rFont val="Calibri, sans-serif"/>
        <color rgb="FF000000"/>
        <sz val="9.0"/>
      </rPr>
      <t xml:space="preserve">Gli abitanti di Fuengirola si avvicinano alla </t>
    </r>
    <r>
      <rPr>
        <rFont val="Calibri, sans-serif"/>
        <i/>
        <color rgb="FF000000"/>
        <sz val="9.0"/>
      </rPr>
      <t xml:space="preserve">Novara </t>
    </r>
    <r>
      <rPr>
        <rFont val="Calibri, sans-serif"/>
        <color rgb="FF000000"/>
        <sz val="9.0"/>
      </rPr>
      <t>con le barche da pesca</t>
    </r>
  </si>
  <si>
    <t>36°33'04.5"N,4°36'05.8"W</t>
  </si>
  <si>
    <t>36.55143961197028,-4.6016164644181385</t>
  </si>
  <si>
    <t>I, 48-49</t>
  </si>
  <si>
    <t>"In the afternoon we had a visit from about thirty inhabitants of Frangerola, who came on board in fishing-boats to view the ship. None of these people had ever seen so large a man-of-war, and they all therefore regarded the ship with great curiosity. The ship's band greatly delighted them, but the signal-gun at sunset seemed to terrify them and to hasten their departure" (I, 48-49).</t>
  </si>
  <si>
    <t>"Nel dopopranzo fummo visitati da una trentina d'abitanti di Frangerola, d' ambedue i sessi, che si recarono a bordo per veder la Novara. Nessuno di loro aveva mai veduto un così grande naviglio, per lo che non fu luogo, dove non entrassero, ammirando ogni cosa con una specie di rispetto. Piacque loro singolarmente la banda, che mentre si trova rono a bordo eseguiva allegre sonate: ma furono presi da gran timore e rimontarono immediatamente nelle lore barche quando, al tramonto del sole, un colpo di cannone diede il  solito segno di abbassarla bandiera" (I, 44).</t>
  </si>
  <si>
    <t>Howe</t>
  </si>
  <si>
    <t>1797?-1863</t>
  </si>
  <si>
    <t>LONDON MISSIONARY SOCIETY TAHITI</t>
  </si>
  <si>
    <t>Missionary of the London Missionary Society</t>
  </si>
  <si>
    <t>Missionario della Società Missionaria di Londra</t>
  </si>
  <si>
    <r>
      <rPr>
        <rFont val="Calibri, sans-serif"/>
        <color rgb="FF1155CC"/>
        <sz val="10.0"/>
        <u/>
      </rPr>
      <t>Papeete</t>
    </r>
  </si>
  <si>
    <t>11-28 February 1859</t>
  </si>
  <si>
    <t>11-28 febbraio 1859</t>
  </si>
  <si>
    <t>17°32′6″S,149°34′10.56″W</t>
  </si>
  <si>
    <t>https://nla.gov.au/nla.obj-133269320/image?WID=500</t>
  </si>
  <si>
    <r>
      <rPr>
        <rFont val="Calibri"/>
        <color rgb="FF1155CC"/>
        <sz val="10.0"/>
        <u/>
      </rPr>
      <t>Howe, William (Rev)</t>
    </r>
    <r>
      <rPr>
        <rFont val="Calibri"/>
        <color rgb="FF000000"/>
        <sz val="10.0"/>
        <u/>
      </rPr>
      <t xml:space="preserve">  </t>
    </r>
    <r>
      <rPr>
        <rFont val="Calibri"/>
        <color rgb="FF0563C1"/>
        <sz val="10.0"/>
        <u/>
      </rPr>
      <t xml:space="preserve">The late Rev. William Howe, Tahiti [picture] / engraved by J. Cochran </t>
    </r>
  </si>
  <si>
    <t>https://catalogue.nla.gov.au/catalog/2259885</t>
  </si>
  <si>
    <t>III, 214-216</t>
  </si>
  <si>
    <t>"Among the foreigners settled in Papeete our Expedition had reason to be especially thankful to Mr. W. Howe, member of the London Missionary Society, and M. Adam Kulczycki, director of the administration of native matters, two gentlemen, of whom the former has, during a residence of twentytwo years in Tahiti, employed in spreading the gospel and raising the morals and religious standard of his little flock, proved himself as useful a servant, as the latter by his valuable contributions to our knowledge of the physical condition of the island. [...] Mr. Howe, the sole English missionary now resident in Tahiti, received us with much kindness, and escorted us through the various missionary buildings, in which, unfortunately, the spiritual energy of bygone years has dwindled away under the baleful French Protectorate [...] Mr. Howe spoke highly of the liberality of the present Governor, M. Saisset, as compared with the intolerance displayed by his predecessors, with respect to celebrating Protestant worship. Then, he told us, he was not permitted to preach elsewhere than in his chapel, and then only in English, whereas now he can perform religious service in other districts whenever the natives request him to do so" (III, 214-216).</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</si>
  <si>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Mr. William Howe, il solo missionario inglese, che si trovi ora a Taiti, ci accolse cortesemente, e ne condusse intorno nel vasto edifizio delle missioni, che, dopo la proclamazione del protettorato della Francia, assai per dettero della loro attività. [...] Mr. Howe si mostrava molto riconoscente verso il Governatore, Mr. Saisset, della tolleranza, colla quale in opposizione al rigore usato da suoi predecessori, permetteva il libero esercizio del culto protestante" (III, 171-172).</t>
  </si>
  <si>
    <t>Nadeaud</t>
  </si>
  <si>
    <t>Jean</t>
  </si>
  <si>
    <t>1834-1898</t>
  </si>
  <si>
    <t>PHYSICIAN, BOTANIST</t>
  </si>
  <si>
    <t>MEDICO, BOTANICO</t>
  </si>
  <si>
    <r>
      <rPr>
        <rFont val="Calibri, sans-serif"/>
        <color rgb="FF1155CC"/>
        <sz val="10.0"/>
        <u/>
      </rPr>
      <t>Papeete</t>
    </r>
  </si>
  <si>
    <t>-17.535,-149.5696</t>
  </si>
  <si>
    <t>Nadeaud, Jean (1834-1898) (JStor)</t>
  </si>
  <si>
    <t>https://plants.jstor.org/stable/10.5555/al.ap.person.bm000326643</t>
  </si>
  <si>
    <t>III, 214-215</t>
  </si>
  <si>
    <t>"Dr. Nadaud [sic], botanist and physician, also laid the Expedition under deep obligations by the cordiality with which he placed himself  at the disposal of the naturalists, to accompany them on their various excursions, and imparting to them his own valuable experience" (III, 214-215).</t>
  </si>
  <si>
    <t>"Anche il Dott. Nadaud, valente medico e botanico, si guadagnò la riconoscenza del nostri naturalisti per la cortesia, colla quale si compiacque di accompagnarli nelle loro escursioni, e di volgere a loro vantaggio i frutti della propria esperienza" (III, 172).</t>
  </si>
  <si>
    <t>Deplanche</t>
  </si>
  <si>
    <t>Emile</t>
  </si>
  <si>
    <t>1824-1874</t>
  </si>
  <si>
    <t>French naval surgeon, entomologist and botanist who studied the flora of New Caledonia. In Tahiti, he collected molluscs and birds, and encountered the Austrian scientific mission of the Novara. Aiding the expedition party in their research in Tahiti, he was rewarded with a corresponding membership of the Vienna Imperial Academy</t>
  </si>
  <si>
    <t>Chirurgo navale francese, entomologo e botanico che studiò la flora della Nuova Caledonia. A Tahiti raccolse molluschi e uccelli e incontrò la missione scientifica austriaca della Novara. Aiutando il gruppo di spedizione nelle sue ricerche a Tahiti, fu ricompensato con un membro corrispondente dell'Accademia Imperiale di Vienna.</t>
  </si>
  <si>
    <r>
      <rPr>
        <rFont val="Calibri, sans-serif"/>
        <color rgb="FF1155CC"/>
        <sz val="10.0"/>
        <u/>
      </rPr>
      <t>Papeete</t>
    </r>
  </si>
  <si>
    <r>
      <rPr>
        <rFont val="Calibri"/>
        <color rgb="FF0563C1"/>
        <sz val="10.0"/>
        <u/>
      </rPr>
      <t>Émile Deplanche - Wikipedia</t>
    </r>
    <r>
      <rPr>
        <rFont val="Calibri"/>
        <color rgb="FF000000"/>
        <sz val="10.0"/>
        <u/>
      </rPr>
      <t>;</t>
    </r>
    <r>
      <rPr>
        <rFont val="Calibri"/>
        <color rgb="FF1155CC"/>
        <sz val="10.0"/>
        <u/>
      </rPr>
      <t>Émile Deplanche — Wikipédia</t>
    </r>
  </si>
  <si>
    <t>https://en.wikipedia.org/wiki/%C3%89mile_Deplanche</t>
  </si>
  <si>
    <t>Gillasse</t>
  </si>
  <si>
    <t>Chief physician of the military hospital</t>
  </si>
  <si>
    <t>Medico capo dell'ospedale militare</t>
  </si>
  <si>
    <r>
      <rPr>
        <rFont val="Calibri, sans-serif"/>
        <color rgb="FF1155CC"/>
        <sz val="10.0"/>
        <u/>
      </rPr>
      <t>Papeete</t>
    </r>
  </si>
  <si>
    <t>Cuzent</t>
  </si>
  <si>
    <t>Gilbert Henri</t>
  </si>
  <si>
    <t>Pharmacien de la Marine Française</t>
  </si>
  <si>
    <t>Farmacista della Marina Francese</t>
  </si>
  <si>
    <r>
      <rPr>
        <rFont val="Calibri, sans-serif"/>
        <color rgb="FF1155CC"/>
        <sz val="10.0"/>
        <u/>
      </rPr>
      <t>Papeete</t>
    </r>
  </si>
  <si>
    <t>Gilbert Cuzent (1820-1891) - Toutes ses œuvres</t>
  </si>
  <si>
    <t>https://data.bnf.fr/fr/see_all_activities/12696638/page1</t>
  </si>
  <si>
    <t>III, 215, 247-248</t>
  </si>
  <si>
    <r>
      <rPr>
        <rFont val="Calibri"/>
        <color theme="1"/>
        <sz val="10.0"/>
      </rPr>
      <t xml:space="preserve">"the splendid and comprehensive work of Dr. Gr. Cuzent upon Tahiti, contributed greatly to assist our personal impressions, experiences, and observations [...] </t>
    </r>
    <r>
      <rPr>
        <rFont val="Calibri"/>
        <i/>
        <color theme="1"/>
        <sz val="10.0"/>
      </rPr>
      <t>O Taiti, par G. Cuzent, Pharmacien de la Marine</t>
    </r>
    <r>
      <rPr>
        <rFont val="Calibri"/>
        <color theme="1"/>
        <sz val="10.0"/>
      </rPr>
      <t>, Paris, Librairie de Victor Masson, 1861. It is a most valuable book, the result for the most part of personal examination and illustration, and arranged with much care and method [...] As we have since then been favoured with a copy of the very valuable work of Mr. G. Cuzent upon Tahiti, already alluded to, we learn therein that that zealous naturalist had already in 1857, found in the kawa-root an organic base, which he termed Kawahine, and which is fully described in his interesting Monography (p. 99)" (III, 215, 247-248).</t>
    </r>
  </si>
  <si>
    <t>"la bella opera del Dott. G. Cuzent [O' Taiti, par G. Cuzent, pharmacien de la marine etc. – Paris, librairie de Victor Masson. 1861] fu loro utilissima per completare le proprie osservazioni [...] Un chimico tedesco, il signore Noellenberger, che viveva a Papeete al tempo che vi fummo, estrasse dalla radice di Kawa una sostanza cristallizzata, che chiamò Kawaina, della quale non si cono scono ancora le proprietà. Di questa sostanza tratta estesamente il signor G. Cuzent nella sua monografia intorno a Taiti (Parigi 1860, pag. 99), che già ci occorse di citare" (III, 172,194).</t>
  </si>
  <si>
    <t>Danican Philidor</t>
  </si>
  <si>
    <t xml:space="preserve">O. </t>
  </si>
  <si>
    <t>Treasurer</t>
  </si>
  <si>
    <t>Tesoriere</t>
  </si>
  <si>
    <r>
      <rPr>
        <rFont val="Calibri, sans-serif"/>
        <color rgb="FF1155CC"/>
        <sz val="10.0"/>
        <u/>
      </rPr>
      <t>Papeete</t>
    </r>
  </si>
  <si>
    <t>Kulczycki</t>
  </si>
  <si>
    <t>Adam Joachim</t>
  </si>
  <si>
    <t>1809-1882</t>
  </si>
  <si>
    <t>POLAND, FRANCE</t>
  </si>
  <si>
    <t>POLONIA, FRANCIA</t>
  </si>
  <si>
    <t>PUBLIC SERVANT, ASTRONOMER, ENGINEER</t>
  </si>
  <si>
    <t>FUNZIONARIO PUBBLICO, ASTRONOMO, INGEGNERE</t>
  </si>
  <si>
    <r>
      <rPr>
        <rFont val="Calibri"/>
        <color theme="1"/>
        <sz val="10.0"/>
      </rPr>
      <t xml:space="preserve">Director of the administration of native matters; he set up an astronomical observatory in Papeete, </t>
    </r>
    <r>
      <rPr>
        <rFont val="Calibri"/>
        <color rgb="FF1155CC"/>
        <sz val="10.0"/>
        <u/>
      </rPr>
      <t>Rue de la Petite Pologne, maintenant Rue Gauguin</t>
    </r>
  </si>
  <si>
    <t>Direttore dell'amministrazione degli dei nativi; istituì un osservatorio astronomico a Papeete, in Rue de la Petite Pologne, attualmente Rue Gauguin.</t>
  </si>
  <si>
    <r>
      <rPr>
        <rFont val="Calibri"/>
        <color rgb="FF0563C1"/>
        <sz val="10.0"/>
        <u/>
      </rPr>
      <t>Papeete</t>
    </r>
    <r>
      <rPr>
        <rFont val="Calibri"/>
        <color rgb="FF000000"/>
        <sz val="10.0"/>
      </rPr>
      <t>, rue de la Petite Pologne (Rue Gauguin)</t>
    </r>
  </si>
  <si>
    <r>
      <rPr>
        <rFont val="Calibri, sans-serif"/>
        <color rgb="FF1155CC"/>
        <sz val="10.0"/>
        <u/>
      </rPr>
      <t>Papeete</t>
    </r>
    <r>
      <rPr>
        <rFont val="Calibri, sans-serif"/>
        <sz val="10.0"/>
      </rPr>
      <t>, rue de la Petite Pologne (Rue Gauguin)</t>
    </r>
  </si>
  <si>
    <t>17°32'16.8"S,149°33'59.8"W</t>
  </si>
  <si>
    <t>-17.537999,-149.566623</t>
  </si>
  <si>
    <t>Adam Joachim Kulczycki – Wikipedia, wolna encyklopedia</t>
  </si>
  <si>
    <t>https://pl.wikipedia.org/wiki/Adam_Joachim_Kulczycki</t>
  </si>
  <si>
    <t>III, 214</t>
  </si>
  <si>
    <t>"Among the foreigners settled in Papeete our Expedition had reason to be especially thankful to Mr. W. Howe, member of the London Missionary Society, and M. Adam Kulczycki, director of the administration of native matters [...] M. Adam Kulczycki, who was at that period entrusted with the management of native affairs, and is an accomplished Tahitian scholar, besides occupying himself with astronomical and meteorological observations, and geological investigations, has been for seventeen years in the French service, and, a Pole by birth, served not without distinction in the struggles of his native land for liberty" (III, 214).</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</si>
  <si>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Il signor Adamo Kulczycki, di nascita polacco, e nei tempi andati caldo propugnatore dell' indipendenza della sua patria, è da diciasette anni stipendiato dalla Francia; ed espertissimo come è della lingua e delle faccende degli indigeni, ne cura l'interesse, ma in pari tempo attende a fare osservazioni astronomiche e meteorologiche, ed indagini geologiche" (III, 172).</t>
  </si>
  <si>
    <t>Barion</t>
  </si>
  <si>
    <t>Auguste Philippe</t>
  </si>
  <si>
    <t>CHEMIST</t>
  </si>
  <si>
    <t>CHIMICO</t>
  </si>
  <si>
    <t>SCHOLARLY/EDUCATION, PRIVATE</t>
  </si>
  <si>
    <r>
      <rPr>
        <rFont val="Calibri"/>
        <color theme="1"/>
        <sz val="10.0"/>
      </rPr>
      <t xml:space="preserve">Auteur de la "Promenade au lac de Tahiti", </t>
    </r>
    <r>
      <rPr>
        <rFont val="Calibri"/>
        <i/>
        <color theme="1"/>
        <sz val="10.0"/>
      </rPr>
      <t>Messager de Tahiti</t>
    </r>
    <r>
      <rPr>
        <rFont val="Calibri"/>
        <color theme="1"/>
        <sz val="10.0"/>
      </rPr>
      <t xml:space="preserve">,  22 janvier 1860, reprinted in </t>
    </r>
    <r>
      <rPr>
        <rFont val="Calibri"/>
        <i/>
        <color theme="1"/>
        <sz val="10.0"/>
      </rPr>
      <t>Bulletin de la Société des études océaniennes</t>
    </r>
    <r>
      <rPr>
        <rFont val="Calibri"/>
        <color theme="1"/>
        <sz val="10.0"/>
      </rPr>
      <t xml:space="preserve">,n. 122, mars 1958  and online </t>
    </r>
    <r>
      <rPr>
        <rFont val="Calibri"/>
        <color rgb="FF1155CC"/>
        <sz val="10.0"/>
        <u/>
      </rPr>
      <t>here</t>
    </r>
    <r>
      <rPr>
        <rFont val="Calibri"/>
        <color theme="1"/>
        <sz val="10.0"/>
      </rPr>
      <t xml:space="preserve">: </t>
    </r>
  </si>
  <si>
    <r>
      <rPr>
        <rFont val="Calibri, sans-serif"/>
        <color rgb="FF000000"/>
        <sz val="9.0"/>
      </rPr>
      <t xml:space="preserve">Autore della "Promenade au lac de Tahiti", Messager de Tahiti, 22 gennaio 1860, ristampato in </t>
    </r>
    <r>
      <rPr>
        <rFont val="Calibri, sans-serif"/>
        <i/>
        <color rgb="FF000000"/>
        <sz val="9.0"/>
      </rPr>
      <t>Bulletin de la Société des études océaniennes</t>
    </r>
    <r>
      <rPr>
        <rFont val="Calibri, sans-serif"/>
        <color rgb="FF000000"/>
        <sz val="9.0"/>
      </rPr>
      <t xml:space="preserve">,n. 122, marzo 1958 e online qui: </t>
    </r>
    <r>
      <rPr>
        <rFont val="Calibri, sans-serif"/>
        <color rgb="FF1155CC"/>
        <sz val="9.0"/>
        <u/>
      </rPr>
      <t>https://www.pacific-pirates-media.com/informations-du-messager-de-tahiti-en-1859-1860-promenade-au-lac-de-tahiti-bseo-n-122-mars-1958/</t>
    </r>
  </si>
  <si>
    <r>
      <rPr>
        <rFont val="Calibri, sans-serif"/>
        <color rgb="FF1155CC"/>
        <sz val="10.0"/>
        <u/>
      </rPr>
      <t>Papeete</t>
    </r>
  </si>
  <si>
    <r>
      <rPr>
        <rFont val="Calibri"/>
        <color rgb="FF1155CC"/>
        <sz val="10.0"/>
        <u/>
      </rPr>
      <t>BERGER, Charles et REY, Henri.</t>
    </r>
    <r>
      <rPr>
        <rFont val="Calibri"/>
        <i/>
        <color rgb="FF1155CC"/>
        <sz val="10.0"/>
        <u/>
      </rPr>
      <t xml:space="preserve"> Répertoire bibliographique des travaux des médecins et des pharmaciens de la marine française, 1698-1873</t>
    </r>
    <r>
      <rPr>
        <rFont val="Calibri"/>
        <color rgb="FF1155CC"/>
        <sz val="10.0"/>
        <u/>
      </rPr>
      <t>, Paris, J. B. Baillère et fils, 1874</t>
    </r>
    <r>
      <rPr>
        <rFont val="Calibri"/>
        <color theme="1"/>
        <sz val="10.0"/>
      </rPr>
      <t>. IV, 282 p., 21 cm. (Appendice aux Archives de médecine navale). [Contient la bibliographie de nombreux officiers de santé ayant écrit sur les Établissements fran-çais d'Océanie : A. Barion, J. Berchon, J. Bonnet, E. Brousmiche, J. Comeiras, G. Cuzent, C. Dela- rue, H. Erhel, P. Garnot, C. Guillasse, J. Leborgne, J. Lépine, A. le Roy de Méricourt, A. Lesson, R. Lesson, L. Monestier, J. Nadeaud, E. Prat, V. de Rochas].</t>
    </r>
  </si>
  <si>
    <t>Grand</t>
  </si>
  <si>
    <r>
      <rPr>
        <rFont val="Calibri, sans-serif"/>
        <color rgb="FF1155CC"/>
        <sz val="10.0"/>
        <u/>
      </rPr>
      <t>Papeete</t>
    </r>
  </si>
  <si>
    <t>GOVERNOR, MILITARY, POLITICIAN</t>
  </si>
  <si>
    <t>GOVERNATORE, MILITARE, POLITICO</t>
  </si>
  <si>
    <t xml:space="preserve"> In 1858 Governor of the French establishments in Oceania and Commander of the Oceania Naval Division;  he then ordered the pacification of New Caledonia.  A defender of Paris in 1870, a representative and commander of the National Guard under the Commune, afterwards a member of the National Assembly and a supporter of Thiers' government.
</t>
  </si>
  <si>
    <t>Nel 1858 governatore degli stabilimenti francesi in Oceania e comandante della Divisione navale dell'Oceania; ordinò poi la pacificazione della Nuova Caledonia. Difensore di Parigi nel 1870, rappresentante e comandante della Guardia Nazionale sotto la Comune, in seguito membro dell'Assemblea Nazionale e sostenitore del governo di Thiers.</t>
  </si>
  <si>
    <t>Presidential Palace of the French Polynesia, Rue de la Reine Blanche (now Avenue Pouvana’a a Oopa), Papeete</t>
  </si>
  <si>
    <r>
      <rPr>
        <rFont val="Calibri, sans-serif"/>
        <color rgb="FF1155CC"/>
        <sz val="10.0"/>
        <u/>
      </rPr>
      <t>Palazzo presidenziale della Polinesia francese, Rue de la Reine Blanche (ora Avenue Pouvana'a a Oopa), Papeete</t>
    </r>
  </si>
  <si>
    <t>22 February 1859</t>
  </si>
  <si>
    <t>17°32'31.7"S,149°34'19.0"W</t>
  </si>
  <si>
    <t>-17.542125,-149.571940</t>
  </si>
  <si>
    <t>III, 216, 231, 236</t>
  </si>
  <si>
    <t>"Mr. Howe spoke highly of the liberality of the present Governor, M. Saisset, as compared with the intolerance displayed by his predecessors, with respect to celebrating Protestant worship [...] Governor Saisset, who had been seven months in office, and had already made the the circuit of the island, visiting all the districts, was, however, not yet welcomed with the customary festivities of the inhabitants of Faaa. This solemnity accordingly passed off with all pomp on 22nd February. By eight A. M. some twenty cavaliers had assembled in front of the Government Palace, whence, with the Governor at their head, and accompanied by the native militia, also mounted, they took the road to Faaa" (III, 216, 231).</t>
  </si>
  <si>
    <t>"Mr. Howe si mostrava molto riconoscente verso il Governatore, Mr. Saisset, della tolleranza, colla quale in opposizione al rigore usato da suoi predecessori, permetteva il libero esercizio del culto protestante [...] 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Di donne non prese parte al corteo che la Signora de la Richerie, moglie del Commessario imperiale. Al nostro arrivo a Faaa facevano ala le indigene nei loro più begli ornamenti; e gli uomini, parte vestiti all' europea, e parte col pareu nazionale, agitavano nel l'aria le berrette, o portavano bandiere e stendardi fatti di scorza d'albero e frondi di pandano" (III, 172, 182-183).</t>
  </si>
  <si>
    <t>La Richerie</t>
  </si>
  <si>
    <t>Louis Eugène Gaultier de</t>
  </si>
  <si>
    <t>1820-1886</t>
  </si>
  <si>
    <t>OFFICER, SEAMAN</t>
  </si>
  <si>
    <t>UFFICIALE, MARINAIO</t>
  </si>
  <si>
    <r>
      <rPr>
        <rFont val="Calibri"/>
        <color theme="1"/>
        <sz val="10.0"/>
      </rPr>
      <t xml:space="preserve">Imperial commissioner of the </t>
    </r>
    <r>
      <rPr>
        <rFont val="Calibri"/>
        <color rgb="FF000000"/>
        <sz val="10.0"/>
      </rPr>
      <t>French establishments in Oceania</t>
    </r>
    <r>
      <rPr>
        <rFont val="Calibri"/>
        <color theme="1"/>
        <sz val="10.0"/>
      </rPr>
      <t xml:space="preserve"> in 1858, special commander of </t>
    </r>
    <r>
      <rPr>
        <rFont val="Calibri"/>
        <color rgb="FF000000"/>
        <sz val="10.0"/>
      </rPr>
      <t>Tahiti</t>
    </r>
    <r>
      <rPr>
        <rFont val="Calibri"/>
        <color theme="1"/>
        <sz val="10.0"/>
      </rPr>
      <t xml:space="preserve"> in 1859, commander of the local naval station in 1860; afterwards, Governor of New Caledonia.</t>
    </r>
  </si>
  <si>
    <t>Commissario imperiale degli stabilimenti francesi in Oceania nel 1858, comandante speciale di Tahiti nel 1859, comandante della locale stazione navale nel 1860; in seguito, governatore della Nuova Caledonia.</t>
  </si>
  <si>
    <r>
      <rPr>
        <rFont val="Calibri, sans-serif"/>
        <color rgb="FF1155CC"/>
        <sz val="10.0"/>
        <u/>
      </rPr>
      <t>Palazzo presidenziale della Polinesia francese, Rue de la Reine Blanche (ora Avenue Pouvana'a a Oopa), Papeete</t>
    </r>
  </si>
  <si>
    <t>Louis Eugène Gaultier de La Richerie — Wikipédia</t>
  </si>
  <si>
    <t>https://fr.wikipedia.org/wiki/Louis_Eug%C3%A8ne_Gaultier_de_La_Richerie</t>
  </si>
  <si>
    <t>III, 231, 252</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</si>
  <si>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We had an opportunity while at Papeete of obtaining some particulars of this renowned French penal settlement from the mouth of a person whom no one will be likely to accuse of exaggeration. M. de la Richerie, who, while we were at Papeete, filled the position of Imperial commissary, and is the present Governor of Tahiti, was for four years (1854—57) director of the penal settlement at Cayenne" (III, 231, 252)</t>
  </si>
  <si>
    <t>"Fin dalle otto della mattina una ventina di persone a cavallo si trovavano inanzi al palazzo del Governo per accompagnare nel suo viaggio a Faàa il Governatore a suono di Di donne non prese parte al corteo che la Signora de la Richerie, moglie del Commessario imperiale. [...] Di questa colonia penitenziaria, il cui solo nome incute terrore, avemmo a Papeete il destro di udire una descrizione dalla bocca di una persona, su cui non può cadere il sospetto d'esagerazione. Il signor de la Richerie, che al tempo che fummo a Taiti vi teneva l'ufficio di Commissaire Impérial, ed ora ne è Governatore, era stato prima, per quattro anni, Direttore dell'ergastolo di Cayenne. Durante la sua amministrazione tutta la popolazione si componeva di 5 o 6000 condannati, 1500 uomini di presidio, 200 coloni, e da 16 a 18 mila negri. Le spese importano da 4 a 5 milioni." (III, 173, 197)</t>
  </si>
  <si>
    <t>https://upload.wikimedia.org/wikipedia/commons/thumb/4/42/Louis_Eug%C3%A8ne_Gaultier_de_la_Richerie_%281820-1886%29.jpg/200px-Louis_Eug%C3%A8ne_Gaultier_de_la_Richerie_%281820-1886%29.jpg</t>
  </si>
  <si>
    <t>Durand de La Richerie</t>
  </si>
  <si>
    <t>Louise</t>
  </si>
  <si>
    <t>1836-1895</t>
  </si>
  <si>
    <t>MOGLIE (-I)</t>
  </si>
  <si>
    <r>
      <rPr>
        <rFont val="Calibri, sans-serif"/>
        <color rgb="FF1155CC"/>
        <sz val="10.0"/>
        <u/>
      </rPr>
      <t>Palazzo presidenziale della Polinesia francese, Rue de la Reine Blanche (ora Avenue Pouvana'a a Oopa), Papeete</t>
    </r>
  </si>
  <si>
    <t>Louise Durand de la Richerie</t>
  </si>
  <si>
    <t>https://man8rove.com/en/profile/p3famiy6m-louise-durand</t>
  </si>
  <si>
    <t>III, 231</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</si>
  <si>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</si>
  <si>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""Fin dalle otto della mattina una ventina di persone a cavallo si trovavano inanzi al palazzo del Governo per accompagnare nel suo viaggio a Faàa il Governatore a suono di Di donne non prese parte al corteo che la Signora de la Richerie, moglie del Commessario imperiale" (III, 183).</t>
  </si>
  <si>
    <t>Nöllenberger</t>
  </si>
  <si>
    <r>
      <rPr>
        <rFont val="Calibri, sans-serif"/>
        <color rgb="FF1155CC"/>
        <sz val="10.0"/>
        <u/>
      </rPr>
      <t>Papeete</t>
    </r>
  </si>
  <si>
    <t>III, 247</t>
  </si>
  <si>
    <t>"A German chemist, M. Nöllenberger, who was resident at Papeete during our visit to the Archipelego, had succeeded in September, 1858, in crystallizing the essential principle of the kawa root, which he called Kawam, the powers and properties of which he was about to investigate more minutely" (III, 247).</t>
  </si>
  <si>
    <t>"Un chimico tedesco, il signore Noellenberger, che viveva a Papeete al tempo che vi fummo, estrasse dalla radice di Kawa una sostanza cristallizzata, che chiamò Kawaina, della quale non si conoscono ancora le proprietà. Di questa sostanza tratta estesamente il signor G. Cuzent nella sua monografia intorno a Taiti (Parigi 1860, pag. 99), che già ci occorse di citare" (III, 194).</t>
  </si>
  <si>
    <r>
      <rPr>
        <rFont val="Calibri"/>
        <color rgb="FF000000"/>
        <sz val="10.0"/>
      </rPr>
      <t xml:space="preserve">Also cited in </t>
    </r>
    <r>
      <rPr>
        <rFont val="Calibri"/>
        <color rgb="FF1155CC"/>
        <sz val="10.0"/>
        <u/>
      </rPr>
      <t>Sitzungsberichte Akademie der Wissenschaften in Wien. Mathematisch-naturwissenschaftliche klasse</t>
    </r>
    <r>
      <rPr>
        <rFont val="Calibri"/>
        <color rgb="FF000000"/>
        <sz val="10.0"/>
      </rPr>
      <t xml:space="preserve">, Volume 37, 1859, p. 22
</t>
    </r>
  </si>
  <si>
    <t xml:space="preserve"> Jaussen Tepano</t>
  </si>
  <si>
    <t>Florentin-Étienne</t>
  </si>
  <si>
    <t>1815-1891</t>
  </si>
  <si>
    <t>PRETE</t>
  </si>
  <si>
    <r>
      <rPr>
        <rFont val="Calibri"/>
        <color theme="1"/>
        <sz val="10.0"/>
      </rPr>
      <t xml:space="preserve">Vicar Apostolic Emeritus of Tahiti, French Polynesia, Pacific (Oceania), Titular Bishop of Axieri (Azieri); founder of </t>
    </r>
    <r>
      <rPr>
        <rFont val="Calibri"/>
        <color rgb="FF1155CC"/>
        <sz val="10.0"/>
        <u/>
      </rPr>
      <t>Notre-Dame de Papeete, the first Cathedral Church</t>
    </r>
    <r>
      <rPr>
        <rFont val="Calibri"/>
        <color theme="1"/>
        <sz val="10.0"/>
      </rPr>
      <t xml:space="preserve"> of Tahiti..</t>
    </r>
  </si>
  <si>
    <t>Vicario Apostolico Emerito di Tahiti, Polinesia Francese, Pacifico (Oceania), Vescovo titolare di Axieri (Azieri); fondatore di Notre-Dame de Papeete, la prima Chiesa Cattedrale di Tahiti.</t>
  </si>
  <si>
    <r>
      <rPr>
        <rFont val="Calibri, sans-serif"/>
        <color rgb="FF1155CC"/>
        <sz val="10.0"/>
        <u/>
      </rPr>
      <t>Papeete</t>
    </r>
  </si>
  <si>
    <r>
      <rPr>
        <rFont val="Calibri"/>
        <color rgb="FF1155CC"/>
        <sz val="10.0"/>
        <u/>
      </rPr>
      <t>Florentin-Étienne Jaussen - Wikipedia</t>
    </r>
    <r>
      <rPr>
        <rFont val="Calibri"/>
        <color rgb="FF000000"/>
        <sz val="10.0"/>
        <u/>
      </rPr>
      <t>;</t>
    </r>
    <r>
      <rPr>
        <rFont val="Calibri"/>
        <color rgb="FF0563C1"/>
        <sz val="10.0"/>
        <u/>
      </rPr>
      <t>Bishop Florentin-Étienne Jaussen Tepano [Catholic-Hierarchy]</t>
    </r>
  </si>
  <si>
    <t>https://en.wikipedia.org/wiki/Florentin-%C3%89tienne_Jaussen</t>
  </si>
  <si>
    <t>III, 217</t>
  </si>
  <si>
    <r>
      <rPr>
        <rFont val="Calibri"/>
        <color theme="1"/>
        <sz val="10.0"/>
      </rPr>
      <t>"Notwithstanding the numerous advantages which the Catholic Church has enjoyed since the establishment of the French Protectorate, it has not succeeded in acquiring any great influence among the natives, or in enlarging its boundaries. The Bishop, Monseigneur Tepaud Jansen [</t>
    </r>
    <r>
      <rPr>
        <rFont val="Calibri"/>
        <i/>
        <color theme="1"/>
        <sz val="10.0"/>
      </rPr>
      <t>recte</t>
    </r>
    <r>
      <rPr>
        <rFont val="Calibri"/>
        <color theme="1"/>
        <sz val="10.0"/>
      </rPr>
      <t>: Jaussen Tépano], Bishop of Axieri, who resides at Papeete, is also the sole priest and teacher in the colony. This spiritual guide has every day to celebrate mass in his wretched little chapel of bamboo walls and palm thatch, and has never yet succeeded in getting the half-ruined church close by finished for his reception; the 8000 francs per annum (£320) paid by  government as long as the church is being built seem rather to postpone than hasten its erection" (III, 217).</t>
    </r>
  </si>
  <si>
    <t>"Il Vescovo (Monsignor Florentin Tépano Janssen, évêque d'Acieri) che risiede a Papeete, è il solo sacerdote cattolico in tutta la colonia, e si vede costretto a celebrare la messa in una miserabile cappella, fatta di canne di bambusia e di frondi di palma, poi che la tenue somma di annui 8000 franchi, accordata dal Governo per la costruzione d'una chiesa, non permette di condurre a termine i lavori appena cominciati a quest' effetto" (III, 173).</t>
  </si>
  <si>
    <t>https://upload.wikimedia.org/wikipedia/commons/thumb/f/f0/Tepano_Jaussen.jpg/200px-Tepano_Jaussen.jpg</t>
  </si>
  <si>
    <t>Tahitian dancers</t>
  </si>
  <si>
    <t>DANCERS</t>
  </si>
  <si>
    <t>DANZATORI</t>
  </si>
  <si>
    <t>NATIVE TRADITIONAL SHOW</t>
  </si>
  <si>
    <t>SPETTACOLO DELLA TRADIZIONE NATIVA</t>
  </si>
  <si>
    <r>
      <rPr>
        <rFont val="Calibri"/>
        <color theme="1"/>
        <sz val="10.0"/>
      </rPr>
      <t xml:space="preserve">"The dance, known as Upa-Upa, is interdicted in the islands under the Protectorate. On fete days and public festivals dancing is permitted, but no indecent, gestures will be tolerated." </t>
    </r>
    <r>
      <rPr>
        <rFont val="Calibri"/>
        <i/>
        <color theme="1"/>
        <sz val="10.0"/>
      </rPr>
      <t>(Lois Revisées dans VAssemblie Legislative au mois de Mars de Vannee 1848, pour  la conduite de tous, sous le gouvernement du Protectorat dans les terres de la Société</t>
    </r>
    <r>
      <rPr>
        <rFont val="Calibri"/>
        <color theme="1"/>
        <sz val="10.0"/>
      </rPr>
      <t>)The Upa-Upa dates from the period when the secret society of the Arréois, whose chief tenets were drinking feasts, polygamy, and infanticide, existed, over the greater part of the islands of the Pacific" (III, 219)</t>
    </r>
  </si>
  <si>
    <r>
      <rPr>
        <rFont val="Calibri, sans-serif"/>
        <color rgb="FF000000"/>
        <sz val="9.0"/>
      </rPr>
      <t>"Nelle</t>
    </r>
    <r>
      <rPr>
        <rFont val="Calibri, sans-serif"/>
        <i/>
        <color rgb="FF000000"/>
        <sz val="9.0"/>
      </rPr>
      <t xml:space="preserve"> Lois revisées dans l'Assemblée législative au mois de mars de
l'année 1848 pour la conduite de tous, sous le Gouvernement du Protectorat dans les terres de la Société</t>
    </r>
    <r>
      <rPr>
        <rFont val="Calibri, sans-serif"/>
        <color rgb="FF000000"/>
        <sz val="9.0"/>
      </rPr>
      <t xml:space="preserve"> è detto espressamente: "La danse, dite Upa Upa, est interdite dans les isles du Protectorat. Les jours de fêtes et de rejouissances publiques on pourra danser, mais sans faire les gestes indécents“. L'Upa-Upa ebbe principio al tempo che la Società segreta degli Arréois, la quale tendeva principalmente a favorire ogni sorta di disordini, la poligamia, e l'uccisione dei fanciulli, era diffusa nella maggior  arte delle isole dell'Oceano pacifico." (III, 174).</t>
    </r>
  </si>
  <si>
    <t>Pre Catelan, "Pré Catalan [sic], the only public promenade in Tahiti",  a lawn-like meadow, which extends directly in front of the Governor's palace, Papeete</t>
  </si>
  <si>
    <t>Pre Catelan, "Pré Catalan [sic], l'unica passeggiata pubblica di Tahiti", un prato simile a un prato, che si estende direttamente di fronte al palazzo del Governatore, Papeete</t>
  </si>
  <si>
    <t>17°32'33.1"S,149°34'27.4"W</t>
  </si>
  <si>
    <t>-17.542522,-149.574266</t>
  </si>
  <si>
    <t>III, 219-220</t>
  </si>
  <si>
    <t>"Here, in presence of the French gens d'armes and soldiers, under the very eyes of the Protectorate authorities, and in entire defiance of the native laws, dances of the most dissolute kind are executed by halfdrunk Tahitian girls. One must have seen the Upa-Upa danced by these lascivious Tahitians, with all the impassioned vehemence of a sensual nature, in order to comprehend the mingled shame and indignation with which it fills any but a French by-stander [...] Suddenly, a dancer of either sex springs into the inclosure, goes through a number of extraordinary animated movements, which are the louder laughed at and applauded in proportion to their indecency, after which he or she mingles once more with the crowd, exhausted and breathless." (III, 219-220).</t>
  </si>
  <si>
    <t>"Quivi, in presenza di gendarmi e soldati francesi, e quasi sotto gli occhi dello stesso Governatore, si eseguiscono da indigene mezzo ubbriache le più licenziose danze, in onta alle leggi che le proibiscono severamente. Bisogna aver veduto queste disgraziate darsi con vera frenesia all'oscena danza che chiamano Upa-Upa, o Hiva, (il cancan delle Taitiane) per comprendere l'indignazione che si prova in vedere tollerata da un Governo cristiano una tale abominazione. I sonatori, seduti per terra, percuotono colla palma una specie di tamburini (pehu), e battono co'piedi il suolo in cadenza; e come ad un richiamo una danzatrice esce dal gruppo degli astanti, e fa le più strane  ontorsioni, che tanto più vengono applaudite quanto più sono licenziose, finchè stanca e rifinita torna tra la folla che l'accoglie con alte grida di gioia" (III, 174-175)</t>
  </si>
  <si>
    <t>A group of
natives of New Caledonia</t>
  </si>
  <si>
    <t>NATIVE, NEW CALEDONIA</t>
  </si>
  <si>
    <t>NATIVO, NUOVA CALEDONIA</t>
  </si>
  <si>
    <t>III, 221</t>
  </si>
  <si>
    <t>"Quite close to the crowd of pleasure-seeking natives was a group of natives of New Caledonia. These had been made prisoners of war during the recent campaign of the French on that island, and had been transported hither to undergo a term of travaux forces on the public works. On the whole, however, they were kindly enough treated, and on Sundays were permitted to "dance", such as the performance was, in the presence of their custodian [...] their most renowned national dances [...] are much ruder and more natural than those of the Tahitians, but apparently are not of so frivolous a character as the Upa-Upa, and other similar cancanized contortions of the limbs as indulged at Tahiti. The New Caledonians arranged themselves with spears and sticks in a circle, rushed violently at each other, leaped impetuously about in a state of artificial excitement, uttering the most singular sounds and the most appalling yells" (III,221)</t>
  </si>
  <si>
    <t>"Vicin vicino alle danzatrici si trovava un gruppo d'indigeni della Nuova Caledonia. Nell' ultima scorreria, che i Francesi fecero a quest'isola, erano stati fatti prigionieri, e trasportati a Taiti per attendere ai pubblici lavori. Venivano però trattati con molta umanità, e nei giorni di domenica si permetteva loro perfino di ballare in presenza del loro sorvegliante [...] ci diedero lo spettacolo di alcune delle loro danze nazionali, di un indole più selvaggia, ma più costumata di quelle de' Taitiani. Armati di picche e di bastoni, formarono un cerchio, poi si lanciarono gli uni contro gli altri gesticolando stranamente e gridando, indi si separarono di nuovo, mentre il loro Capo pronunziava in cadenza suoni inintelligibili, forse per animarli colla ricordanza di antichi trionfi. (III, 175).</t>
  </si>
  <si>
    <t>Native governor of the village of Matavai,Point Venus</t>
  </si>
  <si>
    <t>NATIVE, TAHITI</t>
  </si>
  <si>
    <t>NATIVO, TAHITI</t>
  </si>
  <si>
    <t>District governor of the District of Matavai, Point Venus</t>
  </si>
  <si>
    <t>Governatore del Distretto di Matavai, Point Venus</t>
  </si>
  <si>
    <t>Matavai, Point Venus</t>
  </si>
  <si>
    <t>Matavai, Punta Venere</t>
  </si>
  <si>
    <t>17°30'04.1"S,149°29'23.8"W</t>
  </si>
  <si>
    <t>-17.501150,-149.489935</t>
  </si>
  <si>
    <t>III, 222-223</t>
  </si>
  <si>
    <t>"Near the Point lies the village of Matavai, inhabited by several white settlers, each in his little cottage with its blooming garden around it. The tree-like Oleander and the beautiful red flower Hibiscus rosasinensis towered above in full bloom, the entire scene being almost sufficient to captivate a European. The native governor of the district is a pretty well educated man, who has spent nine months in Paris, and on the occasion of the capture by the French of the fort of Fautaua had been rewarded for his not very patriotic services by the cross of the Legion of Honour, besides being appointed chief of the militia. His farm is very nicely managed" (III, 222-223).</t>
  </si>
  <si>
    <t>"Presso alla punta è il villaggio di Matavai, nel quale alcuni bianchi abitano in una bella casetta circondata da giardini, dove allora appunto bellissimi oleandri arborei e la pomposa Iiosa sinensis spie gavano i loro fiori. L'indigeno, Governatore del Distretto, è un uomo abbastanza istrutto, che passò nove mesi a Parigi, e in premio dei poco patriotici servigi prestati ai Francesi quando presero la fortezza di Fautaua, venne insignito dell' ordine della legione d'onore, e nominato a Capo della milizia nazionale. La sua abitazione ha una bella posizione; le figlie sue, di graziosa figura, parlano tanto o quanto francese, cosa rara nelle Taitiane, benchè non isdegnino di conversare con individui della grande nazione" (III, 176-177).</t>
  </si>
  <si>
    <t>Governor's of Matavai daughters</t>
  </si>
  <si>
    <t>III, 223</t>
  </si>
  <si>
    <t>"his [of the native Governor of the District of Matavai] daughters, elegant, well-mannered brunettes, speak a little French, an accomplishment in which the Tahitian ladies, notwithstanding their intimate relations with the sons of " la grande nation" are usually entirely deficient" (III, 223).</t>
  </si>
  <si>
    <t>"La sua abitazione ha una bella posizione; le figlie sue, di graziosa figura, parlano tanto o quanto francese, cosa rara nelle Taitiane, benchè non isdegnino di conversare con individui della grande nazione" (III, 177).</t>
  </si>
  <si>
    <t>PLANTATION</t>
  </si>
  <si>
    <t>PIANTAGIONE</t>
  </si>
  <si>
    <t>Sugar plantation</t>
  </si>
  <si>
    <t>Piantagione di zucchero</t>
  </si>
  <si>
    <t>Surroundings of Fautaua valley</t>
  </si>
  <si>
    <t>I dintorni della valle di Fautaua</t>
  </si>
  <si>
    <t>17°33'37.0"S,149°32'18.4"W</t>
  </si>
  <si>
    <t>-17.560275,-149.538449</t>
  </si>
  <si>
    <t>III, 224-225</t>
  </si>
  <si>
    <t>"After riding a few miles through these guava fields, we were astonished at finding a sugar plantation close by the road, which here ran through a lovely little valley. This is the property of an Englishman named Johnson, who, once a whaler, and afterwards a sandal-wood trader, has resided for more than thirty years in Tahiti, and has married a native woman. Johnson, in partnership with a Frenchman named Le Rouge, had planted 23 acres of land with sugar-cane, and when we saw him in February, 1859, expected a crop of from 100 to 110 hogsheads of sugar. The whole property is a perfect model farm, and receives every encouragement and assistance from Government, with the view of extending sugar-planting [...] Johnson, like many another, lamented the appalling rapidity with which the native population was falling off, which he ascribed to the daily increasing prevalence of the vices of drunkenness and debauchery. He related to us how many valleys, now lonely and abandoned, were pretty densely peopled only twenty years ago! Then the population was estimated at 15,000, now it is only 5000" (III, 224-225).</t>
  </si>
  <si>
    <t>"Dopo aver cavalcato per alcune miglia a traverso campi di guava, si giunge in una valletta, dove si è aggradevolmente sorpresi dalla vista d'una grande piantagione di zucchero, appartenente ad un Inglese, di nome Johnson, che, una volta cacciatore di balene, poi negoziante di legno di sandalo, vive da 30 anni a Taiti, dove ha sposato un indigena. Questo signor Johnson, associatosi con un Francese, chiamato Le Rouge, coltivò a zucchero da 23 acri di terreno, e contava (nel 1859) di averne da 100 a 110  botti di zucchero greggio. La piantagione è un vero modello, e merita che il Governo la favorisca in ogni modo per diffondere col suo esempio la coltivazione della canna da zucchero. In vicinanza della piantagione scorre il fiume Fautàua, che ha la profondità di soli quattro o cinque piedi, e in vari luoghi è comodissimo per bagnarsi Anche il vecchio Johnson si lagnava del rapido deperimento della razza indigena, che attribuiva principalmente ai loro vizi. Ci raccontò che numerose valli, le quali oggi sono al tutto deserte, non più di venti anni fa avevano una sufficiente popolazione. Allora si contavano 15.000 anime, ed ora sommano appena a 5000" (III, 177-178).</t>
  </si>
  <si>
    <t>French officer and garrison</t>
  </si>
  <si>
    <t>French Fort of the Fachoda, Fautaua Valley</t>
  </si>
  <si>
    <t>Forte francese della Fachoda, Valle di Fautaua</t>
  </si>
  <si>
    <t>Fautaua hill</t>
  </si>
  <si>
    <r>
      <rPr>
        <rFont val="Calibri, sans-serif"/>
        <color rgb="FF1155CC"/>
        <sz val="10.0"/>
        <u/>
      </rPr>
      <t>Collina di Fautaua</t>
    </r>
  </si>
  <si>
    <t>17°35'46.4"S,149°31'27.4"W</t>
  </si>
  <si>
    <t>-17.596220,-149.524285</t>
  </si>
  <si>
    <t>III, 227-228</t>
  </si>
  <si>
    <t>"The French conquerors immediately converted this spot, 630 metres (2052 feet) above the level of the sea, into a small fort with the usual tricolor flag, and, on the limited flat surface at their disposal, on which alone it was possible to build, erected a barrack and a few huts, besides laying out a kitchen-garden, which supplies with fruit and vegetables the residents of this solitary but lovely abode. The officer on guard within the fort received us with that fascinating friendliness and bonhommie characteristic of the French in all parts of the world, and which makes them everywhere such ''jolly" companions. The provisions we had brought with us were speedily improved by the addition of everything that the garrison mess could set before us, and there was no lack even of delicacies, as they might be considered in these latitudes, for the little kitchen-garden contiguous furnished plenty of water-cresses and strawberries" (III, 227-228).</t>
  </si>
  <si>
    <t>"Le rupi a piombo, che come una colossale muraglia nascondono la penisola di Taiarapu, posta dietro essa, sono pittoresche, e di grande importanza strategica, tanto che i  Francesi non se ne impossessarono che pel tradimento di alcuni Capi, i quali servirono di guida ai Francesi per certi sentieri noti ad essi soli, e per questo servigio percepiscono anche oggigiorno dalla Francia uno stipendio. Prima di questo fatto, le predette rupi, che possono dirsi la chiave dell' isola, formavano per sè stesse una fortezza; ma i Francesi vi eressero, all' altezza di 630 metri al disopra del livello del mare, un fortino, e profittarono del piccolo spazio piano che vi si trova, per fabbricarvi una caserma e alcune casuccie, cui è annesso un orticello per comodo degli abitanti di questo ameno romitaggio. L'Uffiziale, che vi era a guardia del fortino, ci accolse colla graziosa urbanità, che è propria della sua nazione. Alle provvigioni da bocca, che avevamo recato, aggiunse cortesemente quel poco che era a sua disposizione, e l'orticello ci forni d'un' ottima insalata e di fragole. Nella stagione, in cui eravamo, la temperatura era gradevolissima; ma ci si disse, che nel Luglio quando il termometro s'abbassa fino a 8° C., molto vi si soffre di raffreddori e di malattie infiammatorie" (III, 179-180).</t>
  </si>
  <si>
    <t>Native inhabitants of Faaa village</t>
  </si>
  <si>
    <t>Residence of the chieftain, or warden
of the district of Faaa</t>
  </si>
  <si>
    <t>Residenza del capo tribù, o guardiano del distretto di Faaa (https://en.wikipedia.org/wiki/Fa%CA%BBa%CA%BB%C4%81)</t>
  </si>
  <si>
    <t>Village of Faaa</t>
  </si>
  <si>
    <r>
      <rPr>
        <rFont val="Calibri, sans-serif"/>
        <color rgb="FF1155CC"/>
        <sz val="10.0"/>
        <u/>
      </rPr>
      <t>Villaggio di Faaa</t>
    </r>
  </si>
  <si>
    <t>17°33'27.9"S,149°36'21.9"W</t>
  </si>
  <si>
    <t>-17.557750,-149.606092</t>
  </si>
  <si>
    <t>Faʻaʻā - Wikipedia</t>
  </si>
  <si>
    <t>III, 230</t>
  </si>
  <si>
    <t>"During our stay at Tahiti, a grand national festival took place at the little village of Faaa, about an hour's walk from Papeete. In fact, it has latterly beeome the custom, on every change of Governor, to have a feast of welcome in his honour in every district. On such occasions speeches, are made, presents are prepared, dances are practised, and long tables, groaning under all sorts of food and drink, are set out in the open air for the invited guests" (III, 230).</t>
  </si>
  <si>
    <t>"Durante la nostra dimora a Taiti si fece una gran festa nel villaggio di Faàa, a un' ora di cammino da Papeete, essendo invalsa da qualche tempo l'usanza, che ogniqualvolta si cambia il Governatore si festeggi nei vari distretti la venuta del nuovo; ed anche i viaggiatori della Novara vi furono invitati. In tali circostanze si tengono discorsi, si fanno regali, si balla, e sopratutto si mangia e si beve" (III, 182).</t>
  </si>
  <si>
    <t>https://upload.wikimedia.org/wikipedia/commons/thumb/e/ed/Sofitel_Tahiti_Maeva_Beach_Resort_-_panoramio_%2812%29.jpg/280px-Sofitel_Tahiti_Maeva_Beach_Resort_-_panoramio_%2812%29.jpg</t>
  </si>
  <si>
    <t>Native females of Faaa</t>
  </si>
  <si>
    <r>
      <rPr>
        <rFont val="Calibri, sans-serif"/>
        <color rgb="FF1155CC"/>
        <sz val="10.0"/>
        <u/>
      </rPr>
      <t>Villaggio di Faaa</t>
    </r>
  </si>
  <si>
    <t>III, 231-232</t>
  </si>
  <si>
    <t>"On our arrival at Faaa we found the native females, attired in their gayest national dress, formed into line, and the men, partly clothed in the European manner, partly in the "Pareu" a broad scarf of printed muslin wound round the loins, shaking their variegated plumes, and carrying banners and flags of bark specially prepared for the feast, some Pandanus leaves being also handed to the guests [...] As soon as the Governor had taken his seat in the verandah of the large and elegant residence of the chieftain, or warden of the district (for in Tahiti every office, with all rights pertaining thereto, descends among the female members of the chief's family likewise), a number of girls, dressed all in white and wearing elegant garlands of flowers, stepped forward and began to sing a national Tahitian hymn" (III, 231-232).</t>
  </si>
  <si>
    <t>"Al nostro arrivo a Faaa facevano ala le indigene nei loro più begli ornamenti; e gli uomini, parte vestiti all' europea, e parte col pareu nazionale, agitavano nell'aria le berrette, o portavano bandiere e stendardi fatti di scorza d'albero e frondi di pandano. Allorchè il Governatore si fu posto a sedere nella loggia della bella abitazione della Presidentessa del Distretto (all' ufficio e alla dignità di Presidente del Distretto con tutte le sue prerogative, succedono a Taiti anche le femine)* fanciulle, vestite di bianco e ornate di fiori, intonarono un inno nazionale" (III, 183).</t>
  </si>
  <si>
    <r>
      <rPr>
        <rFont val="Calibri, sans-serif"/>
        <color rgb="FF1155CC"/>
        <sz val="10.0"/>
        <u/>
      </rPr>
      <t>Villaggio di Faaa</t>
    </r>
  </si>
  <si>
    <t>III, 231, 233</t>
  </si>
  <si>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The French Governor, the representative of European decorum, was one of the most animated of the spectators, and gave full swing to the recklessness of the Tahitians, who are accustomed to push the law of hospitality to the extent of prostituting their daughters, remarking, with much naivete, that the natives would take it exceedingly ill were any one to refuse to take part in certain old habits and customs, or were to declare themselves openly opposed to their continuance ! " (III, 231, 233).</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</si>
  <si>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 Il Governatore francese assisteva a questo ributtante spettacolo con visibile soddisfazione, e a chi se ne mostrò sorpreso rispose placidamente, che non assistendo a questi antichi usi del paese, o ancor più disapprovandoli, si farebbe dispiacere ai buoni Taitiani" (III, 184-185) [L'edizione tedesca, alla quale l'edizione inglese si attiene, presenta la seguente versione, che risulta alleggerita nell'edizione italiana: "Der französische Gouverneur , der Vertreter europäischer Gesittung , war einer der eifrigsten Zuschauer und ließ die Frivolität der Tahitier , welche das Recht der Gastfreundschaft bis zur Prostitution ihrer Töchter auszudehnen geneigt waren , ungehindert gewähren , indem er naiv bemerkte , es würde die Eingeborenen unangenehm berühren , wenn man gewisse alte Sitten und Gebräuche nicht mitmachen oder sich gar als Gegner derselben erklären wollte" (III, 204 [Il governatore francese, rappresentante della moralità europea, fu uno degli spettatori più zelanti e lasciò che la frivolezza dei tahitiani, inclini a estendere il diritto di ospitalità alla prostituzione delle loro figlie, si svolgesse senza ostacoli, osservando ingenuamente che sarebbe stato spiacevole per gli indigeni se certi vecchi usi e costumi non fossero stati seguiti o addirittura si fossero dichiarati contrari ad essi. usi e costumi o addirittura dichiararsi loro oppositori].</t>
  </si>
  <si>
    <r>
      <rPr>
        <rFont val="Calibri, sans-serif"/>
        <color rgb="FF1155CC"/>
        <sz val="10.0"/>
        <u/>
      </rPr>
      <t>Villaggio di Faaa</t>
    </r>
  </si>
  <si>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</si>
  <si>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(III, 184).</t>
  </si>
  <si>
    <r>
      <rPr>
        <rFont val="Calibri, sans-serif"/>
        <color rgb="FF1155CC"/>
        <sz val="10.0"/>
        <u/>
      </rPr>
      <t>Villaggio di Faaa</t>
    </r>
  </si>
  <si>
    <t>A native orator</t>
  </si>
  <si>
    <r>
      <rPr>
        <rFont val="Calibri, sans-serif"/>
        <color rgb="FF1155CC"/>
        <sz val="10.0"/>
        <u/>
      </rPr>
      <t>Villaggio di Faaa</t>
    </r>
  </si>
  <si>
    <t>III, 232</t>
  </si>
  <si>
    <t>"after which the orator of the day, a handsome man, dressed partly in the European, partly in the native manner, wearing a black round felt hat and feathers, and a variegated bark shirt over a black coat (!) delivered a very pathetic address. His delivery and his gestures recalled strongly to mind the New Zealand orators, but, unlike the latter, he was considerate enough not to tax unduly the patience of his foreign guests, to whom not one word of his very moving discourse was intelligible" (III, 232).</t>
  </si>
  <si>
    <t>"un bell' uomo, vestito mezzo all' europea, e mezzo alla moda di Taiti, con in testa un cappello di feltro con piume, e al disopra dell' abito nero una camicia discorza d'albero, a  più colori, recitò con gran sussiego un arringa. I gesti e il modo di porgere ci ridussero alla mente gli oratori della Nuova Selandia, ma non abusarono, come quelli, della nostra pazienza con lunghe dicerie, delle quali non comprendemmo un'acca" (III, 183).</t>
  </si>
  <si>
    <t>Inhabitants of
Punatea</t>
  </si>
  <si>
    <r>
      <rPr>
        <rFont val="Calibri"/>
        <sz val="10.0"/>
      </rPr>
      <t xml:space="preserve">Coming from the </t>
    </r>
    <r>
      <rPr>
        <rFont val="Calibri"/>
        <color rgb="FF0563C1"/>
        <sz val="10.0"/>
        <u/>
      </rPr>
      <t>Village of Punatea</t>
    </r>
    <r>
      <rPr>
        <rFont val="Calibri"/>
        <sz val="10.0"/>
      </rPr>
      <t>, Residence of the chieftain, or warden of the district of Faaa</t>
    </r>
  </si>
  <si>
    <t>Proveniente dal villaggio di Punatea, residenza del capo tribù o guardiano del distretto di Faaa.</t>
  </si>
  <si>
    <r>
      <rPr>
        <rFont val="Calibri, sans-serif"/>
        <color rgb="FF1155CC"/>
        <sz val="10.0"/>
        <u/>
      </rPr>
      <t>Villaggio di Faaa</t>
    </r>
  </si>
  <si>
    <t>III, 232-233</t>
  </si>
  <si>
    <t>"After this hearty, idyllic ceremonial, the inhabitants of Punatana, an adjoining district, came up, amid a flourish of drums and trumpets, and arranged themselves on the wide road right in front of the chieftainess of Faaa" (III, 232-233)</t>
  </si>
  <si>
    <t>"Dopo questa affettuosa ceremonia, un batter di tamburri e alte grida annunziarono l'arrivo degli abitanti del vicino Distretto di Punahavia, i quali presero posto sulla pubblica strada avanti al podere della Presidentessa di Faàa" (III, 184).</t>
  </si>
  <si>
    <t>Maheanu</t>
  </si>
  <si>
    <t xml:space="preserve">Tehapai Tehuiarii </t>
  </si>
  <si>
    <t>1830-1886</t>
  </si>
  <si>
    <r>
      <rPr>
        <rFont val="Calibri"/>
        <color theme="1"/>
        <sz val="10.0"/>
      </rPr>
      <t xml:space="preserve">Chieftainess of the </t>
    </r>
    <r>
      <rPr>
        <rFont val="Calibri"/>
        <color rgb="FF1155CC"/>
        <sz val="10.0"/>
        <u/>
      </rPr>
      <t>Village of Punatea</t>
    </r>
    <r>
      <rPr>
        <rFont val="Calibri"/>
        <color theme="1"/>
        <sz val="10.0"/>
      </rPr>
      <t>, Residence of the chieftain, or warden of the district of Faaa</t>
    </r>
  </si>
  <si>
    <t>Capo tribù del villaggio di Punatea, residenza del capo tribù, o guardiano del distretto di Faaa</t>
  </si>
  <si>
    <r>
      <rPr>
        <rFont val="Calibri, sans-serif"/>
        <color rgb="FF1155CC"/>
        <sz val="10.0"/>
        <u/>
      </rPr>
      <t>Villaggio di Faaa</t>
    </r>
  </si>
  <si>
    <t>III, 233</t>
  </si>
  <si>
    <t>"Maheanu, their [of the inhabitants of Punatea] chieftainess, a zealous Protestant, not permitting on her grounds the execution of any improper dances, or the singing of broad songs. In fact, neither the Upa-Upa nor any other of the numerous Tahitian Cancans a la Chicard were suffered to be danced" (III, 233</t>
  </si>
  <si>
    <t>"la signora Maheanù, zelante protestante, non avrebbe permesso che sulla sua tenuta avessero luogo balli e canti indecenti. Nel fatto gli abitanti del suo Distretto si astennero da simili disordini, mentre con tanto maggiore ardore vi si davano i loro vicini sulla pubblica via" (III, 184).</t>
  </si>
  <si>
    <t>The Chieftainess of Faaa</t>
  </si>
  <si>
    <r>
      <rPr>
        <rFont val="Calibri"/>
        <color rgb="FF0563C1"/>
        <sz val="10.0"/>
        <u/>
      </rPr>
      <t>Chieftainess of the Village of Faaa</t>
    </r>
    <r>
      <rPr>
        <rFont val="Calibri"/>
        <color rgb="FF000000"/>
        <sz val="10.0"/>
      </rPr>
      <t>; Residence of the chieftain, or warden of the district of Faaa</t>
    </r>
  </si>
  <si>
    <t>Capo villaggio di Faaa; residenza del capo villaggio o del guardiano del distretto di Faaa.</t>
  </si>
  <si>
    <r>
      <rPr>
        <rFont val="Calibri, sans-serif"/>
        <color rgb="FF1155CC"/>
        <sz val="10.0"/>
        <u/>
      </rPr>
      <t>Villaggio di Faaa</t>
    </r>
  </si>
  <si>
    <t>III, 234</t>
  </si>
  <si>
    <t>"On each table were displayed flowers, bananas, bread-fruit, and other delicious products of the vegetable world. The European guests were seated at a large table erected at the upper end of an alley of trees. The chieftainess and her husband sat beside the Governor" (III, 234).</t>
  </si>
  <si>
    <t>"Sopra ogni desco vedevansi fiori, banani, e frutti d'artocarpo, e altre cose mangerecce. Gli Europei ebbero un posto d'onore ad un gran desco a capo d'un frascato; la Presidentessa e il consorte sedettero ai lati del Governatore (III, 185).</t>
  </si>
  <si>
    <t>Darling</t>
  </si>
  <si>
    <t>John Adam</t>
  </si>
  <si>
    <t>1818-1881</t>
  </si>
  <si>
    <r>
      <rPr>
        <rFont val="Calibri"/>
        <color theme="1"/>
        <sz val="10.0"/>
      </rPr>
      <t xml:space="preserve">Interpreter to Governor Saisset; </t>
    </r>
    <r>
      <rPr>
        <rFont val="Calibri"/>
        <color rgb="FF1155CC"/>
        <sz val="10.0"/>
        <u/>
      </rPr>
      <t>Residence of the chieftain, or warden of the district of Faaa</t>
    </r>
  </si>
  <si>
    <t>Interprete del governatore Saisset; residenza del capo tribù, o guardiano del distretto di Faaa</t>
  </si>
  <si>
    <r>
      <rPr>
        <rFont val="Calibri, sans-serif"/>
        <color rgb="FF1155CC"/>
        <sz val="10.0"/>
        <u/>
      </rPr>
      <t>Villaggio di Faaa</t>
    </r>
  </si>
  <si>
    <t>Tombes de la famille du missionnaire protestant David Darling - Punaauia - Tahiti Heritage</t>
  </si>
  <si>
    <t>https://www.tahitiheritage.pf/tombes-darling-punaauia/</t>
  </si>
  <si>
    <t>"Next in order was the Government interpreter, a Mr. Darling, the son of one of the oldest English missionaries sent out to Tahiti, on whom devolved the interpretation into Tahitian or French, as the case might be, of the various speeches and toasts" (III, 234).</t>
  </si>
  <si>
    <t>"[...] poi veniva l'interprete governativo, Mr. Darling (figlio d'uno de più anziani missionari di Taiti), al quale toccò di tradurre dal francese in taitiano, e viceversa i molti brindisi che si fecero nelle due lingue" (III, 185).</t>
  </si>
  <si>
    <t>https://cdn-css.tahitiheritage.pf/wp-content/uploads/2014/03/punaauia-cimetiere-tombe-darling-2012-3.jpg</t>
  </si>
  <si>
    <t>A crowd of more than 2000Tahitians</t>
  </si>
  <si>
    <t>A dancing feast at the Pre Catelan</t>
  </si>
  <si>
    <t>Una festa danzante al Pre Catelan</t>
  </si>
  <si>
    <t>24 February 1859</t>
  </si>
  <si>
    <t>III, 235</t>
  </si>
  <si>
    <t>"The fête at Faaa was followed, a few days later, 24th February, by a dashing ball at the Governor's. The Pre Catalan was gaily festooned with coloured lamps, and various devices for illuminating the festivities. The Tahitians, accustomed to dance only in the darkness of night, or at most under the light of a few paltry suet candles, flocked hither in crowds to revel in the brilliant light, and witness the Europeans dance the " Upa- Upa " after their own fashion. Within the Palace was assembled all that was ultra-fashionable in Tahitian society. All the authorities and notabilities of the country were present. More than 200 persons thronged the apartment, where, out of courtesy to our host, the band of our frigate played a succession of polkas, waltzes, and quadrilles" (III, 235).</t>
  </si>
  <si>
    <t>"Il 24 Febbrajo il Governatore diede un gran ballo nel suo palazzo. Il Pre-catalan era ornato e splendidamente illuminato. I Taitiani, avezzi a ballare al lume di qualche lampadino, accorsero in massa ad ammirare l'illuminazione ed a vedere come gli Europei danzassero il loro Upa-Upa. Nell' interno del palazzo era il fiore della popolazione di Taiti, tutti i magistrati, e le persone più ragguardevoli del paese. Nella sala da ballo, dove la nostra banda musicale eseguiva allegri valzer, polche, e contradanze, erano più di 200 persone" (III, 185-186).</t>
  </si>
  <si>
    <t>Pōmare IV</t>
  </si>
  <si>
    <t xml:space="preserve"> ʻAimata Pōmare IV Vahine-o-Punuateraʻitua</t>
  </si>
  <si>
    <t>QUEEN</t>
  </si>
  <si>
    <r>
      <rPr>
        <rFont val="Calibri"/>
        <color rgb="FF000000"/>
        <sz val="10.0"/>
      </rPr>
      <t xml:space="preserve">Pōmare IV reigned 1827-1877; </t>
    </r>
    <r>
      <rPr>
        <rFont val="Calibri"/>
        <color rgb="FF1155CC"/>
        <sz val="10.0"/>
        <u/>
      </rPr>
      <t>Queen Pomare's Palace, Tahiti</t>
    </r>
    <r>
      <rPr>
        <rFont val="Calibri"/>
        <color rgb="FF000000"/>
        <sz val="10.0"/>
      </rPr>
      <t xml:space="preserve">, by John Snow (1869), </t>
    </r>
    <r>
      <rPr>
        <rFont val="Calibri"/>
        <i/>
        <color rgb="FF000000"/>
        <sz val="10.0"/>
      </rPr>
      <t>Fruits of Toil in the London Missionary Society</t>
    </r>
    <r>
      <rPr>
        <rFont val="Calibri"/>
        <color rgb="FF000000"/>
        <sz val="10.0"/>
      </rPr>
      <t xml:space="preserve">, p. Page 30; </t>
    </r>
    <r>
      <rPr>
        <rFont val="Calibri"/>
        <color rgb="FF1155CC"/>
        <sz val="10.0"/>
        <u/>
      </rPr>
      <t xml:space="preserve">Residence of the chieftain, or warden of the district of Faaa
</t>
    </r>
    <r>
      <rPr>
        <rFont val="Calibri"/>
        <color rgb="FF000000"/>
        <sz val="10.0"/>
      </rPr>
      <t xml:space="preserve">
</t>
    </r>
  </si>
  <si>
    <t>Pōmare IV regnò 1827-1877; Palazzo della regina Pomare, Tahiti, da John Snow (1869), Fruits of Toil in the London Missionary Society, pag. 30; Residenza del capo tribù, o guardiano del distretto di Faaa</t>
  </si>
  <si>
    <r>
      <rPr>
        <rFont val="Calibri, sans-serif"/>
        <color rgb="FF1155CC"/>
        <sz val="10.0"/>
        <u/>
      </rPr>
      <t>Villaggio di Faaa</t>
    </r>
  </si>
  <si>
    <r>
      <rPr>
        <rFont val="Calibri"/>
        <color rgb="FF0563C1"/>
        <sz val="10.0"/>
        <u/>
      </rPr>
      <t>Pōmare IV - Wikipedia</t>
    </r>
    <r>
      <rPr>
        <rFont val="Calibri"/>
        <sz val="10.0"/>
      </rPr>
      <t xml:space="preserve">; </t>
    </r>
    <r>
      <rPr>
        <rFont val="Calibri"/>
        <color rgb="FF1155CC"/>
        <sz val="10.0"/>
        <u/>
      </rPr>
      <t>Queen Pomare IV, Musée de Tahiti</t>
    </r>
    <r>
      <rPr>
        <rFont val="Calibri"/>
        <sz val="10.0"/>
      </rPr>
      <t xml:space="preserve">; </t>
    </r>
    <r>
      <rPr>
        <rFont val="Calibri"/>
        <color rgb="FF1155CC"/>
        <sz val="10.0"/>
        <u/>
      </rPr>
      <t>The Palace of Queen Pomare IV at Tahiti</t>
    </r>
  </si>
  <si>
    <t>https://en.wikipedia.org/wiki/P%C5%8Dmare_IV</t>
  </si>
  <si>
    <t>III, 235, 236</t>
  </si>
  <si>
    <t>"Queen Pomare, accompanied by her consort and several princes and princesses of her house, was also present. The Governor received her at the threshold of the apartment, offered her his arm, and escorted her to seats already reserved for the royal family. Pomare is now almost fifty years of age, stout and under the middle size, with a full inexpressive countenance, and a waddling gait. Her toilette was simple but thoroughly European. She wore a white ball-dress of the latest French mode, and flowers in her hair. In her hands she also carried a gigantic bouquet [...] Hitherto there had been apparent on the part of the French authorities a reluctance to bring about a meeting, which the Queen might possibly regard as a triumph. In fact, Queen Pomare was not at liberty to receive any one in her house, except members of her family, without first obtaining the permission of the French authorities. Two incidents, which had occurred to arouse the French authorities shortly before our arrival, had still further contributed to sharpen the Queen's watchfulness, and to limit her receptions to her own nearest relatives." (III, 235, 236)</t>
  </si>
  <si>
    <t>"Anche la Regina Pomare vi venne, accompagnata da Principi e Principesse del sangue, e dal Consorte. Il Governatore la ricevette sulla soglia della sala, e datole braccio, la condusse al luogo dove per lei e pel suo seguito erano disposte alcune sedie. La Regina Pomare non è lontana dai 50 anni, è grassotta e tarchiata; i lineamenti del volto dicono nulla; il suo andare è pesante e senza grazia o dignità. Era abbigliata con grande semplicità, e in tutto alla moda d'Europa: aveva indosso un abito bianco, di fattura francese, e fiori nei capelli, e teneva in mano un gran mazzo di fiori. [...] Fu qui che i membri dell' espedizione furono per la prima volta presentati alla Regina, perchè le Autorità francesi avevano fino allora impedito un atto, che poteva essere considerato dalla Regina come un omaggio; imperocchè, salvo i membri della sua famiglia, non le si permette di ricevere in sua casa chicchessia. Due casi, avvenuti poco prima del nostro arrivo a Papeete, assai cooperarono a far che le Autorità francesi raddoppiassero la loro vigilanza, e non permettessero l'accesso alla Regina, che ai suoi più prossimi parenti" (III, .86)</t>
  </si>
  <si>
    <t>https://upload.wikimedia.org/wikipedia/commons/thumb/4/49/Pomare_IV%2C_c._1863%2C_photograph_by_F._Pierson.jpg/220px-Pomare_IV%2C_c._1863%2C_photograph_by_F._Pierson.jpg</t>
  </si>
  <si>
    <t>Longomasino</t>
  </si>
  <si>
    <r>
      <rPr>
        <rFont val="Calibri, sans-serif"/>
        <color rgb="FF1155CC"/>
        <sz val="10.0"/>
        <u/>
      </rPr>
      <t>Papeete</t>
    </r>
  </si>
  <si>
    <t>III, 252-254</t>
  </si>
  <si>
    <t>"there are, nevertheless, both at Tahiti and Nukahiwa, a few men, rather politically discontented than downright dangerous, whom a merciful interpretation of French martial law has exempted from banishment to Cayenne, (that name of terror!) and whom we might almost say that a beneficent destiny has transported to the shores of the South Sea. One of these political offenders, named Longomasino, has to thank the visit of the Austrian frigate to Papeete for his restoration to liberty. He had been a journalist at Toulouse [..] in 1851, and maintained a zealous correspondence with some of the most intimate hangers-on upon Louis Napoleon, till the coup d'etat revealed the French ruler's projects, and Longomasino joined the camp of the opponents of the new empire. His contumacious agitation against the new order of things led to his imprisonment and ultimate banishment. He was first transported to Nukahiwa, one of the Marquesas Islands, and afterwards received permission to settle at Papeete in Tahiti. [...] If we understood matters aright, Longomasino, in the course of his juridical labours, had been able to do many a good turn to the Catholic bishop of Tahiti in his dispute with the French administration, and it was therefore less sympathy with the unfortunate political convict than the desire to play an adversary a trick by depriving him of an able adherent, which ind uced the Governor to ask our Commodore permission to give a free passage to Longomasino, who had been condemned to transportation for life. The request was willingly granted, and on the eve of our sailing Longomasino came on board the frigate, while his wife and family were to follow by a merchant-ship. The unhappy man, who had not words enough wherewith to express his gratitude for the friendly reception he experienced still further gained the sympathies of all on board, with his melancholy fate, by his manly reticence on the subject of the injustice he had sustained" (III, 252-254)</t>
  </si>
  <si>
    <t>"Sebbene le isole della Società non siano punto per la Francia colonie penitenziarie, si trovano tuttavia a Taiti e a Nukahiwa per sone, che per essere più incommode che pericolose dal lato della politica, invece d'essere mandate a Cayenne, º si sono quivi relegate. La visita della Fregata austriaca a Papeete fu occasione che uno di essi, di nome Longomasino, ricuperasse la libertà. Costui era stato giornalista a Toulon fino al 1851, ed aveva tenuto le parti di Napoleone, finchè il Coup d'état del 2 Dicembre gli fece voltar bandiera. Messosi ad osteggiare il nuovo Governo, venne imprigionato, e mandato in esilio a Nukahiwa, una delle Isole Marchese; più tardi ottenne il permesso di stabilirsi a Papeete. Se non fummo male informati, Longomasino, che sarebbe stato un valente avvocato, se ogni sorte d'intrighi per parte del Governo dell'isola non lo avesse impedito di esercitare questa professione, assistette il Vescovo cattolico di Taiti ne' suoi litigi  coll'amministrazione, e non fu già compassione, ma il pensiero di togliere al suo avversario un potente ajuto, che mosse il Governatore a fare istanza al Comandante dell'espedizione di concedere a Longomasino il libero passaggio fino a Valparaiso a bordo della Fregata. La richiesta fu esaudita; e la sera prima della nostra partenza, venne a bordo, avendo prima disposto che la sua famiglia lo seguisse sopra un bastimento mercantile, ancorato a Papeete. Non è a dire come il poveretto si mostrasse riconoscente alla buona accoglienza che gli si fece sulla Novara, e per tutto il tempo che vi rimase si acquistò l'affezione e la stima di tutti, per le sue buone maniere non meno, che pel discreto silenzio, che osservò intorno alle sofferte vicende" (III, 196-198).</t>
  </si>
  <si>
    <t>Belmare</t>
  </si>
  <si>
    <r>
      <rPr>
        <rFont val="Calibri, sans-serif"/>
        <color rgb="FF1155CC"/>
        <sz val="10.0"/>
        <u/>
      </rPr>
      <t>Papeete</t>
    </r>
  </si>
  <si>
    <t>III, 254</t>
  </si>
  <si>
    <t>"Another convict, who had excited universal attention at Papeete, was M. Belmare, a well-educated young man, who in 1850 avowed he had shot at Louis Napoleon while at the Tuileries, and, in consequence, been transported to Tahiti. The fact that Belmare has since then been taken into the employ of the treasury at Papeete, where he receives a salary of £100 per annum, gave colour to the most whimsical reports as to the clemency displayed by the French Government in this case; yet we repeatedly heard the opinion expressed that Belmare was solely put forward as a tool for carrying out—which was to be used as a blind by giving the Government of Louis Napoleon opportunity for new stretches of arbitrary power. Whether, however, a residence at Tahiti, even with a handsome salary, be sufficient recompence for such services, M. Belmare alone is in a position to say" (III, 254)</t>
  </si>
  <si>
    <t>"Un altro esiliato, che a Papeete attirava l'attenzione generale, era Belmare, che nel 1850 sparò una pistola contro Napoleone, e per ciò venne condannato alla deportazione a vita a Taiti. La circostanza, che Belmare venne ivi impiegato alla tesoreria con uno stipendio mensile di 200 franchi, fece nascere il sospetto che il creduto attentato non fosse stato che un pretesto per usare nuove violenze" (III, 198).</t>
  </si>
  <si>
    <t>Two young Pitcairn islanders</t>
  </si>
  <si>
    <r>
      <rPr>
        <rFont val="Calibri"/>
        <color theme="1"/>
        <sz val="10.0"/>
      </rPr>
      <t xml:space="preserve">Pupils of St. John's College at Auckland, missionary trainees, descendants of the Pitcairn refugees of the </t>
    </r>
    <r>
      <rPr>
        <rFont val="Calibri"/>
        <i/>
        <color theme="1"/>
        <sz val="10.0"/>
      </rPr>
      <t>Bounty</t>
    </r>
    <r>
      <rPr>
        <rFont val="Calibri"/>
        <color theme="1"/>
        <sz val="10.0"/>
      </rPr>
      <t xml:space="preserve"> mutiny, later transferred to</t>
    </r>
    <r>
      <rPr>
        <rFont val="Calibri"/>
        <color rgb="FF1155CC"/>
        <sz val="10.0"/>
        <u/>
      </rPr>
      <t xml:space="preserve"> Norfolk Island</t>
    </r>
  </si>
  <si>
    <t>Alunni del St. John's College di Auckland, tirocinanti missionari, discendenti dei rifugiati di Pitcairn dell'ammutinamento del Bounty, poi trasferiti a Norfolk Island.</t>
  </si>
  <si>
    <r>
      <rPr>
        <rFont val="Calibri"/>
        <color rgb="FF1155CC"/>
        <sz val="10.0"/>
        <u/>
      </rPr>
      <t>Meadowbank</t>
    </r>
    <r>
      <rPr>
        <rFont val="Calibri"/>
        <color theme="1"/>
        <sz val="10.0"/>
      </rPr>
      <t xml:space="preserve">, </t>
    </r>
    <r>
      <rPr>
        <rFont val="Calibri"/>
        <color rgb="FF1155CC"/>
        <sz val="10.0"/>
        <u/>
      </rPr>
      <t>Auckland</t>
    </r>
  </si>
  <si>
    <r>
      <rPr>
        <rFont val="Calibri, sans-serif"/>
        <color rgb="FF1155CC"/>
        <sz val="10.0"/>
        <u/>
      </rPr>
      <t>Meadowbank</t>
    </r>
    <r>
      <rPr>
        <rFont val="Calibri, sans-serif"/>
        <sz val="10.0"/>
      </rPr>
      <t xml:space="preserve">, </t>
    </r>
    <r>
      <rPr>
        <rFont val="Calibri, sans-serif"/>
        <color rgb="FF1155CC"/>
        <sz val="10.0"/>
        <u/>
      </rPr>
      <t>Auckland</t>
    </r>
  </si>
  <si>
    <t>"At St. John's College, Auckland, we quite accidentally fell in with two young well-grown men, who we were told were Pitcairn Islanders in the course of education for missionaries. There was in their faces a mild, half-melancholy expression; they spoke perfectly good English, but in the most ordinary conversation used Scriptural phraseology [...] they not only were instructed in the Book of books, but even in ordinary life the biblical phraseology and peculiarity of expression still clung, even to the fourth generation" (III, 268-269).</t>
  </si>
  <si>
    <t>"Nel collegio di St. John ad Auckland attirarono principalmente la nostra attenzione due giovani, già maturi: ci si disse che erano da Pitcairn, e studiavano per diventare missionari. Avevano una fisonomia assai dolce, parlavano speditamente inglese, e anche nel conversare usavano spesso frasi tolte dalla bibbia. Adams, come s'è detto, non aveva per istruire i suoi discepoli, che una bibbia e alcuni libri di divozione, e si serviva spesso delle frasi che vi aveva imparato; e questa costumanza era passata anche nei loro figli" (III, 214).</t>
  </si>
  <si>
    <r>
      <rPr>
        <rFont val="Calibri"/>
        <color theme="1"/>
        <sz val="10.0"/>
      </rPr>
      <t xml:space="preserve">Captain of the schooner </t>
    </r>
    <r>
      <rPr>
        <rFont val="Calibri"/>
        <i/>
        <color theme="1"/>
        <sz val="10.0"/>
      </rPr>
      <t>Louisa</t>
    </r>
    <r>
      <rPr>
        <rFont val="Calibri"/>
        <color theme="1"/>
        <sz val="10.0"/>
      </rPr>
      <t xml:space="preserve"> met in Tahiti</t>
    </r>
  </si>
  <si>
    <r>
      <rPr>
        <rFont val="Calibri, sans-serif"/>
        <color rgb="FF000000"/>
        <sz val="9.0"/>
      </rPr>
      <t xml:space="preserve">Capitano della goletta </t>
    </r>
    <r>
      <rPr>
        <rFont val="Calibri, sans-serif"/>
        <i/>
        <color rgb="FF000000"/>
        <sz val="9.0"/>
      </rPr>
      <t xml:space="preserve">Louisa </t>
    </r>
    <r>
      <rPr>
        <rFont val="Calibri, sans-serif"/>
        <color rgb="FF000000"/>
        <sz val="9.0"/>
      </rPr>
      <t>incontrato a Tahiti</t>
    </r>
  </si>
  <si>
    <r>
      <rPr>
        <rFont val="Calibri, sans-serif"/>
        <color rgb="FF1155CC"/>
        <sz val="10.0"/>
        <u/>
      </rPr>
      <t>Papeete</t>
    </r>
  </si>
  <si>
    <t>III, 269-270</t>
  </si>
  <si>
    <t>"During our visit to Tahiti we heard one day that the schooner Louisa, Captain Stewart, had just arrived from Pitcairn Island, whither he had transported a number of its former inhabitants from Norfolk Island. We resolved to get speech with this gentleman, in order that we might gather from his own lips the details of his voyage. It so chanced that he stayed in the house of an English settler, who had let to us a small palm-hut during our stay at Papeete. We very soon struck up an acquaintance. Captain Stewart, a genuine Englishman in appearance, character, and expression, explained to us in brief terms that he had at their own cost transported a number of the Pitcairners from Norfolk Isle to their old home, and, during the voyage, which lasted some weeks, had kept a pretty full journal. " But," continued the truth-loving captain, " l a m not at present in a position to give you any circumstantial details repecting them. Business compels me to go over to the island of Eimeo, and by the time I return hither the Novara will be well on her way to Valparaiso. I am likewise bound, however, for the west coast of South America, in fact to Valparaiso, and shall probably arrive there a few weeks after you. I promise you, during my voyage thither, to jot down the most important data I can recall respecting these islanders, and they shall be placed at your disposal immediately on my arrival in  Valparaiso." We thanked Captain Stewart for his kindness, and we parted with a vigorous " shake hands " of genuine English cordiality" (III, 269-270).</t>
  </si>
  <si>
    <t>"Le prime notizie dei coloni di Pitcairn dimoranti all' isola di Norfolk ci pervennero a Taiti, dove, durante la nostra dimora in quel l'isola, arrivò da Pitcairn la goeletta inglese, Louisa, Capitano Stewart, che vi aveva ricondotto dall' isola di Norfolk una parte del predetti coloni. Eravamo desiderosi di sapere dalla sua bocca la cagione del ritorno; e poichè volle il caso che il Capitano prendesse alloggio presso il padrone della graziosa capanna, fatta di steli e frondi di palma, che alcuni membri dell'espedizione della Novara  avevano preso a pigione per il tempo che si resterebbe a Papeete, si fece presto conoscenza. Il Capitano Stewart, vero tipo d'un gentlemen per la figura, la lealtà del carattere, e la franchezza delle maniere nel conversare, ci raccontò, che tornava appunto dall'aver ricondotto dall' isola di Norfolk a Pitcairn, a loro spese, una parte dei coloni, e che durante il viaggio, che durò più settimane aveva tenuto un esatto giornale, ma che pel momento non poteva farcene parte perchè era in procinto di recarsi per affari a Eimeo. Aggiunse però che anche egli si recherebbe più tardi alla costa occidentale dell'America meridionale e a Valparaiso, e che se vi ci trovasse, ci comunicherebbe per iscritto ciò che di più importante aveva notato nel suo giornale, sul conto dei coloni di Pitcairn. Si vedrà da uno dei seguenti capitoli come il buon Capitano abbia tenuto parola. Due mesi appresso, dopo aver percorso altre 5220 miglia, avemmo il promesso ragguaglio; ma per non interrompere il racconto delle vicende de'coloni di Pitcairn, pensiamo di far cosa grata ai lettori dando qui le notizie che intorno ad essi ci pervennero, e di fermo ora per la prima volta giungono in Europa" (III, 214-215).</t>
  </si>
  <si>
    <t>Flemmich</t>
  </si>
  <si>
    <t>J. F.</t>
  </si>
  <si>
    <r>
      <rPr>
        <rFont val="Calibri"/>
        <color theme="1"/>
        <sz val="10.0"/>
      </rPr>
      <t xml:space="preserve">Consul General for Austria and head of
the English firm </t>
    </r>
    <r>
      <rPr>
        <rFont val="Calibri"/>
        <color rgb="FF1155CC"/>
        <sz val="10.0"/>
        <u/>
      </rPr>
      <t>Huth, Grüning, &amp; Co</t>
    </r>
    <r>
      <rPr>
        <rFont val="Calibri"/>
        <color theme="1"/>
        <sz val="10.0"/>
      </rPr>
      <t>.</t>
    </r>
  </si>
  <si>
    <t>Console generale per l'Austria e responsabile della ditta inglese Huth, Grüning, &amp; Co.</t>
  </si>
  <si>
    <t>Austrian consulate</t>
  </si>
  <si>
    <t>16 April-11 May 1859</t>
  </si>
  <si>
    <t>16 aprile-11 maggio 1859</t>
  </si>
  <si>
    <t>33°02'10.3"S,71°37'54.1"W</t>
  </si>
  <si>
    <t>-33.03623095290518,-71.63167503204625</t>
  </si>
  <si>
    <t>Consulado Honorario de Austria en Valparaíso</t>
  </si>
  <si>
    <t>https://www.consulado.gob.cl/consulados/consulados-en-chile/austria/valparaiso/consulado-honorario-de-austria-en-valparaiso</t>
  </si>
  <si>
    <t>III, 279, 321-322</t>
  </si>
  <si>
    <r>
      <rPr>
        <rFont val="Calibri"/>
        <color theme="1"/>
        <sz val="10.0"/>
      </rPr>
      <t xml:space="preserve">"Mr. Flemmich, the Austrian Consul-general at Valparaiso, immediately sent our letters on board, but the regular packet, which we had expected to find here before us, had not come in, and the delay served to double the anxiety of all on board, in view of the political clouds that were hovering over our native land [...] The spacious and elegant residence of M. Flemmich (the head of the distinguished English firm of </t>
    </r>
    <r>
      <rPr>
        <rFont val="Calibri"/>
        <color rgb="FF1155CC"/>
        <sz val="10.0"/>
        <u/>
      </rPr>
      <t>Huth, Grüning, &amp; Co</t>
    </r>
    <r>
      <rPr>
        <rFont val="Calibri"/>
        <color theme="1"/>
        <sz val="10.0"/>
      </rPr>
      <t>.) was. richly adorned with flowers in every apartment, and the whole brilliantly lit up, while a bevy of graceful ladies swept through the salons, whose natural charms were enhanced by their agreeable geniality, not less than by an elegance of toilette such as Parisian salons themselves could not have surpassed" (III, 279, 321-322).</t>
    </r>
  </si>
  <si>
    <t>"Il signor Flemmich, Console generale austriaco a Valparaiso, ci mandò subito lettere a bordo, ma il pacco di posta, che contavamo di trovarvi, non era ancora giunto; di che tanto più ci dolemmo, che, in vista dei politici avvenimenti d'Europa, eravamo ansiosi di averne ulteriori notizie. [...] E il ballo riuscì a meraviglia. Le spaziose sale dell'abitazione del Signor Flemmich erano a profusione ornate di fiori ed illuminate a giorno; e i vezzi naturali delle numerose dame che vi si aggiravano erano rilevate dal più squisito buon gusto. Non crediamo che a Parigi le belle vestano con maggior ricchezza ed eleganza" (III, 220, 252).</t>
  </si>
  <si>
    <t>Berckmeyer</t>
  </si>
  <si>
    <t>E. A.</t>
  </si>
  <si>
    <t>33°02'44.4"S,71°36'55.5"W</t>
  </si>
  <si>
    <t>-33.045665,-71.615427</t>
  </si>
  <si>
    <t>Dodt</t>
  </si>
  <si>
    <t>Carl F.</t>
  </si>
  <si>
    <t>SECRETARY, CONSUL</t>
  </si>
  <si>
    <t>SEGRETARIO, CONSOLE</t>
  </si>
  <si>
    <t>Consular chancellor</t>
  </si>
  <si>
    <t>Cancelliere consolare</t>
  </si>
  <si>
    <t>Baines</t>
  </si>
  <si>
    <t>Ray Lambert</t>
  </si>
  <si>
    <t>1796-1869</t>
  </si>
  <si>
    <t>Rear Admiral Royal Navy, Commander-in-chief of the British naval forces on the Pacific station</t>
  </si>
  <si>
    <t>Contrammiraglio della Royal Navy, comandante in capo delle forze navali britanniche della stazione del Pacifico</t>
  </si>
  <si>
    <r>
      <rPr>
        <rFont val="Calibri"/>
        <color rgb="FF0563C1"/>
        <sz val="10.0"/>
        <u/>
      </rPr>
      <t>BAYNES, Sir ROBERT LAMBERT – Dictionary of Canadian Biography</t>
    </r>
    <r>
      <rPr>
        <rFont val="Calibri"/>
        <color theme="1"/>
        <sz val="10.0"/>
      </rPr>
      <t xml:space="preserve">; </t>
    </r>
    <r>
      <rPr>
        <rFont val="Calibri"/>
        <color rgb="FF1155CC"/>
        <sz val="10.0"/>
        <u/>
      </rPr>
      <t>Robert Lambert Baynes - Wikipedia</t>
    </r>
    <r>
      <rPr>
        <rFont val="Calibri"/>
        <color theme="1"/>
        <sz val="10.0"/>
      </rPr>
      <t xml:space="preserve">; </t>
    </r>
    <r>
      <rPr>
        <rFont val="Calibri"/>
        <color rgb="FF1155CC"/>
        <sz val="10.0"/>
        <u/>
      </rPr>
      <t>Royal Navy-Personnel</t>
    </r>
    <r>
      <rPr>
        <rFont val="Calibri"/>
        <color theme="1"/>
        <sz val="10.0"/>
      </rPr>
      <t xml:space="preserve"> </t>
    </r>
  </si>
  <si>
    <t>http://www.biographi.ca/en/bio.php?id_nbr=4286</t>
  </si>
  <si>
    <t>III, 323, 418</t>
  </si>
  <si>
    <t>"The captain of H. M. S. Ganges (80), who, as also Admiral Baines, the venerable Commander-in-chief of the British naval forces on the Pacific station, had already in a variety of ways cordially cooperated with and aided the Austrian Expedition, sent some of his boats to tow the frigate out of the roads, in which the French corvette Constantine, which had arrived the day before, politely assisted [...]  On board the Ganges I [Scherzer] experienced a not less cordial and kind reception, and Admiral Baines, as commander-in-chief of the British fleet in the Pacific, did me [Scherzer] the honour of granting me an official pass to all captains of British ships, setting forth my scientific pursuits, and recommending me to their particular attention" (III, 323, 418).</t>
  </si>
  <si>
    <t>"La poca brezza ed il mare agitato non ci permisero l'entrata nella sera stessa; e non fu che il giorno dopo, alle tre e mezzo dopo mezzogiorno, che, in man canza di vento, coll'ajuto delle barche rimorchiatrici, mandateci dai Comandanti del vascello inglese da guerra, Ganges, e della corvetta francese, Euridice, potemmo entrare nella rada, e gettare l'ancora in una buona posizione fuori del tumulto del bastimenti mercantili, sopra un fondo di 25 tese" (III, 219).</t>
  </si>
  <si>
    <t>https://upload.wikimedia.org/wikipedia/commons/thumb/8/89/AdmiralBaynes.png/220px-AdmiralBaynes.png</t>
  </si>
  <si>
    <t>Aubrey Jeo</t>
  </si>
  <si>
    <t>Gerald</t>
  </si>
  <si>
    <t>OFFICER, PHYSICIAN</t>
  </si>
  <si>
    <t>UFFICIALE, MEDICO</t>
  </si>
  <si>
    <r>
      <rPr>
        <rFont val="Calibri"/>
        <color theme="1"/>
        <sz val="10.0"/>
      </rPr>
      <t xml:space="preserve">Chief physician on board HMS </t>
    </r>
    <r>
      <rPr>
        <rFont val="Calibri"/>
        <i/>
        <color theme="1"/>
        <sz val="10.0"/>
      </rPr>
      <t>Ganges</t>
    </r>
  </si>
  <si>
    <r>
      <rPr>
        <rFont val="Calibri, sans-serif"/>
        <color rgb="FF000000"/>
        <sz val="9.0"/>
      </rPr>
      <t xml:space="preserve">Medico capo a bordo della HMS </t>
    </r>
    <r>
      <rPr>
        <rFont val="Calibri, sans-serif"/>
        <i/>
        <color rgb="FF000000"/>
        <sz val="9.0"/>
      </rPr>
      <t>Ganges</t>
    </r>
  </si>
  <si>
    <r>
      <rPr>
        <rFont val="Calibri"/>
        <color theme="1"/>
        <sz val="10.0"/>
      </rPr>
      <t xml:space="preserve">HMS </t>
    </r>
    <r>
      <rPr>
        <rFont val="Calibri"/>
        <i/>
        <color theme="1"/>
        <sz val="10.0"/>
      </rPr>
      <t>Ganges</t>
    </r>
  </si>
  <si>
    <t>HMS Ganges</t>
  </si>
  <si>
    <t>Ried</t>
  </si>
  <si>
    <t>Thomas Aquinas</t>
  </si>
  <si>
    <t>1810-1869</t>
  </si>
  <si>
    <t>GERMANY, CHILE</t>
  </si>
  <si>
    <t>GERMANIA, CILE</t>
  </si>
  <si>
    <t>PHYSICIAN, MUSICIAN</t>
  </si>
  <si>
    <t>MEDICO, MUSICISTA</t>
  </si>
  <si>
    <t>Physician of the city of Valparaiso, music composer, author, playwright. Promoter of German immigration into Chile</t>
  </si>
  <si>
    <t>Medico della città di Valparaiso, compositore di musica, autore, drammaturgo. Promotore dell'immigrazione tedesca in Cile</t>
  </si>
  <si>
    <r>
      <rPr>
        <rFont val="Calibri"/>
        <color rgb="FF0563C1"/>
        <sz val="10.0"/>
        <u/>
      </rPr>
      <t>Aquinas Ried - Wikipedia, la enciclopedia libre</t>
    </r>
    <r>
      <rPr>
        <rFont val="Calibri"/>
        <color rgb="FF000000"/>
        <sz val="10.0"/>
      </rPr>
      <t xml:space="preserve">; </t>
    </r>
    <r>
      <rPr>
        <rFont val="Calibri"/>
        <color rgb="FF1155CC"/>
        <sz val="10.0"/>
        <u/>
      </rPr>
      <t>PERSONAJES DE LA HISTORIA: AQUINAS RIED – SCHHG</t>
    </r>
  </si>
  <si>
    <t>https://es.wikipedia.org/wiki/Aquinas_Ried</t>
  </si>
  <si>
    <t>III, 292-293</t>
  </si>
  <si>
    <r>
      <rPr>
        <rFont val="Calibri"/>
        <color theme="1"/>
        <sz val="10.0"/>
      </rPr>
      <t xml:space="preserve">"A Bavarian physician and pharmacceutist, Dr. Aquinas Ried, whose house we found one of the most pleasant points of cordial re-union for the members of the Expedition, had composed a chorus for male voices, called " Welcome to the Novara" which he led himself with some of the members of the German Choral Union, the closing strophe of which, " Sei einig nur Germania, So stehest du auch einzig da, Das grosse Vaterland!" was received with enthusiastic applause, and was greeted with deafening cheers" (III, 292-293). [iIn the Italian edition, III, 248, we read another mention of Ried: "Fortunately, Dr. Ried introduced us to Mr. Josue Waddington in Valparaiso, whom we have already told you about, who by clever means successfully transported 280 alpacos to Sydney than the 316 he had taken on board in Valparaiso". At the end of vol. III of the German and of the Italian edition is also the score of the song ‘Benvenuti audaci navigatori. Song composed and set to music to celebrate the expedition of the Novara by Dr Ried to Valparaiso'. On the </t>
    </r>
    <r>
      <rPr>
        <rFont val="Calibri"/>
        <i/>
        <color theme="1"/>
        <sz val="10.0"/>
      </rPr>
      <t xml:space="preserve">Novara </t>
    </r>
    <r>
      <rPr>
        <rFont val="Calibri"/>
        <color theme="1"/>
        <sz val="10.0"/>
      </rPr>
      <t xml:space="preserve">in Chile see also Torres Marin, </t>
    </r>
    <r>
      <rPr>
        <rFont val="Calibri"/>
        <i/>
        <color theme="1"/>
        <sz val="10.0"/>
      </rPr>
      <t>Así nos vio la Novara. Impresiones austríacas sobre Chile y el Perú en 1859</t>
    </r>
    <r>
      <rPr>
        <rFont val="Calibri"/>
        <color theme="1"/>
        <sz val="10.0"/>
      </rPr>
      <t>, Editorial Andrés Bello, 1990].</t>
    </r>
  </si>
  <si>
    <t>"Anche nei brindisi e nei discorsi che si tennero durante il convito, e perfino nella scelta delle produzioni musicali, si manifestò questo spirito politico. Il Dott. Aquinas Ried, di nazione Bavarese, medico e farmaceuta a Valparaiso, nella cui casa i membri dell' espedizione trovarono la più cordiale ospitalità, aveva composto un coro vocale d'uomini, col titolo Benvenuto alla Novara, e lo cantò insieme ad alcuni soci dell'Accademia di canto. Durante l'esecuzione, e principalmente alla strofa finale, che raccommandava ai Tedeschi d'essere con cordi, poichè nella concordia sta la forza, romorosi applausi e giulive grida s'alzarono d'ogni parte [...] Per buona fortuna il Dr. Ried ci fece fare a Valparaiso la conoscenza del Signor Josue Waddington, del quale già raccontammo che con acconci mezzi riuscì a trasportare con buon esito a Sidney 280 alpachi di 316 che ne aveva imbarcati a Valparaiso." (III, 229, 248)</t>
  </si>
  <si>
    <t>Geiger</t>
  </si>
  <si>
    <t>Heinrich J.</t>
  </si>
  <si>
    <t>Henckel</t>
  </si>
  <si>
    <t>Cazotte</t>
  </si>
  <si>
    <t>Carlo de</t>
  </si>
  <si>
    <r>
      <rPr>
        <rFont val="Calibri"/>
        <color theme="1"/>
        <sz val="10.0"/>
      </rPr>
      <t xml:space="preserve">Consul de France à Valparaiso, auteur d'une </t>
    </r>
    <r>
      <rPr>
        <rFont val="Calibri"/>
        <i/>
        <color theme="1"/>
        <sz val="10.0"/>
      </rPr>
      <t>Notice sur l'Araucanie</t>
    </r>
    <r>
      <rPr>
        <rFont val="Calibri"/>
        <color theme="1"/>
        <sz val="10.0"/>
      </rPr>
      <t xml:space="preserve"> (1859)</t>
    </r>
  </si>
  <si>
    <r>
      <rPr>
        <rFont val="Calibri, sans-serif"/>
        <color rgb="FF000000"/>
        <sz val="9.0"/>
      </rPr>
      <t xml:space="preserve">Console di Francia a Valparaiso, autore di una </t>
    </r>
    <r>
      <rPr>
        <rFont val="Calibri, sans-serif"/>
        <i/>
        <color rgb="FF000000"/>
        <sz val="9.0"/>
      </rPr>
      <t>Notice sur l'Araucanie</t>
    </r>
    <r>
      <rPr>
        <rFont val="Calibri, sans-serif"/>
        <color rgb="FF000000"/>
        <sz val="9.0"/>
      </rPr>
      <t xml:space="preserve"> (1859)</t>
    </r>
  </si>
  <si>
    <t>Lloyd</t>
  </si>
  <si>
    <t>William Henry</t>
  </si>
  <si>
    <t>Engineer, arrived from England in 1854, railway designer for the railway stretch Valparaíso and Viña del Mar and from the port of Valparaíso to the capital Santiago</t>
  </si>
  <si>
    <t>Ingegnere, arrivato dall'Inghilterra nel 1854, progettista ferroviario per il tratto di ferrovia Valparaíso e Viña del Mar e dal porto di Valparaíso alla capitale Santiago</t>
  </si>
  <si>
    <t>III, 313</t>
  </si>
  <si>
    <t>"The Directors of the railroad from Valparaiso to Santiago, which, however, is as yet only completed as far as the little village of Guillota, were so kind as to invite the members of the Expedition to make free use of their line, and the chief engineer, Mr. Lloyd, had also issued instructions to the various station-masters to give all manner of facilities to the foreign guests, and assist them in their collections to the utmost of their power" (III, 313)</t>
  </si>
  <si>
    <t>"I Direttori della strada ferrata da Valparaiso a Santiago ebbero la cortesia di invitare i membri dell'espedizione ad usarne gratuitamente, e il Signor Lloyd, Capo Ingegnere della detta strada, allora praticabile solo fino alla piccola città di Quillota, si compiacque di più di ordinare ai guardiani delle varie stazioni, di prestare, al bisogno, ogni aiuto ai dotti ospiti nelle loro ricerche. Ci seppe male di non poter profittare largamente di questi favori per istudiare la condizione geologica del paese lungo la strada ferrata" (III, 243-244).</t>
  </si>
  <si>
    <r>
      <rPr>
        <rFont val="Calibri"/>
        <color theme="1"/>
        <sz val="10.0"/>
      </rPr>
      <t xml:space="preserve">William Edmundson, </t>
    </r>
    <r>
      <rPr>
        <rFont val="Calibri"/>
        <i/>
        <color theme="1"/>
        <sz val="10.0"/>
      </rPr>
      <t>A History of the British Presence in Chile. From Bloody Mary to Charles Darwin and the Decline of British Influence</t>
    </r>
    <r>
      <rPr>
        <rFont val="Calibri"/>
        <color theme="1"/>
        <sz val="10.0"/>
      </rPr>
      <t xml:space="preserve"> (New York: Palgrave MacMillan, 2009)</t>
    </r>
  </si>
  <si>
    <t>Schuchart</t>
  </si>
  <si>
    <t>Ugo</t>
  </si>
  <si>
    <t>Lüders</t>
  </si>
  <si>
    <t>Bohl</t>
  </si>
  <si>
    <t>Kindermann</t>
  </si>
  <si>
    <t>LANDOWNER, SETTLER</t>
  </si>
  <si>
    <t>PROPRIETARIO TERRIERO, COLONO</t>
  </si>
  <si>
    <t>BUSINESS, COLONIZATION COMPANY</t>
  </si>
  <si>
    <t>COMMERCIO, COMPAGNIA DI COLONIZZAZIONE</t>
  </si>
  <si>
    <r>
      <rPr>
        <rFont val="Calibri"/>
        <color theme="1"/>
        <sz val="10.0"/>
      </rPr>
      <t xml:space="preserve">Promoter of the foundation of the </t>
    </r>
    <r>
      <rPr>
        <rFont val="Calibri"/>
        <color rgb="FF1155CC"/>
        <sz val="10.0"/>
        <u/>
      </rPr>
      <t>German colony of Valdivia</t>
    </r>
  </si>
  <si>
    <t>Promotore della fondazione della colonia tedesca di Valdivia</t>
  </si>
  <si>
    <t>Franz Kindermann - Wikipedia</t>
  </si>
  <si>
    <t>https://en.wikipedia.org/wiki/Franz_Kindermann</t>
  </si>
  <si>
    <t>III, 316</t>
  </si>
  <si>
    <t>"In Valparaiso we were so fortunate as to fall in with Mr. Kindermann, one of the founders of the German settlement of Valdivia, who has been long resident there, and has large landed property in that direction" (III, 316).</t>
  </si>
  <si>
    <t>"A Valparaiso fummo lieti di far la conoscenza del Signor Kindermann, uno dei fondatori della colonia tedesca di Valdivia, che vi stette lungo tempo, e ancora vi ha ragguardevoli possedimenti" (III, 245).</t>
  </si>
  <si>
    <t>Orrego</t>
  </si>
  <si>
    <t>Manuel A.</t>
  </si>
  <si>
    <t>CHILE</t>
  </si>
  <si>
    <t>CILE</t>
  </si>
  <si>
    <t>BUSINESSMAN, MINER, OFFICIAL</t>
  </si>
  <si>
    <t>UOMO D'AFFARI, MINATORE, FUNZIONARIO</t>
  </si>
  <si>
    <t>MINING, ADMINISTRATION</t>
  </si>
  <si>
    <t>MINIERA, AMMINISTRAZIONE</t>
  </si>
  <si>
    <t>Mines proprietor, Deputy Intendant of the Province of
 Valparaíso in 1859</t>
  </si>
  <si>
    <t>Proprietario di miniere, Vice Intendente della Provincia di Valparaíso nel 1859</t>
  </si>
  <si>
    <t>Ancrum</t>
  </si>
  <si>
    <t>William Rutherford</t>
  </si>
  <si>
    <t>1816-1898</t>
  </si>
  <si>
    <t>HOSPITAL, NAVY</t>
  </si>
  <si>
    <t>OSPEDALE, MARINA MILITARE</t>
  </si>
  <si>
    <t>Surgeon to the Naval Hospital at Valparaiso 1848-1859</t>
  </si>
  <si>
    <t>Chirurgo dell'ospedale navale di Valparaiso 1848-1859</t>
  </si>
  <si>
    <t>Naval Hospital</t>
  </si>
  <si>
    <t>Ospedale navale</t>
  </si>
  <si>
    <t>-,33°1'32.37559"-,71°38'13.34097"</t>
  </si>
  <si>
    <t>-33.025659885653766,-71.63703915699045</t>
  </si>
  <si>
    <t>Ancrum (or Ancrum), William Rutherford (1816 - 1898)</t>
  </si>
  <si>
    <t>https://livesonline.rcseng.ac.uk/client/en_GB/lives/search/detailnonmodal/ent:$002f$002fSD_ASSET$002f0$002fSD_ASSET:372863/one</t>
  </si>
  <si>
    <t>https://globalsearoutes.net/wp-content/uploads/2025/02/William-Rutheford-Ancrum.jpg</t>
  </si>
  <si>
    <t>Philippi</t>
  </si>
  <si>
    <t>Rodulfo Amando</t>
  </si>
  <si>
    <t>1808-1904</t>
  </si>
  <si>
    <t>PROFESSOR</t>
  </si>
  <si>
    <t>SCIENTIST, NATURALIST, EXPLORER, TEACHER</t>
  </si>
  <si>
    <t>SCIENZIATO, NATURALISTA, ESPLORATORE, INSEGNANTE</t>
  </si>
  <si>
    <t>UNIVERSITY, MUSEUM</t>
  </si>
  <si>
    <t>UNIVERSITÀ, MUSEO</t>
  </si>
  <si>
    <t>UNIVERSITY OF CHILE (SANTIAGO</t>
  </si>
  <si>
    <t>Professor of zoology and botany at the Universidad de Chile (Santiago), director of the Santiago  natural history museum</t>
  </si>
  <si>
    <t>Professore di zoologia e botanica presso l'Università del Cile (Santiago), direttore del museo di storia naturale di Santiago</t>
  </si>
  <si>
    <r>
      <rPr>
        <rFont val="Calibri"/>
        <color rgb="FF1155CC"/>
        <sz val="10.0"/>
        <u/>
      </rPr>
      <t>Universidad de Chile</t>
    </r>
    <r>
      <rPr>
        <rFont val="Calibri"/>
        <color rgb="FF000000"/>
        <sz val="10.0"/>
        <u/>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</si>
  <si>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</si>
  <si>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25-30 April 1859</t>
  </si>
  <si>
    <t>25-30 aprile 1859</t>
  </si>
  <si>
    <t>33°26′40.37″S,70°39′3.43″</t>
  </si>
  <si>
    <t>-33.444549,-70.650954</t>
  </si>
  <si>
    <t>Rodolfo Amando Philippi - Wikipedia</t>
  </si>
  <si>
    <t>https://en.wikipedia.org/wiki/Rodolfo_Amando_Philippi</t>
  </si>
  <si>
    <t>"We also made the acquaintance of Dr. Philippi, who, although attending to his duties as Professor of Natural History in the University of Santiago, finds time to take an active part in the colony of Valdivia." (III, 316).</t>
  </si>
  <si>
    <t>"A Valparaiso fummo lieti di far la conoscenza [...] del Dr. Philippi, il quale, benchè dimori a Santiago, dove è Professore di scienze naturali all'Università, molto s'interessa alla prospe rità della predetta colonia" (III, 245).</t>
  </si>
  <si>
    <r>
      <rPr>
        <rFont val="Calibri"/>
        <color theme="1"/>
        <sz val="10.0"/>
      </rPr>
      <t xml:space="preserve">Barros Arana, Diego, </t>
    </r>
    <r>
      <rPr>
        <rFont val="Calibri"/>
        <i/>
        <color theme="1"/>
        <sz val="10.0"/>
      </rPr>
      <t>El doctor Don Rodolfo Amando Philippi. Su vida y sus obras</t>
    </r>
    <r>
      <rPr>
        <rFont val="Calibri"/>
        <color theme="1"/>
        <sz val="10.0"/>
      </rPr>
      <t xml:space="preserve"> (Santiago: Imprenta Cervantes, 1904).</t>
    </r>
  </si>
  <si>
    <t>https://upload.wikimedia.org/wikipedia/commons/thumb/3/36/Philippi_Rodolfo_Amando_1808-1904.png/220px-Philippi_Rodolfo_Amando_1808-1904.png</t>
  </si>
  <si>
    <t>Domeyko Ancuta</t>
  </si>
  <si>
    <t>Ignacio</t>
  </si>
  <si>
    <t>POLAND, CHILE</t>
  </si>
  <si>
    <t>POLONIA, CILE</t>
  </si>
  <si>
    <t>SCIENTIST, GEOLOGIST, EXPLORER</t>
  </si>
  <si>
    <t>SCIENZIATO, GEOLOGO, ESPLORATORE</t>
  </si>
  <si>
    <t>UNIVERSITY, HIGHER EDUCATION, SCIENTIFIC SOCIETY</t>
  </si>
  <si>
    <t>UNIVERSITÀ, ISTRUZIONE SUPERIORE, SOCIETÀ SCIENTIFICA</t>
  </si>
  <si>
    <r>
      <rPr>
        <rFont val="Calibri"/>
        <color theme="1"/>
        <sz val="10.0"/>
      </rPr>
      <t xml:space="preserve">Among the founders of the </t>
    </r>
    <r>
      <rPr>
        <rFont val="Calibri"/>
        <color rgb="FF1155CC"/>
        <sz val="10.0"/>
        <u/>
      </rPr>
      <t>University of Chile</t>
    </r>
    <r>
      <rPr>
        <rFont val="Calibri"/>
        <color theme="1"/>
        <sz val="10.0"/>
      </rPr>
      <t>; member of the University Council and University Delegate, promoter of educational reform in 1852. Member of the Faculty of Philosophy and Humanities and of Physical and Mathematical Sciences at the University of Chile and in 1867 he Rector of the University until 1883.</t>
    </r>
  </si>
  <si>
    <t>Tra i fondatori dell'Università del Cile; membro del Consiglio universitario e delegato dell'Università, promotore della riforma dell'istruzione nel 1852. Membro della Facoltà di Filosofia e Lettere e di Scienze fisiche e matematiche dell'Università del Cile, nel 1867 divenne Rettore dell'Università fino al 1883.</t>
  </si>
  <si>
    <r>
      <rPr>
        <rFont val="Calibri"/>
        <color rgb="FF0563C1"/>
        <sz val="10.0"/>
        <u/>
      </rPr>
      <t>Universidad de Chile</t>
    </r>
    <r>
      <rPr>
        <rFont val="Calibri"/>
        <sz val="10.0"/>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</si>
  <si>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</si>
  <si>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Ignacio Domeyko Ancuta, Memoria chilena</t>
  </si>
  <si>
    <t>https://www.memoriachilena.gob.cl/602/w3-article-646.html</t>
  </si>
  <si>
    <t>III, 297-298, 303</t>
  </si>
  <si>
    <t>"There is in Santiago a surprising degree of intellectual activity, and great readiness in promoting scientific discovery. The philosophical works, which have of late years made their appearance, are deserving of the highest praise. 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 One of the leading and most highly informed professors in this principal seat of education, Don Ignacio Domeyko, a Pole by birth, but who has made Chile his second home, very kindly acted as cicerone to our Expedition, and furnished us with most valuable details as to the present state of public instruction  [...] Professor Domeyko, who possesses a most admirable geological and mineralogical collection, presented the Expedition with a choice selection of interesting and costly ores from the copper, silver, cobalt, and quicksilver mines of the country" (III, 297-298, 303).</t>
  </si>
  <si>
    <t>"A Santiago regna grande operosità nel campo delle scienze, e più si farebbe se se ne avesse i mezzi. I lavori, eseguiti negli ultimi dieci anni, in gran parte da dotti forestieri, sono ragguardevolissimi. Lo scienziato d'altra nazione, lungi dal trovare ostacoli perchè non è del paese, viene assistito e promosso ben anche a cariche importanti, di che è prova il posto eminente che tengono gli illustri uomini Domeyko, Philippi, Pissis, Moesta, ed altri [...] Uno dei più valenti e rinomati Professori di questa Università, il già nominato Don Ignacio Domeyko, di nascita Polacco, ma che trovò al Chili una seconda patria, ebbe la compiacenza di farci conoscere gli stabilimenti di pubblica istruzione, di maggiore importanza, e il loro ordinamento [...] Il Professore Domeyko, che possede una ricca collezione geologica e mineralogica, si compiacque di regalare all'espedizione bei saggi delle miniere di rame, argento, cobalto, e mercurio, di cui il paese ha dovizia" (III, 232, 233, 236).</t>
  </si>
  <si>
    <t>Segeth</t>
  </si>
  <si>
    <t>Carl (Carlos)</t>
  </si>
  <si>
    <t>NATURALIST, COLLECTOR</t>
  </si>
  <si>
    <t>NATURALISTA, COLLEZIONISTA</t>
  </si>
  <si>
    <r>
      <rPr>
        <rFont val="Calibri"/>
        <color theme="1"/>
        <sz val="10.0"/>
      </rPr>
      <t xml:space="preserve">Segeth was from Santiago of Chile, but the men from the </t>
    </r>
    <r>
      <rPr>
        <rFont val="Calibri"/>
        <i/>
        <color theme="1"/>
        <sz val="10.0"/>
      </rPr>
      <t>Novara</t>
    </r>
    <r>
      <rPr>
        <rFont val="Calibri"/>
        <color theme="1"/>
        <sz val="10.0"/>
      </rPr>
      <t xml:space="preserve"> met him in Valparaiso, on the occasion of the "magnificent natural fête got up by the German residents of Valparaiso in honour of the </t>
    </r>
    <r>
      <rPr>
        <rFont val="Calibri"/>
        <i/>
        <color theme="1"/>
        <sz val="10.0"/>
      </rPr>
      <t xml:space="preserve">Novara </t>
    </r>
    <r>
      <rPr>
        <rFont val="Calibri"/>
        <color theme="1"/>
        <sz val="10.0"/>
      </rPr>
      <t xml:space="preserve">one heavenly Easter morning, which came off at the beautiful Quebradas of </t>
    </r>
    <r>
      <rPr>
        <rFont val="Calibri"/>
        <color rgb="FF1155CC"/>
        <sz val="10.0"/>
        <u/>
      </rPr>
      <t>Quilpué</t>
    </r>
    <r>
      <rPr>
        <rFont val="Calibri"/>
        <color theme="1"/>
        <sz val="10.0"/>
      </rPr>
      <t>, about twelve miles from the port" (III, 291)</t>
    </r>
  </si>
  <si>
    <t>Segeth era di Santiago del Cile, ma gli uomini del Novara lo incontrarono a Valparaiso, in occasione della "bella festa nazionale che i Tedeschi di Valparaiso ordinarono in onore dell' espedizione della Novara in una delle più amene quebradas di Quilpuè, lontana circa a 12 miglia inglesi da Valparaiso, il giorno di Pasqua" (III, 228).</t>
  </si>
  <si>
    <t>La Quebrada, Quilpué</t>
  </si>
  <si>
    <t>24 April 1859</t>
  </si>
  <si>
    <t>-,33°2'16.02507"-,71°28'55.5718"</t>
  </si>
  <si>
    <t>-33.037784742211215,-71.48210327655951</t>
  </si>
  <si>
    <t>III, 291</t>
  </si>
  <si>
    <t>"We must especially remark the large and valuable zoological collection with which our natural history stores were enriched by a German gentleman, Dr. C. Seget of Santiago de Chili"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</si>
  <si>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vari oggetti di botanica e zoologia" (III, 228).</t>
  </si>
  <si>
    <t>Herzl Schoenwald</t>
  </si>
  <si>
    <t xml:space="preserve">Pedro Pablo </t>
  </si>
  <si>
    <t>1815-1882</t>
  </si>
  <si>
    <t>AUSTRIA, CHILE</t>
  </si>
  <si>
    <t>AUSTRIA, CILE</t>
  </si>
  <si>
    <t>33°26'15.0"S,70°39'00.0"W</t>
  </si>
  <si>
    <t>-33.437500,-70.650000</t>
  </si>
  <si>
    <t>Pedro Pablo Herzl Schoenwald, médico (1815 - 1882) - Genealogy</t>
  </si>
  <si>
    <t>https://www.geni.com/people/Pedro-Pablo-Herzl-Schoenwald-m%C3%A9dico/6000000013697195026</t>
  </si>
  <si>
    <t>III, 308</t>
  </si>
  <si>
    <t>"Even more agreeable than the evenings we spent among the patrician circles of Santiago, were those which we passed with an Austrian gentleman, Dr. Herzl, settled here some ten years, and with some German-Spanish families. Here everlasting politics, or rather party squabbles, had not, as in the native salons, banished music and song, the latter being cherished as a means of rising out of the hurly-burly, and keeping the annoyances of public life, for the moment at least, at arm's length"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</si>
  <si>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(III, 239).</t>
  </si>
  <si>
    <t>Montt</t>
  </si>
  <si>
    <t>Manuel</t>
  </si>
  <si>
    <t>1809-1880</t>
  </si>
  <si>
    <t>NATIONAL CONGRESS OF CHILE, SANTIAGO</t>
  </si>
  <si>
    <t>Member of the  National Congress of Chile since 1840, President of Chile 1851-1861</t>
  </si>
  <si>
    <t>Membro del Congresso nazionale del Cile dal 1840, Presidente del Cile dal 1851 al 1861.</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</si>
  <si>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</si>
  <si>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</si>
  <si>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33°26′34.87″S,70°39′13.93″W</t>
  </si>
  <si>
    <t>-33.443018,-70.65387</t>
  </si>
  <si>
    <r>
      <rPr>
        <rFont val="Calibri"/>
        <color rgb="FF1155CC"/>
        <sz val="10.0"/>
        <u/>
      </rPr>
      <t>Manuel Montt Torres (1809-1880) - Memoria Chilena, Biblioteca Nacional de Chile</t>
    </r>
    <r>
      <rPr>
        <rFont val="Calibri"/>
        <sz val="10.0"/>
      </rPr>
      <t xml:space="preserve">; </t>
    </r>
    <r>
      <rPr>
        <rFont val="Calibri"/>
        <color rgb="FF0563C1"/>
        <sz val="10.0"/>
        <u/>
      </rPr>
      <t>Manuel Montt - Wikipedia</t>
    </r>
  </si>
  <si>
    <t>https://en.wikipedia.org/wiki/Manuel_Montt</t>
  </si>
  <si>
    <t>III, 303-305</t>
  </si>
  <si>
    <t>"Very soon after our arrival at Santiago, our Commodore was honoured with a special audience by the President of the Republic, H. E. Don Manuel Montt. The Commodore was accompanied by the Austrian Consul-general and the author of this narrative. The reception came off in a plain but elegantly-furnished apartment of the palace-like Grovernment House, the style of which is quite  odern. Don Manuel Montt, a short, under-sized gentleman, with dark stronglymarked features, and straight, somewhat bristly, hair, had during the recent troubles displayed more courage and energy than his external appearance would have led one to expect, and used his dictatorial authority with, such discretion and prudence, as to excite the astonishment and respect of all well-wishers of his native land. The conversation turned chiefly upon the proposed commercial and navigation treaty projected by the Imperial Government, a sketch of which in the Spanish language was read over to the President by the Commodore. Don Manuel (as the highest authority in the free State of Chile was called by the people) expressed the utmost readiness to carry out this arrangement, and repeatedly avowed his wish to enter into intimate relations with the Austrian Government, and execute all necessary papers, which could assist an object fraught with such benefits to both nations. He also spoke of the desirability of endeavouring to increase the intercourse between the scientific institutes of Chile and Austria, and in token of the interest he took in the objects of the Expedition, presented a copy of Gay's splendid work, as also an extensive collection of all the historical and statistical papers illustrative of Chilean history during the last ten years" (III, 304-305).</t>
  </si>
  <si>
    <t>"Pochi giorni dopo il nostro arrivo a Santiago il Comandante del l'espedizione ebbe l'onore d'essere presentato in udienza particolare all'Eccellenza di Don Manuel Montt, Presidente della Repubblica del Chili. Il Comodoro era accompagnato dal Console generale austriaco e da un membro dell'espedizione. L'udienza ebbe luogo in una sala del Palazzo di Governo, messa semplicemente ma con eleganza. Don Manuele, piccolo di statura, ma tarchiato, con lineamenti profondamente solcati da rughe, e capelli incomposti, aveva mostrato nelle ultime peripezie più energia di quello che avesse potuto promettere il suo esteriore, e aveva fatto uso della dittatura conferitagli con tanta moderazione e saggezza, che s'era guadagnato la stima e l'ammirazione di tutti i veri patrioti. Il Presidente aveva con sè Don Jerónimo Urmeneta, Ministro per gli affari esteri, uomo di belle maniere, che fece i suoi studi negli Stati Uniti d'America, e parla correntemente inglese. - Oggetto principale della conferenza fu la proposta d'un trattato di commercio e di navigazione tra l'Impero austriaco e la Repubblica, che il Comodoro presentò al Presidente, scritta in lingua spagnuola. Don Manuele, come, senza altro titolo, usano chiamare al Chili il primo magistrato della Repubblica, vi si mostrò dispostissimo, aggiungendo, essere suo desiderio di annodare col Governo austriaco amichevoli relazioni, e di stipulare tutto ciò che possa guarentire e promovere l'interesse delle due nazioni. Anche cogli istituti scientifici della nostra patria era desiderio di Don Manuele che si stabilisse una regolare corrispondenza; e a prova del vivo interesse che prendeva ai fini dell'espedizione, comandò che le si donasse la magnifica opera di Gay e una gran collezione di tutti i documenti statistici e parlamentari, e degli atti accademici, pubblicati nell' ultimo decennio" (III, 237).</t>
  </si>
  <si>
    <t>https://upload.wikimedia.org/wikipedia/commons/thumb/6/68/Manuel_Montt_rostro.JPG/220px-Manuel_Montt_rostro.JPG</t>
  </si>
  <si>
    <t>Urmeneta</t>
  </si>
  <si>
    <t>Jerónimo</t>
  </si>
  <si>
    <t>GOVERNMENT OF CHILE</t>
  </si>
  <si>
    <t>He graduated as a doctor of letters and law in 1834 at Brown University, returning to Chile in 1835. His first job was as a clerk in the Valparaíso customs office. Then Ministro de Hacienda (Minister of Finance) in 1850 and Ministro del Interior y Relaciones Exteriores in 1857</t>
  </si>
  <si>
    <t>Si laureò dottore in lettere e legge nel 1834 alla Brown University, tornando in Cile nel 1835. Il suo primo lavoro fu quello di impiegato nell'ufficio doganale di Valparaíso. Poi fu Ministro de Hacienda (Ministro delle Finanze) nel 1850 e Ministro del Interior y Relaciones Exteriores nel 1857.</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</si>
  <si>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</si>
  <si>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</si>
  <si>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r>
      <rPr>
        <rFont val="Calibri"/>
        <color rgb="FF1155CC"/>
        <sz val="10.0"/>
        <u/>
      </rPr>
      <t>Jerónimo de Urmeneta, 1816-1883 - Memoria Chilena, Biblioteca Nacional de Chile</t>
    </r>
    <r>
      <rPr>
        <rFont val="Calibri"/>
        <sz val="10.0"/>
      </rPr>
      <t xml:space="preserve">; </t>
    </r>
    <r>
      <rPr>
        <rFont val="Calibri"/>
        <color rgb="FF0563C1"/>
        <sz val="10.0"/>
        <u/>
      </rPr>
      <t>Jerónimo Urmeneta - Wikipedia, la enciclopedia libre</t>
    </r>
    <r>
      <rPr>
        <rFont val="Calibri"/>
        <sz val="10.0"/>
      </rPr>
      <t xml:space="preserve">; </t>
    </r>
    <r>
      <rPr>
        <rFont val="Calibri"/>
        <color rgb="FF1155CC"/>
        <sz val="10.0"/>
        <u/>
      </rPr>
      <t>Manuel Jerónimo Urmeneta García. Reseñas biográficas parlamentarias</t>
    </r>
  </si>
  <si>
    <t>https://es.wikipedia.org/wiki/Jer%C3%B3nimo_Urmeneta</t>
  </si>
  <si>
    <t>III, 304</t>
  </si>
  <si>
    <t>"He [president Montt] was attended at the interview by the Minister of Foreign Affairs, Don Jeronimo Urmeneta, a man of frank, attractive manners, whose youth was spent in the United States, and who speaks English fluently" (III, 304)</t>
  </si>
  <si>
    <t>"Il Presidente aveva con sè Don Jerónimo Urmeneta, Ministro per gli affari esteri, uomo di belle maniere, che fece i suoi studi negli Stati Uniti d'America, e parla correntemente inglese" (III, 237).</t>
  </si>
  <si>
    <t>https://upload.wikimedia.org/wikipedia/commons/thumb/d/de/Jer%C3%B3nimo_Urmeneta.JPG/220px-Jer%C3%B3nimo_Urmeneta.JPG</t>
  </si>
  <si>
    <t>Pardo y Aliaga</t>
  </si>
  <si>
    <t>José</t>
  </si>
  <si>
    <t>1820-1877</t>
  </si>
  <si>
    <t>PERU</t>
  </si>
  <si>
    <t>PERÙ</t>
  </si>
  <si>
    <t>DIPLOMAT, PUBLIC SERVANT, AUTHOR</t>
  </si>
  <si>
    <t>DIPLOMATICO, FUNZIONARIO PUBBLICO, AUTORE</t>
  </si>
  <si>
    <r>
      <rPr>
        <rFont val="Calibri"/>
        <color theme="1"/>
        <sz val="10.0"/>
      </rPr>
      <t xml:space="preserve">In 1849, during the first Peruvian government of Ramón Castilla, he was accredited to Chile as chargé d'affaires. In 1852 minister plenipotentiary. He ceased to hold this post in 1855, but decided to remain in Santiago de Chile. While there, he won a literary competition for his ode "A la independencia de América" (1859). The </t>
    </r>
    <r>
      <rPr>
        <rFont val="Calibri"/>
        <i/>
        <color theme="1"/>
        <sz val="10.0"/>
      </rPr>
      <t xml:space="preserve">Novara </t>
    </r>
    <r>
      <rPr>
        <rFont val="Calibri"/>
        <color theme="1"/>
        <sz val="10.0"/>
      </rPr>
      <t>expedition met him in Santiago</t>
    </r>
  </si>
  <si>
    <t>Nel 1849, durante il primo governo peruviano di Ramón Castilla, fu accreditato in Cile come incaricato d'affari. Nel 1852 è ministro plenipotenziario. Cessò di ricoprire questa carica nel 1855, ma decise di rimanere a Santiago del Cile. Durante questo soggiorno, vinse un concorso letterario per la sua ode "A la independencia de América" (1859). La spedizione della Novara lo incontra a Santiago</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</si>
  <si>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</si>
  <si>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</si>
  <si>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José Pardo y Aliaga - Wikipedia, la enciclopedia libre</t>
  </si>
  <si>
    <t>https://es.wikipedia.org/wiki/Jos%C3%A9_Pardo_y_Aliaga</t>
  </si>
  <si>
    <t>https://upload.wikimedia.org/wikipedia/commons/thumb/6/68/Jos%C3%A9_Pardo_y_Aliaga.jpg/220px-Jos%C3%A9_Pardo_y_Aliaga.jpg</t>
  </si>
  <si>
    <t>Anthony Walton White</t>
  </si>
  <si>
    <t>RAILWAY</t>
  </si>
  <si>
    <t>FERROVIA</t>
  </si>
  <si>
    <t>Railway designer in the USA and Chile. Resident engineer in building the Copiapo Railroad in Chile 1850-1853. Chief Engineer for the construction of the Arica and Tacna Railroad in Peru from 1853 to 1856. Returned to New York, consultant for the Lima and Oroya Railway in Peru, designer of the Verrugas Viaduct. Back to Chile as Supervisor of the building of the Southern Railroad, fifty miles south of Santiago 1856-1860.</t>
  </si>
  <si>
    <t>Progettista ferroviario negli Stati Uniti e in Cile. Ingegnere residente nella costruzione della ferrovia di Copiapo in Cile 1850-1853. Ingegnere capo per la costruzione della ferrovia di Arica e Tacna in Perù dal 1853 al 1856. Tornato a New York, consulente per la ferrovia di Lima e Oroya in Perù, progettista del viadotto di Verrugas. Torna in Cile come supervisore della costruzione della Ferrovia del Sud, cinquanta miglia a sud di Santiago 1856-1860.</t>
  </si>
  <si>
    <t>Maipù Bridge, 17 miles south of Santiago</t>
  </si>
  <si>
    <t>Ponte Maipù, 17 miglia a sud di Santiago</t>
  </si>
  <si>
    <t>33°31′0″S,70°46′0″W</t>
  </si>
  <si>
    <t>-33.516667,-70.766667</t>
  </si>
  <si>
    <t>Walton Evans - Wikipedia</t>
  </si>
  <si>
    <t>https://en.wikipedia.org/wiki/Walton_Evans</t>
  </si>
  <si>
    <t>"The chief engineer and director of the southern railway (Ferro Canil del Sur), a North American gentleman named Evans, a graduate of West Point, had the kindness to invite some members of the Expedition to visit the Maipii Bridge, distant some 17 miles from Santiago, and accompanied them in person on their excursion to this the most interesting engineering work of the line"  (III, 308).</t>
  </si>
  <si>
    <t>"Il Signor Evans, nativo degli Stati Uniti d'America, Capo-Ingegnere e Direttore della strada ferrata del Sud (ferro carril del Sur), profferse cortesemente ad alcuni membri dell'espedizione di condurli al ponte di Maipù, distante 17 miglia da Santiago, la più notevole costruzione di tutta la strada. Si partì a un'ora dopo mezzogiorno. La strada deve congiungere Santiago col fertilissimo dis tretto di Talca (180 miglia), e quando sarà compiuta sarà di grande utilità all' agricoltura" (III, 240).</t>
  </si>
  <si>
    <t>https://upload.wikimedia.org/wikipedia/commons/thumb/f/fd/Anthony_Walton_Whyte_Evans.jpg/220px-Anthony_Walton_Whyte_Evans.jpg</t>
  </si>
  <si>
    <t>Jariez</t>
  </si>
  <si>
    <t>Henri Jules (Julio)</t>
  </si>
  <si>
    <t>1835-1867</t>
  </si>
  <si>
    <t>FRANCE, CHILE</t>
  </si>
  <si>
    <t>FRANCIA, CILE</t>
  </si>
  <si>
    <t>ENGINEER, MATHEMATICIAN</t>
  </si>
  <si>
    <t>INGEGNERE, MATEMATICO</t>
  </si>
  <si>
    <r>
      <rPr>
        <rFont val="Calibri"/>
        <color theme="1"/>
        <sz val="10.0"/>
      </rPr>
      <t xml:space="preserve">Director of the Escuela de Artes y Oficios, author of the </t>
    </r>
    <r>
      <rPr>
        <rFont val="Calibri"/>
        <i/>
        <color theme="1"/>
        <sz val="10.0"/>
      </rPr>
      <t>Curso Completo de Matematicas, Fısica y Mecanica aplicadas a las Artes Industriales</t>
    </r>
    <r>
      <rPr>
        <rFont val="Calibri"/>
        <color theme="1"/>
        <sz val="10.0"/>
      </rPr>
      <t>, 6 tomos, Santiago de Chile, Ed. Ferrocarril, 1860.</t>
    </r>
  </si>
  <si>
    <r>
      <rPr>
        <rFont val="Calibri, sans-serif"/>
        <color rgb="FF000000"/>
        <sz val="9.0"/>
      </rPr>
      <t xml:space="preserve">Direttore della Escuela de Artes y Oficios, autore del </t>
    </r>
    <r>
      <rPr>
        <rFont val="Calibri, sans-serif"/>
        <i/>
        <color rgb="FF000000"/>
        <sz val="9.0"/>
      </rPr>
      <t>Curso Completo de Matematicas, Fısica y Mecanica aplicadas a las Artes Industriales</t>
    </r>
    <r>
      <rPr>
        <rFont val="Calibri, sans-serif"/>
        <color rgb="FF000000"/>
        <sz val="9.0"/>
      </rPr>
      <t>, 6 tomos, Santiago de Chile, Ed. Ferrocarril, 1860.</t>
    </r>
  </si>
  <si>
    <r>
      <rPr>
        <rFont val="Calibri"/>
        <color rgb="FF0563C1"/>
        <sz val="10.0"/>
        <u/>
      </rPr>
      <t>Escuela de Artes y Oficios</t>
    </r>
    <r>
      <rPr>
        <rFont val="Calibri"/>
        <color rgb="FF000000"/>
        <sz val="10.0"/>
      </rPr>
      <t>, Barrio Yungay</t>
    </r>
  </si>
  <si>
    <r>
      <rPr>
        <rFont val="Calibri, sans-serif"/>
        <color rgb="FF1155CC"/>
        <sz val="10.0"/>
        <u/>
      </rPr>
      <t>Escuela de Artes y Oficios</t>
    </r>
    <r>
      <rPr>
        <rFont val="Calibri, sans-serif"/>
        <sz val="10.0"/>
      </rPr>
      <t>, Barrio Yungay</t>
    </r>
  </si>
  <si>
    <t>33°26′15.35″S,70°40′25″W</t>
  </si>
  <si>
    <t>-33.437599,-70.673611</t>
  </si>
  <si>
    <t>Jules Jariez</t>
  </si>
  <si>
    <t>https://www.fotografiapatrimonial.cl/Fotografia/Detalle/27860</t>
  </si>
  <si>
    <t>III, 300</t>
  </si>
  <si>
    <t>"The school of Technology (Escuela de Artes y oficios), founded in 1845 by a French gentleman named Jariez, and, like the preceding, assisted by a grant from Government, has met with great support and success. 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</si>
  <si>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stipendio.º Ci venne presentato un giovine Chilese, che di allievo dell'istituto ne divenne il Sottocapo, e vi insegna la matematica e il disegno" (III, 234).</t>
  </si>
  <si>
    <r>
      <rPr>
        <rFont val="Calibri"/>
        <color theme="1"/>
        <sz val="10.0"/>
      </rPr>
      <t xml:space="preserve">Eduardo Castillo, "The School of Arts and Trades in Santiago (EAO), 1849-1977", </t>
    </r>
    <r>
      <rPr>
        <rFont val="Calibri"/>
        <i/>
        <color theme="1"/>
        <sz val="10.0"/>
      </rPr>
      <t>Design Issues</t>
    </r>
    <r>
      <rPr>
        <rFont val="Calibri"/>
        <color theme="1"/>
        <sz val="10.0"/>
      </rPr>
      <t xml:space="preserve">, Vol. 32, No. 1 (Winter 2016), pp. 32-40 </t>
    </r>
  </si>
  <si>
    <t>Volkmann</t>
  </si>
  <si>
    <t>Hermann (James)</t>
  </si>
  <si>
    <t>Observatorio Astronómico Nacional de Chile</t>
  </si>
  <si>
    <t>Osservatorio Astronómico Nacional de Chile</t>
  </si>
  <si>
    <t>Quinta Normal</t>
  </si>
  <si>
    <r>
      <rPr>
        <rFont val="Calibri, sans-serif"/>
        <color rgb="FF1155CC"/>
        <sz val="10.0"/>
        <u/>
      </rPr>
      <t>Quinta Normal</t>
    </r>
  </si>
  <si>
    <t>33°25′42″S,70°42′0″W</t>
  </si>
  <si>
    <t>-33.428333,-70.7</t>
  </si>
  <si>
    <t>III, 311-312</t>
  </si>
  <si>
    <t>"At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</si>
  <si>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241).</t>
  </si>
  <si>
    <t>Moesta</t>
  </si>
  <si>
    <t>Carl Wilhelm (Carlos Guillermo)</t>
  </si>
  <si>
    <t>ASTRONOMER, MATHEMATICIAN, ACADEMIC</t>
  </si>
  <si>
    <t>ASTRONOMO, MATEMATICO, ACCADEMICO</t>
  </si>
  <si>
    <t>OBSERVATORY, UNIVERSITY</t>
  </si>
  <si>
    <t>OSSERVATORIO, UNIVERSITÀ</t>
  </si>
  <si>
    <r>
      <rPr>
        <rFont val="Calibri"/>
        <color theme="1"/>
        <sz val="10.0"/>
      </rPr>
      <t xml:space="preserve">Founder  and first director of the </t>
    </r>
    <r>
      <rPr>
        <rFont val="Calibri"/>
        <color rgb="FF1155CC"/>
        <sz val="10.0"/>
        <u/>
      </rPr>
      <t>Observatorio Astronómico Nacional de Chile</t>
    </r>
    <r>
      <rPr>
        <rFont val="Calibri"/>
        <color theme="1"/>
        <sz val="10.0"/>
      </rPr>
      <t>; professor of Astronomy and Geodesy at the University of Chile</t>
    </r>
  </si>
  <si>
    <t>Fondatore e primo direttore dell'Observatorio Astronómico Nacional de Chile; professore di Astronomia e Geodesia all'Università del Cile.</t>
  </si>
  <si>
    <r>
      <rPr>
        <rFont val="Calibri, sans-serif"/>
        <color rgb="FF1155CC"/>
        <sz val="10.0"/>
        <u/>
      </rPr>
      <t>Quinta Normal</t>
    </r>
  </si>
  <si>
    <t>Carlos Moesta - Wikipedia, la enciclopedia libre</t>
  </si>
  <si>
    <t>https://es.wikipedia.org/wiki/Carlos_Moesta</t>
  </si>
  <si>
    <t>III, 297, 299-300</t>
  </si>
  <si>
    <r>
      <rPr>
        <rFont val="Calibri"/>
        <color theme="1"/>
        <sz val="10.0"/>
      </rPr>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The observatory was in temporary quarters on an eminence in the midst of the city [</t>
    </r>
    <r>
      <rPr>
        <rFont val="Calibri"/>
        <color rgb="FF1155CC"/>
        <sz val="10.0"/>
        <u/>
      </rPr>
      <t>Cerro Santa Lucia</t>
    </r>
    <r>
      <rPr>
        <rFont val="Calibri"/>
        <color theme="1"/>
        <sz val="10.0"/>
      </rPr>
      <t>], but within a few years the new building would be completed, which was being constructed by Government for astronomical purposes, outside the town not far from the school of agriculture. The instruments in use were chiefly provided by the well-known North American traveller Sillis, who for many years carried on astronomical observations for the American Government in South America, especially in Chile, and when his labours were completed, left his instruments with the Chilean Government by way of indemnity. The management of the observatory is intrusted to Dr. Moesta, a German astronomer well-known in astronomical circles" (III, 299-300)</t>
    </r>
  </si>
  <si>
    <t>"Lo scienziato d'altra nazione, lungi dal trovare ostacoli perchè non è del paese, viene assistito e promosso ben anche a cariche importanti, di che è prova il posto eminente che tengono gli illustri uomini Domeyko, Philippi, Pissis, Moesta, ed altri. [...] La specola si trova temporalmente sopra un colle nel mezzo della città, ma si spera che in breve sarà condotto a termine il bell'edifizio, che il Governo fa costruire a quest'uopo fuor della città in vicinanza della scuola d'agraria. Gli strumenti d'astronomia provengono in gran parte dal noto viaggiatore americano Sillis, che, alcuni anni fa, per commissione del Governo degli Stati Uniti, fece osservazioni scientifiche in vari punti dell'America meridionale, e specialmente nel Chili, compiute le quali cesse, verso indennizzazione, i suoi strumenti al Governo chilese. La direzione della specola è affidata ad un dotto Tedesco, il Dott. Moesta" (III, 234).</t>
  </si>
  <si>
    <t>Pissis</t>
  </si>
  <si>
    <t>Pierre Joseph Aimé o Pedro José Amado</t>
  </si>
  <si>
    <t>GEOLOGIST, CARTOGRAPHER, EXPLORER, ACADEMIC</t>
  </si>
  <si>
    <t>GEOLOGO, CARTOGRAFO, ESPLORATORE, ACCADEMICO</t>
  </si>
  <si>
    <t>Member of the Faculty of Physical and Mathematical Sciences of the University of Chile; later Head of the Geography Section of the Chilean Statistics Office</t>
  </si>
  <si>
    <t>Membro della Facoltà di Scienze Fisiche e Matematiche dell'Università del Cile; successivamente responsabile della sezione di Geografia dell'Ufficio Statistico cileno.</t>
  </si>
  <si>
    <r>
      <rPr>
        <rFont val="Calibri"/>
        <color rgb="FF0563C1"/>
        <sz val="10.0"/>
        <u/>
      </rPr>
      <t>Universidad de Chile</t>
    </r>
    <r>
      <rPr>
        <rFont val="Calibri"/>
        <sz val="10.0"/>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</si>
  <si>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</si>
  <si>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Pedro José Amado Pissis - Wikipedia, la enciclopedia libre</t>
  </si>
  <si>
    <t>https://es.wikipedia.org/wiki/Pedro_Jos%C3%A9_Amado_Pissis</t>
  </si>
  <si>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</si>
  <si>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 xml:space="preserve">"Lo scienziato d'altra nazione, lungi dal trovare ostacoli perchè non è del paese, viene assistito e promosso ben anche a cariche importanti, di che è prova il posto eminente che tengono gli illustri uomini Domeyko, Philippi, Pissis, Moesta, ed altri. [...] 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234, 241).
</t>
  </si>
  <si>
    <t>https://upload.wikimedia.org/wikipedia/commons/thumb/8/87/Pedro_pissis.jpg/220px-Pedro_pissis.jpg</t>
  </si>
  <si>
    <t>Leybold</t>
  </si>
  <si>
    <t>Frederich</t>
  </si>
  <si>
    <t>1827-1879</t>
  </si>
  <si>
    <t>PHARMACIST, NATURALIST, TRAVELLER</t>
  </si>
  <si>
    <t>FARMACISTA, NATURALISTA, VIAGGIATORE</t>
  </si>
  <si>
    <r>
      <rPr>
        <rFont val="Calibri"/>
        <color theme="1"/>
        <sz val="10.0"/>
      </rPr>
      <t xml:space="preserve">The </t>
    </r>
    <r>
      <rPr>
        <rFont val="Calibri"/>
        <i/>
        <color theme="1"/>
        <sz val="10.0"/>
      </rPr>
      <t>Novara</t>
    </r>
    <r>
      <rPr>
        <rFont val="Calibri"/>
        <color theme="1"/>
        <sz val="10.0"/>
      </rPr>
      <t xml:space="preserve"> men met Leybold in Valparaiso, on the occasion of the "magnificent natural fête got up by the German residents of Valparaiso in honour of the Novara one heavenly Easter morning, which came off at the beautiful Quebradas of </t>
    </r>
    <r>
      <rPr>
        <rFont val="Calibri"/>
        <color rgb="FF1155CC"/>
        <sz val="10.0"/>
        <u/>
      </rPr>
      <t>Quilpué</t>
    </r>
    <r>
      <rPr>
        <rFont val="Calibri"/>
        <color theme="1"/>
        <sz val="10.0"/>
      </rPr>
      <t xml:space="preserve">, about twelve miles from the port" (III, 291). At the time of Scherzer's writing the </t>
    </r>
    <r>
      <rPr>
        <rFont val="Calibri"/>
        <i/>
        <color theme="1"/>
        <sz val="10.0"/>
      </rPr>
      <t>Narrative</t>
    </r>
    <r>
      <rPr>
        <rFont val="Calibri"/>
        <color theme="1"/>
        <sz val="10.0"/>
      </rPr>
      <t>, Leybold was living in Santiago</t>
    </r>
  </si>
  <si>
    <r>
      <rPr>
        <rFont val="Calibri, sans-serif"/>
        <color rgb="FF000000"/>
        <sz val="9.0"/>
      </rPr>
      <t xml:space="preserve">Gli uomini della </t>
    </r>
    <r>
      <rPr>
        <rFont val="Calibri, sans-serif"/>
        <i/>
        <color rgb="FF000000"/>
        <sz val="9.0"/>
      </rPr>
      <t>Novara</t>
    </r>
    <r>
      <rPr>
        <rFont val="Calibri, sans-serif"/>
        <color rgb="FF000000"/>
        <sz val="9.0"/>
      </rPr>
      <t xml:space="preserve"> incontrarono Leybold a Valparaiso, in occasione della "bella festa nazionale che i Tedeschi di Valparaiso ordinarono in onore dell' espedizione della Novara in una delle più amene quebradas di Quilpuè, lontana circa a 12 miglia inglesi da Valparaiso, il giorno di Pasqua" (III, 228). All'epoca in cui Scherzer scrisse il suo resoconto, Leybold viveva a Santiago.</t>
    </r>
  </si>
  <si>
    <t>Friedrich Leybold - Wikipedia</t>
  </si>
  <si>
    <t>https://en.wikipedia.org/wiki/Friedrich_Leybold</t>
  </si>
  <si>
    <t>"With similar liberality another gentleman, Mr. Friedrich Leybold, a Bavarian by birth, now resident in Santiago, where he practises as a chemist, presented the Expedition with several valuable geological and botanical specimens" (III, 291)</t>
  </si>
  <si>
    <t>Zeegers de Huneeus</t>
  </si>
  <si>
    <t>Jorge</t>
  </si>
  <si>
    <t>1835-1889</t>
  </si>
  <si>
    <t>LAWYER, POLITICIAN, ACADEMIC</t>
  </si>
  <si>
    <t>AVVOCATO, POLITICO, ACCADEMICO</t>
  </si>
  <si>
    <t>LEGAL PRACTICE, GOVERNMENT, UNIVERSITY</t>
  </si>
  <si>
    <t>PRATICA LEGALE, GOVERNO, UNIVERSITÀ</t>
  </si>
  <si>
    <r>
      <rPr>
        <rFont val="Calibri"/>
        <color theme="1"/>
        <sz val="10.0"/>
      </rPr>
      <t xml:space="preserve">Lawyer, Justice at the </t>
    </r>
    <r>
      <rPr>
        <rFont val="Calibri"/>
        <color rgb="FF1155CC"/>
        <sz val="10.0"/>
        <u/>
      </rPr>
      <t>Corte Suprema de Justicia de Chile</t>
    </r>
    <r>
      <rPr>
        <rFont val="Calibri"/>
        <color theme="1"/>
        <sz val="10.0"/>
      </rPr>
      <t xml:space="preserve"> (Chile Supreme Court), professor of Constitutional Law Santiago University, later representative in the Lower House, Senator of the Republic of Chile and Rector of the University of Santiago</t>
    </r>
  </si>
  <si>
    <t>Avvocato, giudice della Corte Suprema de Justicia de Chile (Corte Suprema del Cile), professore di Diritto Costituzionale all'Università di Santiago, poi rappresentante alla Camera dei Deputati, Senatore della Repubblica del Cile e Rettore dell'Università di Santiago.</t>
  </si>
  <si>
    <t>Supreme Court of Chile, Plaza de Armas</t>
  </si>
  <si>
    <t>Corte Suprema del Cile, Plaza de Armas</t>
  </si>
  <si>
    <t>33°26′21.11″S,70°39′11.5″W</t>
  </si>
  <si>
    <t>-33.439196,-70.653193</t>
  </si>
  <si>
    <t>Jorge Huneeus Zegers - Wikipedia, la enciclopedia libre</t>
  </si>
  <si>
    <t>https://es.wikipedia.org/wiki/Jorge_Huneeus_Zegers</t>
  </si>
  <si>
    <t>https://upload.wikimedia.org/wikipedia/commons/thumb/4/4b/Don_Jorge_Hunneus%281%29.jpg/200px-Don_Jorge_Hunneus%281%29.jpg</t>
  </si>
  <si>
    <t>Novoa Vidal</t>
  </si>
  <si>
    <t>Jovino</t>
  </si>
  <si>
    <t>Intendant of Valparaiso in 1858, in 1859 Minister of Finance</t>
  </si>
  <si>
    <t>Intendente di Valparaiso nel 1858, nel 1859 Ministro delle Finanze</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</si>
  <si>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</si>
  <si>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</si>
  <si>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Jovino Novoa Vidal — Wikipédia</t>
  </si>
  <si>
    <t>https://fr.wikipedia.org/wiki/Jovino_Novoa_Vidal</t>
  </si>
  <si>
    <t>III, 306</t>
  </si>
  <si>
    <t>"The Intendant of Valparaiso, Don Joaquim Novoa, informed us that the cost of maintaining the highly-paid Chilean army, which does not number above 8000 men, amounts to 500,000 dollars (£100,000) A WEEK! II considerably more, proportionally, than four times the estimated cost of the highly-trained British army." (III, 306).</t>
  </si>
  <si>
    <t>"Don Joaquin Novoa, Intendente di Valparaiso, ci disse che il mantenimento della piccola armata chilese, la quale non oltrepassa di molto gli 8000 uomini, costa settimanalmente allo Stato più di 500.000 piastre di Spagna (1,050.000 fiorini)" (III, 238).</t>
  </si>
  <si>
    <t>https://upload.wikimedia.org/wikipedia/commons/thumb/7/76/Jovino_Novoa_Vidal.jpg/260px-Jovino_Novoa_Vidal.jpg</t>
  </si>
  <si>
    <t>Eggert</t>
  </si>
  <si>
    <t>GERMANY, CHILE, PERU</t>
  </si>
  <si>
    <t>GERMANIA, CILE, PERÙ</t>
  </si>
  <si>
    <t>President of the German Club</t>
  </si>
  <si>
    <t>Presidente del Club Tedesco</t>
  </si>
  <si>
    <t>16 May-1 August 1859</t>
  </si>
  <si>
    <t>16 maggio-1 agosto 1859</t>
  </si>
  <si>
    <t>12°3′36″S,77°2′15″W</t>
  </si>
  <si>
    <t>12.06,-77.0375</t>
  </si>
  <si>
    <t>III, 403</t>
  </si>
  <si>
    <t>"It was reserved for one of the Novara expedition to bring over as much as 60 lbs. weight [of coca leaves] for the purpose of investigation of its properties by German men of science. Half of this quantity I took to Europe among my own effects; the remainder was forwarded somewhat later, through the kindness of two German gentlemen resident in Lima, Messrs. C. Eggert and N. Linnich" (III, 403)</t>
  </si>
  <si>
    <t>"Ad un membro dell'espedizione della Novara era riserbato il piacere di metterne una quantità considerevole (circa a 60 libbre) a disposizione della scienza: io stesso ne portai in Europa una metà; l'altra mi fu spedita da due miei gentili amici di Lima, i Signori C. Eggert, e N. Linnich" (III, 308).</t>
  </si>
  <si>
    <t>Linnich</t>
  </si>
  <si>
    <t>N.</t>
  </si>
  <si>
    <t>GERMANY, PERU</t>
  </si>
  <si>
    <t>GERMANIA, PERÙ</t>
  </si>
  <si>
    <t>German community of Valparaiso</t>
  </si>
  <si>
    <r>
      <rPr>
        <rFont val="Calibri"/>
        <color theme="1"/>
        <sz val="10.0"/>
      </rPr>
      <t xml:space="preserve">The men from the </t>
    </r>
    <r>
      <rPr>
        <rFont val="Calibri"/>
        <i/>
        <color theme="1"/>
        <sz val="10.0"/>
      </rPr>
      <t>Novara</t>
    </r>
    <r>
      <rPr>
        <rFont val="Calibri"/>
        <color theme="1"/>
        <sz val="10.0"/>
      </rPr>
      <t xml:space="preserve"> met the German community in Valparaiso, on the occasion of the "magnificent natural fête got up by the German residents of Valparaiso in honour of the Novara one heavenly Easter morning, which came off at the beautiful Quebradas of </t>
    </r>
    <r>
      <rPr>
        <rFont val="Calibri"/>
        <color rgb="FF1155CC"/>
        <sz val="10.0"/>
        <u/>
      </rPr>
      <t>Quilpué</t>
    </r>
    <r>
      <rPr>
        <rFont val="Calibri"/>
        <color theme="1"/>
        <sz val="10.0"/>
      </rPr>
      <t>, about twelve miles from the port" (III, 291)</t>
    </r>
  </si>
  <si>
    <t>Gli uomini del Novara incontrarono la comunità tedesca di Valparaiso, in occasione della  "bella festa nazionale che i Tedeschi di Valparaiso ordinarono in onore dell' espedizione della Novara in una delle più amene quebradas di Quilpuè, lontana circa a 12 miglia inglesi da Valparaiso, il giorno di Pasqua" (III, 228).</t>
  </si>
  <si>
    <t>"Not less cordial, however, was our reception, nor the warm interest taken by the entire German community of Valparaiso in the scientific attainments of certain of its members. Nowhere did the old German hospitality shine forth with more serene lustre than among the Germans of Chile, nowhere is there a more splendid manifestation of the vigorous intellectual life of the good old stock, nowhere a more thorough expression of German unity in foreign countries! Exercising a powerful influence in society, as merchants, physicians, professors, naturalists, astronomers, chemists, engineers, architects, &amp;c, the activity of the German in Chile  in every avocation of life has not been without a permanent influence on the destinies of this free State, and has already left in its institutions many a trace of German origin. One of our most pleasing reminiscences is undoubtedly that of the magnificent natural fete got up by the German residents of Valparaiso in honour of the Novara one heavenly Easter morning, which came off at the beautiful Quebradas of Quilpu, about twelve miles from the port [...] A special train, its locomotive neatly decorated with garlands of flowers and banneroles, conveyed the guests, 150 in number, to Quilpue [...] Although the then state of political matters in Austria was by no means such as to fill the mind with enthusiasm for it, yet all the feelings of the German of Valparaiso were enlisted on the side of Austria in her struggle with France; less out of sympathy with her policy as then displayed than out of hatred of Napoleonic assumption." (III, 291).</t>
  </si>
  <si>
    <t>"Tuttavia fummo accolti colla maggior cordialità; e il vivo interesse che i Tedeschi stabiliti a Valparaiso presero all'espedizione austriaca in generale, e più particolarmente alle operazioni scientifiche de' suoi membri, º ci furono tanto utili, quanto ci furono di conforto al cuore le amichevoli dimostrazioni che ne ricevemmo. In nessun luogo trovammo, come al Chili, un nucleo così compatto di valenti Tedeschi, tanta operosità scientifica, tanta concordia in paese straniero. Poichè tra loro sono mercanti, medici,  rofessori di scienze ed arti, natura listi, astronomi, chimici, ingegneri, architetti, e così via, tengono nella popolazione un posto ragguardevole, e non sono rimasti senza ingerenza nell'accrescimento della prosperità del paese, dove in più d'una istituzione si scopre il carattere germanico. Ci è pure di grata rimembranza la bella festa nazionale che i Tedeschi di Valparaiso ordinarono in onore dell' espedizione della Novara in una delle più amene quebradas di Quilpuè, lontana circa a 12 miglia inglesi da Valparaiso, il giorno di Pasqua. Quilpuè è una stazione della strada ferrata, che congiunge Valparaiso coll'interno del paese ed è specialmente destinata a stabilire una communicazione tra la detta città e la capitale Santiago de Chile, distante 110 miglia. Finora però questa strada ferrata non oltrepassa 40 miglia. Una locomotiva, adornata di vaghe ghirlande e bandiere, ad uso esclusivo degli invitati, li trasportò in numero di 150 a Quilpuè. Se anche lo stato della cosa pubblica nella patria nostra non era allora al tutto soddisfacente, era però generale nei Tedeschi stabiliti a Valparaiso la simpatia per l'Austria contro la Francia." (III, 227-229)</t>
  </si>
  <si>
    <t>Chilean public Officers, naturalists and lovers of science</t>
  </si>
  <si>
    <t>III, 293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</si>
  <si>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(III, 293).</t>
  </si>
  <si>
    <t>"L'impressione che la festa di Quilpuè produsse in tutte le classi della popolazione di Valparaiso, e la gioia generale che se ne risenti, prova di quanta considerazione goda nel Chili l'elemento tedesco. La simpatia per la nazione si estese ai membri della espedizione; e se la condizione politica del paese tolse ai cittadini di onorarli con strepitose feste, vi supplirono largamente col cortese accoglimento fattoci, e coi doni di cui arricchirono le nostre collezioni. Fu principalmente in Santiago de Chile, capitale della Repubblica, dove i magistrati e i dotti gareggiarono in prestarci assistenza nei pochi giorni che vi dimorammo" (III, 229-230).</t>
  </si>
  <si>
    <t>French hotelier in Santiago</t>
  </si>
  <si>
    <t>FRANCE, CILE</t>
  </si>
  <si>
    <t>HOTELIER</t>
  </si>
  <si>
    <t>ALBERGATORE</t>
  </si>
  <si>
    <t>Hotel Inglés</t>
  </si>
  <si>
    <t>Albergo Inglés</t>
  </si>
  <si>
    <r>
      <rPr>
        <rFont val="Calibri"/>
        <color theme="1"/>
        <sz val="10.0"/>
      </rPr>
      <t xml:space="preserve">Hotel Inglés, </t>
    </r>
    <r>
      <rPr>
        <rFont val="Calibri"/>
        <color rgb="FF1155CC"/>
        <sz val="10.0"/>
        <u/>
      </rPr>
      <t>Plaza de Armas</t>
    </r>
    <r>
      <rPr>
        <rFont val="Calibri"/>
        <color theme="1"/>
        <sz val="10.0"/>
      </rPr>
      <t xml:space="preserve"> (sketch by Joseph Selleny, 1859)</t>
    </r>
  </si>
  <si>
    <r>
      <t xml:space="preserve">Hotel Inglés, </t>
    </r>
    <r>
      <rPr>
        <rFont val="Calibri, sans-serif"/>
        <color rgb="FF1155CC"/>
        <sz val="10.0"/>
        <u/>
      </rPr>
      <t xml:space="preserve">Plaza de Armas </t>
    </r>
    <r>
      <rPr>
        <rFont val="Calibri, sans-serif"/>
        <sz val="10.0"/>
      </rPr>
      <t>(schizzo di Joseph Selleny, 1859)</t>
    </r>
  </si>
  <si>
    <t>33°26′16.68″S,70°39′1.44″W</t>
  </si>
  <si>
    <t>-33.437967,-70.6504</t>
  </si>
  <si>
    <t>Plaza de Armas</t>
  </si>
  <si>
    <t>https://es.wikipedia.org/wiki/Plaza_de_Armas_de_Santiago</t>
  </si>
  <si>
    <t>III, 295</t>
  </si>
  <si>
    <r>
      <rPr>
        <rFont val="Calibri"/>
        <color theme="1"/>
        <sz val="10.0"/>
      </rPr>
      <t>"At the capital, Santiago, the traveller is somewhat better off as regards houses of entertainment, and the Hotel Ingles (English Hotel), kept by a Frenchman, may not only boast of elegant apartments and an excellent cuisine, but surpasses all European hotels in expensiveness [...] The charge for apartments of three persons (two sleeping and one drawingroom), including board, was 30 Spanish' piastres=£6 6. per diem!" (III, 295). "'The Plaza or great square', says Mr. Caldcleugh", stands nearly in the middle of the city; it occupies the space of a whole quadra. The buildings on the north-west side are the directorial mansion, the palace of governmen, the prison, and chamber of justice. On the south-west side stands the cathedral and the old palace of the bishop, now occupied by the Estado Mayor; on the south-east side are a number of little shops, under a heavy looking piazza, while the story above is divided into private dwellings and gambling houses the north-eastern side is wholly occupied by private residences, among which is the English hotel" (</t>
    </r>
    <r>
      <rPr>
        <rFont val="Calibri"/>
        <color rgb="FF1155CC"/>
        <sz val="10.0"/>
        <u/>
      </rPr>
      <t xml:space="preserve">C. A. Goodrich, </t>
    </r>
    <r>
      <rPr>
        <rFont val="Calibri"/>
        <i/>
        <color rgb="FF1155CC"/>
        <sz val="10.0"/>
        <u/>
      </rPr>
      <t>The Land we Live in Or, Travels, Sketches and Adventures in North and South</t>
    </r>
    <r>
      <rPr>
        <rFont val="Calibri"/>
        <color rgb="FF1155CC"/>
        <sz val="10.0"/>
        <u/>
      </rPr>
      <t xml:space="preserve"> </t>
    </r>
    <r>
      <rPr>
        <rFont val="Calibri"/>
        <i/>
        <color rgb="FF1155CC"/>
        <sz val="10.0"/>
        <u/>
      </rPr>
      <t>America</t>
    </r>
    <r>
      <rPr>
        <rFont val="Calibri"/>
        <color rgb="FF1155CC"/>
        <sz val="10.0"/>
        <u/>
      </rPr>
      <t>, Cincinnati, 1859</t>
    </r>
    <r>
      <rPr>
        <rFont val="Calibri"/>
        <color theme="1"/>
        <sz val="10.0"/>
      </rPr>
      <t>, p. 877)</t>
    </r>
  </si>
  <si>
    <t>"Nel fatto degli alberghi a Santiago non si sta male; e l'Hotel Ingles, diretto da un Francese, ha belle stanze e buona cucina, e se non può gareggiare nell'eleganza cogli stabilimenti europei di questo genere, li supera tutti nella carezza [...] Per due camere da letto ed una sala, e il vitto per tre persone, ci si fece pagare al giorno 30 piastre di Spagna, ossia 63 forini di valuta austriaca" (III, 231).</t>
  </si>
  <si>
    <t>One young Chileno from the Escuela de Artes y oficios</t>
  </si>
  <si>
    <r>
      <rPr>
        <rFont val="Calibri"/>
        <color rgb="FF0563C1"/>
        <sz val="10.0"/>
        <u/>
      </rPr>
      <t>Escuela de Artes y Oficios</t>
    </r>
    <r>
      <rPr>
        <rFont val="Calibri"/>
        <color rgb="FF000000"/>
        <sz val="10.0"/>
      </rPr>
      <t>, Barrio Yungay</t>
    </r>
  </si>
  <si>
    <r>
      <rPr>
        <rFont val="Calibri, sans-serif"/>
        <color rgb="FF1155CC"/>
        <sz val="10.0"/>
        <u/>
      </rPr>
      <t>Escuela de Artes y Oficios</t>
    </r>
    <r>
      <rPr>
        <rFont val="Calibri, sans-serif"/>
        <sz val="10.0"/>
      </rPr>
      <t>, Barrio Yungay</t>
    </r>
  </si>
  <si>
    <t>Barrio Yungai</t>
  </si>
  <si>
    <t>https://es.wikipedia.org/wiki/Barrio_Yungay</t>
  </si>
  <si>
    <t>"In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</si>
  <si>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 Ci venne presentato un giovine Chilese, che di allievo dell'istituto ne divenne il Sottocapo, e vi insegna la matematica e il disegno" (III, 234).</t>
  </si>
  <si>
    <t>Arana Bórica</t>
  </si>
  <si>
    <t>1824-?</t>
  </si>
  <si>
    <t>SPAIN, CHILE</t>
  </si>
  <si>
    <t>SPAIN, CILE</t>
  </si>
  <si>
    <t>ENGINEER, DIRECTOR</t>
  </si>
  <si>
    <t>INGEGNERE, DIRETTORE</t>
  </si>
  <si>
    <t>Spanish paysagiste, park designer, urban planner, agronomist</t>
  </si>
  <si>
    <t>Paesaggista spagnolo, progettista di parchi, urbanista e agronomo</t>
  </si>
  <si>
    <t>Quinta Normal de Agricultura, Avenida Matucana, Quinta Normal</t>
  </si>
  <si>
    <r>
      <rPr>
        <rFont val="Calibri, sans-serif"/>
        <color rgb="FF1155CC"/>
        <sz val="10.0"/>
        <u/>
      </rPr>
      <t>Quinta Normal de Agricultura, Avenida Matucana, Quinta Normal</t>
    </r>
  </si>
  <si>
    <t>-,33°26'27.203"-,70°40'48.98741"</t>
  </si>
  <si>
    <t>-33.440889721806975,-70.68027428020608</t>
  </si>
  <si>
    <r>
      <rPr>
        <rFont val="Calibri"/>
        <sz val="10.0"/>
      </rPr>
      <t xml:space="preserve">Manuel Arana Bórica, Director of the </t>
    </r>
    <r>
      <rPr>
        <rFont val="Calibri"/>
        <color rgb="FF0563C1"/>
        <sz val="10.0"/>
        <u/>
      </rPr>
      <t>Quinta Normal de Agricultura</t>
    </r>
    <r>
      <rPr>
        <rFont val="Calibri"/>
        <sz val="10.0"/>
      </rPr>
      <t xml:space="preserve"> in 1859 (according to Claudio Gay, </t>
    </r>
    <r>
      <rPr>
        <rFont val="Calibri"/>
        <i/>
        <sz val="10.0"/>
      </rPr>
      <t xml:space="preserve">Historia física y política de Chile: Agricultura </t>
    </r>
    <r>
      <rPr>
        <rFont val="Calibri"/>
        <sz val="10.0"/>
      </rPr>
      <t>(Paris, 1862), I, 91, he was still in 1862.</t>
    </r>
  </si>
  <si>
    <t>https://www.memoriachilena.gob.cl/602/w3-article-93446.html</t>
  </si>
  <si>
    <t>III, 300-302</t>
  </si>
  <si>
    <t>"As important in its way as the Escuela de Artes, and equally useful in the interests of science and industry, is the Quinta normal for the landed proprietary. This model farm, founded in 1851, and arranged upon the French system, is situated outside the town, and consists of a tolerably extensive plot of land, which includes within its limits the new observatory and the botanical gardens. The present director is a graduate of the Ecole Centrale of Paris, and his indefatigable activity speedily insured the prosperity of the undertaking [...] The zealous and far-seeing director is also endeavouring to induce the Chilean landowner to grow turnips, and other  tubers, which might be used for foddering the cattle in winter, and so lead to a more economical system of cultivation, and consequent improvement of the race of farmers themselves" (III, 300-302).</t>
  </si>
  <si>
    <t>"La Quinta normal non è meno utile per l'agraria, che l'Escuela de artes per l'industria. Questa scuola normale per l'agricoltura istituita nel 1851 secondo il sistema francese, si trova fuori della città in un vasto fondo, che comprende anche la nuova specola, che si sta costruendo, e l'orto botanico. Ne è Direttore un allievo della Ecole centrale di Parigi, che vi attende con non minor zelo che abilità [...] Oggetto delle cure del Direttore è anche la coltivazione delle rape, barbabietole, carote, e altri simili prodotti, che servono di foraggio per le bestie bovine nell'inverno, e sono di tanta importanza per l'agricoltore, il quale in mancanza di esse, al venire della cattiva stagione, si vede bene spesso costretto a vendere o ben anche mandare al macello i suoi buoi e le sue vacche" (III, 234-236).</t>
  </si>
  <si>
    <r>
      <rPr>
        <rFont val="Calibri"/>
        <sz val="10.0"/>
      </rPr>
      <t>Claudio Gay,</t>
    </r>
    <r>
      <rPr>
        <rFont val="Calibri"/>
        <i/>
        <sz val="10.0"/>
      </rPr>
      <t xml:space="preserve"> Historia física y política de Chile: Agricultura. Según documentos adquiridos en esta república durante doce años de residencia en ella</t>
    </r>
    <r>
      <rPr>
        <rFont val="Calibri"/>
        <sz val="10.0"/>
      </rPr>
      <t xml:space="preserve"> (Paris: En Casa del Editor, 1862), digital facsimile edition, vol. I, p. 91: </t>
    </r>
    <r>
      <rPr>
        <rFont val="Calibri"/>
        <color rgb="FF1155CC"/>
        <sz val="10.0"/>
        <u/>
      </rPr>
      <t>https://www.bibliotecanacionaldigital.gob.cl/colecciones/BND/00/SM/SM0000573_0001.pdf</t>
    </r>
    <r>
      <rPr>
        <rFont val="Calibri"/>
        <sz val="10.0"/>
      </rPr>
      <t xml:space="preserve">.
</t>
    </r>
    <r>
      <rPr>
        <rFont val="Calibri"/>
        <color rgb="FF1155CC"/>
        <sz val="10.0"/>
        <u/>
      </rPr>
      <t xml:space="preserve">René-F. Le Feuvre, </t>
    </r>
    <r>
      <rPr>
        <rFont val="Calibri"/>
        <i/>
        <color rgb="FF1155CC"/>
        <sz val="10.0"/>
        <u/>
      </rPr>
      <t>La Quinta normal de agricultura</t>
    </r>
    <r>
      <rPr>
        <rFont val="Calibri"/>
        <color rgb="FF1155CC"/>
        <sz val="10.0"/>
        <u/>
      </rPr>
      <t xml:space="preserve">. </t>
    </r>
    <r>
      <rPr>
        <rFont val="Calibri"/>
        <i/>
        <color rgb="FF1155CC"/>
        <sz val="10.0"/>
        <u/>
      </rPr>
      <t xml:space="preserve">Exposition Universelle de Paris, 1889 </t>
    </r>
    <r>
      <rPr>
        <rFont val="Calibri"/>
        <color rgb="FF1155CC"/>
        <sz val="10.0"/>
        <u/>
      </rPr>
      <t>(Paris: impr. de A. Roger et F. Chernoviz, 1889)</t>
    </r>
    <r>
      <rPr>
        <rFont val="Calibri"/>
        <sz val="10.0"/>
      </rPr>
      <t xml:space="preserve">;  </t>
    </r>
    <r>
      <rPr>
        <rFont val="Calibri"/>
        <color rgb="FF1155CC"/>
        <sz val="10.0"/>
        <u/>
      </rPr>
      <t xml:space="preserve">Romy Hecht, "Dissecting the origins of Chile’s Quinta Normal de Agricultura as a colonial garden, 1838–1856", </t>
    </r>
    <r>
      <rPr>
        <rFont val="Calibri"/>
        <i/>
        <color rgb="FF1155CC"/>
        <sz val="10.0"/>
        <u/>
      </rPr>
      <t>Studies in the History of Gardens &amp; Designed Landscapes</t>
    </r>
    <r>
      <rPr>
        <rFont val="Calibri"/>
        <color rgb="FF1155CC"/>
        <sz val="10.0"/>
        <u/>
      </rPr>
      <t>, 37 , 4( 2016): 273–293;</t>
    </r>
    <r>
      <rPr>
        <rFont val="Calibri"/>
        <sz val="10.0"/>
      </rPr>
      <t xml:space="preserve"> </t>
    </r>
    <r>
      <rPr>
        <rFont val="Calibri"/>
        <color rgb="FF1155CC"/>
        <sz val="10.0"/>
        <u/>
      </rPr>
      <t xml:space="preserve">Hidalgo Hermosilla, G., "Panoramic view and national identity: two of Santiago de Chile’s public spaces in the second half of the nineteenth century", </t>
    </r>
    <r>
      <rPr>
        <rFont val="Calibri"/>
        <i/>
        <color rgb="FF1155CC"/>
        <sz val="10.0"/>
        <u/>
      </rPr>
      <t>Planning Perspectives</t>
    </r>
    <r>
      <rPr>
        <rFont val="Calibri"/>
        <color rgb="FF1155CC"/>
        <sz val="10.0"/>
        <u/>
      </rPr>
      <t>, 24, 3 (2009): 319–347</t>
    </r>
    <r>
      <rPr>
        <rFont val="Calibri"/>
        <sz val="10.0"/>
      </rPr>
      <t>.</t>
    </r>
  </si>
  <si>
    <t>Madame Z.</t>
  </si>
  <si>
    <t>1805-?</t>
  </si>
  <si>
    <t>Elève of the Paris Conservatory and pupil of Madame Maria Malibran</t>
  </si>
  <si>
    <t>Studentessa del Conservatorio di Parigi e allieva di Madame Maria Malibran</t>
  </si>
  <si>
    <t>"In Chilean salons nothing was talked but politics; here the bent of conversation was towards literature and art, and, climax of the evening, the beloved melodies of our native land. Madame Z, a native of Madrid, a second time married to a German, is a downright musical prodigy. In her youth she had studied at the Conservatoire in Paris in company with Madame Malibran, and although now 54, and the mother of 16 children, she still entrances by her clear ringing voice, and the charm of her exquisitely appreciative intonation"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</si>
  <si>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La Signora Z., nata a Madrid, e maritata in seconde nozze con un Tedesco di Brema, era stata in gioventù allieva del Conservatorio di Parigi insieme colla celebre Malibran, e benchè ora contasse 54 anni e fosse madre di 16 figli, era la delizia degli uditori per la melodiosa sua voce e il cantar che nell'anima si sente" (III, 239-240).</t>
  </si>
  <si>
    <t>Lecaros Alcalde</t>
  </si>
  <si>
    <t>José Antonio</t>
  </si>
  <si>
    <t>1798-1877</t>
  </si>
  <si>
    <t>LANDOWNER, MILITARY, POLITICIAN</t>
  </si>
  <si>
    <t>PROPRIETARIO TERRIERO, MILITARE, POLITICO</t>
  </si>
  <si>
    <r>
      <rPr>
        <rFont val="Calibri"/>
        <color theme="1"/>
        <sz val="10.0"/>
      </rPr>
      <t xml:space="preserve">Proprietor of the hacienda of Las Esmeraldas, about two miles distant from </t>
    </r>
    <r>
      <rPr>
        <rFont val="Calibri"/>
        <color rgb="FF1155CC"/>
        <sz val="10.0"/>
        <u/>
      </rPr>
      <t>Melipilla</t>
    </r>
    <r>
      <rPr>
        <rFont val="Calibri"/>
        <color theme="1"/>
        <sz val="10.0"/>
      </rPr>
      <t>, later Senator of the Republic</t>
    </r>
  </si>
  <si>
    <t>Proprietario dell'hacienda di Las Esmeraldas, a circa due miglia da Melipilla, poi senatore della Repubblica.</t>
  </si>
  <si>
    <r>
      <rPr>
        <rFont val="Calibri"/>
        <color rgb="FF000000"/>
        <sz val="10.0"/>
      </rPr>
      <t xml:space="preserve">Las Esmeralds, </t>
    </r>
    <r>
      <rPr>
        <rFont val="Calibri"/>
        <color rgb="FF0563C1"/>
        <sz val="10.0"/>
        <u/>
      </rPr>
      <t>Melipilla</t>
    </r>
  </si>
  <si>
    <r>
      <t xml:space="preserve">Las Esmeralds, </t>
    </r>
    <r>
      <rPr>
        <rFont val="Calibri, sans-serif"/>
        <color rgb="FF1155CC"/>
        <sz val="10.0"/>
        <u/>
      </rPr>
      <t>Melipilla</t>
    </r>
  </si>
  <si>
    <t>30 April 1859</t>
  </si>
  <si>
    <t>-,33°39'35.60199"-,71°15'48.49407"</t>
  </si>
  <si>
    <t>-33.659889442256926,-71.26347057616765</t>
  </si>
  <si>
    <t>José Antonio Lecaros Alcalde - Wikipedia, la enciclopedia libre</t>
  </si>
  <si>
    <t>https://es.wikipedia.org/wiki/Jos%C3%A9_Antonio_Lecaros_Alcalde</t>
  </si>
  <si>
    <t>"The coach stopping at Melepilla, the next station, a neat little town nestling on a level surface at the foot of a lovely valley, whence it was to proceed the following morning to the port, we took advantage of the opportunity to pay an impromptu visit to a Chilean family in the neighbourhood, to which we had introduction. We rode out accordingly to the hacienda of Las Esmeraldas, about two miles distant from Melepilla, where we were received like old friends of the hospitable family Lecaros [...] The head of the family, Don Jose Antonio Lecaro, an excellent energetic old gentleman, told us a great deal about his property, of the improvements he had made and was still projecting, and we regretted that the advanced hour prevented our examining this well-ma aged hacienda, which is so large that the pasturage can maintain several thousand horned cattle and horses. Nevertheless, so far as regards numbers of farm-animals, it is probable that the proprietor of Las Esmeraldas is very far from being among the most extensive landholders of Chile" (III, 311-312).</t>
  </si>
  <si>
    <t>"Profittando della circostanza, che la carrozza postale si ferma la notte a Melepilla, piccola città, situata in un'amena valletta, e si rimette in viaggio per Valparaiso il seguente mattino, ci recammo la sera a cavallo a la Hacienda Las Esmeraldas, a sole due miglia inglesi di distanza da Melepilla, per visitarvi una famiglia chilese. Don José Antonio Lecaros e l'amabile sua famiglia ci accolsero come se fossimo antichi conoscenti. La maggior parte dei ricchi possidenti della provincia non passa che pochi mesi nei sontuosi palazzi di Santiago o Valparaiso, e vive il resto del l'anno alla campagna. La casa del nostro ospite, di poca apparenza al di fuori, offriva nell' interno tutti i commodi, e le dame, benchè fosse a ora tarda e non s'aspettassero la nostra visita, erano elegantemente messe alla moda di Francia. Ciò tanto più ci sorprese, che il modo di vestire del paese dà più grazia dell'europeo, e le dame chilesi, anche d'una certa età, in veste di seta nera, con un drappo d'egual stoffa intorno al capo e al busto, hanno un'aria di somma nobiltà" (III, 241-242).</t>
  </si>
  <si>
    <t>Lecaros ladies</t>
  </si>
  <si>
    <r>
      <rPr>
        <rFont val="Calibri"/>
        <color rgb="FF000000"/>
        <sz val="10.0"/>
      </rPr>
      <t xml:space="preserve">Las Esmeralds, </t>
    </r>
    <r>
      <rPr>
        <rFont val="Calibri"/>
        <color rgb="FF0563C1"/>
        <sz val="10.0"/>
        <u/>
      </rPr>
      <t>Melipilla</t>
    </r>
  </si>
  <si>
    <r>
      <t xml:space="preserve">Las Esmeralds, </t>
    </r>
    <r>
      <rPr>
        <rFont val="Calibri, sans-serif"/>
        <color rgb="FF1155CC"/>
        <sz val="10.0"/>
        <u/>
      </rPr>
      <t>Melipilla</t>
    </r>
  </si>
  <si>
    <t>"The ladies [of the Lecaros family, Las Esmeraldas, Melipilla], though the hour was so late that they could scarcely have expected any further visitors, received us in full Parisian toilette. This surprised us the more, inasmuch as the national costume is very much more graceful than that of Europe,—even an elderly female, dressed in sombre-hued silk, and with a long black coif around the head, the left ribbon of which is turned over the right shoulder, having quite a unique, piquant, and attractive appearance [...] the conversation took a political tone, and it speedily came to light that the stay of the ladies at Las Esmeraldas at the present inclement season was attributable less to any admiration of the beauties of nature than to some political disagreement; for the Chilean ladies, like all their sex of the Latin stock, delight in political demonstrations. However, they are mainly taken up with keeping the Ultramontane element, the influence of which is everywhere apparent, within the limits assigned it by the Constitution itself." (III, 311-312).</t>
  </si>
  <si>
    <t>"Anche a Las Esmeraldas la conversazione si volse presto alla politica, e pareva quasi che le dame vi si fossero ritirate nella cattiva stagione, non per godere i piaceri della campagna, ma per mostrare il loro malcontento intorno all'andamento degli affari. Imperocchè le Chilesi (già il dicemmo [della famiglia Lecaros) come tutte le donne di razza romana, s' impacciano nella politica, ma quasi sempre prendendo il partito, che chiamasi degli oltramontani, onde ben si pare da chi siano guidate vaneggiando d'essere indipendenti nelle loro viste in questo argomento. Per lo contrario il capo della famiglia, attempato anzi che no, ma robusto, ci parlò de' suoi possedimenti e dei miglioramenti già fatti o da farsi; e fummo tanto più dolenti che l'ora avanzata non ci permettesse di poter esaminare nei suoi particolari la Hacienda, chè la sapevamo ottimamente amministrata e tanto estesa, che le bestie bovine e i cavalli, che vi pascolano, si contano per migliaja. Con tutto questo nè per l'estensione, nè pel numero delle mandre, Las Esmeraldas non conta tra le Haciendas di prima classe" (III, 242).</t>
  </si>
  <si>
    <t>Bolivian landowner and his workers</t>
  </si>
  <si>
    <t>BOLIVIA</t>
  </si>
  <si>
    <r>
      <rPr>
        <rFont val="Calibri"/>
        <color theme="1"/>
        <sz val="10.0"/>
      </rPr>
      <t xml:space="preserve">Proprietor of the hacienda </t>
    </r>
    <r>
      <rPr>
        <rFont val="Calibri"/>
        <color rgb="FF1155CC"/>
        <sz val="10.0"/>
        <u/>
      </rPr>
      <t>La Calera</t>
    </r>
    <r>
      <rPr>
        <rFont val="Calibri"/>
        <color theme="1"/>
        <sz val="10.0"/>
      </rPr>
      <t>, between Santiago and Valparaiso</t>
    </r>
  </si>
  <si>
    <t>Proprietario dell'hacienda La Calera, tra Santiago e Valparaiso</t>
  </si>
  <si>
    <t>La Calera, Quillota</t>
  </si>
  <si>
    <r>
      <rPr>
        <rFont val="Calibri, sans-serif"/>
        <color rgb="FF1155CC"/>
        <sz val="10.0"/>
        <u/>
      </rPr>
      <t>La Calera, Quillota</t>
    </r>
  </si>
  <si>
    <t>1 May 1859</t>
  </si>
  <si>
    <t>-32°46'59.99"S,-71°13'0.01"W</t>
  </si>
  <si>
    <t>-32.78333,-71.21667</t>
  </si>
  <si>
    <t>III, 315-316</t>
  </si>
  <si>
    <t>"From Guillota [Quillota] we went on to a large hacienda, about nine miles further, called La Calera, the property of a native of Bolivia. Part of this is planted with almond trees, but by far the larger portion is devoted to wine-growing. One of the Mandadores, or overseers, begged us to enter a large, handsome building-where the process of wine-preparing was being carried on, and gave us some new wine, here called Chicha (pronounced Tchitcha), which tasted very sweet and palatable" (III, 315-315).</t>
  </si>
  <si>
    <t>"Da Quillota facemmo una gita alla Hacienda di La Calera, distante 9 miglia, appartenente ad un cittadino della Repubblica di Bolivia. Una piccola parte del fondo è piantata di mandorli, il resto di viti. Uno dei soprintendenti (mandatores) c'invitò ad entrare nell'abitazione principale, messa con grande eleganza, e ci diede a gustare del buon vino dolce, che chiaman Cicia (Chicha), in gran favore nel paese, tanto che si vende in tutte le bettole, come il mosto o il cidro in Europa, e si manda, in otri di pelle, a considerevoli distanze. Da ciò acquista un sapore, che non riesce troppo piacevole a chi non vi è assuefatto" (III, 245).</t>
  </si>
  <si>
    <t>Captain of HMS Hero</t>
  </si>
  <si>
    <r>
      <rPr>
        <rFont val="Calibri, sans-serif"/>
        <color rgb="FF000000"/>
        <sz val="9.0"/>
      </rPr>
      <t xml:space="preserve">Capitano della HMS </t>
    </r>
    <r>
      <rPr>
        <rFont val="Calibri, sans-serif"/>
        <i/>
        <color rgb="FF000000"/>
        <sz val="9.0"/>
      </rPr>
      <t>Hero</t>
    </r>
  </si>
  <si>
    <t>Northern Atlantic Ocean</t>
  </si>
  <si>
    <t>Oceano Atlantico settentrionale</t>
  </si>
  <si>
    <t>14 July 1859</t>
  </si>
  <si>
    <t>37°37'N,39°1'W</t>
  </si>
  <si>
    <t>37.616667,-39.016667</t>
  </si>
  <si>
    <t>III, 334-335</t>
  </si>
  <si>
    <t>"Next day, in 37° 37' N., 39° 1' W., the N. E. trade began to draw to the eastward, and gradually became more favourable, but at the same time lost in strength, till on the 14th it failed entirely. Several ships now hove in sight, and as one of these by her course must obviously approach the frigate pretty close, it seemed a good opportunity to get news from Europe, which the voyagers had for 54 days been speculating upon with anxious hearts. Accordingly a boat was lowered from the frigate and sent to board the merchantman, which proved to be the brig Hero, Captain "Williams. He had left Barcelona 50 days before, and was bound for New York. The captain accordingly was not in a position to satisfy the very natural curiosity of those on board the Novara as to the turn affairs had taken in Europe, or to give them late intelligence of public events especially in Austria. A few halftorn newspaper leaves round some bottles of cognac was all that the most earnest wish to oblige could furbish up in the way of information. In the course of conversation with the captain, it was only casually elicited that war had broken out two months before. More than this the honest seaman did not know, feeling, in fact, much greater interest in securing a profitable freight for his ship than in the political state of Europe" (III, 334-335).</t>
  </si>
  <si>
    <t>"Il 10 Luglio, nel 37° 37 di lat. N. e 39° 1' di long. O. il vento regolare di N. E. cominciò a soffiare più da E., volgendosi sempre più favorevole, ma scemò di forza, e il 14 Luglio venne  meno al tutto. Poi che erano omai scorsi 54 giorni senza che i viaggiatori della Novara avessero notizie d'Europa, tanto desiderate, videro con gioia avvicinarsi uno dei diversi bastimenti che erano in vista, sperando di averne da lui, e a quest'effetto gli si mandò incontro un palischermo. Era il brigantino, Hero, comandato dal Capitano Williams; ma per mala ventura aveva lasciato Barcellona 50 giorni prima per recarsi a New-York, ed era non meno di noi all'oscuro dello stato delle politiche vicende in Europa. Tutto ciò che si potè avere da lui furono un brano d'un vecchio giornale inglese, in cui era involto un libro, e altri squarci di gazzette, che avevano servito ad involgervi alcune bottiglie di cognac. Il buon Capitano, che probabilmente prendeva maggior interesse allo spaccio delle merci caricate, che non agli avvenimenti politici d'Europa, non seppe dir altro, se non che la guerra era scoppiata due mesi prima" (III, 260-261).</t>
  </si>
  <si>
    <r>
      <rPr>
        <rFont val="Calibri"/>
        <color rgb="FF1155CC"/>
        <sz val="10.0"/>
        <u/>
      </rPr>
      <t xml:space="preserve">French corvette </t>
    </r>
    <r>
      <rPr>
        <rFont val="Calibri"/>
        <i/>
        <color rgb="FF1155CC"/>
        <sz val="10.0"/>
        <u/>
      </rPr>
      <t>Eurydice</t>
    </r>
  </si>
  <si>
    <t>MARINE IMPÉRIALE DE FRANCE</t>
  </si>
  <si>
    <r>
      <rPr>
        <rFont val="Calibri"/>
        <color theme="1"/>
        <sz val="10.0"/>
      </rPr>
      <t xml:space="preserve">Commandée par le capitaine de vaisseau </t>
    </r>
    <r>
      <rPr>
        <rFont val="Calibri"/>
        <color rgb="FF1155CC"/>
        <sz val="10.0"/>
        <u/>
      </rPr>
      <t>Pierre-Paul Marie Benoît de Lagrandiére</t>
    </r>
    <r>
      <rPr>
        <rFont val="Calibri"/>
        <color theme="1"/>
        <sz val="10.0"/>
      </rPr>
      <t xml:space="preserve"> (1807-1876)</t>
    </r>
  </si>
  <si>
    <t>Comandato dal capitano di vascello Pierre-Paul Marie Benoît de Lagrandiére (1807-1876) (https://en.wikipedia.org/wiki/Pierre-Paul_de_La_Grandi%C3%A8re)</t>
  </si>
  <si>
    <t>PACIFIC OCEAN</t>
  </si>
  <si>
    <t>OCEANO PACIFICO</t>
  </si>
  <si>
    <t>Southern Pacific Ocean, in proximity of Cape Horn meridian</t>
  </si>
  <si>
    <t>Oceano Pacifico meridionale, in prossimità del meridiano di Capo Horn</t>
  </si>
  <si>
    <t>28 May 1859</t>
  </si>
  <si>
    <t>57°15'37.5"S 68°58'46.3"W</t>
  </si>
  <si>
    <t>-57.260417, -68.979528</t>
  </si>
  <si>
    <t>III, 325</t>
  </si>
  <si>
    <r>
      <rPr>
        <rFont val="Calibri"/>
        <color theme="1"/>
        <sz val="10.0"/>
      </rPr>
      <t xml:space="preserve">"On 28th May, the thermometer was observed to indicate a strongly-marked and speedy decline in the temperature of the water, whence it was conjectured that polar winds would be found following the course of the cold current, or else that icebergs were near. The ship's head was now laid for Terra del Fuego, the wind blowing very gently from the N.E., but a S. wind springing up later, she began to work merrily along. Of several ships which for some days had been in sight, steering the same course as the frigate, none had ventured so far south; they now were all left behind, having lost way by over-caution. Among these was the </t>
    </r>
    <r>
      <rPr>
        <rFont val="Calibri"/>
        <color rgb="FF1155CC"/>
        <sz val="10.0"/>
        <u/>
      </rPr>
      <t xml:space="preserve">French corvette </t>
    </r>
    <r>
      <rPr>
        <rFont val="Calibri"/>
        <i/>
        <color rgb="FF1155CC"/>
        <sz val="10.0"/>
        <u/>
      </rPr>
      <t>Eurydice</t>
    </r>
    <r>
      <rPr>
        <rFont val="Calibri"/>
        <color theme="1"/>
        <sz val="10.0"/>
      </rPr>
      <t xml:space="preserve">, which left Valparaiso Roads two days before the </t>
    </r>
    <r>
      <rPr>
        <rFont val="Calibri"/>
        <i/>
        <color theme="1"/>
        <sz val="10.0"/>
      </rPr>
      <t>Novara</t>
    </r>
    <r>
      <rPr>
        <rFont val="Calibri"/>
        <color theme="1"/>
        <sz val="10.0"/>
      </rPr>
      <t>, and was overhauled on the 29th May" (III, 325).</t>
    </r>
  </si>
  <si>
    <t>"Il 28 Maggio si notò un grande e subito abbassamento della temperatura del mare, e si presunse, che alla fredda corrente terrebbe dietro ben tosto il vento polare, ovveramente che si trovassero in vicinanza grandi masse di ghiaccio. Diminuendosi la brezza di N. E., si diresse il bastimento verso la Terra del fuoco, e appresso si continuò il viaggio in questa direzione, col vento in poppa. Dei vari bastimenti, che il giorno prima erano in vista, nessuno si avventurò tanto verso il polo, e tutti ci restarono indietro e perdevano in cammino. Tra questi era la corvetta francese, Euridice, che aveva lasciato Valparaiso due giorni prima della Novara, e che avevamo potuto distinguere il 29 di Maggio" (III, 254).</t>
  </si>
  <si>
    <t>J. J.</t>
  </si>
  <si>
    <t>British Consul</t>
  </si>
  <si>
    <t>Console britannico</t>
  </si>
  <si>
    <t>Atacama Region, Northern Chile</t>
  </si>
  <si>
    <t>Regione di Atacama, Cile settentrionale</t>
  </si>
  <si>
    <t>17 May 1859</t>
  </si>
  <si>
    <t>27° 4′ 0″ S, 70° 50′ 0″ W</t>
  </si>
  <si>
    <t>III, 340-342</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</si>
  <si>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Copiapò,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</si>
  <si>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"La notte, alle 11 ore, passammo inanzi al porto di Huasco, di poco conto, e il giorno seguente alle 9 di mattina eravamo a Caldera, triste colonia di circa 2000 anime, che ha le sue abitazioni sopra monticoli di sabbia. Invano vi si cerca un arbusto, una pianta qualunque; tutt'all'intorno, per quanto può lo sguardo, non si vede che un deserto di sabbia. Solo grandi vantaggi pecuniari poterono indurre la popolazione a stabilirsi in un luogo, che manca perfino d'una delle cose più necessarie alla vita, d'acqua potabile. [...] Si stava appunto alle stendo un apparato distillatorio a vapore per rendere potabile l'acqua di mare, e fornirne la popolazione. Da Caldera una strada ferrata con locomotive  onduce, nell'interno, alla città montanistica di Copiapò, distante 71 miglio, nella cui vicinanza sono ricche miniere d'argento e di rame. [...] Visitai le fornaci per la fusione del rame, che appartengono ad una società inglese, e danno annualmente da 1800 a 2000 tonnellate di rame quasi puro, in barre (lingots opigs). Il minerale, come si cava a Copiapò,  ontiene da 18 a 36 parti di metallo, e deve passare per 7 fornaci per essere ridotto allo stato, nel quale si vende sui mercati d'Europa. Una fornace produce ogni giorno 7 tonnellate di rame, e consuma 60 tonnellate di carbon fossile, che si fa venire, in parte da Swansea, e in parte dalla Pensilvania al prezzo di 12 a 15 dollari per tonnellata (2140 libbre). La mercede giornaliera è a Caldera di 2 a 3 dollari al giorno per ogni operajo, ond'è che il guadagno non è così grande come sarebbe in altre condizioni. Il prodotto totale annuo delle miniere di rame e d'argento nel dipartimento di Copiapò è di 14 milioni di dollari. Vi si impiegano circa a 7000 operai, che è a dire, un terzo della popolazione di tutto il distretto" (III, 265-266).</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</si>
  <si>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Copiapd,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</si>
  <si>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Binnendyk</t>
  </si>
  <si>
    <t>Simon</t>
  </si>
  <si>
    <t>Assistant Botanist  to the Director of BuItenzorg Botanical Gardens</t>
  </si>
  <si>
    <t>Assistente botanico del direttore del Giardino Botanico di BuItenzorg</t>
  </si>
  <si>
    <t>6°35′48″S 106°47′50″E</t>
  </si>
  <si>
    <r>
      <rPr>
        <rFont val="Calibri"/>
        <color rgb="FF0563C1"/>
        <sz val="10.0"/>
        <u/>
      </rPr>
      <t>Buitenzorg Botanical Gardens in Java</t>
    </r>
    <r>
      <rPr>
        <rFont val="Calibri"/>
        <color rgb="FF000000"/>
        <sz val="10.0"/>
        <u/>
      </rPr>
      <t xml:space="preserve"> (https://docs.google.com/spreadsheets/d/1_KGKrnyezDpm3AhO-BSL45D0JvZcSe8ISf6O-Azj5uo/edit?gid=1346167427#gid=1346167427)</t>
    </r>
  </si>
  <si>
    <r>
      <rPr>
        <rFont val="Calibri"/>
        <color rgb="FF0563C1"/>
        <sz val="10.0"/>
        <u/>
      </rPr>
      <t xml:space="preserve">Giardini botanici di </t>
    </r>
    <r>
      <rPr>
        <rFont val="Calibri"/>
        <color rgb="FF0563C1"/>
        <sz val="10.0"/>
        <u/>
      </rPr>
      <t>Buitenzorg a Giava</t>
    </r>
    <r>
      <rPr>
        <rFont val="Calibri"/>
        <color rgb="FF000000"/>
        <sz val="10.0"/>
        <u/>
      </rPr>
      <t xml:space="preserve"> (https://docs.google.com/spreadsheets/d/1_KGKrnyezDpm3AhO-BSL45D0JvZcSe8ISf6O-Azj5uo/edit?gid=1346167427#gid=1346167427)</t>
    </r>
  </si>
  <si>
    <t>Calmann</t>
  </si>
  <si>
    <t>Isidore</t>
  </si>
  <si>
    <t>Arica y Parinacota Region, Northern Chile</t>
  </si>
  <si>
    <t>Regione di Arica e Parinacota, Cile settentrionale</t>
  </si>
  <si>
    <t>20 May 1859</t>
  </si>
  <si>
    <t>18° 28′ 42.2″ S, 70° 19′ 16.4″ W</t>
  </si>
  <si>
    <t>-18.478389, -70.321222</t>
  </si>
  <si>
    <t>III, 345</t>
  </si>
  <si>
    <t>"On 20th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288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</si>
  <si>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Benchè appartenga al Perù, deve dirsi il porto principale della Bolivia settentrionale, perchè la città di Tacna, di 12.000 abitanti, sua primaria piazza di commercio, non è distante da Arica, che 39 miglia inglesi, alle falde delle Cordigliere, ed anche la capitale della Repubblica, La Paz, di 75.000 anime, non ne è molto lontana. 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grano viene dall'interno del paese; la farina che se ne ottiene, si esporta ai porti delle coste" (III, 268).</t>
  </si>
  <si>
    <t>Middendorf</t>
  </si>
  <si>
    <t>Wilthew</t>
  </si>
  <si>
    <t>W</t>
  </si>
  <si>
    <t>Arequipa Region of Peru.</t>
  </si>
  <si>
    <t>Regione di Arequipa, Perù.</t>
  </si>
  <si>
    <t>22 May 1859</t>
  </si>
  <si>
    <t>17° 1′ 11.41″ S, 72° 0′ 57.79″ W</t>
  </si>
  <si>
    <t>-17.019836, -72.016052</t>
  </si>
  <si>
    <t>III, 349-350</t>
  </si>
  <si>
    <t>"On 22nd May, we entered the little harbour of Port d'Islay, the access to which is very difficult. The settlement itself stands on a steep rock, 150 feet high, descending almost perpendicularly into the sea on all sides, so that the only landing- place is a mole, which communicates with the village above by an iron ladder. The well-known traveller, Count Castelnau, who in the course of a scientific expedition through South America visited this port in 1848, prophesied a splendid future for it; but I do not believe that its commerce has materially increased since then. The sole claim to consideration of Port d'Islay consists in its proximity to Arequipa, a city of 40,000 inhabitants, and the variety of valuable natural products which abound in that fertile section of country, from which, however, the port is separated by a sand-barren, 36 miles in width and 120 in length, the city of Arequipa itself being 7500 feet above the sea, at the foot of the volcano of the same name, and amid a magnificent scenery" (III, 349-350)</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</si>
  <si>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Il noto viaggiatore, Conte Castelnau, che nel 1848, in una spedizione scientifica all'America meridionale, visitò questo porto, gli predisse un grande avvenire; ma non penso che d'allora in poi il suo commercio abbia guadagnato. Il porto d'Islay ha per ciò solo importanza, che è in vicinanza di Arequipa. Questa città di 40.000 abitanti, e ricca di vari preziosi prodotti del suolo, è separata dal porto d'Islay, da un deserto, largo 36 miglia, e lungo 120, e giace alle falde del vulcano dello stesso nome, º in una bella e fertile contrada, 7.500 piedi al disopra del livello del mare" (III, 271-272).</t>
  </si>
  <si>
    <t>Lewis</t>
  </si>
  <si>
    <t>EMPLOYEE</t>
  </si>
  <si>
    <t>IMPIEGATO</t>
  </si>
  <si>
    <r>
      <rPr>
        <rFont val="Calibri"/>
        <sz val="10.0"/>
      </rPr>
      <t xml:space="preserve">Agent of the </t>
    </r>
    <r>
      <rPr>
        <rFont val="Calibri"/>
        <color rgb="FF1155CC"/>
        <sz val="10.0"/>
        <u/>
      </rPr>
      <t>Pacific Steam Navigation Company</t>
    </r>
  </si>
  <si>
    <t>Agente della Compagnia di Navigazione a Vapore del Pacifico</t>
  </si>
  <si>
    <t>Petrie</t>
  </si>
  <si>
    <t>Perù</t>
  </si>
  <si>
    <t>26 May 1859</t>
  </si>
  <si>
    <t>12° 3′ 8″ S, 77° 8′ 21″ W</t>
  </si>
  <si>
    <t>-12.052222, -77.139167</t>
  </si>
  <si>
    <t>III, 363-364</t>
  </si>
  <si>
    <t>"The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warehouse charge is very small, and consists chiefly of stamp-duties, which are imposed on the money paid for goods. The trade of Callao is apparently on the increase, and, considering the productiveness of the country, would be even greater, were internal order restored, when peace and confidence would follow in its train" (III, 363-364)</t>
  </si>
  <si>
    <t>"Callao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n ciascuno d'essi si può depositare il carico di 6 o 7 bastimenti. Udii d'ogni parte movere lagnanze sul lento procedere degli impiegati, sicchè talvolta passino giorni e giorni, prima che se ne possano ritirare le merci depositate. La tassa di magazzinaggio è assai tenue, e consiste principalmente nell'importo del bollo, che deve apporsi all'istanza che si fa di poter ritirare alcuna merce.Il commercio di Callao va crescendo, e crescerebbe ancor più, vista la ricchezza del paese in prodotti del suolo, se le sue condizioni fossero più regolate, ed ispirassero maggiore fiducia" (III, 280).</t>
  </si>
  <si>
    <t>Pollack</t>
  </si>
  <si>
    <t>USA, GB</t>
  </si>
  <si>
    <t>USA, GRAN BRETAGNA</t>
  </si>
  <si>
    <t>Clay</t>
  </si>
  <si>
    <t>John Randolph</t>
  </si>
  <si>
    <t>1808-1885</t>
  </si>
  <si>
    <t>American Chargé d'Affaires in Lima, Peru, from December 15, 1847 through August 22, 1853 and then as Envoy Extraordinary and Minister Plenipotentiary until October 27, 1860</t>
  </si>
  <si>
    <t>Incaricato d'affari americano a Lima, Perù, dal 15 dicembre 1847 al 22 agosto 1853 e poi inviato straordinario e ministro plenipotenziario fino al 27 ottobre 1860.</t>
  </si>
  <si>
    <t>26 May-14 June 1859</t>
  </si>
  <si>
    <t>26 maggio-14 giugno 1859</t>
  </si>
  <si>
    <t>12° 3′ 36″ S, 77° 2′ 15″ W</t>
  </si>
  <si>
    <t>-12.06, -77.0375</t>
  </si>
  <si>
    <t>John Randolph Clay - Wikipedia</t>
  </si>
  <si>
    <t>https://en.wikipedia.org/wiki/John_Randolph_Clay</t>
  </si>
  <si>
    <t>III, 365</t>
  </si>
  <si>
    <t>"I remarked that the houses in every part of the city that we passed were painted with variegated stripes, and heard, to my intense astonishment, that, in consequence of a recent decree of the Government, every householder in each quarter was ordered, with a view to facilitating the identification of their houses, to paint them of a colour corresponding with the coloured official plans of the city! Accordingly in one quarter all the houses were green, in another yellow, in a third white, in a fourth reddish, and in a fifth sky-blue. As in all Spanish-American cities exposed to earthquakes, most of the houses in Lima also are but one storey high. The larger buildings are constructed of sun-dried bricks or fire clay, the smaller of cane set up double, with the space between filled up with clay, and the whole whitewashed" (III, 365).</t>
  </si>
  <si>
    <t>"Recandomi dalla stazione all'abitazione del Signor Brauns osservai, che le case nei diversi quartieri della città erano variamente colorate, e udii, non senza sorpresa, che, in virtù d'un ordine recente del Governo, i proprietari delle case erano obbligati a far loro dare il colore, designato dal piano uffiziale della città. Quindi è, che in un quartiere tutte le case sono verdi, in un altro gialle, in un terzo bianche, in un quarto rosse, e in un quinto turchine. Come in tutte le città ispano-americane, soggette a terremoti, le case non hanno che un piano terreno, salvo pochissime che hanno un piano di più. I muri sono fatti, negli edifizi di maggior mole, di mattoni seccati all'aria o cotti; negli altri di un doppio graticcio di canne, intonacato di creta, e imbiancato o colorato" (III,282).</t>
  </si>
  <si>
    <t>https://upload.wikimedia.org/wikipedia/commons/thumb/e/ea/John_Randolph_Clay_cph.3b20214.jpg/220px-John_Randolph_Clay_cph.3b20214.jpg</t>
  </si>
  <si>
    <t>Brauns</t>
  </si>
  <si>
    <t>Consul General for Hamburg</t>
  </si>
  <si>
    <t>Console generale di Amburgo</t>
  </si>
  <si>
    <t>-12.059832127095218, -77.03715667759282</t>
  </si>
  <si>
    <t>III, 364-365</t>
  </si>
  <si>
    <t>"By the kindness of Mr. Wilhelm Brauns, the Consul-General of Hamburg, and head of the distinguished English house Huth, Grüning, and Co., to whom I brought letters of introduction, and who was most kindly in waiting for me. I was speedily and pleasantly conveyed from the station in Lima, to tak'e up my quarters in his house till I took my leave. Owing to this fortunate event, I found myself unexpectedly brought into the very thick of the very best Grerman society. Nowhere in the course of many years of travel in various countries, all over the globe, did I meet with more cordial hospitality, or a more delightful reception, than during my 19 days' stay in the " City of the Kings" (III, 364-365).</t>
  </si>
  <si>
    <t>"Alla mia giunta a Lima fui aggradevolmente sorpreso di trovare alla stazione il Signor Guglielmo Brauns, Console generale d'Amborgo, e Capo della casa inglese di commercio Huth, Grüning, et Comp. Avevo commendatizie per lui, ed ebbe la compiacenza di attendermi ed invitarmi ad andare a stare in casa sua. Per tal modo ebbi la fortuna di trovarmi, nella capitale del Perù, in seno ad una piccola colonia d'amabili compatrioti. In tutti i venti anni, che andai peregrinando in varie parti  del globo, non trovai in alcun luogo un'accoglienza così cordiale, e un'ospitalità così compita, come nella Città dei Re durante i 19 giorni che vi rimasi" (III, 281).</t>
  </si>
  <si>
    <t>Gildemeister</t>
  </si>
  <si>
    <t>Johann</t>
  </si>
  <si>
    <t>Founder of the Casa Gildemeister &amp; Cía. located in Calle de San Pedro, for the nitrate and saltpetre business in Iquique; Consul for Bremen</t>
  </si>
  <si>
    <t>Fondatore della Casa Gildemeister &amp; Cía. situata in Calle de San Pedro, per l'attività di nitrato e salnitro a Iquique; console per Brema</t>
  </si>
  <si>
    <t>11°54'15.2"S 77°02'40.4"W</t>
  </si>
  <si>
    <t>-11.90423445646929, -77.04456028755965</t>
  </si>
  <si>
    <t>Juan Gildemeister</t>
  </si>
  <si>
    <t>https://inmigracionsigloxix.blogspot.com/2009/01/juan-gildemeister.html</t>
  </si>
  <si>
    <t>https://blogger.googleusercontent.com/img/b/R29vZ2xl/AVvXsEhiLyOBzxEhMN1eNo8t0LtMWpfYtK2faNPa64-8E0Ysi1upB2H6clRSqYPjC8Za5gvaj8uphrD7PHMoClf64JrG3nE4SHwOjlXsyYT8OANhTuZrsjvOxZ32jZJXPJ0CNfyfVPzwpXE_MmE/s320/Centuri%C3%B3n+1924+-+Casa+Grande.JPG</t>
  </si>
  <si>
    <t>Theodor</t>
  </si>
  <si>
    <t>Felipe</t>
  </si>
  <si>
    <t>1806-1868</t>
  </si>
  <si>
    <t>SCHOLAR, LAWYER, POLITICIAN</t>
  </si>
  <si>
    <t>STUDIOSO, AVVOCATO, POLITICO</t>
  </si>
  <si>
    <t>"CULTURE, LITERATURE", LEGAL PRACTICE</t>
  </si>
  <si>
    <t>CULTURA, LETTERATURA, PRATICA LEGALE</t>
  </si>
  <si>
    <t>Poet, satirist, playwright, lawyer and politician, most important representative of early Republican Peruvian literature</t>
  </si>
  <si>
    <t>Poeta, autore satirico, drammaturgo, avvocato e politico, il più importante rappresentante della letteratura peruviana della prima repubblica</t>
  </si>
  <si>
    <t>Felipe Pardo y Aliaga - Wikipedia</t>
  </si>
  <si>
    <t>https://en.wikipedia.org/wiki/Felipe_Pardo_y_Aliaga</t>
  </si>
  <si>
    <t>https://upload.wikimedia.org/wikipedia/commons/thumb/3/3f/Pardo_y_Aliaga.jpg/220px-Pardo_y_Aliaga.jpg</t>
  </si>
  <si>
    <t>Pardo y Lavalle</t>
  </si>
  <si>
    <t>1834-1878</t>
  </si>
  <si>
    <t>PERUVIAN GOVERNMENT</t>
  </si>
  <si>
    <r>
      <rPr>
        <rFont val="Calibri"/>
        <sz val="10.0"/>
      </rPr>
      <t xml:space="preserve">Son of </t>
    </r>
    <r>
      <rPr>
        <rFont val="Calibri"/>
        <color rgb="FF1155CC"/>
        <sz val="10.0"/>
      </rPr>
      <t>Felipe Pardo y Aliaga</t>
    </r>
    <r>
      <rPr>
        <rFont val="Calibri"/>
        <sz val="10.0"/>
      </rPr>
      <t xml:space="preserve"> and Petronila de Lavalle y Cabero, Minister of Finance 1865-1867, President of Peru 1872-1876</t>
    </r>
  </si>
  <si>
    <t>Figlio di Felipe Pardo y Aliaga e Petronila de Lavalle y Cabero, Ministro delle Finanze 1865-1867, Presidente del Perù 1872-1876</t>
  </si>
  <si>
    <t>Manuel Pardo (politician) - Wikipedia</t>
  </si>
  <si>
    <t>https://en.wikipedia.org/wiki/Manuel_Pardo_(politician)</t>
  </si>
  <si>
    <t>https://upload.wikimedia.org/wikipedia/commons/thumb/2/22/ManuelPardo.jpg/220px-ManuelPardo.jpg</t>
  </si>
  <si>
    <t>Elmore</t>
  </si>
  <si>
    <t>F. A. M.</t>
  </si>
  <si>
    <t>Archibald</t>
  </si>
  <si>
    <t>1798-1870</t>
  </si>
  <si>
    <t>PHYSICIAN, TRAVELLER, AUTHOR</t>
  </si>
  <si>
    <t>MEDICO, VIAGGIATORE, AUTORE</t>
  </si>
  <si>
    <t>"CULTURE, LITERATURE"</t>
  </si>
  <si>
    <r>
      <rPr>
        <rFont val="Calibri"/>
        <color theme="1"/>
        <sz val="10.0"/>
      </rPr>
      <t xml:space="preserve">Author of </t>
    </r>
    <r>
      <rPr>
        <rFont val="Calibri"/>
        <i/>
        <color theme="1"/>
        <sz val="10.0"/>
      </rPr>
      <t>Peru as it is: a residence in Lima, and other parts of the Peruvian republic</t>
    </r>
    <r>
      <rPr>
        <rFont val="Calibri"/>
        <color theme="1"/>
        <sz val="10.0"/>
      </rPr>
      <t>, 2 vols. (London, 1839)</t>
    </r>
  </si>
  <si>
    <r>
      <rPr>
        <rFont val="Calibri, sans-serif"/>
        <color rgb="FF000000"/>
        <sz val="9.0"/>
      </rPr>
      <t>Autore di</t>
    </r>
    <r>
      <rPr>
        <rFont val="Calibri, sans-serif"/>
        <i/>
        <color rgb="FF000000"/>
        <sz val="9.0"/>
      </rPr>
      <t xml:space="preserve"> Peru as it is: a residence in Lima, and other parts of the Peruvian republic</t>
    </r>
    <r>
      <rPr>
        <rFont val="Calibri, sans-serif"/>
        <color rgb="FF000000"/>
        <sz val="9.0"/>
      </rPr>
      <t>, 2 vols. (Londra, 1839)</t>
    </r>
  </si>
  <si>
    <t>III, 372</t>
  </si>
  <si>
    <t>"One of the most distinguished physicians of the capital, Dr. Archibald Smith, has collected some interesting particulars, with the dates, respecting the outbreak of these fearful maladies, which we intend to publish elsewhere" (III, 372).</t>
  </si>
  <si>
    <t>"Il Dott. Archibaldo Smith, Inglese di nascita, uno dei medici più stimati della capitale, raccolse sullo scoppiare di questo terribile morbo, e sui suoi progressi, interessanti notizie, che ci proponiamo di pubblicare in altro luogo" (III, 286).</t>
  </si>
  <si>
    <t>Berkemayer</t>
  </si>
  <si>
    <t>Pflücker</t>
  </si>
  <si>
    <t>Julius</t>
  </si>
  <si>
    <t>1810-unknown</t>
  </si>
  <si>
    <t>Director of the Mint</t>
  </si>
  <si>
    <t>Direttore della Zecca</t>
  </si>
  <si>
    <t>Vigil</t>
  </si>
  <si>
    <t>Francisco de Paula González</t>
  </si>
  <si>
    <t>1792-1875</t>
  </si>
  <si>
    <t>LIBRARIAN, AUTHOR, POLITICIAN</t>
  </si>
  <si>
    <t>BIBLIOTECARIO, AUTORE, POLITICO</t>
  </si>
  <si>
    <r>
      <rPr>
        <rFont val="Calibri"/>
        <sz val="10.0"/>
      </rPr>
      <t xml:space="preserve">Librarian of the </t>
    </r>
    <r>
      <rPr>
        <rFont val="Calibri"/>
        <color rgb="FF1155CC"/>
        <sz val="10.0"/>
        <u/>
      </rPr>
      <t>National Library of Peru</t>
    </r>
    <r>
      <rPr>
        <rFont val="Calibri"/>
        <sz val="10.0"/>
      </rPr>
      <t>; author, scholar, and politician.</t>
    </r>
  </si>
  <si>
    <t>Bibliotecario della Biblioteca Nazionale del Perù; autore, studioso e politico.</t>
  </si>
  <si>
    <t>12°3′0.72″ S, 77°1′41.16″ W</t>
  </si>
  <si>
    <t>-12.0502,-77.0281</t>
  </si>
  <si>
    <t>Francisco de Paula González Vigil - Wikipedia</t>
  </si>
  <si>
    <t>https://en.wikipedia.org/wiki/Francisco_de_Paula_Gonz%C3%A1lez_Vigil</t>
  </si>
  <si>
    <t>III, 375-376</t>
  </si>
  <si>
    <r>
      <rPr>
        <rFont val="Calibri"/>
        <color theme="1"/>
        <sz val="10.0"/>
      </rPr>
      <t xml:space="preserve">"Adjoining the Escuela de Medecina is the National Library, a large building containing some 30,000 volumes, treating of  very department of human knowledge, but which, owing to want of means, has of late years received hardly any accession. The librarian is Don Francisco de Paula Vigil, a highly intelligent and liberal-minded priest and man of the world, who had been excommunicated by Pio Nono on account of his learned work, </t>
    </r>
    <r>
      <rPr>
        <rFont val="Calibri"/>
        <i/>
        <color theme="1"/>
        <sz val="10.0"/>
      </rPr>
      <t>Defence of the Principles of Secular Authority against the Pretensions of the Holy See</t>
    </r>
    <r>
      <rPr>
        <rFont val="Calibri"/>
        <color theme="1"/>
        <sz val="10.0"/>
      </rPr>
      <t>. Nothing daunted by the fulmination of this penalty, the excellent old gentleman is prosecuting his researches yet further, and is energetically defending his principles; and what is still more surprising, he has anything but fallen off in public estimation in consequence. This is due to the fact that, unlike the female population, the Peruvians are very tolerant in religious matters, and rather averse from those pre-disposed to spiritual matters, whence there results the very mall influence of the Peruvian clergy, everywhere visible, and the obstinate virulent enmity with which also, since the Spanish yoke was cast off, the priestly party oppose the progress of liberal ideas. This feeling is moreover powerfully aided by the  hastly testimony of history, that it was the monks who first introduced the rack and the Inquisition into the country. Father Vigil received me with much cordiality, and we had a long talk upon a variety of subjects. At last it turned upon his own well-nown work, and the painful position in which he felt himself with respect to the See of Rome. This was the most interesting portion of our conversation. " It is not Catholicism that has made the majority of Catholic nations lag so woefully in the career of progress," exclaimed the venerable priest, " but that which Catholicism has suffered to be mixed up with it,—the Inquisition and Monasticism. It is marriage and labour that make individuals moral and useful, and nations great and  powerful. Human society can get on very well without monks or nuns, but not without morals, not without matrimony and labour" (III, 375-376).</t>
    </r>
  </si>
  <si>
    <t>"Presso alla Scuola di medicina è in un grande e bello edifizio la Biblioteca nazionale, che contiene circa a 30.000 volumi in tutti i rami dello scibile umano, ma, per mancanza di mezzi, non viene aumentata che insensibilmente. Ne è Direttore Don Francisco de Paula Vigil, che in conseguenza della sua opera, pubblicata in tre volumi, o Difesa dell'autorità de'Governi temporali contro le pretese della Curia Romana“, º venne scomunicato dal regnante Pontefice, Pio IX. La scomunica non distolse Don Francisco dal continuare a sostenere il suo tema, e anzi che nuocergli nella pubblica opinione, gli accrebbe popolarità. Imperocchè, all'opposto del sesso più debole, gli uomini hanno al Perù idee larghe nella materia della religione, e sono avversi ai preti; al che, a vero dire, assai contribuiscono l'ignoranza del clero peruviano, il quale, dal giorno che il Perù si separò dalla Spagna, non cessò e non cessa di combattere tutte le istituzioni liberali, e la ricordanza che furono i frati, che introdussero nel paese l'inquisizione e la tortura. Il Padre Vigil mi accolse colla maggior cortesia, e s'intrattenne con me di varie cose. Da ultimo il discorso si volse alla sua opera, ed alla sua posizione in faccia alla Santa Sede, e questa fu la parte più interessante della conversazione. Non dimenticherò mai queste memorabili parole, che mi disse: nNon è da dar colpa al cattolicismo, che la maggior parte delle nazioni cattoliche sia rimasta tanto indietro (atrasada) delle altre, ma a ciò che gli si è commisto, l'inquisizione e i frati. Ciò che rende la società costumata e valente, che fa grande e forte una nazione, sono i matrimoni e il lavoro. L'umano consorzio può sussistere senza frati e senza monache, non già senza morale, senza matrimoni, e senza lavoro.“" (III, 288-289).</t>
  </si>
  <si>
    <t>https://upload.wikimedia.org/wikipedia/commons/thumb/6/64/Vigil.jpg/200px-Vigil.jpg</t>
  </si>
  <si>
    <t>Espinar</t>
  </si>
  <si>
    <t>José Domingo</t>
  </si>
  <si>
    <t>1791-1865</t>
  </si>
  <si>
    <t>MILITARY, POLITICIAN, ENGINEER</t>
  </si>
  <si>
    <t>MILITARE, POLITICO, INGEGNERE</t>
  </si>
  <si>
    <t>ARMY, GOVERNMENT</t>
  </si>
  <si>
    <t>ESERCITO, GOVERNO</t>
  </si>
  <si>
    <t>Born in Panama, one of the founder of independent Peru</t>
  </si>
  <si>
    <t>Nato a Panama, uno dei fondatori del Perù indipendente</t>
  </si>
  <si>
    <t>José Domingo Espinar - Wikipedia</t>
  </si>
  <si>
    <t>https://es.wikipedia.org/wiki/Jos%C3%A9_Domingo_Espinar</t>
  </si>
  <si>
    <t>https://upload.wikimedia.org/wikipedia/commons/thumb/8/81/Jos%C3%A9_Domingo_Espinar_1824.jpg/220px-Jos%C3%A9_Domingo_Espinar_1824.jpg</t>
  </si>
  <si>
    <t>Escobar de Zedoya</t>
  </si>
  <si>
    <t>Emilio</t>
  </si>
  <si>
    <r>
      <rPr>
        <rFont val="Calibri"/>
        <color theme="1"/>
        <sz val="10.0"/>
      </rPr>
      <t xml:space="preserve">Met on board the steamer </t>
    </r>
    <r>
      <rPr>
        <rFont val="Calibri"/>
        <i/>
        <color theme="1"/>
        <sz val="10.0"/>
      </rPr>
      <t>Valparaiso</t>
    </r>
  </si>
  <si>
    <r>
      <rPr>
        <rFont val="Calibri, sans-serif"/>
        <color rgb="FF000000"/>
        <sz val="9.0"/>
      </rPr>
      <t xml:space="preserve">Incontro a bordo del piroscafo </t>
    </r>
    <r>
      <rPr>
        <rFont val="Calibri, sans-serif"/>
        <i/>
        <color rgb="FF000000"/>
        <sz val="9.0"/>
      </rPr>
      <t>Valparaiso</t>
    </r>
  </si>
  <si>
    <t>14 June 1859</t>
  </si>
  <si>
    <r>
      <rPr>
        <rFont val="Calibri"/>
        <color theme="1"/>
        <sz val="10.0"/>
      </rPr>
      <t xml:space="preserve">"Sefior Emilio Escobar of Lima sent me a small flask of this hitherto little-Known vegetable stuff [cochineal], which gives very much the same dye as the cochineal insect, and is found in great abundance throughout Peru. I have added this bottle of dye, which at all events merits more minute investigation, to the other collections of the </t>
    </r>
    <r>
      <rPr>
        <rFont val="Calibri"/>
        <i/>
        <color theme="1"/>
        <sz val="10.0"/>
      </rPr>
      <t xml:space="preserve">Novara </t>
    </r>
    <r>
      <rPr>
        <rFont val="Calibri"/>
        <color theme="1"/>
        <sz val="10.0"/>
      </rPr>
      <t>Expedition" (III, 418)</t>
    </r>
  </si>
  <si>
    <t>"Certo Signor Emilio Escobar mi mandò da Lima una guastadetta piena di una sostanza colorante vegetale, finora poco nota, della quale si disse che possa gareggiare colla cocciniglia, e venga in quantità al Perù. Questa nuova sostanza, che verrà a suo tempo analizzata, fa parte delle collezioni della Novara" (III, 330).</t>
  </si>
  <si>
    <t>Paz Soldan</t>
  </si>
  <si>
    <t>Mariano Felipe</t>
  </si>
  <si>
    <t>1821-1886</t>
  </si>
  <si>
    <t>CARTOGRAPHER, GEOGRAPHER, HISTORIAN, POLITICIAN</t>
  </si>
  <si>
    <t>CARTOGRAFO, GEOGRAFO, STORICO, POLITICO</t>
  </si>
  <si>
    <r>
      <rPr>
        <rFont val="Calibri"/>
        <sz val="10.0"/>
      </rPr>
      <t xml:space="preserve">Director Public Works, later Minister of Justice, Minister of Foreign Relations, author of the </t>
    </r>
    <r>
      <rPr>
        <rFont val="Calibri"/>
        <color rgb="FF1155CC"/>
        <sz val="10.0"/>
        <u/>
      </rPr>
      <t>Mapa general del Peru</t>
    </r>
    <r>
      <rPr>
        <rFont val="Calibri"/>
        <sz val="10.0"/>
      </rPr>
      <t xml:space="preserve"> (Paris, Libreria de Augusto Durand, 1865</t>
    </r>
  </si>
  <si>
    <t>Direttore dei Lavori Pubblici, poi Ministro della Giustizia, Ministro delle Relazioni Estere, autore della Mapa general del Perù (Parigi, Libreria de Augusto Durand, 1865).</t>
  </si>
  <si>
    <t>Mariano Felipe Paz Soldán - Wikipedia</t>
  </si>
  <si>
    <t>https://en.wikipedia.org/wiki/Mariano_Felipe_Paz_Sold%C3%A1n</t>
  </si>
  <si>
    <t>https://upload.wikimedia.org/wikipedia/commons/thumb/9/91/Mariano_Felipe_Paz_Sold%C3%A1n.tif/lossy-page1-220px-Mariano_Felipe_Paz_Sold%C3%A1n.tif.jpg</t>
  </si>
  <si>
    <t>Odiaga</t>
  </si>
  <si>
    <t>Francisco Javier</t>
  </si>
  <si>
    <t>Representative for Chota</t>
  </si>
  <si>
    <t>Rappresentante eletto per Chota</t>
  </si>
  <si>
    <t>John Davis</t>
  </si>
  <si>
    <t>Merchant from Tacna, Bolivia, agent for  Hainsworth &amp; Co., railway builder, founder of the Banco de Tacna</t>
  </si>
  <si>
    <t>Commerciante di Tacna, Bolivia, agente di Hainsworth &amp; Co., costruttore di ferrovie, fondatore del Banco de Tacna</t>
  </si>
  <si>
    <t>III, 404-405</t>
  </si>
  <si>
    <t>"A Scotchman named Campbell, who was settled as a merchant at Tacna in Bolivia, and with whom I travelled to Europe from Lima, informed me that a few years before, being engaged upon matters of urgent business, he had performed in one day a distance of 90 English miles on mule-back, and throughout that long distance had been accompanied by an Aymara Indian, who kept up easily with the mule, without other refreshment than a few grains of roasted maize and coca leaves, which, mingled with undissolved chalk, he chewed incessantly. On reaching the station where he was to pass the night, Mr. Campbell, though mounted on an excellent animal, found himself greatly fatigued; the guide, on the other hand, after he had stood on his head for a few minutes and had drank a glass of brandy, set off without further delay on his homeward journey!! [...] In April, 1859, Mr. Campbell despatched a native from La Paz to Tacna, a distance of 249 English miles, which  the Indian accomplished in four days. He rested one day at Tacna, and set off the following morning on his return journey, in the course of-which he had to cross a pass 13,000 feet in height. It would seem that throughout the whole of this immense journey on foot, he followed the Indian custom of taking no other sustenance than a little roasted maize and coca leaves, which he carried in a little pouch at his side, and chewed from time to time. Like other experienced travellers, Mr. Campbell, who has lived over 14 years in Bolivia, is of opinion that a moderate use of coca exercises no prejudicial influence upon the general health, but simply tends to make the Indian races of the higher regions of the Andes more capable of continued laborious work. Many coca-chewers attain a great age, and Mr. Campbell knew one such, who had taken part in the insurrection of Tupac-Amaru in 1781, and at the time of my visit, 1859, was still in full possession of all his faculties. In short, as in the case of opium and wine, it would seem that it is only the abuse of coca that is followed by evil consequences" (III, 404-405).</t>
  </si>
  <si>
    <t>"Un mercante inglese di Tacna (Bolivia), chiamato Campbell, col quale feci il viaggio da Lima in Europa, mi raccontò, che pochi anni prima, per certa faccenda urgente, aveva fatto in un giorno, a cavallo d'un mulo, 30 leguas (90 miglia inglesi), e che per tutto il viaggio era stato accompagnato da un Indiano di Aymara, il quale non ristette dal camminare o trottare allato al mulo, senza prender altro cibo, che alcuni chicchi di mais arrostiti, ma masticando continuamente foglie di coca, miste con calce viva. Quando furono giunti alla stazione, il Signor Campbell, benchè avesse avuto un'eccellente cavalcatura, si sentì tutta rotta la persona; per lo contrario la sua guida si tenne per pochi minuti sulla testa colle gambe in aria, poi, bevuto un bicchierino d'acquavite, si rimise in viaggio. Nell'Aprile del 1859 il Signor Campbell mandò un indigeno da La Paz a Tacna (83 leguas = 249 miglia inglesi), e l'Indiano percorse a piedi questo spazio in 4 giorni. Dopo essersi riposato un giorno a Tacna, si rimise in viaggio la mattina seguente per tornare alla sua patria, al qual effetto gli convenne salire una montagna, alta 13.000 piedi. Anche costui non prese in tutto il viaggio altro nutrimento che alquanto mais arrostito, ma masticava quasi continuamente foglie di coca, che aveva portate seco in  un sacchetto. Il Signor Campbell, che vive da 14 anni nella Bolivia, s'accorda con tutti i viaggiatori in ciò che l'uso moderato della coca non nuoce punto alla salute, anzi assai coopera a fare che le tribù d'Indiani, che vivono nelle montagne, sopportino gravi e faticosi lavori. Molti biasciatori di coca vivono lungamente; e il Signor Campbell conobbe un coquero, che aveva preso parte all'insurrezione di Tupac-Amaru nel 1781, e al tempo della mia visita (1859) aveva il pieno uso di tutti i sensi. Solo l'abuso della coca, come avviene del vino e dell'oppio, ha funeste conseguenze" (III, 309-310).</t>
  </si>
  <si>
    <t>Pretzner</t>
  </si>
  <si>
    <t>D.</t>
  </si>
  <si>
    <t>JOURNAL EDITOR, TRANSLATOR</t>
  </si>
  <si>
    <t>EDITORE DI GIORNALE, TRADUTTORE</t>
  </si>
  <si>
    <r>
      <rPr>
        <rFont val="Calibri"/>
        <sz val="10.0"/>
      </rPr>
      <t>"In that same year of 1859, on 24 May, to indicate the precise date, the Austrian frigate Novara arrived in Callao on her voyage around the world. Dr. Carlos Scherzer gave an interesting account of this adventure in 1862, and Mr. D. Pretzner translated a part of it which La Revista de Lima published74. Scherzer recounted, among many other things, his visit to the Biblioteca Nacional. He estimated that it held about 30,000 volumes, the increase of which in recent years had not been considerable because of the scarcity of resources. He was deeply impressed by his interview with Vigil. From him he heard the following words: "What constitutes the strength and morality of society are work and marriage. Without friars and nuns, human society can perfectly well exist, but not without morality, marriage and work. These expressions astonished the Austrian traveller. It is interesting to add that according to him, in spite of his excommunications, Vigil enjoyed public respect, including from the people who certainly did not read his writings against the Curia." (</t>
    </r>
    <r>
      <rPr>
        <rFont val="Calibri"/>
        <i/>
        <color rgb="FF1155CC"/>
        <sz val="10.0"/>
        <u/>
      </rPr>
      <t>La Biblioteca Nacional del Perú: aportes para su historia</t>
    </r>
    <r>
      <rPr>
        <rFont val="Calibri"/>
        <sz val="10.0"/>
      </rPr>
      <t>)</t>
    </r>
  </si>
  <si>
    <t>Deventer</t>
  </si>
  <si>
    <t>Salomon van</t>
  </si>
  <si>
    <t>1816-1891</t>
  </si>
  <si>
    <t>In 1857 resident of Buitenzorg; in 1859 inspector of finance</t>
  </si>
  <si>
    <t>Nel 1857 residente a Buitenzorg; nel 1859 ispettore delle finanze</t>
  </si>
  <si>
    <t>Herredia</t>
  </si>
  <si>
    <t>Cajetano</t>
  </si>
  <si>
    <t>1797-1861</t>
  </si>
  <si>
    <t>RECTOR</t>
  </si>
  <si>
    <t>RETTORE</t>
  </si>
  <si>
    <r>
      <rPr>
        <rFont val="Calibri"/>
        <color rgb="FF000000"/>
        <sz val="10.0"/>
        <u/>
      </rPr>
      <t xml:space="preserve">University of Lima, </t>
    </r>
    <r>
      <rPr>
        <rFont val="Calibri"/>
        <color rgb="FF0563C1"/>
        <sz val="10.0"/>
        <u/>
      </rPr>
      <t>Plaza de la Inquisición (now Plaza Bolivar)</t>
    </r>
  </si>
  <si>
    <t>Università di Lima, Plaza de la Inquisición (ora Plaza Bolivar)</t>
  </si>
  <si>
    <t>12° 2′ 51.36″ S, 77° 1′ 33.6″ W</t>
  </si>
  <si>
    <t>-12.0476, -77.026</t>
  </si>
  <si>
    <t>Cayetano Heredia - Wikipedia</t>
  </si>
  <si>
    <t>https://en.wikipedia.org/wiki/Cayetano_Heredia</t>
  </si>
  <si>
    <t>III, 374</t>
  </si>
  <si>
    <t>"The old university buildings, on what formerly was called the Square of the Inquisition, now named Independence Square, are at present only used for festivities, examinations, conferring of degrees, &amp;c. &amp;c, while the different lectures are read in various buildings. I visited the School of Medicine, of which at that time Dr. Cajetano Herredia was rector, a gentleman more respectable for his zealous discharge of duty than by his scientific attainments. There are some good lecture-rooms, a chemical laboratory, a small museum, consisting mainly of pathological specimens, and a very fair library, which boasts several really valuable and little-known prints and books, especially such as relate to the history of Peru" (III, 373).</t>
  </si>
  <si>
    <t>"Visitai la Scuola di medicina (Escuela de medicina), cui allora presedeva col titolo di Rettore il Dr. Gaetano Herredia, più raccommandabile per la sua affabilità, che non per la sua valentia nella scienza. L'istituto ha belle sale, un laboratorio chimico, un piccolo museo patologico, e una biblioteca, che contiene pregevoli libri e manoscritti, principalmente per quel che riguarda la storia del Perù" (III, 287).</t>
  </si>
  <si>
    <t>https://upload.wikimedia.org/wikipedia/commons/thumb/9/9c/CHeredia.jpg/220px-CHeredia.jpg</t>
  </si>
  <si>
    <t>Raimondi</t>
  </si>
  <si>
    <t>Antonio</t>
  </si>
  <si>
    <t>1826-1890</t>
  </si>
  <si>
    <t>ITALY, PERU</t>
  </si>
  <si>
    <t>ITALIA, PERÙ</t>
  </si>
  <si>
    <t>Professor of natural history. In 1856, he was one of the founding professors of the medical school at the National University of San Marcos; in 1861</t>
  </si>
  <si>
    <t>Professore di storia naturale. Nel 1856 fu uno dei fondatori della scuola di medicina presso l'Università Nazionale di San Marcos; nel 1861</t>
  </si>
  <si>
    <t>Antonio Raimondi - Wikipedia</t>
  </si>
  <si>
    <t>https://en.wikipedia.org/wiki/Antonio_Raimondi</t>
  </si>
  <si>
    <t>III, 374-375</t>
  </si>
  <si>
    <t>"One of the Professors, Don Antonio Raimondi, a Neapolitan by birth [in fact Raimondi was born in Milan], bids fair to raise the reputation of the School of Medicine of Lima by his extensive knowledge and excellent mode of instruction. This gentleman teaches several branches of Natural History, and, during the short period he has been in Lima, has already given practical proof of his activity in a variety of fields. Unfortunately Professor Raimondi, with a number of his pupils, was absent on an excursion for practical scientific instruction, so that I was deprived of the opportunity of making his personal acquaintance. In his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(III, 374-375).</t>
  </si>
  <si>
    <t>"Un uomo che per sapere non meno che per zelo onora la Scuola medica, e certo le procaccerà bella fama, è il Professore Antonio Raimondi, di nascita napoletano [in realtà Raimondi era nato a Milano], il quale nel breve tempo che si trova a Lima, già diede luminose prove dell'uno e dell' altro. Assai mi dolse che quando visitai la scuola il Professore Raimondi avesse intrapreso con alcuni suoi scolari un viaggio scientifico sicchè non mi fu dato di conoscerlo personalmente. 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(III, 287-288).</t>
  </si>
  <si>
    <t>https://upload.wikimedia.org/wikipedia/commons/thumb/9/9c/Raimondi1.jpg/220px-Raimondi1.jpg</t>
  </si>
  <si>
    <t>Palacel</t>
  </si>
  <si>
    <t>Maria</t>
  </si>
  <si>
    <t>1831-1856</t>
  </si>
  <si>
    <t>NATIVE, PERU</t>
  </si>
  <si>
    <t>NATIVO, PERÙ</t>
  </si>
  <si>
    <t>A half-breed Indian woman</t>
  </si>
  <si>
    <t>Una donna indiana meticcia</t>
  </si>
  <si>
    <t>"In his [Dr. Antonio Raimondi's]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This was the skull of a half-breed Indian woman, named Maria Palacel, aged 25, who had died in the hospital of Santa Anna, 27th Sept. 1856, of dysentery, and on 1st March, 1859, nearly two and a half years later, had been disinterred in a state of complete preservation. Nature had in this case taken on herself the process of embalming, and had, owing to the dry ness of the atmosphere, and the quantity of saline matter in the soil, secured results which in Europe could only have been obtained artificially and at a considerable expense" (III, 374-375)..</t>
  </si>
  <si>
    <t>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Mi fu detto che era quello d'una mesticcia, chiamata Maria Palacel, morta il 27 Settembre 1856 di dissenteria nello spedale di Sant'Anna all'età di 25 anni, e che questo cranio era stato dissotterrato il 1 Marzo 1859, quindi due anni e mezzo appresso. La natura stessa l'aveva dunque, per così dire, imbalsamato, e le sostanze saline, di cui ridonda il terreno, avevano operato ciò che in Europa non si ottiene che con grande arte e dispendio" (III, 288).</t>
  </si>
  <si>
    <t>Braun</t>
  </si>
  <si>
    <r>
      <rPr>
        <rFont val="Calibri"/>
        <sz val="10.0"/>
      </rPr>
      <t xml:space="preserve">Director of the Escuela Normal Central, ubicada en el antiguo </t>
    </r>
    <r>
      <rPr>
        <rFont val="Calibri"/>
        <color rgb="FF1155CC"/>
        <sz val="10.0"/>
        <u/>
      </rPr>
      <t>Convento de Santo Domingo</t>
    </r>
    <r>
      <rPr>
        <rFont val="Calibri"/>
        <sz val="10.0"/>
      </rPr>
      <t xml:space="preserve">  (</t>
    </r>
    <r>
      <rPr>
        <rFont val="Calibri"/>
        <color rgb="FF1155CC"/>
        <sz val="10.0"/>
        <u/>
      </rPr>
      <t>Basilica and Convent of Santo Domingo, Lima - Wikipedia</t>
    </r>
    <r>
      <rPr>
        <rFont val="Calibri"/>
        <sz val="10.0"/>
      </rPr>
      <t>), en el centro de la ciudad de Lima</t>
    </r>
  </si>
  <si>
    <t>Direttore della Escuela Normal Central, situata nell'antico Convento di Santo Domingo (Basilica e Convento di Santo Domingo, Lima - Wikipedia), nel centro della città di Lima.</t>
  </si>
  <si>
    <t>Intersección de las calles Conde de Superunda y Calle Belén, cerca de la Plaza Mayor de Lima</t>
  </si>
  <si>
    <t>Intersezione tra le vie Conde de Superunda e Calle Belén, nei pressi della Plaza Mayor di Lima</t>
  </si>
  <si>
    <t>1 June 1859</t>
  </si>
  <si>
    <t>12° 2′ 38.4″ S, 77° 1′ 54.84″ W</t>
  </si>
  <si>
    <t>-12.044, -77.0319</t>
  </si>
  <si>
    <t>Basilica and Convent of Santo Domingo, Lima - Wikipedia</t>
  </si>
  <si>
    <t>https://en.wikipedia.org/wiki/Basilica_and_Convent_of_Santo_Domingo,_Lima</t>
  </si>
  <si>
    <t>III, 378-379, 383</t>
  </si>
  <si>
    <t>"One of the Directors, J. C. Braun, a German by birth, who not long before had come to Lima to settle, and taught Natural  philosophy and Chemistry, accompanied me throughout the extensive building, and specially pointed out a class-room comfortably and even elegantly fitted up, as also a small museum of Natural History, with an excellent geological collection, and a small library attached to it. Singularly enough, the latter comprises a great number of school-books in much request among Protestant pedagogues. Apparently an order had been sent, without specifying any particular writers, to purchase good school-books at some German publishing-house, and now the Catholic youth of bigoted Lima is taught from the works of Protestant teachers ! Various surveys and maps covered the walls of this class-room, all bearing evidence of their German origin in the names of publishers and places, most of them having been sent out from the distinguished house of Justus Perthes in Gotha [...] My excellent host, Mr. Braun, who very soon perceived how much my heart was set on visiting these ancient Indian ruins, exerted himself to make up a party for me. It was a piece of real friendliness undertaken with the very kindest intentions, but unfortunately scientific objects do not usually admit of being mixed up with pleasure-parties, it being very difficult to unite the two" (III, 378-379, 383).</t>
  </si>
  <si>
    <t>"Uno dei Direttori, il Signor J. G. Braun, virtemberghese, che si trova a Lima da poco tempo, e insegna nell'istituto fisica e chimica, mi mostrò le belle sale, commode ed eleganti, dove si tengono le lezioni, il piccolo museo di storia naturale con una ragguardevole collezione geologica, e la biblioteca, appena cominciata, nella quale fui sorpreso di vedere molti libri d'istruzione di pedagoghi protestanti. Pare che si sia dato a librai tedeschi l'incarico di mandare libri d'istruzione, senza designarne alcuno, e che essi abbiano spedito agli istruttori cattolici di Lima le migliori opere di autori protestanti Anche le carte geografiche, appese alle pareti sono, per quel che è dei nomi e delle dichiarazioni, in lingua tedesca, e provengono dal negozio Perthes, di Gotha, tanto benemerito degli studi geografici [...] Il mio compiacentissimo padrone di casa, il Signor Brauns, vedendo quanto mi calesse di visitare queste antichità indiane, imaginò di farne una gita di piacere. L'intenzione era buona, ma l'effetto non vi corrispose, chè altro è il volersi istruire, altro il divertirsi" (III, 290, 292).</t>
  </si>
  <si>
    <t>View of LAS PRIMERAS ESCUELAS NORMALES EN EL PERÚ | Revista Historia de la Educación Latinoamericana</t>
  </si>
  <si>
    <t>Storch</t>
  </si>
  <si>
    <t>SPAIN, PERU</t>
  </si>
  <si>
    <t>SPAIN, PERÙ</t>
  </si>
  <si>
    <t>DIRECTOR, RECTOR</t>
  </si>
  <si>
    <t>DIRETTORE, RETTORE</t>
  </si>
  <si>
    <r>
      <rPr>
        <rFont val="Calibri"/>
        <sz val="10.0"/>
      </rPr>
      <t xml:space="preserve">Rector of the Escuela Normal Central, ubicada en el antiguo </t>
    </r>
    <r>
      <rPr>
        <rFont val="Calibri"/>
        <color rgb="FF1155CC"/>
        <sz val="10.0"/>
        <u/>
      </rPr>
      <t>Convento de Santo Domingo</t>
    </r>
    <r>
      <rPr>
        <rFont val="Calibri"/>
        <sz val="10.0"/>
      </rPr>
      <t>, (</t>
    </r>
    <r>
      <rPr>
        <rFont val="Calibri"/>
        <color rgb="FF1155CC"/>
        <sz val="10.0"/>
        <u/>
      </rPr>
      <t>Basilica and Convent of Santo Domingo, Lima - Wikipedia</t>
    </r>
    <r>
      <rPr>
        <rFont val="Calibri"/>
        <sz val="10.0"/>
      </rPr>
      <t>) en el centro de la ciudad de Lima</t>
    </r>
  </si>
  <si>
    <t>Rettore della Escuela Normal Central, situata nell'antico Convento di Santo Domingo (Basilica e Convento di Santo Domingo, Lima - Wikipedia) nel centro della città di Lima.</t>
  </si>
  <si>
    <t>III, 379-380</t>
  </si>
  <si>
    <t>"One very remarkable and characteristic incident occurred at the opening of the school, at which were present the President of the Republic, Don Ramon de Castella, so hated and dreaded for his despotism, together with several senators and deputies. The Rector, Don Miguel Estorch, laid considerable stress, in the course of his address, upon the importance of really effective schools in a State, and maintained that, when children are well brought up, there is no longer any need of so large sums being spent for police and standing army to keep up security and order in the country. This remark, which made a deep impression on all present, nevertheless gave much offence to the President, who rose and replied, in a tone of considerable asperity, that the Rector's view was erroneous, and that a proper military force was as indispensable as a good system of education; that it least of all became the Rector to touch upon such a topic in that place and such presence" (III, 379-380).</t>
  </si>
  <si>
    <t>"Quando s'inaugurò l'apertura di questa scuola, in presenza del Presidente, Don Ramon Castilla, odiato non meno che temuto pel suo despotismo, e di molti deputati e senatori, ebbe luogo un curioso episodio. Il Rettore della scuola, Don Miguel Estorch (certo d'origine tedesca), toccò, nella sua prolusione, dell'importanza d'aver buone scuole in uno Stato saviamente retto, e aggiunse, che dove la gioventù sia bene istrutta ed educata, non è bisogno, per mantenere l'ordine nel paese, di impiegare grosse somme nel tenere impiegati di polizia e soldati. Quest'osservazione, molto applaudita dall'uditorio, dispiacque a Don Ramon, che, levatosi in piedi, rispose in aria adirata, che il Rettore aveva torto, che una buona armata non è meno necessaria di buone scuole, e che in ogni caso non toccava al Rettore di proferire una sentenza su questa materia" (III, 290).</t>
  </si>
  <si>
    <t>Blackwood</t>
  </si>
  <si>
    <r>
      <rPr>
        <rFont val="Calibri"/>
        <color theme="1"/>
        <sz val="10.0"/>
      </rPr>
      <t xml:space="preserve">Met on board the steamer </t>
    </r>
    <r>
      <rPr>
        <rFont val="Calibri"/>
        <i/>
        <color theme="1"/>
        <sz val="10.0"/>
      </rPr>
      <t>Valparaiso</t>
    </r>
  </si>
  <si>
    <r>
      <rPr>
        <rFont val="Calibri, sans-serif"/>
        <color rgb="FF000000"/>
        <sz val="9.0"/>
      </rPr>
      <t xml:space="preserve">Incontro a bordo del piroscafo </t>
    </r>
    <r>
      <rPr>
        <rFont val="Calibri, sans-serif"/>
        <i/>
        <color rgb="FF000000"/>
        <sz val="9.0"/>
      </rPr>
      <t>Valparaiso</t>
    </r>
  </si>
  <si>
    <r>
      <rPr>
        <rFont val="Calibri"/>
        <color rgb="FF1155CC"/>
        <sz val="10.0"/>
        <u/>
      </rPr>
      <t>Trujiillo</t>
    </r>
    <r>
      <rPr>
        <rFont val="Calibri"/>
        <color theme="1"/>
        <sz val="10.0"/>
      </rPr>
      <t xml:space="preserve">, harbour of </t>
    </r>
    <r>
      <rPr>
        <rFont val="Calibri"/>
        <color rgb="FF1155CC"/>
        <sz val="10.0"/>
        <u/>
      </rPr>
      <t>Huanchoco</t>
    </r>
  </si>
  <si>
    <r>
      <rPr>
        <rFont val="Calibri, sans-serif"/>
        <color rgb="FF1155CC"/>
        <sz val="10.0"/>
        <u/>
      </rPr>
      <t>Trujiillo</t>
    </r>
    <r>
      <rPr>
        <rFont val="Calibri, sans-serif"/>
        <sz val="10.0"/>
      </rPr>
      <t xml:space="preserve">, porto di </t>
    </r>
    <r>
      <rPr>
        <rFont val="Calibri, sans-serif"/>
        <color rgb="FF1155CC"/>
        <sz val="10.0"/>
        <u/>
      </rPr>
      <t>Huanchoco</t>
    </r>
  </si>
  <si>
    <t>7° 42′ 0″ S, 79° 26′ 0″ W</t>
  </si>
  <si>
    <t>-7.7, -79.433333</t>
  </si>
  <si>
    <t>"The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Mr. Blackwood intended proceeding via California to the East Indies, where he hoped to light upon a more suitable field for cochineal-growing, the cost of labour there being still low, and there existing a constantly-increasing demand for that substance" (III, 418).</t>
  </si>
  <si>
    <t>"Quivi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</si>
  <si>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Bloomfield</t>
  </si>
  <si>
    <t>T. R.</t>
  </si>
  <si>
    <r>
      <rPr>
        <rFont val="Calibri"/>
        <color theme="1"/>
        <sz val="10.0"/>
      </rPr>
      <t xml:space="preserve">Captain of the steamer </t>
    </r>
    <r>
      <rPr>
        <rFont val="Calibri"/>
        <i/>
        <color theme="1"/>
        <sz val="10.0"/>
      </rPr>
      <t>Valparaiso</t>
    </r>
  </si>
  <si>
    <r>
      <rPr>
        <rFont val="Calibri, sans-serif"/>
        <color rgb="FF000000"/>
        <sz val="9.0"/>
      </rPr>
      <t xml:space="preserve">Capitano del piroscafo </t>
    </r>
    <r>
      <rPr>
        <rFont val="Calibri, sans-serif"/>
        <i/>
        <color rgb="FF000000"/>
        <sz val="9.0"/>
      </rPr>
      <t>Valparaiso</t>
    </r>
  </si>
  <si>
    <r>
      <rPr>
        <rFont val="Calibri"/>
        <color rgb="FF1155CC"/>
        <sz val="10.0"/>
        <u/>
      </rPr>
      <t>Trujiillo</t>
    </r>
    <r>
      <rPr>
        <rFont val="Calibri"/>
        <color theme="1"/>
        <sz val="10.0"/>
      </rPr>
      <t xml:space="preserve">, harbour of </t>
    </r>
    <r>
      <rPr>
        <rFont val="Calibri"/>
        <color rgb="FF1155CC"/>
        <sz val="10.0"/>
        <u/>
      </rPr>
      <t>Huanchoco</t>
    </r>
  </si>
  <si>
    <r>
      <rPr>
        <rFont val="Calibri, sans-serif"/>
        <color rgb="FF1155CC"/>
        <sz val="10.0"/>
        <u/>
      </rPr>
      <t>Trujiillo</t>
    </r>
    <r>
      <rPr>
        <rFont val="Calibri, sans-serif"/>
        <sz val="10.0"/>
      </rPr>
      <t xml:space="preserve">, porto di </t>
    </r>
    <r>
      <rPr>
        <rFont val="Calibri, sans-serif"/>
        <color rgb="FF1155CC"/>
        <sz val="10.0"/>
        <u/>
      </rPr>
      <t>Huanchoco</t>
    </r>
  </si>
  <si>
    <r>
      <rPr>
        <rFont val="Calibri"/>
        <color theme="1"/>
        <sz val="10.0"/>
      </rPr>
      <t xml:space="preserve">"On the morning of the 14th June, the good steamer </t>
    </r>
    <r>
      <rPr>
        <rFont val="Calibri"/>
        <i/>
        <color theme="1"/>
        <sz val="10.0"/>
      </rPr>
      <t>Valparaiso</t>
    </r>
    <r>
      <rPr>
        <rFont val="Calibri"/>
        <color theme="1"/>
        <sz val="10.0"/>
      </rPr>
      <t>, commanded by that courteous model of a British sailor, Captain Bloomfield, reached Huanchoco, the principal harbour of Truxillo, which is only six miles distant, and was once the capital of the northern portion of the empire of the Incas." (III, 418).</t>
    </r>
  </si>
  <si>
    <t>"Il buon Capitano del piroscafo "Valparaiso“, Signor Bloomfield, fece di tutto per rendere piacevole ai passaggieri il viaggio, e ne
alleviò la noja con avventurosi racconti, provando, per altro verso, la verità dell'assioma, che Un compagno facondo al viandante
Val più d'un buon cavallo di portante. La mattina del 14 Giugno toccammo Huanchaco, porto principale di Trussillo, una volta capitale dell'Impero settentrionale degli Inca, e distante da Huanchaco solo sei miglia inglesi" (III, 330).</t>
  </si>
  <si>
    <t>Ulloa</t>
  </si>
  <si>
    <t>José Casimiro</t>
  </si>
  <si>
    <t>1829-1891</t>
  </si>
  <si>
    <r>
      <rPr>
        <rFont val="Calibri"/>
        <sz val="10.0"/>
      </rPr>
      <t xml:space="preserve">Director of </t>
    </r>
    <r>
      <rPr>
        <rFont val="Calibri"/>
        <color rgb="FF1155CC"/>
        <sz val="10.0"/>
        <u/>
      </rPr>
      <t>Hospital de los Locos</t>
    </r>
    <r>
      <rPr>
        <rFont val="Calibri"/>
        <sz val="10.0"/>
      </rPr>
      <t xml:space="preserve"> (Hospital for the Insane) in the
Cercado, Lima; "Peruvian physician, teacher, writer, journalist and politician. He is one of the most important figures in Peruvian medicine, being the first in his country to provide professional care for psychiatric patients. He was also one of the founders of the Peruvian Red Cross and the organiser of military health care" </t>
    </r>
    <r>
      <rPr>
        <rFont val="Calibri"/>
        <color rgb="FF1155CC"/>
        <sz val="10.0"/>
        <u/>
      </rPr>
      <t>Casimiro Ulloa - Wikipedia, la enciclopedia libre</t>
    </r>
    <r>
      <rPr>
        <rFont val="Calibri"/>
        <sz val="10.0"/>
      </rPr>
      <t>)</t>
    </r>
  </si>
  <si>
    <t>Direttore dell'Ospedale dei Pazzi Cercado, Lima; "medico, insegnante, scrittore, giornalista e politico peruviano. È una delle figure più importanti della medicina peruviana, essendo stato il primo nel suo Paese a fornire assistenza professionale ai pazienti psichiatrici. È stato anche uno dei fondatori della Croce Rossa peruviana e l'organizzatore dell'assistenza sanitaria militare" (Casimiro Ulloa - Wikipedia, la enciclopedia libre).</t>
  </si>
  <si>
    <t>12°3′1″ S, 77°0′45.7″ W</t>
  </si>
  <si>
    <t>-12.050276,-77.012693</t>
  </si>
  <si>
    <t>Casimiro Ulloa - Wikipedia, la enciclopedia libre</t>
  </si>
  <si>
    <t>https://es.wikipedia.org/wiki/Casimiro_Ulloa</t>
  </si>
  <si>
    <t>III, 373-374</t>
  </si>
  <si>
    <t>"The Hospital de los Locos (Hospital for the Insane) in the Cercado is all on the ground-floor, with chambers used at once for sitting-room, dining-room, and bed-chamber, but with accommodation for about 200 patients. Twenty of the cells are set apart exclusively for refractory patients. The institution is in charge of Dr. Ulloa, one of the most skilful of the native physicians, who studied both in France and England" (III, 373-374).</t>
  </si>
  <si>
    <t>"Lo spedale meglio ordinato è quello di Sant'Anna, con grandi stanze, chiare ed ariose, e 350 letti; ma la sezione per mentecatti e il manicomio (Casa de locos), che ne fan parte, sono così sporchi e mal tenuti, che movono a sdegno [...] L' Hospital de los locos en el cercado non ha che un piano terreno, ma può contenere da 150 a 250 malati. Venti celle separate sono destinate per morbi maligni. Ne è Direttore il Dott. Ulloa, valentissimo medico, che studiò in Francia e in Inghilterra. L'assistenza degli ammalati è affidata alle soeurs grises, venute da poco nel paese" (III, 287).</t>
  </si>
  <si>
    <t>(PDF) José Casimiro Ulloa Bucelo (1829-1891), el paladín del gremio médico | oswaldo salaverry - Academia.edu</t>
  </si>
  <si>
    <t>https://upload.wikimedia.org/wikipedia/commons/thumb/0/0a/Jos%C3%A9_Casimiro_Ulloa.jpg/250px-Jos%C3%A9_Casimiro_Ulloa.jpg</t>
  </si>
  <si>
    <t>12 Peruvian labourers</t>
  </si>
  <si>
    <r>
      <rPr>
        <rFont val="Calibri"/>
        <sz val="10.0"/>
      </rPr>
      <t xml:space="preserve">Hacienda Pedreros, on the road from Lima to Cajamarquilla, possibly in proximity to the </t>
    </r>
    <r>
      <rPr>
        <rFont val="Calibri"/>
        <color rgb="FF1155CC"/>
        <sz val="10.0"/>
        <u/>
      </rPr>
      <t>Huaca Pedreros, the ancient  hacienda Huachipa, today an archeological site</t>
    </r>
  </si>
  <si>
    <t>Hacienda Pedreros, sulla strada da Lima a Cajamarquilla, forse in prossimità della Huaca Pedreros, l'antica hacienda Huachipa, oggi sito archeologico.</t>
  </si>
  <si>
    <t>About 20 km from Lima to Cajamarquilla</t>
  </si>
  <si>
    <t>Circa 20 km da Lima a Cajamarquilla</t>
  </si>
  <si>
    <t>- 12° 0' 6.8656",- 76° 56' 33.41184"</t>
  </si>
  <si>
    <t>-12.001907112081414, -76.94261439958514</t>
  </si>
  <si>
    <t>Ministerio de Cultura retira estructuras precarias de la Zona Arqueológica Monumental Pedreros en Lurigancho - Chosica</t>
  </si>
  <si>
    <t>https://www.gob.pe/institucion/cultura/noticias/524108-ministerio-de-cultura-retira-estructuras-precarias-de-la-zona-arqueologica-monumental-pedreros-en-lurigancho-chosica</t>
  </si>
  <si>
    <t>III, 384-3855</t>
  </si>
  <si>
    <t>"Immediately on leaving the city begins a tract of desolate sterile stone-fields, in the midst of which one reaches what is known as the Hacienda de Pedrero, a lonely farm, where, it being as usual a fete-day of some Peruvian saint, a dozen field labourers had collected under the shadow of the verandah round the farm-house, blissfully occupied in doing nothing. No two of these were of the same breed; there were men of every variety of race and shade of colour; whites, Indians, Chinese, Negroes, Mulattoes, Mestizoes, Chinos, Sambos, Quadroons, &amp;c. &amp;c, and this specimen in little of the population of Peru would lead any observer to conjecture correctly as to the main reason of the low position held by the country in the scale of  nations. As in the Hacienda of San Pedrero, so throughout the country one encounters fifty coloured men of all shades for one full-blooded white" (III, 384-385).</t>
  </si>
  <si>
    <t>"Appena lasciata la capitale, si traversa faticosamente a cavallo una pianura coperta di pietre, indi si giunge ad una fattoria, detta Hacienda de Pedrero, dove, poi che correva una delle tante feste che empiono il calendario del Perù, una dozzina di operai se ne stava oziosamente appoggiata al muro. Non ve n'erano due della stessa razza: bianchi, Indiani, Chinesi, negri, mulatti, mesticci, Chinos, Zambos, quarteroni. Questa miscela di razze, che ritraeva in piccolo lo stato della popolazione del Perù, mostrava all'attento osservatore qual fosse la principal causa dei pochi progressi che il paese fa nella civilizzazione. Come alla Hacienda de Pedrero, non è luogo nel Perù, dove non si trovino 50 uomini di colore prima d'imbattersi in uno di puro sangue" (III, 293).</t>
  </si>
  <si>
    <t>Paita Province which is in the Piura Region, North-Western Peru</t>
  </si>
  <si>
    <t>Provincia di Paita, nella regione di Piura, Perù nord-occidentale.</t>
  </si>
  <si>
    <t>5° 5′ 28″ S, 81° 6′ 23″ W</t>
  </si>
  <si>
    <t>-5.091111, -81.106389</t>
  </si>
  <si>
    <t>Elster</t>
  </si>
  <si>
    <t>Bidwell</t>
  </si>
  <si>
    <t>Charles J.</t>
  </si>
  <si>
    <t>1831-1887</t>
  </si>
  <si>
    <t>CONSUL FOR GREAT BRITAIN</t>
  </si>
  <si>
    <t>CONSOLE PER LA GRAN BRETAGNA</t>
  </si>
  <si>
    <r>
      <rPr>
        <rFont val="Calibri"/>
        <color theme="1"/>
        <sz val="10.0"/>
      </rPr>
      <t xml:space="preserve">British Vice-Consul and later author of </t>
    </r>
    <r>
      <rPr>
        <rFont val="Calibri"/>
        <i/>
        <color theme="1"/>
        <sz val="10.0"/>
      </rPr>
      <t>The Isthmus of Panama</t>
    </r>
    <r>
      <rPr>
        <rFont val="Calibri"/>
        <color theme="1"/>
        <sz val="10.0"/>
      </rPr>
      <t xml:space="preserve"> (London, 1865)</t>
    </r>
  </si>
  <si>
    <t>Vice-Console britannico e successivamente autore di The Isthmus of Panama (Londra, 1865).</t>
  </si>
  <si>
    <t>21-23 June 1859</t>
  </si>
  <si>
    <t>21-23 giugno 1859</t>
  </si>
  <si>
    <t>8° 59′ 0″ N, 79° 31′ 0″ W</t>
  </si>
  <si>
    <t>8.983333, -79.516667</t>
  </si>
  <si>
    <t>III, 424</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</si>
  <si>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fortli! Moreover the chief square with its cathedral leaves an impression of decay"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</si>
  <si>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Anche la piazza principale colla chiesa ha un aria di decadenza" (III, 334-335).</t>
  </si>
  <si>
    <t>Power</t>
  </si>
  <si>
    <t>1820-1872</t>
  </si>
  <si>
    <t>NEWSPAPER EDITOR</t>
  </si>
  <si>
    <t>EDITORE DI GIORNALE</t>
  </si>
  <si>
    <r>
      <rPr>
        <rFont val="Calibri"/>
        <color rgb="FF1155CC"/>
        <sz val="10.0"/>
        <u/>
      </rPr>
      <t xml:space="preserve">Editor of the </t>
    </r>
    <r>
      <rPr>
        <rFont val="Calibri"/>
        <i/>
        <color rgb="FF1155CC"/>
        <sz val="10.0"/>
        <u/>
      </rPr>
      <t>Panama Star and Herald</t>
    </r>
  </si>
  <si>
    <r>
      <rPr>
        <rFont val="Calibri, sans-serif"/>
        <color rgb="FF000000"/>
        <sz val="9.0"/>
      </rPr>
      <t xml:space="preserve">Direttore del </t>
    </r>
    <r>
      <rPr>
        <rFont val="Calibri, sans-serif"/>
        <i/>
        <color rgb="FF000000"/>
        <sz val="9.0"/>
      </rPr>
      <t>Panama Star and Herald</t>
    </r>
  </si>
  <si>
    <r>
      <rPr>
        <rFont val="Calibri"/>
        <color theme="1"/>
        <sz val="10.0"/>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 (</t>
    </r>
    <r>
      <rPr>
        <rFont val="Calibri"/>
        <color rgb="FF1155CC"/>
        <sz val="10.0"/>
        <u/>
      </rPr>
      <t>Tracy Robinson, A Personal Record of Forty-six Years, 1861-1907, New York and Panama, Star and Herald Company, 1907</t>
    </r>
    <r>
      <rPr>
        <rFont val="Calibri"/>
        <color theme="1"/>
        <sz val="10.0"/>
      </rPr>
      <t xml:space="preserve">, pp. 253-254). </t>
    </r>
  </si>
  <si>
    <t>III, 428</t>
  </si>
  <si>
    <t>"In Panama is published a most ably-edited daily paper in English, the "Panama Star and Herald" conducted by two Americans, Messrs. Power and Boyd, which so fully and impartially treats of the political, social, and commercial condition of the Isthmus and the South American Republics, as makes it indispensable for every one to subscribe to it who takes any interest in the development of this remarkable country. It is chiefly due to these two largeminded, far-seeing gentlemen that we possess a statistical detail of the very important commerce of the Isthmus, as well as along the west coast of South America" (III, 428).</t>
  </si>
  <si>
    <t>"Si pubblica a Panama da due Americani, i Signori Power e Boyd, un buon giornale in lingua inglese, il Panama Star and Herald, nel quale si discutono così assenna tamente e imparzialmente le condizioni politiche, commerciali e sociali dell'istmo e delle Repubbliche dell'America meridionale, che chi unque ha a cuore gli interessi di questi paesi non può farne a meno. È merito dei due compilatori che s'abbia un quadro statistico del movimento commerciale sull'istmo e lungo la costa occidentale del l'America meridionale, e che per mezzo di dati numerici, più sicuri d'ogni pomposa descrizione, se ne conosca la grande attività, la quale, a dir vero, più che ai nazionali si deve agli stranieri" (III, 337).</t>
  </si>
  <si>
    <t>Boyd</t>
  </si>
  <si>
    <r>
      <rPr>
        <rFont val="Calibri"/>
        <color rgb="FF1155CC"/>
        <sz val="10.0"/>
        <u/>
      </rPr>
      <t xml:space="preserve">Editor of the </t>
    </r>
    <r>
      <rPr>
        <rFont val="Calibri"/>
        <i/>
        <color rgb="FF1155CC"/>
        <sz val="10.0"/>
        <u/>
      </rPr>
      <t>Panama Star and Herald</t>
    </r>
  </si>
  <si>
    <r>
      <rPr>
        <rFont val="Calibri, sans-serif"/>
        <color rgb="FF000000"/>
        <sz val="9.0"/>
      </rPr>
      <t xml:space="preserve">Direttore del </t>
    </r>
    <r>
      <rPr>
        <rFont val="Calibri, sans-serif"/>
        <i/>
        <color rgb="FF000000"/>
        <sz val="9.0"/>
      </rPr>
      <t>Panama Star and Herald</t>
    </r>
  </si>
  <si>
    <r>
      <rPr>
        <rFont val="Calibri"/>
        <color theme="1"/>
        <sz val="10.0"/>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t>
    </r>
    <r>
      <rPr>
        <rFont val="Calibri"/>
        <color rgb="FF1155CC"/>
        <sz val="10.0"/>
        <u/>
      </rPr>
      <t>Tracy Robinson, A Personal Record of Forty-six Years, 1861-1907, New York and Panama, Star and Herald Company, 1907</t>
    </r>
    <r>
      <rPr>
        <rFont val="Calibri"/>
        <color theme="1"/>
        <sz val="10.0"/>
      </rPr>
      <t xml:space="preserve">, pp. 253-254). </t>
    </r>
  </si>
  <si>
    <t>Sabla</t>
  </si>
  <si>
    <t>Teodoro de</t>
  </si>
  <si>
    <t>1835-1914</t>
  </si>
  <si>
    <t>US Consul</t>
  </si>
  <si>
    <t>Console USA</t>
  </si>
  <si>
    <r>
      <rPr>
        <rFont val="Calibri"/>
        <sz val="10.0"/>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rFont val="Calibri"/>
        <color rgb="FF1155CC"/>
        <sz val="10.0"/>
        <u/>
      </rPr>
      <t>Tracy Robinson, A Personal Record of Forty-six Years, 1861-1907, New York and Panama, Star and Herald Company, 1907</t>
    </r>
    <r>
      <rPr>
        <rFont val="Calibri"/>
        <sz val="10.0"/>
      </rPr>
      <t xml:space="preserve">). </t>
    </r>
  </si>
  <si>
    <r>
      <rPr>
        <rFont val="Calibri"/>
        <sz val="10.0"/>
      </rPr>
      <t xml:space="preserve">Marilou West Ficklin , "Eugene de Sabla--and family", </t>
    </r>
    <r>
      <rPr>
        <rFont val="Calibri"/>
        <color rgb="FF1155CC"/>
        <sz val="10.0"/>
        <u/>
      </rPr>
      <t>Reprint :Nevada County Historical Society Bulletin</t>
    </r>
    <r>
      <rPr>
        <rFont val="Calibri"/>
        <sz val="10.0"/>
      </rPr>
      <t xml:space="preserve"> 63:1 Dec 2009</t>
    </r>
  </si>
  <si>
    <t>Augusto de</t>
  </si>
  <si>
    <t>1830-1871</t>
  </si>
  <si>
    <r>
      <rPr>
        <rFont val="Calibri"/>
        <sz val="10.0"/>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rFont val="Calibri"/>
        <color rgb="FF1155CC"/>
        <sz val="10.0"/>
        <u/>
      </rPr>
      <t>Tracy Robinson, A Personal Record of Forty-six Years, 1861-1907, New York and Panama, Star and Herald Company, 1907</t>
    </r>
    <r>
      <rPr>
        <rFont val="Calibri"/>
        <sz val="10.0"/>
      </rPr>
      <t xml:space="preserve">). </t>
    </r>
  </si>
  <si>
    <t>Kratochwil</t>
  </si>
  <si>
    <r>
      <rPr>
        <rFont val="Calibri"/>
        <sz val="10.0"/>
      </rPr>
      <t>Manager of the Bayano Sugar Plantation (</t>
    </r>
    <r>
      <rPr>
        <rFont val="Calibri"/>
        <color rgb="FF1155CC"/>
        <sz val="10.0"/>
        <u/>
      </rPr>
      <t xml:space="preserve">Tracy Robinson, </t>
    </r>
    <r>
      <rPr>
        <rFont val="Calibri"/>
        <i/>
        <color rgb="FF1155CC"/>
        <sz val="10.0"/>
        <u/>
      </rPr>
      <t>A Personal Record of Forty-six Years, 1861-1907</t>
    </r>
    <r>
      <rPr>
        <rFont val="Calibri"/>
        <color rgb="FF1155CC"/>
        <sz val="10.0"/>
        <u/>
      </rPr>
      <t>, New York and Panama, Star and Herald Company, 1907</t>
    </r>
    <r>
      <rPr>
        <rFont val="Calibri"/>
        <sz val="10.0"/>
      </rPr>
      <t>, p. 120).</t>
    </r>
  </si>
  <si>
    <r>
      <rPr>
        <rFont val="Calibri, sans-serif"/>
        <color rgb="FF000000"/>
        <sz val="9.0"/>
      </rPr>
      <t xml:space="preserve">Direttore della piantagione di zucchero di Bayano (Tracy Robinson, </t>
    </r>
    <r>
      <rPr>
        <rFont val="Calibri, sans-serif"/>
        <i/>
        <color rgb="FF000000"/>
        <sz val="9.0"/>
      </rPr>
      <t>A Personal Record of Forty-six Years, 1861-1907</t>
    </r>
    <r>
      <rPr>
        <rFont val="Calibri, sans-serif"/>
        <color rgb="FF000000"/>
        <sz val="9.0"/>
      </rPr>
      <t>, New York and Panama, Star and Herald Company, 1907, p. 120).</t>
    </r>
  </si>
  <si>
    <t>21 June 1859</t>
  </si>
  <si>
    <t>"By Dr. Le Breton, a French physician long settled in Panama, who, together with an Austrian gentleman, Dr. Kratochwil from Saaz in Bohemia, placed me tinder the deepest obligation for their cordial hospitality, I was furnished with a variety of most interesting details of the sanitary statistics of the Isthmus, and some curious and valuable particulars respecting the poison with which the Indians arm their arrow-tips" (III, 429)</t>
  </si>
  <si>
    <t>"A Panama m'incontrai con un Austriaco, il Dott. Kratochvil, che da 10 anni esercita la medicina e possede una farmacia a Panama, e si pregia di usare ogni cortesia ai suoi compatriotiAnche un medico francese, il Dott. Lebreton, non meno garbato del suo collega, mi si mostrò compiacentissimo, e promise di darmi interessanti noti zie intorno allo stato sanitario del paese, e al tossico, col quale gli Indiani avvelenano le loro saette" (III, 337).</t>
  </si>
  <si>
    <t>Lebreton</t>
  </si>
  <si>
    <t>PHYSICIAN, PHARMACIST</t>
  </si>
  <si>
    <t>MEDICO, FARMACISTA</t>
  </si>
  <si>
    <t>Center</t>
  </si>
  <si>
    <t>1808-1879</t>
  </si>
  <si>
    <t>Director of the Panama Railroad Company</t>
  </si>
  <si>
    <t>Direttore della Compagnia ferroviaria di Panama</t>
  </si>
  <si>
    <t>Aspinwall (present-day Colón)</t>
  </si>
  <si>
    <r>
      <rPr>
        <rFont val="Calibri, sans-serif"/>
        <color rgb="FF1155CC"/>
        <sz val="10.0"/>
        <u/>
      </rPr>
      <t>Aspinwall (attuale Colón)</t>
    </r>
  </si>
  <si>
    <t>23 June 1859</t>
  </si>
  <si>
    <t>9° 21′ 26″ N, 79° 53′ 55″ W</t>
  </si>
  <si>
    <t>9.357222, -79.898611</t>
  </si>
  <si>
    <r>
      <rPr>
        <rFont val="Calibri"/>
        <color rgb="FF1155CC"/>
        <sz val="10.0"/>
        <u/>
      </rPr>
      <t>Panama Railroad Company</t>
    </r>
    <r>
      <rPr>
        <rFont val="Calibri"/>
        <sz val="10.0"/>
      </rPr>
      <t xml:space="preserve">; </t>
    </r>
    <r>
      <rPr>
        <rFont val="Calibri"/>
        <color rgb="FF1155CC"/>
        <sz val="10.0"/>
        <u/>
      </rPr>
      <t>Panama Canal Railway - Wikipedia</t>
    </r>
    <r>
      <rPr>
        <rFont val="Calibri"/>
        <sz val="10.0"/>
      </rPr>
      <t>;</t>
    </r>
    <r>
      <rPr>
        <rFont val="Calibri"/>
        <color rgb="FF1155CC"/>
        <sz val="10.0"/>
        <u/>
      </rPr>
      <t>History of The Panama Rail Road</t>
    </r>
  </si>
  <si>
    <t>III, 430-431, 438</t>
  </si>
  <si>
    <t>"On 23rd June I went by rail from Panama to Aspinwall, on the Atlantic side [...] The traffic managers of the line [Panama Railroad Company], Messrs. Lewine and Dorsay, showed me the most polite attention. The resident director, Mr. Center, whose office is in Aspinwall, and to whom I had letters of introduction, invited me by telegraph to make free use of the line, as nothing would give him greater pleasure than to become of some service to a scientific traveller [...] The resident director, Mr. A. J. Center, received me [in Aspinwall] with the most hearty welcome, and during my entire stay continued to display the same kindness and interest, which he manifested from the moment he received my letter of introduction." (III, 430-431, 438).</t>
  </si>
  <si>
    <t>"Il 23 Giugno mi recai colla strada ferrata da Panama ad Aspinwall, dove la strada finisce dal lato dell'Oceano atlantico. [...] I signori Lewine e Dorsay, soprintendenti della strada ferrata di Panama, mi usarono ogni gentilezza. Il Signor Center, Direttore della Società, che risiede a Aspinwall, e pel quale avevo una commendatizia, mi fece significare col mezzo del telegrafo che usassi liberamente della strada ferrata senza pagare alcun che, cogliendo egli sempre con piacere l'occasione di esser utile a chi viaggia per fini scientifici [...] Il Signor A. J. Center, Direttore della Società, mi accolse colla maggiore cordialità, della quale non cessò di darmi prove in tutto il tempo che mi trattenni ad Aspinwall" (III, 338-339, 345).</t>
  </si>
  <si>
    <t>Tracy Robinson, A Personal Record of Forty-six Years, 1861-1907, New York and Panama, Star and Herald Company, 1907</t>
  </si>
  <si>
    <t>Cowan</t>
  </si>
  <si>
    <t>B.</t>
  </si>
  <si>
    <t>British Consul in Aspinwall</t>
  </si>
  <si>
    <t>Console britannico ad Aspinwall</t>
  </si>
  <si>
    <r>
      <rPr>
        <rFont val="Calibri, sans-serif"/>
        <color rgb="FF1155CC"/>
        <sz val="10.0"/>
        <u/>
      </rPr>
      <t>Aspinwall (attuale Colón)</t>
    </r>
  </si>
  <si>
    <t>III, 439</t>
  </si>
  <si>
    <t>"On 23rd June [1859], about midnight, I left Limon Bay in the steamer Medway. Having been committed to the charge of her captain by the kind attention of Mr. B. Cowan, the English Consul in Aspinwall, I found myself more comfortable and better attended to on board this small filthy old tub than I could possibly have expected" (III, 439).</t>
  </si>
  <si>
    <t>"Il 23 Giugno verso la mezzanotte lasciai la rada di Limon, detta anche Navy-Bai, sul piroscafo Medway. Essendo io stato raccomandato al Capitano dal Signor W.  Cowan, Console inglese a Aspinwall, mi vidi meglio trattato su questo piccolo, vecchio, e sporco naviglio che mai nol fossi stato" (III, 345-346).</t>
  </si>
  <si>
    <t>Schläger</t>
  </si>
  <si>
    <t>MERCHANT, CONSUL FOR AUSTRIA</t>
  </si>
  <si>
    <t>MERCANTE, CONSOLE PER L'AUSTRIA</t>
  </si>
  <si>
    <t>firma Gruner &amp; Comp.</t>
  </si>
  <si>
    <t>Ditta Gruner &amp; Comp.</t>
  </si>
  <si>
    <t>30 June-1 July 1859</t>
  </si>
  <si>
    <t>30 giugno-1 luglio 1859</t>
  </si>
  <si>
    <t>18° 20′ 0″ N, 64° 55′ 0″ W</t>
  </si>
  <si>
    <t>18.333333, -64.916667</t>
  </si>
  <si>
    <t>Paulsen</t>
  </si>
  <si>
    <t>W. H.</t>
  </si>
  <si>
    <t>DENMARK</t>
  </si>
  <si>
    <t>DANIMARCA</t>
  </si>
  <si>
    <t>Riise</t>
  </si>
  <si>
    <t>Albert Heinrich</t>
  </si>
  <si>
    <t>1810-1882</t>
  </si>
  <si>
    <t>PHARMACIST, CHEMIST, NATURALIST, COLLECTOR</t>
  </si>
  <si>
    <t>FARMACISTA, CHIMICO, NATURALISTA, COLLEZIONISTA</t>
  </si>
  <si>
    <t>Albert Heinrich Riise - Wikipedia</t>
  </si>
  <si>
    <t>https://en.wikipedia.org/wiki/Albert_Heinrich_Riise</t>
  </si>
  <si>
    <t>III, 442</t>
  </si>
  <si>
    <t>"M. A. Riise, a wealthy chemist and zealous naturalist, by whom as by other German residents I was most kindly received, has acquired much distinction from his profound acquaintance with the lower animals of the West Indies, of which he possesses a small but valuable collection, chiefly of the Fauna of the islands of St. Thomas, Ste Croix and Trinidad, and was so exceedingly courteous as to present me with duplicates of several of the most interesting." (III, 442).</t>
  </si>
  <si>
    <t>"Anche a San Tommaso mi si usarono le maggiori cortesie da mercanti tedeschi ed inglesi, specialmente dai Signori Augusto Schläger, H. W. Paulsen, e A. Riise [...] Il Signor Riise, ricco proprietario d'una spezieria, e valente zoologo, possiede una piccola ma preziosa collezione di oggetti di storia naturale, che può dirsi completa per ciò che riguarda la fauna delle isole di San Tommaso, di Santa Croce, e della Trinità; ed ebbe la compiacenza di regalarmene alcuni duplicati. Anche il Signor Krebs, mercante, e il Signor Kjaer, sorvegliante del porto, attendono alla storia naturale, e quest' ultimo possiede una bella collezione di petrefatti" (III, 347).</t>
  </si>
  <si>
    <t>https://upload.wikimedia.org/wikipedia/commons/thumb/f/fd/Albert_Heinrich_Riise_by_Budtz_M%C3%BCller_%26_Co._01_%28cropped%29.jpg/220px-Albert_Heinrich_Riise_by_Budtz_M%C3%BCller_%26_Co._01_%28cropped%29.jpg</t>
  </si>
  <si>
    <t>Krebs</t>
  </si>
  <si>
    <t>"M. Krebs, merchant, and M. Kjaer harbour-master, also in their hours of relaxation gave me much valuable information on kindred topics, the latter gentleman further presenting me with specimens from an excellent collection he had formed of petrifactions" (III, 432).</t>
  </si>
  <si>
    <t>"Anche il Signor Krebs, mercante, e il Signor Kjaer, sorvegliante del porto, attendono alla storia naturale, e quest' ultimo possiede una bella collezione di petrefatti" (III, 347).</t>
  </si>
  <si>
    <t>Kjaer</t>
  </si>
  <si>
    <t>Thomas Andreas</t>
  </si>
  <si>
    <t>Harbour master</t>
  </si>
  <si>
    <t>Comandante del porto</t>
  </si>
  <si>
    <t>Cameron</t>
  </si>
  <si>
    <t>Agent of the Steam Navigation Company</t>
  </si>
  <si>
    <t>Agente della  Steam Navigation Company</t>
  </si>
  <si>
    <t>Black labourers</t>
  </si>
  <si>
    <t>III, 442-443</t>
  </si>
  <si>
    <t>"What, however, afforded me the sincerest satisfaction on the occasion of my present visit to St. Thomas, was the striking  examples of industry, intelligence, and social comfort of the negro population. Of all nations among whom this curse of slavery has been implanted, the Danes have best comprehended how practically to solve the difficult problem of emancipation. The number of slaves in Danish colonies was at all times very small, and their manumission consequently more easy. Nevertheless the mode adopted in getting rid of the evil is deserving of attention and imitation. The duty of labouring does not cease with the means of compelling it. Slaves emancipated by the Danish Government may spend the wages they receive for their labour at their own discretion, and are permitted to change masters at pleasure, but they cannot quit their former employer till they have found a fresh one. The rate of wages at St. Thomas is pretty high, and the black population, who form the largest contingent of the labouring population, not only finds constant occupation, but is remarkably well paid besides. The negroes on this island are, however, very handy and quick, thanks to the constant intercourse with foreign nations. Many of them speak several languages fluently, and a German traveller who visits the island for the first time is apt to be not a little surprised at finding himself addressed in his mother-tongue by a swarthy son of Africa" (III, 442-443).</t>
  </si>
  <si>
    <t>"Nel soggiorno che feci questa seconda volta a San Tommaso piacquemi singolarmente l'intelligenza e le belle maniere della sua popolazione negra. Di tutte le nazioni, nelle cui possessioni è tuttora in vigore la schiavitù, i Danesi sono quelli che meglio seppero condurre a buon fine lo scabroso quesito dell'emancipazione. Sta che gli schiavi non erano nelle loro possessioni in gran numero, e quindi più agevole riusciva l'emanciparli; tuttavia il modo, con cui s'effettuò, merita ogni lode. Se gli schiavi emancipati non sono ora più forzati a lavorare, non ne hanno meno l'obbligo. Possono a loro piacimento disporre della mercede che si guadagnano, e anche cambiare di padrone, ma non possono lasciare il padrone cui servono, se non quando già ne hanno trovato un altro. La mercede degli operai è a San Tommaso considerevole, e la popolazione negra trova da lavorare tutto l'anno, ed è ben pagata. Bisogna però confessare che i negri dell'isola sono molto intelligenti. Avendo a fare con forestieri d'ogni nazione, parlano quasi tutti diverse lingue; e il viaggiatore tedesco, che visita per la prima volta l'isola, non è poco sorpreso di sentirsi parlare nella sua lingua da un Africano" (III, 347-348).</t>
  </si>
  <si>
    <t>Jonassen</t>
  </si>
  <si>
    <t>Antofagasta Region, Northern Chile</t>
  </si>
  <si>
    <t>Regione di Antofagasta, Cile settentrionale</t>
  </si>
  <si>
    <t>19 May 1859</t>
  </si>
  <si>
    <t>22°33′0″ S, 70°16′0.12″ W</t>
  </si>
  <si>
    <t>-22.552365895682914, -70.26213580408682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</si>
  <si>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</si>
  <si>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 essere, e la civilizzazione, la Bolivia ricca di prodotti naturali, ma fornita d'un sol porto, che la metta in comunicazione colla civiltà europea, languisce nella miseria, e va di giorno in giorno deperendo" (III, 266).</t>
  </si>
  <si>
    <t>COUNTRY</t>
  </si>
  <si>
    <t>OCCUPAZIONE</t>
  </si>
  <si>
    <t>TIPOLOGIA DI OCCUPAZIONE</t>
  </si>
  <si>
    <t>NOME DELL'ISTITUZIONE</t>
  </si>
  <si>
    <t>LUOGO DI INCONTRO PRINCIPALE</t>
  </si>
  <si>
    <t>VARIANTI DEL VIAGGIO</t>
  </si>
  <si>
    <t>TIPOLOGIA DI ISTITUZIONE</t>
  </si>
  <si>
    <t>001</t>
  </si>
  <si>
    <t>002</t>
  </si>
  <si>
    <t>ADMIRAL</t>
  </si>
  <si>
    <t>ACADEMIC</t>
  </si>
  <si>
    <t>ACCADEMICO</t>
  </si>
  <si>
    <t>ALGECIRAS</t>
  </si>
  <si>
    <t>003</t>
  </si>
  <si>
    <t>ACTOR</t>
  </si>
  <si>
    <t>004</t>
  </si>
  <si>
    <t>AMATEUR SCIENTIST</t>
  </si>
  <si>
    <t>SCIENZIATO DILETTANTE</t>
  </si>
  <si>
    <t>DOCK</t>
  </si>
  <si>
    <r>
      <rPr>
        <rFont val="Calibri"/>
        <i/>
        <color theme="1"/>
        <sz val="10.0"/>
      </rPr>
      <t xml:space="preserve">Whole </t>
    </r>
    <r>
      <rPr>
        <rFont val="Calibri"/>
        <color theme="1"/>
        <sz val="10.0"/>
      </rPr>
      <t>circumnavigation</t>
    </r>
  </si>
  <si>
    <t>005</t>
  </si>
  <si>
    <r>
      <rPr>
        <rFont val="Calibri"/>
        <i/>
        <color theme="1"/>
        <sz val="10.0"/>
      </rPr>
      <t xml:space="preserve">Novara </t>
    </r>
    <r>
      <rPr>
        <rFont val="Calibri"/>
        <color theme="1"/>
        <sz val="10.0"/>
      </rPr>
      <t>naturalists in Macao</t>
    </r>
  </si>
  <si>
    <t>006</t>
  </si>
  <si>
    <t>AMMINISTRAZIONE IMPERIALE QING</t>
  </si>
  <si>
    <t>CARITÀ PUBBLICA</t>
  </si>
  <si>
    <t>007</t>
  </si>
  <si>
    <t>AUTO NICOBAR</t>
  </si>
  <si>
    <t>008</t>
  </si>
  <si>
    <t>CLUB MILITARE</t>
  </si>
  <si>
    <t>009</t>
  </si>
  <si>
    <t>010</t>
  </si>
  <si>
    <t>AUTHOR</t>
  </si>
  <si>
    <t>AUTORE</t>
  </si>
  <si>
    <t>011</t>
  </si>
  <si>
    <t>CANALE ST. DI GEORGE</t>
  </si>
  <si>
    <t>012</t>
  </si>
  <si>
    <t>013</t>
  </si>
  <si>
    <t>014</t>
  </si>
  <si>
    <t>UOMO D’AFFARI</t>
  </si>
  <si>
    <t>015</t>
  </si>
  <si>
    <t>CARTOGRAPHER</t>
  </si>
  <si>
    <t>CARTOGRAFO</t>
  </si>
  <si>
    <t>016</t>
  </si>
  <si>
    <t>CATTLE BREEDER</t>
  </si>
  <si>
    <t>ALLEVATORE DI BESTIAME</t>
  </si>
  <si>
    <t>CHIMBA</t>
  </si>
  <si>
    <t>017</t>
  </si>
  <si>
    <t>018</t>
  </si>
  <si>
    <t>019</t>
  </si>
  <si>
    <t>INDIA</t>
  </si>
  <si>
    <t>MINISTRO DELLA CHIESA</t>
  </si>
  <si>
    <t>BRIDGMAN'S PROTESTANT SCHOOL, SHANGHAI</t>
  </si>
  <si>
    <t>020</t>
  </si>
  <si>
    <t>021</t>
  </si>
  <si>
    <t>CLERGYMAN</t>
  </si>
  <si>
    <t>022</t>
  </si>
  <si>
    <t>023</t>
  </si>
  <si>
    <t>POSTIGLIONE</t>
  </si>
  <si>
    <t>024</t>
  </si>
  <si>
    <t>COLLETTORE</t>
  </si>
  <si>
    <t>025</t>
  </si>
  <si>
    <t>MALAITA (SOLOMON ISLANDS)</t>
  </si>
  <si>
    <t>IMPRESA</t>
  </si>
  <si>
    <t>026</t>
  </si>
  <si>
    <t>027</t>
  </si>
  <si>
    <t>COMPRADOR</t>
  </si>
  <si>
    <t>028</t>
  </si>
  <si>
    <t>MAORI</t>
  </si>
  <si>
    <t>029</t>
  </si>
  <si>
    <t>LEGAL PRACTICE</t>
  </si>
  <si>
    <t>030</t>
  </si>
  <si>
    <t>031</t>
  </si>
  <si>
    <t>NATIVE</t>
  </si>
  <si>
    <t>MONS.</t>
  </si>
  <si>
    <t>CONSUL GENERAL OF AUSTRIA</t>
  </si>
  <si>
    <t>CONSOLE GENERALE D'AUSTRIA</t>
  </si>
  <si>
    <t>032</t>
  </si>
  <si>
    <t>033</t>
  </si>
  <si>
    <t>NEW CALEDONIA</t>
  </si>
  <si>
    <t>034</t>
  </si>
  <si>
    <t>CRAFTSMAN</t>
  </si>
  <si>
    <t>ARTIGIANO</t>
  </si>
  <si>
    <t>MILITARY CLUB</t>
  </si>
  <si>
    <t>035</t>
  </si>
  <si>
    <t>036</t>
  </si>
  <si>
    <t>BALLERINO</t>
  </si>
  <si>
    <t>037</t>
  </si>
  <si>
    <t>ISOLA DI AMSTERDAM</t>
  </si>
  <si>
    <t>038</t>
  </si>
  <si>
    <t>ISOLA DI SAN PAOLO</t>
  </si>
  <si>
    <t>039</t>
  </si>
  <si>
    <t>POHNPEI, Micronesia</t>
  </si>
  <si>
    <t>EDUCATOR</t>
  </si>
  <si>
    <t>EDUCATORE</t>
  </si>
  <si>
    <t>KOMIOS</t>
  </si>
  <si>
    <t>040</t>
  </si>
  <si>
    <t>041</t>
  </si>
  <si>
    <t>POLINESIA</t>
  </si>
  <si>
    <t>042</t>
  </si>
  <si>
    <t>043</t>
  </si>
  <si>
    <t>PRATICA LEGALE</t>
  </si>
  <si>
    <t>044</t>
  </si>
  <si>
    <t>045</t>
  </si>
  <si>
    <t>SAN (BUSHMEN)</t>
  </si>
  <si>
    <t>EXPLORER</t>
  </si>
  <si>
    <t>ESPLORATORE</t>
  </si>
  <si>
    <t>046</t>
  </si>
  <si>
    <t>SOLOMON ISLANDS</t>
  </si>
  <si>
    <t>AGRICOLTORE</t>
  </si>
  <si>
    <t>047</t>
  </si>
  <si>
    <t>048</t>
  </si>
  <si>
    <t>CONGREGATIONAL CHURCH WATSONS BAY, NEW ZEALAND</t>
  </si>
  <si>
    <t>049</t>
  </si>
  <si>
    <t>MARLBOROUGH PROVINCE, SOUTH ISLAND, NZ</t>
  </si>
  <si>
    <t>050</t>
  </si>
  <si>
    <t>SERVIZIO CIVILE EAST INDIA COMPANY</t>
  </si>
  <si>
    <t>051</t>
  </si>
  <si>
    <t>CONSIGIO DI SANITÀ DI CEYLON</t>
  </si>
  <si>
    <t>052</t>
  </si>
  <si>
    <t>GEOGRAPHER</t>
  </si>
  <si>
    <t>GEOGRAFO</t>
  </si>
  <si>
    <t>PUBLIC CHARITY</t>
  </si>
  <si>
    <t>053</t>
  </si>
  <si>
    <t>054</t>
  </si>
  <si>
    <t>055</t>
  </si>
  <si>
    <t>SPETTACOLO TRADIZIONALE NATIVO</t>
  </si>
  <si>
    <t>056</t>
  </si>
  <si>
    <t>057</t>
  </si>
  <si>
    <t>HISTORIAN</t>
  </si>
  <si>
    <t>STORICO</t>
  </si>
  <si>
    <t>058</t>
  </si>
  <si>
    <t>HORTICULTURALIST</t>
  </si>
  <si>
    <t>ORTICOLTORE</t>
  </si>
  <si>
    <t>059</t>
  </si>
  <si>
    <t>TIPOGRAFIA</t>
  </si>
  <si>
    <t>060</t>
  </si>
  <si>
    <t>061</t>
  </si>
  <si>
    <t>DIRETTORE DI RIVISTE</t>
  </si>
  <si>
    <t>CONSULENZA NATURALISTICA</t>
  </si>
  <si>
    <t>062</t>
  </si>
  <si>
    <t>TYPOGRAPHY</t>
  </si>
  <si>
    <t>063</t>
  </si>
  <si>
    <t>PENISOLA DI COROMANDEL, ISOLA NORD, NZ</t>
  </si>
  <si>
    <t>064</t>
  </si>
  <si>
    <t>065</t>
  </si>
  <si>
    <t>JUSTICE, PUBLIC SERVANT</t>
  </si>
  <si>
    <t>066</t>
  </si>
  <si>
    <t>LATIFONDISTA</t>
  </si>
  <si>
    <t>067</t>
  </si>
  <si>
    <t>068</t>
  </si>
  <si>
    <t>PORTO D'ISOLA</t>
  </si>
  <si>
    <t>069</t>
  </si>
  <si>
    <t>PROVA</t>
  </si>
  <si>
    <t>070</t>
  </si>
  <si>
    <t>MATHEMATICIAN</t>
  </si>
  <si>
    <t>MATEMATICO</t>
  </si>
  <si>
    <t>PROVINCIA DI MARLBOROUGH, ISOLA SUD, NZ</t>
  </si>
  <si>
    <t>071</t>
  </si>
  <si>
    <t>072</t>
  </si>
  <si>
    <t>073</t>
  </si>
  <si>
    <t>MINER</t>
  </si>
  <si>
    <t>MINATORE</t>
  </si>
  <si>
    <t>074</t>
  </si>
  <si>
    <t>DIPLOMAZIA USA</t>
  </si>
  <si>
    <t>075</t>
  </si>
  <si>
    <t>MUSIC BAND</t>
  </si>
  <si>
    <t>BANDA MUSICALE</t>
  </si>
  <si>
    <t>ST. GEORGE'S CHANNEL</t>
  </si>
  <si>
    <t>076</t>
  </si>
  <si>
    <t>077</t>
  </si>
  <si>
    <t>078</t>
  </si>
  <si>
    <t>REDATTORE DI GIORNALE</t>
  </si>
  <si>
    <t>079</t>
  </si>
  <si>
    <t>080</t>
  </si>
  <si>
    <t>081</t>
  </si>
  <si>
    <t>082</t>
  </si>
  <si>
    <t>083</t>
  </si>
  <si>
    <t>PHOTOGRAPHER</t>
  </si>
  <si>
    <t>FOTOGRAFO</t>
  </si>
  <si>
    <t>TILLANGCHONG</t>
  </si>
  <si>
    <t>084</t>
  </si>
  <si>
    <t>GENIO REALE, ESERCITO DELLE INDIE ORIENTALI DEI PAESI BASSI</t>
  </si>
  <si>
    <t>085</t>
  </si>
  <si>
    <t>TREK</t>
  </si>
  <si>
    <t>086</t>
  </si>
  <si>
    <t>PLAYER</t>
  </si>
  <si>
    <t>SUONATORE</t>
  </si>
  <si>
    <t>087</t>
  </si>
  <si>
    <t>POLICE OFFICER</t>
  </si>
  <si>
    <t>UFFICIALE DI POLIZIA</t>
  </si>
  <si>
    <t>PRACTISING DOCTOR</t>
  </si>
  <si>
    <t>MEDICO PRATICANTE</t>
  </si>
  <si>
    <t>TRINCHETTO</t>
  </si>
  <si>
    <t>PRACTITIONER</t>
  </si>
  <si>
    <t>PRATICANTE</t>
  </si>
  <si>
    <t>PRINTER</t>
  </si>
  <si>
    <t>STAMPATORE</t>
  </si>
  <si>
    <t>PROFESSORE</t>
  </si>
  <si>
    <t>GOVERNO DEL CILE, SANTIAGO</t>
  </si>
  <si>
    <t>DIPENDENTE PUBBLICO</t>
  </si>
  <si>
    <t>ALUNNO</t>
  </si>
  <si>
    <t>ERUDITO</t>
  </si>
  <si>
    <t>SERVO</t>
  </si>
  <si>
    <t>SLAVE</t>
  </si>
  <si>
    <t>SOCIAL COMMITMENT</t>
  </si>
  <si>
    <t>ATTIVISTA SOCIALE</t>
  </si>
  <si>
    <t>INDIE NEDERLANDESI</t>
  </si>
  <si>
    <t>GEOMETRA</t>
  </si>
  <si>
    <t>ISTITUTI PUBBLICI, CITTÀ DEL CAPO</t>
  </si>
  <si>
    <t>TRANSLATOR</t>
  </si>
  <si>
    <t>TRAVELLER</t>
  </si>
  <si>
    <t>VIAGGIATORE</t>
  </si>
  <si>
    <t>PAESANO</t>
  </si>
  <si>
    <t>LIVRARIA UNIVERSAL AND TIPOGRAFIA LAEMMERT, RIO DE JANEIRO</t>
  </si>
  <si>
    <t>OPERAIO SALARIATO</t>
  </si>
  <si>
    <t>LIVRARIA UNIVERSAL E TIPOGRAFIA LAEMMERT</t>
  </si>
  <si>
    <t>VEDOV/O</t>
  </si>
  <si>
    <t>MARINA MILITARE BRITANNICA</t>
  </si>
  <si>
    <t>MOGLIE</t>
  </si>
  <si>
    <t>MISSIONE CATTOLICA DI SAN SEBASTIAN, CEYLON</t>
  </si>
  <si>
    <t>NEDERLANDSCH INDIE</t>
  </si>
  <si>
    <t>PORTO DI RIO DE JANEIRO</t>
  </si>
  <si>
    <t>REGIA E IMPERIALE BIBLIOTECA, VIENNA</t>
  </si>
  <si>
    <t>OFFICE OF THE CHINESE REPOSITORY, SHANGHAI</t>
  </si>
  <si>
    <t>POOR HOUSE, MANILA</t>
  </si>
  <si>
    <t>SCUOLA PROTESTANTE DI BRIDGMAN A SHANGHAI (IN SEGUITO CONOSCIUTA COME BRIDGMAN MEMORIAL SHOOL)</t>
  </si>
  <si>
    <t>SERVIZIO CONSOLARE AUSTRIACO</t>
  </si>
  <si>
    <t>PUBLIC INSTITUTES, CAPE TOWN</t>
  </si>
  <si>
    <t>QING IMPERIAL ADMINISTRATION</t>
  </si>
  <si>
    <t>SOCIETÀ MISSIONARIA DI LONDRA - FILIALE DI SINGAPORE</t>
  </si>
  <si>
    <t>UFFICIO DEL PERIODICO "CHINESE REPOSITORY"</t>
  </si>
  <si>
    <t xml:space="preserve">Österreichisches Biographisches Lexikon </t>
  </si>
  <si>
    <t>TABLE</t>
  </si>
  <si>
    <t>LINK</t>
  </si>
  <si>
    <r>
      <rPr>
        <rFont val="Calibri"/>
        <color theme="1"/>
        <sz val="10.0"/>
      </rPr>
      <t xml:space="preserve">Joaquim José da Silva Sardinha, </t>
    </r>
    <r>
      <rPr>
        <rFont val="Calibri"/>
        <i/>
        <color theme="1"/>
        <sz val="10.0"/>
      </rPr>
      <t>Hygiene publica: apontamentos para a historia da repartição de saude do Porto do Rio de Janeiro, offerecidos ao Instituto Historico e Geographico Brasileiro</t>
    </r>
    <r>
      <rPr>
        <rFont val="Calibri"/>
        <color theme="1"/>
        <sz val="10.0"/>
      </rPr>
      <t>, Imprensa Nacional, 1919</t>
    </r>
  </si>
  <si>
    <t>Persons</t>
  </si>
  <si>
    <t>Joaquim José da Silva Sardinha, &lt;em&gt;Hygiene publica: apontamentos para a historia da repartição de saude do Porto do Rio de Janeiro, offerecidos ao Instituto Historico e Geographico Brasileiro&lt;/em&gt;, Imprensa Nacional, 1919</t>
  </si>
  <si>
    <r>
      <rPr>
        <rFont val="Calibri"/>
        <color theme="1"/>
        <sz val="10.0"/>
      </rPr>
      <t xml:space="preserve">Augusto Victorino Alves Sacramento Blake, </t>
    </r>
    <r>
      <rPr>
        <rFont val="Calibri"/>
        <i/>
        <color theme="1"/>
        <sz val="10.0"/>
      </rPr>
      <t>Diccionario bibliographico brazileiro</t>
    </r>
    <r>
      <rPr>
        <rFont val="Calibri"/>
        <color theme="1"/>
        <sz val="10.0"/>
      </rPr>
      <t>, Rio de Janeiro, Imprensa Nacional, 1883, Volume 2</t>
    </r>
  </si>
  <si>
    <t>Documents</t>
  </si>
  <si>
    <r>
      <rPr>
        <rFont val="Calibri"/>
        <color theme="1"/>
        <sz val="10.0"/>
      </rPr>
      <t xml:space="preserve"> Lewis, J. Penry (John Penry), </t>
    </r>
    <r>
      <rPr>
        <rFont val="Calibri"/>
        <i/>
        <color theme="1"/>
        <sz val="10.0"/>
      </rPr>
      <t>List of inscriptions on tombstones and monuments in Ceylon, of historical or local interest, with an obituary of persons uncommemorated</t>
    </r>
    <r>
      <rPr>
        <rFont val="Calibri"/>
        <color theme="1"/>
        <sz val="10.0"/>
      </rPr>
      <t>, 1854-1923</t>
    </r>
  </si>
  <si>
    <r>
      <rPr>
        <rFont val="Calibri"/>
        <color theme="1"/>
        <sz val="10.0"/>
      </rPr>
      <t xml:space="preserve">BARCATTA BEDA, "Emiliano Miliani secondo missionario silvestrino in Sri Lanka", </t>
    </r>
    <r>
      <rPr>
        <rFont val="Calibri"/>
        <i/>
        <color theme="1"/>
        <sz val="10.0"/>
      </rPr>
      <t>Inter Fratres</t>
    </r>
    <r>
      <rPr>
        <rFont val="Calibri"/>
        <color theme="1"/>
        <sz val="10.0"/>
      </rPr>
      <t>,</t>
    </r>
    <r>
      <rPr>
        <rFont val="Calibri"/>
        <i/>
        <color theme="1"/>
        <sz val="10.0"/>
      </rPr>
      <t xml:space="preserve"> </t>
    </r>
    <r>
      <rPr>
        <rFont val="Calibri"/>
        <color theme="1"/>
        <sz val="10.0"/>
      </rPr>
      <t>2002, 139-175.</t>
    </r>
  </si>
  <si>
    <r>
      <rPr>
        <rFont val="Calibri"/>
        <color theme="1"/>
        <sz val="10.0"/>
      </rPr>
      <t xml:space="preserve">Gerrit Arie Lindeboom, </t>
    </r>
    <r>
      <rPr>
        <rFont val="Calibri"/>
        <i/>
        <color theme="1"/>
        <sz val="10.0"/>
      </rPr>
      <t xml:space="preserve">Dutch Medical Biography: A Biographical Dictionary of Dutch Physicians and Surgeons, 1475-1975, </t>
    </r>
    <r>
      <rPr>
        <rFont val="Calibri"/>
        <color theme="1"/>
        <sz val="10.0"/>
      </rPr>
      <t>Rodopi, 1984</t>
    </r>
  </si>
  <si>
    <r>
      <rPr>
        <rFont val="Calibri"/>
        <color theme="1"/>
        <sz val="10.0"/>
      </rPr>
      <t xml:space="preserve">Markham, Clements, </t>
    </r>
    <r>
      <rPr>
        <rFont val="Calibri"/>
        <i/>
        <color theme="1"/>
        <sz val="10.0"/>
      </rPr>
      <t>Travels in Peru and India While Superintending the collection of chinchona</t>
    </r>
    <r>
      <rPr>
        <rFont val="Calibri"/>
        <color theme="1"/>
        <sz val="10.0"/>
      </rPr>
      <t xml:space="preserve"> (London: 1862)</t>
    </r>
  </si>
  <si>
    <r>
      <rPr>
        <rFont val="Calibri"/>
        <color theme="1"/>
        <sz val="10.0"/>
      </rPr>
      <t xml:space="preserve">Groot, Hans, </t>
    </r>
    <r>
      <rPr>
        <rFont val="Calibri"/>
        <i/>
        <color theme="1"/>
        <sz val="10.0"/>
      </rPr>
      <t>Van Batavia naar Weltevreden : het Bataviaasch Genootschap van Kunsten en Wetenschappen, 1778-1867</t>
    </r>
    <r>
      <rPr>
        <rFont val="Calibri"/>
        <color theme="1"/>
        <sz val="10.0"/>
      </rPr>
      <t xml:space="preserve"> (Leiden:  KITLV Uitgeverij, 2009)</t>
    </r>
  </si>
  <si>
    <r>
      <rPr>
        <rFont val="Calibri"/>
        <color rgb="FF1155CC"/>
        <sz val="10.0"/>
        <u/>
      </rPr>
      <t xml:space="preserve">P. J. Blok, P. C. Molhuysen, </t>
    </r>
    <r>
      <rPr>
        <rFont val="Calibri"/>
        <i/>
        <color rgb="FF1155CC"/>
        <sz val="10.0"/>
        <u/>
      </rPr>
      <t xml:space="preserve">Nieuw Nederlandsch biografisch woordenboek. Deel 7, </t>
    </r>
    <r>
      <rPr>
        <rFont val="Calibri"/>
        <color rgb="FF1155CC"/>
        <sz val="10.0"/>
        <u/>
      </rPr>
      <t>(1924), pp. 1310-1312, entry by J. C. E. Bartelds</t>
    </r>
  </si>
  <si>
    <t>Guía de forasteros en las islas Filipinas para el año de 1853</t>
  </si>
  <si>
    <r>
      <rPr>
        <rFont val="Calibri"/>
        <color theme="1"/>
        <sz val="10.0"/>
      </rPr>
      <t xml:space="preserve">"Buitenzorg Botanical Gardens in Java: a lesson to India and Ceylon", in </t>
    </r>
    <r>
      <rPr>
        <rFont val="Calibri"/>
        <i/>
        <color theme="1"/>
        <sz val="10.0"/>
      </rPr>
      <t>The Tropical Agriculturalist</t>
    </r>
    <r>
      <rPr>
        <rFont val="Calibri"/>
        <color theme="1"/>
        <sz val="10.0"/>
      </rPr>
      <t>, XVII, 1898, n. 7, pp. 447-448</t>
    </r>
  </si>
  <si>
    <t>Digitale Bibliotheek voor de Neederlandse Letteren</t>
  </si>
  <si>
    <r>
      <rPr>
        <rFont val="Calibri"/>
        <i/>
        <color theme="1"/>
        <sz val="10.0"/>
      </rPr>
      <t xml:space="preserve">Almanak van Nederlandsch-Indië voor het jaar 1855 </t>
    </r>
    <r>
      <rPr>
        <rFont val="Calibri"/>
        <color theme="1"/>
        <sz val="10.0"/>
      </rPr>
      <t>(Batavia: 1854)</t>
    </r>
  </si>
  <si>
    <r>
      <rPr>
        <rFont val="Calibri"/>
        <i/>
        <color theme="1"/>
        <sz val="10.0"/>
      </rPr>
      <t xml:space="preserve">Almanak van Nederlandsch-Indië voor het jaar 1850 </t>
    </r>
    <r>
      <rPr>
        <rFont val="Calibri"/>
        <color theme="1"/>
        <sz val="10.0"/>
      </rPr>
      <t>(Batavia: 1850), vol. 23</t>
    </r>
  </si>
  <si>
    <r>
      <rPr>
        <rFont val="Calibri"/>
        <i/>
        <color theme="1"/>
        <sz val="10.0"/>
      </rPr>
      <t>Discovering Australasia: Essays on Philippine-Australian Interactions</t>
    </r>
    <r>
      <rPr>
        <rFont val="Calibri"/>
        <color theme="1"/>
        <sz val="10.0"/>
      </rPr>
      <t>, Reynaldo C. Ileto and Rodney Sullivan ed.(1993). (Townsville, Queensland: Department of History and Politics, James Cook University, 1993).</t>
    </r>
  </si>
  <si>
    <r>
      <rPr>
        <rFont val="Calibri"/>
        <i/>
        <color theme="1"/>
        <sz val="10.0"/>
      </rPr>
      <t>Österreichisches Biographisches Lexikon</t>
    </r>
    <r>
      <rPr>
        <rFont val="Calibri"/>
        <color theme="1"/>
        <sz val="10.0"/>
      </rPr>
      <t xml:space="preserve">
</t>
    </r>
    <r>
      <rPr>
        <rFont val="Calibri"/>
        <color rgb="FF1155CC"/>
        <sz val="10.0"/>
        <u/>
      </rPr>
      <t>https://biographien.ac.at/oebl</t>
    </r>
  </si>
  <si>
    <t>Stories of Chinese Christianity. Recording the life stories of significant figures in Chinese Christianity across the centuries and around the world.</t>
  </si>
  <si>
    <r>
      <rPr>
        <rFont val="Calibri"/>
        <color theme="1"/>
        <sz val="10.0"/>
      </rPr>
      <t xml:space="preserve">Fa-ti Fan, </t>
    </r>
    <r>
      <rPr>
        <rFont val="Calibri"/>
        <i/>
        <color theme="1"/>
        <sz val="10.0"/>
      </rPr>
      <t>British Naturalists in Qing China: Science, Empire, and Cultural Encounter</t>
    </r>
    <r>
      <rPr>
        <rFont val="Calibri"/>
        <color theme="1"/>
        <sz val="10.0"/>
      </rPr>
      <t xml:space="preserve"> (Cambridge, Mass.: Harvard Unversity Press, 2004)</t>
    </r>
  </si>
  <si>
    <r>
      <rPr>
        <rFont val="Calibri"/>
        <color theme="1"/>
        <sz val="10.0"/>
      </rPr>
      <t xml:space="preserve">Ray Desmond; </t>
    </r>
    <r>
      <rPr>
        <rFont val="Calibri"/>
        <i/>
        <color theme="1"/>
        <sz val="10.0"/>
      </rPr>
      <t>Dictionary of British And Irish Botanists And Horticulturists</t>
    </r>
    <r>
      <rPr>
        <rFont val="Calibri"/>
        <color theme="1"/>
        <sz val="10.0"/>
      </rPr>
      <t xml:space="preserve">, </t>
    </r>
    <r>
      <rPr>
        <rFont val="Calibri"/>
        <i/>
        <color theme="1"/>
        <sz val="10.0"/>
      </rPr>
      <t>Including plant collectors, flower painters and garden designers</t>
    </r>
    <r>
      <rPr>
        <rFont val="Calibri"/>
        <color theme="1"/>
        <sz val="10.0"/>
      </rPr>
      <t xml:space="preserve"> (CRC Press, 1994)</t>
    </r>
  </si>
  <si>
    <r>
      <rPr>
        <rFont val="Calibri"/>
        <color theme="1"/>
        <sz val="10.0"/>
      </rPr>
      <t xml:space="preserve">Engelbert Deusch, </t>
    </r>
    <r>
      <rPr>
        <rFont val="Calibri"/>
        <i/>
        <color theme="1"/>
        <sz val="10.0"/>
      </rPr>
      <t>Die effektiven Konsuln Österreich (-Ungarns) 1825-1918</t>
    </r>
    <r>
      <rPr>
        <rFont val="Calibri"/>
        <color theme="1"/>
        <sz val="10.0"/>
      </rPr>
      <t xml:space="preserve"> (Köln · Weimar · Wien: Böhlau Verlag , 2017)</t>
    </r>
  </si>
  <si>
    <r>
      <rPr>
        <rFont val="Calibri"/>
        <color theme="1"/>
        <sz val="10.0"/>
      </rPr>
      <t xml:space="preserve">Benjamin Penny, </t>
    </r>
    <r>
      <rPr>
        <rFont val="Calibri"/>
        <i/>
        <color theme="1"/>
        <sz val="10.0"/>
      </rPr>
      <t>A Young Englishman in Victorian Hong Kong: The Diaries of Chaloner Alabaster, 1855-1856</t>
    </r>
    <r>
      <rPr>
        <rFont val="Calibri"/>
        <color theme="1"/>
        <sz val="10.0"/>
      </rPr>
      <t xml:space="preserve"> (Australian National University Press, 2023)</t>
    </r>
  </si>
  <si>
    <t>Australian Dictionary of Biography</t>
  </si>
  <si>
    <t>Obituaries Australia</t>
  </si>
  <si>
    <t>Indigenous Australia</t>
  </si>
  <si>
    <t>Dictionary of New Zealand Biography</t>
  </si>
  <si>
    <r>
      <rPr>
        <rFont val="Calibri"/>
        <color rgb="FF1155CC"/>
        <sz val="10.0"/>
        <u/>
      </rPr>
      <t xml:space="preserve">G. H. Scholefield, </t>
    </r>
    <r>
      <rPr>
        <rFont val="Calibri"/>
        <i/>
        <color rgb="FF1155CC"/>
        <sz val="10.0"/>
        <u/>
      </rPr>
      <t>Dictionary of New Zealand Biography</t>
    </r>
    <r>
      <rPr>
        <rFont val="Calibri"/>
        <color rgb="FF1155CC"/>
        <sz val="10.0"/>
        <u/>
      </rPr>
      <t xml:space="preserve"> (Wellington: Department of Internal Affairs, 1970)</t>
    </r>
  </si>
  <si>
    <t>Dictionary of Canadian Biography</t>
  </si>
  <si>
    <t>Dutch Batavia: Exposing the Hierarchy of the Dutch Colonial City - Journal of Historians of Netherlandish Art</t>
  </si>
  <si>
    <t>Sascha Nolden, "The life and legacy of Sir julius von Haast: exploring archival documentary heritage collections", Records of the Canterbury Museum, 2016, Vol. 30: 65–80</t>
  </si>
  <si>
    <t>Simon Nathan, "A Short Biography of Sir Julius von Haast", Canterbury Museum Bulletin 11, 2022: 11–14</t>
  </si>
  <si>
    <t>Barton R., "Haast and the Moa: Reversing the Tyranny of Distance", Pacific Science, 2000, 543: 251–263.</t>
  </si>
  <si>
    <t>Johannes Mattes, "Working from Overseas: The New Zealand Naturalist and Collector Julius von Haast and European Scientific Societies on the Other Side of the Globe", in: Sir Julius von Haast. Commemorating the bicentenary of the birth of the founder of Canterbury Museum, ed. by Sascha Nolden, George Hook &amp; Simon Nathan. Canterbury Museum Bulletin, 11, 2022, pp. 137-153</t>
  </si>
  <si>
    <t>TITOLI DEI GRAFICI</t>
  </si>
  <si>
    <t>ENG</t>
  </si>
  <si>
    <t>ITA</t>
  </si>
  <si>
    <t>ENCOUNTERED PEOPLE BY BROAD OCCUPATIONAL CATEGORIES</t>
  </si>
  <si>
    <t>PERSONE INCONTRATE PER GRANDI TIPOLOGIE DI OCCUPAZIONE</t>
  </si>
  <si>
    <t>ENCOUNTERED PEOPLE BY COUNTRY OF ORIGIN</t>
  </si>
  <si>
    <t>PERSONE INCONTRATE PER PAESE DI ORIGINE</t>
  </si>
  <si>
    <t>ENCOUNTERED PEOPLE BY ETHNIC ORIGINS</t>
  </si>
  <si>
    <t>PERSONE INCONTRATE PER ORIGINE ETNICA</t>
  </si>
  <si>
    <t>ENCOUNTERED PEOPLE BY PLACES OF ENCOUNTER</t>
  </si>
  <si>
    <t>PERSONE INCONTRATE PER LUOGHI DI INCONTRO</t>
  </si>
  <si>
    <t>ENCOUNTERED PEOPLE BY GENDER</t>
  </si>
  <si>
    <t>PERSONE INCONTRATE PER GENERE</t>
  </si>
  <si>
    <t>SPECIMENS BY COLLECTION PLACE</t>
  </si>
  <si>
    <t>ESEMPLARI NATURALISTICI PER LUOGO DI RACCOLTA</t>
  </si>
  <si>
    <t>DOCUMENTS BY COLLECTION PLACE</t>
  </si>
  <si>
    <t>DOCUMENTI PER LUOGO DI RACCOLTA</t>
  </si>
  <si>
    <t>SPECIMENS BY SPECIES AND ETHNOLOGICAL ITEMS COLLECTED ACCORDING TO THE OFFICIAL NARRATIVE OF THE VOYAGE</t>
  </si>
  <si>
    <t>ESEMPLARI NATURALISTICI PER SPECIE E OGGETTI ETNOLOGICI RACCOLTI SECONDO LA NARRAZIONE UFFICIALE DEL VIAGGIO</t>
  </si>
  <si>
    <t>DESCRIZIONI DEI GRAFICI</t>
  </si>
  <si>
    <t>The chart shows the distribution of individuals or groups of individuals encountered during the journey, categorized by broad categories of occupation. Mixed categories arise from instances where an individual could simultaneously perform functions in both military and public administration roles, or in both religious (missionary) and educational or scholarly contexts, or in both scientific and governmental capacities.</t>
  </si>
  <si>
    <t>Il grafico mostra la distribuzione delle persone o gruppi di persone incontrate durante il viaggio distinti per tipologia generale di occupazione. Le tipologie miste dipendono dal fatto che un individuo poteva svolgere una funzione al tempo stesso militare e nella pubblica amministrazione, oppure religiosa (missionaria) e in ambito scolastico o erudito, oppure scientifica e governativa.</t>
  </si>
  <si>
    <t>The chart shows the distribution of individuals or groups of individuals encountered during the voyage, categorized by country of birth, regardless of whether, in the case of European expatriates, their actual residence was in an overseas country.</t>
  </si>
  <si>
    <t>Il grafico mostra la distribuzione delle persone o gruppi di persone incontrate durante il viaggio distinte per paese di nascita, indipendentemente dal fatto che, nel caso di espatriati europei, l'effettiva residenza sia in un paese oltremare</t>
  </si>
  <si>
    <t>The chart shows the distribution of individuals or groups of individuals encountered during the voyage, categorized into two broad ethnic groups: Western European and the native ethnicities of the countries visited.</t>
  </si>
  <si>
    <t>Il grafico mostra la distribuzione delle persone o gruppi di persone incontrate durante il viaggio secondo due macrocategorie di appartenenza etnica: europea-occidentale ed etnia propria dei paesi visitati</t>
  </si>
  <si>
    <t>The chart shows the distribution of individuals or groups of individuals encountered during the voyage, categorized by the location where the encounter took place.</t>
  </si>
  <si>
    <t>Il grafico mostra la distribuzione delle persone o gruppi di persone incontrate durante il viaggio secondo il luogo dove l'incontro è avvenuto</t>
  </si>
  <si>
    <t>The chart shows the distribution of individuals or groups of individuals encountered during the voyage, categorized by gender.</t>
  </si>
  <si>
    <t>Il grafico mostra la distribuzione delle persone o gruppi di persone incontrate durante il viaggio in base al genere</t>
  </si>
  <si>
    <t>The chart shows the distribution of natural specimens collected during the voyage, categorized by the location of collection.</t>
  </si>
  <si>
    <t>Il grafico mostra la distribuzione degli esemplari naturalistici raccolti durante il viaggio in base al luogo di raccolta</t>
  </si>
  <si>
    <t>The chart shows the distribution of documents collected during the voyage, categorized by the location of collection.</t>
  </si>
  <si>
    <t>Il grafico mostra la distribuzione dei documenti raccolti durante il viaggio in base al luogo di raccolta</t>
  </si>
  <si>
    <t>The graph shows the distribution of the total number of naturalistic specimens and ethnological objects collected during the trip according to the figures in the travel report. The ethnological objects include: weapons, domestic or working tools, ornaments, amulets, sculptures, idols, masks, robes, models, textiles, tree bark cloths, musical instruments, Sinhalese manuscripts, fragments of writings on palm leaves, bamboo canes, and tree bark.</t>
  </si>
  <si>
    <t>Il grafico mostra la distribuzione del numero totale di esemplari naturalistici e di oggetti etnologici raccolti durante il viaggio secondo le cifre riportate nel resoconto di viaggio. Gli oggetti etnologici comprendono: armi, utensili domestici o da lavoro, ornamenti, amuleti, sculture, idoli, maschere, vesti, modelli, tessuti, tele di corteccia d'albero, strumenti musicali, manoscritti singalesi, frammenti di scritti su foglie di palma, canne di bambù e cortecce d'albero.</t>
  </si>
  <si>
    <t>COUNTA di OCCUPATION</t>
  </si>
  <si>
    <t>PEOPLE ENCOUNTERED: COUNTRY OF ORIGIN</t>
  </si>
  <si>
    <t>ENCOUNTER BY GENDER</t>
  </si>
  <si>
    <t>SPECIMENS ACCORDING TO THE VOYAGE NARRATIVE</t>
  </si>
  <si>
    <t>DATI STATICI (NO IN TABELLA)</t>
  </si>
  <si>
    <t>INSTITUTIONS BY PLACE</t>
  </si>
  <si>
    <t>INSTITUTIONS BY TYPOLOGY</t>
  </si>
  <si>
    <t>Male</t>
  </si>
  <si>
    <t>Mammals</t>
  </si>
  <si>
    <t>Female</t>
  </si>
  <si>
    <t>Including mixed European residents</t>
  </si>
  <si>
    <t>Mixed groups</t>
  </si>
  <si>
    <t>Including large groups</t>
  </si>
  <si>
    <t>A large group of natives</t>
  </si>
  <si>
    <t>Shells</t>
  </si>
  <si>
    <t>Including immigrants of Austrian origin</t>
  </si>
  <si>
    <t>JAVA, BATAVIA</t>
  </si>
  <si>
    <t>Fish</t>
  </si>
  <si>
    <t>MIXED CIVIL SERVICE</t>
  </si>
  <si>
    <t>JAVA, BUITENZORG</t>
  </si>
  <si>
    <t>Insects</t>
  </si>
  <si>
    <t>MIXED MILITARY</t>
  </si>
  <si>
    <t>JAVA, BANDUNG</t>
  </si>
  <si>
    <t>Crustaceans</t>
  </si>
  <si>
    <t>MIXED SCHOLARLY</t>
  </si>
  <si>
    <t>JAVA, TJANDJIUR</t>
  </si>
  <si>
    <t>Mollusks</t>
  </si>
  <si>
    <t>MIXED RELIGIOUS</t>
  </si>
  <si>
    <t>Including mixed European immigrants</t>
  </si>
  <si>
    <t>JAVA, GADOK</t>
  </si>
  <si>
    <t>Skeletons</t>
  </si>
  <si>
    <t>JAVA, PREANGER</t>
  </si>
  <si>
    <t>Skulls</t>
  </si>
  <si>
    <t>Ceylon natives</t>
  </si>
  <si>
    <t>JAVA (TOTAL)</t>
  </si>
  <si>
    <t>Nests</t>
  </si>
  <si>
    <t>DIPLOMACY &amp; CONSULAR SERVICE</t>
  </si>
  <si>
    <t>Eggs</t>
  </si>
  <si>
    <t>Including people of mixed Asian provenance</t>
  </si>
  <si>
    <t>Large groups of British residents</t>
  </si>
  <si>
    <t>Ethnological items</t>
  </si>
  <si>
    <t>Including residents overseas</t>
  </si>
  <si>
    <t>Mainly small groups</t>
  </si>
  <si>
    <t>Including one Java resident</t>
  </si>
  <si>
    <t>From Sikayana</t>
  </si>
  <si>
    <t>Including Brazilian Portuguese</t>
  </si>
  <si>
    <t>Java natives or residents</t>
  </si>
  <si>
    <t>Groups of natives</t>
  </si>
  <si>
    <t>Other than natives</t>
  </si>
  <si>
    <t>LIMA (Scherzer)</t>
  </si>
  <si>
    <t>Including large village groups</t>
  </si>
  <si>
    <t>Including people of European, African and Asian origins</t>
  </si>
  <si>
    <t>Natives and European residents</t>
  </si>
  <si>
    <t>Natives in different Asian, Pacific and South American countries</t>
  </si>
  <si>
    <t>Including overseas residents</t>
  </si>
  <si>
    <t>Including European immigrants</t>
  </si>
  <si>
    <t>MELBOURNE (COLONY OF VICTORIA) 
(Hochstetter)</t>
  </si>
  <si>
    <t>Mainly large village groups</t>
  </si>
  <si>
    <t>NELSON, NZ (Hochstetter)</t>
  </si>
  <si>
    <t>NICOBAR ISLANDS (Total)</t>
  </si>
  <si>
    <t>WHITE WESTERNERS</t>
  </si>
  <si>
    <t>NATIVES IN GENERAL</t>
  </si>
  <si>
    <t>GREAT BRITAIN</t>
  </si>
  <si>
    <t>Totale generale</t>
  </si>
  <si>
    <t>Alexander Muirhead</t>
  </si>
  <si>
    <t>Law firm Aitken, Donaldson &amp; Burkinshaw; Law Agents of the Court of Judicature</t>
  </si>
  <si>
    <t>Lourenço Caetano</t>
  </si>
  <si>
    <t xml:space="preserve">Luís de Camões Park, Luís de Camões Square and neighbouring Protestant Cemetery and St. Anthony’s Church, </t>
  </si>
  <si>
    <t>Parco Luís de Camões, Piazza Luís de Camões e il vicino Cimitero Protestante e la Chiesa di Sant'Antonio,</t>
  </si>
  <si>
    <t>https://nature.iam.gov.mo/e/facility/park/detail?id=a048da4e-ade7-40b2-af99-e704f0dce95b; https://www.revistaMacao.com.mo/2020/04/14/luis-de-camoes-um-jardim-tres-comunidades/</t>
  </si>
  <si>
    <t>COORDINATES</t>
  </si>
  <si>
    <t>DMS</t>
  </si>
  <si>
    <t>COORDINATES,DD</t>
  </si>
  <si>
    <t>45°39′1″N</t>
  </si>
  <si>
    <t>13°46′13″E</t>
  </si>
  <si>
    <t>48°12′28″N</t>
  </si>
  <si>
    <t>16°22′17″E</t>
  </si>
  <si>
    <t>48.21122947079542,16.374170031681874</t>
  </si>
  <si>
    <t>45.7025°N</t>
  </si>
  <si>
    <t>13.7125°E</t>
  </si>
  <si>
    <t>45.70252664216359,13.712475399551375</t>
  </si>
  <si>
    <t>36°07'54.7"N</t>
  </si>
  <si>
    <t>5°21'05.1"W</t>
  </si>
  <si>
    <t>32°39′N</t>
  </si>
  <si>
    <t>16°54′W</t>
  </si>
  <si>
    <t>22°54′11″S</t>
  </si>
  <si>
    <t>43°10′24″W</t>
  </si>
  <si>
    <t>33°55′35.04″S</t>
  </si>
  <si>
    <t>18°25′21.72″E</t>
  </si>
  <si>
    <t>https://www.google.it/maps/place/34%C2%B000'48.7%22S+18%C2%B027'39.5%22E/@-34.1215698,18.5487179,10.5z/data=!4m4!3m3!8m2!3d-34.013525!4d18.4609762?entry=ttu&amp;g_ep=EgoyMDI0MTAxNS4wIKXMDSoASAFQAw%3D%3D</t>
  </si>
  <si>
    <t>34°05′S</t>
  </si>
  <si>
    <t>18°51′E</t>
  </si>
  <si>
    <t>33°38′42″S</t>
  </si>
  <si>
    <t>19°26′37″E</t>
  </si>
  <si>
    <t>34°02′S</t>
  </si>
  <si>
    <t>19°33′E</t>
  </si>
  <si>
    <t>38°43′S</t>
  </si>
  <si>
    <t>77°31′E</t>
  </si>
  <si>
    <t>06°01′58″N</t>
  </si>
  <si>
    <t>80°12′56″E</t>
  </si>
  <si>
    <t>6°55′00.01″N</t>
  </si>
  <si>
    <t>79°49′59.99″E</t>
  </si>
  <si>
    <t>N6°56'18.405''E</t>
  </si>
  <si>
    <t>79°51'42.166''</t>
  </si>
  <si>
    <t>6.938510175175963,79.86179716659696</t>
  </si>
  <si>
    <t>6°39′59.98″N</t>
  </si>
  <si>
    <t>80°24′00″E</t>
  </si>
  <si>
    <t>13°4′57″N</t>
  </si>
  <si>
    <t>80°16′30″E</t>
  </si>
  <si>
    <t>12.916500°N</t>
  </si>
  <si>
    <t>79.132500°E</t>
  </si>
  <si>
    <t>9.17°N</t>
  </si>
  <si>
    <t>92.78°E</t>
  </si>
  <si>
    <t>9°7'44.45399"N</t>
  </si>
  <si>
    <t>92°46'17.09176"E</t>
  </si>
  <si>
    <t>7.98°N</t>
  </si>
  <si>
    <t>93.55°E</t>
  </si>
  <si>
    <t>7°59'0.82244"N</t>
  </si>
  <si>
    <t>93°34'40.89295"E</t>
  </si>
  <si>
    <t>8°5'33.25015"N</t>
  </si>
  <si>
    <t>93°35'2.47842"E</t>
  </si>
  <si>
    <t>8.12°N</t>
  </si>
  <si>
    <t>93.5°E</t>
  </si>
  <si>
    <t>7.4°N</t>
  </si>
  <si>
    <t>93.69°E</t>
  </si>
  <si>
    <t>7.399940833778036,93.66646431784278</t>
  </si>
  <si>
    <t>7.400860266138854,93.68759025741963</t>
  </si>
  <si>
    <t>7.33°N</t>
  </si>
  <si>
    <t>93.68°E</t>
  </si>
  <si>
    <t>7.338239306433204,93.69241263316995</t>
  </si>
  <si>
    <t>7.03°N</t>
  </si>
  <si>
    <t>93.8°E</t>
  </si>
  <si>
    <t>1°17′N</t>
  </si>
  <si>
    <t>103°50′E</t>
  </si>
  <si>
    <t>6°10′30″S</t>
  </si>
  <si>
    <t>106°49′39″E</t>
  </si>
  <si>
    <t>6°54′43″S</t>
  </si>
  <si>
    <t>107°36′35″E</t>
  </si>
  <si>
    <t>6.817°S</t>
  </si>
  <si>
    <t>107.617°E</t>
  </si>
  <si>
    <t>N7</t>
  </si>
  <si>
    <t>47'00'108</t>
  </si>
  <si>
    <t>26'00''</t>
  </si>
  <si>
    <t>6°35′48″S</t>
  </si>
  <si>
    <t>106°47′50″E</t>
  </si>
  <si>
    <t/>
  </si>
  <si>
    <t>6°39'55.44"S</t>
  </si>
  <si>
    <t>106°52'21.83"E</t>
  </si>
  <si>
    <t>7°17′43</t>
  </si>
  <si>
    <t>08″S</t>
  </si>
  <si>
    <t>107°29′44</t>
  </si>
  <si>
    <t>37″E</t>
  </si>
  <si>
    <t>14°35′45″N</t>
  </si>
  <si>
    <t>120°58′38″E</t>
  </si>
  <si>
    <t>14°36'36.2"N</t>
  </si>
  <si>
    <t>120°59'21.8"E</t>
  </si>
  <si>
    <t>14°35'55.1"N</t>
  </si>
  <si>
    <t>120°58'39.2"E</t>
  </si>
  <si>
    <t>14°37'26.7"N</t>
  </si>
  <si>
    <t>120°57'52.1"E</t>
  </si>
  <si>
    <t>14.588616573737616,120.97803677075777</t>
  </si>
  <si>
    <t>14°35′38″N</t>
  </si>
  <si>
    <t>120°59′40″E</t>
  </si>
  <si>
    <t>14.600°N</t>
  </si>
  <si>
    <t>120.967°E</t>
  </si>
  <si>
    <t>14°32′41″N</t>
  </si>
  <si>
    <t>121°04′02″E</t>
  </si>
  <si>
    <t>14°23′00″N</t>
  </si>
  <si>
    <t>121°15′00″E</t>
  </si>
  <si>
    <t>14°10′N</t>
  </si>
  <si>
    <t>121°13′E</t>
  </si>
  <si>
    <t>14°33′38″N</t>
  </si>
  <si>
    <t>121°04′35″E</t>
  </si>
  <si>
    <t>121.000°E</t>
  </si>
  <si>
    <t>14°35′26″N</t>
  </si>
  <si>
    <t>120°59′20″E</t>
  </si>
  <si>
    <t>22°16′43.19″N</t>
  </si>
  <si>
    <t>114°09′26.70″E</t>
  </si>
  <si>
    <t>22°16′33″N</t>
  </si>
  <si>
    <t>114°09′30″E</t>
  </si>
  <si>
    <t>22.2784°N</t>
  </si>
  <si>
    <t>114.1661°E</t>
  </si>
  <si>
    <t>22°16'33.00"N</t>
  </si>
  <si>
    <t>114°09'17.40"E</t>
  </si>
  <si>
    <t>22.28118°N</t>
  </si>
  <si>
    <t>114.15844°E</t>
  </si>
  <si>
    <t>22.19°N</t>
  </si>
  <si>
    <t>113.54°E</t>
  </si>
  <si>
    <t>22°6'51.01032"N</t>
  </si>
  <si>
    <t>113°33'5.66047"E</t>
  </si>
  <si>
    <t>22.2005°N</t>
  </si>
  <si>
    <t>113.5393°E</t>
  </si>
  <si>
    <t>23.137°N</t>
  </si>
  <si>
    <t>113.258°E</t>
  </si>
  <si>
    <t>22°14'45.27708"N</t>
  </si>
  <si>
    <t>114°16'38.75947"E</t>
  </si>
  <si>
    <t>22°17'46.97708"N</t>
  </si>
  <si>
    <t>114°8'47.4064"E</t>
  </si>
  <si>
    <t>31°14'11.1263"N</t>
  </si>
  <si>
    <t>121°29'11.1305"E</t>
  </si>
  <si>
    <t>31°14'32.39066"N</t>
  </si>
  <si>
    <t>121°29'20.61517"E</t>
  </si>
  <si>
    <t>31°14'23.01222"N</t>
  </si>
  <si>
    <t>121°29'5.15418"E</t>
  </si>
  <si>
    <t>31°15'52.11433"N</t>
  </si>
  <si>
    <t>121°29'25.05747"E</t>
  </si>
  <si>
    <r>
      <rPr>
        <rFont val="Calibri"/>
        <color rgb="FF0563C1"/>
        <sz val="10.0"/>
        <u/>
      </rPr>
      <t>31.26447620250592,121.49029374166071</t>
    </r>
    <r>
      <rPr>
        <rFont val="Calibri"/>
        <sz val="10.0"/>
      </rPr>
      <t>,</t>
    </r>
  </si>
  <si>
    <t>31°14'4.14454"N</t>
  </si>
  <si>
    <t>121°29'4.91801"E</t>
  </si>
  <si>
    <t>31.26447620250592,121.49029374166071,</t>
  </si>
  <si>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</si>
  <si>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</si>
  <si>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</si>
  <si>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</si>
  <si>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</si>
  <si>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t>31°21'33.38543"N</t>
  </si>
  <si>
    <t>121°29'36.87213"E</t>
  </si>
  <si>
    <t>31°21'24.86791"N</t>
  </si>
  <si>
    <t>121°29'27.34905"E</t>
  </si>
  <si>
    <t>31°22'30.19344"N</t>
  </si>
  <si>
    <t>121°29'24.40356"E</t>
  </si>
  <si>
    <t>31°21'44.6344"N</t>
  </si>
  <si>
    <t>121°30'0.79044"E</t>
  </si>
  <si>
    <t>31°21'18.2769"N</t>
  </si>
  <si>
    <t>121°29'53.80521"E</t>
  </si>
  <si>
    <t>31.355076915317106,121.49827922606005</t>
  </si>
  <si>
    <t>31°21'23.92319"N</t>
  </si>
  <si>
    <t>121°30'11.81134"E</t>
  </si>
  <si>
    <t>31°21'19.21823"N</t>
  </si>
  <si>
    <t>121°29'54.17278"E</t>
  </si>
  <si>
    <t>24°28′47″N</t>
  </si>
  <si>
    <t>118°04′55″E</t>
  </si>
  <si>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</si>
  <si>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</si>
  <si>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</si>
  <si>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</si>
  <si>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</si>
  <si>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t>31°11'41.88819"N</t>
  </si>
  <si>
    <t>121°34'6.11221"E</t>
  </si>
  <si>
    <t>31°21'9.1599"N</t>
  </si>
  <si>
    <t>121°30'24.15949"</t>
  </si>
  <si>
    <t>6°47'27.67"N</t>
  </si>
  <si>
    <t>158°9'31.18"E</t>
  </si>
  <si>
    <t>6°47'6.19813"N</t>
  </si>
  <si>
    <t>158.21777264192409E</t>
  </si>
  <si>
    <t>6°48'13.69297"N</t>
  </si>
  <si>
    <t>158.2664954055756E</t>
  </si>
  <si>
    <t>9°1′3″S</t>
  </si>
  <si>
    <t>160°57′14″E</t>
  </si>
  <si>
    <t>8°22′43″S</t>
  </si>
  <si>
    <t>162°42′47″E</t>
  </si>
  <si>
    <t>-8.384855649381288,162.71554435043177</t>
  </si>
  <si>
    <t>33°51′36″S</t>
  </si>
  <si>
    <t>151°12′54″E</t>
  </si>
  <si>
    <t>33°52′31″S</t>
  </si>
  <si>
    <t>151°15′20″E</t>
  </si>
  <si>
    <t>33°52′8″S</t>
  </si>
  <si>
    <t>151°12′45″E</t>
  </si>
  <si>
    <t>34°4′S</t>
  </si>
  <si>
    <t>150°49′E</t>
  </si>
  <si>
    <t>33.873683°S</t>
  </si>
  <si>
    <t>151.212588°E</t>
  </si>
  <si>
    <t>33°51′49″S</t>
  </si>
  <si>
    <t>151°12′41″E</t>
  </si>
  <si>
    <t>-</t>
  </si>
  <si>
    <t>34°25'18.69239"150.904428813281</t>
  </si>
  <si>
    <t>34°25'5.71144"150°53'14.88483"</t>
  </si>
  <si>
    <t>33°58′S</t>
  </si>
  <si>
    <t>151°08′E</t>
  </si>
  <si>
    <t>33°53′24″S</t>
  </si>
  <si>
    <t>151°10′48″E</t>
  </si>
  <si>
    <t>,-33.89,151.18</t>
  </si>
  <si>
    <t>33°58'14.43369"151°14'41.10234"</t>
  </si>
  <si>
    <r>
      <rPr>
        <rFont val="Calibri"/>
        <color rgb="FF1155CC"/>
        <sz val="10.0"/>
        <u/>
      </rPr>
      <t>-33.97067602599277,151.24475065071385</t>
    </r>
    <r>
      <rPr>
        <rFont val="Calibri"/>
        <sz val="10.0"/>
      </rPr>
      <t>,(</t>
    </r>
    <r>
      <rPr>
        <rFont val="Calibri"/>
        <color rgb="FF1155CC"/>
        <sz val="10.0"/>
        <u/>
      </rPr>
      <t>Long,Bay</t>
    </r>
    <r>
      <rPr>
        <rFont val="Calibri"/>
        <sz val="10.0"/>
      </rPr>
      <t>)</t>
    </r>
  </si>
  <si>
    <r>
      <rPr>
        <rFont val="Calibri"/>
        <color rgb="FF1155CC"/>
        <sz val="10.0"/>
        <u/>
      </rPr>
      <t>-33.97067602599277,151.24475065071385</t>
    </r>
    <r>
      <rPr>
        <rFont val="Calibri"/>
        <sz val="10.0"/>
      </rPr>
      <t>,(</t>
    </r>
    <r>
      <rPr>
        <rFont val="Calibri"/>
        <color rgb="FF1155CC"/>
        <sz val="10.0"/>
        <u/>
      </rPr>
      <t>Long,Bay</t>
    </r>
    <r>
      <rPr>
        <rFont val="Calibri"/>
        <sz val="10.0"/>
      </rPr>
      <t>)</t>
    </r>
  </si>
  <si>
    <t>33°53′15″S</t>
  </si>
  <si>
    <t>151°11′24″E</t>
  </si>
  <si>
    <t>33°50′33.9″S</t>
  </si>
  <si>
    <t>151°16′52.5″E</t>
  </si>
  <si>
    <t>33°51′53″S</t>
  </si>
  <si>
    <t>151°12′21″E</t>
  </si>
  <si>
    <t>33°51′50″S</t>
  </si>
  <si>
    <t>151°13′1″E</t>
  </si>
  <si>
    <t>33°52′27″S</t>
  </si>
  <si>
    <t>151°12′48″E</t>
  </si>
  <si>
    <t>32°50'51.30668"151°41'49.87311"</t>
  </si>
  <si>
    <t>33°52'4.77473"151°12'22.39706"</t>
  </si>
  <si>
    <t>33°51′58″S</t>
  </si>
  <si>
    <t>151°13′31″E</t>
  </si>
  <si>
    <t>33°51'49.78999"151°12'33.26669"</t>
  </si>
  <si>
    <t>33°51′57″S</t>
  </si>
  <si>
    <t>151°12′22″E</t>
  </si>
  <si>
    <t>33°52'16.53629"151°16'30.302"</t>
  </si>
  <si>
    <t>-,33°,52',16.53629",151.27508388853076</t>
  </si>
  <si>
    <t>34°3'24.66959"150°41'46.45374"</t>
  </si>
  <si>
    <t>29°28'18.04506"153°8'18.36748"</t>
  </si>
  <si>
    <t>34°23'19.30441"150°52'43.8803"</t>
  </si>
  <si>
    <t>34°17′27″S</t>
  </si>
  <si>
    <t>150°34′47″E</t>
  </si>
  <si>
    <t>32°52'13.50609"151°41'5.16569"</t>
  </si>
  <si>
    <t>33°52'38.87874"151°4'33.24155"</t>
  </si>
  <si>
    <t>37°49′0.48″S</t>
  </si>
  <si>
    <t>144°57′43.92″E</t>
  </si>
  <si>
    <t>37°50′0.24″S</t>
  </si>
  <si>
    <t>144°58′49.19″E</t>
  </si>
  <si>
    <t>37°48'12.02675"144°58'17.57166"</t>
  </si>
  <si>
    <t>37°48'39.98824"144°58'24.44215"</t>
  </si>
  <si>
    <t>37°47′46.68″S</t>
  </si>
  <si>
    <t>144°57′41.04″E</t>
  </si>
  <si>
    <t>37.809801°S</t>
  </si>
  <si>
    <t>144.964787°E</t>
  </si>
  <si>
    <t>37°50'27.44639"145°0'39.55417"</t>
  </si>
  <si>
    <t>37°48′43.75″S</t>
  </si>
  <si>
    <t>144°57′24.46″E</t>
  </si>
  <si>
    <t>37°,48′,37.8″,S,144°,57′,15.84″,E</t>
  </si>
  <si>
    <t>36°45′0″S</t>
  </si>
  <si>
    <t>144°16′0″E</t>
  </si>
  <si>
    <t>37°3′49″S</t>
  </si>
  <si>
    <t>144°13′2″E</t>
  </si>
  <si>
    <t>36.849898°S</t>
  </si>
  <si>
    <t>174.770442°E</t>
  </si>
  <si>
    <t>36°51'13.47734"174°45'47.75086"</t>
  </si>
  <si>
    <t>37°06′S</t>
  </si>
  <si>
    <t>174°57′E</t>
  </si>
  <si>
    <t>36°51'59.61304"174°47'8.65181"</t>
  </si>
  <si>
    <t>36.787°S</t>
  </si>
  <si>
    <t>174.772°E</t>
  </si>
  <si>
    <t>35°54′S</t>
  </si>
  <si>
    <t>174°20′E</t>
  </si>
  <si>
    <t>36°56′16″S</t>
  </si>
  <si>
    <t>174°39′25″E</t>
  </si>
  <si>
    <t>-36°51'32.67"S</t>
  </si>
  <si>
    <t>174°50'44.91"E</t>
  </si>
  <si>
    <t>-43°36'0.00"S</t>
  </si>
  <si>
    <t>172°00'0.00"E-</t>
  </si>
  <si>
    <t>43.6,172.0</t>
  </si>
  <si>
    <t>36.902926°S</t>
  </si>
  <si>
    <t>174.754651°E</t>
  </si>
  <si>
    <t>39°18′S</t>
  </si>
  <si>
    <t>174°8′E</t>
  </si>
  <si>
    <t>36°50′57″S</t>
  </si>
  <si>
    <t>174°45′55″E</t>
  </si>
  <si>
    <t>38°1′0″S</t>
  </si>
  <si>
    <t>175°19′0″E</t>
  </si>
  <si>
    <t>36°51′16″S</t>
  </si>
  <si>
    <t>174°46′6″E</t>
  </si>
  <si>
    <t>37°37′0″S</t>
  </si>
  <si>
    <t>175°11′0″E</t>
  </si>
  <si>
    <t>38°12′0″S</t>
  </si>
  <si>
    <t>176°27′0″E</t>
  </si>
  <si>
    <t>38°41′15″S</t>
  </si>
  <si>
    <t>176°4′9.84″E</t>
  </si>
  <si>
    <t>40°5′2.48″S</t>
  </si>
  <si>
    <t>176°17′8.26″E</t>
  </si>
  <si>
    <t>37°41′0″S</t>
  </si>
  <si>
    <t>176°10′0″E</t>
  </si>
  <si>
    <t>37°45′34″S</t>
  </si>
  <si>
    <t>176°27′6″E</t>
  </si>
  <si>
    <t>36°49′47.75″S</t>
  </si>
  <si>
    <t>174°44′16.1″E</t>
  </si>
  <si>
    <t>36°51'23.64702"174°46'52.04386"</t>
  </si>
  <si>
    <t>36°50'49.07056"174°46'6.24844"</t>
  </si>
  <si>
    <t>36°47′13.2″S</t>
  </si>
  <si>
    <t>174°46′19.2″E</t>
  </si>
  <si>
    <t>40°50′38.4″S</t>
  </si>
  <si>
    <t>175°11′9.6″E</t>
  </si>
  <si>
    <t>36°49'25.56296"174°44'52.77326"</t>
  </si>
  <si>
    <t>36°51′11″S</t>
  </si>
  <si>
    <t>174°48′41″E</t>
  </si>
  <si>
    <t>36°52′24.6″S</t>
  </si>
  <si>
    <t>174°50′26.88″E</t>
  </si>
  <si>
    <t>37°12′54″S</t>
  </si>
  <si>
    <t>175°7′22.8″E</t>
  </si>
  <si>
    <t>37°16′0″S</t>
  </si>
  <si>
    <t>174°57′0″E</t>
  </si>
  <si>
    <t>36°50′47.4″S</t>
  </si>
  <si>
    <t>174°45′48.6″E</t>
  </si>
  <si>
    <t>37°30′0″S</t>
  </si>
  <si>
    <t>175°20′0″E</t>
  </si>
  <si>
    <t>41°16′15″S</t>
  </si>
  <si>
    <t>173°17′2″E</t>
  </si>
  <si>
    <t>41°7′24″S</t>
  </si>
  <si>
    <t>173°0′53″E</t>
  </si>
  <si>
    <t>41°53′0″S</t>
  </si>
  <si>
    <t>173°40′0″E</t>
  </si>
  <si>
    <t>41°16′34″S</t>
  </si>
  <si>
    <t>41°36′28.8″S</t>
  </si>
  <si>
    <t>174°10′1.2″E</t>
  </si>
  <si>
    <t>40°51′15″S</t>
  </si>
  <si>
    <t>172°48′25″E</t>
  </si>
  <si>
    <t>41°12′20″S</t>
  </si>
  <si>
    <t>173°21′10″E</t>
  </si>
  <si>
    <t>41°7'9.41153"172°59'29.20178"</t>
  </si>
  <si>
    <t>41°16'34.93034"173°16'58.65038"</t>
  </si>
  <si>
    <t>36°33'04.5"N</t>
  </si>
  <si>
    <t>4°36'05.8"W</t>
  </si>
  <si>
    <t>17°32′6″S</t>
  </si>
  <si>
    <t>149°34′10.56″W</t>
  </si>
  <si>
    <t>17°32'16.8"S</t>
  </si>
  <si>
    <t>149°33'59.8"W</t>
  </si>
  <si>
    <t>17°32'31.7"S</t>
  </si>
  <si>
    <t>149°34'19.0"W</t>
  </si>
  <si>
    <t>17°32'33.1"S</t>
  </si>
  <si>
    <t>149°34'27.4"W</t>
  </si>
  <si>
    <t>17°30'04.1"S</t>
  </si>
  <si>
    <t>149°29'23.8"W</t>
  </si>
  <si>
    <t>17°33'37.0"S</t>
  </si>
  <si>
    <t>149°32'18.4"W</t>
  </si>
  <si>
    <t>17°35'46.4"S</t>
  </si>
  <si>
    <t>149°31'27.4"W</t>
  </si>
  <si>
    <t>17°33'27.9"S</t>
  </si>
  <si>
    <t>149°36'21.9"W</t>
  </si>
  <si>
    <t>33°02'10.3"S</t>
  </si>
  <si>
    <t>71°37'54.1"W</t>
  </si>
  <si>
    <t>33°02'44.4"S</t>
  </si>
  <si>
    <t>71°36'55.5"W</t>
  </si>
  <si>
    <t>33°1'32.37559"-</t>
  </si>
  <si>
    <t>71°38'13.34097"</t>
  </si>
  <si>
    <t>33°26′40.37″S</t>
  </si>
  <si>
    <t>70°39′3.43″</t>
  </si>
  <si>
    <t>33°2'16.02507"-</t>
  </si>
  <si>
    <t>71°28'55.5718"</t>
  </si>
  <si>
    <t>33°26'15.0"S</t>
  </si>
  <si>
    <t>70°39'00.0"W</t>
  </si>
  <si>
    <t>33°26′34.87″S</t>
  </si>
  <si>
    <t>70°39′13.93″W</t>
  </si>
  <si>
    <t>33°31′0″S</t>
  </si>
  <si>
    <t>70°46′0″W</t>
  </si>
  <si>
    <t>33°26′15.35″S</t>
  </si>
  <si>
    <t>70°40′25″W</t>
  </si>
  <si>
    <t>-33.437599°,-70.673611</t>
  </si>
  <si>
    <t>33°25′42″S</t>
  </si>
  <si>
    <t>70°42′0″W</t>
  </si>
  <si>
    <t>33°26′21.11″S</t>
  </si>
  <si>
    <t>70°39′11.5″W</t>
  </si>
  <si>
    <t>12°3′36″S</t>
  </si>
  <si>
    <t>77°2′15″W</t>
  </si>
  <si>
    <t>33°26′16.68″S</t>
  </si>
  <si>
    <t>70°39′1.44″W</t>
  </si>
  <si>
    <t>33°26'27.203"-</t>
  </si>
  <si>
    <t>70°40'48.98741"</t>
  </si>
  <si>
    <t>33°39'35.60199"-</t>
  </si>
  <si>
    <t>71°15'48.49407"</t>
  </si>
  <si>
    <t>-32°46'59.99"S</t>
  </si>
  <si>
    <t>-71°13'0.01"W</t>
  </si>
  <si>
    <t>37°37'N</t>
  </si>
  <si>
    <t>39°1'W</t>
  </si>
  <si>
    <t>27° 4′ 0″ S</t>
  </si>
  <si>
    <t>70° 50′ 0″ W</t>
  </si>
  <si>
    <t>Bernhard</t>
  </si>
  <si>
    <t>FUENGIROLA (SPAIN)</t>
  </si>
  <si>
    <t>José Teixeira da</t>
  </si>
  <si>
    <r>
      <rPr>
        <rFont val="Calibri"/>
        <color rgb="FF5F6368"/>
        <sz val="10.0"/>
      </rPr>
      <t>José</t>
    </r>
    <r>
      <rPr>
        <rFont val="Calibri"/>
        <color rgb="FF4D5156"/>
        <sz val="10.0"/>
      </rPr>
      <t xml:space="preserve"> Polo de</t>
    </r>
  </si>
  <si>
    <r>
      <rPr>
        <rFont val="Calibri"/>
        <color rgb="FF000000"/>
        <sz val="10.0"/>
      </rPr>
      <t>Julius</t>
    </r>
  </si>
  <si>
    <r>
      <rPr>
        <rFont val="Calibri"/>
        <color rgb="FF000000"/>
        <sz val="10.0"/>
      </rPr>
      <t>Carl Rudolf</t>
    </r>
  </si>
  <si>
    <r>
      <rPr>
        <rFont val="Calibri"/>
        <color rgb="FF000000"/>
        <sz val="10.0"/>
      </rPr>
      <t>Charles Peter</t>
    </r>
  </si>
  <si>
    <r>
      <rPr>
        <rFont val="Calibri"/>
        <color rgb="FF000000"/>
        <sz val="10.0"/>
      </rPr>
      <t>Thomas Bridges Boucher</t>
    </r>
  </si>
  <si>
    <r>
      <rPr>
        <rFont val="Calibri"/>
        <color rgb="FF000000"/>
        <sz val="10.0"/>
      </rPr>
      <t>John</t>
    </r>
  </si>
  <si>
    <r>
      <rPr>
        <rFont val="Calibri"/>
        <color rgb="FF000000"/>
        <sz val="10.0"/>
      </rPr>
      <t>James</t>
    </r>
  </si>
  <si>
    <r>
      <rPr>
        <rFont val="Calibri"/>
        <color rgb="FF4D5156"/>
        <sz val="10.0"/>
      </rPr>
      <t>James Wilkinson</t>
    </r>
  </si>
  <si>
    <r>
      <rPr>
        <rFont val="Calibri"/>
        <color rgb="FF000000"/>
        <sz val="10.0"/>
      </rPr>
      <t>Owi Bing</t>
    </r>
  </si>
  <si>
    <r>
      <rPr>
        <rFont val="Calibri"/>
        <color rgb="FF000000"/>
        <sz val="10.0"/>
      </rPr>
      <t>Benjamin Peach</t>
    </r>
  </si>
  <si>
    <r>
      <rPr>
        <rFont val="Calibri"/>
        <color rgb="FF4D5156"/>
        <sz val="10.0"/>
      </rPr>
      <t>Alexander Muirhead</t>
    </r>
  </si>
  <si>
    <t>Yaogui, also known as Whampoa</t>
  </si>
  <si>
    <r>
      <rPr>
        <rFont val="Calibri"/>
        <color rgb="FF000000"/>
        <sz val="10.0"/>
      </rPr>
      <t>August Wilhelm Philip</t>
    </r>
  </si>
  <si>
    <r>
      <rPr>
        <rFont val="Calibri"/>
        <color rgb="FF000000"/>
        <sz val="10.0"/>
      </rPr>
      <t>Geerlof</t>
    </r>
  </si>
  <si>
    <r>
      <rPr>
        <rFont val="Calibri"/>
        <color rgb="FF000000"/>
        <sz val="10.0"/>
      </rPr>
      <t>Abraham Johan Daniël</t>
    </r>
  </si>
  <si>
    <r>
      <rPr>
        <rFont val="Calibri"/>
        <color rgb="FF000000"/>
        <sz val="10.0"/>
      </rPr>
      <t>J.</t>
    </r>
  </si>
  <si>
    <r>
      <rPr>
        <rFont val="Calibri"/>
        <color rgb="FF000000"/>
        <sz val="10.0"/>
      </rPr>
      <t>H. W. L. de</t>
    </r>
  </si>
  <si>
    <t>LIMA (PERU)</t>
  </si>
  <si>
    <t>COBIJA (BOLIVIA)</t>
  </si>
  <si>
    <t>-22.4872716,-70.7943328</t>
  </si>
  <si>
    <r>
      <rPr>
        <rFont val="Calibri"/>
        <color rgb="FF474747"/>
        <sz val="10.0"/>
      </rPr>
      <t>C. A. M. M.</t>
    </r>
  </si>
  <si>
    <r>
      <rPr>
        <rFont val="Calibri"/>
        <color rgb="FF000000"/>
        <sz val="10.0"/>
      </rPr>
      <t>Johanna Clara Carolina Allegonda von</t>
    </r>
  </si>
  <si>
    <r>
      <rPr>
        <rFont val="Calibri"/>
        <color rgb="FF000000"/>
        <sz val="10.0"/>
      </rPr>
      <t>Heinrich Agathon</t>
    </r>
  </si>
  <si>
    <r>
      <rPr>
        <rFont val="Calibri"/>
        <color rgb="FF000000"/>
        <sz val="10.0"/>
      </rPr>
      <t>B. W.</t>
    </r>
  </si>
  <si>
    <r>
      <rPr>
        <rFont val="Calibri"/>
        <color rgb="FF000000"/>
        <sz val="10.0"/>
      </rPr>
      <t>Fernando</t>
    </r>
  </si>
  <si>
    <t>MACAU</t>
  </si>
  <si>
    <r>
      <rPr>
        <rFont val="Calibri"/>
        <color rgb="FF000000"/>
        <sz val="10.0"/>
      </rPr>
      <t>Lourenço Caetano</t>
    </r>
  </si>
  <si>
    <r>
      <rPr>
        <rFont val="Calibri"/>
        <color rgb="FF0563C1"/>
        <sz val="10.0"/>
        <u/>
      </rPr>
      <t>31.26447620250592,121.49029374166071</t>
    </r>
    <r>
      <rPr>
        <rFont val="Calibri"/>
        <sz val="10.0"/>
      </rPr>
      <t>,</t>
    </r>
  </si>
  <si>
    <r>
      <rPr>
        <rFont val="Calibri"/>
        <color rgb="FF000000"/>
        <sz val="10.0"/>
      </rPr>
      <t>E. W.</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</si>
  <si>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</si>
  <si>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</si>
  <si>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</si>
  <si>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</si>
  <si>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</si>
  <si>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</si>
  <si>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</si>
  <si>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</si>
  <si>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</si>
  <si>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</si>
  <si>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00000"/>
        <sz val="10.0"/>
      </rPr>
      <t>Johannes Elias</t>
    </r>
  </si>
  <si>
    <t>AUCKLAND, NORTH ISLAND, NZ</t>
  </si>
  <si>
    <t>NELSON PROVINCE, SOUTH ISLAND, NZ</t>
  </si>
  <si>
    <t>VALPARAISO (CHILE)</t>
  </si>
  <si>
    <t>SANTIAGO (CHILE)</t>
  </si>
  <si>
    <t>CALDÉRA (CHILE)</t>
  </si>
  <si>
    <t>ARICA (CHILE)</t>
  </si>
  <si>
    <t>PORT D'ISLAY  (PERU)</t>
  </si>
  <si>
    <t>CALLAO (PERU)</t>
  </si>
  <si>
    <t>PAITA (PERU)</t>
  </si>
  <si>
    <t>ST. THOMAS (US VIRGIN ISLANDS)</t>
  </si>
  <si>
    <t>Radhen Adhipati of Cianjur (Tjiandjur) Regency (Regent of Cianjur)</t>
  </si>
  <si>
    <t>"While the geologist of our Expedition was occupied in the excursion above described, the commodore and his companions witnessed a most interesting spectacle in an ethnographical point of view. The Javanese Regent of Tjiandjur prepared a great fe"te,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</si>
  <si>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r>
      <rPr>
        <rFont val="Calibri"/>
        <color theme="1"/>
        <sz val="10.0"/>
      </rPr>
      <t>Palace of the residence of the Regent of Tjiandjur (</t>
    </r>
    <r>
      <rPr>
        <rFont val="Calibri"/>
        <color rgb="FF1155CC"/>
        <sz val="10.0"/>
        <u/>
      </rPr>
      <t>Herenhuis van de Regent Tjiandjoer</t>
    </r>
    <r>
      <rPr>
        <rFont val="Calibri"/>
        <color theme="1"/>
        <sz val="10.0"/>
      </rPr>
      <t>)</t>
    </r>
  </si>
  <si>
    <t>"The Javanese Regent of Tjiandjur prepared a great fe"te,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Amid" (II, 260-262).</t>
  </si>
  <si>
    <r>
      <rPr>
        <rFont val="Calibri"/>
        <color theme="1"/>
        <sz val="10.0"/>
      </rPr>
      <t>Palace of the residence of the Regent of Tjiandjur (</t>
    </r>
    <r>
      <rPr>
        <rFont val="Calibri"/>
        <color rgb="FF1155CC"/>
        <sz val="10.0"/>
        <u/>
      </rPr>
      <t>Herenhuis van de Regent Tjiandjoer</t>
    </r>
    <r>
      <rPr>
        <rFont val="Calibri"/>
        <color theme="1"/>
        <sz val="10.0"/>
      </rPr>
      <t>)</t>
    </r>
  </si>
  <si>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</si>
  <si>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r>
      <rPr>
        <rFont val="Calibri"/>
        <color theme="1"/>
        <sz val="10.0"/>
      </rPr>
      <t xml:space="preserve">A crowd of Javanese players of </t>
    </r>
    <r>
      <rPr>
        <rFont val="Calibri"/>
        <i/>
        <color theme="1"/>
        <sz val="10.0"/>
      </rPr>
      <t>gamelong</t>
    </r>
  </si>
  <si>
    <r>
      <rPr>
        <rFont val="Calibri"/>
        <color theme="1"/>
        <sz val="10.0"/>
      </rPr>
      <t>Palace of the residence of the Regent of Tjiandjur (</t>
    </r>
    <r>
      <rPr>
        <rFont val="Calibri"/>
        <color rgb="FF1155CC"/>
        <sz val="10.0"/>
        <u/>
      </rPr>
      <t>Herenhuis van de Regent Tjiandjoer</t>
    </r>
    <r>
      <rPr>
        <rFont val="Calibri"/>
        <color theme="1"/>
        <sz val="10.0"/>
      </rPr>
      <t>)</t>
    </r>
  </si>
  <si>
    <r>
      <rPr>
        <rFont val="Calibri"/>
        <color theme="1"/>
        <sz val="10.0"/>
      </rPr>
      <t>Palace of the residence of the Regent of Tjiandjur (</t>
    </r>
    <r>
      <rPr>
        <rFont val="Calibri"/>
        <color rgb="FF1155CC"/>
        <sz val="10.0"/>
        <u/>
      </rPr>
      <t>Herenhuis van de Regent Tjiandjoer</t>
    </r>
    <r>
      <rPr>
        <rFont val="Calibri"/>
        <color theme="1"/>
        <sz val="10.0"/>
      </rPr>
      <t>)</t>
    </r>
  </si>
  <si>
    <r>
      <rPr>
        <rFont val="Calibri"/>
        <color theme="1"/>
        <sz val="10.0"/>
      </rPr>
      <t>Palace of the residence of the Regent of Tjiandjur (</t>
    </r>
    <r>
      <rPr>
        <rFont val="Calibri"/>
        <color rgb="FF1155CC"/>
        <sz val="10.0"/>
        <u/>
      </rPr>
      <t>Herenhuis van de Regent Tjiandjoer</t>
    </r>
    <r>
      <rPr>
        <rFont val="Calibri"/>
        <color theme="1"/>
        <sz val="10.0"/>
      </rPr>
      <t>)</t>
    </r>
  </si>
  <si>
    <r>
      <rPr>
        <rFont val="Calibri"/>
        <color theme="1"/>
        <sz val="10.0"/>
      </rPr>
      <t xml:space="preserve">Assembly room of the </t>
    </r>
    <r>
      <rPr>
        <rFont val="Calibri"/>
        <color rgb="FF1155CC"/>
        <sz val="10.0"/>
        <u/>
      </rPr>
      <t>"Concordia" military club</t>
    </r>
    <r>
      <rPr>
        <rFont val="Calibri"/>
        <color theme="1"/>
        <sz val="10.0"/>
      </rPr>
      <t xml:space="preserve"> (on the southeastern corner of Waterlooplein Oost (now Jalan Lapangan Banteng Timur, just south of the Ministry of Finance building)</t>
    </r>
  </si>
  <si>
    <r>
      <rPr>
        <rFont val="Calibri"/>
        <color rgb="FF1155CC"/>
        <sz val="10.0"/>
        <u/>
      </rPr>
      <t xml:space="preserve">Weltvreden </t>
    </r>
    <r>
      <rPr>
        <rFont val="Calibri"/>
        <color theme="1"/>
        <sz val="10.0"/>
      </rPr>
      <t>(Batavia)</t>
    </r>
  </si>
  <si>
    <t>LUOGO PRINCIPALE DI RACCOLTA</t>
  </si>
  <si>
    <t>TIPO DI FONTE</t>
  </si>
  <si>
    <t>SUPPORTO</t>
  </si>
  <si>
    <t>LINGUA</t>
  </si>
  <si>
    <t>ANNO/DATA</t>
  </si>
  <si>
    <t>Data di acquisizione</t>
  </si>
  <si>
    <t>MODALITÀ DI ACQUISIZIONE</t>
  </si>
  <si>
    <t>DESCRIZIONE</t>
  </si>
  <si>
    <t>Manoscritto, Ritrovamento, Cronaca storica, Poesia, Testo religioso</t>
  </si>
  <si>
    <t>Pali</t>
  </si>
  <si>
    <t>Questo manoscritto è una cronaca storica dello Sri Lanka compilata dal monaco buddista Mahānāma nel V secolo. Scritto in stile versi Pali, il "Mahāvamsa" è allo stesso tempo una registrazione cronologica della successione dinastica nello Sri Lanka e di una storia buddista. Questo lavoro era basato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insieme al suo seguito, Chūlavamsa.</t>
  </si>
  <si>
    <t>Manoscritto, Ritrovamento, Dizionario, Lessico</t>
  </si>
  <si>
    <t>"Tavoletta incisa, Foglie di palma", Legno</t>
  </si>
  <si>
    <t>12° secolo</t>
  </si>
  <si>
    <t>Questo documento è un manoscritto singalese di foglie di palma fissato tra assi di legno, dove il testo è l'"Abhidhānappadīpikā", il più antico dizionario o lessico Pāli sopravvissuto, composto dal monaco buddista Moggallāna (o Moggalāna Thera) nel XII secolo nello Sri Lanka.</t>
  </si>
  <si>
    <t>Manoscritto, Ritrovamento, Testo religioso</t>
  </si>
  <si>
    <t>N / A.</t>
  </si>
  <si>
    <t>Questo documento è un manoscritto di foglie di palma dello Sri Lanka fissato tra assi di legno, dove il testo è un manuale di predicazione buddista singalese basato sul "Satipaṭṭhāna Sutta" o "Discorso sui fondamenti della consapevolezza", parte del canone buddista in lingua pali.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epoca in cui lo Sri Lanka era una colonia britannica.</t>
  </si>
  <si>
    <t>Fonte stampata, Almanacco, Periodico</t>
  </si>
  <si>
    <t>Carta</t>
  </si>
  <si>
    <t>portoghese</t>
  </si>
  <si>
    <t>L'Almanacco Laemmert è considerato il primo almanacco pubblicato in Brasile. Fu pubblicato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</si>
  <si>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Fonte stampata, Calendario, Periodico</t>
  </si>
  <si>
    <t>Scherzer descrisse questo documento come un "calendario popolare" e "un mezzo per la diffusione di conoscenze utili tra le masse" in tutto l'impero.</t>
  </si>
  <si>
    <t>Fonte stampata, "Discorso, sermone"</t>
  </si>
  <si>
    <t>La presente pubblicazione si compone di 4 volumi pubblicati tra il 1853 e il 1854, così suddivisi: il primo dei Sermoni e Misteri quaresimali, preceduto da
un ritratto dell'autore; il secondo dei Sermoni dei Misteri e Panegirici di Gesù Cristo e della Vergine; il terzo dei Panegirici dei Santi; il quarto dei Panegirici dei Santi e dell'Orazione Funebre.</t>
  </si>
  <si>
    <t>Fonte stampata, Saggio</t>
  </si>
  <si>
    <t>Il "Compêndio da História do Brasil", pubblicato nel 1843, è il primo compendio del Paese in questo campo, presentato all'Istituto Storico e Geografico Brasiliano (IHGB). Nel 1850, il Compêndio sostituisce fino al 1828 il "Resumo de História do Brasil" (1831) di Henrique Luís de Niemeyer Bellegarde (1802-1839), e diventa il libro in uso nelle scuole dal 1850 al 1862, venendo sostituito dal "Liçõesde História do Brasil" (1861), di Joaquim Manoel de Macedo (1820-1882). Il "Compêndio" vale al suo autore un'accusa di plagio per l'opera, secondo il parere di Francisco Adolfo de Varnhagen (1816-1878) della Commissione di Legislazione dell'IHGB.</t>
  </si>
  <si>
    <t>Fonte stampata, Medicina, Dizionario</t>
  </si>
  <si>
    <t>Fonte stampata, Biografie</t>
  </si>
  <si>
    <t>Si tratta di una raccolta di biografie di illustri brasiliani e comprende nomi da prima di Pereira da Silva ai suoi contemporanei. Viene accolto con elogi dalla stampa nazionale ed estera del suo tempo. Secondo Innocencio da Silva, la maggior parte di queste biografie erano già state diffuse nei vari volumi della "Revista Trimensal do Instituto [...]", alcune scritte da Varnhagen, altre dal canonico Januário, tra molti altri, ma Pereira da Silva è va il merito di averli riuniti in due volumi, più ampi e dallo stile più raffinato. L'opera è stata successivamente migliorata e ampliata sotto il titolo di "Varões Ilustres do Brasil" (Uomini illustri del Brasile).</t>
  </si>
  <si>
    <t>Fonte stampata, Saggio, Rapporto</t>
  </si>
  <si>
    <t>Scritta a Rio de Janeiro, l'opera viene perfezionata a Lisbona, ricevendo aggiunte per una seconda edizione dopo ulteriori studi. Dopo la morte dell'autore compaiono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</si>
  <si>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t>Fonte stampata, Aforisma</t>
  </si>
  <si>
    <t>Tra il 1837 e il 1841, il marchese de Maricá pubblica per la prima volta e a proprie spese questa raccolta dei propri pensieri e massime in tre volumi, poi pubblicata dalla tipografia Laemmert in quattro tomi contenenti un totale di 3169 aforismi.</t>
  </si>
  <si>
    <t>Considerato il contributo più significativo di de Varnhagen alla storia della letteratura e della poesia brasiliana, quest'opera è entrata anche nella disputa sulla posizione antigesuita dell'autore. Contro questa accusa, Varnhagen nega qualsiasi antipatia consapevole verso i gesuiti in Brasile e sottolinea di aver contribuito alla loro fama con la scoperta e la pubblicazione di importanti opere di Nóbrega, Anchieta, Fernão Cardim e João de Aspilcueta. Infatti, nel "Florilégio" Varnhagen afferma che: “sarebbe ingrato negare che il Brasile deve la sua rapida civiltà alla Compagnia di Gesù”.</t>
  </si>
  <si>
    <t>Come recita il sottotitolo, si tratta di una selezione di "produzioni moderne dei migliori poeti brasiliani e portoghesi, comprese traduzioni di poesie scelte dalla letteratura inglese, tedesca, francese e italiana, con gli originali in copertina, raccolte dai redattori della 'Novo Correio das Modas' e dedicato al gentil sesso".</t>
  </si>
  <si>
    <t>Fonte stampata, Poesia</t>
  </si>
  <si>
    <t>"Marília de Dirceu" è un "canzoniere" che descrive l'amore e la semplice felicità familiare, e l'amarezza della sventura che interruppe i sogni del poeta. È diviso in tre parti, pubblicate in anni diversi. La prima parte (1792) contiene 33 "lire" (o poesie) sull'amore di Gonzaga (alias Dirceu) per una donna di nome Marília (la sua attuale fidanzata, Maria Doroteia Joaquina de Seixas Brandão). La seconda parte (1799) è composta quando Gonzaga sta prestando servizio a Ilha das Cobras a causa del suo coinvolgimento nella fallita Congiura di Minas. Le sue 38 lire si concentrano sul desiderio di libertà dei Gonzaga. La terza parte (1802) contiene 9 lire e 13 sonetti, ma la sua paternità è contestata.</t>
  </si>
  <si>
    <t>Fonte stampata, romanzo</t>
  </si>
  <si>
    <t>Fonte stampata, Teatro</t>
  </si>
  <si>
    <t>Preceduto da un excursus sulla storia della poesia brasiliana, questo libro contiene venticinque composizioni liriche dell'autore e tre di altri, che gli furono offerte. L'indagine era stata precedentemente pubblicata sul "Despertador" nel 1840.</t>
  </si>
  <si>
    <t>Fonte stampata, Antologia, Romanzo</t>
  </si>
  <si>
    <t>La raccolta contiene: "As duas órfãs" (1841, I due orfani), "Maria ou vinte anos depois" (1844, Maria o vent'anni dopo), "Januario Garcia ou as sete orelhas" (1842, Januario Garcia o I sette Orecchie) e "O testemunho falso" (Il falso testimone).</t>
  </si>
  <si>
    <t>Con la pubblicazione di quest'opera l'autore ritorna al classicismo intransigente, suscitando grandi polemiche per lo spirito antiportoghese di cui è permeato il poema. Essendo uno dei protagonisti della vita letteraria ufficiale, è attaccato da José de Alencar ma difeso da Monte Alverne e dallo stesso imperatore Pedro II, di cui è amico. Ciò spiegherebbe perché sia ​​proprio l'Imperatore a regalare agli scienziati austriaci una copia dell'opera durante la loro partecipazione a una riunione dell'Instituto Histórico e Geográfico Brasileiro, come riporta l'etichetta manoscritta del catalogo: "Gesch. d. brasil. Reg .".</t>
  </si>
  <si>
    <t>Fonte stampata, Periodico, Letteratura, Arte</t>
  </si>
  <si>
    <t>Quest'opera è la traduzione portoghese in forma di romanzo di quello che è unanimemente considerato il capolavoro dell'autore tedesco Christoph Martin Wieland (1733-1813), il poema cavalleresco "Oberon", preziosa fusione di spirito favolistico e controllo che non si limita a estetico.</t>
  </si>
  <si>
    <t>Fonte stampata, Legge</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</si>
  <si>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 che non riescono a fondersi completamente. Il poeta inserisce nella cornice del racconto i suoi sogni idilliaci e la sua commozione davanti ad ogni luce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prossima visita a Macao (luglio 1858) e dintorni, gli scienziati novaresi visiteranno la “rinomata Grotta di Camoens” dove il poeta, “bandito dalla sua terra natale, scrisse la sua Lusiade” [II, 394] .</t>
  </si>
  <si>
    <t>Fonte stampata, Saggio, Politica, Colonizzazione</t>
  </si>
  <si>
    <t>Fonte stampata, Rapporto, Saggio, Economia, Geologia</t>
  </si>
  <si>
    <t>Nel 1790, José Vieira Couto, un naturalista brasiliano, viene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spedizioni nel Minas Gerais. La sua conoscenza dell'estrazione mineraria e della geologia diventa vitale per le autorità portoghesi, che a quel punto sono preoccupate per il declino della produzione mineralogica del capitanato.</t>
  </si>
  <si>
    <t>Fonte stampata, Cronaca storica, Colonizzazione, Politica</t>
  </si>
  <si>
    <t>Fonte stampata, poesia, testo per l'apprendimento dei caratteri</t>
  </si>
  <si>
    <t>cinese</t>
  </si>
  <si>
    <t>Conosciuto anche come "Testo dai mille caratteri", è un poema cinese che è stato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della formazione di alfabetizzazione tradizionale nella sinosfera. Questa copia, compilata dal missionario e linguista di origine tedesca Lobscheid, viene donata dallo stesso autore ai membri della spedizione novarese, insieme ad altri volumi. È annotato con la seguente nota manoscritta: "Thousand Character Classic" Native s[]. Spiegato al Governo Scuole di Hong Kong di W. Lobscheid".</t>
  </si>
  <si>
    <t>Fonte stampata, testo per l'apprendimento dei caratteri</t>
  </si>
  <si>
    <t>Esistono decine di edizioni esistenti del "Classico trimetrico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"Un classico trimetrico cristiano. Spiegato per le scuole governative di Hong Kong da W. Lobscheid".</t>
  </si>
  <si>
    <t>Fonte stampata, Dizionario, Lessico, Testo per l'apprendimento dei caratteri, Antologia</t>
  </si>
  <si>
    <t>Inglese,
Cinese,
coreano,
giapponese</t>
  </si>
  <si>
    <t>Quest'opera è descritta da Ferdinand von Hochstetter alla Direzione del k.k. Biblioteca di Corte, come "saggi sulla dottrina cinese della natura dell'uomo, sull'idolatria e sul servizio agli antenati". Questa copia è annotata con la seguente nota manoscritta: "Kritiken über die chinesische Lehre von der Natur des Menschen, über Götzen- &amp; Ahnendienst. Von W. Lobscheid."</t>
  </si>
  <si>
    <t>Fonte stampata, testo religioso</t>
  </si>
  <si>
    <t>Questa copia è annotata con la seguente nota manoscritta: "Das. A. Testament. Uebersetzt von Dr. Gützlaff. Revidirt von W. Lobscheid, gedruckt auf Kosten der Chinese Evangelization Society, London".</t>
  </si>
  <si>
    <t>Fonte stampata, Medicina, Saggio</t>
  </si>
  <si>
    <t>Nel maggio 1805, il chirurgo della Compagnia delle Indie Orientali, il dottor Alexander Pearson, ricevette un vaccino contro il vaiolo da una nave portoghese recentemente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informazione sulla procedura medica a disposizione dei cinesi 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</si>
  <si>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 William C. Burns, missionario presbiteriano in Cina, mentre si trovava a Xiamen, iniziò a tradurre “The Pilgrim’s Progress”, il libro che aveva significato tanto per lui da ragazzo. Questa edizione divenne piuttosto popolare, in parte perché era illustrata da un artista scozzese che si impegnò molto nel disegnare accuratamente l'abito cinese.</t>
  </si>
  <si>
    <t>Fonte stampata, Ritrovamento, Almanacco, Calendario</t>
  </si>
  <si>
    <t>Inglese,
Cinese (dialetto cantonese)</t>
  </si>
  <si>
    <t>La "Crestomazia cinese" fu preparata sotto il patrocinio della Società per la diffusione della conoscenza utile in Cina e pubblicata nel 1841, un ottavo super reale di 730 pagine. Abbraccia una grande varietà di argomenti e, "come indica il titolo, è stato progettato per fornire una serie di lezioni facili comprendenti istruzioni semplici, o ciò che è semplice e utile".</t>
  </si>
  <si>
    <t>Fonte stampata, Dizionario</t>
  </si>
  <si>
    <t>giapponese</t>
  </si>
  <si>
    <t>Fonte stampata, Ricerca, Saggio</t>
  </si>
  <si>
    <t>Fonte a stampa, Ritrovamento, Cronaca storica, Testo religioso, Commento, Compendio enciclopedico</t>
  </si>
  <si>
    <t>"Lüshi chunqiu", "Primavera e autunno del maestro Lü", occasionalmente abbreviato in Lülan "Gli esami di Lü" (che in realtà è la seconda parte della raccolta tripartita), è una raccolta di trattati su questioni cosmologiche del tardo periodo degli Stati Combattenti ( V sec.-221 a.C.). Si dice che sia stato compilato dai numerosi servitori di Lü Buwei (morto nel 253 aEV), consigliere capo dello stato di Qin. I servitori dei nobili in quel periodo erano spesso uomini con un'istruzione superiore che rappresentavano una scuola filosofica o una scuola di pensatori. Erano usati non solo per intrattenere i propri clienti, ma anche per fornirgli conoscenze o consigli utili nella politica quotidiana. Si compone di 8 capitoli di esami, 6 capitoli di discorsi e 16 capitoli di almanacchi, in 160 parti. La versione trasmessa è organizzata in 26 juan o fascicoli.</t>
  </si>
  <si>
    <t>Fonte a stampa, Ritrovamento, Cronaca storica, Commento, Testo religioso</t>
  </si>
  <si>
    <t>Il "Guliang Zhuan" è considerato uno dei libri classici dell'antica storia cinese. È tradizionalmente attribuito a uno scrittore con il cognome Guliang nella tradizione del discepolo di Zixia, ma le versioni del suo nome variano e non esiste un modo definitivo per datare il testo. Sebbene possa essere basato in parte su tradizioni orali risalenti al periodo degli Stati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degli Stati Combattenti fino alla dinastia Han.</t>
  </si>
  <si>
    <t>Fonte a stampa, Cronaca storica, Commento, Ritrovamento, Testo religioso</t>
  </si>
  <si>
    <t>Fonte stampata, Ritrovamento, Cronaca storica, Commento</t>
  </si>
  <si>
    <t>Conosciuto anche in inglese come "Strategie degli Stati Combattenti", è un antico testo cinese che contiene aneddoti di manipolazione politica e guerra durante il periodo degli Stati Combattenti (dal V al III secolo a.C.). È un testo importante del Periodo degli Stati Combattenti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primaverili e autunnali".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</si>
  <si>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t>Fonte a stampa, Ritrovamento, Cronaca storica</t>
  </si>
  <si>
    <t>Quest'opera è una storia ufficiale cinese scritta da Chen Shou alla fine del III secolo d.C., che copre la fine della dinastia Han (c. 184 – 220 d.C.) e il successivo periodo dei Tre Regni (220–280 d.C.). È considerato il testo di partenza autorevole per questi periodi. Compilato in seguito alla riunificazione della Cina sotto la dinastia Jin (266–420), l'opera racconta gli eventi politici, sociali e militari all'interno degli stati rivali Cao Wei, Shu Han e Wu orientale in un unico testo organizzato dalla biografia individuale distribuita in 65 capitoli .</t>
  </si>
  <si>
    <t>Fonte stampata, Ritrovamento, Mitologia</t>
  </si>
  <si>
    <t>Fonte stampata, Ritrovamento, Compendio enciclopedico</t>
  </si>
  <si>
    <t>Tradotto come Lettore Imperiale o Letture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stele a opere varie. Dopo il suo completamento, si dice che l'imperatore Taizong abbia finito di leggerlo entro un anno, leggendo 3 volumi al giorno. È considerato uno dei quattro grandi libri della canzone. Il team che lo ha compilato comprende: Tang Yue (湯悅), Zhang Wei (張洎), Xu Xuan (徐鉉), Song Bai (宋白), Xu Yongbin (徐用賓), Chen E (陳鄂), Wu Shu (吳淑), Shu Ya (舒雅), Lü Wenzhong (吕文仲), Ruan Sidao (阮思道), Hu Meng (扈蒙), Li Fang (李昉) e altri.</t>
  </si>
  <si>
    <t>Fonte a stampa, Ritrovamento, Compendio enciclopedico, Medicina, Botanica</t>
  </si>
  <si>
    <t>Fonte stampata, Ritrovamento, Poesia, Commento</t>
  </si>
  <si>
    <t>Fonte stampata, Ritrovamento, Poesia, Antologia</t>
  </si>
  <si>
    <t>Gli "Annali primaverili e autunnali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"colloqui minori" all'interno delle Cento Scuole di pensiero. È considerato il seguito del "Libro perduto di Yu" e contiene diversi commenti moderni e versioni riviste.</t>
  </si>
  <si>
    <t>Fonte stampata, Dizionario, Lessico</t>
  </si>
  <si>
    <t>Inglese
giapponese</t>
  </si>
  <si>
    <t>"An English and Japanese and Japanese and English Vocabulary", compilato da Walter Henry Medhurst nel 1830 è considerato molto prezioso in due punti per lo studio del giapponese e dell'inglese: in primo luogo, è stato scritto da un madrelingua inglese; in secondo luogo,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come versione giapponese.</t>
  </si>
  <si>
    <t>Fonte stampata, Testo per l'apprendimento dei caratteri, Letteratura, Grammatica</t>
  </si>
  <si>
    <t>Inglese,
cinese
(lingua manciù)</t>
  </si>
  <si>
    <t>Fonte stampata, grammatica, dizionario</t>
  </si>
  <si>
    <t>Inglese,
cinese
(Mandarino)</t>
  </si>
  <si>
    <t>Inglese,
cinese
(dialetto di Shanghai)</t>
  </si>
  <si>
    <t>Fonte stampata, Dizionario, Lessico, Letteratura, Grammatica</t>
  </si>
  <si>
    <t>Inglese,
cinese</t>
  </si>
  <si>
    <t>Fonte stampata, Saggio, Testo religioso, Commento</t>
  </si>
  <si>
    <t>Il libro è stato il primo ampio resoconto sulla ribellione dei Taiping in una lingua occidentale e rimane una fonte importante sui primi anni di vita di Hong Xiuquan. Hamberg istruì anche Hong nel cristianesimo e lo battezzò. Nel 1852, Hamberg incontrò il cugino di Hong Xiuquan, Hong Ren'gan, che era stato separato dalla ribellione ed era fuggito a Hong Kong. A causa di questo rapporto con Hong Ren'gan, Hamberg ottenne importanti informazioni sulla ribellione dei Taiping, che costituirono la base del libro, uno dei migliori resoconti della storia e delle credenze dei Taiping.</t>
  </si>
  <si>
    <t>Fonte a stampa, Antologia, Testo religioso, Saggio, Commento</t>
  </si>
  <si>
    <t>Fonte stampata, Storia naturale</t>
  </si>
  <si>
    <t>Malese, 
in alfabeto arabo (Jawi/ħāwī).</t>
  </si>
  <si>
    <t>Malese,
Inglese</t>
  </si>
  <si>
    <t>Fonte stampata, Testo religioso, Letteratura</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</si>
  <si>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t>
  </si>
  <si>
    <t>Fonte stampata, Testo per l'apprendimento dei caratteri, Grammatica</t>
  </si>
  <si>
    <t>Fonte stampata, Testo per l'apprendimento dei caratteri, Storia naturale</t>
  </si>
  <si>
    <t>Fonte stampata, Testo per l'apprendimento dei caratteri, Arti</t>
  </si>
  <si>
    <t>malese</t>
  </si>
  <si>
    <t>Litografia, testo religioso</t>
  </si>
  <si>
    <t>Malese, 
nell'alfabeto arabo</t>
  </si>
  <si>
    <t>Inglese,
malese</t>
  </si>
  <si>
    <t>Inglese,
Malese in arabo 
e alfabeto latino</t>
  </si>
  <si>
    <t>Fonte stampata, Periodico, Scienze naturali</t>
  </si>
  <si>
    <t>Fonte stampata, Compendio enciclopedico</t>
  </si>
  <si>
    <t>spagnolo</t>
  </si>
  <si>
    <t>Aprile-maggio 1859</t>
  </si>
  <si>
    <t>Fonte stampata, Corrispondenza, Botanica, Scienze naturali, Colonizzazione</t>
  </si>
  <si>
    <t>Fonte stampata, Medicina, Storia naturale, Saggio</t>
  </si>
  <si>
    <t>tedesco</t>
  </si>
  <si>
    <t>Manoscritto, poesia</t>
  </si>
  <si>
    <t>Ibanag, spagnolo</t>
  </si>
  <si>
    <t>Ilocana, spagnolo</t>
  </si>
  <si>
    <t>Fonte stampata, Grammatica</t>
  </si>
  <si>
    <t>Bicol-spagnolo</t>
  </si>
  <si>
    <t>Fonte stampata, Dizionario, Grammatica</t>
  </si>
  <si>
    <t>Pampanga-spagnolo</t>
  </si>
  <si>
    <t>Tagalog-spagnolo</t>
  </si>
  <si>
    <t>Manoscritto, grammatica</t>
  </si>
  <si>
    <t>Fonte stampata, Dizionario, Lessico, Grammatica</t>
  </si>
  <si>
    <t>Fonte stampata, Poesia, Testo religioso</t>
  </si>
  <si>
    <t>Bisaya-spagnolo</t>
  </si>
  <si>
    <t>Bisaya-Hiligaynon-spagnolo</t>
  </si>
  <si>
    <t>Fonte stampata, Botanica, Scienze naturali</t>
  </si>
  <si>
    <t>NOME</t>
  </si>
  <si>
    <t>DATA DI RACCOLTA</t>
  </si>
  <si>
    <t>TAPPA PRINCIPALE</t>
  </si>
  <si>
    <t>LUOGO DI RACCOLTA</t>
  </si>
  <si>
    <t>DIMENSIONE</t>
  </si>
  <si>
    <t>MATERIALE</t>
  </si>
  <si>
    <t>DATAZIONE</t>
  </si>
  <si>
    <t>INDICE IUCN</t>
  </si>
  <si>
    <t>SOGGETTO</t>
  </si>
  <si>
    <t>CLASSE</t>
  </si>
  <si>
    <t>POSSESSORE</t>
  </si>
  <si>
    <t>STATO DI CONSERVAZIONE</t>
  </si>
  <si>
    <t>RIFERIMENTO DAI VOLUMI SCIENTIFICI</t>
  </si>
  <si>
    <t>CITAZIONE</t>
  </si>
  <si>
    <t>NOTE</t>
  </si>
  <si>
    <t>COLLEZIONE</t>
  </si>
  <si>
    <t>DESCRIZIONE DEL CATALOGO</t>
  </si>
  <si>
    <t>ø 5,5x20,5 cm</t>
  </si>
  <si>
    <t>Basso rischio</t>
  </si>
  <si>
    <t>Zoologia</t>
  </si>
  <si>
    <t>Buono</t>
  </si>
  <si>
    <t>Agama hispida è una specie di lucertola della famiglia Agamidae. La specie è originaria dell'Africa meridionale.
Durante la spedizione sono stati raccolti cinque esemplari di questa specie.</t>
  </si>
  <si>
    <t>"Mentre ci preparavamo per la partenza, il dottor Roser inaspettatamente
imballato una serie di oggetti di storia naturale e
interesse scientifico, che ha gentilmente presentato all'Imperiale
spedizione in ricordo di Genaaden" (I,240)</t>
  </si>
  <si>
    <t>37x28x15 centimetri</t>
  </si>
  <si>
    <t>Dalla Reise der österreichischen Fregatte Novara [...] Zoologischer Theil, 1. Banda: Wirbelthiere, A. Pelzeln, "Vögel": 
"Un uovo che la spedizione riportò dal Cile e che fu etichettato come proveniente da questa specie corrisponde in tutto e per tutto all'illustrazione di Thienemann dell'uovo di H. niger (Fortpflanzungsgesch. t. 57 , Fig. 5 a), ma è più corto e meno appuntito Lunghezza 2'' 1 1/2''', larghezza 17''' (p. 117).</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</si>
  <si>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</si>
  <si>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Beccaccia americana/Beccaccia dorata del Sudamerica</t>
  </si>
  <si>
    <t>12x13x15,5 centimetri</t>
  </si>
  <si>
    <t>"Tra le più affascinanti c'è la cavalcata verso le rocce
picco chiamato Corcovado, alto 2300 piedi, alla quale corre la strada 
attraverso magnifiche foreste ombrose» (I,126-127)</t>
  </si>
  <si>
    <t>Poiché non è nota l'esatta ubicazione del ritrovamento, è stata ipotizzata l'ubicazione in base all'areale dell'animale e ai percorsi desunti dal diario di viaggio.</t>
  </si>
  <si>
    <t>Sterna antartica/Sterna antartica</t>
  </si>
  <si>
    <t>ST. ISOLA PAOLO</t>
  </si>
  <si>
    <t>sconosciuto</t>
  </si>
  <si>
    <t>Dalla Reise der österreichischen Fregatte Novara [...] Zoologischer Theil, 1. Banda: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v. Frauenfeld Oltre alle due femmine sopra menzionate, furono conservati tre maschi e un uccello senza indicazione del sesso bell. Alcuni esemplari erano conservati nell'alcool. [Zelebor] Un maschio e, in misura maggiore, una femmina presentano macchie bianche sulla sommità della testa e anche sulla gola, sulla parte inferiore del collo e sulla parte superiore. i lati della testa il il colore grigio è più o meno misto a bianco; si tratta probabilmente di uccelli più giovani. L'uovo di questa sterna (Tav. VI, Fig. 14) è grigio-marrone, con macchie più grandi e più piccole, rotonde, spesso allungate e angolose, di colore marrone scuro. , che sono posizionati più vicini all'estremità smussata. La lunghezza dell'uovo è 1'' 8''', la larghezza 13''[...] (pp. 152-153).</t>
  </si>
  <si>
    <t>"Per quanto riguarda la fauna di San Paolo, sembra che esista una specie di rondine marina (stoma) non finora descritta, il cui becco e i cui piedi sono di colore rosso corallo e un delicato piumaggio grigio-argento, senza dubbio la il più bello tra gli abitanti pennuti, poiché il pinguino è la creatura più straordinaria e peculiare dell'isola. Oltre a questi c'è anche un grazioso subacqueo grigio (Prion Vittatus) che costruisce il suo nido tra i
rocce; anche un gabbiano bruno (Stercorarius antarcticus) come anche tre specie di albatros (Diomedea exulans, D. fuliginosat murorinchos)" (I,126-127)</t>
  </si>
  <si>
    <t>Oca dalla testa cinerea/Oca testa grigia</t>
  </si>
  <si>
    <t>Dalla Reise der österreichischen Fregatte Novara [...] Zoologischer Theil, A. Pelzeln, "Vögel":
"Gli esemplari acquistati dal signor Germain avevano la designazione originale m. f. Chiloe dicembre 1857. Iris marrone" (p. 136).</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</si>
  <si>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</si>
  <si>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Tanager dalle spalle azzurre/Tangara aliazzurre</t>
  </si>
  <si>
    <t>15x16x16,5 centimetri</t>
  </si>
  <si>
    <t>In via di estinzione</t>
  </si>
  <si>
    <t>Banteng/Banteng</t>
  </si>
  <si>
    <t>non specificato</t>
  </si>
  <si>
    <t>Mammifero</t>
  </si>
  <si>
    <t>Dalla Reise der österreichischen Fregatte Novara [...] Zoologischer Theil, J. Zelebor, "Säugethiere": 
"Appendice: Attraverso la spedizione ha ricevuto una donazione da parte del signor W. E. von Schierbrand, generale del Corpo dei Geni a Batavia. Bos banteng Raffl. (Teschio)" (p. 37).</t>
  </si>
  <si>
    <t>"Il colonnello Von Schierbrand, al quale le scienze naturali sono già profondamente sottoposte
obblighi per l'acquisizione di una varietà di oggetti di valore, è costantemente e instancabilmente
sforzandosi, sia come amico della conoscenza che come zelante sportivo, di procurare,
a volte con uno sforzo personale, a volte impiegando indigeni assunti per proprio conto
spese, una serie di rari esemplari geologici. Sembra essere, come tanti altri nostri eccellenti amici di Giava, una vivente contraddizione con il proverbio "Lontano dagli occhi, lontano dal cuore", poiché dal ritorno della spedizione ha già inviato regali ai musei del nostro paese natale, pregevoli selezioni di curiosi oggetti di storia naturale dell'Arcipelago Indiano" (II,267-268)</t>
  </si>
  <si>
    <t>Black Vulture/Urubù dalla testa nera</t>
  </si>
  <si>
    <t>35x30x49 centimetri</t>
  </si>
  <si>
    <t>Il raggio d'azione dell'uccello non corrisponde alle soste effettuate dalla fregata Novara. È probabile che il reperto non sia stato raccolto durante la spedizione</t>
  </si>
  <si>
    <t>Spinuro pancianera/Spinuro pancianera</t>
  </si>
  <si>
    <t>Albatro dai sopraccigli neri/Albatro dai sopraccigli neri</t>
  </si>
  <si>
    <t>Oceano Atlantico, 23°9' Sud e 41°52' O e 36° 22' Sud e 5° 29' Est</t>
  </si>
  <si>
    <t>63x48x37cm</t>
  </si>
  <si>
    <t>Dalla Reise der österreichischen Fregatte Novara [...] Zoologischer Theil,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t>
  </si>
  <si>
    <t>Poiana pettonero/Poiana acquilina pettonero</t>
  </si>
  <si>
    <t>Dalla Reise der österreichischen Fregatte Novara [...] Zoologischer Theil, A. Pelzeln, "Vögel":
"Tra i numerosi esemplari, alcuni vecchi e alcuni giovani, riportati dalla spedizione di Novara, ce n'è anche uno ucciso dal signor v.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t>
  </si>
  <si>
    <t>Fata dalle orecchie nere/Fatina guancenere</t>
  </si>
  <si>
    <t>Tanager/Tanagra occhineri dagli occhiali neri</t>
  </si>
  <si>
    <t>14x10x16 centimetri</t>
  </si>
  <si>
    <t>Barbthroat dalla coda bronzata/Colibrì barbuto codabianca</t>
  </si>
  <si>
    <t>9x11x13cm</t>
  </si>
  <si>
    <t>Sterzo marrone/Stercorario maggiore</t>
  </si>
  <si>
    <t>Isola di San Paolo</t>
  </si>
  <si>
    <t>Dalla Reise der österreichischen Fregatte Novara [...] Zoologischer Theil, A. Pelzeln, "Vögel": 
"In un maschio fotografato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Il St. antarcticus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t>
  </si>
  <si>
    <t>Cowbird dalla testa bruna/Molotro testabruna</t>
  </si>
  <si>
    <t>10x10x16cm</t>
  </si>
  <si>
    <t>Barbet dalla gola bruna/Barbetto golabruna</t>
  </si>
  <si>
    <t>Brujo Pigliamosche/Pigliamosche vermiglio</t>
  </si>
  <si>
    <t>Bufonidi/Bufonidi</t>
  </si>
  <si>
    <t>La specie non è stata identificata, ma è probabile che il ritrovamento provenga dalla spedizione di Novara.</t>
  </si>
  <si>
    <t>Capo vescovo/Vescovo giallo</t>
  </si>
  <si>
    <t>11,5x12x19cm</t>
  </si>
  <si>
    <t>Dalla Reise der österreichischen Fregatte Novara [...] Zoologischer Theil, A. Pelzeln, "Vögel":
"Maschi e femmine fucilati nella brughiera vicino a Costatino. Non raro nel fogliame, soprattutto sulle Ericaceae, nelle quali costruisce per lo più anche il nido. A causa della sua eccellente colorazione, questo uccello può essere visto da una notevole distanza ed è quindi facile da uccidere . Zelebor" (p.90)</t>
  </si>
  <si>
    <t>Capo duna talpa/Topo talpa delle dune del Capo</t>
  </si>
  <si>
    <t>32x12x9cm</t>
  </si>
  <si>
    <t>Dalla Reise der österreichischen Fregatte Novara [...] Zoologischer Theil, J. Zelebor, "Säugethiere": 
"Mus sulillus Schreber, mammifero. IV. S pp. 715 e 932. n. 244. Tavola 204. Bathyergus sulillus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t>
  </si>
  <si>
    <t>Grysbok del Capo/Antilope del Capo</t>
  </si>
  <si>
    <t>Dalla Reise der österreichischen Fregatte Novara [...] Zoologischer Theil,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t>
  </si>
  <si>
    <t>Cape Petrel/Procellaria del Capo</t>
  </si>
  <si>
    <t>Settembre 1857 e maggio 1859</t>
  </si>
  <si>
    <t>Oceano Atlantico, tra Rio de Janeiro e Capo di Buona Speranza; tra Valparaiso e Capo Horn</t>
  </si>
  <si>
    <t>Dalla Reise der österreichischen Fregatte Novara [...] Zoologischer Theil, A. Pelzeln, "Vögel": 
"Oceano Atlantico, tra Rio Janeiro e Capo di Buona Speranza, Oceano Pacifico tra Valparaiso e Capo Horn.
Maschio (127), catturato il 5 settembre 1857 a 30° 2' s. B. e 27° 52' w. L. Iride marrone. Lunghezza totale 14", distanza di volo 2' 8 1/2".
Femmina (132) uccisa dal barone Wüllerstörf l'11 settembre 1857 a 31° 40' S. Lat. e 12° 41' W. lungo. Iride marrone.
Maschio (137) ucciso lo stesso giorno e nello stesso posto.
Femmina (138) il 15 settembre 1857 a 33° 49' S. Lat. e 0° 39' W. lungo.
Femmina (134) uccisa dal barone Wüllerstorf lo stesso giorno e nello stesso luogo.
Femmina (135) uccisa dal barone Wüllerstörf il 20 settembre 1857 a 36° 22' S. Lat. e 5° 29' E. Lungo.
Un esemplare (856) catturato dal Sig. Zelebor il 12 maggio 1859 a 32° 27' S. Lat. e 74° 13' W. lungo.
Un esemplare (857) il 24 maggio 1859 a 53° 6' S. Lat. e 80° 43' W. lungo. Zlb. [Zelebor]" (p.145)</t>
  </si>
  <si>
    <t>Mestolone del Capo/Mestolone del Capo</t>
  </si>
  <si>
    <t>Dalla Reise der österreichischen Fregatte Novara [...] Zoologischer Theil, A. Pelzeln, "Vögel": 
"Un esemplare maschio è stato ucciso in una palude salata nella proprietà del signor Hoet a Simons Bay. Meno comune lì del Thalassiornis leuconutus. Zelebor" (p. 138).</t>
  </si>
  <si>
    <t>"Lo stesso giorno in cui gettammo l'ancora nella baia, prendemmo
una passeggiata (il nostro primo passo sul suolo africano).
Simon's Town, che consiste in un'unica strada di circa
quaranta case pulite, ordinate e dall'aspetto ordinato, sparse qua e là
la riva» (I,197)</t>
  </si>
  <si>
    <t>Capo Teal/Anatra del Capo</t>
  </si>
  <si>
    <t>Dalla Reise der österreichischen Fregatte Novara [...] Zoologischer Theil, A. Pelzeln, "Vögel": 
"Un esemplare maschio è stato ucciso in una palude di acqua salata nella proprietà del signor Hoet a Simons Bay. Più raro di Thalassiornis leuconotus. Zlbr. [Zelebor]" (p. 138).</t>
  </si>
  <si>
    <t>Piccione cileno/Piccione del Cile</t>
  </si>
  <si>
    <t>Dalla Reise der österreichischen Fregatte Novara [...] Zoologischer Theil, A. Pelzeln, "Vögel":
"COLOMBA ARAUCANA Meno
Chloroenas Denisea Bonap. Consp. II, 51
Cile, Santiago (Dr. Segeth)" (pag. 108)</t>
  </si>
  <si>
    <t>Chimango Caracara/Caracara chimango</t>
  </si>
  <si>
    <t>Dalla Reise der österreichischen Fregatte Novara [...] Zoologischer Theil,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Tinnunculus alaudarius, somiglianza già segnalata da Orbigny (Voyage Amer. Mer. 62)" (p. 6)</t>
  </si>
  <si>
    <t>Martin pescatore dal collare (occipitalis)/Martin pescatore dal collare</t>
  </si>
  <si>
    <t>Febbraio-marzo 1858</t>
  </si>
  <si>
    <t>Dalla Reise der österreichischen Fregatte Novara [...] Zoologischer Theil,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t>
  </si>
  <si>
    <t>"Più numerosi sono gli uccelli, de’ quali non contammo meno di 40
specie. Di papagalli non vi sono che tre specie; una di queste (Palaeornis erytrogenys) è comunissima a Camorta, e si trova in tutte le ca
Panne degli indigeni. Pochi sono gli uccelli di rapina; oltre ad una civetta (Syrmium seloputo) e ad uno sparviere (Accipiter) che uccidcm
mo, vedemmo spesso a Carnicobar e a Tillangsciong diverse coppie d’aquile marine (Haliaetus) aggirarsi intorno alle cime delle rupi" (II,61)       
"Un uccello che da la caccia alle squille (Todiramphus occipitalis), e un altro del genere del Martino pescatore (Alcedo), si trattengono sulla spiaggia; nei boschi hanno rappresentanti le famiglie del cuculo, della galbula, dello storno, del tordo, del pigliamosche, ed altre molte. A Camicobar é in gran quantità la Nectarina pectoralis, l'Oriolus macrourus, e la Sturnia. erythropygius; a Camorta le due ultime specie sono rare, ma abbonda la Gracula religiosa Pare che di rondini non vi siano che due specie, del genere delle salanghe, di cui l'una (Callocalia fuciphaga), i cui nidi non sono mangereccì, é conosciutissima, e nidifica a Camorta e'a Sambelonga, in buche lungo la spiaggia dell'altra (Callocalia Cinci), i cui nidi si mangiano, già si fece parola.
La famiglia d'uccelli, che più abbonda alle Nicobare, é quella dei piccioni, di cui si contano sei diverse specie: Treron chalcopterus, Carpophaga sylvatica, bicolor, e litoralis, Macrophigia rufipennis, e Caloenas nicobarica. Non tutte però si trovano in tutte le isole, e in eguale quantità" (II, 62)</t>
  </si>
  <si>
    <t>Myna collinare comune/Gracula religiosa</t>
  </si>
  <si>
    <t>Isole Nicobare, Giava, Villaggio di Malacca, Foresta di Pulo Milu, Foresta di Nangkauri</t>
  </si>
  <si>
    <t>Dalla Reise der österreichischen Fregatte Novara [...] Zoologischer Theil, A. Pelzeln, "Vögel":
"Una femmina fu consegnata viva in marzo al barone Wullerstorf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t>
  </si>
  <si>
    <t>Gallinella d'acqua/Gallinella d'acqua</t>
  </si>
  <si>
    <t>Dalla Reise der österreichischen Fregatte Novara [...] Zoologischer Theil,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t>
  </si>
  <si>
    <t>"Nonostante la stagione delle piogge, durante la quale abbiamo visitato Manila,
era poco invitante per le escursioni, ma non abbiamo potuto resistere
la tentazione di fare un'escursione nella celebre Laguna
de Bay, a breve distanza nell'interno" (II, 325)</t>
  </si>
  <si>
    <t>Mangiatore di lumache comune/Mangiatore di lumache comune</t>
  </si>
  <si>
    <t>ø 5,5x19,5 cm</t>
  </si>
  <si>
    <t>Dalla Reise der österreichischen Fregatte Novara [...] Zoologischer Theil,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t>
  </si>
  <si>
    <t>Dimorfico Garzetta/Garzetta</t>
  </si>
  <si>
    <t>26x42x22 centimetri</t>
  </si>
  <si>
    <t>Dalla Reise der österreichischen Fregatte Novara [...] Zoologischer Theil, 1. Banda: Wirbelthiere, A. Pelzeln, "Vögel":
"L'iride di una femmina fotografata da B. Wüllerstorf era giallo-arancio chiaro. Lunghezza 22", apertura alare 29" (p. 118)</t>
  </si>
  <si>
    <t>Fulmar Prione/Prione fatato</t>
  </si>
  <si>
    <t>Oceano Atlantico, non lontano dal Capo, 36° 22' di latitudine Sud e 5° 29' di longitudine Ovest</t>
  </si>
  <si>
    <t>Dalla Reise der österreichischen Fregatte Novara [...] Zoologischer Theil,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i piccioni del mantello lo beccavano così forte sulla testa con il becco che mancavano alcune piume. Zelebor" (pag. 147)</t>
  </si>
  <si>
    <t>Picchio pettodoro/Picchio barrato verde</t>
  </si>
  <si>
    <t>19x24x17 centimetri</t>
  </si>
  <si>
    <t>Dalla Reise der österreichischen Fregatte Novara [...] Zoologischer Theil, 1. Banda: Wirbelthiere, A. Pelzeln, "Vögel":
"COLAPTES CHILENSIS (Less et Garn.) 
Cile (Dr. Segeth)" (p. 101)</t>
  </si>
  <si>
    <t>Eremita di margaretta/Colibrì del sole beccogrande dal beccogrande</t>
  </si>
  <si>
    <t>9x10,5x14,5 centimetri</t>
  </si>
  <si>
    <t>Dalla Reise der österreichischen Fregatte Novara [...] Zoologischer Theil, 1. Banda: Wirbelthiere, A. Pelzeln, "Vögel":
"Cile (Dr.Segeth)" (p.54)</t>
  </si>
  <si>
    <t>Rampicante verde/Meliero verde</t>
  </si>
  <si>
    <t>9x15,5x9,5cm</t>
  </si>
  <si>
    <t>Non è stato possibile identificare questo esemplare all'interno della Reise der österreichischen Fregatte Novara um die Erde: in den Jahren 1857, 1858, 1859 unter den Befehlen des Commodore B. von Wüllerstorf-Urbair. Zoologischer Theil, 1. Banda: Wirbelthiere, Wien, Aus der Kaiserlich-Königlichen Hof- und Staatsdruckerei, 1869, A. Pelzeln, "Vögel".</t>
  </si>
  <si>
    <t>Martin pescatore verde/Martin pescatore verde</t>
  </si>
  <si>
    <t>Corona di fuoco/Capo di fuoco dorsoverde dal dorso verde</t>
  </si>
  <si>
    <t>Dalla Reise der österreichischen Fregatte Novara [...] Zoologischer Theil, 1. Band: Wirbelthiere, A. Pelzeln, "Vögel":"Questa specie si aggira tra le piante parassite che molto spesso si trovano sui pioppi piantati intorno a Santiago. Zlbr . [Zelebor]. La spedizione raccolse tre uccelli, un nido e un uovo» (p. 54).</t>
  </si>
  <si>
    <t>Senipe dal petto grigio/Tinocoride petto grigio</t>
  </si>
  <si>
    <t>Dalla Reise der österreichischen Fregatte Novara [...] Zoologischer Theil, 1. Banda: Wirbelthiere, A. Pelzeln, "Vögel":
"THINCORUS INGAE Tschudi
Cile (Dr. Segeth)" (p.113)</t>
  </si>
  <si>
    <t>Procellaria gigante di Hall/Ossifraga del Sud</t>
  </si>
  <si>
    <t>Oceano Atlantico, vicino alle isole di San Paolo 31° 40' Sud e 12° 41' Ovest</t>
  </si>
  <si>
    <t>57x42x46 centimetri</t>
  </si>
  <si>
    <t>Mediocre</t>
  </si>
  <si>
    <t>Dalla Reise der österreichischen Fregatte Novara [...] Zoologischer Theil, A. Pelzeln, "Vögel":
"Procellaria gigantea Gmel.
Oceano Atlantico, tra Rio de Janeiro e il Capo, Oceano Indiano vicino a S.Paul
Femmina uccisa l'11 settembre 1857 a 31° 40' Sud e 12° 41' Ovest dal barone Wullerstorf. Iris giallo/zolfo chiaro. Becco verdastro chiaro. Gambe grigio piombo 2' 7", distanza di volo 5' 5" ½
Zelebor" (p.144)</t>
  </si>
  <si>
    <t>Hooded Berryeater/Cotinga dal cappuccio</t>
  </si>
  <si>
    <t>22x17x22,5 centimetri</t>
  </si>
  <si>
    <t>Serpente a ferro di cavallo/Colubro ferro di cavallo</t>
  </si>
  <si>
    <t>Valle dello Spiti</t>
  </si>
  <si>
    <t>ø 5,5x18,5 cm</t>
  </si>
  <si>
    <t>Dalla Reise der österreichischen Fregatte Novara [...] Zoologischer Theil, 1. Banda: Wirbelthiere, F. Steindachner, "Reptilien":
"Arte ZAMENIS VENTRIMACULATUS Grigio.
Sin. Goluber ventrimaculatus Grigio, Hardw. Illustraz. Ind. Zool. vol. II, pl. 80, fig. 1. — Goluber diadema Blyth, Jour. COME. Soc. Beug. XXIII (1855), pag. 291. — Zamenis ventrimaculatus Günth., Rept. Brit. Ind. pag. 253; Gat. Golubr. Spuntino. Brit. Mus. var. A.p. 106. Un esemplare della valle del fiume Spiti a circa 10.000 piedi di altitudine, opera del Dr. Stolička". (p. 65)</t>
  </si>
  <si>
    <t>"Il dipartimento geologico dell'
Il museo è il dipartimento più pericoloso e più povero; e come
gli alcolici del vino e i barattoli di vetro sono articoli costosi in India,
la maggior parte degli animali, anche dei pesci e dei serpenti,
sono semplicemente farciti. Nel giardino che circonda il museo
gli edifici sono un numero considerevole di gabbie che racchiudono ambienti viventi
animali come scimmie, pantere, orsi, giraffe, cervi,
gazzelle, cobra, galline indiane, piccioni, uccelli palustri e
uccelli canterini» (I,439)</t>
  </si>
  <si>
    <t>Chiurlo dell'Hudson/Chiurlo dell'Hudson</t>
  </si>
  <si>
    <t>Dalla Reise der österreichischen Fregatte Novara [...] Zoologischer Theil, A. Pelzeln, "Vögel":
"L'esemplare acquistato dal signor Germain portava la marcatura F. Chiloe dicembre 1857. Becco, zampe e iris marroni". (pag.128)</t>
  </si>
  <si>
    <t>Scinco indiano a tre fasce/Scinco indiano a tre fasce</t>
  </si>
  <si>
    <t>Settembre-ottobre 1858</t>
  </si>
  <si>
    <t>12x4,5x15 centimetri</t>
  </si>
  <si>
    <t>Dalla Reise der österreichischen Fregatte Novara [...] Zoologischer Theil,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Euprepes monticola Günth., ma si differenzia da quest'ultima in modo molto caratteristico per la presenza di un disco trasparente sulla palpebra inferiore.
Tre esemplari di Chamba e Kangna del Dr. Stoli" (p. 43)</t>
  </si>
  <si>
    <t>Piccione imperiale dell'isola/Piccione imperiale delle isole</t>
  </si>
  <si>
    <t>Dal Reise der Fregatte Novara [...] Zoologischer Theil,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t>
  </si>
  <si>
    <t>Averla di Giava o grande cuculo/Averla cuculo maggiore</t>
  </si>
  <si>
    <t>Dalla Reise der österreichischen Fregatte Novara [...] Zoologischer Theil, A. Pelzeln, "Vögel":
"GRACULUS JAVANICUS (Horsf)
Giava" (pag. 159)</t>
  </si>
  <si>
    <t>Green Racer/Corridore verde di Lichtenstein </t>
  </si>
  <si>
    <t>Dalla Reise der österreichischen Fregatte Novara [...] Zoologischer Theil, 1. Banda: Wirbelthiere, F. Steindachner, "Reptilien":
"Un esemplare dal Brasile". (pag. 70)</t>
  </si>
  <si>
    <t>Allodola dalla coda lunga/Sturnella allodola codalunga</t>
  </si>
  <si>
    <t>24x22x24cm</t>
  </si>
  <si>
    <t>Dalla Reise der österreichischen Fregatte Novara [...] Zoologischer Theil, A. Pelzeln, "Vögel": 
"Cile (Dr. Segeth, H. Zelebor)" (p. 89)</t>
  </si>
  <si>
    <t>Parrocchetto dalla coda lunga/Parrocchetto codalunga</t>
  </si>
  <si>
    <t>Febbraio e marzo 1858</t>
  </si>
  <si>
    <t>24x35x28cm</t>
  </si>
  <si>
    <t>Dalla Reise der österreichischen Fregatte Novara [...] Zoologischer Theil,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Palaeornis caniceps, e diffuso su tutte le isole del gruppo delle Nicobare. I Nicobaresi tengono questi pappagalli sui trespoli nelle loro capanne e danno loro da mangiare una poltiglia di cocco grattugiato e simili. Zlbr. [Zelebor]" (pp. 97-98)</t>
  </si>
  <si>
    <t>Oca di Magellano/Oca di Magellano</t>
  </si>
  <si>
    <t>Dalla Reise der österreichischen Fregatte Novara [...] Zoologischer Theil,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B. dispar" (p. 137).</t>
  </si>
  <si>
    <t>Serpente terrestre militare/Serpente terrestre militare</t>
  </si>
  <si>
    <t>Montevideo, Brasile</t>
  </si>
  <si>
    <t>Dalla Reise der österreichischen Fregatte Novara [...] Zoologischer Theil, 1. Banda: Wirbelthiere, F. Steindachner, "Reptilien":
"LIOPHIS POECILOGYRUS Neuw. Jan.
Sin. Coluber poecilogyrus et doliatusd Pr. contro Neuwied, Beitr. tu. Abbild. zur Naturgesch. contro Brasile, pag. 371, pl. Fico. 2-3; Jan, Enum. sis. Coronell. P. 291, Icona. gen. Ofide. livr. 17, pl. 6. Liophis Merremii Dum. Bibr. parte., Erpét. gen. T. VII, pag. 708. Liophis Merremii parte. Günther, Catal. Colubri. Spuntino. Brit. Mus. P. 44. - Opheomorphus poecilogyrus Fitz., Ausb. P. 407.
Due esemplari provenienti dal Brasile, due da Montevideo (dono dell'autore) corrispondono esattamente all'illustrazione di Coluber poecilogyrus adulto fornita dall'arciduca Massimiliano, che il Prof. Jan separa come specie diversa da L. Meremii, mentre Dumeril, Bibron, Günther Coluber poecilogyrus e Meremii Wied, solo come varietà della stessa specie". (pp.63-64)</t>
  </si>
  <si>
    <t>Serpente talpa/Serpente talpa</t>
  </si>
  <si>
    <t>Dalla Reise der österreichischen Fregatte Novara [...] Zoologischer Theil, 1. Banda: Wirbelthiere, F. Steindachner, "Reptilien":
"Un esemplare del Capo di Buona Speranza" (p. 63)</t>
  </si>
  <si>
    <t>Parrocchetto delle Nicobare/Parrocchetto delle Nicobare</t>
  </si>
  <si>
    <t>Grande Nicobare</t>
  </si>
  <si>
    <t>41x19,5x42cm</t>
  </si>
  <si>
    <t>Quasi minacciato</t>
  </si>
  <si>
    <t>Dalla Reise der österreichischen Fregatte Novara [...] Zoologischer Theil, A. Pelzeln, "Vögel":
"Un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t>
  </si>
  <si>
    <t>Tupaia nicobarica/Tupaia nicobarica</t>
  </si>
  <si>
    <t>Dalla Reise der österreichischen Fregatte Novara [...] Zoologischer Theil, J.Zelebor, "Säugetiere":
"Questa specie, per forma e dimensioni, è molto simile al Cladobates ferrugineus,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IL 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Cladobates tana. Cladobates ferrugineus è anche il più vicino alle specie precedenti nella formazione dei denti e del cranio. Tuttavia, Cladobates nicobaricus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t>
  </si>
  <si>
    <t>Pezzato o Bianco Imperial-Pigeon/Piccione imperiale bianco</t>
  </si>
  <si>
    <t>33x22,5x33cm</t>
  </si>
  <si>
    <t>Dalla Reise der österreichischen Fregatte Novara [...] Zoologischer Theil,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t>
  </si>
  <si>
    <t>Piviere pezzato/Pavoncella del Cile</t>
  </si>
  <si>
    <t>Dalla Reise der österreichischen Fregatte Novara [...] Zoologischer Theil, A. Pelzeln, "Vögel":
"Un esemplare è allo stadio giovanile. L'uovo che abbiamo portato con noi è notevolmente più grande di quello illustrato da Thienemann (Fortpflanzungsgesch. t. 58, Fig. 7). La sua lunghezza è 2" 3", la sua larghezza 19''' (pag. 115).</t>
  </si>
  <si>
    <t>Mestolone rosso/Mestolone rosso</t>
  </si>
  <si>
    <t>Dalla Reise der österreichischen Fregatte Novara [...] Zoologischer Theil, A. Pelzeln, "Vögel":
"SPATULA MACULTA Gould, Cile (Dr. Segeth)"</t>
  </si>
  <si>
    <t>Cardinale dal cappuccio rosso/Cardinale dal cappuccio rosso</t>
  </si>
  <si>
    <t>Ant-Tanager dalla corona rossa/Habia corona rossa</t>
  </si>
  <si>
    <t>Ringed Kingfisher/Martin pescatore dagli anelli</t>
  </si>
  <si>
    <t>29x29,5x29 centimetri</t>
  </si>
  <si>
    <t>Dalla Reise der österreichischen Fregatte Novara [...] Zoologischer Theil, 1. Banda: Wirbelthiere, A. Pelzeln, "Vögel": 
"Cile" (p.50)</t>
  </si>
  <si>
    <t>Rinkhals/Sputatore del Sud Africa</t>
  </si>
  <si>
    <t>Dalla Reise der österreichischen Fregatte Novara [...] Zoologischer Theil,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t>
  </si>
  <si>
    <t>Irace di roccia/Irace del Capo</t>
  </si>
  <si>
    <t>Dalla Reise der österreichischen Fregatte Novara [...] Zoologischer Theil, J. Zelebor, "Säugetiere":
"Esaminando i teschi e le pelli degli esemplari di irace delle rocce che ho portato con me dalle montagne vicino a Constantia e gli esemplari nel museo, sono giunto alla conclusione che Hyrax habessinicus Ehrenb. è molto più diverso di H. syriacus Schreb. da H. . capensis ed è lo stesso. Se non si vogliono raggrupparli tutti insieme a caso, H. syriacus merita ugualmente di essere riconosciuto come specie differisce da H. capensis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capicus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H. capensis.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l'Hyraceum,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t>
  </si>
  <si>
    <t>Rock shag / Cormorano di Magellano</t>
  </si>
  <si>
    <t>37x40,5x44,5 centimetri</t>
  </si>
  <si>
    <t>Dalla Reise der österreichischen Fregatte Novara [...] Zoologischer Theil, A. Pelzeln, "Vögel":
"Titolo originale: Cile dicembre 1857, dicembre 1858. Iride e base del becco rosse nei maschi, piedi pallidi (?). L'uovo è di un verde molto pallido. 2" 1" di lunghezza e 15" di larghezza". (p. 159)</t>
  </si>
  <si>
    <t>Moriglione dal becco rosa/Fistone beccoroseo</t>
  </si>
  <si>
    <t>Probabilmente aprile-maggio 1859</t>
  </si>
  <si>
    <t>33x35x34,5 centimetri</t>
  </si>
  <si>
    <t>Anatra rubiconda/Gobbo della Giamaica</t>
  </si>
  <si>
    <t>Dalla Reise der österreichischen Fregatte Novara [...] Zoologischer Theil, A. Pelzeln, "Vögel":
"Tra i numerosi individui segnalati vi è un maschio con una macchia triangolare bianca sulla gola, poi un esemplare dal mantello lanuginoso" (p.139).</t>
  </si>
  <si>
    <t>Berta Maggiore/Berta maggiore</t>
  </si>
  <si>
    <t>30x22x30cm</t>
  </si>
  <si>
    <t>Dalla Reise der österreichischen Fregatte Novara [...] Zoologischer Theil,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t>
  </si>
  <si>
    <t>Parrocchetto dal becco sottile/Parrocchetto becco sottile</t>
  </si>
  <si>
    <t>24x25x24cm</t>
  </si>
  <si>
    <t>Dalla Reise der österreichischen Fregatte Novara [...] Zoologischer Theil, 1. Banda: Wirbelthiere, A. Pelzeln, "Vögel":
"Enicognathus leptorhynchus (Re)
Cile (Dr. Segeth)" (p.98)</t>
  </si>
  <si>
    <t>Tartaruga dall'elmo sudafricana/Tartaruga d'acqua dolce dall'elmo sudafricana</t>
  </si>
  <si>
    <t>20x11x5cm</t>
  </si>
  <si>
    <t>Dalla Reise der österreichischen Fregatte Novara [...] Zoologischer Theil, 1. Banda: Wirbelthiere, F. Steindachner, "Reptilien":
"Due esemplari del Capo di Buona Speranza" (p. 6)</t>
  </si>
  <si>
    <t>Pinguino saltaroccia meridionale o occidentale/Pinguino saltarocce</t>
  </si>
  <si>
    <t>Dalla Reise der österreichischen Fregatte Novara [...] Zoologischer Theil,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Eudptes Chrysocome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t>
  </si>
  <si>
    <t>"abbiamo trovato, secondo la stima più bassa, da 500 a 600 di queste singolari creature,
che sono ornate da ciuffi di piume disposti grigio-gialli
a semicerchio sopra gli occhi, e che, come è stato ben osservato
dal naturalista legato al Leone, con il peculiare piumaggio e la copertura quasi squamosa delle ali simili a pinne, suggeriscono una remota somiglianza con la forma di un pesce" (I, 282)</t>
  </si>
  <si>
    <t>Biscia maculata/Serpente d'erba maculato</t>
  </si>
  <si>
    <t>Dalla Reise der österreichischen Fregatte Novara [...] Zoologischer Theil, 1. Banda: Wirbelthiere, F. Steindachner, "Reptilien":
"Due esemplari del Capo di Buona Speranza" (p. 62)</t>
  </si>
  <si>
    <t>Scoiattolo Cuculo/Cuculo scoiattolo</t>
  </si>
  <si>
    <t>Probabilmente agosto 1857</t>
  </si>
  <si>
    <t>Martin pescatore dal becco di cicogna/Martin pescatore dal becco di cicogna</t>
  </si>
  <si>
    <t>Marzo e maggio 1858</t>
  </si>
  <si>
    <t>Dalla Reise der österreichischen Fregatte Novara [...] Zoologischer Theil,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t>
  </si>
  <si>
    <t>Colomba-cuculo del Sultano/Colomba cuculo</t>
  </si>
  <si>
    <t>Dalla Reise der österreichischen Fregatte Novara [...] Zoologischer Theil, A. Pelzeln, "Vögel":
"Ricevuto dal signor Lehmann" (p. 109)</t>
  </si>
  <si>
    <t>Sunda Cuculo/Averla cuculo della Sonda</t>
  </si>
  <si>
    <t>Dalla Reise der österreichischen Fregatte Novara [...] Zoologischer Theil, A. Pelzeln, "Vögel":
"Un esemplare simile nel Museo Imperiale è etichettato dalla mano di Temmink come Ceblepyris marginatus fern. sp. nov. Nuova Guinea" (p. 80).</t>
  </si>
  <si>
    <t>Manakin/Manachino coda di rondine coda di rondine</t>
  </si>
  <si>
    <t>11x14x11,5cm</t>
  </si>
  <si>
    <t>Dalla Reise der österreichischen Fregatte Novara [...] Zoologischer Theil, A. Pelzeln, "Vögel":"
Un maschio ucciso in una zona montagnosa tra i fitti cespugli sulla strada per il Corcovado. Iride marrone scuro, piedi rosso carne scuro. Tutta la lunghezza 6 1/4''. Non così raro come l'esemplare qui sotto. Zlbr. [Zelebor]" (p. 79).</t>
  </si>
  <si>
    <t>16x12x17cm</t>
  </si>
  <si>
    <t>Torrent anatra/Anatra di torrente</t>
  </si>
  <si>
    <t>26x30x28 centimetri</t>
  </si>
  <si>
    <t>Dalla Reise der österreichischen Fregatte Novara [...] Zoologischer Theil, A. Pelzeln, "Vögel":
"Due adulti e un uccellino" (p. 140).</t>
  </si>
  <si>
    <t>Tui/Tui</t>
  </si>
  <si>
    <t>AUCKLAND, Nuova Zelanda</t>
  </si>
  <si>
    <t>Dalla Reise der österreichischen Fregatte Novara [...] Zoologischer Theil, A. Pelzeln, "Vögel":
"Un esemplare catturato da B. Wüllerstorf il 2 gennaio nella foresta di Manukai a Whau Road, 13 miglia a ovest di Auckland. Iride blu-rossa, becco nero lucido, zampe color piombo scuro bluastro, macchie dello stesso brunastro. Lunghezza totale 9/", volo distanza 15". Questo uccello non è raro nelle foreste primordiali e molto spesso emette il suo fischio profondo tuitui, da cui prende il nome dagli indigeni. Il canto è simile a quello del nostro storni" (p. 57).</t>
  </si>
  <si>
    <t>"Poi il fiume divenne di nuovo molto stretto, le colline si chiusero di nuovo, coperte da una fitta cintura di foresta, che si estendeva fino al bordo dell'acqua, formando di tanto in tanto un baldacchino di indescrivibile grazia sopra la nostra barca, mentre scivolava silenziosamente sotto. infine il Mangatawhiri, che fino a quel momento aveva seguito una direzione verso ovest, fece una curva verso sud e sfociò nel Waikato" (I,165).</t>
  </si>
  <si>
    <t>Plovercrest crespo viola/Colibrì di Delalande</t>
  </si>
  <si>
    <t>Smeraldo petto bianco/Smeraldo petto bianco</t>
  </si>
  <si>
    <t>Probabilmente dal 2 al 26 ottobre 1857</t>
  </si>
  <si>
    <t>Dalla Reise der österreichischen Fregatte Novara [...] Zoologischer Theil, A. Pelzeln, "Vögel":
"Un maschio ucciso sul vecchio sentiero attraverso la giungla fino al Corcovado. Non comune; osservato solo una volta. Zlbr. [Zelebor]" (p. 54).</t>
  </si>
  <si>
    <t>Trogon dalla coda bianca/Trogone codabianca</t>
  </si>
  <si>
    <t>21x22x14 centimetri</t>
  </si>
  <si>
    <t>Lucherino dalla groppa gialla/Lucarino groppagialla</t>
  </si>
  <si>
    <t>Dalla Reise der österreichischen Fregatte Novara [...] Zoologischer Theil, A. Pelzeln, "Vögel": 
"Nella collezione imperiale ci sono due esemplari di questo tipo provenienti dal Cile, uno dei quali è stato acquistato dal signor Tucker a Londra, l'altro dal signor Cumming". (pag. 92)</t>
  </si>
  <si>
    <t>Figura femminile / Weißliche Figur</t>
  </si>
  <si>
    <t>Baia di Galatea, Grande Nicobare</t>
  </si>
  <si>
    <t>20,5x33,5x15cm</t>
  </si>
  <si>
    <t>legna</t>
  </si>
  <si>
    <t>"Alcune armi da guerra o da caccia, un certo numero di gusci di noci di cocco profumati scavati e sospesi sopra il camino, un paio di cesti elegantemente intrecciati, una vela di barca fatta di foglie di pandano, alcune stuoie di paglia e un Un paio di figure meravigliosamente rifinite, formavano l'inventario molto vario di questa famiglia Nicobare. Le figure (scolpite in legno) e un cestino molto ben eseguito hanno attirato su di sé la nostra speciale attenzione come interessanti esemplari dell'industria e del gusto dell'arte. nativi di Nicobare non abbiamo potuto resistere all'idea di impossessarci di questi, lasciando allo stesso tempo in cambio una quantità di lucenti monete da sei pence, ben venti volte il valore massimo possibile di ciò che era stato portato via, depositandoli in uno dei cesti. che era sospeso in posizione ben visibile al centro della capanna." [II, 77-78]</t>
  </si>
  <si>
    <t>Questa figura di donna seduta fu raccolta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t>
  </si>
  <si>
    <t>Sassola per canoa / Bootsausschöpfer / tiheru</t>
  </si>
  <si>
    <t>48x29x15 centimetri</t>
  </si>
  <si>
    <t>legno, conchiglie di haliotis</t>
  </si>
  <si>
    <t>Prunkshild / Scudo ostentato</t>
  </si>
  <si>
    <t>rotang, guscio di tartaruga, madreperla, pigmento, pasta di noce parinarium/lavorazione in vimini</t>
  </si>
  <si>
    <t>C. 1858</t>
  </si>
  <si>
    <t>Pipa da oppio / Opiumpfeife / yanqiang / 煙槍</t>
  </si>
  <si>
    <t>prima del 1857</t>
  </si>
  <si>
    <t>Sarong, Batik/Sarung</t>
  </si>
  <si>
    <t>cotone, colori naturali, batik fatto a mano/Parang, modificato</t>
  </si>
  <si>
    <t>Tessuto batik come souvenir della spedizione "Novara": questo tessuto è arrivato al museo da Giava, Indonesia, nel 1858. Il motivo si chiama Parang Pamor o Parang Curiga (= armi) e proviene dalla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Tra kepala e badan, questa parte è chiamata papan, qui piena di fenice e fiori. Sul bordo superiore e inferiore (chiamato Booh), il motivo è chiamato gandawari, sempre classico con fiori di mais. (Informazioni: Benny Gratha, esperto di batik a Giakarta).
Il motivo del parang si basa su un mito della creazione e risale al Sultan Agung (XVII secolo), che vedeva i movimenti ondulati come musa ispiratrice durante una meditazione in riva al mare. Ha fatto creare un motivo batik da loro. Alcuni motivi erano riservati esclusivamente alla nobiltà indonesiana. Per aggirare questa regola, i classici disegni batik come Parang, Semen e Wadasan, che erano spesso mantenuti nei toni della terra, furono modificati e aggiunti motivi creativi. Questi modelli estesi sono più colorati e riflettono una certa influenza multiculturale. Spesso viene aggiunto un kepala e il tessuto viene indossato come un sarong. In conseguenza di tali estensioni, i disegni non sono più “modelli proibiti”, e tutti possono indossarli e sentirsi più vicini alla nobiltà. Questa pratica era particolarmente importante per gli immigrati provenienti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spedizione di Novara condusse dal 15 al 21 aprile 1858 a Singapore e dal 5 al 29 maggio 1858 a Batavia. A Giava Occidentale, la squadra è stata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</si>
  <si>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Abaco / Abacus / suanpan / 算盤</t>
  </si>
  <si>
    <t>Vittoria</t>
  </si>
  <si>
    <t>34x17x3 centimetri</t>
  </si>
  <si>
    <t>"[...] e anche le addizioni e le sottrazioni non si fanno con il metodo europeo, ma con la tavola cinese, cioè spostando un certo numero di perline o anelli di legno, che corrono in file diverse e hanno una varietà di valori. Questa tavola di calcolo è costituita da un telaio oblungo, diviso nella sua lunghezza da una partizione in divisioni disuguali, nella più grande delle quali sono appese cinque, nelle due più piccole, perline su fili metallici trasversali ciascun filo con le sette perle che corrono su di esso costituisce una singola riga, e in ciascuna di queste righe, una singola perla della divisione più piccola ha un valore uguale ai cinque grani corrispondenti nello scomparto più grande mentre, proprio come nella tavola dei conti eussiana, ciascuna riga rappresenta un valore dieci volte superiore; maggiore o minore con riferimento ai due bracci adiacenti su entrambi i lati Sulla tavola cinese il numero di fili incrociati non è sempre lo stesso, ma dipende dall'entità dei calcoli che si intende fare di conseguenza su di essa quando un cinese lo desidera fare un calcolo sul suo tavola dei conti, la dispone di traverso davanti a sé, con il grande scomparto accanto a sé, spinge le perline delle due divisioni fino al bordo della cornice, da dove, a seconda del processo di calcolo può richiedere, le sposta al centro contro il bordo filo divisorio, o li respinge nuovamente. Nel primo caso si dice che le perline "contano sul tabellone", nel secondo sono "fuori dal tabellone". Di conseguenza, per poter "contare" 1, 2, 3 e 4, un corrispondente numero di grani nello scomparto più grande deve essere allontanato da sé fino a raggiungere il divisorio; per segnare 5, tira similmente verso di sé una perla nello scomparto più piccolo, e poiché 6, 7, 8 e 9 sono formati rispettivamente dall'addizione di 5 e 1, 2, 3 e 4, questi saranno segnati aggiungendo una perla dallo scomparto minore al numero richiesto di perle in quello maggiore. Le decine sono indicate dalle perline del filo successivo a sinistra; le centinaia per poi ancora più avanti, ecc." [III, 169-171]</t>
  </si>
  <si>
    <t>cotone fatto a macchina, armatura a tela, cera, batik fatto a mano (batik tulis)</t>
  </si>
  <si>
    <t>Un campione di batik: il primo passo mostra come riservare il tessuto con la cera. Tessuto Batik come ricordo della spedizione "Novara": questo tessuto arrivò al museo da Giava, Indonesia nel 1858. 
La spedizione di Novara si recò a Singapore dal 15 al 21 aprile 1858 e a Batavia dal 5 al 29 maggio 1858. A Giava Occidentale, la squadra fu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</si>
  <si>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Insegne: "Qualcuno che è benedetto dalla misericordia imperiale" / Abzeichen: "Einer, welcher der kaiserlichen Gnade teilhaftig ist" / budi jia hui / 布地 嘉惠</t>
  </si>
  <si>
    <t>CANTONE</t>
  </si>
  <si>
    <t>Cantone</t>
  </si>
  <si>
    <t>C. 1857</t>
  </si>
  <si>
    <t>"Quando scoppiò per la prima volta la ribellione di Tai-ping, Yeh, l'allora governatore di Canton, pensò che sarebbe stato in grado di reprimerla facilmente tagliando le teste di tutti coloro che avrebbero dovuto essere in corrispondenza con loro , e così ne furono giustiziati almeno 800 al giorno. Non era più del tutto sicuro per un indigeno mostrarsi per le strade di Canton, a meno che non fosse munito di un documento di identificazione venivano indossati tessuti di cotone, sui quali era stampato a segno in rosso Queste strisce di cotone servivano come contrassegno per gli amici della dinastia regnante, e venivano portate nascoste alla vista, ma in modo da poter essere subito mostrate in caso di necessità segno, è dell'opinione che si tratti semplicemente di un'unione dei tre segni [...] i quali, per quanto riguarda gli ultimi due, sembrano essere stati compressi insieme e abbreviati, in modo che solo gli iniziati potessero comprenderne il significato. Il dotto sinologo è dell'opinione che questo geroglifico, che significa "offrire mano e cuore", o "offrire il (proprio) cuore originale", tuttavia non ha alcun significato tranne la figura centrale, che, tuttavia, è insolitamente distorta, sicché l'insieme può anche significare [. ..] Kia-hoei, 'per donare grazia e benevolenza', o può essere applicabile a chi lo indossa, 'colui che gode dell'onnicomprensiva clemenza imperiale.'" [II, 526-527]</t>
  </si>
  <si>
    <t>Questo emblema fu raccolto a Canton al tempo della rivolta dei Taiping (1851-1864) dai membri della spedizione imperiale e reale austro-ungarica, che compirono il giro del mondo sulla fregata Novara dal 1857 al 1859. Negli appunti di Karl von Scherzer, membro della commissione scientifica, si registra che “queste strisce di cotone servivano come indicatori per i favoriti dell’imperatore e venivano indossate nascoste sul corpo, per essere mostrate in caso di emergenza."</t>
  </si>
  <si>
    <t>Campione di seta grezza / Sonda Rohseide</t>
  </si>
  <si>
    <t>"* Come altro esempio di intervista con la classe più alta di funzionari cinesi, dobbiamo descrivere brevemente quella goduta da alcuni membri della nostra spedizione con un mandarino di nome Li-hoi-wan. [...] Pochi giorni dopo il mandarino visitò il suo amici appena acquisiti a bordo della fregata, e li implorò di accettare una varietà di regali, come sete, noci, tè, frutta secca e massime e proverbi cinesi, scritti su lunghi rotoli di carta, che, come lui ingenuamente espresse, noi potrebbe pensare a lui come a fratello'." [III, 476 segg.]</t>
  </si>
  <si>
    <t>Perone destro di un Moa gigante dell'Isola del Sud</t>
  </si>
  <si>
    <t>Moa orientale</t>
  </si>
  <si>
    <t>Calvaria di un Moa gigante dell'Isola del Sud</t>
  </si>
  <si>
    <t>2 vertebre di un Moa gigante dell'Isola del Sud</t>
  </si>
  <si>
    <t>Perone sinistro di un Moa gigante dell'Isola del Sud</t>
  </si>
  <si>
    <t>Piede sinistro di un Moa gigante dell'Isola del Sud</t>
  </si>
  <si>
    <t>Piede destro di un Moa gigante dell'Isola del Sud</t>
  </si>
  <si>
    <t>Tibiotarso sinistro di un Moa gigante dell'Isola del Sud</t>
  </si>
  <si>
    <t>Tarsometatarsi sinistro di un Moa gigante dell'Isola del Sud</t>
  </si>
  <si>
    <t>Tibiotarsico destro di un Moa gigante dell'Isola del Sud</t>
  </si>
  <si>
    <t>Tarsometatarso destro di un Moa gigante dell'Isola del Sud</t>
  </si>
  <si>
    <t>Mandibola di un Moa gigante dell'Isola del Sud</t>
  </si>
  <si>
    <t>Osso quadrato sinistro di un Moa gigante dell'Isola del Sud</t>
  </si>
  <si>
    <t>Femore sinistro di un Moa gigante dell'Isola del Sud</t>
  </si>
  <si>
    <t>Synsacrum di un Moa gigante dell'Isola del Sud</t>
  </si>
  <si>
    <t>Moa meridionale dalle zampe robuste</t>
  </si>
  <si>
    <t>Sterno di un Moa gigante dell'Isola del Sud</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</si>
</sst>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d/m/yyyy"/>
    <numFmt numFmtId="166" formatCode="0.0000"/>
    <numFmt numFmtId="167" formatCode="mmmm yyyy"/>
    <numFmt numFmtId="168" formatCode="#,##0.0000"/>
    <numFmt numFmtId="169" formatCode="d mmmm yyyy"/>
    <numFmt numFmtId="170" formatCode="dd/MM/yyyy"/>
    <numFmt numFmtId="171" formatCode="d mmmm"/>
    <numFmt numFmtId="172" formatCode="[h].mm.ss"/>
  </numFmts>
  <fonts count="274">
    <font>
      <sz val="11.0"/>
      <color theme="1"/>
      <name val="Calibri"/>
      <scheme val="minor"/>
    </font>
    <font>
      <b/>
      <sz val="10.0"/>
      <color rgb="FF000000"/>
      <name val="Calibri"/>
    </font>
    <font>
      <b/>
      <sz val="10.0"/>
      <color theme="1"/>
      <name val="Calibri"/>
      <scheme val="minor"/>
    </font>
    <font>
      <sz val="10.0"/>
      <color theme="1"/>
      <name val="Calibri"/>
      <scheme val="minor"/>
    </font>
    <font>
      <sz val="10.0"/>
      <color rgb="FF000000"/>
      <name val="Calibri"/>
    </font>
    <font>
      <u/>
      <sz val="10.0"/>
      <color rgb="FF0000FF"/>
    </font>
    <font>
      <u/>
      <sz val="10.0"/>
      <color rgb="FF0000FF"/>
    </font>
    <font>
      <u/>
      <sz val="10.0"/>
      <color rgb="FF0563C1"/>
      <name val="Calibri"/>
      <scheme val="minor"/>
    </font>
    <font>
      <u/>
      <sz val="10.0"/>
      <color rgb="FF0000FF"/>
    </font>
    <font>
      <u/>
      <sz val="10.0"/>
      <color rgb="FF0000FF"/>
    </font>
    <font>
      <u/>
      <sz val="10.0"/>
      <color rgb="FF0000FF"/>
    </font>
    <font>
      <u/>
      <sz val="10.0"/>
      <color rgb="FF0563C1"/>
    </font>
    <font>
      <color theme="1"/>
      <name val="Calibri"/>
      <scheme val="minor"/>
    </font>
    <font>
      <u/>
      <sz val="10.0"/>
      <color rgb="FF0563C1"/>
    </font>
    <font>
      <u/>
      <sz val="10.0"/>
      <color rgb="FF0000FF"/>
    </font>
    <font>
      <sz val="10.0"/>
      <color rgb="FF0563C1"/>
    </font>
    <font>
      <u/>
      <sz val="10.0"/>
      <color rgb="FF0000FF"/>
    </font>
    <font>
      <u/>
      <sz val="10.0"/>
      <color rgb="FF0000FF"/>
      <name val="Calibri"/>
    </font>
    <font>
      <u/>
      <sz val="10.0"/>
      <color rgb="FF0000FF"/>
      <name val="Calibri"/>
    </font>
    <font>
      <u/>
      <sz val="10.0"/>
      <color rgb="FF0563C1"/>
    </font>
    <font>
      <u/>
      <sz val="10.0"/>
      <color rgb="FF0000FF"/>
    </font>
    <font>
      <u/>
      <sz val="10.0"/>
      <color rgb="FF0563C1"/>
    </font>
    <font>
      <u/>
      <sz val="10.0"/>
      <color rgb="FF0000FF"/>
    </font>
    <font>
      <u/>
      <sz val="10.0"/>
      <color rgb="FF0563C1"/>
    </font>
    <font>
      <sz val="10.0"/>
      <color theme="1"/>
      <name val="Calibri"/>
    </font>
    <font>
      <u/>
      <sz val="10.0"/>
      <color rgb="FF0563C1"/>
      <name val="Calibri"/>
      <scheme val="minor"/>
    </font>
    <font>
      <u/>
      <sz val="10.0"/>
      <color rgb="FF0000FF"/>
    </font>
    <font>
      <u/>
      <sz val="10.0"/>
      <color rgb="FF0000FF"/>
    </font>
    <font>
      <u/>
      <sz val="11.0"/>
      <color rgb="FF0000FF"/>
    </font>
    <font>
      <u/>
      <sz val="10.0"/>
      <color rgb="FF0000FF"/>
    </font>
    <font>
      <u/>
      <sz val="10.0"/>
      <color rgb="FF0563C1"/>
      <name val="Calibri"/>
      <scheme val="minor"/>
    </font>
    <font>
      <u/>
      <sz val="10.0"/>
      <color rgb="FF0563C1"/>
    </font>
    <font>
      <u/>
      <sz val="10.0"/>
      <color rgb="FF0000FF"/>
    </font>
    <font>
      <u/>
      <sz val="10.0"/>
      <color rgb="FF0000FF"/>
    </font>
    <font>
      <u/>
      <sz val="10.0"/>
      <color rgb="FF0000FF"/>
    </font>
    <font>
      <u/>
      <sz val="10.0"/>
      <color rgb="FF0000FF"/>
    </font>
    <font>
      <u/>
      <sz val="10.0"/>
      <color rgb="FF0000FF"/>
    </font>
    <font>
      <b/>
      <color theme="1"/>
      <name val="Calibri"/>
      <scheme val="minor"/>
    </font>
    <font>
      <b/>
      <color rgb="FF000000"/>
      <name val="Calibri"/>
    </font>
    <font>
      <color theme="1"/>
      <name val="Arial"/>
    </font>
    <font>
      <u/>
      <color rgb="FF0000FF"/>
    </font>
    <font>
      <u/>
      <color rgb="FF0000FF"/>
      <name val="Arial"/>
    </font>
    <font>
      <sz val="10.0"/>
      <color theme="1"/>
      <name val="Arial"/>
    </font>
    <font>
      <sz val="12.0"/>
      <color rgb="FF000000"/>
      <name val="Aptos"/>
    </font>
    <font>
      <sz val="12.0"/>
      <color rgb="FF000000"/>
      <name val="Arial"/>
    </font>
    <font>
      <u/>
      <color rgb="FF1155CC"/>
      <name val="Arial"/>
    </font>
    <font>
      <u/>
      <color rgb="FF0000FF"/>
      <name val="Arial"/>
    </font>
    <font>
      <u/>
      <color rgb="FF1155CC"/>
      <name val="Arial"/>
    </font>
    <font>
      <u/>
      <sz val="11.0"/>
      <color rgb="FF0000FF"/>
      <name val="Arial"/>
    </font>
    <font>
      <u/>
      <color rgb="FF0000FF"/>
    </font>
    <font>
      <u/>
      <sz val="10.0"/>
      <color rgb="FF0000FF"/>
      <name val="Calibri"/>
    </font>
    <font>
      <u/>
      <color rgb="FF0000FF"/>
      <name val="Arial"/>
    </font>
    <font>
      <u/>
      <color rgb="FF1155CC"/>
      <name val="Google Sans"/>
    </font>
    <font>
      <u/>
      <color rgb="FF0000FF"/>
      <name val="Arial"/>
    </font>
    <font>
      <u/>
      <color rgb="FF1155CC"/>
      <name val="Arial"/>
    </font>
    <font>
      <u/>
      <color rgb="FF1155CC"/>
      <name val="Arial"/>
    </font>
    <font>
      <u/>
      <sz val="11.0"/>
      <color rgb="FF0000FF"/>
      <name val="Arial"/>
    </font>
    <font>
      <u/>
      <color rgb="FF1155CC"/>
      <name val="Arial"/>
    </font>
    <font>
      <u/>
      <color rgb="FF0000FF"/>
    </font>
    <font>
      <u/>
      <color rgb="FF1155CC"/>
      <name val="Arial"/>
    </font>
    <font>
      <u/>
      <color rgb="FF0000FF"/>
      <name val="Arial"/>
    </font>
    <font>
      <u/>
      <sz val="11.0"/>
      <color rgb="FF0000FF"/>
      <name val="Arial"/>
    </font>
    <font>
      <u/>
      <sz val="11.0"/>
      <color rgb="FF0000FF"/>
      <name val="Arial"/>
    </font>
    <font>
      <u/>
      <color rgb="FF0000FF"/>
      <name val="Google Sans"/>
    </font>
    <font>
      <i/>
      <color theme="1"/>
      <name val="Arial"/>
    </font>
    <font>
      <u/>
      <sz val="11.0"/>
      <color rgb="FF0000FF"/>
      <name val="Arial"/>
    </font>
    <font>
      <u/>
      <sz val="10.0"/>
      <color rgb="FF0000FF"/>
      <name val="Arial"/>
    </font>
    <font>
      <u/>
      <color rgb="FF0563C1"/>
      <name val="Arial"/>
    </font>
    <font>
      <color rgb="FF000000"/>
      <name val="Arial"/>
    </font>
    <font>
      <u/>
      <sz val="11.0"/>
      <color rgb="FF0000FF"/>
      <name val="Arial"/>
    </font>
    <font>
      <u/>
      <color rgb="FF0000FF"/>
      <name val="Arial"/>
    </font>
    <font>
      <u/>
      <color rgb="FF1155CC"/>
      <name val="Google Sans"/>
    </font>
    <font>
      <u/>
      <sz val="9.0"/>
      <color rgb="FF1155CC"/>
      <name val="Arial"/>
    </font>
    <font>
      <u/>
      <color rgb="FF0000FF"/>
      <name val="Arial"/>
    </font>
    <font>
      <sz val="11.0"/>
      <color rgb="FF000000"/>
      <name val="Arial"/>
    </font>
    <font>
      <u/>
      <color rgb="FF0000FF"/>
    </font>
    <font>
      <u/>
      <color rgb="FF0000FF"/>
    </font>
    <font>
      <u/>
      <sz val="11.0"/>
      <color rgb="FF0000FF"/>
      <name val="Calibri"/>
    </font>
    <font>
      <u/>
      <color rgb="FF0000FF"/>
    </font>
    <font>
      <u/>
      <color rgb="FF0563C1"/>
      <name val="Calibri"/>
      <scheme val="minor"/>
    </font>
    <font>
      <u/>
      <sz val="9.0"/>
      <color rgb="FF0563C1"/>
      <name val="Calibri"/>
    </font>
    <font>
      <u/>
      <sz val="9.0"/>
      <color rgb="FF0000FF"/>
      <name val="Calibri"/>
    </font>
    <font>
      <u/>
      <color rgb="FF0563C1"/>
    </font>
    <font>
      <sz val="9.0"/>
      <color theme="1"/>
      <name val="Calibri"/>
    </font>
    <font>
      <u/>
      <color rgb="FF0563C1"/>
      <name val="Calibri"/>
      <scheme val="minor"/>
    </font>
    <font>
      <sz val="12.0"/>
      <color theme="1"/>
      <name val="Calibri"/>
    </font>
    <font>
      <u/>
      <color rgb="FF0000FF"/>
    </font>
    <font>
      <u/>
      <sz val="11.0"/>
      <color rgb="FF000000"/>
      <name val="Calibri"/>
    </font>
    <font>
      <i/>
      <color theme="1"/>
      <name val="Calibri"/>
      <scheme val="minor"/>
    </font>
    <font>
      <sz val="11.0"/>
      <color rgb="FF000000"/>
      <name val="Calibri"/>
    </font>
    <font>
      <u/>
      <color rgb="FF0000FF"/>
    </font>
    <font>
      <u/>
      <sz val="11.0"/>
      <color rgb="FF0000FF"/>
      <name val="Calibri"/>
    </font>
    <font>
      <u/>
      <color rgb="FF0000FF"/>
    </font>
    <font>
      <u/>
      <color rgb="FF0000FF"/>
    </font>
    <font>
      <b/>
      <sz val="11.0"/>
      <color rgb="FF000000"/>
      <name val="Calibri"/>
    </font>
    <font>
      <color rgb="FF000000"/>
      <name val="Calibri"/>
      <scheme val="minor"/>
    </font>
    <font>
      <sz val="11.0"/>
      <color theme="1"/>
      <name val="Calibri"/>
    </font>
    <font>
      <u/>
      <sz val="9.0"/>
      <color theme="4"/>
      <name val="Calibri"/>
    </font>
    <font>
      <u/>
      <color rgb="FF0563C1"/>
    </font>
    <font>
      <u/>
      <sz val="11.0"/>
      <color rgb="FF0000FF"/>
      <name val="Calibri"/>
    </font>
    <font>
      <b/>
      <color rgb="FF980000"/>
      <name val="Calibri"/>
      <scheme val="minor"/>
    </font>
    <font>
      <u/>
      <color rgb="FF0000FF"/>
    </font>
    <font>
      <u/>
      <color rgb="FF0000FF"/>
    </font>
    <font>
      <i/>
      <sz val="11.0"/>
      <color rgb="FF000000"/>
      <name val="Calibri"/>
    </font>
    <font>
      <u/>
      <sz val="10.0"/>
      <color theme="10"/>
      <name val="Calibri"/>
    </font>
    <font>
      <u/>
      <color rgb="FF0000FF"/>
    </font>
    <font>
      <sz val="11.0"/>
      <color rgb="FFFF0000"/>
      <name val="Calibri"/>
    </font>
    <font>
      <u/>
      <color rgb="FF0563C1"/>
    </font>
    <font>
      <u/>
      <color rgb="FF0000FF"/>
    </font>
    <font>
      <u/>
      <color rgb="FF0563C1"/>
    </font>
    <font>
      <u/>
      <color rgb="FF0000FF"/>
    </font>
    <font>
      <u/>
      <color rgb="FF0000FF"/>
    </font>
    <font>
      <u/>
      <color rgb="FF0000FF"/>
    </font>
    <font>
      <u/>
      <color rgb="FF0563C1"/>
    </font>
    <font>
      <u/>
      <color rgb="FF0000FF"/>
    </font>
    <font>
      <u/>
      <color rgb="FF0000FF"/>
    </font>
    <font>
      <u/>
      <color rgb="FF0563C1"/>
    </font>
    <font>
      <u/>
      <color rgb="FF0000FF"/>
    </font>
    <font>
      <i/>
      <sz val="11.0"/>
      <color theme="1"/>
      <name val="Calibri"/>
      <scheme val="minor"/>
    </font>
    <font>
      <i/>
      <color rgb="FF000000"/>
      <name val="Calibri"/>
      <scheme val="minor"/>
    </font>
    <font>
      <u/>
      <color rgb="FF0563C1"/>
      <name val="Calibri"/>
      <scheme val="minor"/>
    </font>
    <font>
      <u/>
      <sz val="11.0"/>
      <color rgb="FF0000FF"/>
      <name val="Calibri"/>
    </font>
    <font>
      <u/>
      <color rgb="FF0000FF"/>
    </font>
    <font>
      <color rgb="FFFF0000"/>
      <name val="Calibri"/>
      <scheme val="minor"/>
    </font>
    <font>
      <u/>
      <color rgb="FF0000FF"/>
    </font>
    <font>
      <u/>
      <color rgb="FF0000FF"/>
    </font>
    <font>
      <u/>
      <color rgb="FF0000FF"/>
    </font>
    <font>
      <u/>
      <color rgb="FF0563C1"/>
    </font>
    <font>
      <u/>
      <color rgb="FF0563C1"/>
    </font>
    <font>
      <u/>
      <color rgb="FF0000FF"/>
    </font>
    <font>
      <u/>
      <color rgb="FF0000FF"/>
    </font>
    <font>
      <u/>
      <color rgb="FF0563C1"/>
    </font>
    <font>
      <u/>
      <sz val="10.0"/>
      <color rgb="FF0000FF"/>
      <name val="Calibri"/>
    </font>
    <font>
      <i/>
      <sz val="12.0"/>
      <color theme="1"/>
      <name val="Calibri"/>
      <scheme val="minor"/>
    </font>
    <font>
      <u/>
      <color rgb="FF0000FF"/>
    </font>
    <font>
      <u/>
      <color rgb="FF0563C1"/>
    </font>
    <font>
      <u/>
      <sz val="9.0"/>
      <color rgb="FF0000FF"/>
    </font>
    <font>
      <u/>
      <sz val="11.0"/>
      <color rgb="FF0563C1"/>
      <name val="Calibri"/>
    </font>
    <font>
      <color rgb="FF000000"/>
    </font>
    <font>
      <u/>
      <color rgb="FF0563C1"/>
    </font>
    <font>
      <u/>
      <sz val="10.0"/>
      <color rgb="FF0000FF"/>
      <name val="Calibri"/>
    </font>
    <font>
      <u/>
      <sz val="10.0"/>
      <color rgb="FF0000FF"/>
      <name val="Calibri"/>
    </font>
    <font>
      <sz val="11.0"/>
      <color rgb="FF000000"/>
      <name val="&quot;docs-Calibri&quot;"/>
    </font>
    <font>
      <u/>
      <color rgb="FF0000FF"/>
    </font>
    <font>
      <u/>
      <sz val="10.0"/>
      <color rgb="FF0563C1"/>
      <name val="Calibri"/>
    </font>
    <font>
      <u/>
      <color rgb="FF0000FF"/>
    </font>
    <font>
      <b/>
      <sz val="10.0"/>
      <color theme="1"/>
      <name val="Calibri"/>
    </font>
    <font>
      <b/>
      <sz val="11.0"/>
      <color theme="1"/>
      <name val="Calibri"/>
    </font>
    <font>
      <u/>
      <sz val="10.0"/>
      <color rgb="FF0000FF"/>
      <name val="Calibri"/>
    </font>
    <font>
      <u/>
      <sz val="10.0"/>
      <color theme="1"/>
      <name val="Calibri"/>
    </font>
    <font>
      <u/>
      <sz val="10.0"/>
      <color theme="1"/>
      <name val="Calibri"/>
    </font>
    <font>
      <u/>
      <sz val="10.0"/>
      <color rgb="FF000000"/>
      <name val="Calibri"/>
    </font>
    <font>
      <u/>
      <sz val="10.0"/>
      <color rgb="FF2C2C2C"/>
      <name val="&quot;Helvetica Neue&quot;"/>
    </font>
    <font>
      <u/>
      <sz val="10.0"/>
      <color rgb="FF2C2C2C"/>
      <name val="&quot;Helvetica Neue&quot;"/>
    </font>
    <font>
      <u/>
      <sz val="10.0"/>
      <color theme="1"/>
      <name val="Calibri"/>
    </font>
    <font>
      <u/>
      <sz val="10.0"/>
      <color rgb="FF0000FF"/>
      <name val="Calibri"/>
    </font>
    <font>
      <u/>
      <sz val="10.0"/>
      <color rgb="FF0000FF"/>
      <name val="Calibri"/>
    </font>
    <font>
      <u/>
      <sz val="10.0"/>
      <color theme="1"/>
      <name val="Calibri"/>
    </font>
    <font>
      <u/>
      <sz val="10.0"/>
      <color rgb="FF0000FF"/>
      <name val="Calibri"/>
    </font>
    <font>
      <u/>
      <sz val="10.0"/>
      <color rgb="FF0000FF"/>
      <name val="&quot;Google Sans&quot;"/>
    </font>
    <font>
      <u/>
      <sz val="10.0"/>
      <color rgb="FF0000FF"/>
      <name val="Calibri"/>
    </font>
    <font>
      <u/>
      <sz val="10.0"/>
      <color rgb="FF0563C1"/>
      <name val="Calibri"/>
    </font>
    <font>
      <u/>
      <sz val="10.0"/>
      <color rgb="FF0000FF"/>
      <name val="Arial"/>
    </font>
    <font>
      <u/>
      <sz val="10.0"/>
      <color rgb="FF0000FF"/>
      <name val="Calibri"/>
    </font>
    <font>
      <u/>
      <sz val="10.0"/>
      <color rgb="FF0000FF"/>
    </font>
    <font>
      <b/>
      <sz val="10.0"/>
      <color rgb="FF4D5156"/>
      <name val="Calibri"/>
    </font>
    <font>
      <u/>
      <sz val="10.0"/>
      <color rgb="FF0563C1"/>
      <name val="Calibri"/>
    </font>
    <font>
      <u/>
      <sz val="10.0"/>
      <color rgb="FF0563C1"/>
      <name val="Calibri"/>
    </font>
    <font>
      <u/>
      <sz val="10.0"/>
      <color rgb="FF0563C1"/>
      <name val="Calibri"/>
    </font>
    <font>
      <u/>
      <sz val="10.0"/>
      <color rgb="FF0563C1"/>
      <name val="Calibri"/>
    </font>
    <font>
      <u/>
      <sz val="10.0"/>
      <color rgb="FF0563C1"/>
      <name val="Calibri"/>
    </font>
    <font>
      <sz val="9.0"/>
      <color rgb="FF000000"/>
      <name val="Calibri"/>
    </font>
    <font>
      <u/>
      <sz val="10.0"/>
      <color rgb="FF0000FF"/>
      <name val="Calibri"/>
    </font>
    <font>
      <u/>
      <sz val="11.0"/>
      <color rgb="FF0000FF"/>
      <name val="Calibri"/>
    </font>
    <font>
      <u/>
      <sz val="10.0"/>
      <color rgb="FF0000FF"/>
      <name val="Calibri"/>
    </font>
    <font>
      <u/>
      <sz val="10.0"/>
      <color rgb="FF0000FF"/>
      <name val="Calibri"/>
    </font>
    <font>
      <u/>
      <sz val="10.0"/>
      <color theme="10"/>
      <name val="Calibri"/>
    </font>
    <font>
      <u/>
      <sz val="10.0"/>
      <color theme="10"/>
      <name val="Calibri"/>
    </font>
    <font>
      <sz val="10.0"/>
      <color rgb="FF0563C1"/>
      <name val="Calibri"/>
    </font>
    <font>
      <u/>
      <sz val="10.0"/>
      <color theme="10"/>
      <name val="Calibri"/>
    </font>
    <font>
      <u/>
      <sz val="10.0"/>
      <color theme="1"/>
      <name val="Calibri"/>
    </font>
    <font>
      <u/>
      <sz val="10.0"/>
      <color rgb="FF0000FF"/>
      <name val="Calibri"/>
    </font>
    <font>
      <u/>
      <sz val="10.0"/>
      <color rgb="FF0000FF"/>
      <name val="Calibri"/>
    </font>
    <font>
      <u/>
      <sz val="10.0"/>
      <color rgb="FF0563C1"/>
      <name val="Calibri"/>
    </font>
    <font>
      <u/>
      <sz val="10.0"/>
      <color rgb="FF0000FF"/>
      <name val="Calibri"/>
    </font>
    <font>
      <u/>
      <sz val="10.0"/>
      <color rgb="FF0000FF"/>
      <name val="Calibri"/>
    </font>
    <font>
      <u/>
      <sz val="10.0"/>
      <color theme="10"/>
      <name val="Calibri"/>
    </font>
    <font>
      <u/>
      <sz val="9.0"/>
      <color rgb="FF0000FF"/>
      <name val="Calibri"/>
    </font>
    <font>
      <u/>
      <sz val="9.0"/>
      <color rgb="FF0000FF"/>
      <name val="Calibri"/>
    </font>
    <font>
      <u/>
      <sz val="11.0"/>
      <color theme="1"/>
      <name val="Calibri"/>
    </font>
    <font>
      <u/>
      <sz val="10.0"/>
      <color theme="1"/>
      <name val="Calibri"/>
    </font>
    <font>
      <u/>
      <sz val="10.0"/>
      <color rgb="FF0000FF"/>
      <name val="Calibri"/>
    </font>
    <font>
      <u/>
      <sz val="10.0"/>
      <color rgb="FF0563C1"/>
      <name val="Calibri"/>
    </font>
    <font>
      <u/>
      <sz val="9.0"/>
      <color rgb="FF000000"/>
      <name val="Calibri"/>
    </font>
    <font>
      <u/>
      <sz val="10.0"/>
      <color theme="1"/>
      <name val="Calibri"/>
    </font>
    <font>
      <u/>
      <sz val="9.0"/>
      <color rgb="FF0000FF"/>
      <name val="Calibri"/>
    </font>
    <font>
      <u/>
      <sz val="10.0"/>
      <color rgb="FF0000FF"/>
      <name val="Calibri"/>
    </font>
    <font>
      <u/>
      <sz val="9.0"/>
      <color rgb="FF0563C1"/>
      <name val="Calibri"/>
    </font>
    <font>
      <u/>
      <sz val="10.0"/>
      <color theme="1"/>
      <name val="Calibri"/>
    </font>
    <font>
      <u/>
      <sz val="10.0"/>
      <color theme="1"/>
      <name val="Calibri"/>
    </font>
    <font>
      <u/>
      <sz val="9.0"/>
      <color theme="4"/>
      <name val="Calibri"/>
    </font>
    <font>
      <u/>
      <sz val="9.0"/>
      <color rgb="FF0000FF"/>
      <name val="Calibri"/>
    </font>
    <font>
      <u/>
      <sz val="9.0"/>
      <color rgb="FF0563C1"/>
      <name val="Calibri"/>
    </font>
    <font>
      <u/>
      <sz val="10.0"/>
      <color rgb="FF0000FF"/>
      <name val="Calibri"/>
    </font>
    <font>
      <u/>
      <sz val="10.0"/>
      <color rgb="FF0000FF"/>
      <name val="Calibri"/>
    </font>
    <font>
      <u/>
      <sz val="9.0"/>
      <color rgb="FF0000FF"/>
      <name val="Calibri"/>
    </font>
    <font>
      <u/>
      <sz val="10.0"/>
      <color rgb="FF0563C1"/>
      <name val="Calibri"/>
    </font>
    <font>
      <u/>
      <sz val="9.0"/>
      <color rgb="FF0563C1"/>
      <name val="Calibri"/>
    </font>
    <font>
      <u/>
      <sz val="10.0"/>
      <color rgb="FF1155CC"/>
      <name val="Calibri"/>
    </font>
    <font>
      <u/>
      <sz val="9.0"/>
      <color rgb="FF0000FF"/>
      <name val="Calibri"/>
    </font>
    <font>
      <u/>
      <sz val="9.0"/>
      <color rgb="FF0000FF"/>
      <name val="Calibri"/>
    </font>
    <font>
      <u/>
      <sz val="9.0"/>
      <color rgb="FF0000FF"/>
      <name val="Calibri"/>
    </font>
    <font>
      <u/>
      <sz val="9.0"/>
      <color rgb="FF0000FF"/>
      <name val="Calibri"/>
    </font>
    <font>
      <u/>
      <sz val="10.0"/>
      <color rgb="FF0000FF"/>
      <name val="Calibri"/>
    </font>
    <font>
      <u/>
      <sz val="10.0"/>
      <color theme="1"/>
      <name val="Calibri"/>
    </font>
    <font>
      <u/>
      <sz val="10.0"/>
      <color rgb="FF0563C1"/>
      <name val="Calibri"/>
    </font>
    <font>
      <u/>
      <sz val="11.0"/>
      <color rgb="FF0000FF"/>
      <name val="Calibri"/>
    </font>
    <font>
      <u/>
      <sz val="10.0"/>
      <color theme="1"/>
      <name val="Calibri"/>
    </font>
    <font>
      <u/>
      <sz val="10.0"/>
      <color theme="1"/>
      <name val="Calibri"/>
    </font>
    <font>
      <u/>
      <sz val="10.0"/>
      <color theme="1"/>
      <name val="Calibri"/>
    </font>
    <font>
      <color theme="1"/>
      <name val="Calibri"/>
    </font>
    <font>
      <u/>
      <sz val="10.0"/>
      <color rgb="FF0000FF"/>
      <name val="Calibri"/>
    </font>
    <font>
      <u/>
      <sz val="10.0"/>
      <color rgb="FF0563C1"/>
      <name val="Calibri"/>
    </font>
    <font>
      <u/>
      <sz val="10.0"/>
      <color theme="1"/>
      <name val="Calibri"/>
    </font>
    <font>
      <u/>
      <sz val="11.0"/>
      <color theme="1"/>
      <name val="Calibri"/>
    </font>
    <font>
      <u/>
      <sz val="10.0"/>
      <color theme="1"/>
      <name val="Calibri"/>
    </font>
    <font>
      <u/>
      <sz val="10.0"/>
      <color theme="1"/>
      <name val="Calibri"/>
    </font>
    <font>
      <u/>
      <sz val="10.0"/>
      <color rgb="FF0563C1"/>
      <name val="Calibri"/>
    </font>
    <font>
      <u/>
      <sz val="10.0"/>
      <color rgb="FF0563C1"/>
      <name val="Calibri"/>
    </font>
    <font>
      <u/>
      <sz val="10.0"/>
      <color rgb="FF0000FF"/>
      <name val="Calibri"/>
    </font>
    <font>
      <b/>
      <u/>
      <sz val="10.0"/>
      <color rgb="FF000000"/>
      <name val="Calibri"/>
    </font>
    <font>
      <u/>
      <sz val="10.0"/>
      <color rgb="FF0000FF"/>
      <name val="Calibri"/>
    </font>
    <font>
      <u/>
      <sz val="10.0"/>
      <color rgb="FF0000FF"/>
      <name val="Calibri"/>
    </font>
    <font>
      <u/>
      <sz val="10.0"/>
      <color rgb="FF0563C1"/>
      <name val="Calibri"/>
    </font>
    <font>
      <u/>
      <sz val="10.0"/>
      <color rgb="FF0000FF"/>
      <name val="Calibri"/>
    </font>
    <font>
      <u/>
      <sz val="10.0"/>
      <color rgb="FF0563C1"/>
      <name val="Calibri"/>
    </font>
    <font>
      <u/>
      <sz val="10.0"/>
      <color rgb="FF0000FF"/>
      <name val="Calibri"/>
    </font>
    <font>
      <u/>
      <color rgb="FF0000FF"/>
      <name val="Calibri"/>
    </font>
    <font>
      <u/>
      <sz val="10.0"/>
      <color rgb="FF0000FF"/>
      <name val="Calibri"/>
    </font>
    <font>
      <u/>
      <sz val="10.0"/>
      <color rgb="FF0000FF"/>
      <name val="Calibri"/>
    </font>
    <font>
      <u/>
      <sz val="10.0"/>
      <color rgb="FF0000FF"/>
      <name val="Calibri"/>
    </font>
    <font>
      <u/>
      <sz val="10.0"/>
      <color rgb="FF0000FF"/>
      <name val="Calibri"/>
    </font>
    <font>
      <u/>
      <sz val="10.0"/>
      <color rgb="FF0000FF"/>
      <name val="Calibri"/>
    </font>
    <font>
      <color rgb="FF000000"/>
      <name val="Calibri"/>
    </font>
    <font>
      <i/>
      <u/>
      <sz val="10.0"/>
      <color rgb="FF0000FF"/>
      <name val="Calibri"/>
    </font>
    <font>
      <i/>
      <sz val="10.0"/>
      <color theme="1"/>
      <name val="Calibri"/>
    </font>
    <font>
      <u/>
      <sz val="10.0"/>
      <color theme="1"/>
      <name val="Calibri"/>
    </font>
    <font>
      <i/>
      <u/>
      <sz val="10.0"/>
      <color rgb="FF0000FF"/>
      <name val="Calibri"/>
    </font>
    <font>
      <sz val="8.0"/>
      <color theme="1"/>
      <name val="Calibri"/>
      <scheme val="minor"/>
    </font>
    <font/>
    <font>
      <sz val="14.0"/>
      <color theme="1"/>
      <name val="Calibri"/>
      <scheme val="minor"/>
    </font>
    <font>
      <b/>
      <color rgb="FFFFFFFF"/>
      <name val="Calibri"/>
      <scheme val="minor"/>
    </font>
    <font>
      <u/>
      <color rgb="FF0000FF"/>
    </font>
    <font>
      <u/>
      <sz val="10.0"/>
      <color rgb="FF0563C1"/>
      <name val="Calibri"/>
    </font>
    <font>
      <u/>
      <sz val="10.0"/>
      <color rgb="FF0000FF"/>
      <name val="Calibri"/>
    </font>
    <font>
      <u/>
      <sz val="10.0"/>
      <color rgb="FF0563C1"/>
      <name val="Calibri"/>
    </font>
    <font>
      <u/>
      <sz val="10.0"/>
      <color theme="10"/>
      <name val="Calibri"/>
    </font>
    <font>
      <sz val="10.0"/>
      <color theme="10"/>
      <name val="Calibri"/>
    </font>
    <font>
      <u/>
      <sz val="9.0"/>
      <color rgb="FF0000FF"/>
      <name val="Calibri"/>
    </font>
    <font>
      <u/>
      <sz val="9.0"/>
      <color rgb="FF0000FF"/>
      <name val="Calibri"/>
    </font>
    <font>
      <u/>
      <sz val="9.0"/>
      <color rgb="FF0563C1"/>
      <name val="Calibri"/>
    </font>
    <font>
      <u/>
      <sz val="9.0"/>
      <color rgb="FF0563C1"/>
      <name val="Calibri"/>
    </font>
    <font>
      <u/>
      <sz val="9.0"/>
      <color theme="4"/>
      <name val="Calibri"/>
    </font>
    <font>
      <sz val="9.0"/>
      <color theme="4"/>
      <name val="Calibri"/>
    </font>
    <font>
      <u/>
      <sz val="9.0"/>
      <color rgb="FF0000FF"/>
    </font>
    <font>
      <sz val="9.0"/>
      <color theme="1"/>
      <name val="Calibri"/>
      <scheme val="minor"/>
    </font>
    <font>
      <u/>
      <sz val="9.0"/>
      <color rgb="FF0563C1"/>
    </font>
    <font>
      <u/>
      <sz val="9.0"/>
      <color rgb="FF0563C1"/>
      <name val="Calibri"/>
      <scheme val="minor"/>
    </font>
    <font>
      <u/>
      <sz val="9.0"/>
      <color rgb="FF0563C1"/>
      <name val="Calibri"/>
      <scheme val="minor"/>
    </font>
    <font>
      <u/>
      <sz val="9.0"/>
      <color rgb="FF0563C1"/>
    </font>
    <font>
      <u/>
      <sz val="10.0"/>
      <color rgb="FF0000FF"/>
      <name val="Calibri"/>
    </font>
    <font>
      <u/>
      <sz val="9.0"/>
      <color rgb="FF0000FF"/>
      <name val="Arial"/>
    </font>
    <font>
      <u/>
      <sz val="10.0"/>
      <color rgb="FF0563C1"/>
      <name val="Calibri"/>
    </font>
    <font>
      <u/>
      <sz val="9.0"/>
      <color rgb="FF0000FF"/>
      <name val="Calibri"/>
    </font>
  </fonts>
  <fills count="28">
    <fill>
      <patternFill patternType="none"/>
    </fill>
    <fill>
      <patternFill patternType="lightGray"/>
    </fill>
    <fill>
      <patternFill patternType="solid">
        <fgColor rgb="FFFFC000"/>
        <bgColor rgb="FFFFC000"/>
      </patternFill>
    </fill>
    <fill>
      <patternFill patternType="solid">
        <fgColor rgb="FFFF00FF"/>
        <bgColor rgb="FFFF00FF"/>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C9DAF8"/>
        <bgColor rgb="FFC9DAF8"/>
      </patternFill>
    </fill>
    <fill>
      <patternFill patternType="solid">
        <fgColor rgb="FF9FC5E8"/>
        <bgColor rgb="FF9FC5E8"/>
      </patternFill>
    </fill>
    <fill>
      <patternFill patternType="solid">
        <fgColor rgb="FFFFFFFF"/>
        <bgColor rgb="FFFFFFFF"/>
      </patternFill>
    </fill>
    <fill>
      <patternFill patternType="solid">
        <fgColor rgb="FFFFFF00"/>
        <bgColor rgb="FFFFFF00"/>
      </patternFill>
    </fill>
    <fill>
      <patternFill patternType="solid">
        <fgColor rgb="FFF0F0F0"/>
        <bgColor rgb="FFF0F0F0"/>
      </patternFill>
    </fill>
    <fill>
      <patternFill patternType="solid">
        <fgColor rgb="FF00FFFF"/>
        <bgColor rgb="FF00FFFF"/>
      </patternFill>
    </fill>
    <fill>
      <patternFill patternType="solid">
        <fgColor rgb="FF666666"/>
        <bgColor rgb="FF666666"/>
      </patternFill>
    </fill>
    <fill>
      <patternFill patternType="solid">
        <fgColor rgb="FFFFD966"/>
        <bgColor rgb="FFFFD966"/>
      </patternFill>
    </fill>
    <fill>
      <patternFill patternType="solid">
        <fgColor rgb="FFC27BA0"/>
        <bgColor rgb="FFC27BA0"/>
      </patternFill>
    </fill>
    <fill>
      <patternFill patternType="solid">
        <fgColor rgb="FFD0E0E3"/>
        <bgColor rgb="FFD0E0E3"/>
      </patternFill>
    </fill>
    <fill>
      <patternFill patternType="solid">
        <fgColor rgb="FFD9EAD3"/>
        <bgColor rgb="FFD9EAD3"/>
      </patternFill>
    </fill>
    <fill>
      <patternFill patternType="solid">
        <fgColor theme="0"/>
        <bgColor theme="0"/>
      </patternFill>
    </fill>
    <fill>
      <patternFill patternType="solid">
        <fgColor rgb="FFFFF2CC"/>
        <bgColor rgb="FFFFF2CC"/>
      </patternFill>
    </fill>
    <fill>
      <patternFill patternType="solid">
        <fgColor rgb="FFF1C232"/>
        <bgColor rgb="FFF1C232"/>
      </patternFill>
    </fill>
    <fill>
      <patternFill patternType="solid">
        <fgColor rgb="FFFFE599"/>
        <bgColor rgb="FFFFE599"/>
      </patternFill>
    </fill>
    <fill>
      <patternFill patternType="solid">
        <fgColor rgb="FFF9CB9C"/>
        <bgColor rgb="FFF9CB9C"/>
      </patternFill>
    </fill>
    <fill>
      <patternFill patternType="solid">
        <fgColor rgb="FFCCCCCC"/>
        <bgColor rgb="FFCCCCCC"/>
      </patternFill>
    </fill>
    <fill>
      <patternFill patternType="solid">
        <fgColor rgb="FFE06666"/>
        <bgColor rgb="FFE06666"/>
      </patternFill>
    </fill>
    <fill>
      <patternFill patternType="solid">
        <fgColor rgb="FFFF0000"/>
        <bgColor rgb="FFFF0000"/>
      </patternFill>
    </fill>
    <fill>
      <patternFill patternType="solid">
        <fgColor rgb="FFFF9900"/>
        <bgColor rgb="FFFF9900"/>
      </patternFill>
    </fill>
  </fills>
  <borders count="15">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right/>
      <top/>
      <bottom/>
    </border>
    <border>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82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3" fontId="1" numFmtId="0" xfId="0" applyAlignment="1" applyBorder="1" applyFill="1" applyFont="1">
      <alignment horizontal="center" readingOrder="0" shrinkToFit="0" vertical="center" wrapText="1"/>
    </xf>
    <xf borderId="1" fillId="4" fontId="1" numFmtId="0" xfId="0" applyAlignment="1" applyBorder="1" applyFill="1" applyFont="1">
      <alignment horizontal="center" readingOrder="0" shrinkToFit="0" vertical="center" wrapText="1"/>
    </xf>
    <xf borderId="1" fillId="5" fontId="1" numFmtId="0" xfId="0" applyAlignment="1" applyBorder="1" applyFill="1" applyFont="1">
      <alignment horizontal="center" readingOrder="0" shrinkToFit="0" vertical="center" wrapText="1"/>
    </xf>
    <xf borderId="1" fillId="2" fontId="1" numFmtId="0" xfId="0" applyAlignment="1" applyBorder="1" applyFont="1">
      <alignment horizontal="center" readingOrder="0" shrinkToFit="0" vertical="center" wrapText="1"/>
    </xf>
    <xf borderId="1" fillId="6" fontId="1" numFmtId="0" xfId="0" applyAlignment="1" applyBorder="1" applyFill="1" applyFont="1">
      <alignment horizontal="center" readingOrder="0" shrinkToFit="0" vertical="center" wrapText="1"/>
    </xf>
    <xf borderId="0" fillId="4" fontId="1" numFmtId="0" xfId="0" applyAlignment="1" applyFont="1">
      <alignment horizontal="center" readingOrder="0" shrinkToFit="0" vertical="center" wrapText="1"/>
    </xf>
    <xf borderId="0" fillId="2" fontId="2" numFmtId="0" xfId="0" applyAlignment="1" applyFont="1">
      <alignment horizontal="center" readingOrder="0" shrinkToFit="0" vertical="center" wrapText="1"/>
    </xf>
    <xf borderId="0" fillId="7" fontId="1" numFmtId="0" xfId="0" applyAlignment="1" applyFill="1" applyFont="1">
      <alignment horizontal="center" readingOrder="0" shrinkToFit="0" vertical="center" wrapText="1"/>
    </xf>
    <xf borderId="0" fillId="8" fontId="1" numFmtId="0" xfId="0" applyAlignment="1" applyFill="1" applyFont="1">
      <alignment horizontal="center" readingOrder="0" shrinkToFit="0" vertical="center" wrapText="1"/>
    </xf>
    <xf borderId="1" fillId="9" fontId="1" numFmtId="0" xfId="0" applyAlignment="1" applyBorder="1" applyFill="1" applyFont="1">
      <alignment horizontal="center" readingOrder="0" shrinkToFit="0" vertical="center" wrapText="1"/>
    </xf>
    <xf borderId="0" fillId="0" fontId="3" numFmtId="0" xfId="0" applyAlignment="1" applyFont="1">
      <alignment horizontal="center"/>
    </xf>
    <xf borderId="0" fillId="5" fontId="3" numFmtId="0" xfId="0" applyAlignment="1" applyFont="1">
      <alignment horizontal="center" readingOrder="0" vertical="center"/>
    </xf>
    <xf borderId="0" fillId="4" fontId="3" numFmtId="0" xfId="0" applyAlignment="1" applyFont="1">
      <alignment horizontal="center" readingOrder="0" vertical="center"/>
    </xf>
    <xf borderId="0" fillId="0" fontId="3" numFmtId="0" xfId="0" applyAlignment="1" applyFont="1">
      <alignment horizontal="center" readingOrder="0" vertical="center"/>
    </xf>
    <xf borderId="1" fillId="4" fontId="4" numFmtId="0" xfId="0" applyAlignment="1" applyBorder="1" applyFont="1">
      <alignment horizontal="center" readingOrder="0" shrinkToFit="0" vertical="center" wrapText="1"/>
    </xf>
    <xf borderId="0" fillId="0" fontId="3" numFmtId="164" xfId="0" applyAlignment="1" applyFont="1" applyNumberFormat="1">
      <alignment horizontal="center" readingOrder="0" vertical="center"/>
    </xf>
    <xf borderId="1" fillId="4" fontId="1" numFmtId="49" xfId="0" applyAlignment="1" applyBorder="1" applyFont="1" applyNumberFormat="1">
      <alignment horizontal="center" readingOrder="0" shrinkToFit="0" vertical="center" wrapText="1"/>
    </xf>
    <xf borderId="0" fillId="0" fontId="3" numFmtId="0" xfId="0" applyAlignment="1" applyFont="1">
      <alignment horizontal="center" readingOrder="0" vertical="center"/>
    </xf>
    <xf borderId="0" fillId="6" fontId="3" numFmtId="0" xfId="0" applyAlignment="1" applyFont="1">
      <alignment horizontal="center" readingOrder="0" vertical="center"/>
    </xf>
    <xf borderId="0" fillId="4" fontId="3" numFmtId="0" xfId="0" applyAlignment="1" applyFont="1">
      <alignment horizontal="center" readingOrder="0" vertical="center"/>
    </xf>
    <xf borderId="0" fillId="0" fontId="5" numFmtId="0" xfId="0" applyAlignment="1" applyFont="1">
      <alignment horizontal="center" readingOrder="0" shrinkToFit="0" vertical="center" wrapText="1"/>
    </xf>
    <xf borderId="0" fillId="7" fontId="3" numFmtId="0" xfId="0" applyAlignment="1" applyFont="1">
      <alignment horizontal="center" readingOrder="0" shrinkToFit="0" vertical="center" wrapText="1"/>
    </xf>
    <xf borderId="0" fillId="8" fontId="3"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7" numFmtId="0" xfId="0" applyAlignment="1" applyFont="1">
      <alignment horizontal="center" readingOrder="0" shrinkToFit="0" vertical="center" wrapText="1"/>
    </xf>
    <xf borderId="0" fillId="6" fontId="3" numFmtId="0" xfId="0" applyAlignment="1" applyFont="1">
      <alignment horizontal="left" readingOrder="0" shrinkToFit="0" vertical="center" wrapText="1"/>
    </xf>
    <xf borderId="0" fillId="9"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8" numFmtId="0" xfId="0" applyAlignment="1" applyFont="1">
      <alignment readingOrder="0" shrinkToFit="0" vertical="center" wrapText="1"/>
    </xf>
    <xf borderId="0" fillId="0" fontId="3" numFmtId="0" xfId="0" applyFont="1"/>
    <xf borderId="0" fillId="5" fontId="3" numFmtId="0" xfId="0" applyAlignment="1" applyFont="1">
      <alignment horizontal="center" readingOrder="0" vertical="center"/>
    </xf>
    <xf borderId="0" fillId="0" fontId="9" numFmtId="3" xfId="0" applyAlignment="1" applyFont="1" applyNumberFormat="1">
      <alignment horizontal="center" readingOrder="0" vertical="center"/>
    </xf>
    <xf borderId="0" fillId="0" fontId="10" numFmtId="0" xfId="0" applyAlignment="1" applyFont="1">
      <alignment readingOrder="0" vertical="center"/>
    </xf>
    <xf borderId="0" fillId="9"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7" fontId="3" numFmtId="0" xfId="0" applyAlignment="1" applyFont="1">
      <alignment horizontal="center" readingOrder="0" vertical="center"/>
    </xf>
    <xf borderId="0" fillId="8" fontId="3" numFmtId="0" xfId="0" applyAlignment="1" applyFont="1">
      <alignment horizontal="center" readingOrder="0" vertical="center"/>
    </xf>
    <xf borderId="0" fillId="0" fontId="11" numFmtId="0" xfId="0" applyAlignment="1" applyFont="1">
      <alignment horizontal="left" readingOrder="0" shrinkToFit="0" vertical="center" wrapText="1"/>
    </xf>
    <xf borderId="0" fillId="0" fontId="12" numFmtId="0" xfId="0" applyAlignment="1" applyFont="1">
      <alignment readingOrder="0" shrinkToFit="0" vertical="center" wrapText="1"/>
    </xf>
    <xf borderId="0" fillId="0" fontId="13" numFmtId="0" xfId="0" applyAlignment="1" applyFont="1">
      <alignment horizontal="center" readingOrder="0" vertical="center"/>
    </xf>
    <xf borderId="0" fillId="0" fontId="14" numFmtId="0" xfId="0" applyAlignment="1" applyFont="1">
      <alignment readingOrder="0" shrinkToFit="0" vertical="center" wrapText="1"/>
    </xf>
    <xf borderId="0" fillId="5" fontId="3" numFmtId="0" xfId="0" applyAlignment="1" applyFont="1">
      <alignment horizontal="center" readingOrder="0" vertical="center"/>
    </xf>
    <xf borderId="0" fillId="4" fontId="3" numFmtId="0" xfId="0" applyAlignment="1" applyFont="1">
      <alignment horizontal="center" readingOrder="0" vertical="center"/>
    </xf>
    <xf borderId="0" fillId="0" fontId="3" numFmtId="0" xfId="0" applyAlignment="1" applyFont="1">
      <alignment horizontal="center" readingOrder="0" vertical="center"/>
    </xf>
    <xf borderId="0" fillId="0" fontId="15" numFmtId="0" xfId="0" applyAlignment="1" applyFont="1">
      <alignment horizontal="left" readingOrder="0" shrinkToFit="0" vertical="center" wrapText="1"/>
    </xf>
    <xf borderId="0" fillId="9" fontId="3" numFmtId="0" xfId="0" applyAlignment="1" applyFont="1">
      <alignment readingOrder="0" shrinkToFit="0" vertical="center" wrapText="1"/>
    </xf>
    <xf borderId="0" fillId="0" fontId="3"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center" vertical="center"/>
    </xf>
    <xf borderId="0" fillId="9" fontId="3" numFmtId="0" xfId="0" applyAlignment="1" applyFont="1">
      <alignment horizontal="left" readingOrder="0" shrinkToFit="0" vertical="center" wrapText="1"/>
    </xf>
    <xf borderId="0" fillId="0" fontId="3" numFmtId="0" xfId="0" applyAlignment="1" applyFont="1">
      <alignment horizontal="center" readingOrder="0" vertical="center"/>
    </xf>
    <xf borderId="1" fillId="4" fontId="4" numFmtId="49" xfId="0" applyAlignment="1" applyBorder="1" applyFont="1" applyNumberFormat="1">
      <alignment horizontal="center" readingOrder="0" shrinkToFit="0" vertical="center" wrapText="1"/>
    </xf>
    <xf borderId="0" fillId="0" fontId="17" numFmtId="166" xfId="0" applyAlignment="1" applyFont="1" applyNumberFormat="1">
      <alignment horizontal="center" readingOrder="0" shrinkToFit="0" vertical="center" wrapText="1"/>
    </xf>
    <xf borderId="0" fillId="0" fontId="18" numFmtId="0" xfId="0" applyAlignment="1" applyFont="1">
      <alignment readingOrder="0" shrinkToFit="0" vertical="center" wrapText="1"/>
    </xf>
    <xf borderId="0" fillId="0" fontId="19" numFmtId="3" xfId="0" applyAlignment="1" applyFont="1" applyNumberFormat="1">
      <alignment horizontal="center" readingOrder="0" vertical="center"/>
    </xf>
    <xf borderId="0" fillId="0" fontId="20" numFmtId="0" xfId="0" applyAlignment="1" applyFont="1">
      <alignment horizontal="left" readingOrder="0" shrinkToFit="0" vertical="top" wrapText="1"/>
    </xf>
    <xf borderId="0" fillId="0" fontId="21" numFmtId="0" xfId="0" applyAlignment="1" applyFont="1">
      <alignment readingOrder="0" shrinkToFit="0" vertical="center" wrapText="1"/>
    </xf>
    <xf borderId="0" fillId="0" fontId="22" numFmtId="166" xfId="0" applyAlignment="1" applyFont="1" applyNumberFormat="1">
      <alignment horizontal="center" readingOrder="0" vertical="center"/>
    </xf>
    <xf borderId="0" fillId="0" fontId="23" numFmtId="0" xfId="0" applyAlignment="1" applyFont="1">
      <alignment horizontal="center" readingOrder="0" shrinkToFit="0" vertical="center" wrapText="1"/>
    </xf>
    <xf borderId="0" fillId="0" fontId="12" numFmtId="0" xfId="0" applyAlignment="1" applyFont="1">
      <alignment readingOrder="0" shrinkToFit="0" vertical="center" wrapText="1"/>
    </xf>
    <xf borderId="0" fillId="4" fontId="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9" fontId="25" numFmtId="0" xfId="0" applyAlignment="1" applyFont="1">
      <alignment horizontal="left" readingOrder="0" shrinkToFit="0" vertical="center" wrapText="1"/>
    </xf>
    <xf borderId="0" fillId="2" fontId="1" numFmtId="0" xfId="0" applyAlignment="1" applyFont="1">
      <alignment horizontal="center" readingOrder="0" shrinkToFit="0" vertical="center" wrapText="1"/>
    </xf>
    <xf borderId="0" fillId="5" fontId="24" numFmtId="0" xfId="0" applyAlignment="1" applyFont="1">
      <alignment horizontal="center" readingOrder="0" shrinkToFit="0" vertical="center" wrapText="1"/>
    </xf>
    <xf borderId="1" fillId="4" fontId="4" numFmtId="167" xfId="0" applyAlignment="1" applyBorder="1" applyFont="1" applyNumberFormat="1">
      <alignment horizontal="center" readingOrder="0" shrinkToFit="0" vertical="center" wrapText="1"/>
    </xf>
    <xf borderId="0" fillId="10" fontId="26" numFmtId="0" xfId="0" applyAlignment="1" applyFill="1" applyFont="1">
      <alignment readingOrder="0" shrinkToFit="0" vertical="center" wrapText="1"/>
    </xf>
    <xf borderId="0" fillId="0" fontId="3" numFmtId="0" xfId="0" applyAlignment="1" applyFont="1">
      <alignment readingOrder="0"/>
    </xf>
    <xf borderId="0" fillId="10" fontId="27"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7" fontId="3" numFmtId="0" xfId="0" applyAlignment="1" applyFont="1">
      <alignment horizontal="center" readingOrder="0" shrinkToFit="0" vertical="center" wrapText="1"/>
    </xf>
    <xf borderId="0" fillId="8" fontId="3" numFmtId="0" xfId="0" applyAlignment="1" applyFont="1">
      <alignment horizontal="center" readingOrder="0" shrinkToFit="0" vertical="center" wrapText="1"/>
    </xf>
    <xf borderId="0" fillId="0" fontId="3" numFmtId="0" xfId="0" applyAlignment="1" applyFont="1">
      <alignment horizontal="left" shrinkToFit="0" vertical="center" wrapText="1"/>
    </xf>
    <xf borderId="0" fillId="0" fontId="3" numFmtId="0" xfId="0" applyAlignment="1" applyFont="1">
      <alignment shrinkToFit="0" vertical="center" wrapText="1"/>
    </xf>
    <xf borderId="0" fillId="0" fontId="28" numFmtId="0" xfId="0" applyAlignment="1" applyFont="1">
      <alignment horizontal="center" readingOrder="0" vertical="center"/>
    </xf>
    <xf borderId="0" fillId="0" fontId="29" numFmtId="0" xfId="0" applyAlignment="1" applyFont="1">
      <alignment readingOrder="0" vertical="center"/>
    </xf>
    <xf borderId="0" fillId="0" fontId="30" numFmtId="0" xfId="0" applyAlignment="1" applyFont="1">
      <alignment horizontal="left" readingOrder="0" shrinkToFit="0" vertical="center" wrapText="1"/>
    </xf>
    <xf borderId="0" fillId="4" fontId="24" numFmtId="0" xfId="0" applyAlignment="1" applyFont="1">
      <alignment horizontal="center" readingOrder="0" shrinkToFit="0" vertical="center" wrapText="1"/>
    </xf>
    <xf borderId="0" fillId="0" fontId="31" numFmtId="0" xfId="0" applyAlignment="1" applyFont="1">
      <alignment readingOrder="0" vertical="center"/>
    </xf>
    <xf borderId="0" fillId="0" fontId="3" numFmtId="0" xfId="0" applyAlignment="1" applyFont="1">
      <alignment readingOrder="0" shrinkToFit="0" vertical="center" wrapText="1"/>
    </xf>
    <xf borderId="0" fillId="10" fontId="32" numFmtId="0" xfId="0" applyAlignment="1" applyFont="1">
      <alignment horizontal="center" readingOrder="0" vertical="center"/>
    </xf>
    <xf borderId="0" fillId="0" fontId="33"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readingOrder="0" vertical="center"/>
    </xf>
    <xf borderId="0" fillId="0" fontId="34" numFmtId="0" xfId="0" applyAlignment="1" applyFont="1">
      <alignment horizontal="left" readingOrder="0" shrinkToFit="0" vertical="center" wrapText="1"/>
    </xf>
    <xf borderId="0" fillId="6" fontId="35" numFmtId="0" xfId="0" applyAlignment="1" applyFont="1">
      <alignment readingOrder="0" shrinkToFit="0" vertical="center" wrapText="1"/>
    </xf>
    <xf borderId="0" fillId="6" fontId="36" numFmtId="0" xfId="0" applyAlignment="1" applyFont="1">
      <alignment readingOrder="0" vertical="center"/>
    </xf>
    <xf borderId="0" fillId="4" fontId="4" numFmtId="0" xfId="0" applyAlignment="1" applyFont="1">
      <alignment horizontal="center" readingOrder="0" shrinkToFit="0" vertical="center" wrapText="1"/>
    </xf>
    <xf borderId="0" fillId="4" fontId="4" numFmtId="49" xfId="0" applyAlignment="1" applyFont="1" applyNumberFormat="1">
      <alignment horizontal="center" readingOrder="0" shrinkToFit="0" vertical="center" wrapText="1"/>
    </xf>
    <xf borderId="1" fillId="7" fontId="1" numFmtId="0" xfId="0" applyAlignment="1" applyBorder="1" applyFont="1">
      <alignment horizontal="center" readingOrder="0" shrinkToFit="0" vertical="center" wrapText="1"/>
    </xf>
    <xf borderId="0" fillId="8" fontId="37" numFmtId="0" xfId="0" applyAlignment="1" applyFont="1">
      <alignment horizontal="center" readingOrder="0" shrinkToFit="0" vertical="center" wrapText="1"/>
    </xf>
    <xf borderId="1" fillId="8" fontId="1" numFmtId="0" xfId="0" applyAlignment="1" applyBorder="1" applyFont="1">
      <alignment horizontal="center" readingOrder="0" shrinkToFit="0" vertical="center" wrapText="1"/>
    </xf>
    <xf borderId="1" fillId="2" fontId="38" numFmtId="0" xfId="0" applyAlignment="1" applyBorder="1" applyFont="1">
      <alignment horizontal="center" readingOrder="0" shrinkToFit="0" vertical="center" wrapText="1"/>
    </xf>
    <xf borderId="0" fillId="10" fontId="39" numFmtId="0" xfId="0" applyAlignment="1" applyFont="1">
      <alignment vertical="center"/>
    </xf>
    <xf borderId="0" fillId="0" fontId="39" numFmtId="0" xfId="0" applyAlignment="1" applyFont="1">
      <alignment vertical="center"/>
    </xf>
    <xf borderId="0" fillId="0" fontId="40" numFmtId="0" xfId="0" applyAlignment="1" applyFont="1">
      <alignment horizontal="center" readingOrder="0" vertical="center"/>
    </xf>
    <xf borderId="0" fillId="7" fontId="39" numFmtId="0" xfId="0" applyAlignment="1" applyFont="1">
      <alignment horizontal="center" shrinkToFit="0" vertical="center" wrapText="1"/>
    </xf>
    <xf borderId="0" fillId="8" fontId="12"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41" numFmtId="0" xfId="0" applyAlignment="1" applyFont="1">
      <alignment horizontal="center" readingOrder="0" vertical="center"/>
    </xf>
    <xf borderId="0" fillId="8" fontId="12" numFmtId="0" xfId="0" applyAlignment="1" applyFont="1">
      <alignment horizontal="center" readingOrder="0" vertical="center"/>
    </xf>
    <xf borderId="0" fillId="3" fontId="42" numFmtId="0" xfId="0" applyAlignment="1" applyFont="1">
      <alignment horizontal="center" readingOrder="0" shrinkToFit="0" vertical="center" wrapText="1"/>
    </xf>
    <xf borderId="0" fillId="7" fontId="39" numFmtId="0" xfId="0" applyAlignment="1" applyFont="1">
      <alignment horizontal="center" readingOrder="0" shrinkToFit="0" vertical="center" wrapText="1"/>
    </xf>
    <xf borderId="0" fillId="7" fontId="39" numFmtId="0" xfId="0" applyAlignment="1" applyFont="1">
      <alignment horizontal="center" readingOrder="0" shrinkToFit="0" vertical="bottom" wrapText="1"/>
    </xf>
    <xf borderId="0" fillId="7" fontId="39" numFmtId="0" xfId="0" applyAlignment="1" applyFont="1">
      <alignment horizontal="center" shrinkToFit="0" vertical="bottom" wrapText="1"/>
    </xf>
    <xf borderId="0" fillId="8" fontId="12" numFmtId="0" xfId="0" applyAlignment="1" applyFont="1">
      <alignment horizontal="center" shrinkToFit="0" vertical="center" wrapText="1"/>
    </xf>
    <xf borderId="0" fillId="8" fontId="12" numFmtId="0" xfId="0" applyAlignment="1" applyFont="1">
      <alignment horizontal="center" vertical="center"/>
    </xf>
    <xf borderId="0" fillId="7" fontId="43" numFmtId="0" xfId="0" applyAlignment="1" applyFont="1">
      <alignment horizontal="center" readingOrder="0" vertical="center"/>
    </xf>
    <xf borderId="0" fillId="9" fontId="44" numFmtId="0" xfId="0" applyAlignment="1" applyFont="1">
      <alignment horizontal="center" readingOrder="0" vertical="center"/>
    </xf>
    <xf borderId="0" fillId="0" fontId="45" numFmtId="0" xfId="0" applyAlignment="1" applyFont="1">
      <alignment horizontal="center" shrinkToFit="0" vertical="center" wrapText="1"/>
    </xf>
    <xf borderId="0" fillId="4" fontId="39" numFmtId="0" xfId="0" applyAlignment="1" applyFont="1">
      <alignment horizontal="center" readingOrder="0" shrinkToFit="0" vertical="center" wrapText="1"/>
    </xf>
    <xf borderId="0" fillId="7" fontId="39" numFmtId="0" xfId="0" applyAlignment="1" applyFont="1">
      <alignment horizontal="center" vertical="center"/>
    </xf>
    <xf borderId="0" fillId="8" fontId="39" numFmtId="0" xfId="0" applyAlignment="1" applyFont="1">
      <alignment horizontal="center" readingOrder="0" shrinkToFit="0" vertical="bottom" wrapText="1"/>
    </xf>
    <xf borderId="0" fillId="0" fontId="39" numFmtId="0" xfId="0" applyAlignment="1" applyFont="1">
      <alignment horizontal="center" readingOrder="0" shrinkToFit="0" vertical="center" wrapText="1"/>
    </xf>
    <xf borderId="0" fillId="7" fontId="46" numFmtId="0" xfId="0" applyAlignment="1" applyFont="1">
      <alignment horizontal="center" readingOrder="0" shrinkToFit="0" vertical="center" wrapText="1"/>
    </xf>
    <xf borderId="0" fillId="0" fontId="39" numFmtId="0" xfId="0" applyAlignment="1" applyFont="1">
      <alignment horizontal="center" readingOrder="0" vertical="center"/>
    </xf>
    <xf borderId="0" fillId="0" fontId="39" numFmtId="0" xfId="0" applyAlignment="1" applyFont="1">
      <alignment horizontal="center" vertical="center"/>
    </xf>
    <xf borderId="0" fillId="0" fontId="47" numFmtId="0" xfId="0" applyAlignment="1" applyFont="1">
      <alignment horizontal="center" vertical="center"/>
    </xf>
    <xf borderId="0" fillId="6" fontId="39" numFmtId="0" xfId="0" applyAlignment="1" applyFont="1">
      <alignment horizontal="left" readingOrder="0" shrinkToFit="0" vertical="center" wrapText="1"/>
    </xf>
    <xf borderId="0" fillId="8" fontId="12" numFmtId="0" xfId="0" applyAlignment="1" applyFont="1">
      <alignment horizontal="left" readingOrder="0" shrinkToFit="0" vertical="center" wrapText="1"/>
    </xf>
    <xf borderId="0" fillId="0" fontId="39" numFmtId="0" xfId="0" applyAlignment="1" applyFont="1">
      <alignment horizontal="center" readingOrder="0" shrinkToFit="0" vertical="center" wrapText="1"/>
    </xf>
    <xf borderId="0" fillId="7" fontId="39" numFmtId="0" xfId="0" applyAlignment="1" applyFont="1">
      <alignment horizontal="left" readingOrder="0" shrinkToFit="0" vertical="center" wrapText="1"/>
    </xf>
    <xf borderId="0" fillId="8" fontId="39" numFmtId="0" xfId="0" applyAlignment="1" applyFont="1">
      <alignment horizontal="left" readingOrder="0" shrinkToFit="0" vertical="center" wrapText="1"/>
    </xf>
    <xf borderId="0" fillId="7" fontId="39" numFmtId="0" xfId="0" applyAlignment="1" applyFont="1">
      <alignment shrinkToFit="0" vertical="bottom" wrapText="1"/>
    </xf>
    <xf borderId="0" fillId="0" fontId="39" numFmtId="0" xfId="0" applyAlignment="1" applyFont="1">
      <alignment vertical="bottom"/>
    </xf>
    <xf borderId="0" fillId="7" fontId="39" numFmtId="0" xfId="0" applyAlignment="1" applyFont="1">
      <alignment readingOrder="0" vertical="bottom"/>
    </xf>
    <xf borderId="0" fillId="8" fontId="12" numFmtId="0" xfId="0" applyAlignment="1" applyFont="1">
      <alignment readingOrder="0" shrinkToFit="0" vertical="center" wrapText="1"/>
    </xf>
    <xf borderId="0" fillId="7" fontId="39" numFmtId="0" xfId="0" applyAlignment="1" applyFont="1">
      <alignment vertical="bottom"/>
    </xf>
    <xf borderId="0" fillId="8" fontId="12" numFmtId="0" xfId="0" applyFont="1"/>
    <xf borderId="0" fillId="0" fontId="48" numFmtId="0" xfId="0" applyAlignment="1" applyFont="1">
      <alignment horizontal="left" readingOrder="0" shrinkToFit="0" vertical="bottom" wrapText="1"/>
    </xf>
    <xf borderId="0" fillId="10" fontId="49" numFmtId="0" xfId="0" applyAlignment="1" applyFont="1">
      <alignment horizontal="center" readingOrder="0" vertical="center"/>
    </xf>
    <xf borderId="0" fillId="10" fontId="39" numFmtId="0" xfId="0" applyAlignment="1" applyFont="1">
      <alignment horizontal="center" shrinkToFit="0" vertical="center" wrapText="1"/>
    </xf>
    <xf borderId="0" fillId="0" fontId="50" numFmtId="168" xfId="0" applyAlignment="1" applyFont="1" applyNumberFormat="1">
      <alignment horizontal="center" readingOrder="0" shrinkToFit="0" vertical="center" wrapText="1"/>
    </xf>
    <xf borderId="0" fillId="8" fontId="12" numFmtId="167" xfId="0" applyAlignment="1" applyFont="1" applyNumberFormat="1">
      <alignment horizontal="center" readingOrder="0" vertical="center"/>
    </xf>
    <xf borderId="0" fillId="10" fontId="51" numFmtId="0" xfId="0" applyAlignment="1" applyFont="1">
      <alignment horizontal="center" readingOrder="0" shrinkToFit="0" vertical="center" wrapText="1"/>
    </xf>
    <xf borderId="0" fillId="10" fontId="39" numFmtId="0" xfId="0" applyAlignment="1" applyFont="1">
      <alignment horizontal="center" readingOrder="0" shrinkToFit="0" vertical="center" wrapText="1"/>
    </xf>
    <xf borderId="0" fillId="10" fontId="39" numFmtId="0" xfId="0" applyAlignment="1" applyFont="1">
      <alignment horizontal="center" vertical="center"/>
    </xf>
    <xf borderId="0" fillId="10" fontId="52" numFmtId="0" xfId="0" applyAlignment="1" applyFont="1">
      <alignment horizontal="center" vertical="center"/>
    </xf>
    <xf borderId="0" fillId="10" fontId="39" numFmtId="0" xfId="0" applyAlignment="1" applyFont="1">
      <alignment horizontal="center" readingOrder="0" shrinkToFit="0" vertical="center" wrapText="1"/>
    </xf>
    <xf borderId="0" fillId="10" fontId="39" numFmtId="0" xfId="0" applyAlignment="1" applyFont="1">
      <alignment vertical="bottom"/>
    </xf>
    <xf borderId="0" fillId="8" fontId="12" numFmtId="0" xfId="0" applyAlignment="1" applyFont="1">
      <alignment shrinkToFit="0" vertical="center" wrapText="1"/>
    </xf>
    <xf borderId="0" fillId="11" fontId="53" numFmtId="0" xfId="0" applyAlignment="1" applyFill="1" applyFont="1">
      <alignment horizontal="center" readingOrder="0" shrinkToFit="0" vertical="center" wrapText="1"/>
    </xf>
    <xf borderId="0" fillId="10" fontId="42" numFmtId="0" xfId="0" applyAlignment="1" applyFont="1">
      <alignment horizontal="center" readingOrder="0" shrinkToFit="0" vertical="center" wrapText="1"/>
    </xf>
    <xf borderId="0" fillId="7" fontId="42" numFmtId="0" xfId="0" applyAlignment="1" applyFont="1">
      <alignment horizontal="center" readingOrder="0" shrinkToFit="0" vertical="center" wrapText="1"/>
    </xf>
    <xf borderId="0" fillId="7" fontId="44" numFmtId="0" xfId="0" applyAlignment="1" applyFont="1">
      <alignment horizontal="center" readingOrder="0" vertical="center"/>
    </xf>
    <xf borderId="0" fillId="10" fontId="54" numFmtId="0" xfId="0" applyAlignment="1" applyFont="1">
      <alignment horizontal="center" shrinkToFit="0" vertical="center" wrapText="1"/>
    </xf>
    <xf borderId="0" fillId="10" fontId="55" numFmtId="0" xfId="0" applyAlignment="1" applyFont="1">
      <alignment horizontal="center" vertical="center"/>
    </xf>
    <xf borderId="0" fillId="8" fontId="12" numFmtId="0" xfId="0" applyAlignment="1" applyFont="1">
      <alignment horizontal="left" shrinkToFit="0" vertical="center" wrapText="1"/>
    </xf>
    <xf borderId="0" fillId="8" fontId="39" numFmtId="0" xfId="0" applyAlignment="1" applyFont="1">
      <alignment horizontal="center" readingOrder="0" shrinkToFit="0" vertical="center" wrapText="1"/>
    </xf>
    <xf borderId="0" fillId="0" fontId="56" numFmtId="0" xfId="0" applyAlignment="1" applyFont="1">
      <alignment horizontal="center" readingOrder="0" shrinkToFit="0" wrapText="1"/>
    </xf>
    <xf borderId="0" fillId="10" fontId="57" numFmtId="0" xfId="0" applyAlignment="1" applyFont="1">
      <alignment horizontal="center" readingOrder="0" vertical="center"/>
    </xf>
    <xf borderId="0" fillId="10" fontId="39" numFmtId="0" xfId="0" applyAlignment="1" applyFont="1">
      <alignment horizontal="center" readingOrder="0" shrinkToFit="0" vertical="center" wrapText="1"/>
    </xf>
    <xf borderId="0" fillId="4" fontId="39" numFmtId="0" xfId="0" applyAlignment="1" applyFont="1">
      <alignment horizontal="left" readingOrder="0" shrinkToFit="0" vertical="center" wrapText="1"/>
    </xf>
    <xf borderId="0" fillId="9" fontId="39" numFmtId="0" xfId="0" applyAlignment="1" applyFont="1">
      <alignment horizontal="center" readingOrder="0" shrinkToFit="0" vertical="center" wrapText="1"/>
    </xf>
    <xf borderId="0" fillId="3" fontId="3" numFmtId="0" xfId="0" applyAlignment="1" applyFont="1">
      <alignment horizontal="center" readingOrder="0" vertical="center"/>
    </xf>
    <xf borderId="0" fillId="11" fontId="58" numFmtId="0" xfId="0" applyAlignment="1" applyFont="1">
      <alignment horizontal="center" readingOrder="0" vertical="center"/>
    </xf>
    <xf borderId="0" fillId="11" fontId="39" numFmtId="0" xfId="0" applyAlignment="1" applyFont="1">
      <alignment horizontal="center" readingOrder="0" shrinkToFit="0" vertical="center" wrapText="1"/>
    </xf>
    <xf borderId="0" fillId="11" fontId="12" numFmtId="0" xfId="0" applyAlignment="1" applyFont="1">
      <alignment horizontal="center" readingOrder="0" shrinkToFit="0" vertical="center" wrapText="1"/>
    </xf>
    <xf borderId="0" fillId="11" fontId="39" numFmtId="0" xfId="0" applyAlignment="1" applyFont="1">
      <alignment horizontal="center" shrinkToFit="0" vertical="center" wrapText="1"/>
    </xf>
    <xf borderId="0" fillId="11" fontId="42" numFmtId="0" xfId="0" applyAlignment="1" applyFont="1">
      <alignment horizontal="center" readingOrder="0" shrinkToFit="0" vertical="center" wrapText="1"/>
    </xf>
    <xf borderId="0" fillId="11" fontId="12" numFmtId="167" xfId="0" applyAlignment="1" applyFont="1" applyNumberFormat="1">
      <alignment horizontal="center" readingOrder="0" vertical="center"/>
    </xf>
    <xf borderId="0" fillId="11" fontId="12" numFmtId="0" xfId="0" applyAlignment="1" applyFont="1">
      <alignment horizontal="center" readingOrder="0" vertical="center"/>
    </xf>
    <xf borderId="0" fillId="11" fontId="39" numFmtId="0" xfId="0" applyAlignment="1" applyFont="1">
      <alignment horizontal="center" shrinkToFit="0" vertical="bottom" wrapText="1"/>
    </xf>
    <xf borderId="0" fillId="11" fontId="12" numFmtId="0" xfId="0" applyAlignment="1" applyFont="1">
      <alignment horizontal="center" shrinkToFit="0" vertical="center" wrapText="1"/>
    </xf>
    <xf borderId="0" fillId="11" fontId="12" numFmtId="0" xfId="0" applyAlignment="1" applyFont="1">
      <alignment horizontal="center" vertical="center"/>
    </xf>
    <xf borderId="0" fillId="11" fontId="43" numFmtId="0" xfId="0" applyAlignment="1" applyFont="1">
      <alignment horizontal="center" readingOrder="0" vertical="center"/>
    </xf>
    <xf borderId="0" fillId="11" fontId="44" numFmtId="0" xfId="0" applyAlignment="1" applyFont="1">
      <alignment horizontal="center" readingOrder="0" vertical="center"/>
    </xf>
    <xf borderId="0" fillId="11" fontId="59" numFmtId="0" xfId="0" applyAlignment="1" applyFont="1">
      <alignment horizontal="center" shrinkToFit="0" vertical="center" wrapText="1"/>
    </xf>
    <xf borderId="0" fillId="11" fontId="39" numFmtId="0" xfId="0" applyAlignment="1" applyFont="1">
      <alignment horizontal="center" readingOrder="0" shrinkToFit="0" vertical="center" wrapText="1"/>
    </xf>
    <xf borderId="0" fillId="11" fontId="60" numFmtId="0" xfId="0" applyAlignment="1" applyFont="1">
      <alignment horizontal="center" readingOrder="0" shrinkToFit="0" vertical="center" wrapText="1"/>
    </xf>
    <xf borderId="0" fillId="11" fontId="39" numFmtId="0" xfId="0" applyAlignment="1" applyFont="1">
      <alignment horizontal="center" readingOrder="0" vertical="center"/>
    </xf>
    <xf borderId="0" fillId="11" fontId="39" numFmtId="0" xfId="0" applyAlignment="1" applyFont="1">
      <alignment horizontal="center" vertical="center"/>
    </xf>
    <xf borderId="0" fillId="11" fontId="39" numFmtId="0" xfId="0" applyAlignment="1" applyFont="1">
      <alignment horizontal="left" readingOrder="0" shrinkToFit="0" vertical="center" wrapText="1"/>
    </xf>
    <xf borderId="0" fillId="11" fontId="12" numFmtId="0" xfId="0" applyAlignment="1" applyFont="1">
      <alignment horizontal="left" shrinkToFit="0" vertical="center" wrapText="1"/>
    </xf>
    <xf borderId="0" fillId="11" fontId="39" numFmtId="0" xfId="0" applyAlignment="1" applyFont="1">
      <alignment shrinkToFit="0" vertical="center" wrapText="1"/>
    </xf>
    <xf borderId="0" fillId="11" fontId="39" numFmtId="0" xfId="0" applyAlignment="1" applyFont="1">
      <alignment shrinkToFit="0" vertical="bottom" wrapText="1"/>
    </xf>
    <xf borderId="0" fillId="11" fontId="39" numFmtId="0" xfId="0" applyAlignment="1" applyFont="1">
      <alignment vertical="bottom"/>
    </xf>
    <xf borderId="0" fillId="11" fontId="12" numFmtId="0" xfId="0" applyAlignment="1" applyFont="1">
      <alignment shrinkToFit="0" vertical="center" wrapText="1"/>
    </xf>
    <xf borderId="0" fillId="11" fontId="12" numFmtId="0" xfId="0" applyFont="1"/>
    <xf borderId="0" fillId="11" fontId="61" numFmtId="0" xfId="0" applyAlignment="1" applyFont="1">
      <alignment horizontal="left" readingOrder="0" shrinkToFit="0" vertical="bottom" wrapText="1"/>
    </xf>
    <xf borderId="0" fillId="10" fontId="39" numFmtId="0" xfId="0" applyAlignment="1" applyFont="1">
      <alignment shrinkToFit="0" vertical="center" wrapText="1"/>
    </xf>
    <xf borderId="0" fillId="0" fontId="39" numFmtId="0" xfId="0" applyAlignment="1" applyFont="1">
      <alignment shrinkToFit="0" vertical="center" wrapText="1"/>
    </xf>
    <xf borderId="0" fillId="7" fontId="39" numFmtId="0" xfId="0" applyAlignment="1" applyFont="1">
      <alignment horizontal="left" shrinkToFit="0" vertical="center" wrapText="1"/>
    </xf>
    <xf borderId="0" fillId="0" fontId="62" numFmtId="0" xfId="0" applyAlignment="1" applyFont="1">
      <alignment horizontal="left" readingOrder="0" shrinkToFit="0" vertical="bottom" wrapText="1"/>
    </xf>
    <xf borderId="0" fillId="10" fontId="63" numFmtId="0" xfId="0" applyAlignment="1" applyFont="1">
      <alignment horizontal="center" readingOrder="0" vertical="center"/>
    </xf>
    <xf borderId="0" fillId="10" fontId="64" numFmtId="0" xfId="0" applyAlignment="1" applyFont="1">
      <alignment horizontal="center" vertical="center"/>
    </xf>
    <xf borderId="0" fillId="0" fontId="39" numFmtId="0" xfId="0" applyAlignment="1" applyFont="1">
      <alignment horizontal="center" readingOrder="0" shrinkToFit="0" vertical="center" wrapText="1"/>
    </xf>
    <xf borderId="0" fillId="0" fontId="65" numFmtId="0" xfId="0" applyAlignment="1" applyFont="1">
      <alignment horizontal="center" readingOrder="0" shrinkToFit="0" vertical="bottom" wrapText="1"/>
    </xf>
    <xf borderId="0" fillId="10" fontId="66" numFmtId="0" xfId="0" applyAlignment="1" applyFont="1">
      <alignment horizontal="center" readingOrder="0" shrinkToFit="0" vertical="center" wrapText="1"/>
    </xf>
    <xf borderId="0" fillId="0" fontId="64" numFmtId="0" xfId="0" applyAlignment="1" applyFont="1">
      <alignment horizontal="center" readingOrder="0" shrinkToFit="0" vertical="center" wrapText="1"/>
    </xf>
    <xf borderId="0" fillId="0" fontId="67" numFmtId="0" xfId="0" applyAlignment="1" applyFont="1">
      <alignment horizontal="center" readingOrder="0" vertical="center"/>
    </xf>
    <xf borderId="0" fillId="0" fontId="68" numFmtId="0" xfId="0" applyAlignment="1" applyFont="1">
      <alignment horizontal="center" readingOrder="0" shrinkToFit="0" vertical="center" wrapText="1"/>
    </xf>
    <xf borderId="0" fillId="8" fontId="39" numFmtId="0" xfId="0" applyAlignment="1" applyFont="1">
      <alignment horizontal="left" shrinkToFit="0" vertical="center" wrapText="1"/>
    </xf>
    <xf borderId="0" fillId="10" fontId="39" numFmtId="0" xfId="0" applyAlignment="1" applyFont="1">
      <alignment horizontal="center" shrinkToFit="0" vertical="center" wrapText="1"/>
    </xf>
    <xf borderId="0" fillId="8" fontId="12" numFmtId="169" xfId="0" applyAlignment="1" applyFont="1" applyNumberFormat="1">
      <alignment horizontal="center" readingOrder="0" vertical="center"/>
    </xf>
    <xf borderId="0" fillId="7" fontId="39" numFmtId="0" xfId="0" applyAlignment="1" applyFont="1">
      <alignment shrinkToFit="0" vertical="center" wrapText="1"/>
    </xf>
    <xf borderId="0" fillId="7" fontId="39" numFmtId="0" xfId="0" applyAlignment="1" applyFont="1">
      <alignment vertical="center"/>
    </xf>
    <xf borderId="0" fillId="8" fontId="12" numFmtId="0" xfId="0" applyAlignment="1" applyFont="1">
      <alignment vertical="center"/>
    </xf>
    <xf borderId="0" fillId="0" fontId="69" numFmtId="0" xfId="0" applyAlignment="1" applyFont="1">
      <alignment horizontal="left" readingOrder="0" shrinkToFit="0" wrapText="1"/>
    </xf>
    <xf borderId="0" fillId="0" fontId="64" numFmtId="0" xfId="0" applyAlignment="1" applyFont="1">
      <alignment horizontal="center" shrinkToFit="0" vertical="center" wrapText="1"/>
    </xf>
    <xf borderId="0" fillId="7" fontId="39" numFmtId="0" xfId="0" applyAlignment="1" applyFont="1">
      <alignment horizontal="center" readingOrder="0" vertical="center"/>
    </xf>
    <xf borderId="0" fillId="10" fontId="39" numFmtId="0" xfId="0" applyAlignment="1" applyFont="1">
      <alignment horizontal="center" readingOrder="0" shrinkToFit="0" vertical="center" wrapText="1"/>
    </xf>
    <xf borderId="0" fillId="6" fontId="39" numFmtId="0" xfId="0" applyAlignment="1" applyFont="1">
      <alignment horizontal="left" shrinkToFit="0" vertical="center" wrapText="1"/>
    </xf>
    <xf borderId="0" fillId="7" fontId="39" numFmtId="0" xfId="0" applyAlignment="1" applyFont="1">
      <alignment horizontal="center" vertical="bottom"/>
    </xf>
    <xf borderId="0" fillId="10" fontId="70" numFmtId="0" xfId="0" applyAlignment="1" applyFont="1">
      <alignment horizontal="center" readingOrder="0" vertical="center"/>
    </xf>
    <xf borderId="0" fillId="8" fontId="39" numFmtId="0" xfId="0" applyAlignment="1" applyFont="1">
      <alignment horizontal="center" readingOrder="0" vertical="bottom"/>
    </xf>
    <xf borderId="0" fillId="10" fontId="71" numFmtId="0" xfId="0" applyAlignment="1" applyFont="1">
      <alignment horizontal="center" readingOrder="0" vertical="center"/>
    </xf>
    <xf borderId="0" fillId="10" fontId="68" numFmtId="0" xfId="0" applyAlignment="1" applyFont="1">
      <alignment horizontal="center" shrinkToFit="0" vertical="center" wrapText="1"/>
    </xf>
    <xf borderId="0" fillId="10" fontId="64" numFmtId="0" xfId="0" applyAlignment="1" applyFont="1">
      <alignment horizontal="center" shrinkToFit="0" vertical="center" wrapText="1"/>
    </xf>
    <xf borderId="0" fillId="12" fontId="72" numFmtId="0" xfId="0" applyAlignment="1" applyFill="1" applyFont="1">
      <alignment horizontal="center" vertical="center"/>
    </xf>
    <xf borderId="0" fillId="0" fontId="73" numFmtId="0" xfId="0" applyAlignment="1" applyFont="1">
      <alignment horizontal="center" readingOrder="0" shrinkToFit="0" vertical="center" wrapText="1"/>
    </xf>
    <xf borderId="0" fillId="8" fontId="39" numFmtId="0" xfId="0" applyAlignment="1" applyFont="1">
      <alignment horizontal="center" readingOrder="0" vertical="center"/>
    </xf>
    <xf borderId="0" fillId="0" fontId="74" numFmtId="0" xfId="0" applyAlignment="1" applyFont="1">
      <alignment shrinkToFit="0" vertical="center" wrapText="1"/>
    </xf>
    <xf borderId="0" fillId="8" fontId="12" numFmtId="167" xfId="0" applyAlignment="1" applyFont="1" applyNumberFormat="1">
      <alignment horizontal="center" readingOrder="0" shrinkToFit="0" vertical="center" wrapText="1"/>
    </xf>
    <xf borderId="0" fillId="7" fontId="12" numFmtId="0" xfId="0" applyAlignment="1" applyFont="1">
      <alignment horizontal="center" readingOrder="0" vertical="center"/>
    </xf>
    <xf borderId="0" fillId="0" fontId="12" numFmtId="0" xfId="0" applyAlignment="1" applyFont="1">
      <alignment horizontal="center" readingOrder="0" vertical="center"/>
    </xf>
    <xf borderId="0" fillId="0" fontId="12" numFmtId="0" xfId="0" applyAlignment="1" applyFont="1">
      <alignment vertical="center"/>
    </xf>
    <xf borderId="0" fillId="7" fontId="12" numFmtId="0" xfId="0" applyAlignment="1" applyFont="1">
      <alignment horizontal="center" readingOrder="0" shrinkToFit="0" vertical="center" wrapText="1"/>
    </xf>
    <xf borderId="0" fillId="7" fontId="12" numFmtId="0" xfId="0" applyAlignment="1" applyFont="1">
      <alignment horizontal="center" vertical="center"/>
    </xf>
    <xf borderId="0" fillId="9" fontId="12" numFmtId="0" xfId="0" applyAlignment="1" applyFont="1">
      <alignment horizontal="center" vertical="center"/>
    </xf>
    <xf borderId="0" fillId="0" fontId="75" numFmtId="0" xfId="0" applyAlignment="1" applyFont="1">
      <alignment horizontal="center" readingOrder="0" vertical="center"/>
    </xf>
    <xf borderId="0" fillId="4" fontId="12" numFmtId="0" xfId="0" applyAlignment="1" applyFont="1">
      <alignment horizontal="center" readingOrder="0" vertical="center"/>
    </xf>
    <xf borderId="0" fillId="7" fontId="76" numFmtId="0" xfId="0" applyAlignment="1" applyFont="1">
      <alignment horizontal="center" readingOrder="0" shrinkToFit="0" vertical="center" wrapText="1"/>
    </xf>
    <xf borderId="0" fillId="0" fontId="12" numFmtId="0" xfId="0" applyAlignment="1" applyFont="1">
      <alignment horizontal="center" vertical="center"/>
    </xf>
    <xf borderId="0" fillId="6" fontId="12" numFmtId="0" xfId="0" applyAlignment="1" applyFont="1">
      <alignment horizontal="left" readingOrder="0" shrinkToFit="0" vertical="center" wrapText="1"/>
    </xf>
    <xf borderId="0" fillId="7" fontId="12" numFmtId="0" xfId="0" applyAlignment="1" applyFont="1">
      <alignment horizontal="left" readingOrder="0" shrinkToFit="0" vertical="center" wrapText="1"/>
    </xf>
    <xf borderId="0" fillId="7" fontId="12" numFmtId="0" xfId="0" applyAlignment="1" applyFont="1">
      <alignment shrinkToFit="0" vertical="center" wrapText="1"/>
    </xf>
    <xf borderId="0" fillId="0" fontId="12" numFmtId="0" xfId="0" applyAlignment="1" applyFont="1">
      <alignment readingOrder="0" vertical="center"/>
    </xf>
    <xf borderId="0" fillId="7" fontId="12" numFmtId="0" xfId="0" applyAlignment="1" applyFont="1">
      <alignment readingOrder="0" shrinkToFit="0" vertical="center" wrapText="1"/>
    </xf>
    <xf borderId="0" fillId="0" fontId="77" numFmtId="0" xfId="0" applyAlignment="1" applyFont="1">
      <alignment horizontal="left" readingOrder="0" shrinkToFit="0" wrapText="1"/>
    </xf>
    <xf borderId="0" fillId="3" fontId="3" numFmtId="0" xfId="0" applyAlignment="1" applyFont="1">
      <alignment readingOrder="0" vertical="center"/>
    </xf>
    <xf borderId="0" fillId="7" fontId="12" numFmtId="0" xfId="0" applyAlignment="1" applyFont="1">
      <alignment vertical="center"/>
    </xf>
    <xf borderId="0" fillId="9" fontId="12" numFmtId="0" xfId="0" applyAlignment="1" applyFont="1">
      <alignment vertical="center"/>
    </xf>
    <xf borderId="0" fillId="4" fontId="12" numFmtId="0" xfId="0" applyAlignment="1" applyFont="1">
      <alignment vertical="center"/>
    </xf>
    <xf borderId="0" fillId="0" fontId="12" numFmtId="0" xfId="0" applyAlignment="1" applyFont="1">
      <alignment readingOrder="0" vertical="center"/>
    </xf>
    <xf borderId="0" fillId="0" fontId="39" numFmtId="0" xfId="0" applyAlignment="1" applyFont="1">
      <alignment horizontal="center" readingOrder="0" vertical="bottom"/>
    </xf>
    <xf borderId="0" fillId="6" fontId="12" numFmtId="0" xfId="0" applyAlignment="1" applyFont="1">
      <alignment readingOrder="0" shrinkToFit="0" vertical="center" wrapText="1"/>
    </xf>
    <xf borderId="0" fillId="0" fontId="78" numFmtId="0" xfId="0" applyAlignment="1" applyFont="1">
      <alignment readingOrder="0" vertical="center"/>
    </xf>
    <xf borderId="0" fillId="7" fontId="12" numFmtId="0" xfId="0" applyAlignment="1" applyFont="1">
      <alignment readingOrder="0" vertical="center"/>
    </xf>
    <xf borderId="0" fillId="0" fontId="79" numFmtId="0" xfId="0" applyAlignment="1" applyFont="1">
      <alignment horizontal="center" readingOrder="0" shrinkToFit="0" vertical="center" wrapText="1"/>
    </xf>
    <xf borderId="0" fillId="7" fontId="12" numFmtId="0" xfId="0" applyAlignment="1" applyFont="1">
      <alignment horizontal="center" shrinkToFit="0" vertical="center" wrapText="1"/>
    </xf>
    <xf borderId="0" fillId="6" fontId="12" numFmtId="0" xfId="0" applyAlignment="1" applyFont="1">
      <alignment horizontal="left" shrinkToFit="0" vertical="center" wrapText="1"/>
    </xf>
    <xf borderId="0" fillId="0" fontId="12" numFmtId="0" xfId="0" applyAlignment="1" applyFont="1">
      <alignment shrinkToFit="0" vertical="center" wrapText="1"/>
    </xf>
    <xf borderId="0" fillId="7" fontId="12" numFmtId="0" xfId="0" applyAlignment="1" applyFont="1">
      <alignment horizontal="left" shrinkToFit="0" vertical="center" wrapText="1"/>
    </xf>
    <xf borderId="0" fillId="6" fontId="12" numFmtId="0" xfId="0" applyAlignment="1" applyFont="1">
      <alignment shrinkToFit="0" vertical="center" wrapText="1"/>
    </xf>
    <xf borderId="0" fillId="8" fontId="12" numFmtId="0" xfId="0" applyAlignment="1" applyFont="1">
      <alignment shrinkToFit="0" wrapText="1"/>
    </xf>
    <xf borderId="0" fillId="8" fontId="12" numFmtId="0" xfId="0" applyAlignment="1" applyFont="1">
      <alignment horizontal="center" readingOrder="0"/>
    </xf>
    <xf borderId="0" fillId="0" fontId="12" numFmtId="0" xfId="0" applyAlignment="1" applyFont="1">
      <alignment horizontal="center" readingOrder="0" shrinkToFit="0" vertical="center" wrapText="1"/>
    </xf>
    <xf borderId="0" fillId="7" fontId="12" numFmtId="0" xfId="0" applyFont="1"/>
    <xf borderId="0" fillId="0" fontId="12" numFmtId="0" xfId="0" applyAlignment="1" applyFont="1">
      <alignment horizontal="center" readingOrder="0" vertical="center"/>
    </xf>
    <xf borderId="0" fillId="0" fontId="80" numFmtId="166" xfId="0" applyAlignment="1" applyFont="1" applyNumberFormat="1">
      <alignment horizontal="center" readingOrder="0" vertical="center"/>
    </xf>
    <xf borderId="0" fillId="7" fontId="12" numFmtId="0" xfId="0" applyAlignment="1" applyFont="1">
      <alignment shrinkToFit="0" wrapText="1"/>
    </xf>
    <xf borderId="0" fillId="9" fontId="12" numFmtId="0" xfId="0" applyFont="1"/>
    <xf borderId="0" fillId="4" fontId="12" numFmtId="0" xfId="0" applyFont="1"/>
    <xf borderId="0" fillId="8" fontId="12" numFmtId="0" xfId="0" applyAlignment="1" applyFont="1">
      <alignment readingOrder="0" vertical="center"/>
    </xf>
    <xf borderId="0" fillId="0" fontId="81" numFmtId="166" xfId="0" applyAlignment="1" applyFont="1" applyNumberFormat="1">
      <alignment horizontal="center" readingOrder="0" vertical="center"/>
    </xf>
    <xf borderId="0" fillId="0" fontId="82" numFmtId="0" xfId="0" applyAlignment="1" applyFont="1">
      <alignment horizontal="center" readingOrder="0" vertical="center"/>
    </xf>
    <xf borderId="0" fillId="0" fontId="83" numFmtId="166" xfId="0" applyAlignment="1" applyFont="1" applyNumberFormat="1">
      <alignment horizontal="center" readingOrder="0" vertical="center"/>
    </xf>
    <xf borderId="0" fillId="0" fontId="84" numFmtId="0" xfId="0" applyAlignment="1" applyFont="1">
      <alignment readingOrder="0" vertical="center"/>
    </xf>
    <xf borderId="0" fillId="7" fontId="12" numFmtId="0" xfId="0" applyAlignment="1" applyFont="1">
      <alignment readingOrder="0" shrinkToFit="0" wrapText="1"/>
    </xf>
    <xf borderId="0" fillId="8" fontId="12" numFmtId="0" xfId="0" applyAlignment="1" applyFont="1">
      <alignment readingOrder="0" shrinkToFit="0" wrapText="1"/>
    </xf>
    <xf borderId="0" fillId="0" fontId="24" numFmtId="166" xfId="0" applyAlignment="1" applyFont="1" applyNumberFormat="1">
      <alignment horizontal="center" readingOrder="0" shrinkToFit="0" vertical="center" wrapText="1"/>
    </xf>
    <xf borderId="0" fillId="7" fontId="85" numFmtId="0" xfId="0" applyAlignment="1" applyFont="1">
      <alignment horizontal="center" readingOrder="0" shrinkToFit="0" vertical="center" wrapText="1"/>
    </xf>
    <xf borderId="0" fillId="0" fontId="86" numFmtId="0" xfId="0" applyAlignment="1" applyFont="1">
      <alignment horizontal="center" readingOrder="0" shrinkToFit="0" vertical="center" wrapText="1"/>
    </xf>
    <xf borderId="0" fillId="7" fontId="12" numFmtId="0" xfId="0" applyAlignment="1" applyFont="1">
      <alignment horizontal="center"/>
    </xf>
    <xf borderId="0" fillId="0" fontId="12" numFmtId="0" xfId="0" applyAlignment="1" applyFont="1">
      <alignment horizontal="center" shrinkToFit="0" vertical="center" wrapText="1"/>
    </xf>
    <xf borderId="0" fillId="0" fontId="87" numFmtId="0" xfId="0" applyAlignment="1" applyFont="1">
      <alignment readingOrder="0" shrinkToFit="0" vertical="center" wrapText="1"/>
    </xf>
    <xf borderId="2" fillId="7" fontId="85" numFmtId="0" xfId="0" applyAlignment="1" applyBorder="1" applyFont="1">
      <alignment horizontal="center" readingOrder="0" shrinkToFit="0" vertical="center" wrapText="1"/>
    </xf>
    <xf borderId="0" fillId="0" fontId="88" numFmtId="0" xfId="0" applyAlignment="1" applyFont="1">
      <alignment readingOrder="0" vertical="center"/>
    </xf>
    <xf borderId="0" fillId="9" fontId="12" numFmtId="0" xfId="0" applyAlignment="1" applyFont="1">
      <alignment horizontal="center" readingOrder="0" vertical="center"/>
    </xf>
    <xf borderId="0" fillId="0" fontId="12" numFmtId="0" xfId="0" applyAlignment="1" applyFont="1">
      <alignment horizontal="center" readingOrder="0" shrinkToFit="0" vertical="center" wrapText="1"/>
    </xf>
    <xf borderId="2" fillId="8" fontId="85" numFmtId="0" xfId="0" applyAlignment="1" applyBorder="1" applyFont="1">
      <alignment horizontal="center" readingOrder="0" shrinkToFit="0" vertical="top" wrapText="1"/>
    </xf>
    <xf borderId="0" fillId="0" fontId="12" numFmtId="0" xfId="0" applyAlignment="1" applyFont="1">
      <alignment readingOrder="0"/>
    </xf>
    <xf borderId="0" fillId="3" fontId="3" numFmtId="0" xfId="0" applyAlignment="1" applyFont="1">
      <alignment vertical="center"/>
    </xf>
    <xf borderId="0" fillId="6" fontId="12" numFmtId="0" xfId="0" applyAlignment="1" applyFont="1">
      <alignment shrinkToFit="0" wrapText="1"/>
    </xf>
    <xf borderId="0" fillId="8" fontId="12" numFmtId="49" xfId="0" applyAlignment="1" applyFont="1" applyNumberFormat="1">
      <alignment horizontal="center" readingOrder="0" vertical="center"/>
    </xf>
    <xf borderId="0" fillId="7" fontId="12" numFmtId="0" xfId="0" applyAlignment="1" applyFont="1">
      <alignment readingOrder="0"/>
    </xf>
    <xf borderId="0" fillId="9" fontId="12" numFmtId="0" xfId="0" applyAlignment="1" applyFont="1">
      <alignment readingOrder="0"/>
    </xf>
    <xf borderId="0" fillId="4" fontId="12" numFmtId="0" xfId="0" applyAlignment="1" applyFont="1">
      <alignment readingOrder="0"/>
    </xf>
    <xf borderId="0" fillId="8" fontId="12" numFmtId="0" xfId="0" applyAlignment="1" applyFont="1">
      <alignment readingOrder="0"/>
    </xf>
    <xf borderId="0" fillId="0" fontId="89" numFmtId="0" xfId="0" applyAlignment="1" applyFont="1">
      <alignment shrinkToFit="0" vertical="bottom" wrapText="1"/>
    </xf>
    <xf borderId="1" fillId="11" fontId="85" numFmtId="0" xfId="0" applyAlignment="1" applyBorder="1" applyFont="1">
      <alignment horizontal="center" readingOrder="0" shrinkToFit="0" vertical="center" wrapText="1"/>
    </xf>
    <xf borderId="0" fillId="11" fontId="90" numFmtId="0" xfId="0" applyAlignment="1" applyFont="1">
      <alignment horizontal="center" readingOrder="0" vertical="center"/>
    </xf>
    <xf borderId="0" fillId="11" fontId="12" numFmtId="0" xfId="0" applyAlignment="1" applyFont="1">
      <alignment readingOrder="0" vertical="center"/>
    </xf>
    <xf borderId="0" fillId="11" fontId="88" numFmtId="0" xfId="0" applyAlignment="1" applyFont="1">
      <alignment readingOrder="0" vertical="center"/>
    </xf>
    <xf borderId="0" fillId="11" fontId="12" numFmtId="49" xfId="0" applyAlignment="1" applyFont="1" applyNumberFormat="1">
      <alignment horizontal="center" readingOrder="0" vertical="center"/>
    </xf>
    <xf borderId="0" fillId="11" fontId="3" numFmtId="0" xfId="0" applyAlignment="1" applyFont="1">
      <alignment horizontal="center" readingOrder="0" vertical="center"/>
    </xf>
    <xf borderId="0" fillId="11" fontId="12" numFmtId="0" xfId="0" applyAlignment="1" applyFont="1">
      <alignment horizontal="center"/>
    </xf>
    <xf borderId="0" fillId="11" fontId="12" numFmtId="0" xfId="0" applyAlignment="1" applyFont="1">
      <alignment horizontal="left" readingOrder="0" shrinkToFit="0" vertical="center" wrapText="1"/>
    </xf>
    <xf borderId="0" fillId="11" fontId="12" numFmtId="0" xfId="0" applyAlignment="1" applyFont="1">
      <alignment shrinkToFit="0" wrapText="1"/>
    </xf>
    <xf borderId="0" fillId="11" fontId="12" numFmtId="0" xfId="0" applyAlignment="1" applyFont="1">
      <alignment readingOrder="0" shrinkToFit="0" vertical="center" wrapText="1"/>
    </xf>
    <xf borderId="1" fillId="11" fontId="85" numFmtId="0" xfId="0" applyAlignment="1" applyBorder="1" applyFont="1">
      <alignment horizontal="center" readingOrder="0" shrinkToFit="0" vertical="top" wrapText="1"/>
    </xf>
    <xf borderId="0" fillId="11" fontId="91" numFmtId="0" xfId="0" applyAlignment="1" applyFont="1">
      <alignment horizontal="left" readingOrder="0" shrinkToFit="0" wrapText="1"/>
    </xf>
    <xf borderId="0" fillId="11" fontId="12" numFmtId="0" xfId="0" applyAlignment="1" applyFont="1">
      <alignment readingOrder="0"/>
    </xf>
    <xf borderId="0" fillId="11" fontId="88" numFmtId="0" xfId="0" applyAlignment="1" applyFont="1">
      <alignment readingOrder="0"/>
    </xf>
    <xf borderId="0" fillId="11" fontId="3" numFmtId="0" xfId="0" applyAlignment="1" applyFont="1">
      <alignment readingOrder="0" vertical="center"/>
    </xf>
    <xf borderId="0" fillId="11" fontId="12" numFmtId="0" xfId="0" applyAlignment="1" applyFont="1">
      <alignment horizontal="center" readingOrder="0"/>
    </xf>
    <xf borderId="0" fillId="11" fontId="12" numFmtId="0" xfId="0" applyAlignment="1" applyFont="1">
      <alignment readingOrder="0" shrinkToFit="0" wrapText="1"/>
    </xf>
    <xf borderId="0" fillId="0" fontId="92" numFmtId="0" xfId="0" applyAlignment="1" applyFont="1">
      <alignment horizontal="left" readingOrder="0" shrinkToFit="0" vertical="center" wrapText="1"/>
    </xf>
    <xf borderId="0" fillId="0" fontId="89" numFmtId="0" xfId="0" applyAlignment="1" applyFont="1">
      <alignment shrinkToFit="0" vertical="center" wrapText="1"/>
    </xf>
    <xf borderId="0" fillId="0" fontId="93" numFmtId="0" xfId="0" applyAlignment="1" applyFont="1">
      <alignment readingOrder="0" shrinkToFit="0" vertical="center" wrapText="1"/>
    </xf>
    <xf borderId="0" fillId="3" fontId="3" numFmtId="0" xfId="0" applyAlignment="1" applyFont="1">
      <alignment horizontal="center" vertical="center"/>
    </xf>
    <xf borderId="0" fillId="4" fontId="12" numFmtId="0" xfId="0" applyAlignment="1" applyFont="1">
      <alignment horizontal="center" vertical="center"/>
    </xf>
    <xf borderId="1" fillId="2" fontId="94" numFmtId="0" xfId="0" applyAlignment="1" applyBorder="1" applyFont="1">
      <alignment horizontal="center" shrinkToFit="0" vertical="center" wrapText="1"/>
    </xf>
    <xf borderId="1" fillId="7" fontId="94" numFmtId="0" xfId="0" applyAlignment="1" applyBorder="1" applyFont="1">
      <alignment horizontal="center" readingOrder="0" shrinkToFit="0" vertical="center" wrapText="1"/>
    </xf>
    <xf borderId="1" fillId="8" fontId="94" numFmtId="0" xfId="0" applyAlignment="1" applyBorder="1" applyFont="1">
      <alignment horizontal="center" readingOrder="0" shrinkToFit="0" vertical="center" wrapText="1"/>
    </xf>
    <xf borderId="1" fillId="2" fontId="94" numFmtId="0" xfId="0" applyAlignment="1" applyBorder="1" applyFont="1">
      <alignment horizontal="center" readingOrder="0" shrinkToFit="0" vertical="center" wrapText="1"/>
    </xf>
    <xf borderId="1" fillId="13" fontId="94" numFmtId="0" xfId="0" applyAlignment="1" applyBorder="1" applyFill="1" applyFont="1">
      <alignment horizontal="center" readingOrder="0" shrinkToFit="0" vertical="center" wrapText="1"/>
    </xf>
    <xf borderId="1" fillId="14" fontId="94" numFmtId="0" xfId="0" applyAlignment="1" applyBorder="1" applyFill="1" applyFont="1">
      <alignment horizontal="center" shrinkToFit="0" vertical="center" wrapText="1"/>
    </xf>
    <xf borderId="1" fillId="14" fontId="94" numFmtId="0" xfId="0" applyAlignment="1" applyBorder="1" applyFont="1">
      <alignment horizontal="center" readingOrder="0" shrinkToFit="0" vertical="center" wrapText="1"/>
    </xf>
    <xf borderId="0" fillId="7" fontId="88" numFmtId="0" xfId="0" applyAlignment="1" applyFont="1">
      <alignment horizontal="center" readingOrder="0" vertical="center"/>
    </xf>
    <xf borderId="0" fillId="8" fontId="88" numFmtId="0" xfId="0" applyAlignment="1" applyFont="1">
      <alignment horizontal="center" readingOrder="0" vertical="center"/>
    </xf>
    <xf borderId="0" fillId="0" fontId="88" numFmtId="0" xfId="0" applyAlignment="1" applyFont="1">
      <alignment horizontal="center" readingOrder="0" vertical="center"/>
    </xf>
    <xf borderId="0" fillId="0" fontId="95" numFmtId="0" xfId="0" applyAlignment="1" applyFont="1">
      <alignment horizontal="center" readingOrder="0" vertical="center"/>
    </xf>
    <xf borderId="0" fillId="7" fontId="96" numFmtId="166" xfId="0" applyAlignment="1" applyFont="1" applyNumberFormat="1">
      <alignment horizontal="center" readingOrder="0" shrinkToFit="0" vertical="center" wrapText="1"/>
    </xf>
    <xf borderId="0" fillId="8" fontId="12" numFmtId="0" xfId="0" applyAlignment="1" applyFont="1">
      <alignment horizontal="center" readingOrder="0" vertical="center"/>
    </xf>
    <xf borderId="0" fillId="14" fontId="97" numFmtId="166" xfId="0" applyAlignment="1" applyFont="1" applyNumberFormat="1">
      <alignment horizontal="center" readingOrder="0" shrinkToFit="0" vertical="center" wrapText="1"/>
    </xf>
    <xf borderId="0" fillId="0" fontId="98" numFmtId="166" xfId="0" applyAlignment="1" applyFont="1" applyNumberFormat="1">
      <alignment horizontal="center" readingOrder="0" vertical="center"/>
    </xf>
    <xf borderId="0" fillId="7" fontId="12" numFmtId="0" xfId="0" applyAlignment="1" applyFont="1">
      <alignment horizontal="center" readingOrder="0" vertical="center"/>
    </xf>
    <xf borderId="0" fillId="8" fontId="12" numFmtId="49" xfId="0" applyAlignment="1" applyFont="1" applyNumberFormat="1">
      <alignment horizontal="center" readingOrder="0" shrinkToFit="0" vertical="center" wrapText="1"/>
    </xf>
    <xf borderId="0" fillId="14" fontId="12" numFmtId="0" xfId="0" applyAlignment="1" applyFont="1">
      <alignment horizontal="center" readingOrder="0" vertical="center"/>
    </xf>
    <xf borderId="0" fillId="8" fontId="96" numFmtId="0" xfId="0" applyAlignment="1" applyFont="1">
      <alignment horizontal="center" readingOrder="0" vertical="center"/>
    </xf>
    <xf borderId="0" fillId="0" fontId="99" numFmtId="0" xfId="0" applyAlignment="1" applyFont="1">
      <alignment horizontal="center" readingOrder="0" vertical="center"/>
    </xf>
    <xf borderId="0" fillId="14" fontId="12" numFmtId="0" xfId="0" applyAlignment="1" applyFont="1">
      <alignment horizontal="center" readingOrder="0" vertical="center"/>
    </xf>
    <xf borderId="0" fillId="0" fontId="12" numFmtId="0" xfId="0" applyAlignment="1" applyFont="1">
      <alignment horizontal="center" readingOrder="0" vertical="center"/>
    </xf>
    <xf borderId="0" fillId="0" fontId="12" numFmtId="0" xfId="0" applyAlignment="1" applyFont="1">
      <alignment horizontal="left" readingOrder="0" vertical="center"/>
    </xf>
    <xf borderId="0" fillId="7" fontId="12" numFmtId="0" xfId="0" applyAlignment="1" applyFont="1">
      <alignment readingOrder="0" shrinkToFit="0" vertical="center" wrapText="1"/>
    </xf>
    <xf borderId="0" fillId="0" fontId="100" numFmtId="0" xfId="0" applyAlignment="1" applyFont="1">
      <alignment readingOrder="0" shrinkToFit="0" vertical="center" wrapText="1"/>
    </xf>
    <xf borderId="0" fillId="8" fontId="89" numFmtId="0" xfId="0" applyAlignment="1" applyFont="1">
      <alignment readingOrder="0" shrinkToFit="0" vertical="center" wrapText="1"/>
    </xf>
    <xf borderId="0" fillId="0" fontId="89" numFmtId="0" xfId="0" applyAlignment="1" applyFont="1">
      <alignment readingOrder="0" shrinkToFit="0" vertical="center" wrapText="1"/>
    </xf>
    <xf borderId="0" fillId="0" fontId="101" numFmtId="170" xfId="0" applyAlignment="1" applyFont="1" applyNumberFormat="1">
      <alignment readingOrder="0" vertical="center"/>
    </xf>
    <xf borderId="0" fillId="0" fontId="102" numFmtId="0" xfId="0" applyAlignment="1" applyFont="1">
      <alignment readingOrder="0" shrinkToFit="0" vertical="center" wrapText="1"/>
    </xf>
    <xf borderId="0" fillId="7" fontId="12" numFmtId="0" xfId="0" applyAlignment="1" applyFont="1">
      <alignment horizontal="center" readingOrder="0" vertical="center"/>
    </xf>
    <xf borderId="0" fillId="14" fontId="12" numFmtId="0" xfId="0" applyAlignment="1" applyFont="1">
      <alignment horizontal="center" vertical="center"/>
    </xf>
    <xf borderId="0" fillId="0" fontId="100" numFmtId="0" xfId="0" applyAlignment="1" applyFont="1">
      <alignment readingOrder="0" shrinkToFit="0" vertical="top" wrapText="1"/>
    </xf>
    <xf borderId="0" fillId="8" fontId="12" numFmtId="0" xfId="0" applyAlignment="1" applyFont="1">
      <alignment readingOrder="0" shrinkToFit="0" vertical="center" wrapText="1"/>
    </xf>
    <xf borderId="0" fillId="7" fontId="88" numFmtId="0" xfId="0" applyAlignment="1" applyFont="1">
      <alignment horizontal="center" readingOrder="0" shrinkToFit="0" vertical="center" wrapText="1"/>
    </xf>
    <xf borderId="0" fillId="0" fontId="103" numFmtId="0" xfId="0" applyAlignment="1" applyFont="1">
      <alignment horizontal="center" readingOrder="0" vertical="center"/>
    </xf>
    <xf borderId="0" fillId="14" fontId="104" numFmtId="0" xfId="0" applyAlignment="1" applyFont="1">
      <alignment horizontal="center" shrinkToFit="0" vertical="center" wrapText="1"/>
    </xf>
    <xf borderId="0" fillId="14" fontId="105" numFmtId="0" xfId="0" applyAlignment="1" applyFont="1">
      <alignment horizontal="center" readingOrder="0" vertical="center"/>
    </xf>
    <xf borderId="0" fillId="14" fontId="12" numFmtId="0" xfId="0" applyAlignment="1" applyFont="1">
      <alignment horizontal="center" readingOrder="0" vertical="center"/>
    </xf>
    <xf borderId="0" fillId="0" fontId="106" numFmtId="0" xfId="0" applyAlignment="1" applyFont="1">
      <alignment horizontal="center" readingOrder="0" vertical="center"/>
    </xf>
    <xf borderId="0" fillId="7" fontId="107" numFmtId="0" xfId="0" applyAlignment="1" applyFont="1">
      <alignment readingOrder="0" vertical="center"/>
    </xf>
    <xf borderId="0" fillId="8" fontId="108" numFmtId="0" xfId="0" applyAlignment="1" applyFont="1">
      <alignment horizontal="center" readingOrder="0" shrinkToFit="0" vertical="center" wrapText="1"/>
    </xf>
    <xf borderId="0" fillId="0" fontId="109" numFmtId="0" xfId="0" applyAlignment="1" applyFont="1">
      <alignment readingOrder="0" shrinkToFit="0" vertical="center" wrapText="1"/>
    </xf>
    <xf borderId="0" fillId="8" fontId="12" numFmtId="0" xfId="0" applyAlignment="1" applyFont="1">
      <alignment readingOrder="0" shrinkToFit="0" vertical="center" wrapText="1"/>
    </xf>
    <xf borderId="0" fillId="0" fontId="110" numFmtId="0" xfId="0" applyAlignment="1" applyFont="1">
      <alignment readingOrder="0" vertical="center"/>
    </xf>
    <xf borderId="0" fillId="8" fontId="12" numFmtId="0" xfId="0" applyAlignment="1" applyFont="1">
      <alignment horizontal="left" readingOrder="0" shrinkToFit="0" vertical="center" wrapText="1"/>
    </xf>
    <xf borderId="0" fillId="0" fontId="12" numFmtId="0" xfId="0" applyAlignment="1" applyFont="1">
      <alignment horizontal="center" readingOrder="0" vertical="center"/>
    </xf>
    <xf borderId="0" fillId="0" fontId="95" numFmtId="0" xfId="0" applyAlignment="1" applyFont="1">
      <alignment horizontal="center" readingOrder="0" vertical="center"/>
    </xf>
    <xf borderId="0" fillId="7" fontId="111" numFmtId="0" xfId="0" applyAlignment="1" applyFont="1">
      <alignment readingOrder="0" vertical="center"/>
    </xf>
    <xf borderId="0" fillId="0" fontId="95" numFmtId="0" xfId="0" applyAlignment="1" applyFont="1">
      <alignment horizontal="center" readingOrder="0" vertical="center"/>
    </xf>
    <xf borderId="0" fillId="0" fontId="112" numFmtId="0" xfId="0" applyAlignment="1" applyFont="1">
      <alignment horizontal="left" readingOrder="0" vertical="center"/>
    </xf>
    <xf borderId="0" fillId="8" fontId="113" numFmtId="0" xfId="0" applyAlignment="1" applyFont="1">
      <alignment readingOrder="0" shrinkToFit="0" vertical="center" wrapText="1"/>
    </xf>
    <xf borderId="0" fillId="7" fontId="114" numFmtId="0" xfId="0" applyAlignment="1" applyFont="1">
      <alignment readingOrder="0" vertical="center"/>
    </xf>
    <xf borderId="0" fillId="8" fontId="115" numFmtId="0" xfId="0" applyAlignment="1" applyFont="1">
      <alignment readingOrder="0" shrinkToFit="0" vertical="center" wrapText="1"/>
    </xf>
    <xf borderId="0" fillId="0" fontId="116" numFmtId="0" xfId="0" applyAlignment="1" applyFont="1">
      <alignment readingOrder="0" vertical="center"/>
    </xf>
    <xf borderId="0" fillId="8" fontId="117" numFmtId="0" xfId="0" applyAlignment="1" applyFont="1">
      <alignment readingOrder="0" shrinkToFit="0" vertical="center" wrapText="1"/>
    </xf>
    <xf borderId="0" fillId="7" fontId="118" numFmtId="0" xfId="0" applyAlignment="1" applyFont="1">
      <alignment horizontal="center" readingOrder="0" shrinkToFit="0" vertical="center" wrapText="1"/>
    </xf>
    <xf borderId="0" fillId="0" fontId="96" numFmtId="0" xfId="0" applyAlignment="1" applyFont="1">
      <alignment horizontal="center" readingOrder="0" vertical="center"/>
    </xf>
    <xf borderId="0" fillId="0" fontId="89" numFmtId="0" xfId="0" applyAlignment="1" applyFont="1">
      <alignment horizontal="center" readingOrder="0" vertical="center"/>
    </xf>
    <xf borderId="0" fillId="0" fontId="96" numFmtId="0" xfId="0" applyAlignment="1" applyFont="1">
      <alignment horizontal="center" readingOrder="0" vertical="center"/>
    </xf>
    <xf borderId="0" fillId="7" fontId="119" numFmtId="0" xfId="0" applyAlignment="1" applyFont="1">
      <alignment horizontal="center" readingOrder="0" vertical="center"/>
    </xf>
    <xf borderId="0" fillId="0" fontId="120" numFmtId="0" xfId="0" applyAlignment="1" applyFont="1">
      <alignment horizontal="center" readingOrder="0" vertical="center"/>
    </xf>
    <xf borderId="0" fillId="0" fontId="96" numFmtId="0" xfId="0" applyAlignment="1" applyFont="1">
      <alignment horizontal="center" vertical="center"/>
    </xf>
    <xf borderId="0" fillId="7" fontId="119" numFmtId="0" xfId="0" applyAlignment="1" applyFont="1">
      <alignment horizontal="center" readingOrder="0" shrinkToFit="0" vertical="center" wrapText="1"/>
    </xf>
    <xf borderId="0" fillId="10" fontId="121" numFmtId="0" xfId="0" applyAlignment="1" applyFont="1">
      <alignment horizontal="center" readingOrder="0" vertical="center"/>
    </xf>
    <xf borderId="0" fillId="0" fontId="96" numFmtId="0" xfId="0" applyAlignment="1" applyFont="1">
      <alignment horizontal="center" readingOrder="0" vertical="center"/>
    </xf>
    <xf borderId="0" fillId="14" fontId="122" numFmtId="0" xfId="0" applyAlignment="1" applyFont="1">
      <alignment horizontal="center" readingOrder="0" shrinkToFit="0" vertical="center" wrapText="0"/>
    </xf>
    <xf borderId="0" fillId="0" fontId="12" numFmtId="0" xfId="0" applyAlignment="1" applyFont="1">
      <alignment horizontal="left" readingOrder="0" vertical="center"/>
    </xf>
    <xf borderId="0" fillId="0" fontId="123" numFmtId="0" xfId="0" applyAlignment="1" applyFont="1">
      <alignment horizontal="center" readingOrder="0" vertical="center"/>
    </xf>
    <xf borderId="0" fillId="8" fontId="88" numFmtId="0" xfId="0" applyAlignment="1" applyFont="1">
      <alignment horizontal="center" readingOrder="0" shrinkToFit="0" vertical="center" wrapText="1"/>
    </xf>
    <xf borderId="0" fillId="8" fontId="96" numFmtId="0" xfId="0" applyAlignment="1" applyFont="1">
      <alignment horizontal="center" vertical="center"/>
    </xf>
    <xf borderId="0" fillId="0" fontId="12" numFmtId="0" xfId="0" applyAlignment="1" applyFont="1">
      <alignment horizontal="center" readingOrder="0" shrinkToFit="0" vertical="center" wrapText="1"/>
    </xf>
    <xf borderId="0" fillId="7" fontId="89" numFmtId="0" xfId="0" applyAlignment="1" applyFont="1">
      <alignment readingOrder="0" shrinkToFit="0" vertical="center" wrapText="1"/>
    </xf>
    <xf borderId="0" fillId="7" fontId="124" numFmtId="0" xfId="0" applyAlignment="1" applyFont="1">
      <alignment horizontal="center" readingOrder="0" vertical="center"/>
    </xf>
    <xf borderId="0" fillId="8" fontId="125" numFmtId="0" xfId="0" applyAlignment="1" applyFont="1">
      <alignment horizontal="left" readingOrder="0" shrinkToFit="0" vertical="center" wrapText="1"/>
    </xf>
    <xf borderId="0" fillId="0" fontId="126" numFmtId="0" xfId="0" applyAlignment="1" applyFont="1">
      <alignment horizontal="left" readingOrder="0" vertical="center"/>
    </xf>
    <xf borderId="0" fillId="7" fontId="127" numFmtId="0" xfId="0" applyAlignment="1" applyFont="1">
      <alignment horizontal="center" readingOrder="0" shrinkToFit="0" vertical="center" wrapText="1"/>
    </xf>
    <xf borderId="0" fillId="8" fontId="128" numFmtId="0" xfId="0" applyAlignment="1" applyFont="1">
      <alignment horizontal="left" readingOrder="0" shrinkToFit="0" vertical="center" wrapText="1"/>
    </xf>
    <xf borderId="0" fillId="0" fontId="106" numFmtId="0" xfId="0" applyAlignment="1" applyFont="1">
      <alignment horizontal="center" vertical="center"/>
    </xf>
    <xf borderId="0" fillId="7" fontId="129" numFmtId="0" xfId="0" applyAlignment="1" applyFont="1">
      <alignment horizontal="center" readingOrder="0" vertical="center"/>
    </xf>
    <xf borderId="0" fillId="8" fontId="130" numFmtId="0" xfId="0" applyAlignment="1" applyFont="1">
      <alignment horizontal="left" readingOrder="0" shrinkToFit="0" vertical="center" wrapText="1"/>
    </xf>
    <xf borderId="0" fillId="7" fontId="131" numFmtId="0" xfId="0" applyAlignment="1" applyFont="1">
      <alignment horizontal="center" readingOrder="0" vertical="center"/>
    </xf>
    <xf borderId="0" fillId="0" fontId="89" numFmtId="0" xfId="0" applyAlignment="1" applyFont="1">
      <alignment horizontal="center" readingOrder="0" vertical="center"/>
    </xf>
    <xf borderId="0" fillId="14" fontId="132" numFmtId="166" xfId="0" applyAlignment="1" applyFont="1" applyNumberFormat="1">
      <alignment horizontal="center" readingOrder="0" shrinkToFit="0" vertical="center" wrapText="1"/>
    </xf>
    <xf borderId="0" fillId="7" fontId="133" numFmtId="0" xfId="0" applyAlignment="1" applyFont="1">
      <alignment horizontal="center" readingOrder="0" vertical="center"/>
    </xf>
    <xf borderId="0" fillId="14" fontId="24" numFmtId="166" xfId="0" applyAlignment="1" applyFont="1" applyNumberFormat="1">
      <alignment horizontal="center" readingOrder="0" shrinkToFit="0" vertical="center" wrapText="1"/>
    </xf>
    <xf borderId="0" fillId="0" fontId="134" numFmtId="0" xfId="0" applyAlignment="1" applyFont="1">
      <alignment horizontal="left" readingOrder="0" shrinkToFit="0" vertical="center" wrapText="1"/>
    </xf>
    <xf borderId="0" fillId="14" fontId="12" numFmtId="0" xfId="0" applyAlignment="1" applyFont="1">
      <alignment vertical="center"/>
    </xf>
    <xf borderId="0" fillId="0" fontId="12" numFmtId="0" xfId="0" applyAlignment="1" applyFont="1">
      <alignment horizontal="center" readingOrder="0" shrinkToFit="0" vertical="center" wrapText="1"/>
    </xf>
    <xf borderId="0" fillId="7" fontId="12" numFmtId="0" xfId="0" applyAlignment="1" applyFont="1">
      <alignment horizontal="center" readingOrder="0" shrinkToFit="0" vertical="center" wrapText="1"/>
    </xf>
    <xf borderId="0" fillId="0" fontId="12" numFmtId="0" xfId="0" applyAlignment="1" applyFont="1">
      <alignment readingOrder="0" shrinkToFit="0" vertical="center" wrapText="1"/>
    </xf>
    <xf borderId="0" fillId="0" fontId="95" numFmtId="0" xfId="0" applyAlignment="1" applyFont="1">
      <alignment horizontal="center" readingOrder="0" vertical="center"/>
    </xf>
    <xf borderId="0" fillId="0" fontId="135" numFmtId="0" xfId="0" applyAlignment="1" applyFont="1">
      <alignment horizontal="left" readingOrder="0" shrinkToFit="0" vertical="center" wrapText="1"/>
    </xf>
    <xf borderId="0" fillId="0" fontId="136" numFmtId="166" xfId="0" applyAlignment="1" applyFont="1" applyNumberFormat="1">
      <alignment horizontal="center" readingOrder="0" vertical="center"/>
    </xf>
    <xf borderId="0" fillId="0" fontId="88" numFmtId="0" xfId="0" applyAlignment="1" applyFont="1">
      <alignment horizontal="center" vertical="center"/>
    </xf>
    <xf borderId="0" fillId="0" fontId="137" numFmtId="0" xfId="0" applyAlignment="1" applyFont="1">
      <alignment horizontal="center" readingOrder="0" vertical="center"/>
    </xf>
    <xf borderId="0" fillId="14" fontId="88" numFmtId="0" xfId="0" applyAlignment="1" applyFont="1">
      <alignment horizontal="center" vertical="center"/>
    </xf>
    <xf borderId="0" fillId="7" fontId="88" numFmtId="0" xfId="0" applyAlignment="1" applyFont="1">
      <alignment horizontal="center" vertical="center"/>
    </xf>
    <xf borderId="0" fillId="0" fontId="88" numFmtId="0" xfId="0" applyAlignment="1" applyFont="1">
      <alignment horizontal="center" shrinkToFit="0" vertical="center" wrapText="1"/>
    </xf>
    <xf borderId="0" fillId="8" fontId="96" numFmtId="0" xfId="0" applyAlignment="1" applyFont="1">
      <alignment vertical="center"/>
    </xf>
    <xf borderId="0" fillId="0" fontId="96" numFmtId="0" xfId="0" applyAlignment="1" applyFont="1">
      <alignment vertical="center"/>
    </xf>
    <xf borderId="0" fillId="7" fontId="138" numFmtId="0" xfId="0" applyAlignment="1" applyFont="1">
      <alignment readingOrder="0" vertical="center"/>
    </xf>
    <xf borderId="0" fillId="8" fontId="138" numFmtId="0" xfId="0" applyAlignment="1" applyFont="1">
      <alignment readingOrder="0" shrinkToFit="0" vertical="center" wrapText="1"/>
    </xf>
    <xf borderId="0" fillId="0" fontId="12" numFmtId="0" xfId="0" applyAlignment="1" applyFont="1">
      <alignment horizontal="left" readingOrder="0" shrinkToFit="0" vertical="center" wrapText="1"/>
    </xf>
    <xf borderId="0" fillId="7" fontId="139" numFmtId="0" xfId="0" applyAlignment="1" applyFont="1">
      <alignment readingOrder="0" shrinkToFit="0" vertical="center" wrapText="1"/>
    </xf>
    <xf borderId="0" fillId="0" fontId="140" numFmtId="0" xfId="0" applyAlignment="1" applyFont="1">
      <alignment horizontal="center" readingOrder="0" shrinkToFit="0" vertical="center" wrapText="1"/>
    </xf>
    <xf borderId="0" fillId="10" fontId="141" numFmtId="166" xfId="0" applyAlignment="1" applyFont="1" applyNumberFormat="1">
      <alignment horizontal="center" readingOrder="0" shrinkToFit="0" vertical="center" wrapText="1"/>
    </xf>
    <xf borderId="0" fillId="8" fontId="24" numFmtId="0" xfId="0" applyAlignment="1" applyFont="1">
      <alignment horizontal="center" readingOrder="0" shrinkToFit="0" vertical="center" wrapText="1"/>
    </xf>
    <xf borderId="0" fillId="8" fontId="89" numFmtId="0" xfId="0" applyAlignment="1" applyFont="1">
      <alignment readingOrder="0" shrinkToFit="0" vertical="center" wrapText="1"/>
    </xf>
    <xf borderId="0" fillId="0" fontId="142" numFmtId="0" xfId="0" applyAlignment="1" applyFont="1">
      <alignment readingOrder="0" shrinkToFit="0" vertical="center" wrapText="1"/>
    </xf>
    <xf borderId="0" fillId="0" fontId="89" numFmtId="0" xfId="0" applyAlignment="1" applyFont="1">
      <alignment readingOrder="0" shrinkToFit="0" vertical="center" wrapText="1"/>
    </xf>
    <xf borderId="0" fillId="7" fontId="143" numFmtId="0" xfId="0" applyAlignment="1" applyFont="1">
      <alignment readingOrder="0" shrinkToFit="0" vertical="center" wrapText="1"/>
    </xf>
    <xf borderId="0" fillId="7" fontId="88" numFmtId="0" xfId="0" applyAlignment="1" applyFont="1">
      <alignment horizontal="center" readingOrder="0" shrinkToFit="0" vertical="center" wrapText="1"/>
    </xf>
    <xf borderId="0" fillId="0" fontId="144" numFmtId="0" xfId="0" applyAlignment="1" applyFont="1">
      <alignment horizontal="center" readingOrder="0" shrinkToFit="0" vertical="center" wrapText="1"/>
    </xf>
    <xf borderId="0" fillId="7" fontId="145" numFmtId="0" xfId="0" applyAlignment="1" applyFont="1">
      <alignment readingOrder="0" shrinkToFit="0" vertical="center" wrapText="1"/>
    </xf>
    <xf borderId="0" fillId="2" fontId="94" numFmtId="0" xfId="0" applyAlignment="1" applyFont="1">
      <alignment horizontal="center" shrinkToFit="0" vertical="center" wrapText="1"/>
    </xf>
    <xf borderId="3" fillId="2" fontId="146" numFmtId="0" xfId="0" applyAlignment="1" applyBorder="1" applyFont="1">
      <alignment horizontal="center" vertical="center"/>
    </xf>
    <xf borderId="3" fillId="2" fontId="146" numFmtId="0" xfId="0" applyAlignment="1" applyBorder="1" applyFont="1">
      <alignment horizontal="center" readingOrder="0" vertical="center"/>
    </xf>
    <xf borderId="3" fillId="4" fontId="147" numFmtId="0" xfId="0" applyAlignment="1" applyBorder="1" applyFont="1">
      <alignment horizontal="center" readingOrder="0" vertical="center"/>
    </xf>
    <xf borderId="3" fillId="3" fontId="146" numFmtId="0" xfId="0" applyAlignment="1" applyBorder="1" applyFont="1">
      <alignment horizontal="center" readingOrder="0" vertical="center"/>
    </xf>
    <xf borderId="3" fillId="4" fontId="146" numFmtId="0" xfId="0" applyAlignment="1" applyBorder="1" applyFont="1">
      <alignment horizontal="center" readingOrder="0" vertical="center"/>
    </xf>
    <xf borderId="3" fillId="2" fontId="146" numFmtId="0" xfId="0" applyAlignment="1" applyBorder="1" applyFont="1">
      <alignment horizontal="center" readingOrder="0" shrinkToFit="0" vertical="center" wrapText="1"/>
    </xf>
    <xf borderId="3" fillId="2" fontId="146" numFmtId="0" xfId="0" applyAlignment="1" applyBorder="1" applyFont="1">
      <alignment horizontal="center" shrinkToFit="0" vertical="center" wrapText="1"/>
    </xf>
    <xf borderId="3" fillId="2" fontId="147" numFmtId="0" xfId="0" applyAlignment="1" applyBorder="1" applyFont="1">
      <alignment horizontal="center" vertical="center"/>
    </xf>
    <xf borderId="0" fillId="2" fontId="146" numFmtId="0" xfId="0" applyAlignment="1" applyFont="1">
      <alignment horizontal="center" readingOrder="0" shrinkToFit="0" vertical="center" wrapText="1"/>
    </xf>
    <xf borderId="0" fillId="0" fontId="96" numFmtId="0" xfId="0" applyAlignment="1" applyFont="1">
      <alignment horizontal="center" vertical="center"/>
    </xf>
    <xf borderId="0" fillId="0" fontId="146" numFmtId="0" xfId="0" applyAlignment="1" applyFont="1">
      <alignment horizontal="center" vertical="center"/>
    </xf>
    <xf borderId="0" fillId="0" fontId="24" numFmtId="0" xfId="0" applyAlignment="1" applyFont="1">
      <alignment horizontal="center" readingOrder="0" vertical="center"/>
    </xf>
    <xf borderId="0" fillId="4" fontId="24" numFmtId="0" xfId="0" applyAlignment="1" applyFont="1">
      <alignment horizontal="center" readingOrder="0" vertical="center"/>
    </xf>
    <xf borderId="0" fillId="5" fontId="24" numFmtId="0" xfId="0" applyAlignment="1" applyFont="1">
      <alignment horizontal="center" readingOrder="0" vertical="center"/>
    </xf>
    <xf borderId="0" fillId="4" fontId="24" numFmtId="0" xfId="0" applyAlignment="1" applyFont="1">
      <alignment horizontal="center" readingOrder="0" vertical="center"/>
    </xf>
    <xf borderId="0" fillId="0" fontId="148" numFmtId="0" xfId="0" applyAlignment="1" applyFont="1">
      <alignment horizontal="center" readingOrder="0" vertical="center"/>
    </xf>
    <xf borderId="0" fillId="0" fontId="24" numFmtId="0" xfId="0" applyAlignment="1" applyFont="1">
      <alignment horizontal="center" vertical="center"/>
    </xf>
    <xf borderId="0" fillId="0" fontId="24" numFmtId="0" xfId="0" applyAlignment="1" applyFont="1">
      <alignment horizontal="center" shrinkToFit="0" vertical="center" wrapText="1"/>
    </xf>
    <xf borderId="0" fillId="0" fontId="149" numFmtId="0" xfId="0" applyAlignment="1" applyFont="1">
      <alignment horizontal="center" readingOrder="0" shrinkToFit="0" vertical="center" wrapText="1"/>
    </xf>
    <xf borderId="0" fillId="0" fontId="150" numFmtId="0" xfId="0" applyAlignment="1" applyFont="1">
      <alignment horizontal="center" readingOrder="0" vertical="center"/>
    </xf>
    <xf borderId="0" fillId="0" fontId="24"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5" fontId="24" numFmtId="0" xfId="0" applyAlignment="1" applyFont="1">
      <alignment horizontal="center" readingOrder="0" vertical="center"/>
    </xf>
    <xf borderId="0" fillId="0" fontId="24" numFmtId="0" xfId="0" applyAlignment="1" applyFont="1">
      <alignment horizontal="center" readingOrder="0" shrinkToFit="0" vertical="center" wrapText="1"/>
    </xf>
    <xf borderId="0" fillId="0" fontId="3" numFmtId="0" xfId="0" applyAlignment="1" applyFont="1">
      <alignment horizontal="center" readingOrder="0" shrinkToFit="0" wrapText="1"/>
    </xf>
    <xf borderId="0" fillId="0" fontId="151" numFmtId="0" xfId="0" applyAlignment="1" applyFont="1">
      <alignment horizontal="center" readingOrder="0" shrinkToFit="0" vertical="center" wrapText="1"/>
    </xf>
    <xf borderId="0" fillId="0" fontId="3" numFmtId="0" xfId="0" applyAlignment="1" applyFont="1">
      <alignment readingOrder="0" shrinkToFit="0" wrapText="1"/>
    </xf>
    <xf borderId="0" fillId="0" fontId="152" numFmtId="0" xfId="0" applyAlignment="1" applyFont="1">
      <alignment horizontal="left" readingOrder="0" shrinkToFit="0" vertical="center" wrapText="1"/>
    </xf>
    <xf borderId="0" fillId="0" fontId="153" numFmtId="0" xfId="0" applyAlignment="1" applyFont="1">
      <alignment horizontal="left" readingOrder="0" shrinkToFit="0" vertical="center" wrapText="1"/>
    </xf>
    <xf borderId="0" fillId="0" fontId="3" numFmtId="0" xfId="0" applyAlignment="1" applyFont="1">
      <alignment horizontal="center" readingOrder="0"/>
    </xf>
    <xf borderId="0" fillId="0" fontId="146" numFmtId="0" xfId="0" applyAlignment="1" applyFont="1">
      <alignment horizontal="center" readingOrder="0" vertical="center"/>
    </xf>
    <xf borderId="0" fillId="0" fontId="154" numFmtId="0" xfId="0" applyAlignment="1" applyFont="1">
      <alignment horizontal="center" readingOrder="0" shrinkToFit="0" vertical="center" wrapText="1"/>
    </xf>
    <xf borderId="0" fillId="10" fontId="146" numFmtId="0" xfId="0" applyAlignment="1" applyFont="1">
      <alignment horizontal="center" vertical="center"/>
    </xf>
    <xf borderId="0" fillId="0" fontId="155" numFmtId="0" xfId="0" applyAlignment="1" applyFont="1">
      <alignment horizontal="left" readingOrder="0" shrinkToFit="0" vertical="center" wrapText="1"/>
    </xf>
    <xf borderId="0" fillId="10" fontId="156" numFmtId="0" xfId="0" applyAlignment="1" applyFont="1">
      <alignment horizontal="center" readingOrder="0" vertical="center"/>
    </xf>
    <xf borderId="0" fillId="0" fontId="12" numFmtId="0" xfId="0" applyAlignment="1" applyFont="1">
      <alignment horizontal="center" readingOrder="0"/>
    </xf>
    <xf borderId="0" fillId="0" fontId="157" numFmtId="0" xfId="0" applyAlignment="1" applyFont="1">
      <alignment horizontal="left" readingOrder="0" shrinkToFit="0" vertical="center" wrapText="1"/>
    </xf>
    <xf borderId="0" fillId="0" fontId="24" numFmtId="0" xfId="0" applyAlignment="1" applyFont="1">
      <alignment horizontal="left" shrinkToFit="0" vertical="center" wrapText="1"/>
    </xf>
    <xf borderId="0" fillId="0" fontId="96" numFmtId="0" xfId="0" applyAlignment="1" applyFont="1">
      <alignment horizontal="left" readingOrder="0" shrinkToFit="0" vertical="center" wrapText="1"/>
    </xf>
    <xf borderId="0" fillId="0" fontId="158" numFmtId="166" xfId="0" applyAlignment="1" applyFont="1" applyNumberForma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left" readingOrder="0" vertical="center"/>
    </xf>
    <xf borderId="0" fillId="10" fontId="159" numFmtId="0" xfId="0" applyAlignment="1" applyFont="1">
      <alignment horizontal="center" readingOrder="0"/>
    </xf>
    <xf borderId="0" fillId="0" fontId="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160" numFmtId="166" xfId="0" applyAlignment="1" applyFont="1" applyNumberFormat="1">
      <alignment horizontal="center" readingOrder="0" vertical="center"/>
    </xf>
    <xf borderId="0" fillId="0" fontId="24" numFmtId="166" xfId="0" applyAlignment="1" applyFont="1" applyNumberFormat="1">
      <alignment horizontal="center" readingOrder="0" shrinkToFit="0" vertical="center" wrapText="1"/>
    </xf>
    <xf borderId="0" fillId="0" fontId="161" numFmtId="166" xfId="0" applyAlignment="1" applyFont="1" applyNumberFormat="1">
      <alignment horizontal="center" readingOrder="0" shrinkToFit="0" vertical="center" wrapText="1"/>
    </xf>
    <xf borderId="0" fillId="10" fontId="162" numFmtId="0" xfId="0" applyAlignment="1" applyFont="1">
      <alignment readingOrder="0" shrinkToFit="0" wrapText="1"/>
    </xf>
    <xf borderId="0" fillId="0" fontId="24" numFmtId="0" xfId="0" applyAlignment="1" applyFont="1">
      <alignment horizontal="center" readingOrder="0" vertical="center"/>
    </xf>
    <xf borderId="0" fillId="0" fontId="163" numFmtId="0" xfId="0" applyAlignment="1" applyFont="1">
      <alignment horizontal="center" readingOrder="0" shrinkToFit="0" vertical="center" wrapText="1"/>
    </xf>
    <xf borderId="0" fillId="0" fontId="164" numFmtId="0" xfId="0" applyAlignment="1" applyFont="1">
      <alignment horizontal="center" readingOrder="0"/>
    </xf>
    <xf borderId="0" fillId="0" fontId="24" numFmtId="0" xfId="0" applyAlignment="1" applyFont="1">
      <alignment horizontal="center" readingOrder="0" shrinkToFit="0" vertical="center" wrapText="1"/>
    </xf>
    <xf borderId="1" fillId="15" fontId="1" numFmtId="0" xfId="0" applyAlignment="1" applyBorder="1" applyFill="1" applyFont="1">
      <alignment horizontal="center" readingOrder="0" shrinkToFit="0" vertical="center" wrapText="1"/>
    </xf>
    <xf borderId="1" fillId="15" fontId="1" numFmtId="0" xfId="0" applyAlignment="1" applyBorder="1" applyFont="1">
      <alignment horizontal="center" shrinkToFit="0" vertical="center" wrapText="1"/>
    </xf>
    <xf borderId="1" fillId="10" fontId="1" numFmtId="0" xfId="0" applyAlignment="1" applyBorder="1" applyFont="1">
      <alignment horizontal="center" readingOrder="0" shrinkToFit="0" vertical="center" wrapText="1"/>
    </xf>
    <xf borderId="1" fillId="6" fontId="1" numFmtId="0" xfId="0" applyAlignment="1" applyBorder="1" applyFont="1">
      <alignment horizontal="center" shrinkToFit="0" vertical="center" wrapText="1"/>
    </xf>
    <xf borderId="1" fillId="16" fontId="1" numFmtId="0" xfId="0" applyAlignment="1" applyBorder="1" applyFill="1" applyFont="1">
      <alignment horizontal="center" readingOrder="0" shrinkToFit="0" vertical="center" wrapText="1"/>
    </xf>
    <xf borderId="1" fillId="17" fontId="1" numFmtId="0" xfId="0" applyAlignment="1" applyBorder="1" applyFill="1" applyFont="1">
      <alignment horizontal="center" readingOrder="0" shrinkToFit="0" vertical="center" wrapText="1"/>
    </xf>
    <xf borderId="1" fillId="18" fontId="1" numFmtId="0" xfId="0" applyAlignment="1" applyBorder="1" applyFill="1" applyFont="1">
      <alignment horizontal="center" readingOrder="0" shrinkToFit="0" vertical="center" wrapText="1"/>
    </xf>
    <xf borderId="0" fillId="0" fontId="96" numFmtId="0" xfId="0" applyAlignment="1" applyFont="1">
      <alignment horizontal="center" shrinkToFit="0" vertical="center" wrapText="1"/>
    </xf>
    <xf borderId="3" fillId="15" fontId="165" numFmtId="0" xfId="0" applyAlignment="1" applyBorder="1" applyFont="1">
      <alignment horizontal="center" shrinkToFit="0" vertical="center" wrapText="1"/>
    </xf>
    <xf borderId="0" fillId="10" fontId="24" numFmtId="0" xfId="0" applyAlignment="1" applyFont="1">
      <alignment horizontal="center" readingOrder="0" shrinkToFit="0" vertical="center" wrapText="1"/>
    </xf>
    <xf borderId="0" fillId="6"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4" fontId="24"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16" fontId="24" numFmtId="0" xfId="0" applyAlignment="1" applyFont="1">
      <alignment horizontal="center" readingOrder="0" shrinkToFit="0" vertical="center" wrapText="1"/>
    </xf>
    <xf borderId="1" fillId="4" fontId="4" numFmtId="0" xfId="0" applyAlignment="1" applyBorder="1" applyFont="1">
      <alignment horizontal="center" readingOrder="0" shrinkToFit="0" vertical="center" wrapText="1"/>
    </xf>
    <xf borderId="0" fillId="0" fontId="166" numFmtId="168" xfId="0" applyAlignment="1" applyFont="1" applyNumberFormat="1">
      <alignment horizontal="center" readingOrder="0" shrinkToFit="0" vertical="center" wrapText="1"/>
    </xf>
    <xf borderId="0" fillId="0" fontId="24" numFmtId="168" xfId="0" applyAlignment="1" applyFont="1" applyNumberFormat="1">
      <alignment horizontal="center" readingOrder="0" shrinkToFit="0" vertical="center" wrapText="1"/>
    </xf>
    <xf borderId="0" fillId="0" fontId="167" numFmtId="0" xfId="0" applyAlignment="1" applyFont="1">
      <alignment horizontal="center" readingOrder="0" shrinkToFit="0" vertical="center" wrapText="1"/>
    </xf>
    <xf borderId="0" fillId="17" fontId="168" numFmtId="0" xfId="0" applyAlignment="1" applyFont="1">
      <alignment horizontal="center" readingOrder="0" shrinkToFit="0" vertical="center" wrapText="1"/>
    </xf>
    <xf borderId="0" fillId="6" fontId="24" numFmtId="0" xfId="0" applyAlignment="1" applyFont="1">
      <alignment horizontal="left" readingOrder="0" shrinkToFit="0" vertical="center" wrapText="1"/>
    </xf>
    <xf borderId="0" fillId="4" fontId="24" numFmtId="0" xfId="0" applyAlignment="1" applyFont="1">
      <alignment horizontal="left" readingOrder="0" shrinkToFit="0" vertical="center" wrapText="1"/>
    </xf>
    <xf borderId="0" fillId="10" fontId="169" numFmtId="0" xfId="0" applyAlignment="1" applyFont="1">
      <alignment horizontal="center" readingOrder="0" shrinkToFit="0" vertical="center" wrapText="1"/>
    </xf>
    <xf borderId="0" fillId="18" fontId="170" numFmtId="0" xfId="0" applyAlignment="1" applyFont="1">
      <alignment horizontal="center" readingOrder="0" shrinkToFit="0" vertical="center" wrapText="1"/>
    </xf>
    <xf borderId="3" fillId="15" fontId="165" numFmtId="0" xfId="0" applyAlignment="1" applyBorder="1" applyFont="1">
      <alignment horizontal="center" readingOrder="0" shrinkToFit="0" vertical="center" wrapText="1"/>
    </xf>
    <xf borderId="0" fillId="6" fontId="24" numFmtId="0" xfId="0" applyAlignment="1" applyFont="1">
      <alignment horizontal="center" readingOrder="0" shrinkToFit="0" vertical="center" wrapText="1"/>
    </xf>
    <xf borderId="0" fillId="4" fontId="171" numFmtId="0" xfId="0" applyAlignment="1" applyFont="1">
      <alignment horizontal="center" readingOrder="0" shrinkToFit="0" vertical="center" wrapText="1"/>
    </xf>
    <xf borderId="2" fillId="4" fontId="4" numFmtId="0" xfId="0" applyAlignment="1" applyBorder="1" applyFont="1">
      <alignment horizontal="center" readingOrder="0" shrinkToFit="0" vertical="center" wrapText="1"/>
    </xf>
    <xf borderId="0" fillId="17" fontId="172" numFmtId="0" xfId="0" applyAlignment="1" applyFont="1">
      <alignment horizontal="center" readingOrder="0" shrinkToFit="0" vertical="center" wrapText="1"/>
    </xf>
    <xf borderId="0" fillId="10" fontId="173" numFmtId="0" xfId="0" applyAlignment="1" applyFont="1">
      <alignment horizontal="center" readingOrder="0" shrinkToFit="0" vertical="center" wrapText="1"/>
    </xf>
    <xf borderId="0" fillId="18" fontId="174" numFmtId="0" xfId="0" applyAlignment="1" applyFont="1">
      <alignment horizontal="center" readingOrder="0" shrinkToFit="0" vertical="center" wrapText="1"/>
    </xf>
    <xf borderId="0" fillId="10" fontId="175" numFmtId="0" xfId="0" applyAlignment="1" applyFont="1">
      <alignment horizontal="center" readingOrder="0" shrinkToFit="0" vertical="center" wrapText="1"/>
    </xf>
    <xf borderId="0" fillId="0" fontId="24" numFmtId="0" xfId="0" applyAlignment="1" applyFont="1">
      <alignment horizontal="center" shrinkToFit="0" vertical="center" wrapText="1"/>
    </xf>
    <xf borderId="0" fillId="10" fontId="24" numFmtId="0" xfId="0" applyAlignment="1" applyFont="1">
      <alignment horizontal="center" readingOrder="0" shrinkToFit="0" vertical="center" wrapText="1"/>
    </xf>
    <xf borderId="0" fillId="18" fontId="24" numFmtId="0" xfId="0" applyAlignment="1" applyFont="1">
      <alignment horizontal="center" readingOrder="0" shrinkToFit="0" vertical="center" wrapText="1"/>
    </xf>
    <xf borderId="0" fillId="0" fontId="96" numFmtId="0" xfId="0" applyAlignment="1" applyFont="1">
      <alignment horizontal="center" readingOrder="0" shrinkToFit="0" vertical="center" wrapText="1"/>
    </xf>
    <xf borderId="0" fillId="6" fontId="24" numFmtId="0" xfId="0" applyAlignment="1" applyFont="1">
      <alignment horizontal="center" shrinkToFit="0" vertical="center" wrapText="1"/>
    </xf>
    <xf borderId="0" fillId="0" fontId="24"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10" fontId="24" numFmtId="0" xfId="0" applyAlignment="1" applyFont="1">
      <alignment horizontal="center" shrinkToFit="0" vertical="center" wrapText="1"/>
    </xf>
    <xf borderId="0" fillId="8" fontId="24" numFmtId="0" xfId="0" applyAlignment="1" applyFont="1">
      <alignment horizontal="center" readingOrder="0" shrinkToFit="0" vertical="center" wrapText="1"/>
    </xf>
    <xf borderId="0" fillId="4" fontId="24" numFmtId="0" xfId="0" applyAlignment="1" applyFont="1">
      <alignment horizontal="center" readingOrder="0" shrinkToFit="0" vertical="center" wrapText="1"/>
    </xf>
    <xf borderId="0" fillId="16" fontId="24" numFmtId="0" xfId="0" applyAlignment="1" applyFont="1">
      <alignment horizontal="center" shrinkToFit="0" vertical="center" wrapText="1"/>
    </xf>
    <xf borderId="0" fillId="0" fontId="176" numFmtId="0" xfId="0" applyAlignment="1" applyFont="1">
      <alignment horizontal="center" shrinkToFit="0" vertical="center" wrapText="1"/>
    </xf>
    <xf borderId="0" fillId="17" fontId="177" numFmtId="0" xfId="0" applyAlignment="1" applyFont="1">
      <alignment horizontal="center" readingOrder="0" shrinkToFit="0" vertical="center" wrapText="1"/>
    </xf>
    <xf borderId="0" fillId="10" fontId="96" numFmtId="0" xfId="0" applyAlignment="1" applyFont="1">
      <alignment horizontal="center" shrinkToFit="0" vertical="center" wrapText="1"/>
    </xf>
    <xf borderId="0" fillId="6" fontId="24" numFmtId="0" xfId="0" applyAlignment="1" applyFont="1">
      <alignment horizontal="center" readingOrder="0" shrinkToFit="0" vertical="center" wrapText="1"/>
    </xf>
    <xf borderId="0" fillId="0" fontId="178" numFmtId="0" xfId="0" applyAlignment="1" applyFont="1">
      <alignment horizontal="center" readingOrder="0" shrinkToFit="0" vertical="center" wrapText="1"/>
    </xf>
    <xf borderId="0" fillId="17" fontId="178" numFmtId="0" xfId="0" applyAlignment="1" applyFont="1">
      <alignment horizontal="center" readingOrder="0" shrinkToFit="0" vertical="center" wrapText="1"/>
    </xf>
    <xf borderId="3" fillId="15" fontId="146" numFmtId="0" xfId="0" applyAlignment="1" applyBorder="1" applyFont="1">
      <alignment horizontal="center" shrinkToFit="0" vertical="center" wrapText="1"/>
    </xf>
    <xf borderId="0" fillId="6" fontId="179" numFmtId="0" xfId="0" applyAlignment="1" applyFont="1">
      <alignment horizontal="center" shrinkToFit="0" vertical="center" wrapText="1"/>
    </xf>
    <xf borderId="0" fillId="17" fontId="24" numFmtId="0" xfId="0" applyAlignment="1" applyFont="1">
      <alignment horizontal="center" shrinkToFit="0" vertical="center" wrapText="1"/>
    </xf>
    <xf borderId="0" fillId="6" fontId="180" numFmtId="0" xfId="0" applyAlignment="1" applyFont="1">
      <alignment horizontal="center" readingOrder="0" shrinkToFit="0" vertical="center" wrapText="1"/>
    </xf>
    <xf borderId="0" fillId="18" fontId="12" numFmtId="0" xfId="0" applyFont="1"/>
    <xf borderId="0" fillId="6" fontId="181" numFmtId="0" xfId="0" applyAlignment="1" applyFont="1">
      <alignment horizontal="center" readingOrder="0" shrinkToFit="0" vertical="center" wrapText="1"/>
    </xf>
    <xf borderId="2" fillId="4" fontId="182" numFmtId="0" xfId="0" applyAlignment="1" applyBorder="1" applyFont="1">
      <alignment horizontal="center" readingOrder="0" shrinkToFit="0" vertical="center" wrapText="1"/>
    </xf>
    <xf borderId="0" fillId="17" fontId="24" numFmtId="0" xfId="0" applyAlignment="1" applyFont="1">
      <alignment horizontal="center" readingOrder="0" shrinkToFit="0" vertical="center" wrapText="1"/>
    </xf>
    <xf borderId="0" fillId="6" fontId="183" numFmtId="0" xfId="0" applyAlignment="1" applyFont="1">
      <alignment horizontal="center" readingOrder="0" shrinkToFit="0" vertical="center" wrapText="1"/>
    </xf>
    <xf borderId="0" fillId="4" fontId="1" numFmtId="169" xfId="0" applyAlignment="1" applyFont="1" applyNumberFormat="1">
      <alignment horizontal="center" readingOrder="0" shrinkToFit="0" vertical="center" wrapText="1"/>
    </xf>
    <xf borderId="0" fillId="4" fontId="1" numFmtId="167" xfId="0" applyAlignment="1" applyFont="1" applyNumberFormat="1">
      <alignment horizontal="center" readingOrder="0" shrinkToFit="0" vertical="center" wrapText="1"/>
    </xf>
    <xf borderId="0" fillId="0" fontId="184" numFmtId="0" xfId="0" applyAlignment="1" applyFont="1">
      <alignment horizontal="center" shrinkToFit="0" vertical="center" wrapText="1"/>
    </xf>
    <xf borderId="0" fillId="17" fontId="185" numFmtId="0" xfId="0" applyAlignment="1" applyFont="1">
      <alignment horizontal="center" readingOrder="0" shrinkToFit="0" vertical="center" wrapText="1"/>
    </xf>
    <xf borderId="0" fillId="0" fontId="186" numFmtId="0" xfId="0" applyAlignment="1" applyFont="1">
      <alignment horizontal="center" readingOrder="0" shrinkToFit="0" vertical="center" wrapText="1"/>
    </xf>
    <xf borderId="0" fillId="0" fontId="187" numFmtId="0" xfId="0" applyAlignment="1" applyFont="1">
      <alignment horizontal="center" readingOrder="0" shrinkToFit="0" vertical="center" wrapText="1"/>
    </xf>
    <xf borderId="0" fillId="0" fontId="188" numFmtId="0" xfId="0" applyAlignment="1" applyFont="1">
      <alignment horizontal="center" readingOrder="0" vertical="center"/>
    </xf>
    <xf borderId="0" fillId="0" fontId="24" numFmtId="166" xfId="0" applyAlignment="1" applyFont="1" applyNumberFormat="1">
      <alignment horizontal="center" readingOrder="0" vertical="center"/>
    </xf>
    <xf borderId="0" fillId="10" fontId="189" numFmtId="0" xfId="0" applyAlignment="1" applyFont="1">
      <alignment horizontal="center" readingOrder="0" shrinkToFit="0" vertical="center" wrapText="1"/>
    </xf>
    <xf borderId="0" fillId="0" fontId="24" numFmtId="0" xfId="0" applyAlignment="1" applyFont="1">
      <alignment horizontal="left" readingOrder="0" shrinkToFit="0" vertical="center" wrapText="1"/>
    </xf>
    <xf borderId="0" fillId="17" fontId="24" numFmtId="0" xfId="0" applyAlignment="1" applyFont="1">
      <alignment horizontal="left" readingOrder="0" shrinkToFit="0" vertical="center" wrapText="1"/>
    </xf>
    <xf borderId="0" fillId="4" fontId="24" numFmtId="0" xfId="0" applyAlignment="1" applyFont="1">
      <alignment horizontal="left" shrinkToFit="0" vertical="center" wrapText="1"/>
    </xf>
    <xf borderId="0" fillId="10" fontId="12" numFmtId="0" xfId="0" applyFont="1"/>
    <xf borderId="0" fillId="10" fontId="96" numFmtId="0" xfId="0" applyAlignment="1" applyFont="1">
      <alignment horizontal="center" readingOrder="0" shrinkToFit="0" vertical="center" wrapText="1"/>
    </xf>
    <xf borderId="0" fillId="0" fontId="190" numFmtId="0" xfId="0" applyAlignment="1" applyFont="1">
      <alignment horizontal="center" readingOrder="0" shrinkToFit="0" vertical="center" wrapText="1"/>
    </xf>
    <xf borderId="0" fillId="17" fontId="191" numFmtId="166" xfId="0" applyAlignment="1" applyFont="1" applyNumberFormat="1">
      <alignment horizontal="center" readingOrder="0" vertical="center"/>
    </xf>
    <xf borderId="0" fillId="0" fontId="192" numFmtId="166" xfId="0" applyAlignment="1" applyFont="1" applyNumberFormat="1">
      <alignment horizontal="center" readingOrder="0" vertical="center"/>
    </xf>
    <xf borderId="0" fillId="4" fontId="193" numFmtId="0" xfId="0" applyAlignment="1" applyFont="1">
      <alignment horizontal="center" readingOrder="0" shrinkToFit="0" vertical="center" wrapText="1"/>
    </xf>
    <xf borderId="0" fillId="0" fontId="194" numFmtId="0" xfId="0" applyAlignment="1" applyFont="1">
      <alignment horizontal="left" readingOrder="0" shrinkToFit="0" vertical="center" wrapText="1"/>
    </xf>
    <xf borderId="0" fillId="0" fontId="24" numFmtId="0" xfId="0" applyAlignment="1" applyFont="1">
      <alignment horizontal="center" readingOrder="0" vertical="center"/>
    </xf>
    <xf borderId="0" fillId="10" fontId="24" numFmtId="0" xfId="0" applyAlignment="1" applyFont="1">
      <alignment horizontal="center" readingOrder="0" vertical="center"/>
    </xf>
    <xf borderId="0" fillId="0" fontId="195" numFmtId="166" xfId="0" applyAlignment="1" applyFont="1" applyNumberFormat="1">
      <alignment horizontal="center" readingOrder="0" shrinkToFit="0" vertical="center" wrapText="1"/>
    </xf>
    <xf borderId="0" fillId="10" fontId="196" numFmtId="0" xfId="0" applyAlignment="1" applyFont="1">
      <alignment horizontal="left" readingOrder="0" shrinkToFit="0" vertical="center" wrapText="1"/>
    </xf>
    <xf borderId="0" fillId="0" fontId="197" numFmtId="166" xfId="0" applyAlignment="1" applyFont="1" applyNumberFormat="1">
      <alignment horizontal="center" readingOrder="0" shrinkToFit="0" vertical="center" wrapText="1"/>
    </xf>
    <xf borderId="0" fillId="6" fontId="198" numFmtId="0" xfId="0" applyAlignment="1" applyFont="1">
      <alignment horizontal="left" readingOrder="0" shrinkToFit="0" vertical="center" wrapText="1"/>
    </xf>
    <xf borderId="0" fillId="4" fontId="24" numFmtId="0" xfId="0" applyAlignment="1" applyFont="1">
      <alignment horizontal="left" readingOrder="0" shrinkToFit="0" vertical="center" wrapText="1"/>
    </xf>
    <xf borderId="0" fillId="6" fontId="24" numFmtId="0" xfId="0" applyAlignment="1" applyFont="1">
      <alignment horizontal="left" readingOrder="0" shrinkToFit="0" vertical="center" wrapText="1"/>
    </xf>
    <xf borderId="0" fillId="10" fontId="199" numFmtId="0" xfId="0" applyAlignment="1" applyFont="1">
      <alignment horizontal="left" readingOrder="0" shrinkToFit="0" vertical="top" wrapText="1"/>
    </xf>
    <xf borderId="0" fillId="10" fontId="24" numFmtId="0" xfId="0" applyAlignment="1" applyFont="1">
      <alignment horizontal="left" readingOrder="0" shrinkToFit="0" vertical="center" wrapText="1"/>
    </xf>
    <xf borderId="0" fillId="0" fontId="200" numFmtId="166" xfId="0" applyAlignment="1" applyFont="1" applyNumberFormat="1">
      <alignment horizontal="center" readingOrder="0" shrinkToFit="0" vertical="center" wrapText="1"/>
    </xf>
    <xf borderId="0" fillId="0" fontId="83" numFmtId="166" xfId="0" applyAlignment="1" applyFont="1" applyNumberFormat="1">
      <alignment horizontal="center" readingOrder="0" vertical="center"/>
    </xf>
    <xf borderId="0" fillId="17" fontId="24" numFmtId="166" xfId="0" applyAlignment="1" applyFont="1" applyNumberFormat="1">
      <alignment horizontal="center" readingOrder="0" shrinkToFit="0" vertical="center" wrapText="1"/>
    </xf>
    <xf borderId="0" fillId="6" fontId="83" numFmtId="166" xfId="0" applyAlignment="1" applyFont="1" applyNumberFormat="1">
      <alignment horizontal="left" readingOrder="0" shrinkToFit="0" vertical="center" wrapText="1"/>
    </xf>
    <xf borderId="0" fillId="4" fontId="83" numFmtId="166" xfId="0" applyAlignment="1" applyFont="1" applyNumberFormat="1">
      <alignment horizontal="left" readingOrder="0" shrinkToFit="0" vertical="center" wrapText="1"/>
    </xf>
    <xf borderId="0" fillId="10" fontId="83" numFmtId="166" xfId="0" applyAlignment="1" applyFont="1" applyNumberFormat="1">
      <alignment horizontal="center" readingOrder="0" vertical="center"/>
    </xf>
    <xf borderId="0" fillId="17" fontId="24" numFmtId="166" xfId="0" applyAlignment="1" applyFont="1" applyNumberFormat="1">
      <alignment horizontal="center" readingOrder="0" vertical="center"/>
    </xf>
    <xf borderId="0" fillId="10" fontId="201" numFmtId="166" xfId="0" applyAlignment="1" applyFont="1" applyNumberFormat="1">
      <alignment horizontal="left" readingOrder="0" shrinkToFit="0" vertical="center" wrapText="1"/>
    </xf>
    <xf borderId="0" fillId="10" fontId="202" numFmtId="166" xfId="0" applyAlignment="1" applyFont="1" applyNumberFormat="1">
      <alignment horizontal="center" readingOrder="0" shrinkToFit="0" vertical="center" wrapText="1"/>
    </xf>
    <xf borderId="2" fillId="4" fontId="203" numFmtId="0" xfId="0" applyAlignment="1" applyBorder="1" applyFont="1">
      <alignment horizontal="center" readingOrder="0" shrinkToFit="0" vertical="center" wrapText="1"/>
    </xf>
    <xf borderId="0" fillId="10" fontId="204" numFmtId="166" xfId="0" applyAlignment="1" applyFont="1" applyNumberFormat="1">
      <alignment horizontal="left" readingOrder="0" shrinkToFit="0" vertical="center" wrapText="1"/>
    </xf>
    <xf borderId="0" fillId="6" fontId="205" numFmtId="166" xfId="0" applyAlignment="1" applyFont="1" applyNumberFormat="1">
      <alignment horizontal="left" readingOrder="0" shrinkToFit="0" vertical="center" wrapText="1"/>
    </xf>
    <xf borderId="0" fillId="17" fontId="206" numFmtId="166" xfId="0" applyAlignment="1" applyFont="1" applyNumberFormat="1">
      <alignment horizontal="center" readingOrder="0" vertical="center"/>
    </xf>
    <xf borderId="0" fillId="0" fontId="207" numFmtId="166" xfId="0" applyAlignment="1" applyFont="1" applyNumberFormat="1">
      <alignment horizontal="center" readingOrder="0" vertical="center"/>
    </xf>
    <xf borderId="0" fillId="0" fontId="24" numFmtId="0" xfId="0" applyAlignment="1" applyFont="1">
      <alignment horizontal="center" readingOrder="0" shrinkToFit="0" vertical="center" wrapText="1"/>
    </xf>
    <xf borderId="0" fillId="0" fontId="208" numFmtId="166" xfId="0" applyAlignment="1" applyFont="1" applyNumberFormat="1">
      <alignment horizontal="center" readingOrder="0" vertical="center"/>
    </xf>
    <xf borderId="0" fillId="10" fontId="209" numFmtId="166" xfId="0" applyAlignment="1" applyFont="1" applyNumberFormat="1">
      <alignment horizontal="center" readingOrder="0" vertical="center"/>
    </xf>
    <xf borderId="0" fillId="6" fontId="83" numFmtId="166" xfId="0" applyAlignment="1" applyFont="1" applyNumberFormat="1">
      <alignment horizontal="center" readingOrder="0" vertical="center"/>
    </xf>
    <xf borderId="0" fillId="4" fontId="83" numFmtId="166" xfId="0" applyAlignment="1" applyFont="1" applyNumberFormat="1">
      <alignment horizontal="left" readingOrder="0" vertical="center"/>
    </xf>
    <xf borderId="0" fillId="10" fontId="210" numFmtId="166" xfId="0" applyAlignment="1" applyFont="1" applyNumberFormat="1">
      <alignment horizontal="center" readingOrder="0" shrinkToFit="0" vertical="center" wrapText="1"/>
    </xf>
    <xf borderId="0" fillId="0" fontId="83" numFmtId="166" xfId="0" applyAlignment="1" applyFont="1" applyNumberFormat="1">
      <alignment horizontal="center" readingOrder="0" shrinkToFit="0" vertical="center" wrapText="1"/>
    </xf>
    <xf borderId="0" fillId="6" fontId="211" numFmtId="166" xfId="0" applyAlignment="1" applyFont="1" applyNumberFormat="1">
      <alignment horizontal="center" readingOrder="0" shrinkToFit="0" vertical="center" wrapText="1"/>
    </xf>
    <xf borderId="0" fillId="4" fontId="212" numFmtId="166" xfId="0" applyAlignment="1" applyFont="1" applyNumberFormat="1">
      <alignment horizontal="left" readingOrder="0" shrinkToFit="0" vertical="center" wrapText="1"/>
    </xf>
    <xf borderId="0" fillId="6" fontId="171" numFmtId="166" xfId="0" applyAlignment="1" applyFont="1" applyNumberFormat="1">
      <alignment horizontal="left" readingOrder="0" shrinkToFit="0" wrapText="1"/>
    </xf>
    <xf borderId="0" fillId="4" fontId="171" numFmtId="166" xfId="0" applyAlignment="1" applyFont="1" applyNumberFormat="1">
      <alignment horizontal="left" readingOrder="0" shrinkToFit="0" wrapText="1"/>
    </xf>
    <xf borderId="0" fillId="17" fontId="213" numFmtId="166" xfId="0" applyAlignment="1" applyFont="1" applyNumberFormat="1">
      <alignment horizontal="center" readingOrder="0" shrinkToFit="0" vertical="center" wrapText="1"/>
    </xf>
    <xf borderId="0" fillId="10" fontId="24" numFmtId="166" xfId="0" applyAlignment="1" applyFont="1" applyNumberFormat="1">
      <alignment horizontal="center" readingOrder="0" vertical="center"/>
    </xf>
    <xf borderId="0" fillId="6" fontId="24" numFmtId="0" xfId="0" applyAlignment="1" applyFont="1">
      <alignment readingOrder="0" shrinkToFit="0" vertical="center" wrapText="1"/>
    </xf>
    <xf borderId="0" fillId="6" fontId="24" numFmtId="0" xfId="0" applyAlignment="1" applyFont="1">
      <alignment horizontal="center" readingOrder="0" shrinkToFit="0" vertical="center" wrapText="1"/>
    </xf>
    <xf borderId="0" fillId="15" fontId="146" numFmtId="0" xfId="0" applyAlignment="1" applyFont="1">
      <alignment horizontal="center" shrinkToFit="0" vertical="center" wrapText="1"/>
    </xf>
    <xf borderId="0" fillId="4" fontId="83" numFmtId="166" xfId="0" applyAlignment="1" applyFont="1" applyNumberFormat="1">
      <alignment horizontal="center" readingOrder="0" vertical="center"/>
    </xf>
    <xf borderId="3" fillId="15" fontId="146" numFmtId="0" xfId="0" applyAlignment="1" applyBorder="1" applyFont="1">
      <alignment horizontal="center" readingOrder="0" shrinkToFit="0" vertical="center" wrapText="1"/>
    </xf>
    <xf borderId="0" fillId="10" fontId="214" numFmtId="0" xfId="0" applyAlignment="1" applyFont="1">
      <alignment horizontal="left" readingOrder="0" shrinkToFit="0" vertical="center" wrapText="1"/>
    </xf>
    <xf borderId="0" fillId="10" fontId="215" numFmtId="0" xfId="0" applyAlignment="1" applyFont="1">
      <alignment horizontal="left" readingOrder="0" shrinkToFit="0" vertical="center" wrapText="1"/>
    </xf>
    <xf borderId="0" fillId="18" fontId="96" numFmtId="0" xfId="0" applyAlignment="1" applyFont="1">
      <alignment horizontal="center" shrinkToFit="0" vertical="center" wrapText="1"/>
    </xf>
    <xf borderId="0" fillId="18" fontId="216" numFmtId="0" xfId="0" applyAlignment="1" applyFont="1">
      <alignment horizontal="center" readingOrder="0" shrinkToFit="0" vertical="center" wrapText="1"/>
    </xf>
    <xf borderId="0" fillId="18" fontId="12" numFmtId="0" xfId="0" applyAlignment="1" applyFont="1">
      <alignment shrinkToFit="0" wrapText="1"/>
    </xf>
    <xf borderId="0" fillId="10" fontId="96" numFmtId="0" xfId="0" applyAlignment="1" applyFont="1">
      <alignment horizontal="center" readingOrder="0" shrinkToFit="0" vertical="center" wrapText="1"/>
    </xf>
    <xf borderId="0" fillId="6" fontId="24" numFmtId="0" xfId="0" applyAlignment="1" applyFont="1">
      <alignment horizontal="center" readingOrder="0" shrinkToFit="0" vertical="center" wrapText="1"/>
    </xf>
    <xf borderId="0" fillId="10" fontId="217" numFmtId="0" xfId="0" applyAlignment="1" applyFont="1">
      <alignment horizontal="center" readingOrder="0" shrinkToFit="0" vertical="center" wrapText="1"/>
    </xf>
    <xf borderId="0" fillId="0" fontId="218" numFmtId="0" xfId="0" applyAlignment="1" applyFont="1">
      <alignment horizontal="center" readingOrder="0" shrinkToFit="0" vertical="center" wrapText="1"/>
    </xf>
    <xf borderId="0" fillId="17" fontId="219" numFmtId="0" xfId="0" applyAlignment="1" applyFont="1">
      <alignment horizontal="center" readingOrder="0" shrinkToFit="0" vertical="center" wrapText="1"/>
    </xf>
    <xf borderId="0" fillId="10" fontId="220" numFmtId="0" xfId="0" applyFont="1"/>
    <xf borderId="0" fillId="0" fontId="4" numFmtId="0" xfId="0" applyAlignment="1" applyFont="1">
      <alignment horizontal="center" readingOrder="0" shrinkToFit="0" vertical="center" wrapText="1"/>
    </xf>
    <xf borderId="0" fillId="4" fontId="171" numFmtId="0" xfId="0" applyAlignment="1" applyFont="1">
      <alignment horizontal="left" readingOrder="0" shrinkToFit="0" vertical="center" wrapText="1"/>
    </xf>
    <xf borderId="0" fillId="16" fontId="24" numFmtId="0" xfId="0" applyAlignment="1" applyFont="1">
      <alignment horizontal="center" readingOrder="0" shrinkToFit="0" vertical="center" wrapText="1"/>
    </xf>
    <xf borderId="0" fillId="0" fontId="221" numFmtId="0" xfId="0" applyAlignment="1" applyFont="1">
      <alignment horizontal="center" readingOrder="0" vertical="center"/>
    </xf>
    <xf borderId="0" fillId="0" fontId="222" numFmtId="0" xfId="0" applyAlignment="1" applyFont="1">
      <alignment horizontal="center" readingOrder="0" vertical="center"/>
    </xf>
    <xf borderId="0" fillId="4" fontId="1" numFmtId="171" xfId="0" applyAlignment="1" applyFont="1" applyNumberFormat="1">
      <alignment horizontal="center" readingOrder="0" shrinkToFit="0" vertical="center" wrapText="1"/>
    </xf>
    <xf borderId="0" fillId="6" fontId="223" numFmtId="0" xfId="0" applyAlignment="1" applyFont="1">
      <alignment horizontal="center" readingOrder="0" shrinkToFit="0" vertical="center" wrapText="1"/>
    </xf>
    <xf borderId="0" fillId="0" fontId="96" numFmtId="0" xfId="0" applyAlignment="1" applyFont="1">
      <alignment horizontal="center" readingOrder="0" shrinkToFit="0" vertical="center" wrapText="1"/>
    </xf>
    <xf borderId="0" fillId="6" fontId="96" numFmtId="0" xfId="0" applyAlignment="1" applyFont="1">
      <alignment horizontal="center" readingOrder="0" shrinkToFit="0" vertical="center" wrapText="1"/>
    </xf>
    <xf borderId="0" fillId="10" fontId="224" numFmtId="0" xfId="0" applyAlignment="1" applyFont="1">
      <alignment horizontal="center" readingOrder="0" shrinkToFit="0" vertical="center" wrapText="1"/>
    </xf>
    <xf borderId="0" fillId="10" fontId="24" numFmtId="0" xfId="0" applyAlignment="1" applyFont="1">
      <alignment horizontal="left" readingOrder="0" shrinkToFit="0" vertical="center" wrapText="1"/>
    </xf>
    <xf borderId="0" fillId="6" fontId="4" numFmtId="0" xfId="0" applyAlignment="1" applyFont="1">
      <alignment horizontal="center" readingOrder="0" shrinkToFit="0" vertical="center" wrapText="1"/>
    </xf>
    <xf borderId="0" fillId="18" fontId="24" numFmtId="0" xfId="0" applyAlignment="1" applyFont="1">
      <alignment horizontal="center" shrinkToFit="0" vertical="center" wrapText="1"/>
    </xf>
    <xf borderId="0" fillId="18" fontId="225" numFmtId="0" xfId="0" applyAlignment="1" applyFont="1">
      <alignment horizontal="center" readingOrder="0" shrinkToFit="0" vertical="center" wrapText="1"/>
    </xf>
    <xf borderId="0" fillId="17" fontId="12" numFmtId="0" xfId="0" applyFont="1"/>
    <xf borderId="0" fillId="17" fontId="226" numFmtId="0" xfId="0" applyAlignment="1" applyFont="1">
      <alignment horizontal="center" readingOrder="0" shrinkToFit="0" vertical="center" wrapText="1"/>
    </xf>
    <xf borderId="2" fillId="4" fontId="3" numFmtId="0" xfId="0" applyAlignment="1" applyBorder="1" applyFont="1">
      <alignment horizontal="center" shrinkToFit="0" vertical="center" wrapText="1"/>
    </xf>
    <xf borderId="2" fillId="4" fontId="227" numFmtId="0" xfId="0" applyAlignment="1" applyBorder="1" applyFont="1">
      <alignment horizontal="center" readingOrder="0" shrinkToFit="0" vertical="center" wrapText="1"/>
    </xf>
    <xf borderId="0" fillId="17" fontId="228" numFmtId="168" xfId="0" applyAlignment="1" applyFont="1" applyNumberFormat="1">
      <alignment horizontal="center" readingOrder="0" shrinkToFit="0" vertical="center" wrapText="1"/>
    </xf>
    <xf borderId="0" fillId="17" fontId="229" numFmtId="168" xfId="0" applyAlignment="1" applyFont="1" applyNumberFormat="1">
      <alignment horizontal="center" readingOrder="0" shrinkToFit="0" vertical="center" wrapText="1"/>
    </xf>
    <xf borderId="0" fillId="15" fontId="146" numFmtId="0" xfId="0" applyAlignment="1" applyFont="1">
      <alignment horizontal="center" readingOrder="0" shrinkToFit="0" vertical="center" wrapText="1"/>
    </xf>
    <xf borderId="1" fillId="6" fontId="230" numFmtId="0" xfId="0" applyAlignment="1" applyBorder="1" applyFont="1">
      <alignment horizontal="center" readingOrder="0" shrinkToFit="0" vertical="center" wrapText="1"/>
    </xf>
    <xf borderId="0" fillId="10" fontId="96" numFmtId="0" xfId="0" applyAlignment="1" applyFont="1">
      <alignment horizontal="left" readingOrder="0" shrinkToFit="0" vertical="center" wrapText="1"/>
    </xf>
    <xf borderId="0" fillId="10" fontId="220" numFmtId="0" xfId="0" applyAlignment="1" applyFont="1">
      <alignment vertical="center"/>
    </xf>
    <xf borderId="0" fillId="0" fontId="24" numFmtId="0" xfId="0" applyAlignment="1" applyFont="1">
      <alignment vertical="center"/>
    </xf>
    <xf borderId="0" fillId="6"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6" fontId="24" numFmtId="0" xfId="0" applyAlignment="1" applyFont="1">
      <alignment horizontal="center" readingOrder="0" vertical="center"/>
    </xf>
    <xf borderId="0" fillId="10" fontId="24" numFmtId="0" xfId="0" applyAlignment="1" applyFont="1">
      <alignment vertical="center"/>
    </xf>
    <xf borderId="0" fillId="18" fontId="24" numFmtId="0" xfId="0" applyAlignment="1" applyFont="1">
      <alignment horizontal="center" shrinkToFit="0" vertical="center" wrapText="1"/>
    </xf>
    <xf borderId="0" fillId="0" fontId="220" numFmtId="0" xfId="0" applyAlignment="1" applyFont="1">
      <alignment vertical="center"/>
    </xf>
    <xf borderId="0" fillId="8" fontId="24" numFmtId="0" xfId="0" applyAlignment="1" applyFont="1">
      <alignment horizontal="center" readingOrder="0" vertical="center"/>
    </xf>
    <xf borderId="0" fillId="6" fontId="24" numFmtId="0" xfId="0" applyAlignment="1" applyFont="1">
      <alignment horizontal="center" readingOrder="0" vertical="center"/>
    </xf>
    <xf borderId="0" fillId="0" fontId="231" numFmtId="0" xfId="0" applyAlignment="1" applyFont="1">
      <alignment horizontal="center" readingOrder="0" vertical="center"/>
    </xf>
    <xf borderId="0" fillId="17" fontId="232" numFmtId="0" xfId="0" applyAlignment="1" applyFont="1">
      <alignment horizontal="center" readingOrder="0" vertical="center"/>
    </xf>
    <xf borderId="0" fillId="0" fontId="233" numFmtId="0" xfId="0" applyAlignment="1" applyFont="1">
      <alignment horizontal="center" readingOrder="0" vertical="center"/>
    </xf>
    <xf borderId="0" fillId="10" fontId="234" numFmtId="0" xfId="0" applyAlignment="1" applyFont="1">
      <alignment readingOrder="0" shrinkToFit="0" vertical="center" wrapText="1"/>
    </xf>
    <xf borderId="0" fillId="10" fontId="24" numFmtId="0" xfId="0" applyAlignment="1" applyFont="1">
      <alignment readingOrder="0" vertical="center"/>
    </xf>
    <xf borderId="0" fillId="4" fontId="24" numFmtId="0" xfId="0" applyAlignment="1" applyFont="1">
      <alignment horizontal="center" readingOrder="0" vertical="center"/>
    </xf>
    <xf borderId="0" fillId="17" fontId="24" numFmtId="0" xfId="0" applyAlignment="1" applyFont="1">
      <alignment horizontal="center" readingOrder="0" vertical="center"/>
    </xf>
    <xf borderId="0" fillId="4" fontId="24" numFmtId="0" xfId="0" applyAlignment="1" applyFont="1">
      <alignment horizontal="center" readingOrder="0" shrinkToFit="0" vertical="center" wrapText="1"/>
    </xf>
    <xf borderId="0" fillId="4" fontId="235" numFmtId="0" xfId="0" applyAlignment="1" applyFont="1">
      <alignment horizontal="center" readingOrder="0" shrinkToFit="0" vertical="center" wrapText="1"/>
    </xf>
    <xf borderId="0" fillId="18" fontId="236" numFmtId="0" xfId="0" applyAlignment="1" applyFont="1">
      <alignment horizontal="center" readingOrder="0" shrinkToFit="0" vertical="center" wrapText="1"/>
    </xf>
    <xf borderId="0" fillId="0" fontId="24" numFmtId="0" xfId="0" applyAlignment="1" applyFont="1">
      <alignment horizontal="center" vertical="center"/>
    </xf>
    <xf borderId="0" fillId="17" fontId="24" numFmtId="0" xfId="0" applyAlignment="1" applyFont="1">
      <alignment horizontal="center" vertical="center"/>
    </xf>
    <xf borderId="0" fillId="0" fontId="24" numFmtId="0" xfId="0" applyAlignment="1" applyFont="1">
      <alignment horizontal="center" readingOrder="0" vertical="center"/>
    </xf>
    <xf borderId="0" fillId="10" fontId="237" numFmtId="0" xfId="0" applyAlignment="1" applyFont="1">
      <alignment readingOrder="0" vertical="center"/>
    </xf>
    <xf borderId="0" fillId="0" fontId="24" numFmtId="0" xfId="0" applyAlignment="1" applyFont="1">
      <alignment horizontal="center" shrinkToFit="0" vertical="center" wrapText="1"/>
    </xf>
    <xf borderId="0" fillId="6" fontId="24" numFmtId="0" xfId="0" applyAlignment="1" applyFont="1">
      <alignment shrinkToFit="0" vertical="center" wrapText="1"/>
    </xf>
    <xf borderId="0" fillId="10" fontId="238" numFmtId="0" xfId="0" applyAlignment="1" applyFont="1">
      <alignment readingOrder="0" vertical="center"/>
    </xf>
    <xf borderId="0" fillId="18" fontId="239" numFmtId="166" xfId="0" applyAlignment="1" applyFont="1" applyNumberFormat="1">
      <alignment horizontal="center" readingOrder="0" shrinkToFit="0" vertical="center" wrapText="1"/>
    </xf>
    <xf borderId="0" fillId="0" fontId="240" numFmtId="0" xfId="0" applyAlignment="1" applyFont="1">
      <alignment horizontal="left" readingOrder="0" shrinkToFit="0" vertical="center" wrapText="1"/>
    </xf>
    <xf borderId="0" fillId="18" fontId="220" numFmtId="0" xfId="0" applyAlignment="1" applyFont="1">
      <alignment shrinkToFit="0" vertical="center" wrapText="1"/>
    </xf>
    <xf borderId="0" fillId="6" fontId="241" numFmtId="0" xfId="0" applyAlignment="1" applyFont="1">
      <alignment horizontal="center" readingOrder="0" vertical="center"/>
    </xf>
    <xf borderId="0" fillId="18" fontId="242" numFmtId="0" xfId="0" applyAlignment="1" applyFont="1">
      <alignment readingOrder="0" shrinkToFit="0" vertical="center" wrapText="1"/>
    </xf>
    <xf borderId="0" fillId="19" fontId="24" numFmtId="0" xfId="0" applyAlignment="1" applyFill="1" applyFont="1">
      <alignment horizontal="center" readingOrder="0" shrinkToFit="0" vertical="center" wrapText="1"/>
    </xf>
    <xf borderId="0" fillId="19" fontId="24" numFmtId="0" xfId="0" applyAlignment="1" applyFont="1">
      <alignment horizontal="center" readingOrder="0" shrinkToFit="0" vertical="center" wrapText="1"/>
    </xf>
    <xf borderId="0" fillId="19" fontId="24"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171" numFmtId="0" xfId="0" applyAlignment="1" applyFont="1">
      <alignment horizontal="center" readingOrder="0" shrinkToFit="0" vertical="center" wrapText="1"/>
    </xf>
    <xf borderId="0" fillId="19" fontId="1" numFmtId="0" xfId="0" applyAlignment="1" applyFont="1">
      <alignment horizontal="center" readingOrder="0" shrinkToFit="0" vertical="center" wrapText="1"/>
    </xf>
    <xf borderId="0" fillId="19" fontId="24"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24" numFmtId="0" xfId="0" applyAlignment="1" applyFont="1">
      <alignment vertical="center"/>
    </xf>
    <xf borderId="0" fillId="19" fontId="96" numFmtId="0" xfId="0" applyAlignment="1" applyFont="1">
      <alignment horizontal="center" shrinkToFit="0" vertical="center" wrapText="1"/>
    </xf>
    <xf borderId="0" fillId="19" fontId="12" numFmtId="0" xfId="0" applyFont="1"/>
    <xf borderId="0" fillId="2" fontId="1" numFmtId="0" xfId="0" applyAlignment="1" applyFont="1">
      <alignment horizontal="center" readingOrder="0" vertical="center"/>
    </xf>
    <xf borderId="3" fillId="2" fontId="1" numFmtId="0" xfId="0" applyAlignment="1" applyBorder="1" applyFont="1">
      <alignment horizontal="center" readingOrder="0" vertical="center"/>
    </xf>
    <xf borderId="3" fillId="2" fontId="1" numFmtId="0" xfId="0" applyAlignment="1" applyBorder="1" applyFont="1">
      <alignment horizontal="center" vertical="center"/>
    </xf>
    <xf borderId="0" fillId="4" fontId="243" numFmtId="0" xfId="0" applyAlignment="1" applyFont="1">
      <alignment horizontal="center" readingOrder="0" vertical="center"/>
    </xf>
    <xf borderId="0" fillId="2" fontId="38" numFmtId="0" xfId="0" applyAlignment="1" applyFont="1">
      <alignment horizontal="center" readingOrder="0"/>
    </xf>
    <xf borderId="0" fillId="4" fontId="1" numFmtId="0" xfId="0" applyAlignment="1" applyFont="1">
      <alignment horizontal="center" readingOrder="0" shrinkToFit="0" vertical="center" wrapText="1"/>
    </xf>
    <xf borderId="1" fillId="2" fontId="1" numFmtId="0" xfId="0" applyAlignment="1" applyBorder="1" applyFont="1">
      <alignment horizontal="center" readingOrder="0" shrinkToFit="0" vertical="center" wrapText="1"/>
    </xf>
    <xf quotePrefix="1" borderId="0" fillId="19" fontId="24" numFmtId="0" xfId="0" applyAlignment="1" applyFont="1">
      <alignment horizontal="center" readingOrder="0" vertical="center"/>
    </xf>
    <xf borderId="3" fillId="19" fontId="24" numFmtId="0" xfId="0" applyAlignment="1" applyBorder="1" applyFont="1">
      <alignment horizontal="center" vertical="center"/>
    </xf>
    <xf borderId="0" fillId="4" fontId="220" numFmtId="0" xfId="0" applyAlignment="1" applyFont="1">
      <alignment horizontal="center" readingOrder="0" vertical="center"/>
    </xf>
    <xf borderId="0" fillId="0" fontId="4" numFmtId="0" xfId="0" applyAlignment="1" applyFont="1">
      <alignment horizontal="center" readingOrder="0" shrinkToFit="0" vertical="center" wrapText="0"/>
    </xf>
    <xf borderId="0" fillId="0" fontId="3" numFmtId="0" xfId="0" applyAlignment="1" applyFont="1">
      <alignment vertical="center"/>
    </xf>
    <xf borderId="0" fillId="20" fontId="4" numFmtId="0" xfId="0" applyAlignment="1" applyFill="1" applyFont="1">
      <alignment horizontal="center" readingOrder="0" shrinkToFit="0" vertical="center" wrapText="1"/>
    </xf>
    <xf borderId="0" fillId="20" fontId="24" numFmtId="0" xfId="0" applyAlignment="1" applyFont="1">
      <alignment horizontal="center" readingOrder="0" shrinkToFit="0" vertical="center" wrapText="1"/>
    </xf>
    <xf borderId="0" fillId="0" fontId="4" numFmtId="0" xfId="0" applyAlignment="1" applyFont="1">
      <alignment horizontal="center" readingOrder="0" vertical="center"/>
    </xf>
    <xf borderId="0" fillId="10" fontId="4" numFmtId="0" xfId="0" applyAlignment="1" applyFont="1">
      <alignment horizontal="center" readingOrder="0"/>
    </xf>
    <xf borderId="0" fillId="10" fontId="4" numFmtId="0" xfId="0" applyAlignment="1" applyFont="1">
      <alignment horizontal="center" readingOrder="0" shrinkToFit="0" wrapText="1"/>
    </xf>
    <xf borderId="0" fillId="0" fontId="3" numFmtId="0" xfId="0" applyAlignment="1" applyFont="1">
      <alignment horizontal="center" shrinkToFit="0" vertical="center" wrapText="1"/>
    </xf>
    <xf borderId="0" fillId="0" fontId="4" numFmtId="0" xfId="0" applyAlignment="1" applyFont="1">
      <alignment horizontal="center" shrinkToFit="0" vertical="center" wrapText="1"/>
    </xf>
    <xf borderId="0" fillId="4" fontId="3" numFmtId="0" xfId="0" applyAlignment="1" applyFont="1">
      <alignment vertical="center"/>
    </xf>
    <xf borderId="0" fillId="0" fontId="24" numFmtId="0" xfId="0" applyAlignment="1" applyFont="1">
      <alignment horizontal="center" readingOrder="0" shrinkToFit="0" wrapText="1"/>
    </xf>
    <xf borderId="0" fillId="4" fontId="4" numFmtId="0" xfId="0" applyAlignment="1" applyFont="1">
      <alignment horizontal="center" shrinkToFit="0" vertical="center" wrapText="1"/>
    </xf>
    <xf borderId="0" fillId="0" fontId="24" numFmtId="0" xfId="0" applyAlignment="1" applyFont="1">
      <alignment horizontal="center" shrinkToFit="0" vertical="center" wrapText="1"/>
    </xf>
    <xf borderId="0" fillId="4" fontId="4" numFmtId="0" xfId="0" applyAlignment="1" applyFont="1">
      <alignment horizontal="center" shrinkToFit="0" vertical="center" wrapText="1"/>
    </xf>
    <xf borderId="0" fillId="0" fontId="244" numFmtId="0" xfId="0" applyAlignment="1" applyFont="1">
      <alignment horizontal="left" readingOrder="0" shrinkToFit="0" vertical="center" wrapText="1"/>
    </xf>
    <xf borderId="0" fillId="0" fontId="24" numFmtId="0" xfId="0" applyAlignment="1" applyFont="1">
      <alignment horizontal="left" vertical="center"/>
    </xf>
    <xf borderId="0" fillId="0" fontId="245" numFmtId="0" xfId="0" applyAlignment="1" applyFont="1">
      <alignment horizontal="left" readingOrder="0" shrinkToFit="0" vertical="center" wrapText="1"/>
    </xf>
    <xf borderId="0" fillId="0" fontId="246" numFmtId="0" xfId="0" applyAlignment="1" applyFont="1">
      <alignment horizontal="left" readingOrder="0" shrinkToFit="0" vertical="center" wrapText="1"/>
    </xf>
    <xf borderId="0" fillId="0" fontId="245" numFmtId="0" xfId="0" applyAlignment="1" applyFont="1">
      <alignment horizontal="left" readingOrder="0" shrinkToFit="0" vertical="center" wrapText="1"/>
    </xf>
    <xf borderId="0" fillId="0" fontId="24" numFmtId="0" xfId="0" applyAlignment="1" applyFont="1">
      <alignment horizontal="left" readingOrder="0" shrinkToFit="0" vertical="center" wrapText="1"/>
    </xf>
    <xf borderId="0" fillId="0" fontId="245" numFmtId="0" xfId="0" applyAlignment="1" applyFont="1">
      <alignment horizontal="left" readingOrder="0" vertical="center"/>
    </xf>
    <xf borderId="0" fillId="0" fontId="24" numFmtId="0" xfId="0" applyAlignment="1" applyFont="1">
      <alignment horizontal="left" readingOrder="0" vertical="center"/>
    </xf>
    <xf borderId="0" fillId="0" fontId="245" numFmtId="0" xfId="0" applyAlignment="1" applyFont="1">
      <alignment horizontal="left" readingOrder="0" vertical="center"/>
    </xf>
    <xf borderId="0" fillId="0" fontId="247" numFmtId="0" xfId="0" applyAlignment="1" applyFont="1">
      <alignment horizontal="center" readingOrder="0" shrinkToFit="0" vertical="center" wrapText="1"/>
    </xf>
    <xf borderId="0" fillId="0" fontId="245" numFmtId="0" xfId="0" applyAlignment="1" applyFont="1">
      <alignment horizontal="center" readingOrder="0" vertical="center"/>
    </xf>
    <xf borderId="0" fillId="0" fontId="12" numFmtId="0" xfId="0" applyAlignment="1" applyFont="1">
      <alignment horizontal="left" shrinkToFit="0" wrapText="1"/>
    </xf>
    <xf borderId="0" fillId="0" fontId="37" numFmtId="0" xfId="0" applyAlignment="1" applyFont="1">
      <alignment readingOrder="0" vertical="center"/>
    </xf>
    <xf borderId="0" fillId="21" fontId="37" numFmtId="0" xfId="0" applyAlignment="1" applyFill="1" applyFont="1">
      <alignment horizontal="center" readingOrder="0" vertical="center"/>
    </xf>
    <xf borderId="0" fillId="21" fontId="37" numFmtId="0" xfId="0" applyAlignment="1" applyFont="1">
      <alignment horizontal="center" readingOrder="0" shrinkToFit="0" vertical="center" wrapText="1"/>
    </xf>
    <xf borderId="0" fillId="5" fontId="12" numFmtId="0" xfId="0" applyAlignment="1" applyFont="1">
      <alignment readingOrder="0" vertical="center"/>
    </xf>
    <xf borderId="0" fillId="5" fontId="12" numFmtId="0" xfId="0" applyAlignment="1" applyFont="1">
      <alignment readingOrder="0" shrinkToFit="0" vertical="center" wrapText="1"/>
    </xf>
    <xf borderId="0" fillId="18" fontId="12" numFmtId="0" xfId="0" applyAlignment="1" applyFont="1">
      <alignment readingOrder="0" vertical="center"/>
    </xf>
    <xf borderId="0" fillId="18" fontId="12" numFmtId="0" xfId="0" applyAlignment="1" applyFont="1">
      <alignment readingOrder="0" shrinkToFit="0" vertical="center" wrapText="1"/>
    </xf>
    <xf borderId="0" fillId="22" fontId="12" numFmtId="0" xfId="0" applyAlignment="1" applyFill="1" applyFont="1">
      <alignment readingOrder="0" vertical="center"/>
    </xf>
    <xf borderId="0" fillId="22" fontId="12" numFmtId="0" xfId="0" applyAlignment="1" applyFont="1">
      <alignment readingOrder="0" shrinkToFit="0" vertical="center" wrapText="1"/>
    </xf>
    <xf borderId="0" fillId="4" fontId="12" numFmtId="0" xfId="0" applyAlignment="1" applyFont="1">
      <alignment readingOrder="0" shrinkToFit="0" vertical="center" wrapText="1"/>
    </xf>
    <xf borderId="0" fillId="23" fontId="12" numFmtId="0" xfId="0" applyAlignment="1" applyFill="1" applyFont="1">
      <alignment readingOrder="0" vertical="center"/>
    </xf>
    <xf borderId="0" fillId="23" fontId="12" numFmtId="0" xfId="0" applyAlignment="1" applyFont="1">
      <alignment readingOrder="0" shrinkToFit="0" vertical="center" wrapText="1"/>
    </xf>
    <xf borderId="0" fillId="24" fontId="12" numFmtId="0" xfId="0" applyAlignment="1" applyFill="1" applyFont="1">
      <alignment readingOrder="0" vertical="center"/>
    </xf>
    <xf borderId="0" fillId="24" fontId="12" numFmtId="0" xfId="0" applyAlignment="1" applyFont="1">
      <alignment readingOrder="0" shrinkToFit="0" vertical="center" wrapText="1"/>
    </xf>
    <xf borderId="0" fillId="25" fontId="12" numFmtId="0" xfId="0" applyAlignment="1" applyFill="1" applyFont="1">
      <alignment readingOrder="0" shrinkToFit="0" vertical="center" wrapText="1"/>
    </xf>
    <xf borderId="4" fillId="0" fontId="12" numFmtId="0" xfId="0" applyBorder="1" applyFont="1"/>
    <xf borderId="4" fillId="0" fontId="3" numFmtId="0" xfId="0" applyAlignment="1" applyBorder="1" applyFont="1">
      <alignment horizontal="center" readingOrder="0" vertical="center"/>
    </xf>
    <xf borderId="4" fillId="0" fontId="12" numFmtId="0" xfId="0" applyAlignment="1" applyBorder="1" applyFont="1">
      <alignment horizontal="center" readingOrder="0"/>
    </xf>
    <xf borderId="1" fillId="0" fontId="3" numFmtId="0" xfId="0" applyAlignment="1" applyBorder="1" applyFont="1">
      <alignment horizontal="center" readingOrder="0" vertical="center"/>
    </xf>
    <xf borderId="1" fillId="0" fontId="3" numFmtId="0" xfId="0" applyAlignment="1" applyBorder="1" applyFont="1">
      <alignment horizontal="center" vertical="center"/>
    </xf>
    <xf borderId="1" fillId="0" fontId="248" numFmtId="0" xfId="0" applyAlignment="1" applyBorder="1" applyFont="1">
      <alignment horizontal="center" shrinkToFit="0" vertical="center" wrapText="1"/>
    </xf>
    <xf borderId="5" fillId="0" fontId="37" numFmtId="0" xfId="0" applyAlignment="1" applyBorder="1" applyFont="1">
      <alignment horizontal="center" readingOrder="0" vertical="center"/>
    </xf>
    <xf borderId="6" fillId="0" fontId="249" numFmtId="0" xfId="0" applyBorder="1" applyFont="1"/>
    <xf borderId="7" fillId="0" fontId="249" numFmtId="0" xfId="0" applyBorder="1" applyFont="1"/>
    <xf borderId="1" fillId="0" fontId="12" numFmtId="0" xfId="0" applyBorder="1" applyFont="1"/>
    <xf borderId="4" fillId="0" fontId="12" numFmtId="0" xfId="0" applyAlignment="1" applyBorder="1" applyFont="1">
      <alignment readingOrder="0"/>
    </xf>
    <xf borderId="1" fillId="0" fontId="12" numFmtId="0" xfId="0" applyAlignment="1" applyBorder="1" applyFont="1">
      <alignment horizontal="center" vertical="center"/>
    </xf>
    <xf borderId="0" fillId="26" fontId="12" numFmtId="0" xfId="0" applyAlignment="1" applyFill="1" applyFont="1">
      <alignment readingOrder="0" shrinkToFit="0" wrapText="1"/>
    </xf>
    <xf borderId="5" fillId="2" fontId="1" numFmtId="0" xfId="0" applyAlignment="1" applyBorder="1" applyFont="1">
      <alignment horizontal="center" readingOrder="0" shrinkToFit="0" vertical="center" wrapText="1"/>
    </xf>
    <xf borderId="0" fillId="0" fontId="12" numFmtId="0" xfId="0" applyFont="1"/>
    <xf borderId="1" fillId="19" fontId="24" numFmtId="0" xfId="0" applyAlignment="1" applyBorder="1" applyFont="1">
      <alignment horizontal="center" vertical="center"/>
    </xf>
    <xf borderId="1" fillId="0" fontId="89" numFmtId="0" xfId="0" applyAlignment="1" applyBorder="1" applyFont="1">
      <alignment readingOrder="0" shrinkToFit="0" vertical="center" wrapText="0"/>
    </xf>
    <xf borderId="1" fillId="0" fontId="89" numFmtId="0" xfId="0" applyAlignment="1" applyBorder="1" applyFont="1">
      <alignment horizontal="center" readingOrder="0" shrinkToFit="0" wrapText="0"/>
    </xf>
    <xf borderId="1" fillId="0" fontId="89" numFmtId="0" xfId="0" applyAlignment="1" applyBorder="1" applyFont="1">
      <alignment shrinkToFit="0" vertical="bottom" wrapText="1"/>
    </xf>
    <xf borderId="1" fillId="0" fontId="89" numFmtId="0" xfId="0" applyAlignment="1" applyBorder="1" applyFont="1">
      <alignment shrinkToFit="0" vertical="bottom" wrapText="0"/>
    </xf>
    <xf borderId="0" fillId="0" fontId="37" numFmtId="0" xfId="0" applyFont="1"/>
    <xf borderId="1" fillId="0" fontId="4" numFmtId="0" xfId="0" applyAlignment="1" applyBorder="1" applyFont="1">
      <alignment horizontal="center" readingOrder="0" shrinkToFit="0" vertical="center" wrapText="1"/>
    </xf>
    <xf borderId="7" fillId="0" fontId="4" numFmtId="0" xfId="0" applyAlignment="1" applyBorder="1" applyFont="1">
      <alignment horizontal="center" readingOrder="0" shrinkToFit="0" vertical="center" wrapText="1"/>
    </xf>
    <xf borderId="1" fillId="0" fontId="12" numFmtId="0" xfId="0" applyAlignment="1" applyBorder="1" applyFont="1">
      <alignment readingOrder="0"/>
    </xf>
    <xf borderId="1" fillId="0" fontId="24"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2" fillId="0" fontId="4" numFmtId="0" xfId="0" applyAlignment="1" applyBorder="1" applyFont="1">
      <alignment horizontal="center" readingOrder="0" shrinkToFit="0" vertical="center" wrapText="1"/>
    </xf>
    <xf borderId="8" fillId="0" fontId="4" numFmtId="0" xfId="0" applyAlignment="1" applyBorder="1" applyFont="1">
      <alignment horizontal="center" readingOrder="0" shrinkToFit="0" vertical="center" wrapText="1"/>
    </xf>
    <xf borderId="1" fillId="0" fontId="24" numFmtId="0" xfId="0" applyAlignment="1" applyBorder="1" applyFont="1">
      <alignment horizontal="center" vertical="center"/>
    </xf>
    <xf borderId="1" fillId="0" fontId="248"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5" fillId="0" fontId="89" numFmtId="0" xfId="0" applyAlignment="1" applyBorder="1" applyFont="1">
      <alignment readingOrder="0" shrinkToFit="0" vertical="bottom" wrapText="1"/>
    </xf>
    <xf borderId="1" fillId="0" fontId="12" numFmtId="0" xfId="0" applyAlignment="1" applyBorder="1" applyFont="1">
      <alignment horizontal="center" shrinkToFit="0" vertical="center" wrapText="1"/>
    </xf>
    <xf borderId="0" fillId="0" fontId="12" numFmtId="0" xfId="0" applyAlignment="1" applyFont="1">
      <alignment shrinkToFit="0" wrapText="1"/>
    </xf>
    <xf borderId="1" fillId="0" fontId="24" numFmtId="0" xfId="0" applyAlignment="1" applyBorder="1" applyFont="1">
      <alignment horizontal="center" readingOrder="0" vertical="center"/>
    </xf>
    <xf borderId="0" fillId="0" fontId="4" numFmtId="0" xfId="0" applyAlignment="1" applyFont="1">
      <alignment horizontal="center" readingOrder="0" shrinkToFit="0" vertical="center" wrapText="1"/>
    </xf>
    <xf borderId="0" fillId="0" fontId="12" numFmtId="0" xfId="0" applyAlignment="1" applyFont="1">
      <alignment horizontal="center"/>
    </xf>
    <xf borderId="0" fillId="0" fontId="12" numFmtId="0" xfId="0" applyAlignment="1" applyFont="1">
      <alignment horizontal="center" shrinkToFit="0" wrapText="1"/>
    </xf>
    <xf borderId="0" fillId="21" fontId="37" numFmtId="0" xfId="0" applyAlignment="1" applyFont="1">
      <alignment readingOrder="0" shrinkToFit="0" wrapText="1"/>
    </xf>
    <xf borderId="1" fillId="0" fontId="12" numFmtId="0" xfId="0" applyAlignment="1" applyBorder="1" applyFont="1">
      <alignment readingOrder="0" vertical="center"/>
    </xf>
    <xf borderId="1" fillId="0" fontId="89" numFmtId="0" xfId="0" applyAlignment="1" applyBorder="1" applyFont="1">
      <alignment horizontal="center" readingOrder="0" shrinkToFit="0" vertical="center" wrapText="0"/>
    </xf>
    <xf borderId="1" fillId="0" fontId="12" numFmtId="0" xfId="0" applyAlignment="1" applyBorder="1" applyFont="1">
      <alignment shrinkToFit="0" wrapText="1"/>
    </xf>
    <xf borderId="1" fillId="0" fontId="12" numFmtId="0" xfId="0" applyAlignment="1" applyBorder="1" applyFont="1">
      <alignment vertical="center"/>
    </xf>
    <xf borderId="1" fillId="0" fontId="250" numFmtId="0" xfId="0" applyAlignment="1" applyBorder="1" applyFont="1">
      <alignment horizontal="center"/>
    </xf>
    <xf borderId="0" fillId="0" fontId="248" numFmtId="0" xfId="0" applyAlignment="1" applyFont="1">
      <alignment horizontal="center" shrinkToFit="0" vertical="center" wrapText="1"/>
    </xf>
    <xf borderId="0" fillId="0" fontId="12" numFmtId="0" xfId="0" applyAlignment="1" applyFont="1">
      <alignment readingOrder="0"/>
    </xf>
    <xf borderId="0" fillId="0" fontId="12" numFmtId="0" xfId="0" applyAlignment="1" applyFont="1">
      <alignment readingOrder="0"/>
    </xf>
    <xf borderId="9" fillId="0" fontId="251" numFmtId="0" xfId="0" applyAlignment="1" applyBorder="1" applyFont="1">
      <alignment horizontal="center" readingOrder="0"/>
    </xf>
    <xf borderId="10" fillId="0" fontId="251" numFmtId="0" xfId="0" applyAlignment="1" applyBorder="1" applyFont="1">
      <alignment horizontal="center" readingOrder="0"/>
    </xf>
    <xf borderId="11" fillId="0" fontId="251" numFmtId="0" xfId="0" applyAlignment="1" applyBorder="1" applyFont="1">
      <alignment horizontal="center" readingOrder="0"/>
    </xf>
    <xf borderId="12" fillId="0" fontId="12" numFmtId="0" xfId="0" applyAlignment="1" applyBorder="1" applyFont="1">
      <alignment readingOrder="0"/>
    </xf>
    <xf borderId="13" fillId="0" fontId="12" numFmtId="0" xfId="0" applyAlignment="1" applyBorder="1" applyFont="1">
      <alignment readingOrder="0"/>
    </xf>
    <xf borderId="13" fillId="0" fontId="12" numFmtId="167" xfId="0" applyAlignment="1" applyBorder="1" applyFont="1" applyNumberFormat="1">
      <alignment readingOrder="0"/>
    </xf>
    <xf borderId="13" fillId="0" fontId="12" numFmtId="166" xfId="0" applyAlignment="1" applyBorder="1" applyFont="1" applyNumberFormat="1">
      <alignment readingOrder="0"/>
    </xf>
    <xf borderId="14" fillId="0" fontId="12" numFmtId="0" xfId="0" applyBorder="1" applyFont="1"/>
    <xf borderId="13" fillId="0" fontId="12" numFmtId="0" xfId="0" applyBorder="1" applyFont="1"/>
    <xf borderId="13" fillId="0" fontId="252" numFmtId="0" xfId="0" applyAlignment="1" applyBorder="1" applyFont="1">
      <alignment readingOrder="0"/>
    </xf>
    <xf borderId="14" fillId="0" fontId="12" numFmtId="0" xfId="0" applyAlignment="1" applyBorder="1" applyFont="1">
      <alignment readingOrder="0"/>
    </xf>
    <xf borderId="0" fillId="0" fontId="253" numFmtId="168" xfId="0" applyAlignment="1" applyFont="1" applyNumberFormat="1">
      <alignment horizontal="center" readingOrder="0" shrinkToFit="0" vertical="center" wrapText="1"/>
    </xf>
    <xf borderId="0" fillId="0" fontId="254" numFmtId="168" xfId="0" applyAlignment="1" applyFont="1" applyNumberFormat="1">
      <alignment horizontal="center" readingOrder="0" shrinkToFit="0" vertical="center" wrapText="1"/>
    </xf>
    <xf borderId="0" fillId="0" fontId="24" numFmtId="168" xfId="0" applyAlignment="1" applyFont="1" applyNumberFormat="1">
      <alignment horizontal="center" readingOrder="0" shrinkToFit="0" vertical="center" wrapText="1"/>
    </xf>
    <xf borderId="0" fillId="0" fontId="255" numFmtId="166" xfId="0" applyAlignment="1" applyFont="1" applyNumberFormat="1">
      <alignment horizontal="center" readingOrder="0" shrinkToFit="0" vertical="center" wrapText="1"/>
    </xf>
    <xf borderId="0" fillId="0" fontId="256" numFmtId="0" xfId="0" applyAlignment="1" applyFont="1">
      <alignment horizontal="center" readingOrder="0" shrinkToFit="0" vertical="center" wrapText="1"/>
    </xf>
    <xf borderId="0" fillId="0" fontId="257" numFmtId="0" xfId="0" applyAlignment="1" applyFont="1">
      <alignment horizontal="center" readingOrder="0" shrinkToFit="0" vertical="center" wrapText="1"/>
    </xf>
    <xf borderId="0" fillId="0" fontId="258" numFmtId="0" xfId="0" applyAlignment="1" applyFont="1">
      <alignment horizontal="center" readingOrder="0" shrinkToFit="0" vertical="center" wrapText="1"/>
    </xf>
    <xf borderId="0" fillId="0" fontId="83" numFmtId="0" xfId="0" applyAlignment="1" applyFont="1">
      <alignment horizontal="center" readingOrder="0" shrinkToFit="0" vertical="center" wrapText="1"/>
    </xf>
    <xf borderId="0" fillId="0" fontId="259" numFmtId="0" xfId="0" applyAlignment="1" applyFont="1">
      <alignment horizontal="center" readingOrder="0" vertical="center"/>
    </xf>
    <xf borderId="0" fillId="0" fontId="83" numFmtId="0" xfId="0" applyAlignment="1" applyFont="1">
      <alignment horizontal="center" readingOrder="0" vertical="center"/>
    </xf>
    <xf borderId="0" fillId="0" fontId="24" numFmtId="166" xfId="0" applyAlignment="1" applyFont="1" applyNumberFormat="1">
      <alignment horizontal="center" readingOrder="0" vertical="center"/>
    </xf>
    <xf borderId="0" fillId="0" fontId="83" numFmtId="166" xfId="0" applyAlignment="1" applyFont="1" applyNumberFormat="1">
      <alignment horizontal="center" readingOrder="0" shrinkToFit="0" vertical="center" wrapText="1"/>
    </xf>
    <xf borderId="0" fillId="0" fontId="260" numFmtId="0" xfId="0" applyAlignment="1" applyFont="1">
      <alignment horizontal="center" readingOrder="0" shrinkToFit="0" vertical="center" wrapText="1"/>
    </xf>
    <xf borderId="0" fillId="0" fontId="261" numFmtId="166" xfId="0" applyAlignment="1" applyFont="1" applyNumberFormat="1">
      <alignment horizontal="center" readingOrder="0" shrinkToFit="0" vertical="center" wrapText="1"/>
    </xf>
    <xf borderId="0" fillId="0" fontId="262" numFmtId="0" xfId="0" applyAlignment="1" applyFont="1">
      <alignment horizontal="center" readingOrder="0" shrinkToFit="0" vertical="center" wrapText="1"/>
    </xf>
    <xf borderId="0" fillId="0" fontId="263" numFmtId="0" xfId="0" applyAlignment="1" applyFont="1">
      <alignment horizontal="center" readingOrder="0" shrinkToFit="0" vertical="center" wrapText="1"/>
    </xf>
    <xf borderId="0" fillId="0" fontId="263" numFmtId="166" xfId="0" applyAlignment="1" applyFont="1" applyNumberFormat="1">
      <alignment horizontal="center" readingOrder="0" shrinkToFit="0" vertical="center" wrapText="1"/>
    </xf>
    <xf borderId="0" fillId="0" fontId="264" numFmtId="0" xfId="0" applyAlignment="1" applyFont="1">
      <alignment horizontal="center" readingOrder="0" vertical="center"/>
    </xf>
    <xf borderId="0" fillId="0" fontId="265" numFmtId="0" xfId="0" applyAlignment="1" applyFont="1">
      <alignment horizontal="center" readingOrder="0" vertical="center"/>
    </xf>
    <xf borderId="0" fillId="0" fontId="265" numFmtId="166" xfId="0" applyAlignment="1" applyFont="1" applyNumberFormat="1">
      <alignment horizontal="center" readingOrder="0" vertical="center"/>
    </xf>
    <xf borderId="0" fillId="0" fontId="266" numFmtId="0" xfId="0" applyAlignment="1" applyFont="1">
      <alignment horizontal="center" readingOrder="0" vertical="center"/>
    </xf>
    <xf borderId="0" fillId="0" fontId="267" numFmtId="0" xfId="0" applyAlignment="1" applyFont="1">
      <alignment horizontal="center" readingOrder="0" vertical="center"/>
    </xf>
    <xf borderId="0" fillId="0" fontId="268" numFmtId="166" xfId="0" applyAlignment="1" applyFont="1" applyNumberFormat="1">
      <alignment horizontal="center" readingOrder="0" vertical="center"/>
    </xf>
    <xf borderId="0" fillId="0" fontId="269" numFmtId="166" xfId="0" applyAlignment="1" applyFont="1" applyNumberFormat="1">
      <alignment horizontal="center" readingOrder="0" vertical="center"/>
    </xf>
    <xf borderId="0" fillId="0" fontId="270" numFmtId="166" xfId="0" applyAlignment="1" applyFont="1" applyNumberFormat="1">
      <alignment horizontal="center" readingOrder="0" vertical="center"/>
    </xf>
    <xf borderId="0" fillId="0" fontId="271" numFmtId="166" xfId="0" applyAlignment="1" applyFont="1" applyNumberFormat="1">
      <alignment horizontal="center" readingOrder="0" vertical="center"/>
    </xf>
    <xf borderId="0" fillId="0" fontId="272" numFmtId="172" xfId="0" applyAlignment="1" applyFont="1" applyNumberFormat="1">
      <alignment horizontal="center" readingOrder="0" shrinkToFit="0" vertical="center" wrapText="1"/>
    </xf>
    <xf borderId="0" fillId="0" fontId="24" numFmtId="0" xfId="0" applyAlignment="1" applyFont="1">
      <alignment horizontal="center" vertical="center"/>
    </xf>
    <xf borderId="0" fillId="5" fontId="24" numFmtId="0" xfId="0" applyAlignment="1" applyFont="1">
      <alignment horizontal="center" readingOrder="0" shrinkToFit="0" vertical="center" wrapText="1"/>
    </xf>
    <xf borderId="0" fillId="5" fontId="24" numFmtId="0" xfId="0" applyAlignment="1" applyFont="1">
      <alignment horizontal="center" shrinkToFit="0" vertical="center" wrapText="1"/>
    </xf>
    <xf borderId="0" fillId="0" fontId="273" numFmtId="166" xfId="0" applyAlignment="1" applyFont="1" applyNumberFormat="1">
      <alignment horizontal="center" readingOrder="0" vertical="center"/>
    </xf>
    <xf borderId="0" fillId="5" fontId="24" numFmtId="0" xfId="0" applyAlignment="1" applyFont="1">
      <alignment horizontal="center" shrinkToFit="0" vertical="center" wrapText="1"/>
    </xf>
    <xf borderId="0" fillId="0" fontId="96" numFmtId="0" xfId="0" applyAlignment="1" applyFont="1">
      <alignment horizontal="left" shrinkToFit="0" vertical="center" wrapText="1"/>
    </xf>
    <xf borderId="0" fillId="0" fontId="37" numFmtId="0" xfId="0" applyAlignment="1" applyFont="1">
      <alignment horizontal="left" readingOrder="0" shrinkToFit="0" wrapText="1"/>
    </xf>
    <xf borderId="0" fillId="0" fontId="37" numFmtId="0" xfId="0" applyAlignment="1" applyFont="1">
      <alignment readingOrder="0" shrinkToFit="0" wrapText="1"/>
    </xf>
    <xf borderId="0" fillId="0" fontId="37" numFmtId="0" xfId="0" applyAlignment="1" applyFont="1">
      <alignment horizontal="right" readingOrder="0" shrinkToFit="0" wrapText="1"/>
    </xf>
    <xf borderId="0" fillId="0" fontId="12" numFmtId="0" xfId="0" applyAlignment="1" applyFont="1">
      <alignment horizontal="left" readingOrder="0"/>
    </xf>
    <xf borderId="0" fillId="0" fontId="12" numFmtId="0" xfId="0" applyAlignment="1" applyFont="1">
      <alignment horizontal="left" readingOrder="0" shrinkToFit="0" wrapText="1"/>
    </xf>
    <xf borderId="0" fillId="0" fontId="12" numFmtId="0" xfId="0" applyAlignment="1" applyFont="1">
      <alignment readingOrder="0" shrinkToFit="0" wrapText="1"/>
    </xf>
    <xf borderId="0" fillId="0" fontId="12" numFmtId="0" xfId="0" applyAlignment="1" applyFont="1">
      <alignment horizontal="right" readingOrder="0"/>
    </xf>
    <xf borderId="0" fillId="0" fontId="12" numFmtId="167" xfId="0" applyAlignment="1" applyFont="1" applyNumberFormat="1">
      <alignment readingOrder="0"/>
    </xf>
    <xf borderId="0" fillId="27" fontId="12" numFmtId="0" xfId="0" applyAlignment="1" applyFill="1" applyFont="1">
      <alignment horizontal="right" readingOrder="0"/>
    </xf>
    <xf borderId="0" fillId="0" fontId="12" numFmtId="0" xfId="0" applyAlignment="1" applyFont="1">
      <alignment horizontal="right"/>
    </xf>
    <xf borderId="0" fillId="0" fontId="12" numFmtId="0" xfId="0" applyAlignment="1" applyFont="1">
      <alignment horizontal="left"/>
    </xf>
    <xf borderId="0" fillId="0" fontId="12" numFmtId="167" xfId="0" applyAlignment="1" applyFont="1" applyNumberFormat="1">
      <alignment horizontal="left" readingOrder="0"/>
    </xf>
    <xf borderId="0" fillId="0" fontId="12" numFmtId="169" xfId="0" applyAlignment="1" applyFont="1" applyNumberFormat="1">
      <alignment horizontal="left" readingOrder="0"/>
    </xf>
  </cellXfs>
  <cellStyles count="1">
    <cellStyle xfId="0" name="Normal" builtinId="0"/>
  </cellStyles>
  <dxfs count="8">
    <dxf>
      <font/>
      <fill>
        <patternFill patternType="solid">
          <fgColor rgb="FFFCE5CD"/>
          <bgColor rgb="FFFCE5CD"/>
        </patternFill>
      </fill>
      <border/>
    </dxf>
    <dxf>
      <font/>
      <fill>
        <patternFill patternType="solid">
          <fgColor rgb="FFCFE2F3"/>
          <bgColor rgb="FFCFE2F3"/>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6C7687"/>
          <bgColor rgb="FF6C7687"/>
        </patternFill>
      </fill>
      <border/>
    </dxf>
    <dxf>
      <font/>
      <fill>
        <patternFill patternType="solid">
          <fgColor rgb="FFEBEFF1"/>
          <bgColor rgb="FFEBEFF1"/>
        </patternFill>
      </fill>
      <border/>
    </dxf>
  </dxfs>
  <tableStyles count="3">
    <tableStyle count="3" pivot="0" name="Persons-style">
      <tableStyleElement dxfId="3" type="headerRow"/>
      <tableStyleElement dxfId="4" type="firstRowStripe"/>
      <tableStyleElement dxfId="5" type="secondRowStripe"/>
    </tableStyle>
    <tableStyle count="3" pivot="0" name="Dettaglio2-ATTORNEY-style">
      <tableStyleElement dxfId="6" type="headerRow"/>
      <tableStyleElement dxfId="7" type="firstRowStripe"/>
      <tableStyleElement dxfId="4" type="secondRowStripe"/>
    </tableStyle>
    <tableStyle count="3" pivot="0" name="Dettaglio1-APOTHECARY-style">
      <tableStyleElement dxfId="6" type="headerRow"/>
      <tableStyleElement dxfId="7"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schemas.openxmlformats.org/officeDocument/2006/relationships/pivotCacheDefinition" Target="pivotCache/pivotCacheDefinition1.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Arial"/>
              </a:defRPr>
            </a:pPr>
            <a:r>
              <a:rPr b="1" sz="1800">
                <a:solidFill>
                  <a:srgbClr val="FF0000"/>
                </a:solidFill>
                <a:latin typeface="Arial"/>
              </a:rPr>
              <a:t>ENCOUNTERED PEOPLE BY OCCUPATION TYPOLOGY</a:t>
            </a:r>
          </a:p>
        </c:rich>
      </c:tx>
      <c:overlay val="0"/>
    </c:title>
    <c:view3D>
      <c:rotX val="50"/>
      <c:perspective val="0"/>
    </c:view3D>
    <c:plotArea>
      <c:layout/>
      <c:pie3DChart>
        <c:varyColors val="1"/>
        <c:ser>
          <c:idx val="0"/>
          <c:order val="0"/>
          <c:dPt>
            <c:idx val="0"/>
            <c:spPr>
              <a:solidFill>
                <a:srgbClr val="4A86E8"/>
              </a:solidFill>
              <a:ln cmpd="sng" w="9525">
                <a:solidFill>
                  <a:srgbClr val="000000"/>
                </a:solidFill>
              </a:ln>
            </c:spPr>
          </c:dPt>
          <c:dPt>
            <c:idx val="1"/>
            <c:spPr>
              <a:solidFill>
                <a:srgbClr val="FFFF00"/>
              </a:solidFill>
              <a:ln cmpd="sng" w="9525">
                <a:solidFill>
                  <a:srgbClr val="000000"/>
                </a:solidFill>
              </a:ln>
            </c:spPr>
          </c:dPt>
          <c:dPt>
            <c:idx val="2"/>
            <c:spPr>
              <a:solidFill>
                <a:srgbClr val="93C47D"/>
              </a:solidFill>
              <a:ln cmpd="sng" w="9525">
                <a:solidFill>
                  <a:srgbClr val="000000"/>
                </a:solidFill>
              </a:ln>
            </c:spPr>
          </c:dPt>
          <c:dPt>
            <c:idx val="3"/>
            <c:spPr>
              <a:solidFill>
                <a:srgbClr val="C9DAF8"/>
              </a:solidFill>
              <a:ln cmpd="sng" w="9525">
                <a:solidFill>
                  <a:srgbClr val="000000"/>
                </a:solidFill>
              </a:ln>
            </c:spPr>
          </c:dPt>
          <c:dPt>
            <c:idx val="4"/>
            <c:spPr>
              <a:solidFill>
                <a:srgbClr val="F9CB9C"/>
              </a:solidFill>
              <a:ln cmpd="sng" w="9525">
                <a:solidFill>
                  <a:srgbClr val="000000"/>
                </a:solidFill>
              </a:ln>
            </c:spPr>
          </c:dPt>
          <c:dPt>
            <c:idx val="5"/>
            <c:spPr>
              <a:solidFill>
                <a:srgbClr val="9900FF"/>
              </a:solidFill>
              <a:ln cmpd="sng" w="9525">
                <a:solidFill>
                  <a:srgbClr val="000000"/>
                </a:solidFill>
              </a:ln>
            </c:spPr>
          </c:dPt>
          <c:dPt>
            <c:idx val="6"/>
            <c:spPr>
              <a:solidFill>
                <a:srgbClr val="6AA84F"/>
              </a:solidFill>
              <a:ln cmpd="sng" w="9525">
                <a:solidFill>
                  <a:srgbClr val="000000"/>
                </a:solidFill>
              </a:ln>
            </c:spPr>
          </c:dPt>
          <c:dPt>
            <c:idx val="7"/>
            <c:spPr>
              <a:solidFill>
                <a:srgbClr val="E69138"/>
              </a:solidFill>
              <a:ln cmpd="sng" w="9525">
                <a:solidFill>
                  <a:srgbClr val="000000"/>
                </a:solidFill>
              </a:ln>
            </c:spPr>
          </c:dPt>
          <c:dPt>
            <c:idx val="8"/>
            <c:spPr>
              <a:solidFill>
                <a:srgbClr val="0000FF"/>
              </a:solidFill>
              <a:ln cmpd="sng" w="9525">
                <a:solidFill>
                  <a:srgbClr val="000000"/>
                </a:solidFill>
              </a:ln>
            </c:spPr>
          </c:dPt>
          <c:dPt>
            <c:idx val="9"/>
            <c:spPr>
              <a:solidFill>
                <a:srgbClr val="FF00FF"/>
              </a:solidFill>
              <a:ln cmpd="sng" w="9525">
                <a:solidFill>
                  <a:srgbClr val="000000"/>
                </a:solidFill>
              </a:ln>
            </c:spPr>
          </c:dPt>
          <c:dLbls>
            <c:showLegendKey val="0"/>
            <c:showVal val="0"/>
            <c:showCatName val="0"/>
            <c:showSerName val="0"/>
            <c:showPercent val="0"/>
            <c:showBubbleSize val="0"/>
            <c:showLeaderLines val="1"/>
          </c:dLbls>
          <c:cat>
            <c:strRef>
              <c:f>'Tabella pivot 1'!$D$1:$D$10</c:f>
            </c:strRef>
          </c:cat>
          <c:val>
            <c:numRef>
              <c:f>'Tabella pivot 1'!$E$1:$E$10</c:f>
              <c:numCache/>
            </c:numRef>
          </c:val>
        </c:ser>
        <c:dLbls>
          <c:showLegendKey val="0"/>
          <c:showVal val="0"/>
          <c:showCatName val="0"/>
          <c:showSerName val="0"/>
          <c:showPercent val="0"/>
          <c:showBubbleSize val="0"/>
        </c:dLbls>
      </c:pie3DChart>
    </c:plotArea>
    <c:legend>
      <c:legendPos val="r"/>
      <c:overlay val="0"/>
      <c:txPr>
        <a:bodyPr/>
        <a:lstStyle/>
        <a:p>
          <a:pPr lvl="0">
            <a:defRPr b="0" sz="1000">
              <a:solidFill>
                <a:srgbClr val="1A1A1A"/>
              </a:solidFill>
              <a:latin typeface="sans-serif"/>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FF0000"/>
                </a:solidFill>
                <a:latin typeface="sans-serif"/>
              </a:defRPr>
            </a:pPr>
            <a:r>
              <a:rPr b="1" sz="1600">
                <a:solidFill>
                  <a:srgbClr val="FF0000"/>
                </a:solidFill>
                <a:latin typeface="sans-serif"/>
              </a:rPr>
              <a:t> ENCOUNTERED PEOPLE BY OCCUPATION TYPOLOGY</a:t>
            </a:r>
          </a:p>
        </c:rich>
      </c:tx>
      <c:overlay val="0"/>
    </c:title>
    <c:view3D>
      <c:rotX val="15"/>
      <c:rotY val="20"/>
      <c:depthPercent val="100"/>
      <c:rAngAx val="1"/>
    </c:view3D>
    <c:plotArea>
      <c:layout/>
      <c:bar3DChart>
        <c:barDir val="col"/>
        <c:grouping val="stacked"/>
        <c:ser>
          <c:idx val="0"/>
          <c:order val="0"/>
          <c:spPr>
            <a:solidFill>
              <a:schemeClr val="accent1"/>
            </a:solidFill>
            <a:ln cmpd="sng">
              <a:solidFill>
                <a:srgbClr val="000000"/>
              </a:solidFill>
            </a:ln>
          </c:spPr>
          <c:dPt>
            <c:idx val="1"/>
            <c:spPr>
              <a:solidFill>
                <a:srgbClr val="FFFF00"/>
              </a:solidFill>
              <a:ln cmpd="sng">
                <a:solidFill>
                  <a:srgbClr val="000000"/>
                </a:solidFill>
              </a:ln>
            </c:spPr>
          </c:dPt>
          <c:dPt>
            <c:idx val="2"/>
            <c:spPr>
              <a:solidFill>
                <a:srgbClr val="93C47D"/>
              </a:solidFill>
              <a:ln cmpd="sng">
                <a:solidFill>
                  <a:srgbClr val="000000"/>
                </a:solidFill>
              </a:ln>
            </c:spPr>
          </c:dPt>
          <c:dPt>
            <c:idx val="3"/>
            <c:spPr>
              <a:solidFill>
                <a:srgbClr val="C9DAF8"/>
              </a:solidFill>
              <a:ln cmpd="sng">
                <a:solidFill>
                  <a:srgbClr val="000000"/>
                </a:solidFill>
              </a:ln>
            </c:spPr>
          </c:dPt>
          <c:dPt>
            <c:idx val="4"/>
            <c:spPr>
              <a:solidFill>
                <a:srgbClr val="FFE599"/>
              </a:solidFill>
              <a:ln cmpd="sng">
                <a:solidFill>
                  <a:srgbClr val="000000"/>
                </a:solidFill>
              </a:ln>
            </c:spPr>
          </c:dPt>
          <c:dPt>
            <c:idx val="5"/>
            <c:spPr>
              <a:solidFill>
                <a:srgbClr val="9900FF"/>
              </a:solidFill>
              <a:ln cmpd="sng">
                <a:solidFill>
                  <a:srgbClr val="000000"/>
                </a:solidFill>
              </a:ln>
            </c:spPr>
          </c:dPt>
          <c:dPt>
            <c:idx val="6"/>
            <c:spPr>
              <a:solidFill>
                <a:srgbClr val="6AA84F"/>
              </a:solidFill>
              <a:ln cmpd="sng">
                <a:solidFill>
                  <a:srgbClr val="000000"/>
                </a:solidFill>
              </a:ln>
            </c:spPr>
          </c:dPt>
          <c:dPt>
            <c:idx val="7"/>
            <c:spPr>
              <a:solidFill>
                <a:srgbClr val="E69138"/>
              </a:solidFill>
              <a:ln cmpd="sng">
                <a:solidFill>
                  <a:srgbClr val="000000"/>
                </a:solidFill>
              </a:ln>
            </c:spPr>
          </c:dPt>
          <c:dPt>
            <c:idx val="8"/>
            <c:spPr>
              <a:solidFill>
                <a:srgbClr val="0000FF"/>
              </a:solidFill>
              <a:ln cmpd="sng">
                <a:solidFill>
                  <a:srgbClr val="000000"/>
                </a:solidFill>
              </a:ln>
            </c:spPr>
          </c:dPt>
          <c:dPt>
            <c:idx val="9"/>
            <c:spPr>
              <a:solidFill>
                <a:srgbClr val="FF00FF"/>
              </a:solidFill>
              <a:ln cmpd="sng">
                <a:solidFill>
                  <a:srgbClr val="000000"/>
                </a:solidFill>
              </a:ln>
            </c:spPr>
          </c:dPt>
          <c:cat>
            <c:strRef>
              <c:f>'Tabella pivot 1'!$D$1:$D$10</c:f>
            </c:strRef>
          </c:cat>
          <c:val>
            <c:numRef>
              <c:f>'Tabella pivot 1'!$E$1:$E$10</c:f>
              <c:numCache/>
            </c:numRef>
          </c:val>
        </c:ser>
        <c:axId val="481051037"/>
        <c:axId val="213175668"/>
      </c:bar3DChart>
      <c:catAx>
        <c:axId val="4810510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1" sz="1000">
                <a:solidFill>
                  <a:srgbClr val="0000FF"/>
                </a:solidFill>
                <a:latin typeface="sans-serif"/>
              </a:defRPr>
            </a:pPr>
          </a:p>
        </c:txPr>
        <c:crossAx val="213175668"/>
      </c:catAx>
      <c:valAx>
        <c:axId val="213175668"/>
        <c:scaling>
          <c:orientation val="minMax"/>
          <c:max val="3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a:solidFill/>
          </a:ln>
        </c:spPr>
        <c:txPr>
          <a:bodyPr/>
          <a:lstStyle/>
          <a:p>
            <a:pPr lvl="0">
              <a:defRPr b="1">
                <a:solidFill>
                  <a:srgbClr val="CC0000"/>
                </a:solidFill>
                <a:latin typeface="sans-serif"/>
              </a:defRPr>
            </a:pPr>
          </a:p>
        </c:txPr>
        <c:crossAx val="481051037"/>
      </c:valAx>
    </c:plotArea>
    <c:legend>
      <c:legendPos val="r"/>
      <c:overlay val="0"/>
      <c:txPr>
        <a:bodyPr/>
        <a:lstStyle/>
        <a:p>
          <a:pPr lvl="0">
            <a:defRPr b="0">
              <a:solidFill>
                <a:srgbClr val="0000FF"/>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sans-serif"/>
              </a:defRPr>
            </a:pPr>
            <a:r>
              <a:rPr b="1">
                <a:solidFill>
                  <a:srgbClr val="FF0000"/>
                </a:solidFill>
                <a:latin typeface="sans-serif"/>
              </a:rPr>
              <a:t>PEOPLE ENCOUNTERED  BY COUNTRY OF ORIGIN (TOT.: 738)</a:t>
            </a:r>
          </a:p>
        </c:rich>
      </c:tx>
      <c:overlay val="0"/>
    </c:title>
    <c:plotArea>
      <c:layout/>
      <c:barChart>
        <c:barDir val="col"/>
        <c:ser>
          <c:idx val="0"/>
          <c:order val="0"/>
          <c:spPr>
            <a:solidFill>
              <a:srgbClr val="6AA84F"/>
            </a:solidFill>
            <a:ln cmpd="sng">
              <a:solidFill>
                <a:srgbClr val="000000"/>
              </a:solidFill>
            </a:ln>
          </c:spPr>
          <c:dPt>
            <c:idx val="20"/>
          </c:dPt>
          <c:dPt>
            <c:idx val="21"/>
          </c:dPt>
          <c:dPt>
            <c:idx val="23"/>
          </c:dPt>
          <c:dPt>
            <c:idx val="43"/>
          </c:dPt>
          <c:dPt>
            <c:idx val="44"/>
            <c:spPr>
              <a:solidFill>
                <a:srgbClr val="6AA84F"/>
              </a:solidFill>
              <a:ln cmpd="sng">
                <a:solidFill>
                  <a:srgbClr val="000000"/>
                </a:solidFill>
              </a:ln>
            </c:spPr>
          </c:dPt>
          <c:dPt>
            <c:idx val="45"/>
          </c:dPt>
          <c:dPt>
            <c:idx val="46"/>
            <c:spPr>
              <a:solidFill>
                <a:srgbClr val="A61C00"/>
              </a:solidFill>
              <a:ln cmpd="sng">
                <a:solidFill>
                  <a:srgbClr val="000000"/>
                </a:solidFill>
              </a:ln>
            </c:spPr>
          </c:dPt>
          <c:dLbls>
            <c:dLbl>
              <c:idx val="45"/>
              <c:numFmt formatCode="General" sourceLinked="1"/>
              <c:txPr>
                <a:bodyPr/>
                <a:lstStyle/>
                <a:p>
                  <a:pPr lvl="0">
                    <a:defRPr b="1">
                      <a:solidFill>
                        <a:srgbClr val="000000"/>
                      </a:solidFill>
                    </a:defRPr>
                  </a:pPr>
                </a:p>
              </c:txPr>
              <c:showLegendKey val="0"/>
              <c:showVal val="1"/>
              <c:showCatName val="0"/>
              <c:showSerName val="0"/>
              <c:showPercent val="0"/>
              <c:showBubbleSize val="0"/>
            </c:dLbl>
            <c:numFmt formatCode="General" sourceLinked="1"/>
            <c:txPr>
              <a:bodyPr/>
              <a:lstStyle/>
              <a:p>
                <a:pPr lvl="0">
                  <a:defRPr b="1">
                    <a:solidFill>
                      <a:srgbClr val="202122"/>
                    </a:solidFill>
                    <a:latin typeface="sans-serif"/>
                  </a:defRPr>
                </a:pPr>
              </a:p>
            </c:txPr>
            <c:showLegendKey val="0"/>
            <c:showVal val="1"/>
            <c:showCatName val="0"/>
            <c:showSerName val="0"/>
            <c:showPercent val="0"/>
            <c:showBubbleSize val="0"/>
          </c:dLbls>
          <c:cat>
            <c:strRef>
              <c:f>'Tabella pivot 1'!$P$2:$P$52</c:f>
            </c:strRef>
          </c:cat>
          <c:val>
            <c:numRef>
              <c:f>'Tabella pivot 1'!$Q$2:$Q$52</c:f>
              <c:numCache/>
            </c:numRef>
          </c:val>
        </c:ser>
        <c:axId val="870415647"/>
        <c:axId val="1624532827"/>
      </c:barChart>
      <c:catAx>
        <c:axId val="870415647"/>
        <c:scaling>
          <c:orientation val="minMax"/>
        </c:scaling>
        <c:delete val="0"/>
        <c:axPos val="b"/>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none"/>
        <c:spPr/>
        <c:txPr>
          <a:bodyPr/>
          <a:lstStyle/>
          <a:p>
            <a:pPr lvl="0">
              <a:defRPr b="1">
                <a:solidFill>
                  <a:srgbClr val="000000"/>
                </a:solidFill>
                <a:latin typeface="sans-serif"/>
              </a:defRPr>
            </a:pPr>
          </a:p>
        </c:txPr>
        <c:crossAx val="1624532827"/>
      </c:catAx>
      <c:valAx>
        <c:axId val="1624532827"/>
        <c:scaling>
          <c:orientation val="minMax"/>
        </c:scaling>
        <c:delete val="0"/>
        <c:axPos val="l"/>
        <c:majorGridlines>
          <c:spPr>
            <a:ln>
              <a:solidFill>
                <a:srgbClr val="999999"/>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cross"/>
        <c:tickLblPos val="nextTo"/>
        <c:spPr>
          <a:ln/>
        </c:spPr>
        <c:txPr>
          <a:bodyPr/>
          <a:lstStyle/>
          <a:p>
            <a:pPr lvl="0">
              <a:defRPr b="0">
                <a:solidFill>
                  <a:srgbClr val="000000"/>
                </a:solidFill>
                <a:latin typeface="sans-serif"/>
              </a:defRPr>
            </a:pPr>
          </a:p>
        </c:txPr>
        <c:crossAx val="870415647"/>
      </c:valAx>
    </c:plotArea>
    <c:legend>
      <c:legendPos val="r"/>
      <c:overlay val="0"/>
      <c:txPr>
        <a:bodyPr/>
        <a:lstStyle/>
        <a:p>
          <a:pPr lvl="0">
            <a:defRPr b="0">
              <a:solidFill>
                <a:srgbClr val="1A1A1A"/>
              </a:solidFill>
              <a:latin typeface="sans-serif"/>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FF0000"/>
                </a:solidFill>
                <a:latin typeface="+mn-lt"/>
              </a:defRPr>
            </a:pPr>
            <a:r>
              <a:rPr b="1" sz="2000">
                <a:solidFill>
                  <a:srgbClr val="FF0000"/>
                </a:solidFill>
                <a:latin typeface="+mn-lt"/>
              </a:rPr>
              <a:t>SPECIMENS COLLECTION PLACE</a:t>
            </a:r>
          </a:p>
        </c:rich>
      </c:tx>
      <c:layout>
        <c:manualLayout>
          <c:xMode val="edge"/>
          <c:yMode val="edge"/>
          <c:x val="0.03091666666666667"/>
          <c:y val="0.052695417789757414"/>
        </c:manualLayout>
      </c:layout>
      <c:overlay val="0"/>
    </c:title>
    <c:view3D>
      <c:rotX val="50"/>
      <c:perspective val="0"/>
    </c:view3D>
    <c:plotArea>
      <c:layout/>
      <c:pie3DChart>
        <c:varyColors val="1"/>
        <c:ser>
          <c:idx val="0"/>
          <c:order val="0"/>
          <c:dPt>
            <c:idx val="0"/>
            <c:spPr>
              <a:solidFill>
                <a:srgbClr val="00FFFF"/>
              </a:solidFill>
            </c:spPr>
          </c:dPt>
          <c:dPt>
            <c:idx val="1"/>
            <c:spPr>
              <a:solidFill>
                <a:srgbClr val="B6D7A8"/>
              </a:solidFill>
            </c:spPr>
          </c:dPt>
          <c:dPt>
            <c:idx val="2"/>
            <c:spPr>
              <a:solidFill>
                <a:srgbClr val="FF9900"/>
              </a:solidFill>
            </c:spPr>
          </c:dPt>
          <c:dPt>
            <c:idx val="3"/>
            <c:spPr>
              <a:solidFill>
                <a:srgbClr val="FFFF00"/>
              </a:solidFill>
            </c:spPr>
          </c:dPt>
          <c:dPt>
            <c:idx val="4"/>
            <c:spPr>
              <a:solidFill>
                <a:srgbClr val="CC4125"/>
              </a:solidFill>
            </c:spPr>
          </c:dPt>
          <c:dPt>
            <c:idx val="5"/>
            <c:spPr>
              <a:solidFill>
                <a:srgbClr val="6AA84F"/>
              </a:solidFill>
            </c:spPr>
          </c:dPt>
          <c:dPt>
            <c:idx val="6"/>
            <c:spPr>
              <a:solidFill>
                <a:srgbClr val="FF9900"/>
              </a:solidFill>
            </c:spPr>
          </c:dPt>
          <c:dPt>
            <c:idx val="7"/>
            <c:spPr>
              <a:solidFill>
                <a:srgbClr val="9900FF"/>
              </a:solidFill>
            </c:spPr>
          </c:dPt>
          <c:dPt>
            <c:idx val="8"/>
            <c:spPr>
              <a:solidFill>
                <a:srgbClr val="CCCCCC"/>
              </a:solidFill>
            </c:spPr>
          </c:dPt>
          <c:dPt>
            <c:idx val="9"/>
            <c:spPr>
              <a:solidFill>
                <a:srgbClr val="1155CC"/>
              </a:solidFill>
            </c:spPr>
          </c:dPt>
          <c:dPt>
            <c:idx val="10"/>
            <c:spPr>
              <a:solidFill>
                <a:srgbClr val="38761D"/>
              </a:solidFill>
            </c:spPr>
          </c:dPt>
          <c:dPt>
            <c:idx val="11"/>
            <c:spPr>
              <a:solidFill>
                <a:srgbClr val="E06666"/>
              </a:solidFill>
            </c:spPr>
          </c:dPt>
          <c:dPt>
            <c:idx val="12"/>
            <c:spPr>
              <a:solidFill>
                <a:srgbClr val="8E7CC3"/>
              </a:solidFill>
            </c:spPr>
          </c:dPt>
          <c:dPt>
            <c:idx val="13"/>
            <c:spPr>
              <a:solidFill>
                <a:srgbClr val="FFD966"/>
              </a:solidFill>
            </c:spPr>
          </c:dPt>
          <c:dPt>
            <c:idx val="14"/>
            <c:spPr>
              <a:solidFill>
                <a:srgbClr val="FF00FF"/>
              </a:solidFill>
            </c:spPr>
          </c:dPt>
          <c:dPt>
            <c:idx val="15"/>
            <c:spPr>
              <a:solidFill>
                <a:srgbClr val="CC0000"/>
              </a:solidFill>
            </c:spPr>
          </c:dPt>
          <c:dLbls>
            <c:showLegendKey val="0"/>
            <c:showVal val="0"/>
            <c:showCatName val="0"/>
            <c:showSerName val="0"/>
            <c:showPercent val="0"/>
            <c:showBubbleSize val="0"/>
            <c:showLeaderLines val="1"/>
          </c:dLbls>
          <c:cat>
            <c:strRef>
              <c:f>'Tabella pivot 1'!$AP$2:$AP$17</c:f>
            </c:strRef>
          </c:cat>
          <c:val>
            <c:numRef>
              <c:f>'Tabella pivot 1'!$AQ$2:$AQ$17</c:f>
              <c:numCache/>
            </c:numRef>
          </c:val>
        </c:ser>
        <c:dLbls>
          <c:showLegendKey val="0"/>
          <c:showVal val="0"/>
          <c:showCatName val="0"/>
          <c:showSerName val="0"/>
          <c:showPercent val="0"/>
          <c:showBubbleSize val="0"/>
        </c:dLbls>
      </c:pie3DChart>
    </c:plotArea>
    <c:legend>
      <c:legendPos val="r"/>
      <c:overlay val="0"/>
      <c:txPr>
        <a:bodyPr/>
        <a:lstStyle/>
        <a:p>
          <a:pPr lvl="0">
            <a:defRPr b="1">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sans-serif"/>
              </a:defRPr>
            </a:pPr>
            <a:r>
              <a:rPr b="1" sz="1800">
                <a:solidFill>
                  <a:srgbClr val="FF0000"/>
                </a:solidFill>
                <a:latin typeface="sans-serif"/>
              </a:rPr>
              <a:t>DOCUMENTS BY COLLECTION PLACE</a:t>
            </a:r>
          </a:p>
        </c:rich>
      </c:tx>
      <c:layout>
        <c:manualLayout>
          <c:xMode val="edge"/>
          <c:yMode val="edge"/>
          <c:x val="0.032288629737609334"/>
          <c:y val="0.05"/>
        </c:manualLayout>
      </c:layout>
      <c:overlay val="0"/>
    </c:title>
    <c:view3D>
      <c:rotX val="15"/>
      <c:rotY val="20"/>
      <c:depthPercent val="100"/>
      <c:rAngAx val="1"/>
    </c:view3D>
    <c:plotArea>
      <c:layout/>
      <c:bar3DChart>
        <c:barDir val="col"/>
        <c:grouping val="clustered"/>
        <c:ser>
          <c:idx val="0"/>
          <c:order val="0"/>
          <c:spPr>
            <a:solidFill>
              <a:srgbClr val="FFFF00"/>
            </a:solidFill>
            <a:ln cmpd="sng">
              <a:solidFill>
                <a:srgbClr val="000000"/>
              </a:solidFill>
            </a:ln>
          </c:spPr>
          <c:dPt>
            <c:idx val="0"/>
            <c:spPr>
              <a:solidFill>
                <a:srgbClr val="E06666"/>
              </a:solidFill>
              <a:ln cmpd="sng">
                <a:solidFill>
                  <a:srgbClr val="000000"/>
                </a:solidFill>
              </a:ln>
            </c:spPr>
          </c:dPt>
          <c:dPt>
            <c:idx val="1"/>
            <c:spPr>
              <a:solidFill>
                <a:srgbClr val="4A86E8"/>
              </a:solidFill>
              <a:ln cmpd="sng">
                <a:solidFill>
                  <a:srgbClr val="000000"/>
                </a:solidFill>
              </a:ln>
            </c:spPr>
          </c:dPt>
          <c:dPt>
            <c:idx val="3"/>
            <c:spPr>
              <a:solidFill>
                <a:srgbClr val="4A86E8"/>
              </a:solidFill>
              <a:ln cmpd="sng">
                <a:solidFill>
                  <a:srgbClr val="000000"/>
                </a:solidFill>
              </a:ln>
            </c:spPr>
          </c:dPt>
          <c:dPt>
            <c:idx val="4"/>
            <c:spPr>
              <a:solidFill>
                <a:srgbClr val="6AA84F"/>
              </a:solidFill>
              <a:ln cmpd="sng">
                <a:solidFill>
                  <a:srgbClr val="000000"/>
                </a:solidFill>
              </a:ln>
            </c:spPr>
          </c:dPt>
          <c:dPt>
            <c:idx val="5"/>
            <c:spPr>
              <a:solidFill>
                <a:srgbClr val="FF9900"/>
              </a:solidFill>
              <a:ln cmpd="sng">
                <a:solidFill>
                  <a:srgbClr val="000000"/>
                </a:solidFill>
              </a:ln>
            </c:spPr>
          </c:dPt>
          <c:dPt>
            <c:idx val="6"/>
            <c:spPr>
              <a:solidFill>
                <a:srgbClr val="FF00FF"/>
              </a:solidFill>
              <a:ln cmpd="sng">
                <a:solidFill>
                  <a:srgbClr val="000000"/>
                </a:solidFill>
              </a:ln>
            </c:spPr>
          </c:dPt>
          <c:dPt>
            <c:idx val="7"/>
            <c:spPr>
              <a:solidFill>
                <a:srgbClr val="4A86E8"/>
              </a:solidFill>
              <a:ln cmpd="sng">
                <a:solidFill>
                  <a:srgbClr val="000000"/>
                </a:solidFill>
              </a:ln>
            </c:spPr>
          </c:dPt>
          <c:dPt>
            <c:idx val="8"/>
            <c:spPr>
              <a:solidFill>
                <a:srgbClr val="990000"/>
              </a:solidFill>
              <a:ln cmpd="sng">
                <a:solidFill>
                  <a:srgbClr val="000000"/>
                </a:solidFill>
              </a:ln>
            </c:spPr>
          </c:dPt>
          <c:dLbls>
            <c:numFmt formatCode="General" sourceLinked="1"/>
            <c:txPr>
              <a:bodyPr/>
              <a:lstStyle/>
              <a:p>
                <a:pPr lvl="0">
                  <a:defRPr b="1">
                    <a:solidFill>
                      <a:srgbClr val="000000"/>
                    </a:solidFill>
                    <a:latin typeface="sans-serif"/>
                  </a:defRPr>
                </a:pPr>
              </a:p>
            </c:txPr>
            <c:showLegendKey val="0"/>
            <c:showVal val="1"/>
            <c:showCatName val="0"/>
            <c:showSerName val="0"/>
            <c:showPercent val="0"/>
            <c:showBubbleSize val="0"/>
          </c:dLbls>
          <c:cat>
            <c:strRef>
              <c:f>'Tabella pivot 1'!$AY$2:$AY$10</c:f>
            </c:strRef>
          </c:cat>
          <c:val>
            <c:numRef>
              <c:f>'Tabella pivot 1'!$AZ$2:$AZ$10</c:f>
              <c:numCache/>
            </c:numRef>
          </c:val>
        </c:ser>
        <c:axId val="935839696"/>
        <c:axId val="1683631051"/>
      </c:bar3DChart>
      <c:catAx>
        <c:axId val="935839696"/>
        <c:scaling>
          <c:orientation val="minMax"/>
        </c:scaling>
        <c:delete val="0"/>
        <c:axPos val="b"/>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none"/>
        <c:spPr/>
        <c:txPr>
          <a:bodyPr rot="0"/>
          <a:lstStyle/>
          <a:p>
            <a:pPr lvl="0">
              <a:defRPr b="1">
                <a:solidFill>
                  <a:srgbClr val="000000"/>
                </a:solidFill>
                <a:latin typeface="sans-serif"/>
              </a:defRPr>
            </a:pPr>
          </a:p>
        </c:txPr>
        <c:crossAx val="1683631051"/>
      </c:catAx>
      <c:valAx>
        <c:axId val="1683631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cross"/>
        <c:minorTickMark val="none"/>
        <c:tickLblPos val="nextTo"/>
        <c:spPr>
          <a:ln/>
        </c:spPr>
        <c:txPr>
          <a:bodyPr/>
          <a:lstStyle/>
          <a:p>
            <a:pPr lvl="0">
              <a:defRPr b="0">
                <a:solidFill>
                  <a:srgbClr val="000000"/>
                </a:solidFill>
                <a:latin typeface="sans-serif"/>
              </a:defRPr>
            </a:pPr>
          </a:p>
        </c:txPr>
        <c:crossAx val="935839696"/>
      </c:valAx>
    </c:plotArea>
    <c:legend>
      <c:legendPos val="r"/>
      <c:overlay val="0"/>
      <c:txPr>
        <a:bodyPr/>
        <a:lstStyle/>
        <a:p>
          <a:pPr lvl="0">
            <a:defRPr b="0">
              <a:solidFill>
                <a:srgbClr val="1A1A1A"/>
              </a:solidFill>
              <a:latin typeface="sans-serif"/>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FF0000"/>
                </a:solidFill>
                <a:latin typeface="+mn-lt"/>
              </a:defRPr>
            </a:pPr>
            <a:r>
              <a:rPr b="1" sz="2400">
                <a:solidFill>
                  <a:srgbClr val="FF0000"/>
                </a:solidFill>
                <a:latin typeface="+mn-lt"/>
              </a:rPr>
              <a:t>PLACES OF ENCOUNTER</a:t>
            </a:r>
          </a:p>
        </c:rich>
      </c:tx>
      <c:overlay val="0"/>
    </c:title>
    <c:view3D>
      <c:rotX val="15"/>
      <c:rotY val="20"/>
      <c:depthPercent val="100"/>
      <c:rAngAx val="1"/>
    </c:view3D>
    <c:plotArea>
      <c:layout/>
      <c:bar3DChart>
        <c:barDir val="col"/>
        <c:grouping val="clustered"/>
        <c:ser>
          <c:idx val="0"/>
          <c:order val="0"/>
          <c:spPr>
            <a:solidFill>
              <a:srgbClr val="6AA84F"/>
            </a:solidFill>
            <a:ln cmpd="sng">
              <a:solidFill>
                <a:srgbClr val="000000"/>
              </a:solidFill>
            </a:ln>
          </c:spPr>
          <c:dPt>
            <c:idx val="10"/>
            <c:spPr>
              <a:solidFill>
                <a:srgbClr val="CC0000"/>
              </a:solidFill>
              <a:ln cmpd="sng">
                <a:solidFill>
                  <a:srgbClr val="000000"/>
                </a:solidFill>
              </a:ln>
            </c:spPr>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'Tabella pivot 1'!$AF$2:$AF$54</c:f>
            </c:strRef>
          </c:cat>
          <c:val>
            <c:numRef>
              <c:f>'Tabella pivot 1'!$AG$2:$AG$54</c:f>
              <c:numCache/>
            </c:numRef>
          </c:val>
        </c:ser>
        <c:axId val="1956134951"/>
        <c:axId val="1039111008"/>
      </c:bar3DChart>
      <c:catAx>
        <c:axId val="19561349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3600000"/>
          <a:lstStyle/>
          <a:p>
            <a:pPr lvl="0">
              <a:defRPr b="0">
                <a:solidFill>
                  <a:srgbClr val="000000"/>
                </a:solidFill>
                <a:latin typeface="+mn-lt"/>
              </a:defRPr>
            </a:pPr>
          </a:p>
        </c:txPr>
        <c:crossAx val="1039111008"/>
      </c:catAx>
      <c:valAx>
        <c:axId val="10391110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613495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CC0000"/>
                </a:solidFill>
                <a:latin typeface="+mn-lt"/>
              </a:defRPr>
            </a:pPr>
            <a:r>
              <a:rPr b="1">
                <a:solidFill>
                  <a:srgbClr val="CC0000"/>
                </a:solidFill>
                <a:latin typeface="+mn-lt"/>
              </a:rPr>
              <a:t>ENCOUNTERED PEOPLE ETHNIC ORIGINS</a:t>
            </a:r>
          </a:p>
        </c:rich>
      </c:tx>
      <c:overlay val="0"/>
    </c:title>
    <c:view3D>
      <c:rotX val="50"/>
      <c:perspective val="0"/>
    </c:view3D>
    <c:plotArea>
      <c:layout/>
      <c:pie3DChart>
        <c:varyColors val="1"/>
        <c:ser>
          <c:idx val="0"/>
          <c:order val="0"/>
          <c:dPt>
            <c:idx val="0"/>
            <c:spPr>
              <a:solidFill>
                <a:srgbClr val="FFD966"/>
              </a:solidFill>
            </c:spPr>
          </c:dPt>
          <c:dPt>
            <c:idx val="1"/>
            <c:spPr>
              <a:solidFill>
                <a:srgbClr val="93C47D"/>
              </a:solidFill>
            </c:spPr>
          </c:dPt>
          <c:dLbls>
            <c:showLegendKey val="0"/>
            <c:showVal val="0"/>
            <c:showCatName val="0"/>
            <c:showSerName val="0"/>
            <c:showPercent val="0"/>
            <c:showBubbleSize val="0"/>
            <c:showLeaderLines val="1"/>
          </c:dLbls>
          <c:cat>
            <c:strRef>
              <c:f>'Tabella pivot 1'!$V$40:$V$41</c:f>
            </c:strRef>
          </c:cat>
          <c:val>
            <c:numRef>
              <c:f>'Tabella pivot 1'!$W$40:$W$41</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FF0000"/>
                </a:solidFill>
                <a:latin typeface="+mn-lt"/>
              </a:defRPr>
            </a:pPr>
            <a:r>
              <a:rPr b="1" sz="2000">
                <a:solidFill>
                  <a:srgbClr val="FF0000"/>
                </a:solidFill>
                <a:latin typeface="+mn-lt"/>
              </a:rPr>
              <a:t>ENCOUNTERS BY GENDER</a:t>
            </a:r>
          </a:p>
        </c:rich>
      </c:tx>
      <c:overlay val="0"/>
    </c:title>
    <c:view3D>
      <c:rotX val="50"/>
      <c:perspective val="0"/>
    </c:view3D>
    <c:plotArea>
      <c:layout/>
      <c:pie3DChart>
        <c:varyColors val="1"/>
        <c:ser>
          <c:idx val="0"/>
          <c:order val="0"/>
          <c:tx>
            <c:strRef>
              <c:f>'Tabella pivot 1'!$AJ$1</c:f>
            </c:strRef>
          </c:tx>
          <c:dPt>
            <c:idx val="0"/>
            <c:explosion val="10"/>
            <c:spPr>
              <a:solidFill>
                <a:srgbClr val="B6D7A8"/>
              </a:solidFill>
            </c:spPr>
          </c:dPt>
          <c:dPt>
            <c:idx val="1"/>
            <c:explosion val="15"/>
            <c:spPr>
              <a:solidFill>
                <a:srgbClr val="C9DAF8"/>
              </a:solidFill>
            </c:spPr>
          </c:dPt>
          <c:dPt>
            <c:idx val="2"/>
            <c:explosion val="18"/>
            <c:spPr>
              <a:solidFill>
                <a:srgbClr val="F6B26B"/>
              </a:solidFill>
            </c:spPr>
          </c:dPt>
          <c:dLbls>
            <c:showLegendKey val="0"/>
            <c:showVal val="0"/>
            <c:showCatName val="0"/>
            <c:showSerName val="0"/>
            <c:showPercent val="0"/>
            <c:showBubbleSize val="0"/>
            <c:showLeaderLines val="1"/>
          </c:dLbls>
          <c:cat>
            <c:strRef>
              <c:f>'Tabella pivot 1'!$AI$2:$AI$4</c:f>
            </c:strRef>
          </c:cat>
          <c:val>
            <c:numRef>
              <c:f>'Tabella pivot 1'!$AJ$2:$AJ$4</c:f>
              <c:numCache/>
            </c:numRef>
          </c:val>
        </c:ser>
        <c:dLbls>
          <c:showLegendKey val="0"/>
          <c:showVal val="0"/>
          <c:showCatName val="0"/>
          <c:showSerName val="0"/>
          <c:showPercent val="0"/>
          <c:showBubbleSize val="0"/>
        </c:dLbls>
      </c:pie3DChart>
    </c:plotArea>
    <c:legend>
      <c:legendPos val="l"/>
      <c:layout>
        <c:manualLayout>
          <c:xMode val="edge"/>
          <c:yMode val="edge"/>
          <c:x val="0.03758333333333334"/>
          <c:y val="0.3663522012578616"/>
        </c:manualLayout>
      </c:layout>
      <c:overlay val="0"/>
      <c:txPr>
        <a:bodyPr/>
        <a:lstStyle/>
        <a:p>
          <a:pPr lvl="0">
            <a:defRPr b="1">
              <a:solidFill>
                <a:srgbClr val="202122"/>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mn-lt"/>
              </a:defRPr>
            </a:pPr>
            <a:r>
              <a:rPr b="1" sz="1800">
                <a:solidFill>
                  <a:srgbClr val="FF0000"/>
                </a:solidFill>
                <a:latin typeface="+mn-lt"/>
              </a:rPr>
              <a:t>SPECIMENS BY SPECIES 
COLLECTED ACCORDING TO THE OFFICIAL NARRATIVE OF THE VOYAGE 
(TOT.: 26.500)</a:t>
            </a:r>
          </a:p>
        </c:rich>
      </c:tx>
      <c:overlay val="0"/>
    </c:title>
    <c:view3D>
      <c:rotX val="50"/>
      <c:perspective val="0"/>
    </c:view3D>
    <c:plotArea>
      <c:layout>
        <c:manualLayout>
          <c:xMode val="edge"/>
          <c:yMode val="edge"/>
          <c:x val="0.04832070938854351"/>
          <c:y val="0.168396646280185"/>
          <c:w val="0.9259132738983646"/>
          <c:h val="0.835337594916308"/>
        </c:manualLayout>
      </c:layout>
      <c:pie3DChart>
        <c:varyColors val="1"/>
        <c:ser>
          <c:idx val="0"/>
          <c:order val="0"/>
          <c:dPt>
            <c:idx val="0"/>
            <c:spPr>
              <a:solidFill>
                <a:srgbClr val="E06666"/>
              </a:solidFill>
            </c:spPr>
          </c:dPt>
          <c:dPt>
            <c:idx val="1"/>
            <c:spPr>
              <a:solidFill>
                <a:srgbClr val="6FA8DC"/>
              </a:solidFill>
            </c:spPr>
          </c:dPt>
          <c:dPt>
            <c:idx val="2"/>
            <c:spPr>
              <a:solidFill>
                <a:srgbClr val="6AA84F"/>
              </a:solidFill>
            </c:spPr>
          </c:dPt>
          <c:dPt>
            <c:idx val="3"/>
            <c:spPr>
              <a:solidFill>
                <a:srgbClr val="B7B7B7"/>
              </a:solidFill>
            </c:spPr>
          </c:dPt>
          <c:dPt>
            <c:idx val="4"/>
            <c:spPr>
              <a:solidFill>
                <a:srgbClr val="00FFFF"/>
              </a:solidFill>
            </c:spPr>
          </c:dPt>
          <c:dPt>
            <c:idx val="5"/>
            <c:spPr>
              <a:solidFill>
                <a:srgbClr val="FFD966"/>
              </a:solidFill>
            </c:spPr>
          </c:dPt>
          <c:dPt>
            <c:idx val="6"/>
            <c:spPr>
              <a:solidFill>
                <a:srgbClr val="D9EAD3"/>
              </a:solidFill>
            </c:spPr>
          </c:dPt>
          <c:dPt>
            <c:idx val="7"/>
            <c:spPr>
              <a:solidFill>
                <a:srgbClr val="F4CCCC"/>
              </a:solidFill>
            </c:spPr>
          </c:dPt>
          <c:dPt>
            <c:idx val="8"/>
            <c:explosion val="0"/>
            <c:spPr>
              <a:solidFill>
                <a:srgbClr val="FF0000"/>
              </a:solidFill>
            </c:spPr>
          </c:dPt>
          <c:dPt>
            <c:idx val="9"/>
            <c:spPr>
              <a:solidFill>
                <a:srgbClr val="FF00FF"/>
              </a:solidFill>
            </c:spPr>
          </c:dPt>
          <c:dPt>
            <c:idx val="10"/>
            <c:explosion val="0"/>
            <c:spPr>
              <a:solidFill>
                <a:srgbClr val="0000FF"/>
              </a:solidFill>
            </c:spPr>
          </c:dPt>
          <c:dPt>
            <c:idx val="11"/>
            <c:spPr>
              <a:solidFill>
                <a:srgbClr val="FFFF00"/>
              </a:solidFill>
            </c:spPr>
          </c:dPt>
          <c:dPt>
            <c:idx val="12"/>
            <c:spPr>
              <a:solidFill>
                <a:srgbClr val="00FF00"/>
              </a:solidFill>
            </c:spPr>
          </c:dPt>
          <c:dLbls>
            <c:showLegendKey val="0"/>
            <c:showVal val="0"/>
            <c:showCatName val="0"/>
            <c:showSerName val="0"/>
            <c:showPercent val="0"/>
            <c:showBubbleSize val="0"/>
            <c:showLeaderLines val="1"/>
          </c:dLbls>
          <c:cat>
            <c:strRef>
              <c:f>'Tabella pivot 1'!$AL$2:$AL$14</c:f>
            </c:strRef>
          </c:cat>
          <c:val>
            <c:numRef>
              <c:f>'Tabella pivot 1'!$AM$2:$AM$14</c:f>
              <c:numCache/>
            </c:numRef>
          </c:val>
        </c:ser>
        <c:dLbls>
          <c:showLegendKey val="0"/>
          <c:showVal val="0"/>
          <c:showCatName val="0"/>
          <c:showSerName val="0"/>
          <c:showPercent val="0"/>
          <c:showBubbleSize val="0"/>
        </c:dLbls>
      </c:pie3DChart>
    </c:plotArea>
    <c:legend>
      <c:legendPos val="r"/>
      <c:overlay val="0"/>
      <c:txPr>
        <a:bodyPr/>
        <a:lstStyle/>
        <a:p>
          <a:pPr lvl="0">
            <a:defRPr b="1" sz="140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FF0000"/>
                </a:solidFill>
                <a:latin typeface="+mn-lt"/>
              </a:defRPr>
            </a:pPr>
            <a:r>
              <a:rPr b="1" sz="2400">
                <a:solidFill>
                  <a:srgbClr val="FF0000"/>
                </a:solidFill>
                <a:latin typeface="+mn-lt"/>
              </a:rPr>
              <a:t>VISITED INSTITUTIONS BY PLACE</a:t>
            </a:r>
          </a:p>
        </c:rich>
      </c:tx>
      <c:overlay val="0"/>
    </c:title>
    <c:plotArea>
      <c:layout/>
      <c:barChart>
        <c:barDir val="col"/>
        <c:ser>
          <c:idx val="0"/>
          <c:order val="0"/>
          <c:tx>
            <c:strRef>
              <c:f>'Tabella pivot 1'!$BJ$1</c:f>
            </c:strRef>
          </c:tx>
          <c:spPr>
            <a:solidFill>
              <a:srgbClr val="FF9900"/>
            </a:solidFill>
            <a:ln cmpd="sng">
              <a:solidFill>
                <a:srgbClr val="000000"/>
              </a:solidFill>
            </a:ln>
          </c:spPr>
          <c:dPt>
            <c:idx val="6"/>
            <c:spPr>
              <a:solidFill>
                <a:srgbClr val="00FF00"/>
              </a:solidFill>
              <a:ln cmpd="sng">
                <a:solidFill>
                  <a:srgbClr val="000000"/>
                </a:solidFill>
              </a:ln>
            </c:spPr>
          </c:dPt>
          <c:dPt>
            <c:idx val="7"/>
            <c:spPr>
              <a:solidFill>
                <a:srgbClr val="00FF00"/>
              </a:solidFill>
              <a:ln cmpd="sng">
                <a:solidFill>
                  <a:srgbClr val="000000"/>
                </a:solidFill>
              </a:ln>
            </c:spPr>
          </c:dPt>
          <c:dPt>
            <c:idx val="12"/>
            <c:spPr>
              <a:solidFill>
                <a:srgbClr val="0000FF"/>
              </a:solidFill>
              <a:ln cmpd="sng">
                <a:solidFill>
                  <a:srgbClr val="000000"/>
                </a:solidFill>
              </a:ln>
            </c:spPr>
          </c:dPt>
          <c:dPt>
            <c:idx val="43"/>
            <c:spPr>
              <a:solidFill>
                <a:srgbClr val="00FF00"/>
              </a:solidFill>
              <a:ln cmpd="sng">
                <a:solidFill>
                  <a:srgbClr val="000000"/>
                </a:solidFill>
              </a:ln>
            </c:spPr>
          </c:dPt>
          <c:dPt>
            <c:idx val="45"/>
            <c:spPr>
              <a:solidFill>
                <a:srgbClr val="0000FF"/>
              </a:solidFill>
              <a:ln cmpd="sng">
                <a:solidFill>
                  <a:srgbClr val="000000"/>
                </a:solidFill>
              </a:ln>
            </c:spPr>
          </c:dPt>
          <c:dPt>
            <c:idx val="47"/>
            <c:spPr>
              <a:solidFill>
                <a:srgbClr val="00FF00"/>
              </a:solidFill>
              <a:ln cmpd="sng">
                <a:solidFill>
                  <a:srgbClr val="000000"/>
                </a:solidFill>
              </a:ln>
            </c:spPr>
          </c:dPt>
          <c:dPt>
            <c:idx val="65"/>
            <c:spPr>
              <a:solidFill>
                <a:srgbClr val="00FF00"/>
              </a:solidFill>
              <a:ln cmpd="sng">
                <a:solidFill>
                  <a:srgbClr val="000000"/>
                </a:solidFill>
              </a:ln>
            </c:spPr>
          </c:dPt>
          <c:dPt>
            <c:idx val="68"/>
            <c:spPr>
              <a:solidFill>
                <a:srgbClr val="0000FF"/>
              </a:solidFill>
              <a:ln cmpd="sng">
                <a:solidFill>
                  <a:srgbClr val="000000"/>
                </a:solidFill>
              </a:ln>
            </c:spPr>
          </c:dPt>
          <c:dLbls>
            <c:numFmt formatCode="General" sourceLinked="1"/>
            <c:txPr>
              <a:bodyPr/>
              <a:lstStyle/>
              <a:p>
                <a:pPr lvl="0">
                  <a:defRPr b="1" sz="1200">
                    <a:solidFill>
                      <a:srgbClr val="0B5394"/>
                    </a:solidFill>
                  </a:defRPr>
                </a:pPr>
              </a:p>
            </c:txPr>
            <c:showLegendKey val="0"/>
            <c:showVal val="1"/>
            <c:showCatName val="0"/>
            <c:showSerName val="0"/>
            <c:showPercent val="0"/>
            <c:showBubbleSize val="0"/>
          </c:dLbls>
          <c:cat>
            <c:strRef>
              <c:f>'Tabella pivot 1'!$BI$2:$BI$92</c:f>
            </c:strRef>
          </c:cat>
          <c:val>
            <c:numRef>
              <c:f>'Tabella pivot 1'!$BJ$2:$BJ$92</c:f>
              <c:numCache/>
            </c:numRef>
          </c:val>
        </c:ser>
        <c:axId val="713932198"/>
        <c:axId val="1990693833"/>
      </c:barChart>
      <c:catAx>
        <c:axId val="7139321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3600000"/>
          <a:lstStyle/>
          <a:p>
            <a:pPr lvl="0">
              <a:defRPr b="1">
                <a:solidFill>
                  <a:srgbClr val="000000"/>
                </a:solidFill>
                <a:latin typeface="+mn-lt"/>
              </a:defRPr>
            </a:pPr>
          </a:p>
        </c:txPr>
        <c:crossAx val="1990693833"/>
      </c:catAx>
      <c:valAx>
        <c:axId val="19906938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3932198"/>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Arial"/>
              </a:defRPr>
            </a:pPr>
            <a:r>
              <a:rPr b="1">
                <a:solidFill>
                  <a:srgbClr val="FF0000"/>
                </a:solidFill>
                <a:latin typeface="Arial"/>
              </a:rPr>
              <a:t>INSTITUTIONS BY PLACE</a:t>
            </a:r>
          </a:p>
        </c:rich>
      </c:tx>
      <c:overlay val="0"/>
    </c:title>
    <c:plotArea>
      <c:layout/>
      <c:barChart>
        <c:barDir val="col"/>
        <c:ser>
          <c:idx val="0"/>
          <c:order val="0"/>
          <c:tx>
            <c:strRef>
              <c:f>'Tabella pivot 1'!$BN$1</c:f>
            </c:strRef>
          </c:tx>
          <c:spPr>
            <a:solidFill>
              <a:srgbClr val="93C47D"/>
            </a:solidFill>
            <a:ln cmpd="sng">
              <a:solidFill>
                <a:srgbClr val="000000"/>
              </a:solidFill>
            </a:ln>
          </c:spPr>
          <c:dPt>
            <c:idx val="2"/>
            <c:spPr>
              <a:solidFill>
                <a:srgbClr val="4A86E8"/>
              </a:solidFill>
              <a:ln cmpd="sng">
                <a:solidFill>
                  <a:srgbClr val="000000"/>
                </a:solidFill>
              </a:ln>
            </c:spPr>
          </c:dPt>
          <c:dPt>
            <c:idx val="3"/>
            <c:spPr>
              <a:solidFill>
                <a:srgbClr val="4A86E8"/>
              </a:solidFill>
              <a:ln cmpd="sng">
                <a:solidFill>
                  <a:srgbClr val="000000"/>
                </a:solidFill>
              </a:ln>
            </c:spPr>
          </c:dPt>
          <c:dPt>
            <c:idx val="6"/>
            <c:spPr>
              <a:solidFill>
                <a:srgbClr val="4A86E8"/>
              </a:solidFill>
              <a:ln cmpd="sng">
                <a:solidFill>
                  <a:srgbClr val="000000"/>
                </a:solidFill>
              </a:ln>
            </c:spPr>
          </c:dPt>
          <c:dPt>
            <c:idx val="16"/>
            <c:spPr>
              <a:solidFill>
                <a:srgbClr val="4A86E8"/>
              </a:solidFill>
              <a:ln cmpd="sng">
                <a:solidFill>
                  <a:srgbClr val="000000"/>
                </a:solidFill>
              </a:ln>
            </c:spPr>
          </c:dPt>
          <c:dPt>
            <c:idx val="17"/>
            <c:spPr>
              <a:solidFill>
                <a:srgbClr val="FF9900"/>
              </a:solidFill>
              <a:ln cmpd="sng">
                <a:solidFill>
                  <a:srgbClr val="000000"/>
                </a:solidFill>
              </a:ln>
            </c:spPr>
          </c:dPt>
          <c:dPt>
            <c:idx val="18"/>
            <c:spPr>
              <a:solidFill>
                <a:srgbClr val="4A86E8"/>
              </a:solidFill>
              <a:ln cmpd="sng">
                <a:solidFill>
                  <a:srgbClr val="000000"/>
                </a:solidFill>
              </a:ln>
            </c:spPr>
          </c:dPt>
          <c:dPt>
            <c:idx val="23"/>
            <c:spPr>
              <a:solidFill>
                <a:srgbClr val="4A86E8"/>
              </a:solidFill>
              <a:ln cmpd="sng">
                <a:solidFill>
                  <a:srgbClr val="000000"/>
                </a:solidFill>
              </a:ln>
            </c:spPr>
          </c:dPt>
          <c:dPt>
            <c:idx val="25"/>
            <c:spPr>
              <a:solidFill>
                <a:srgbClr val="4A86E8"/>
              </a:solidFill>
              <a:ln cmpd="sng">
                <a:solidFill>
                  <a:srgbClr val="000000"/>
                </a:solidFill>
              </a:ln>
            </c:spPr>
          </c:dPt>
          <c:dPt>
            <c:idx val="27"/>
            <c:spPr>
              <a:solidFill>
                <a:srgbClr val="4A86E8"/>
              </a:solidFill>
              <a:ln cmpd="sng">
                <a:solidFill>
                  <a:srgbClr val="000000"/>
                </a:solidFill>
              </a:ln>
            </c:spPr>
          </c:dPt>
          <c:dLbls>
            <c:numFmt formatCode="General" sourceLinked="1"/>
            <c:txPr>
              <a:bodyPr/>
              <a:lstStyle/>
              <a:p>
                <a:pPr lvl="0">
                  <a:defRPr b="1">
                    <a:solidFill>
                      <a:srgbClr val="2C2C2C"/>
                    </a:solidFill>
                  </a:defRPr>
                </a:pPr>
              </a:p>
            </c:txPr>
            <c:showLegendKey val="0"/>
            <c:showVal val="1"/>
            <c:showCatName val="0"/>
            <c:showSerName val="0"/>
            <c:showPercent val="0"/>
            <c:showBubbleSize val="0"/>
          </c:dLbls>
          <c:cat>
            <c:strRef>
              <c:f>'Tabella pivot 1'!$BM$2:$BM$34</c:f>
            </c:strRef>
          </c:cat>
          <c:val>
            <c:numRef>
              <c:f>'Tabella pivot 1'!$BN$2:$BN$34</c:f>
              <c:numCache/>
            </c:numRef>
          </c:val>
        </c:ser>
        <c:axId val="200100759"/>
        <c:axId val="180870531"/>
      </c:barChart>
      <c:catAx>
        <c:axId val="2001007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sz="1000">
                <a:solidFill>
                  <a:srgbClr val="000000"/>
                </a:solidFill>
                <a:latin typeface="+mn-lt"/>
              </a:defRPr>
            </a:pPr>
          </a:p>
        </c:txPr>
        <c:crossAx val="180870531"/>
      </c:catAx>
      <c:valAx>
        <c:axId val="1808705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100759"/>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mn-lt"/>
              </a:defRPr>
            </a:pPr>
            <a:r>
              <a:rPr b="1">
                <a:solidFill>
                  <a:srgbClr val="FF0000"/>
                </a:solidFill>
                <a:latin typeface="+mn-lt"/>
              </a:rPr>
              <a:t>INSTITUTIONS BY TYPOLOGY</a:t>
            </a:r>
          </a:p>
        </c:rich>
      </c:tx>
      <c:overlay val="0"/>
    </c:title>
    <c:view3D>
      <c:rotX val="15"/>
      <c:rotY val="20"/>
      <c:depthPercent val="100"/>
      <c:rAngAx val="1"/>
    </c:view3D>
    <c:plotArea>
      <c:layout/>
      <c:bar3DChart>
        <c:barDir val="col"/>
        <c:grouping val="stacked"/>
        <c:ser>
          <c:idx val="0"/>
          <c:order val="0"/>
          <c:tx>
            <c:strRef>
              <c:f>'Tabella pivot 1'!$BR$1</c:f>
            </c:strRef>
          </c:tx>
          <c:spPr>
            <a:solidFill>
              <a:srgbClr val="FFD966"/>
            </a:solidFill>
            <a:ln cmpd="sng">
              <a:solidFill>
                <a:srgbClr val="000000">
                  <a:alpha val="0"/>
                </a:srgbClr>
              </a:solidFill>
            </a:ln>
          </c:spPr>
          <c:dPt>
            <c:idx val="0"/>
            <c:spPr>
              <a:solidFill>
                <a:srgbClr val="FF00FF"/>
              </a:solidFill>
              <a:ln cmpd="sng">
                <a:solidFill>
                  <a:srgbClr val="000000"/>
                </a:solidFill>
              </a:ln>
            </c:spPr>
          </c:dPt>
          <c:dPt>
            <c:idx val="10"/>
            <c:spPr>
              <a:solidFill>
                <a:srgbClr val="CC4125"/>
              </a:solidFill>
              <a:ln cmpd="sng">
                <a:solidFill>
                  <a:srgbClr val="000000"/>
                </a:solidFill>
              </a:ln>
            </c:spPr>
          </c:dPt>
          <c:dPt>
            <c:idx val="11"/>
            <c:spPr>
              <a:solidFill>
                <a:srgbClr val="00FF00"/>
              </a:solidFill>
              <a:ln cmpd="sng">
                <a:solidFill>
                  <a:srgbClr val="000000"/>
                </a:solidFill>
              </a:ln>
            </c:spPr>
          </c:dPt>
          <c:dPt>
            <c:idx val="13"/>
            <c:spPr>
              <a:solidFill>
                <a:srgbClr val="CC4125"/>
              </a:solidFill>
              <a:ln cmpd="sng">
                <a:solidFill>
                  <a:srgbClr val="000000"/>
                </a:solidFill>
              </a:ln>
            </c:spPr>
          </c:dPt>
          <c:dPt>
            <c:idx val="19"/>
            <c:spPr>
              <a:solidFill>
                <a:srgbClr val="FF00FF"/>
              </a:solidFill>
              <a:ln cmpd="sng">
                <a:solidFill>
                  <a:srgbClr val="000000"/>
                </a:solidFill>
              </a:ln>
            </c:spPr>
          </c:dPt>
          <c:dLbls>
            <c:numFmt formatCode="General" sourceLinked="1"/>
            <c:txPr>
              <a:bodyPr/>
              <a:lstStyle/>
              <a:p>
                <a:pPr lvl="0">
                  <a:defRPr b="1">
                    <a:solidFill>
                      <a:srgbClr val="0000FF"/>
                    </a:solidFill>
                  </a:defRPr>
                </a:pPr>
              </a:p>
            </c:txPr>
            <c:showLegendKey val="0"/>
            <c:showVal val="1"/>
            <c:showCatName val="0"/>
            <c:showSerName val="0"/>
            <c:showPercent val="0"/>
            <c:showBubbleSize val="0"/>
          </c:dLbls>
          <c:cat>
            <c:strRef>
              <c:f>'Tabella pivot 1'!$BQ$2:$BQ$35</c:f>
            </c:strRef>
          </c:cat>
          <c:val>
            <c:numRef>
              <c:f>'Tabella pivot 1'!$BR$2:$BR$35</c:f>
              <c:numCache/>
            </c:numRef>
          </c:val>
        </c:ser>
        <c:axId val="1362732648"/>
        <c:axId val="410268513"/>
      </c:bar3DChart>
      <c:catAx>
        <c:axId val="13627326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layout>
            <c:manualLayout>
              <c:xMode val="edge"/>
              <c:yMode val="edge"/>
              <c:x val="0.07132682291666666"/>
              <c:y val="0.9203504043126685"/>
            </c:manualLayout>
          </c:layout>
          <c:overlay val="0"/>
        </c:title>
        <c:numFmt formatCode="General" sourceLinked="1"/>
        <c:majorTickMark val="none"/>
        <c:minorTickMark val="none"/>
        <c:spPr/>
        <c:txPr>
          <a:bodyPr/>
          <a:lstStyle/>
          <a:p>
            <a:pPr lvl="0">
              <a:defRPr b="1" sz="1000">
                <a:solidFill>
                  <a:srgbClr val="000000"/>
                </a:solidFill>
                <a:latin typeface="+mn-lt"/>
              </a:defRPr>
            </a:pPr>
          </a:p>
        </c:txPr>
        <c:crossAx val="410268513"/>
      </c:catAx>
      <c:valAx>
        <c:axId val="4102685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2732648"/>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1" Type="http://schemas.openxmlformats.org/officeDocument/2006/relationships/image" Target="../media/image8.jpg"/><Relationship Id="rId10" Type="http://schemas.openxmlformats.org/officeDocument/2006/relationships/image" Target="../media/image9.png"/><Relationship Id="rId13" Type="http://schemas.openxmlformats.org/officeDocument/2006/relationships/image" Target="../media/image14.jpg"/><Relationship Id="rId12" Type="http://schemas.openxmlformats.org/officeDocument/2006/relationships/image" Target="../media/image16.jpg"/><Relationship Id="rId1" Type="http://schemas.openxmlformats.org/officeDocument/2006/relationships/image" Target="../media/image2.png"/><Relationship Id="rId2" Type="http://schemas.openxmlformats.org/officeDocument/2006/relationships/image" Target="../media/image11.jpg"/><Relationship Id="rId3" Type="http://schemas.openxmlformats.org/officeDocument/2006/relationships/image" Target="../media/image1.png"/><Relationship Id="rId4" Type="http://schemas.openxmlformats.org/officeDocument/2006/relationships/image" Target="../media/image4.png"/><Relationship Id="rId9" Type="http://schemas.openxmlformats.org/officeDocument/2006/relationships/image" Target="../media/image10.png"/><Relationship Id="rId15" Type="http://schemas.openxmlformats.org/officeDocument/2006/relationships/image" Target="../media/image15.jpg"/><Relationship Id="rId14" Type="http://schemas.openxmlformats.org/officeDocument/2006/relationships/image" Target="../media/image12.jpg"/><Relationship Id="rId17" Type="http://schemas.openxmlformats.org/officeDocument/2006/relationships/image" Target="../media/image18.jpg"/><Relationship Id="rId16" Type="http://schemas.openxmlformats.org/officeDocument/2006/relationships/image" Target="../media/image13.jp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17.jpg"/></Relationships>
</file>

<file path=xl/drawings/_rels/drawing10.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19.pn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33</xdr:col>
      <xdr:colOff>657225</xdr:colOff>
      <xdr:row>68</xdr:row>
      <xdr:rowOff>19050</xdr:rowOff>
    </xdr:from>
    <xdr:ext cx="600075" cy="942975"/>
    <xdr:pic>
      <xdr:nvPicPr>
        <xdr:cNvPr id="0" name="image2.png" title="Immagine"/>
        <xdr:cNvPicPr preferRelativeResize="0"/>
      </xdr:nvPicPr>
      <xdr:blipFill>
        <a:blip cstate="print" r:embed="rId1"/>
        <a:stretch>
          <a:fillRect/>
        </a:stretch>
      </xdr:blipFill>
      <xdr:spPr>
        <a:prstGeom prst="rect">
          <a:avLst/>
        </a:prstGeom>
        <a:noFill/>
      </xdr:spPr>
    </xdr:pic>
    <xdr:clientData fLocksWithSheet="0"/>
  </xdr:oneCellAnchor>
  <xdr:oneCellAnchor>
    <xdr:from>
      <xdr:col>33</xdr:col>
      <xdr:colOff>371475</xdr:colOff>
      <xdr:row>264</xdr:row>
      <xdr:rowOff>209550</xdr:rowOff>
    </xdr:from>
    <xdr:ext cx="1657350" cy="1371600"/>
    <xdr:pic>
      <xdr:nvPicPr>
        <xdr:cNvPr id="0" name="image11.jpg" title="Immagine"/>
        <xdr:cNvPicPr preferRelativeResize="0"/>
      </xdr:nvPicPr>
      <xdr:blipFill>
        <a:blip cstate="print" r:embed="rId2"/>
        <a:stretch>
          <a:fillRect/>
        </a:stretch>
      </xdr:blipFill>
      <xdr:spPr>
        <a:prstGeom prst="rect">
          <a:avLst/>
        </a:prstGeom>
        <a:noFill/>
      </xdr:spPr>
    </xdr:pic>
    <xdr:clientData fLocksWithSheet="0"/>
  </xdr:oneCellAnchor>
  <xdr:oneCellAnchor>
    <xdr:from>
      <xdr:col>32</xdr:col>
      <xdr:colOff>3133725</xdr:colOff>
      <xdr:row>278</xdr:row>
      <xdr:rowOff>3209925</xdr:rowOff>
    </xdr:from>
    <xdr:ext cx="1714500" cy="2486025"/>
    <xdr:pic>
      <xdr:nvPicPr>
        <xdr:cNvPr id="0" name="image1.png" title="Immagine"/>
        <xdr:cNvPicPr preferRelativeResize="0"/>
      </xdr:nvPicPr>
      <xdr:blipFill>
        <a:blip cstate="print" r:embed="rId3"/>
        <a:stretch>
          <a:fillRect/>
        </a:stretch>
      </xdr:blipFill>
      <xdr:spPr>
        <a:prstGeom prst="rect">
          <a:avLst/>
        </a:prstGeom>
        <a:noFill/>
      </xdr:spPr>
    </xdr:pic>
    <xdr:clientData fLocksWithSheet="0"/>
  </xdr:oneCellAnchor>
  <xdr:oneCellAnchor>
    <xdr:from>
      <xdr:col>33</xdr:col>
      <xdr:colOff>209550</xdr:colOff>
      <xdr:row>305</xdr:row>
      <xdr:rowOff>66675</xdr:rowOff>
    </xdr:from>
    <xdr:ext cx="2724150" cy="1924050"/>
    <xdr:pic>
      <xdr:nvPicPr>
        <xdr:cNvPr id="0" name="image4.png" title="Immagine"/>
        <xdr:cNvPicPr preferRelativeResize="0"/>
      </xdr:nvPicPr>
      <xdr:blipFill>
        <a:blip cstate="print" r:embed="rId4"/>
        <a:stretch>
          <a:fillRect/>
        </a:stretch>
      </xdr:blipFill>
      <xdr:spPr>
        <a:prstGeom prst="rect">
          <a:avLst/>
        </a:prstGeom>
        <a:noFill/>
      </xdr:spPr>
    </xdr:pic>
    <xdr:clientData fLocksWithSheet="0"/>
  </xdr:oneCellAnchor>
  <xdr:oneCellAnchor>
    <xdr:from>
      <xdr:col>33</xdr:col>
      <xdr:colOff>1409700</xdr:colOff>
      <xdr:row>315</xdr:row>
      <xdr:rowOff>57150</xdr:rowOff>
    </xdr:from>
    <xdr:ext cx="2724150" cy="1924050"/>
    <xdr:pic>
      <xdr:nvPicPr>
        <xdr:cNvPr id="0" name="image3.png" title="Immagine"/>
        <xdr:cNvPicPr preferRelativeResize="0"/>
      </xdr:nvPicPr>
      <xdr:blipFill>
        <a:blip cstate="print" r:embed="rId4"/>
        <a:stretch>
          <a:fillRect/>
        </a:stretch>
      </xdr:blipFill>
      <xdr:spPr>
        <a:prstGeom prst="rect">
          <a:avLst/>
        </a:prstGeom>
        <a:noFill/>
      </xdr:spPr>
    </xdr:pic>
    <xdr:clientData fLocksWithSheet="0"/>
  </xdr:oneCellAnchor>
  <xdr:oneCellAnchor>
    <xdr:from>
      <xdr:col>33</xdr:col>
      <xdr:colOff>76200</xdr:colOff>
      <xdr:row>313</xdr:row>
      <xdr:rowOff>66675</xdr:rowOff>
    </xdr:from>
    <xdr:ext cx="1771650" cy="1295400"/>
    <xdr:pic>
      <xdr:nvPicPr>
        <xdr:cNvPr id="0" name="image5.png" title="Immagine"/>
        <xdr:cNvPicPr preferRelativeResize="0"/>
      </xdr:nvPicPr>
      <xdr:blipFill>
        <a:blip cstate="print" r:embed="rId5"/>
        <a:stretch>
          <a:fillRect/>
        </a:stretch>
      </xdr:blipFill>
      <xdr:spPr>
        <a:prstGeom prst="rect">
          <a:avLst/>
        </a:prstGeom>
        <a:noFill/>
      </xdr:spPr>
    </xdr:pic>
    <xdr:clientData fLocksWithSheet="0"/>
  </xdr:oneCellAnchor>
  <xdr:oneCellAnchor>
    <xdr:from>
      <xdr:col>33</xdr:col>
      <xdr:colOff>209550</xdr:colOff>
      <xdr:row>313</xdr:row>
      <xdr:rowOff>1362075</xdr:rowOff>
    </xdr:from>
    <xdr:ext cx="1200150" cy="1562100"/>
    <xdr:pic>
      <xdr:nvPicPr>
        <xdr:cNvPr id="0" name="image6.png" title="Immagine"/>
        <xdr:cNvPicPr preferRelativeResize="0"/>
      </xdr:nvPicPr>
      <xdr:blipFill>
        <a:blip cstate="print" r:embed="rId6"/>
        <a:stretch>
          <a:fillRect/>
        </a:stretch>
      </xdr:blipFill>
      <xdr:spPr>
        <a:prstGeom prst="rect">
          <a:avLst/>
        </a:prstGeom>
        <a:noFill/>
      </xdr:spPr>
    </xdr:pic>
    <xdr:clientData fLocksWithSheet="0"/>
  </xdr:oneCellAnchor>
  <xdr:oneCellAnchor>
    <xdr:from>
      <xdr:col>33</xdr:col>
      <xdr:colOff>1447800</xdr:colOff>
      <xdr:row>314</xdr:row>
      <xdr:rowOff>19050</xdr:rowOff>
    </xdr:from>
    <xdr:ext cx="1428750" cy="1476375"/>
    <xdr:pic>
      <xdr:nvPicPr>
        <xdr:cNvPr id="0" name="image7.png" title="Immagine"/>
        <xdr:cNvPicPr preferRelativeResize="0"/>
      </xdr:nvPicPr>
      <xdr:blipFill>
        <a:blip cstate="print" r:embed="rId7"/>
        <a:stretch>
          <a:fillRect/>
        </a:stretch>
      </xdr:blipFill>
      <xdr:spPr>
        <a:prstGeom prst="rect">
          <a:avLst/>
        </a:prstGeom>
        <a:noFill/>
      </xdr:spPr>
    </xdr:pic>
    <xdr:clientData fLocksWithSheet="0"/>
  </xdr:oneCellAnchor>
  <xdr:oneCellAnchor>
    <xdr:from>
      <xdr:col>33</xdr:col>
      <xdr:colOff>295275</xdr:colOff>
      <xdr:row>318</xdr:row>
      <xdr:rowOff>104775</xdr:rowOff>
    </xdr:from>
    <xdr:ext cx="2905125" cy="1809750"/>
    <xdr:pic>
      <xdr:nvPicPr>
        <xdr:cNvPr id="0" name="image17.jpg" title="Immagine"/>
        <xdr:cNvPicPr preferRelativeResize="0"/>
      </xdr:nvPicPr>
      <xdr:blipFill>
        <a:blip cstate="print" r:embed="rId8"/>
        <a:stretch>
          <a:fillRect/>
        </a:stretch>
      </xdr:blipFill>
      <xdr:spPr>
        <a:prstGeom prst="rect">
          <a:avLst/>
        </a:prstGeom>
        <a:noFill/>
      </xdr:spPr>
    </xdr:pic>
    <xdr:clientData fLocksWithSheet="0"/>
  </xdr:oneCellAnchor>
  <xdr:oneCellAnchor>
    <xdr:from>
      <xdr:col>33</xdr:col>
      <xdr:colOff>581025</xdr:colOff>
      <xdr:row>451</xdr:row>
      <xdr:rowOff>1152525</xdr:rowOff>
    </xdr:from>
    <xdr:ext cx="1990725" cy="1238250"/>
    <xdr:pic>
      <xdr:nvPicPr>
        <xdr:cNvPr id="0" name="image10.png" title="Immagine"/>
        <xdr:cNvPicPr preferRelativeResize="0"/>
      </xdr:nvPicPr>
      <xdr:blipFill>
        <a:blip cstate="print" r:embed="rId9"/>
        <a:stretch>
          <a:fillRect/>
        </a:stretch>
      </xdr:blipFill>
      <xdr:spPr>
        <a:prstGeom prst="rect">
          <a:avLst/>
        </a:prstGeom>
        <a:noFill/>
      </xdr:spPr>
    </xdr:pic>
    <xdr:clientData fLocksWithSheet="0"/>
  </xdr:oneCellAnchor>
  <xdr:oneCellAnchor>
    <xdr:from>
      <xdr:col>33</xdr:col>
      <xdr:colOff>142875</xdr:colOff>
      <xdr:row>343</xdr:row>
      <xdr:rowOff>600075</xdr:rowOff>
    </xdr:from>
    <xdr:ext cx="1333500" cy="1809750"/>
    <xdr:pic>
      <xdr:nvPicPr>
        <xdr:cNvPr id="0" name="image9.png" title="Im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33</xdr:col>
      <xdr:colOff>142875</xdr:colOff>
      <xdr:row>378</xdr:row>
      <xdr:rowOff>276225</xdr:rowOff>
    </xdr:from>
    <xdr:ext cx="2724150" cy="2124075"/>
    <xdr:pic>
      <xdr:nvPicPr>
        <xdr:cNvPr id="0" name="image8.jpg" title="Im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31</xdr:col>
      <xdr:colOff>0</xdr:colOff>
      <xdr:row>139</xdr:row>
      <xdr:rowOff>0</xdr:rowOff>
    </xdr:from>
    <xdr:ext cx="114300" cy="190500"/>
    <xdr:pic>
      <xdr:nvPicPr>
        <xdr:cNvPr id="0" name="image16.jpg"/>
        <xdr:cNvPicPr preferRelativeResize="0"/>
      </xdr:nvPicPr>
      <xdr:blipFill>
        <a:blip cstate="print" r:embed="rId12"/>
        <a:stretch>
          <a:fillRect/>
        </a:stretch>
      </xdr:blipFill>
      <xdr:spPr>
        <a:prstGeom prst="rect">
          <a:avLst/>
        </a:prstGeom>
        <a:noFill/>
      </xdr:spPr>
    </xdr:pic>
    <xdr:clientData fLocksWithSheet="0"/>
  </xdr:oneCellAnchor>
  <xdr:oneCellAnchor>
    <xdr:from>
      <xdr:col>32</xdr:col>
      <xdr:colOff>0</xdr:colOff>
      <xdr:row>391</xdr:row>
      <xdr:rowOff>0</xdr:rowOff>
    </xdr:from>
    <xdr:ext cx="123825" cy="190500"/>
    <xdr:pic>
      <xdr:nvPicPr>
        <xdr:cNvPr id="0" name="image14.jpg"/>
        <xdr:cNvPicPr preferRelativeResize="0"/>
      </xdr:nvPicPr>
      <xdr:blipFill>
        <a:blip cstate="print" r:embed="rId13"/>
        <a:stretch>
          <a:fillRect/>
        </a:stretch>
      </xdr:blipFill>
      <xdr:spPr>
        <a:prstGeom prst="rect">
          <a:avLst/>
        </a:prstGeom>
        <a:noFill/>
      </xdr:spPr>
    </xdr:pic>
    <xdr:clientData fLocksWithSheet="0"/>
  </xdr:oneCellAnchor>
  <xdr:oneCellAnchor>
    <xdr:from>
      <xdr:col>32</xdr:col>
      <xdr:colOff>0</xdr:colOff>
      <xdr:row>392</xdr:row>
      <xdr:rowOff>0</xdr:rowOff>
    </xdr:from>
    <xdr:ext cx="247650" cy="190500"/>
    <xdr:pic>
      <xdr:nvPicPr>
        <xdr:cNvPr id="0" name="image12.jpg"/>
        <xdr:cNvPicPr preferRelativeResize="0"/>
      </xdr:nvPicPr>
      <xdr:blipFill>
        <a:blip cstate="print" r:embed="rId14"/>
        <a:stretch>
          <a:fillRect/>
        </a:stretch>
      </xdr:blipFill>
      <xdr:spPr>
        <a:prstGeom prst="rect">
          <a:avLst/>
        </a:prstGeom>
        <a:noFill/>
      </xdr:spPr>
    </xdr:pic>
    <xdr:clientData fLocksWithSheet="0"/>
  </xdr:oneCellAnchor>
  <xdr:oneCellAnchor>
    <xdr:from>
      <xdr:col>32</xdr:col>
      <xdr:colOff>0</xdr:colOff>
      <xdr:row>395</xdr:row>
      <xdr:rowOff>0</xdr:rowOff>
    </xdr:from>
    <xdr:ext cx="266700" cy="190500"/>
    <xdr:pic>
      <xdr:nvPicPr>
        <xdr:cNvPr id="0" name="image15.jpg"/>
        <xdr:cNvPicPr preferRelativeResize="0"/>
      </xdr:nvPicPr>
      <xdr:blipFill>
        <a:blip cstate="print" r:embed="rId15"/>
        <a:stretch>
          <a:fillRect/>
        </a:stretch>
      </xdr:blipFill>
      <xdr:spPr>
        <a:prstGeom prst="rect">
          <a:avLst/>
        </a:prstGeom>
        <a:noFill/>
      </xdr:spPr>
    </xdr:pic>
    <xdr:clientData fLocksWithSheet="0"/>
  </xdr:oneCellAnchor>
  <xdr:oneCellAnchor>
    <xdr:from>
      <xdr:col>32</xdr:col>
      <xdr:colOff>0</xdr:colOff>
      <xdr:row>396</xdr:row>
      <xdr:rowOff>0</xdr:rowOff>
    </xdr:from>
    <xdr:ext cx="257175" cy="190500"/>
    <xdr:pic>
      <xdr:nvPicPr>
        <xdr:cNvPr id="0" name="image13.jpg"/>
        <xdr:cNvPicPr preferRelativeResize="0"/>
      </xdr:nvPicPr>
      <xdr:blipFill>
        <a:blip cstate="print" r:embed="rId16"/>
        <a:stretch>
          <a:fillRect/>
        </a:stretch>
      </xdr:blipFill>
      <xdr:spPr>
        <a:prstGeom prst="rect">
          <a:avLst/>
        </a:prstGeom>
        <a:noFill/>
      </xdr:spPr>
    </xdr:pic>
    <xdr:clientData fLocksWithSheet="0"/>
  </xdr:oneCellAnchor>
  <xdr:oneCellAnchor>
    <xdr:from>
      <xdr:col>34</xdr:col>
      <xdr:colOff>0</xdr:colOff>
      <xdr:row>402</xdr:row>
      <xdr:rowOff>0</xdr:rowOff>
    </xdr:from>
    <xdr:ext cx="152400" cy="190500"/>
    <xdr:pic>
      <xdr:nvPicPr>
        <xdr:cNvPr id="0" name="image18.jp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876300</xdr:colOff>
      <xdr:row>0</xdr:row>
      <xdr:rowOff>0</xdr:rowOff>
    </xdr:from>
    <xdr:ext cx="5334000" cy="3305175"/>
    <xdr:graphicFrame>
      <xdr:nvGraphicFramePr>
        <xdr:cNvPr id="1" name="Chart 1" title="Gra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923925</xdr:colOff>
      <xdr:row>17</xdr:row>
      <xdr:rowOff>161925</xdr:rowOff>
    </xdr:from>
    <xdr:ext cx="5334000" cy="3524250"/>
    <xdr:graphicFrame>
      <xdr:nvGraphicFramePr>
        <xdr:cNvPr id="2" name="Chart 2" title="Gra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20</xdr:col>
      <xdr:colOff>200025</xdr:colOff>
      <xdr:row>2</xdr:row>
      <xdr:rowOff>114300</xdr:rowOff>
    </xdr:from>
    <xdr:ext cx="9191625" cy="5495925"/>
    <xdr:graphicFrame>
      <xdr:nvGraphicFramePr>
        <xdr:cNvPr id="3" name="Chart 3" title="Gra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43</xdr:col>
      <xdr:colOff>133350</xdr:colOff>
      <xdr:row>0</xdr:row>
      <xdr:rowOff>57150</xdr:rowOff>
    </xdr:from>
    <xdr:ext cx="5715000" cy="3533775"/>
    <xdr:graphicFrame>
      <xdr:nvGraphicFramePr>
        <xdr:cNvPr id="4" name="Chart 4" title="Gra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52</xdr:col>
      <xdr:colOff>247650</xdr:colOff>
      <xdr:row>0</xdr:row>
      <xdr:rowOff>57150</xdr:rowOff>
    </xdr:from>
    <xdr:ext cx="6534150" cy="4029075"/>
    <xdr:graphicFrame>
      <xdr:nvGraphicFramePr>
        <xdr:cNvPr id="5" name="Chart 5" title="Gra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18</xdr:col>
      <xdr:colOff>276225</xdr:colOff>
      <xdr:row>54</xdr:row>
      <xdr:rowOff>133350</xdr:rowOff>
    </xdr:from>
    <xdr:ext cx="10763250" cy="7267575"/>
    <xdr:graphicFrame>
      <xdr:nvGraphicFramePr>
        <xdr:cNvPr id="6" name="Chart 6" title="Gra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23</xdr:col>
      <xdr:colOff>295275</xdr:colOff>
      <xdr:row>31</xdr:row>
      <xdr:rowOff>85725</xdr:rowOff>
    </xdr:from>
    <xdr:ext cx="5715000" cy="3533775"/>
    <xdr:graphicFrame>
      <xdr:nvGraphicFramePr>
        <xdr:cNvPr id="7" name="Chart 7" title="Gra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352425</xdr:colOff>
      <xdr:row>16</xdr:row>
      <xdr:rowOff>57150</xdr:rowOff>
    </xdr:from>
    <xdr:ext cx="5715000" cy="3533775"/>
    <xdr:graphicFrame>
      <xdr:nvGraphicFramePr>
        <xdr:cNvPr id="8" name="Chart 8" title="Gra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33</xdr:col>
      <xdr:colOff>352425</xdr:colOff>
      <xdr:row>34</xdr:row>
      <xdr:rowOff>0</xdr:rowOff>
    </xdr:from>
    <xdr:ext cx="6838950" cy="4029075"/>
    <xdr:graphicFrame>
      <xdr:nvGraphicFramePr>
        <xdr:cNvPr id="9" name="Chart 9" title="Gra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51</xdr:col>
      <xdr:colOff>457200</xdr:colOff>
      <xdr:row>93</xdr:row>
      <xdr:rowOff>66675</xdr:rowOff>
    </xdr:from>
    <xdr:ext cx="14649450" cy="5553075"/>
    <xdr:graphicFrame>
      <xdr:nvGraphicFramePr>
        <xdr:cNvPr id="10" name="Chart 10" title="Gra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60</xdr:col>
      <xdr:colOff>1524000</xdr:colOff>
      <xdr:row>27</xdr:row>
      <xdr:rowOff>285750</xdr:rowOff>
    </xdr:from>
    <xdr:ext cx="6705600" cy="3952875"/>
    <xdr:graphicFrame>
      <xdr:nvGraphicFramePr>
        <xdr:cNvPr id="11" name="Chart 11" title="Gra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70</xdr:col>
      <xdr:colOff>485775</xdr:colOff>
      <xdr:row>27</xdr:row>
      <xdr:rowOff>285750</xdr:rowOff>
    </xdr:from>
    <xdr:ext cx="7496175" cy="5105400"/>
    <xdr:graphicFrame>
      <xdr:nvGraphicFramePr>
        <xdr:cNvPr id="12" name="Chart 12" title="Grafico"/>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43</xdr:col>
      <xdr:colOff>133350</xdr:colOff>
      <xdr:row>19</xdr:row>
      <xdr:rowOff>190500</xdr:rowOff>
    </xdr:from>
    <xdr:ext cx="5705475" cy="3790950"/>
    <xdr:pic>
      <xdr:nvPicPr>
        <xdr:cNvPr id="0" name="image19.png" title="Immagin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F604" sheet="Persons"/>
  </cacheSource>
  <cacheFields>
    <cacheField name="ID"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m/>
        <n v="117.0"/>
        <n v="120.0"/>
        <n v="121.0"/>
        <n v="122.0"/>
        <n v="123.0"/>
        <n v="124.0"/>
        <n v="125.0"/>
        <n v="126.0"/>
        <n v="127.0"/>
        <n v="128.0"/>
        <n v="129.0"/>
        <n v="130.0"/>
        <n v="131.0"/>
        <n v="132.0"/>
        <n v="133.0"/>
        <n v="134.0"/>
        <n v="135.0"/>
        <n v="136.0"/>
        <n v="137.0"/>
        <n v="138.0"/>
        <n v="139.0"/>
        <n v="140.0"/>
        <n v="141.0"/>
        <n v="142.0"/>
        <n v="143.0"/>
        <n v="144.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8.0"/>
        <n v="189.0"/>
        <n v="190.0"/>
        <n v="191.0"/>
        <n v="192.0"/>
        <n v="193.0"/>
        <n v="194.0"/>
        <n v="195.0"/>
        <n v="196.0"/>
        <n v="197.0"/>
        <n v="198.0"/>
        <n v="200.0"/>
        <n v="201.0"/>
        <n v="202.0"/>
        <n v="203.0"/>
        <n v="204.0"/>
        <n v="205.0"/>
        <n v="206.0"/>
        <n v="207.0"/>
        <n v="208.0"/>
        <n v="209.0"/>
        <n v="210.0"/>
        <n v="212.0"/>
        <n v="213.0"/>
        <n v="214.0"/>
        <n v="215.0"/>
        <n v="216.0"/>
        <n v="217.0"/>
        <n v="218.0"/>
        <n v="219.0"/>
        <n v="220.0"/>
        <n v="221.0"/>
        <n v="222.0"/>
        <n v="223.0"/>
        <n v="224.0"/>
        <n v="225.0"/>
        <n v="226.0"/>
        <n v="227.0"/>
        <n v="228.0"/>
        <n v="229.0"/>
        <n v="230.0"/>
        <n v="231.0"/>
        <n v="232.0"/>
        <n v="233.0"/>
        <n v="234.0"/>
        <n v="235.0"/>
        <n v="236.0"/>
        <n v="237.0"/>
        <n v="238.0"/>
        <n v="240.0"/>
        <n v="241.0"/>
        <n v="242.0"/>
        <n v="243.0"/>
        <n v="244.0"/>
        <n v="245.0"/>
        <n v="246.0"/>
        <n v="247.0"/>
        <n v="248.0"/>
        <n v="249.0"/>
        <n v="250.0"/>
        <n v="251.0"/>
        <n v="252.0"/>
        <n v="253.0"/>
        <n v="254.0"/>
        <n v="255.0"/>
        <n v="256.0"/>
        <n v="257.0"/>
        <n v="258.0"/>
        <n v="259.0"/>
        <n v="260.0"/>
        <n v="261.0"/>
        <n v="302.0"/>
        <n v="262.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57.0"/>
        <n v="350.0"/>
        <n v="351.0"/>
        <n v="352.0"/>
        <n v="353.0"/>
        <n v="354.0"/>
        <n v="355.0"/>
        <n v="356.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sharedItems>
    </cacheField>
    <cacheField name="LAST NAME" numFmtId="0">
      <sharedItems>
        <s v="Wüllerstorf-Urbair"/>
        <s v="Pöck"/>
        <s v="Scherzer"/>
        <s v="Hochstetter"/>
        <s v="Seligmann"/>
        <s v="Avé-Lallemant"/>
        <s v=" Ružička"/>
        <s v="Schwarz"/>
        <s v="Frauenfeld"/>
        <s v="Jelinek"/>
        <s v="Zelebor"/>
        <s v="Selleny"/>
        <s v="Cowell"/>
        <s v="Falkland"/>
        <s v="Frembly"/>
        <s v="Creswell"/>
        <s v="Fergusson"/>
        <s v="Codrington"/>
        <s v="Maberley"/>
        <s v="An Andalusian, relative of the President of the Junta de Sanidad"/>
        <s v="Bianchi"/>
        <s v="Azevedo"/>
        <s v="Moniz"/>
        <s v="Pitta"/>
        <s v="Sonnleithner"/>
        <s v="Lagos"/>
        <s v="Schüch de Capanema"/>
        <s v="  Cândido"/>
        <s v="Costa"/>
        <s v="Teixeira da Souza"/>
        <s v="Bernabé"/>
        <s v="Coutinho"/>
        <s v="Oliveira"/>
        <s v="Araújo Porto-Alegre"/>
        <s v="Mananpi"/>
        <s v="Jeremias"/>
        <s v="Gomez"/>
        <s v="Koehler"/>
        <s v="Lämmert"/>
        <s v=" Lallemant"/>
        <s v="Woge"/>
        <s v="Tschudi"/>
        <s v="A Portuguese guide"/>
        <s v="Pedro II of Braganza"/>
        <s v="Teresa Cristina of the Two Sicilies"/>
        <s v="Pereira Pinto"/>
        <s v="Austrian guests on board the Novara"/>
        <s v="Lopes Gama (Viscount Maranguape)"/>
        <s v="Soares de Sousa"/>
        <s v=" Powell"/>
        <s v="Grey"/>
        <s v="Rawson"/>
        <s v="Maclear"/>
        <s v="Layard"/>
        <s v="Laing"/>
        <s v="Bickersteth"/>
        <s v="Juritz"/>
        <s v="Pappe"/>
        <s v="Holding"/>
        <s v="Smidt"/>
        <s v="McGibbon"/>
        <s v="Schmidenlow"/>
        <s v="Watermayer"/>
        <s v="Fairbridge"/>
        <s v="Solomon"/>
        <s v="van Reenen"/>
        <s v="Over hundred guests at the party in Constantia"/>
        <s v="Bleek"/>
        <s v="Mosenthal"/>
        <s v="Esselin"/>
        <s v="Kölbing"/>
        <s v="Graf"/>
        <s v="Wyley"/>
        <s v="Lainz"/>
        <s v="Ladies and gentlemen from Simon's Town"/>
        <s v="An Austrian waiter"/>
        <s v="Eminent men of science at Capetown"/>
        <s v="A party of seventy boys and girls from Holland"/>
        <s v="50 &quot;Caffres&quot; of both sexes"/>
        <s v="Votcha"/>
        <s v="Mondi"/>
        <s v="Tantiso"/>
        <s v="Bangani"/>
        <s v="N'dangani"/>
        <s v="Women &quot;Caffre&quot;"/>
        <s v="Mkobosesa"/>
        <s v="Mnovenkeli"/>
        <s v="Khoikhoi (&quot;Hottentot&quot;) women"/>
        <s v="16-yrs old khoikhoi girl"/>
        <s v="30-yrs old &quot;Bushwoman&quot;"/>
        <s v="Rathfelder"/>
        <s v="Abdul Mustafa"/>
        <s v="Schultze"/>
        <s v="&quot;A corps of volunteers, raised in Cape Town and its neighbourhood&quot;"/>
        <s v="Stellenbosch Burgomaster, and many guests at the reception given by the local government"/>
        <s v="Brabna"/>
        <s v="Several families from Graaf Reinet"/>
        <s v="A Quaker missionary"/>
        <s v="Meynard"/>
        <s v="Unnamed African guide"/>
        <s v="Pretorius"/>
        <s v="Pretorius family"/>
        <s v="French family at Kleene Islea Plaats (Little Island Farm), near the &#10;Zonderend River"/>
        <s v="A Moravian brother"/>
        <s v=" Kühn"/>
        <s v="Hendrik"/>
        <s v="Moravian brethren at Genadendal"/>
        <s v="14 pupils of the Seminary of Theology"/>
        <s v="Moravian missionaries and families"/>
        <s v="Roser"/>
        <s v=" Cloete"/>
        <s v="Thompson"/>
        <s v="Jarvis"/>
        <s v="French fishermen"/>
        <s v="Viot"/>
        <s v="Ferdinand"/>
        <s v="Ottovan"/>
        <s v="Pierce"/>
        <s v="Sonnenkalb"/>
        <s v="Cingalese boatmen"/>
        <s v="Cingalese pilot"/>
        <s v="Cingalese people pirogue rowers "/>
        <s v="Young"/>
        <s v="Commander station of Point de Galle"/>
        <s v="Neupert"/>
        <s v="Buddhist priests and a young Buddhist priest acting as a guide"/>
        <s v="Nanalangara Seresumana Mahdamaradjiguru Ganatchari-Naikunangi"/>
        <s v="A &quot;negro&quot; driver"/>
        <s v="Miliani"/>
        <s v="Cingalese community at St. Sebastian de Makun"/>
        <s v="A 8-yrs old Cingalese boy"/>
        <s v="A crowd of Cingalese dancers and a band of musicians"/>
        <s v="Natives from Colombo"/>
        <s v="Cingalese crowd on the preparation for the &quot;take of the oysters&quot; (pearl fishing)"/>
        <s v="A native Cingalese doctor called the &quot;native vaccinator&quot;"/>
        <s v="Thirty young Cingalese"/>
        <s v="McCarthy"/>
        <s v="Wilson"/>
        <s v="Cingalese and African workers (&quot;several hundreds&quot;) at Hultsdorf Mills"/>
        <s v="Selby"/>
        <s v="Kelaart"/>
        <s v="Willisford"/>
        <s v="Gosset"/>
        <s v="Skinner"/>
        <s v="Nietner"/>
        <s v="Mooyaart"/>
        <s v="Braybrooke"/>
        <s v="Medem"/>
        <s v="Native boatmen and workers from Madras"/>
        <s v="Balfour"/>
        <s v="Hindu attendees at the Vishnu festival, riders, &quot;girls and bayadères&quot;, a band of  musicians"/>
        <s v="Jacob"/>
        <s v="Harris"/>
        <s v="McCally"/>
        <s v="Elliott"/>
        <s v="Mudge"/>
        <s v="Lorimer"/>
        <s v="Evans"/>
        <s v="Kellie"/>
        <s v="Montgomery"/>
        <s v="Mayr"/>
        <s v="Hunter"/>
        <s v="Hindu pupils of the Madras School of Arts"/>
        <s v="Kelly"/>
        <s v="Students at Madras Medical College"/>
        <s v="Cleghorn"/>
        <s v="Sanderson"/>
        <s v="Campbell"/>
        <s v="Taylor"/>
        <s v="Breeks"/>
        <s v="Murray"/>
        <s v="Sullivan"/>
        <s v="216 girls hosted at the Military Orphan Female Asylum"/>
        <s v="242 boys hosted at the Military Male Orphans Asylum"/>
        <s v="Jah"/>
        <s v="Nearly 100 soldiers hospitalised at the Infirmary of the Madras Medical College"/>
        <s v="Reception at the Madras Club with about 200 persons attending and presided by Chief Justice Christopher Rawlinson"/>
        <s v="Stevens"/>
        <s v="Mitchell"/>
        <s v="British officers and their wives at a dinner at L.-T. McCally's house in Vellore"/>
        <s v="Hundreds of guests (&quot;probably more than a thousand&quot;) at an Indian party at Governor's Harris residence"/>
        <s v="Indian performers at Governor's Harris Indian party"/>
        <s v="More than 300 European children at Madras Governor Harris' Indian party"/>
        <s v="Rawlinson"/>
        <s v="Mackenzie"/>
        <s v="30 guests at a party on board the Novara"/>
        <s v="Iritschapa"/>
        <s v="A Brahmin guide"/>
        <s v="Randghajaneik"/>
        <s v="The &quot;Government Peon&quot;, or Lord Harris' attendant, and the District Chief of Police"/>
        <s v="Men and children from the village of Mahabalipuram, near to the Pancha Rathas, or the Five Pagodas"/>
        <s v="Flute players and an old man"/>
        <s v="Unnamed group of 30 natives"/>
        <s v="Dickson"/>
        <s v="A number of natives approaching the frigate with canoes"/>
        <s v="Charlie"/>
        <s v="John"/>
        <s v="Morgan"/>
        <s v="Douglas"/>
        <s v="Crisp"/>
        <s v="Nelson"/>
        <s v="Byron"/>
        <s v="Wellington"/>
        <s v="Some of the inhabitants of Car Nicobar"/>
        <s v="Tigard"/>
        <s v="Unidentified young man"/>
        <s v="Wilkinson"/>
        <s v="Unidentified group of natives"/>
        <s v="A young native from Car Nicobar"/>
        <s v="Two Car Nicobar individuals with physical deformities."/>
        <s v="Natives from Kamorta and Nancowry"/>
        <s v=" Hong"/>
        <s v="Unidentfied group of natives from Enuang"/>
        <s v="Unidentified woman"/>
        <s v="Two native adult males"/>
        <s v="Native village inhabitants"/>
        <s v="A few natives from Treis Island"/>
        <s v="Native adult male self-named John Bull"/>
        <s v="5 Pulomilo island's villagers"/>
        <s v="Kondul Island natives"/>
        <s v="Crew of a Malay praho from Penang"/>
        <s v="Natives from Kondul island"/>
        <s v="Great Nicobar's natives"/>
        <s v="A Nicobar native"/>
        <s v="A Nicobar village leader"/>
        <s v="Tscinghi"/>
        <s v="12 crews of Hong's boat"/>
        <s v="Captain of Hong's Boat"/>
        <s v="Grenfell"/>
        <s v="Logan"/>
        <s v="Keasberry "/>
        <s v="Earl"/>
        <s v="Audience at the Singapore Court of Police"/>
        <s v="McNair"/>
        <s v="Convicts at the Singapore Convict Settlement"/>
        <s v="Aitken"/>
        <s v="Bolton"/>
        <s v="Mooyer"/>
        <s v="Cumming"/>
        <s v="Biddle"/>
        <s v="Mac Tigard"/>
        <s v="Hoo"/>
        <s v="Guests at the dinner at merchant Whampoa's residence"/>
        <s v="Burrows"/>
        <s v="A German merchant"/>
        <s v="Ministers of the King of Lombok"/>
        <s v="Boachi"/>
        <s v="Groot van Embden"/>
        <s v="Natives escorting convoy of Austrian voyagers"/>
        <s v="Two government officials"/>
        <s v="Numerous natives accompanying the caravan on its march to Pangrango"/>
        <s v="Escort of Javanese people for the ascension to the Pangrango"/>
        <s v="Pahud de Mortanges"/>
        <s v="Pahud"/>
        <s v="Fraser"/>
        <s v="Bleeker"/>
        <s v="Perez"/>
        <s v="Schierbrand"/>
        <s v="Weitzel"/>
        <s v="Versteeg"/>
        <s v="Oudemans"/>
        <s v=" Wassink"/>
        <s v="Vischer"/>
        <s v=" Kusuma"/>
        <s v="Vischer van Gaasbek"/>
        <s v="Hollaender"/>
        <s v="Junghuhn"/>
        <s v=" Vrij"/>
        <s v="Steenstra Toussaint"/>
        <s v="Becking"/>
        <s v="Doijer"/>
        <s v="Munnich"/>
        <s v="Netscher"/>
        <s v="Kock"/>
        <s v=" Hemert"/>
        <s v="Bouricius"/>
        <s v="Pfloegmann"/>
        <s v="Smits"/>
        <s v="Broek"/>
        <s v="Wittich"/>
        <s v="Groot"/>
        <s v="Ellenrieder"/>
        <s v="Schmidt auf Altenstadt (Madame Hartmann)"/>
        <s v="Bernstein"/>
        <s v=" Moore"/>
        <s v="Ploem"/>
        <s v="Negara"/>
        <s v="Bosch"/>
        <s v="Vollenhoven"/>
        <s v="Kusuma"/>
        <s v="Brother to the Regent of Bandung"/>
        <s v="A group of Java residents, with porters, accompanying the Hochstetter hike"/>
        <s v="Djaja"/>
        <s v="Kusumahningrat (Aria Kusuma Ningrat)"/>
        <s v="Bayadères and eight maidens at the great fête given by the Regent of Tjaiandjur"/>
        <s v="The female house-keeper and servants of the Regent's residence"/>
        <s v="A crowd of Javanese players of gamelong"/>
        <s v="A crowd of maskers"/>
        <s v="Native fanatics and a Mohameddan priest"/>
        <s v="Village magistrates"/>
        <s v="Reception at the residence of the Chinese District Mayor"/>
        <s v="Javanese dancing girls"/>
        <s v="800 guests at the &quot;Concordia&quot; club party"/>
        <s v="Sjarif Boestaman"/>
        <s v="Dutch-indian troops"/>
        <s v="Malay soldiers in the Dutch-indian troops"/>
        <s v="Wives of the Dutch-indian soldiers"/>
        <s v="Prisoners at the Batavia correctional facility"/>
        <s v="Women singers of a French operatic company"/>
        <s v="People attending the Bazaar in Meester Cornelis"/>
        <s v="Visscher de Gaasbeek"/>
        <s v="Fromberg"/>
        <s v="Swart"/>
        <s v=" Teijsmann"/>
        <s v="Steffan"/>
        <s v="Jenny"/>
        <s v="Unnamed English artist"/>
        <s v="Unnamed Dutch merchant"/>
        <s v="Griswold"/>
        <s v="Wood"/>
        <s v="Fullerton"/>
        <s v="Wegner"/>
        <s v="Schmidt"/>
        <s v="Grahame"/>
        <s v="Creus y Camps"/>
        <s v="Giraudier"/>
        <s v="Fonseca"/>
        <s v="Andrews"/>
        <s v="Dubosse"/>
        <s v="An unnamed 12-14 years old Negrito girl"/>
        <s v="An unnamed Augustianan friar"/>
        <s v="Velinchon"/>
        <s v="Brethren of the monastery of the Recoletos, or Reformed Augustinians"/>
        <s v="Norzagaray y Escudero"/>
        <s v="800 women workers"/>
        <s v="Philippine natives living in Patero village, along the Pasig river"/>
        <s v="Tagalese overseer"/>
        <s v="Lorenzo"/>
        <s v="Government officer of the village of&#10;Pasig"/>
        <s v="Native boatmen"/>
        <s v="the Alcalde Mayor from the small town of Santa Cruz"/>
        <s v="Youths of Los Baños village"/>
        <s v="Various Tagal families"/>
        <s v="Manila Poor House (Hospicio de San José) superintendent"/>
        <s v="A native boatman"/>
        <s v="Native women singing Tagal songs"/>
        <s v="A female orphan in the Manila Poor House"/>
        <s v="A Chinese pilot"/>
        <s v="Bowring"/>
        <s v="Smith"/>
        <s v="Lobscheid"/>
        <s v="Winnes"/>
        <s v="Overbeck"/>
        <s v="Hance"/>
        <s v="Kröne"/>
        <s v="Wiener"/>
        <s v="Antrobus"/>
        <s v="Harland"/>
        <s v="Chaldecott"/>
        <s v="Alabaster"/>
        <s v="Carlowitz"/>
        <s v="Gabelentz von der "/>
        <s v="Kane"/>
        <s v="Chinese emigrants or coolies"/>
        <s v="Beach"/>
        <s v="Wong"/>
        <s v="A number&#10;of Chinese sick and lepers"/>
        <s v="Marques"/>
        <s v="Buddhist priests at the pagoda of Makok"/>
        <s v="Straubenzee"/>
        <s v="Pi-Kwei"/>
        <s v="A crowd of Chinese subjects"/>
        <s v="Parkes"/>
        <s v="Stewart"/>
        <s v="Unnamed Chinese sailor"/>
        <s v="A Chinese comprador in Hong Kong"/>
        <s v="Nankin"/>
        <s v="A Chinese comprador in Wusung river (Shanghai)"/>
        <s v="A crowd of Chinese coolies"/>
        <s v="Thirty abandoned infants at  an Orphan Asylum"/>
        <s v="Drunken seamen at the Union Hotel"/>
        <s v="A number of Chinese in a bookshop"/>
        <s v="100 prisoners of te City prison, Tschi-hin"/>
        <s v="Buddhist nuns known as the &quot;White nuns&quot;"/>
        <s v="8-12 pupils of a Chinese school"/>
        <s v="Wuong"/>
        <s v="Syles"/>
        <s v="Li"/>
        <s v="Wu"/>
        <s v="Reed"/>
        <s v="Chassiron"/>
        <s v="Gros"/>
        <s v="Montigny"/>
        <s v="Robertson"/>
        <s v="Bridgman"/>
        <s v="Wells Williams"/>
        <s v="Aichison"/>
        <s v="Macy"/>
        <s v="Jones Boone"/>
        <s v="Blodget"/>
        <s v="Muirhead"/>
        <s v="Meadows"/>
        <s v="Hobson"/>
        <s v="Wylie"/>
        <s v=" Syle"/>
        <s v="Williams"/>
        <s v="Aitchison"/>
        <s v="Jones"/>
        <s v="Blodgett"/>
        <s v="Gray"/>
        <s v="Lau-tù (or Laù tà in the German and Italian editions)"/>
        <s v="About 20 Jesuit fathers in Sikkawei (Zi-ka-wei) mission"/>
        <s v="Treasure Jones"/>
        <s v="Probst"/>
        <s v="Walsh"/>
        <s v="Griswold "/>
        <s v="Reichl"/>
        <s v="Compton"/>
        <s v="Hogg"/>
        <s v="Oppert"/>
        <s v="Schubert"/>
        <s v="Swinhoe"/>
        <s v="A group of American ladies"/>
        <s v="Conover"/>
        <s v="24 Chinese girls"/>
        <s v="40 Chinese boys"/>
        <s v="Ta Ki (Takee, or Yang Fang)"/>
        <s v="Ta Ki wives"/>
        <s v="Ta Ki mother"/>
        <s v="Actors of a Chinese theater company"/>
        <s v="German residents of the foreign community in Shanghai"/>
        <s v="Fortune"/>
        <s v="Tellet"/>
        <s v="Two boys, children of a mixed marriage between an Englishman called Hadley  and a native woman"/>
        <s v="unspecified number of Pohnpei natives"/>
        <s v="Johnson"/>
        <s v="A white settler on Pohnpei"/>
        <s v="A small colony of whites"/>
        <s v="Native wives of the white settlers"/>
        <s v="Cook"/>
        <s v="Dr. Cook daughter"/>
        <s v="A phlegmatic native, a dusky old woman, some young girls"/>
        <s v="Sturges "/>
        <s v="Two native missionaries"/>
        <s v="The Chief of Roankiddi (Rohnkitti)"/>
        <s v="The Queen of Roankiddi (Rohnkitti)"/>
        <s v="Men from Malaita"/>
        <s v="15 adult natives from Sikayana (Solomon Islands)"/>
        <s v="Davis"/>
        <s v="One sick native woman"/>
        <s v="King of Sikayana"/>
        <s v="Natives at the Sikayana King's court"/>
        <s v="Some women in Sikayana"/>
        <s v="Denison"/>
        <s v="Cooper"/>
        <s v="Macarthur"/>
        <s v=" Macleay"/>
        <s v="Bennett"/>
        <s v="Roberts"/>
        <s v="Clarke"/>
        <s v="Hill"/>
        <s v="Group of Australian Aborigines"/>
        <s v="Johnny, the last of Sydney blacks"/>
        <s v="Several Aborigines"/>
        <s v="3+3 aborigines of both sexes"/>
        <s v="Sarah"/>
        <s v="Selwyn"/>
        <s v="Merewether"/>
        <s v="Threlkeld"/>
        <s v=" Lang"/>
        <s v="Moore"/>
        <s v="Angas"/>
        <s v="Scott"/>
        <s v="Degotardi"/>
        <s v="Donaldson"/>
        <s v="Schrader"/>
        <s v="Kirchner"/>
        <s v="Keene"/>
        <s v="Sentis"/>
        <s v="Mann"/>
        <s v="Rawack-Mauthner"/>
        <s v="German residents"/>
        <s v="Rickety Dick"/>
        <s v="Families of imported German vine-dressers from the Rheingau"/>
        <s v="Frauenfelder"/>
        <s v="White"/>
        <s v="Unnamed old man"/>
        <s v="Settler family between Wullangong and Balgownie Farm"/>
        <s v="Two Ash Island settlers"/>
        <s v="Shepherd"/>
        <s v="Rentsch"/>
        <s v="Beckx"/>
        <s v="Ligar"/>
        <s v="Smyth"/>
        <s v="Müller"/>
        <s v="Barry"/>
        <s v="Pokorny"/>
        <s v="Tulk"/>
        <s v="Barkly"/>
        <s v="Wadsworth"/>
        <s v="Neumeyer"/>
        <s v="Ballerstedt"/>
        <s v="Jahn"/>
        <s v="Jung"/>
        <s v="Ulrich"/>
        <s v="Aplin"/>
        <s v="Becker"/>
        <s v="Browne"/>
        <s v="Steward"/>
        <s v="Knight"/>
        <s v="Heaphy"/>
        <s v="Sinclair"/>
        <s v="Fischer"/>
        <s v="Purchas"/>
        <s v="Hay"/>
        <s v="Carleton"/>
        <s v="Baker"/>
        <s v="Williamson"/>
        <s v="Kissling"/>
        <s v="Whitaker"/>
        <s v="Tancred"/>
        <s v="Richmond"/>
        <s v="Stafford"/>
        <s v="Smallfield"/>
        <s v="Turton"/>
        <s v="Gold"/>
        <s v="Mould"/>
        <s v="Haast"/>
        <s v="Petschler"/>
        <s v="Ashwell"/>
        <s v="Spencer"/>
        <s v=" Grace"/>
        <s v="Reid"/>
        <s v="Völkner"/>
        <s v="Chapman"/>
        <s v="Abraham"/>
        <s v="Kinder"/>
        <s v="Graham"/>
        <s v="Mass-meeting of Maories"/>
        <s v="Patuone"/>
        <s v="Tūhaere "/>
        <s v="Hui"/>
        <s v="Nene"/>
        <s v="Hadfield"/>
        <s v="Martin"/>
        <s v="Maori chiefs"/>
        <s v="80 natives, men, women, and children"/>
        <s v="Fenton"/>
        <s v="Forty natives attending St. John's College"/>
        <s v="Patteson"/>
        <s v="Maori village"/>
        <s v="Pompallier"/>
        <s v=" Tumohe"/>
        <s v="Te Hemara"/>
        <s v="Robinson"/>
        <s v="Domett"/>
        <s v="Monro"/>
        <s v="Mackay"/>
        <s v="Greenwood"/>
        <s v="Brunner"/>
        <s v="Adams"/>
        <s v="Hobhouse"/>
        <s v="Renwick"/>
        <s v="Burnett"/>
        <s v="Saisset"/>
        <s v="Travers"/>
        <s v="Hacket"/>
        <s v="Skeet"/>
        <s v="Kelling"/>
        <s v="Wells "/>
        <s v="Curtis"/>
        <s v="Wrey"/>
        <s v="Warden"/>
        <s v="About thirty inhabitants of the Bay of Fuengirola (15 miles north of Malaga)"/>
      </sharedItems>
    </cacheField>
    <cacheField name="FIRST NAME" numFmtId="0">
      <sharedItems>
        <s v="Bernhard von"/>
        <s v="Friedrich von"/>
        <s v="Karl von"/>
        <s v="Ferdinand von"/>
        <s v="Franz"/>
        <s v="Robert Christian "/>
        <s v="N. A."/>
        <s v="Eduard"/>
        <s v="Georg"/>
        <s v="Anton"/>
        <s v="Johan"/>
        <s v="Josef"/>
        <s v="J. Longlands"/>
        <s v="Oratio John"/>
        <s v="Edmund"/>
        <s v="James"/>
        <s v="William"/>
        <s v="R. F."/>
        <s v="Carlos"/>
        <s v="António Pedro de"/>
        <s v="João Maria"/>
        <s v="Antonio da Luz"/>
        <s v="Hippolyt de "/>
        <s v="Manoel Ferreira"/>
        <s v="Guilherme "/>
        <s v="FrancIsco de Paula"/>
        <s v="Bento Maria da "/>
        <s v="José "/>
        <s v="José Polo de"/>
        <s v="Cândido de Azeredo"/>
        <s v="Cândido Batista de"/>
        <s v="Manuel de "/>
        <s v="Camillo"/>
        <s v="Ventura"/>
        <s v="Maqua"/>
        <s v="Antonio Ildefonso"/>
        <s v="J."/>
        <s v="Heinrich"/>
        <s v="Alexander"/>
        <s v="Carl"/>
        <s v="Johann Jakob von "/>
        <s v="The Magnanimous"/>
        <s v="the Mother of the Brazilians"/>
        <s v="Francisco"/>
        <s v="Caetano Maria"/>
        <s v="Paulino José"/>
        <s v="Richard Ashmore"/>
        <s v="George"/>
        <s v="William Rawson"/>
        <s v="Thomas"/>
        <s v="Edgar Leopold"/>
        <s v="John"/>
        <s v="Henry"/>
        <s v="Carl Friedrich"/>
        <s v="L.udwig"/>
        <s v="J. C."/>
        <s v="Willem Anné de"/>
        <s v="Egidius Benedictus "/>
        <s v="Charles Aiken"/>
        <s v="Saul"/>
        <s v="Willem"/>
        <s v="Wilhelm Heinrich Immanuel"/>
        <s v="Julius"/>
        <s v="Ludwig Franz"/>
        <s v="Carl Rudolf"/>
        <s v="Andrew"/>
        <s v="Johannes"/>
        <s v="van"/>
        <s v="Mother"/>
        <s v="Frederick William"/>
        <s v="Sebastian"/>
        <s v="Rudolph Ferdinand "/>
        <s v="P. L. G. Lorenz"/>
        <s v="Hercules Crosse"/>
        <s v="Abraham Wilcox"/>
        <s v="Johann Heinrich"/>
        <s v="Thomas James"/>
        <s v="Emiliano"/>
        <s v="Justin Charles"/>
        <s v="David"/>
        <s v="Edward Frederick"/>
        <s v="Francis William"/>
        <s v="William Driscoll"/>
        <s v="Charles Peter"/>
        <s v="Thomas Bridges Boucher"/>
        <s v="Alexandr Friederich von"/>
        <s v="William Stephen"/>
        <s v="George Francis Robert "/>
        <s v="Arthur"/>
        <s v="Walter"/>
        <s v="J. W."/>
        <s v="W."/>
        <s v="Howard B."/>
        <s v="William Pierce"/>
        <s v="Hugh Francis Clarke"/>
        <s v="R. O."/>
        <s v="A. D."/>
        <s v="James Wilkinson"/>
        <s v="J. A."/>
        <s v="W. A."/>
        <s v="Azim"/>
        <s v="A."/>
        <s v="Jesse"/>
        <s v="N.A."/>
        <s v="Christopher"/>
        <s v="Colin"/>
        <s v="August"/>
        <s v="Owi Bing"/>
        <s v="Sidney"/>
        <s v="Abraham"/>
        <s v="James Richardson"/>
        <s v="Benjamin Peach"/>
        <s v="George Windsor"/>
        <s v="John Frederick Adolphus"/>
        <s v="Alexander Muirhead"/>
        <s v="Richard Bolton"/>
        <s v="M. "/>
        <s v="Thomas Jr."/>
        <s v="Ah Kai, aka Whampoa"/>
        <s v="Kwasi"/>
        <s v="Cornelis de"/>
        <s v="Charles Hs. Ferdinand"/>
        <s v="Antoinette Catherine"/>
        <s v="Pieter "/>
        <s v="Jean Baptiste de"/>
        <s v="Wolf Curt von"/>
        <s v="August Wilhelm Philip"/>
        <s v="Willem Frederik"/>
        <s v="Jean Abraham Chrétien "/>
        <s v="Geerlof"/>
        <s v="B. E. J."/>
        <s v="Wira Nata"/>
        <s v="H."/>
        <s v="Franz Wilhelm"/>
        <s v="Johan Eliza de "/>
        <s v="Abraham Johan Daniël"/>
        <s v="B. E.  J."/>
        <s v="Derk"/>
        <s v="Elisa"/>
        <s v="H. W. L. de"/>
        <s v="Anton Junius van"/>
        <s v="Jan Frederik Daniël"/>
        <s v="W. F."/>
        <s v="J. C. J."/>
        <s v="Jan Karel  van den"/>
        <s v="C. van de"/>
        <s v="C. A. M. M."/>
        <s v="Johanna Clara Carolina Allegonda von"/>
        <s v="Heinrich Agathon"/>
        <s v="Christiaan van der"/>
        <s v="J. Ch."/>
        <s v="Padma"/>
        <s v="L. W. C."/>
        <s v="family van den"/>
        <s v="J. van"/>
        <s v="Wira Nata "/>
        <s v="Bradja Mas"/>
        <s v="R. A. .A."/>
        <s v="Saleh"/>
        <s v="Alexander Georg Carl  van"/>
        <s v="Peter Frederik Hendrik"/>
        <s v="P."/>
        <s v="Johannes Elias"/>
        <s v="J. S."/>
        <s v="Charles"/>
        <s v="B. W."/>
        <s v="R."/>
        <s v="Karl"/>
        <s v="R. W."/>
        <s v="Miguel"/>
        <s v="Balthasar"/>
        <s v="Joachín"/>
        <s v="Charles William"/>
        <s v="Julian"/>
        <s v="Fernando"/>
        <s v="Wilhelm"/>
        <s v="Phillip"/>
        <s v="Gustav Ernst"/>
        <s v="Henry Fletcher"/>
        <s v="Rudolf"/>
        <s v="Georg Adam "/>
        <s v="Robert Crawfurd "/>
        <s v="William Aurelius"/>
        <s v="Thomas Andrews"/>
        <s v="Chaloner Grenville"/>
        <s v="Richard Julius von"/>
        <s v="Amalia Pauline Marianne Louise"/>
        <s v="William C."/>
        <s v="Fun"/>
        <s v="Lourenço Caetano"/>
        <s v="Charles Thomas van "/>
        <s v="Harry Smith"/>
        <s v="Keith"/>
        <s v="Victoria"/>
        <s v="Hoi-wan"/>
        <s v="Xu"/>
        <s v="William Bradford"/>
        <s v="Charles Gustave Martin de Marquis"/>
        <s v="Jean-Baptiste Louis de"/>
        <s v="Daniel Brooke"/>
        <s v="Elijah Coleman"/>
        <s v="Samuel"/>
        <s v="William A."/>
        <s v="J. A. T."/>
        <s v="Benjamin"/>
        <s v="Edward W."/>
        <s v="Samuel Wells"/>
        <s v="William Allen"/>
        <s v="C."/>
        <s v="George Gray"/>
        <s v="F."/>
        <s v="Charles Spencer "/>
        <s v="Robert"/>
        <s v="Catherine Ella"/>
        <s v="Jeannette Ruysdael "/>
        <s v="Albert A."/>
        <s v="Daniel"/>
        <s v="Alfred"/>
        <s v="William John"/>
        <s v="William Branwhite"/>
        <s v="Edward Smith"/>
        <s v="Alfred Richard"/>
        <s v="Francis"/>
        <s v="Lancelot"/>
        <s v="John Dunmore"/>
        <s v="George French"/>
        <s v="Alexander Walker"/>
        <s v="Harriet"/>
        <s v="Helena"/>
        <s v="Stuart Alexander"/>
        <s v="H. L."/>
        <s v="Wilhelm  Carl Ludwig "/>
        <s v="Louis"/>
        <s v="Gother Kerr"/>
        <s v="Amalie"/>
        <s v="Blanche"/>
        <s v="Mary Caroline"/>
        <s v="Gustav Jean Baptiste"/>
        <s v="Charles Whybrow"/>
        <s v="Robert Brough"/>
        <s v="Ferdinand Jakob Heinrich"/>
        <s v="Redmond"/>
        <s v="Julius James"/>
        <s v="Augustus Henry"/>
        <s v="Georg Balthasar"/>
        <s v="Johann Gottfied Tobias Christoph"/>
        <s v="Georg Heinemann Wilhelm"/>
        <s v="Eduard Adolph"/>
        <s v="Georg Heinrich Friedrich (George Henry Frederick)"/>
        <s v="Christopher D'Oyly Hale"/>
        <s v="Ludwig"/>
        <s v="F. S."/>
        <s v="Carl Frank"/>
        <s v="George William Drummond "/>
        <s v="Hugh Francis"/>
        <s v="William Te Huia Bailey"/>
        <s v="Thomas H."/>
        <s v="George Adam"/>
        <s v="Frederick"/>
        <s v="Henry John"/>
        <s v="Christopher William"/>
        <s v="Edward William"/>
        <s v="Henry Hanson"/>
        <s v="Charles Emilius"/>
        <s v="Thomas Rawilngs"/>
        <s v="Johann Franz Julius von"/>
        <s v="George Augustus"/>
        <s v="Benjamin Yates"/>
        <s v="Seymour Mills"/>
        <s v="Thomas Samuel"/>
        <s v="Carl Sylvius"/>
        <s v="Charles John"/>
        <s v="Charles Oliver Bond"/>
        <s v="Eruera Maihi"/>
        <s v="Pāora"/>
        <s v="Haupapa"/>
        <s v=" Tāmati Wāka"/>
        <s v="Octavius"/>
        <s v="Francis Dart"/>
        <s v="John Coleridge"/>
        <s v="Jean Baptiste François"/>
        <s v="Wiremu Toe-toe"/>
        <s v="Rerehau Paraone"/>
        <s v="John Perry"/>
        <s v="John Danforth"/>
        <s v="Jean-Marie"/>
        <s v="William Thomas Locke"/>
        <s v="A. J."/>
        <s v="Thomas R."/>
        <s v="John Fedor Augustus"/>
        <s v="Herbert"/>
        <s v="W. L."/>
      </sharedItems>
    </cacheField>
    <cacheField name="GENDER" numFmtId="0">
      <sharedItems containsBlank="1">
        <s v="M"/>
        <s v="F"/>
        <s v="MF"/>
        <m/>
      </sharedItems>
    </cacheField>
    <cacheField name="LIFE DATES" numFmtId="0">
      <sharedItems containsBlank="1">
        <s v="1816-1883"/>
        <s v="1825-1884"/>
        <s v="1821-1903"/>
        <s v="1829-1884"/>
        <s v="1809-1889"/>
        <s v="1812-1884"/>
        <s v="N. A."/>
        <s v="1831-1862"/>
        <s v="1807-1873"/>
        <s v="1820-1897"/>
        <s v="1815-1869"/>
        <s v="1824-1875"/>
        <s v="1798-1859"/>
        <s v="1813-1877"/>
        <s v="1787-1865"/>
        <s v="1804-1884"/>
        <s v="1834-1910"/>
        <s v="1812-1889"/>
        <s v="1822-1898"/>
        <s v="1802-1870"/>
        <s v="1814-1897"/>
        <s v="1816-1871"/>
        <s v="1824-1908"/>
        <s v="1806-1864"/>
        <s v="1821-1895"/>
        <s v="unknown-1878"/>
        <s v="1801-1865"/>
        <s v="1806-1879"/>
        <s v="1840-?"/>
        <s v="1794 - 1859"/>
        <s v="1806-1880"/>
        <s v="1818-1889"/>
        <s v="1825-1891"/>
        <s v="1822-1889"/>
        <s v="1817-1911"/>
        <s v="1795–1864"/>
        <s v="1808-1866"/>
        <s v="1816-1892"/>
        <s v="1812-1898"/>
        <s v="1812-1899"/>
        <s v="1794-1879"/>
        <s v="1824-1900"/>
        <s v="1796-1873"/>
        <s v="1812-1862"/>
        <s v="1789-1862"/>
        <s v="1803-1862"/>
        <s v="1804-1885"/>
        <s v="unknown-1883"/>
        <s v="1824-1867"/>
        <s v="1824-1893"/>
        <s v="1817-1892"/>
        <s v="1821-1889"/>
        <s v="1827-1875"/>
        <s v="1817-1893"/>
        <s v="1810-1860"/>
        <s v="1825-1867"/>
        <s v="1820-unkonwn"/>
        <s v="1821-1909"/>
        <s v="1775-?"/>
        <s v="1819-1883"/>
        <s v="1811-1889"/>
        <s v="1802-1889"/>
        <s v="1826-1869"/>
        <s v="1820-1869"/>
        <s v="1811-1864"/>
        <s v="unknown-ante 1883"/>
        <s v="1819-1860"/>
        <s v="1815-1870"/>
        <s v="1822-1899"/>
        <s v="1806-1893"/>
        <s v="1804-1877"/>
        <s v="1828-1874"/>
        <s v="1828-1917"/>
        <s v="1803-1859"/>
        <s v="1813-1862"/>
        <s v="1810-1872"/>
        <s v="unknown-1867"/>
        <s v="1803-1877"/>
        <s v="1816-1890"/>
        <s v="1820-1895"/>
        <s v="1812-1895"/>
        <s v="1830-1872"/>
        <s v="1802-1874"/>
        <s v="1812-1872"/>
        <s v="1806-1888"/>
        <s v="1754-1821"/>
        <s v="1806-1884"/>
        <s v="1816-1873"/>
        <s v="1819-1869"/>
        <s v="1811-1875"/>
        <s v="1813-1865"/>
        <s v="1928-1910"/>
        <s v="- post 1879"/>
        <s v="1810-1900"/>
        <s v="1816-1880"/>
        <s v="1830-1884"/>
        <s v="1827-1904"/>
        <s v="1817-1896"/>
        <s v="1803-1873"/>
        <s v="1816-1904"/>
        <s v="1819-1878"/>
        <s v="1807-1888"/>
        <s v="1816-1896"/>
        <s v="1824-1913"/>
        <s v="1827-1906"/>
        <s v="1809-1864"/>
        <s v="1813-1898"/>
        <s v="1813-1876"/>
        <s v="1827-1896"/>
        <s v="1825-1880"/>
        <s v="1816-1881"/>
        <s v="1799-1859"/>
        <s v="1814-1865"/>
        <s v="1808-1874"/>
        <s v="1828-1865"/>
        <s v="1834-1862"/>
        <s v="1811-1880"/>
        <s v="1813-unknown"/>
        <s v="1811-1858"/>
        <s v="1808-1882"/>
        <s v="1816-1867"/>
        <s v="1822-1890"/>
        <m/>
        <s v="1810-1871"/>
        <s v="1808-1860"/>
        <s v="1792-1872"/>
        <s v="1815-1871"/>
        <s v="1822-1893"/>
        <s v="1830-1894"/>
        <s v="1827-1886"/>
        <s v="1823-1863"/>
        <s v="1821-1887"/>
        <s v="1830-1911"/>
        <s v="1822-1859"/>
        <s v="1828-1883"/>
        <s v="1838-1898"/>
        <s v="1817-1886"/>
        <s v="1836-1885"/>
        <s v="1812-1891"/>
        <s v="1828-1878"/>
        <s v="1811-1902"/>
        <s v="1812-1892"/>
        <s v="1828-1885"/>
        <s v="1814-1879"/>
        <s v="1858-unknown"/>
        <s v="1806-1876"/>
        <s v="1818-1871"/>
        <s v="1793-1870"/>
        <s v="1805-1868"/>
        <s v="1810-1881"/>
        <s v="1801-1861"/>
        <s v="1826-1859"/>
        <s v="1837-1859"/>
        <s v="1825-1903"/>
        <s v="1822-1900"/>
        <s v="1815-1887"/>
        <s v="1817-1890"/>
        <s v="1825-1859"/>
        <s v="1825-1863"/>
        <s v="1820-1884"/>
        <s v="1799-1869"/>
        <s v="1836-1877"/>
        <s v="1820-1863"/>
        <s v="1812-1880"/>
        <s v="1819-1887"/>
        <s v="1804-1871"/>
        <s v="1821-1902"/>
        <s v="1816-1887"/>
        <s v="1800-1882"/>
        <s v="1820-1891"/>
        <s v="1804-1893"/>
        <s v="1823-1898"/>
        <s v="1798-1878"/>
        <s v="1818-1880"/>
        <s v="1824-1902"/>
        <s v="1811-1899"/>
        <s v="1788-1859"/>
        <s v="1799-1878"/>
        <s v="1820-1905"/>
        <s v="1822-1886"/>
        <s v="1800-1883"/>
        <s v="1830-1907"/>
        <s v="1832-1910"/>
        <s v="1823-1882"/>
        <s v="1812-1867"/>
        <s v="1814-1893"/>
        <s v="1798-1872"/>
        <s v="1802-1884"/>
        <s v="1808-1899"/>
        <s v="1832-1915"/>
        <s v="1843-1869"/>
        <s v="1842-1936"/>
        <s v="1795-1863"/>
        <s v="1824-1884"/>
        <s v="1830-?"/>
        <s v="1819-1902"/>
        <s v="1811-1881"/>
        <s v="1830-1889"/>
        <s v="1825-1896"/>
        <s v="1813-1880"/>
        <s v="1810-1873"/>
        <s v="1815-1898"/>
        <s v="1828-1898"/>
        <s v="1826-1909"/>
        <s v="1796–1869"/>
        <s v="1833-?"/>
        <s v="1827-1902"/>
        <s v="1830–1900"/>
        <s v="c. 1819-1875"/>
        <s v="1808-1861"/>
        <s v="1807-1887"/>
        <s v="1808?-1891"/>
        <s v="1820-1881"/>
        <s v="1794-1861"/>
        <s v="?-1893"/>
        <s v="1821-1906"/>
        <s v="1827?-1881"/>
        <s v="1810-1890"/>
        <s v="1815-1875"/>
        <s v="1824-1907"/>
        <s v="1805-1865"/>
        <s v="1816-1884"/>
        <s v="1819-1901"/>
        <s v="1815–1897"/>
        <s v="1818-1887"/>
        <s v="1809-1871"/>
        <s v="1805-1886"/>
        <s v="1822-1887"/>
        <s v="d. 1882"/>
        <s v="1812-1865"/>
        <s v="1809-1878"/>
        <s v="1810-1883"/>
        <s v="1815-1879"/>
        <s v="1821-1891"/>
        <s v="1819-1865"/>
        <s v="1792-1876"/>
        <s v="1814-1903"/>
        <s v="1819-1903"/>
        <s v="1817-1887"/>
        <s v="c. 1764-1872"/>
        <s v="c. 1825-1892"/>
        <s v="c. 1780-1871"/>
        <s v="1814-1904"/>
        <s v="1807?-1880"/>
        <s v="1824-1898"/>
        <s v="1827-1871"/>
        <s v="1801-1871"/>
        <s v="1822-1895"/>
        <s v="1810/1811?-1865"/>
        <s v="1811-1887"/>
        <s v="1804-1875"/>
        <s v="1803-1890"/>
        <s v="1821-1874"/>
        <s v="?-1884"/>
        <s v="1817-1904"/>
        <s v="1818-1879"/>
        <s v="1826-1872"/>
        <s v="1810-1879"/>
        <s v="1820-1909"/>
        <s v="1810-1893"/>
        <s v="1818-1890"/>
        <s v="1807-1869"/>
      </sharedItems>
    </cacheField>
    <cacheField name="COUNTRY OF BIRTH" numFmtId="0">
      <sharedItems>
        <s v="AUSTRIA"/>
        <s v="GERMANY"/>
        <s v="BOHEMIA"/>
        <s v="GB"/>
        <s v="SPAIN"/>
        <s v="PORTUGAL"/>
        <s v="BRAZIL"/>
        <s v="MOZAMBIQUE"/>
        <s v="N. A."/>
        <s v="GERMANY, BRAZIL"/>
        <s v="SWITZERLAND"/>
        <s v="PORTUGAL, BRAZIL"/>
        <s v="URUGUAY"/>
        <s v="IRELAND"/>
        <s v="POLAND"/>
        <s v="HOLLAND"/>
        <s v="CAPE COLONY"/>
        <s v="MIXED NATIONALITIES"/>
        <s v="NATIVE FROM SOUTH AFRICA"/>
        <s v="KHOIKHOI"/>
        <s v="KHOIKHOI, SAN (BUSHMEN)"/>
        <s v="MALAYSIA"/>
        <s v="HOLLAND, CAPE COLONY"/>
        <s v="GB, CAPE COLONY"/>
        <s v="GERMANY, CAPE COLONY"/>
        <s v="CAPE COLONY, NATIVE"/>
        <s v="CAPE COLONY, FRANCE"/>
        <s v="CAPE COLONY, GERMANY"/>
        <s v="CAPE COLONY, KHOIKHOI"/>
        <s v="CAPE COLONY, MIXED NATIONALITIES"/>
        <s v="FRANCE"/>
        <s v="USA"/>
        <s v="CEYLON, NATIVE"/>
        <s v="ITALY"/>
        <s v="RUSSIA"/>
        <s v="INDIA, NATIVE"/>
        <s v="GB, INDIA"/>
        <s v="GB, INDIA, NATIVE"/>
        <s v="NICOBAR NATIVE"/>
        <s v="CHINA"/>
        <s v="JAVA, NATIVE"/>
        <s v="ASHANTI"/>
        <s v="JAVA"/>
        <s v="GERMANY, HOLLAND"/>
        <s v="JAVA, CHINA"/>
        <s v="JAVA, NATIVE, HOLLAND"/>
        <s v="JAVA, MALAYSIA, NATIVE"/>
        <s v="MIXED NATIONALITIES, CHINA"/>
        <s v="PHILIPPINES"/>
        <s v="ASSORTED NATIONALITIES"/>
        <s v="PHILIPPINES, NATIVE"/>
        <s v="PRUSSIA"/>
        <s v="NATIVE, &quot;POHNPEI, Micronesia&quot;"/>
        <s v="&quot;POHNPEI, Micronesia&quot;, NATIVE"/>
        <s v="NATIVE, MALAITA (SOLOMON ISLANDS)"/>
        <s v="NATIVE, SOLOMON ISLANDS"/>
        <s v="AUSTRALIA"/>
        <s v="GB, AUSTRALIA"/>
        <s v="AUSTRALIAN ABORIGIN"/>
        <s v="IRELAND, GB, AUSTRALIA"/>
        <s v="GERMANY, AUSTRALIA"/>
        <s v="BELGIUM"/>
        <s v="NEW ZEALAND, AUSTRALIA"/>
        <s v="IRELAND, AUSTRALIA"/>
        <s v="AUSTRIA, AUSTRALIA"/>
        <s v="GB, NEW ZEALAND"/>
        <s v="AUSTRIA, NEW ZEALAND"/>
        <s v="WALES, NEW ZEALAND"/>
        <s v="IRELAND, NEW ZEALAND"/>
        <s v="GERMANY, NEW ZEALAND"/>
        <s v="NEW ZEALAND"/>
        <s v="NEW ZEALAND, NATIVE"/>
        <s v="NATIVE, NEW ZEALAND"/>
        <s v="NATIVE, MAORI, N. A."/>
        <s v="NATIVE, MAORI"/>
      </sharedItems>
    </cacheField>
    <cacheField name="ITA_COUNTRY OF BIRTH" numFmtId="0">
      <sharedItems>
        <s v="AUSTRIA"/>
        <s v="GERMANIA"/>
        <s v="BOEMIA"/>
        <s v="GRAN BRETAGNA"/>
        <s v="SPAGNA"/>
        <s v="PORTOGALLO"/>
        <s v="BRASILE"/>
        <s v="MOZAMBICO"/>
        <s v="N.D."/>
        <s v="GERMANIA, BRASILE"/>
        <s v="SVIZZERA"/>
        <s v="PORTOGALLO, BRASILE"/>
        <s v="URUGUAY"/>
        <s v="IRLANDA"/>
        <s v="POLONIA"/>
        <s v="OLANDA"/>
        <s v="COLONIA DEL CAPO"/>
        <s v="NAZIONALITÀ MISTE"/>
        <s v="NATIVO DEL SUD AFRICA"/>
        <s v="NATIVA DEL SUD AFRICA"/>
        <s v="KHOIKHOI"/>
        <s v="KHOIKHOI, SAN (BUSHMEN)"/>
        <s v="MALESIA"/>
        <s v="OLANDA, COLONIA DEL CAPO"/>
        <s v="GRAN BRETAGNA, COLONIA DEL CAPO"/>
        <s v="GERMANIA, COLONIA DEL CAPO"/>
        <s v="COLONIA DEL CAPO, NATIVO"/>
        <s v="COLONIA DEL CAPO, FRANCE"/>
        <s v="COLONIA DEL CAPO, GERMANIA"/>
        <s v="COLONIA DEL CAPO, KHOIKHOI"/>
        <s v="COLONIA DEL CAPO, NAZIONALITÀ MISTE"/>
        <s v="FRANCIA"/>
        <s v="STATI UNITI"/>
        <s v="CEYLON, NATIVO"/>
        <s v="ITALIA"/>
        <s v="RUSSIA"/>
        <s v="INDIA, NATIVO"/>
        <s v="GRAN BRETAGNA, INDIA"/>
        <s v="GRAN BRETAGNA, INDIA, NATIVO"/>
        <s v="NICOBARE, NATIVO"/>
        <s v="CINA"/>
        <s v="GIAVA, NATIVO"/>
        <s v="ASHANTI"/>
        <s v="GIAVA"/>
        <s v="GERMANIA, OLANDA"/>
        <s v="GIAVA, CHINA"/>
        <s v="GIAVA, NATIVO, OLANDA"/>
        <s v="GIAVA, MALESIA, NATIVO"/>
        <s v="NAZIONALITÀ MISTE, CINA"/>
        <s v="N. D."/>
        <s v="FILIPPINE"/>
        <s v="FILIPPINES, NATIVO"/>
        <s v="FILIPPINE, NATIVI"/>
        <s v="PRUSSIA"/>
        <s v="NATIVO, POHNPEI, Micronesia"/>
        <s v="POHNPEI, Micronesia, NATIVO"/>
        <s v="NATIVO"/>
        <s v="AUSTRALIA"/>
        <s v="GRAN BRETAGNA, AUSTRALIA"/>
        <s v="ABORIGENO AUSTRALIANO"/>
        <s v="IRLANDA, GRAN BRETAGNA, AUSTRALIA"/>
        <s v="GERMANIA, AUSTRALIA"/>
        <s v="BELGIO"/>
        <s v="NUOVA ZELANDA, AUSTRALIA"/>
        <s v="IRLANDA, AUSTRALIA"/>
        <s v="AUSTRIA, AUSTRALIA"/>
        <s v="GRAN BRETAGNA, NUOVA ZELANDA"/>
        <s v="AUSTRIA, NUOVA ZELANDA"/>
        <s v="GALLES, NUOVA ZELANDA"/>
        <s v="IRLANDA, NUOVA ZELANDA"/>
        <s v="GERMANIA, NUOVA ZELANDA"/>
        <s v="NUOVA ZELANDA"/>
        <s v="NUOVA ZELANDA, NATIVO"/>
        <s v="NATIVO, NUOVA ZELANDA"/>
      </sharedItems>
    </cacheField>
    <cacheField name="TITLE" numFmtId="0">
      <sharedItems containsBlank="1">
        <s v="COMMODORE"/>
        <s v="CAPTAIN"/>
        <s v="DR"/>
        <s v="HERR"/>
        <s v="MR"/>
        <s v="N. A."/>
        <s v="SIR"/>
        <s v="COLONEL"/>
        <s v="SEÑOR"/>
        <s v="COMMANDER"/>
        <s v="MAJOR, DON"/>
        <s v="SENHOR"/>
        <s v="SENATOR"/>
        <s v="BARON"/>
        <s v="DOM"/>
        <s v="DONA"/>
        <s v="HEER"/>
        <s v="REV"/>
        <s v="MESSRS"/>
        <s v="M."/>
        <s v="LIEUTENANT"/>
        <s v="MAJOR"/>
        <s v="DON"/>
        <s v="COUNT"/>
        <s v="LORD"/>
        <s v="MISS"/>
        <s v="PRINCE"/>
        <s v="MADAME"/>
        <s v="GENERAL"/>
        <s v="RADHEN (CHIEF)"/>
        <s v="JONKHEER"/>
        <s v="REAR ADMIRAL"/>
        <s v="MEVROUW."/>
        <s v="PROF"/>
        <s v="FATHER"/>
        <s v="FRAU"/>
        <s v="MARQUIS"/>
        <s v="REV, DR"/>
        <s v="NANNEKIN (tribe chief in Pohnpei)"/>
        <s v="KING"/>
        <s v="MR, SIR"/>
        <m/>
        <s v="HERR, SIR"/>
        <s v="BISHOP"/>
        <s v="DR, BISHOP"/>
      </sharedItems>
    </cacheField>
    <cacheField name="ITA_TITLE" numFmtId="0">
      <sharedItems containsBlank="1">
        <s v="COMMODORO"/>
        <s v="CAPITANO"/>
        <s v="DOTTORE"/>
        <s v="MR"/>
        <s v="SIGNORE"/>
        <s v="N. D."/>
        <s v="SIR"/>
        <s v="COLONELLO"/>
        <s v="COMANDANTE"/>
        <s v="MAGGIORE, DON"/>
        <s v="SENATORE"/>
        <s v="BARONE"/>
        <s v="DOM"/>
        <s v="DONNA"/>
        <s v="HEER"/>
        <s v="REV"/>
        <s v="MESSRS"/>
        <s v="M."/>
        <s v="TENENTE"/>
        <s v="MAGGIORE"/>
        <s v="DON"/>
        <s v="CONTE"/>
        <s v="LORD"/>
        <s v="MISS"/>
        <s v="PRINCIPE"/>
        <s v="MADAME"/>
        <s v="GENERALE"/>
        <s v="RADHEN (CAPO)"/>
        <s v="JONKHEER"/>
        <s v="VICE AMMIRAGLIO"/>
        <s v="PROF"/>
        <s v="PADRE"/>
        <s v="SIGNOREA"/>
        <s v="SIGNORA"/>
        <s v="MARCHESE"/>
        <s v="REV, DOTTORE"/>
        <s v="NANNEKIN (Capo tribù a Pohnpei)"/>
        <s v="RE"/>
        <s v="MR, SIR"/>
        <m/>
        <s v="SIGNORE, SIR"/>
        <s v="VESCOVO"/>
        <s v="DOTTORE, VESCOVO"/>
      </sharedItems>
    </cacheField>
    <cacheField name="OCCUPATION" numFmtId="0">
      <sharedItems>
        <s v="ASTRONOMER, CARTOGRAPHER, OFFICER"/>
        <s v="SEAMAN"/>
        <s v="SCHOLAR, TRAVELLER"/>
        <s v="SCIENTIST, TRAVELLER"/>
        <s v="PHYSICIAN"/>
        <s v="SCIENTIST"/>
        <s v="BOTANIST"/>
        <s v="ARTIST"/>
        <s v="CONSUL"/>
        <s v="OFFICER, ENGINEER"/>
        <s v="CIVIL SERVANT"/>
        <s v="GOVERNOR"/>
        <s v="MILITARY"/>
        <s v="PHARMACIST"/>
        <s v="CONSUL FOR AUSTRIA"/>
        <s v="SCIENTIST, BOTANIST"/>
        <s v="AMBASSADOR"/>
        <s v="SCHOLAR"/>
        <s v="DIRECTOR"/>
        <s v="POLITICIAN"/>
        <s v="DIRECTOR, PROFESSOR"/>
        <s v="FREED SLAVE"/>
        <s v="SCIENTIST, NATURALIST"/>
        <s v="CIVIL SERVANT, SECRETARY"/>
        <s v="BOOKSELLER"/>
        <s v="MERCHANT"/>
        <s v="APOTHECARY"/>
        <s v="GUIDE"/>
        <s v="EMPEROR"/>
        <s v="EMPRESS"/>
        <s v="OFFICER"/>
        <s v="N. A."/>
        <s v="DIPLOMAT, POLITICIAN"/>
        <s v="COLONIAL SECRETARY"/>
        <s v="CURATOR"/>
        <s v="SECRETARY"/>
        <s v="SUPERINTENDENT"/>
        <s v="ADVOCATE"/>
        <s v="LAWYER"/>
        <s v="TYPOGRAPHER"/>
        <s v="MISSIONARY"/>
        <s v="WAGE LABOURER"/>
        <s v="LANDOWNER"/>
        <s v="COACH DRIVER"/>
        <s v="BUSINESSMAN"/>
        <s v="MILITARY, SETTLER"/>
        <s v="SETTLER, CONSUL FOR AUSTRIA, GOVERNOR, MILITARY"/>
        <s v="SETTLER"/>
        <s v="PRIEST"/>
        <s v="FARMER"/>
        <s v="PUPIL"/>
        <s v="MERCHANT, BUSINESSMAN, PUBLIC SERVANT"/>
        <s v="FISHERMAN"/>
        <s v="SERVANT"/>
        <s v="DANCER"/>
        <s v="MUSICIAN, DANCER"/>
        <s v="BUSINESSMAN, CONSUL FOR AUSTRIA"/>
        <s v="WORKER"/>
        <s v="JOURNALIST"/>
        <s v="ENGINEER"/>
        <s v="TRAVELLER, DIPLOMAT, ARTIST"/>
        <s v="PHYSICIAN, SURVEYOR, SCHOLAR"/>
        <s v="ASTRONOMER"/>
        <s v="MILITARY, SUPERINTENDENT"/>
        <s v="EUROPEAN RESIDENTS"/>
        <s v="ARTIST, MUSICIAN, SINGER, DANCER, MUSIC BAND"/>
        <s v="JUDGE"/>
        <s v="MILITARY, SURVEYOR, COLLECTOR"/>
        <s v="EUROPEAN RESIDENTS, MUSIC BAND"/>
        <s v="PRIEST, GUIDE"/>
        <s v="GOVERNMENT EMPLOYEE, POLICE OFFICER, ARTIST"/>
        <s v="MUSICIAN"/>
        <s v="VILLAGER"/>
        <s v="SUPRACARGO"/>
        <s v="SEAMAN, TRADER"/>
        <s v="TRADER"/>
        <s v="CHIEF, VILLAGER"/>
        <s v="SUPERINTENDENT, MILITARY"/>
        <s v="CONVICT"/>
        <s v="ATTORNEY"/>
        <s v="DIPLOMAT"/>
        <s v="PUPIL, DIPLOMAT, ENGINEER"/>
        <s v="GOVERNMENT EMPLOYEE"/>
        <s v="WIDOWER"/>
        <s v="REGENT"/>
        <s v="LIBRARIAN"/>
        <s v="COLLECTOR"/>
        <s v="RESIDENT"/>
        <s v="CHIEF"/>
        <s v="CHIEF, REGENT"/>
        <s v="ARTIST, DANCER"/>
        <s v="PLAYER, ARTIST, APOTHECARY"/>
        <s v="PLAYER, ARTIST"/>
        <s v="PUBLIC SERVANT"/>
        <s v="MILITARY, WIFE (-VES)"/>
        <s v="SINGER"/>
        <s v="BEGGAR, ARTIST, CRAFTSMAN, DANCER, MERCHANT, MUSICIAN, SINGER"/>
        <s v="SCIENTIST, BOTANIST, COLLECTOR"/>
        <s v="FRIAR"/>
        <s v="OFFICIAL"/>
        <s v="WAGE LABOURER, VILLAGER"/>
        <s v="VILLAGER, WAGE LABOURER"/>
        <s v="FISHERMAN, PILOT"/>
        <s v="MISSIONARY, SCHOLAR"/>
        <s v="CIVIL SERVANT, NATURALIST"/>
        <s v="CONSUL FOR AUSTRIA, MERCHANT"/>
        <s v="INTERPRETER"/>
        <s v="CONSUL, BUSINESSMAN, AUTHOR"/>
        <s v="MANDARIN"/>
        <s v="PILOT"/>
        <s v="NUN"/>
        <s v="MISSIONARY, SCHOLAR, DIPLOMAT"/>
        <s v="MISSIONARY, DIPLOMAT"/>
        <s v="SAILOR"/>
        <s v="JOURNALIST, SECRETARY"/>
        <s v="CONSUL, MERCHANT"/>
        <s v="CONSUL, BUSINESSMAN"/>
        <s v="NATURALIST, CONSUL"/>
        <s v="TEACHER"/>
        <s v="MERCHANT, COMPRADOR"/>
        <s v="WIFE (-VES)"/>
        <s v="PLAYER, ACTOR"/>
        <s v="BOTANIST, TRAVELLER"/>
        <s v="CRAFTSMAN, PILOT"/>
        <s v="SEAMAN, SETTLER"/>
        <s v="POLITICIAN, TRADER"/>
        <s v="BOTANIST, HORTICULTURALIST, POLITICIAN"/>
        <s v="BOTANIST, PHYSICIAN"/>
        <s v="PHYSICIAN, GEOLOGIST"/>
        <s v="NATURALIST, PHYSICIAN"/>
        <s v="GEOLOGIST, CLERGYMAN"/>
        <s v="MERCHANT, NATURALIST, AMATEUR SCIENTIST"/>
        <s v="GEOLOGIST, SCIENTIST"/>
        <s v="POLITICIAN, OFFICIAL"/>
        <s v="CHURCH MINISTER, TEACHER, JOURNAL EDITOR, POLITICIAN"/>
        <s v="BOTANIST, CIVIL SERVANT"/>
        <s v="EXPLORER, NATURALIST, ARTIST"/>
        <s v="LANDOWNER, AMATEUR SCIENTIST, POLITICIAN"/>
        <s v="NATURALIST, ARTIST"/>
        <s v="PRINTER, PHOTOGRAPHER"/>
        <s v="CATTLE BREEDER, POLITICIAN"/>
        <s v="NATURALIST"/>
        <s v="BUSINESSMAN, CONSUL"/>
        <s v="GEOLOGIST"/>
        <s v="BEGGAR"/>
        <s v="GUIDE, MERCHANT"/>
        <s v="SETTLER, FARMER"/>
        <s v="SETTLER, GUIDE"/>
        <s v="HORTICULTURALIST, BOTANIST"/>
        <s v="MERCHANT, CONSUL"/>
        <s v="SURVEYOR"/>
        <s v="PUBLIC SERVANT, OFFICIAL"/>
        <s v="DIRECTOR, SCIENTIST"/>
        <s v="&quot;JUSTICE, PUBLIC SERVANT&quot;"/>
        <s v="LIBRARIAN, SCHOLAR"/>
        <s v="GEOLOGIST, PUBLIC SERVANT"/>
        <s v="EXPLORER, MINER"/>
        <s v="SURVEYOR, PUBLIC SERVANT"/>
        <s v="MINER, GEOLOGIST, BUSINESSMAN"/>
        <s v="GEOLOGIST, NATURALIST"/>
        <s v="GEOLOGIST, SURVEYOR"/>
        <s v="PUBLIC SERVANT, BOTANIST"/>
        <s v="PUBLIC SERVANT, SURVEYOR, EXPLORER"/>
        <s v="PHYSICIAN, NATURALIST, BUSINESSMAN, POLITICIAN, COLONIAL SECRETARY"/>
        <s v="MISSIONARY, AMATEUR SCIENTIST, CLERGYMAN, MUSICIAN, PHYSICIAN"/>
        <s v="PUBLIC SERVANT, SURVEYOR, SCHOLAR, INTERPRETER"/>
        <s v="JOURNAL EDITOR, POLITICIAN"/>
        <s v="INTERPRETER, OFFICIAL"/>
        <s v="ATTORNEY, POLITICIAN, PUBLIC SERVANT, LAWYER"/>
        <s v="POLITICIAN, PUBLIC SERVANT"/>
        <s v="JOURNAL EDITOR"/>
        <s v="EDUCATOR, MISSIONARY, INTERPRETER, PUBLIC SERVANT"/>
        <s v="MISSIONARY, CLERGYMAN, PRIEST"/>
        <s v="PRIEST, CARTOGRAPHER, ARTIST, TEACHER"/>
        <s v="INTERPRETER, AUTHOR, JOURNALIST"/>
        <s v="JUDGE, PUBLIC SERVANT"/>
        <s v="MISSIONARY, TEACHER"/>
        <s v="CHURCH MINISTER"/>
        <s v="SECRETARY, POLITICIAN, JOURNALIST"/>
        <s v="PHYSICIAN, NEWSPAPER EDITOR"/>
        <s v="EXPLORER, SURVEYOR, PUBLIC SERVANT, TRAVELLER"/>
        <s v="SETTLER, LANDOWNER, POLITICIAN"/>
        <s v="PHYSICIAN, SETTLER, LANDOWNER, CATTLE BREEDER"/>
        <s v="CIVIL SERVANT, SURVEYOR"/>
        <s v="LAWYER, POLITICIAN"/>
        <s v="LANDOWNER, FARMER, POLITICIAN"/>
      </sharedItems>
    </cacheField>
    <cacheField name="ITA_OCCUPATION" numFmtId="0">
      <sharedItems>
        <s v="ASTRONOMO, CARTOGRAFO, UFFICIALE"/>
        <s v="MARINAIO"/>
        <s v="STUDIOSO, VIAGGIATORE"/>
        <s v="SCIENZIATO, VIAGGIATORE"/>
        <s v="MEDICO"/>
        <s v="SCIENZIATO"/>
        <s v="BOTANICO"/>
        <s v="ARTISTA"/>
        <s v="CONSOLE"/>
        <s v="UFFICIALE, INGEGNERE"/>
        <s v="FUNZIONARIO PUBBLICO"/>
        <s v="GOVERNATORE"/>
        <s v="MILITARE"/>
        <s v="FARMACISTA"/>
        <s v="CONSOLE PER L'AUSTRIA"/>
        <s v="SCIENZIATO, BOTANICO"/>
        <s v="AMBASCIATORE"/>
        <s v="STUDIOSO"/>
        <s v="DIRETTORE"/>
        <s v="POLITICO"/>
        <s v="DIRETTORE, PROFESSORE"/>
        <s v="SCHIAVO LIBERATO"/>
        <s v="SCIENZIATO, NATURALISTA"/>
        <s v="FUNZIONARIO PUBBLICO, SEGRETARIO"/>
        <s v="LIBRAIO"/>
        <s v="MERCANTE"/>
        <s v="GUIDA"/>
        <s v="IMPERATORE"/>
        <s v="IMPERATRICE"/>
        <s v="UFFICIALE"/>
        <s v="N.D."/>
        <s v="DIPLOMATICO, POLITICO"/>
        <s v="SEGRETARIO COLONIALE"/>
        <s v="CURATORE"/>
        <s v="SPEZIALE"/>
        <s v="SEGRETARIO"/>
        <s v="SOPRINTENDENTE"/>
        <s v="AVVOCATO"/>
        <s v="GIURISTA"/>
        <s v="TIPOGRAFO"/>
        <s v="MISSIONARIO"/>
        <s v="OPERAIO"/>
        <s v="N. D."/>
        <s v="PROPRIETARIO TERRIERO"/>
        <s v="CONDUCENTE"/>
        <s v="IMPRENDITORE"/>
        <s v="MILITARE, COLONO"/>
        <s v="COLONO, CONSOLE PER L'AUSTRIA, GOVERNATORE, MILITARE"/>
        <s v="COLONO"/>
        <s v="SACERDOTE"/>
        <s v="CONTADINO"/>
        <s v="STUDENTE"/>
        <s v="MERCANTE, IMPRENDITORE, FUNZIONARIO PUBBLICO"/>
        <s v="PESCATORE"/>
        <s v="SERVITORE"/>
        <s v="DANZATORE"/>
        <s v="MUSICISTA, DANZATORE"/>
        <s v="IMPRENDITORE, CONSOLE PER L'AUSTRIA"/>
        <s v="LAVORATORE"/>
        <s v="GIORNALISTA"/>
        <s v="INGEGNERE"/>
        <s v="VIAGGIATORE, DIPLOMATICO, ARTISTA"/>
        <s v="MEDICO, PERITO, STUDIOSO"/>
        <s v="ASTRONOMO"/>
        <s v="MILITARE, SOPRINTENDENTE"/>
        <s v="RESIDENTI EUROPEI"/>
        <s v="ARTISTA, MUSICISTA, CANTANTE, DANZATORE, GRUPPO MUSICALE"/>
        <s v="GIUDICE"/>
        <s v="MILITARE, PERITO, COLLEZIONISTA"/>
        <s v="RESIDENTI EUROPEI, GRUPPO MUSICALE"/>
        <s v="SACERDOTE, GUIDA"/>
        <s v="IMPIEGATO GOVERNATIVO, AGENTE DI POLIZIA, ARTISTA"/>
        <s v="MUSICISTA"/>
        <s v="N.D"/>
        <s v="ABITANTE DI VILLAGGIO"/>
        <s v="SOVRINTENDENTE COMMERCIALE"/>
        <s v="MARINAIO, COMMERCIANTE"/>
        <s v="COMMERCIANTE"/>
        <s v="CAPO, ABITANTE DI VILLAGGIO"/>
        <s v="SOVRINTENDENTE, MILITARE"/>
        <s v="DETENUTO"/>
        <s v="DIPLOMATICO"/>
        <s v="STUDENTE, DIPLOMATICO, INGEGNERE"/>
        <s v="IMPIEGATO GOVERNATIVO"/>
        <s v="VEDOVA"/>
        <s v="REGGENTE"/>
        <s v="BIBLIOTECARIO"/>
        <s v="COLLEZIONISTA"/>
        <s v="RESIDENTE"/>
        <s v="CAPO"/>
        <s v="CAPO, REGGENTE"/>
        <s v="ARTISTA, BALLERINO"/>
        <s v="ATTORE, ARTISTA, FARMACISTA"/>
        <s v="ATTORE, ARTISTA"/>
        <s v="MILITARE, MOGLIE(-I)"/>
        <s v="CANTANTE"/>
        <s v="MENDICANTE, ARTISTA, ARTIGIANO, DANZATORE, MERCANTE, MUSICISTA, CANTANTE"/>
        <s v="SCIENZIATO, BOTANICO, COLLEZIONISTA"/>
        <s v="FRATE"/>
        <s v="FUNZIONARIO"/>
        <s v="LAVORATORE, ABITANTE DI VILLAGGIO"/>
        <s v="ABITANTE DI VILLAGGIO, LAVORATORE"/>
        <s v="PESCATORE, PILOTA"/>
        <s v="MISSIONARIO, STUDIOSO"/>
        <s v="FUNZIONARIO PUBBLICO, NATURALISTA"/>
        <s v="CONSOLE PER L'AUSTRIA, MERCANTE"/>
        <s v="INTERPRETE"/>
        <s v="CONSOLE, IMPRENDITORE, AUTORE"/>
        <s v="MANDARINO"/>
        <s v="PILOTA"/>
        <s v="CONDANNATO"/>
        <s v="SUORA"/>
        <s v="MISSIONARIO, STUDIOSO, DIPLOMATICO"/>
        <s v="MISSIONARIO, DIPLOMATICO"/>
        <s v="GIORNALISTA, SEGRETARIO"/>
        <s v="CONSOLE, MERCANTE"/>
        <s v="CONSOLE, IMPRENDITORE"/>
        <s v="NATURALISTA, CONSOLE"/>
        <s v="INSEGNANTE"/>
        <s v="MERCANTE, COMPRADOR"/>
        <s v="MOGLIE(-I)"/>
        <s v="ATTORE"/>
        <s v="BOTANICO, VIAGGIATORE"/>
        <s v="ARTIGIANO, PILOTA"/>
        <s v="MARINAIO, COLONO"/>
        <s v="POLITICO, COMMERCIANTE"/>
        <s v="BOTANICO, ORTICOLTORE, POLITICO"/>
        <s v="BOTANICO, MEDICO"/>
        <s v="MEDICO, GEOLOGO"/>
        <s v="NATURALISTA, MEDICO"/>
        <s v="GEOLOGO, RELIGIOSO"/>
        <s v="MERCANTE, NATURALISTA, SCIENZIATO DILETTANTE"/>
        <s v="GEOLOGO, SCIENZIATO"/>
        <s v="POLITICO, FUNZIONARIO"/>
        <s v="MINISTRO DELLA CHIESA, INSEGNANTE, EDITORE DI GIORNALI, POLITICO"/>
        <s v="BOTANICO, FUNZIONARIO PUBBLICO"/>
        <s v="ESPLORATORE, NATURALISTA, ARTISTA"/>
        <s v="PROPRIETARIO TERRIERO, SCIENZIATO AMATORE, POLITICO"/>
        <s v="NATURALISTA, ARTISTA"/>
        <s v="TIPOGRAFO, FOTOGRAFO"/>
        <s v="ALLEVATORE DI BESTIAME, POLITICO"/>
        <s v="NATURALISTA"/>
        <s v="IMPRENDITORE, CONSOLE"/>
        <s v="GEOLOGO"/>
        <s v="MENDICANTE"/>
        <s v="GUIDA, MERCANTE"/>
        <s v="COLONO, CONTADINO"/>
        <s v="COLONO, GUIDA"/>
        <s v="ORTICOLTORE, BOTANICO"/>
        <s v="MERCANTE, CONSOLE"/>
        <s v="PERITO"/>
        <s v="FUNZIONARIO PUBBLICO, FUNZIONARIO"/>
        <s v="DIRETTORE, SCIENZIATO"/>
        <s v="GIUDICE, FUNZIONARIO PUBBLICO"/>
        <s v="BIBLIOTECARIO, STUDIOSO"/>
        <s v="GEOLOGO, FUNZIONARIO PUBBLICO"/>
        <s v="ESPLORATORE, MINATORE"/>
        <s v="PERITO, FUNZIONARIO PUBBLICO"/>
        <s v="MINATORE, GEOLOGO, IMPRENDITORE"/>
        <s v="GEOLOGO, NATURALISTA"/>
        <s v="GEOLOGO, PERITO"/>
        <s v="FUNZIONARIO PUBBLICO, BOTANICO"/>
        <s v="FUNZIONARIO PUBBLICO, PERITO, ESPLORATORE"/>
        <s v="MEDICO, NATURALISTA, IMPRENDITORE, POLITICO, SEGRETARIO COLONIALE"/>
        <s v="MISSIONARIO, SCIENZIATO DILETTANTE, RELIGIOSO, MUSICISTA, MEDICO"/>
        <s v="FUNZIONARIO PUBBLICO, PERITO, STUDIOSO, INTERPRETE"/>
        <s v="EDITORE DI GIORNALI, POLITICO"/>
        <s v="INTERPRETE, FUNZIONARIO"/>
        <s v="AVVOCATO, POLITICO, FUNZIONARIO PUBBLICO, GIURISTA"/>
        <s v="POLITICO, FUNZIONARIO PUBBLICO"/>
        <s v="EDITORE DI GIORNALI"/>
        <s v="EDUCATORE, MISSIONARIO, INTERPRETE, FUNZIONARIO PUBBLICO"/>
        <s v="MISSIONARIO, RELIGIOSO, SACERDOTE"/>
        <s v="SACERDOTE, CARTOGRAFO, ARTISTA, INSEGNANTE"/>
        <s v="INTERPRETE, AUTORE, GIORNALISTA"/>
        <s v="MISSIONARIO, INSEGNANTE"/>
        <s v="MINISTRO DI CULTO"/>
        <s v="SOVRINTENDENTE"/>
        <s v="SEGRETARIO, POLITICO, GIORNALISTA"/>
        <s v="MEDICO, EDITORE DI GIORNALE"/>
        <s v="ESPLORATORE, TOPOGRAFO, FUNZIONARIO PUBBLICO, VIAGGIATORE"/>
        <s v="COLONO, PROPRIETARIO TERRIERO, POLITICO"/>
        <s v="MEDICO, COLONO, PROPRIETARIO TERRIERO, ALLEVATORE DI BESTIAME"/>
        <s v="FUNZIONARIO PUBBLICO, TOPOGRAFO"/>
        <s v="AVVOCATO, POLITICO"/>
        <s v="PROPRIETARIO TERRIERO, AGRICOLTORE, POLITICO"/>
      </sharedItems>
    </cacheField>
    <cacheField name="OCCUPATION TYPOLOGY" numFmtId="0">
      <sharedItems containsBlank="1">
        <s v="MILITARY"/>
        <s v="PRIVATE, SCHOLARLY/EDUCATION"/>
        <s v="PRIVATE, MILITARY"/>
        <s v="CIVIL  SERVICE"/>
        <s v="PRIVATE"/>
        <s v="SCHOLARLY/EDUCATION"/>
        <s v="PRIVATE, CIVIL  SERVICE"/>
        <s v="RELIGIOUS"/>
        <s v="CIVIL  SERVICE, PRIVATE"/>
        <s v="CIVIL  SERVICE, MILITARY"/>
        <s v="CIVIL  SERVICE, SCHOLARLY/EDUCATION"/>
        <s v="CIVIL  SERVICE, MILITARY, PRIVATE"/>
        <s v="MILITARY, CIVIL  SERVICE"/>
        <m/>
        <s v="N. A."/>
        <s v="SCHOLARLY/EDUCATION, CIVIL  SERVICE"/>
        <s v="MILITARY, PRIVATE"/>
        <s v="CIVIL  SERVICE, RELIGIOUS"/>
        <s v="RELIGIOUS, SCHOLARLY/EDUCATION"/>
        <s v="RELIGIOUS, CIVIL  SERVICE"/>
        <s v="RELIGIOUS, PRIVATE"/>
        <s v="SCHOLARLY/EDUCATION, RELIGIOUS"/>
      </sharedItems>
    </cacheField>
    <cacheField name="ITA_OCCUPATION TYPOLOGY" numFmtId="0">
      <sharedItems>
        <s v="MILITARE"/>
        <s v="PRIVATA, STUDI/EDUCAZIONE"/>
        <s v="PRIVATA, MILITARE"/>
        <s v="AMMINISTRAZIONE"/>
        <s v="PRIVATA"/>
        <s v="STUDI/EDUCAZIONE"/>
        <s v="RELIGIOSA"/>
        <s v="AMMINISTRAZIONE, MILITARE"/>
        <s v="AMMINISTRAZIONE, STUDI/EDUCAZIONE"/>
        <s v="MILITARE, AMMINISTRAZIONE"/>
        <s v="N. D."/>
        <s v="AMMINISTRAZIONE, PRIVATA"/>
        <s v="MILITARE, PRIVATA"/>
        <s v="STUDI/EDUCAZIONE, RELIGIOSA"/>
        <s v="RELIGIOSA, STUDI/EDUCAZIONE"/>
        <s v="PRIVATA, AMMINISTRAZIONE"/>
        <s v="STUDI/EDUCAZIONE, AMMINISTRAZIONE"/>
        <s v="STUDI/EDUCAZIONE, PRIVATA"/>
      </sharedItems>
    </cacheField>
    <cacheField name="INSTITUTION TYPOLOGY" numFmtId="0">
      <sharedItems>
        <s v="NAVY"/>
        <s v="SCIENTIFIC SOCIETY"/>
        <s v="UNIVERSITY"/>
        <s v="HOSPITAL"/>
        <s v="N. A."/>
        <s v="MUSEUM"/>
        <s v="BOTANIC GARDEN"/>
        <s v="ART ACADEMY"/>
        <s v="DIPLOMACY"/>
        <s v="ADMINISTRATION"/>
        <s v="ADMINISTRATION, GOVERNMENT"/>
        <s v="ARMY"/>
        <s v="PHARMACY"/>
        <s v="LEARNED SOCIETY"/>
        <s v="HIGHER EDUCATION"/>
        <s v="PUBLIC HEALTH"/>
        <s v="MINT"/>
        <s v="GOVERNMENT"/>
        <s v="PUBLIC CHARITY, PRISON"/>
        <s v="CONSULATE"/>
        <s v="PRESS AND PUBLISHING"/>
        <s v="DIPLOMACY, GOVERNMENT"/>
        <s v="OBSERVATORY"/>
        <s v="BUSINESS"/>
        <s v="MISSION"/>
        <s v="HOTEL"/>
        <s v="FARM"/>
        <s v="FAMILY"/>
        <s v="CHURCH"/>
        <s v="SCHOOL, CHURCH"/>
        <s v="MERCHANT NAVY"/>
        <s v="TEMPLE"/>
        <s v="DIPLOMACY, BUSINESS"/>
        <s v="FACTORY"/>
        <s v="EIC CIVIL SERVICE"/>
        <s v="ADMINISTRATION, GOVERNMENT, ARMY"/>
        <s v="EDUCATION"/>
        <s v="ADMINISTRATION, ARMY, BUSINESS, EIC CIVIL SERVICE, CHURCH, GOVERNMENT"/>
        <s v="ARMY, MUSEUM"/>
        <s v="GOVERNMENT, FAMILY"/>
        <s v="GOVERNMENT, ADMINISTRATION"/>
        <s v="ADMINISTRATION, GOVERNMENT, PRISON"/>
        <s v="PRISON"/>
        <s v="LAW FIRM"/>
        <s v="EDUCATION, DIPLOMACY"/>
        <s v="ADMINISTRATION, MINING"/>
        <s v="BOOKSHOP"/>
        <s v="NATIVE AUTHORITY"/>
        <s v="PRIVATE RESIDENCE"/>
        <s v="ENTERTAINMENT"/>
        <s v="MARKET"/>
        <s v="CONVENT"/>
        <s v="SCHOOL"/>
        <s v="MISSION, PRESS AND PUBLISHING"/>
        <s v="MISSION, DIPLOMACY, PRESS AND PUBLISHING"/>
        <s v="MISSION, DIPLOMACY"/>
        <s v="CONSULAR SERVICE"/>
        <s v="SCHOOL, MISSION"/>
        <s v="THEATER COMPANY"/>
        <s v="PRIVATE SOCIETY"/>
        <s v="GOVERNMENT, UNIVERSITY, ADMINISTRATION"/>
        <s v="MISSION, CHURCH"/>
        <s v="BOTANICAL GARDEN"/>
        <s v="LAND OWNERSHIP"/>
        <s v="LAND OWNERSHIP, LEARNED SOCIETY"/>
        <s v="BOOKSHOP, PRESS AND PUBLISHING"/>
        <s v="BUSINESS, DIPLOMACY"/>
        <s v="FAMILY, FARM"/>
        <s v="FARM, FAMILY"/>
        <s v="NURSERY"/>
        <s v="BOTANIC GARDEN, ADMINISTRATION"/>
        <s v="ADMINISTRATION, UNIVERSITY"/>
        <s v="LIBRARY"/>
        <s v="MINING"/>
        <s v="ADMINISTRATION, LEARNED SOCIETY, MINING"/>
        <s v="ADMINISTRATION, GOVERNMENT, BUSINESS"/>
        <s v="MEDICAL PRACTICE"/>
        <s v="PARISH"/>
        <s v="GOVERNMENT, PRESS AND PUBLISHING"/>
        <s v="ADMINISTRATION, PRESS AND PUBLISHING"/>
        <s v="ADMINISTRATION, GOVERNMENT, LEGAL PRACTICE"/>
        <s v="SCHOOL, GOVERNMENT, EDUCATION"/>
        <s v="MUSEUM, BUSINESS"/>
        <s v="GOVERNMENT, DIPLOMACY, TRIBE"/>
        <s v="ADMINISTRATION, GOVERNMENT, TRIBE"/>
        <s v="MISSION, SCHOOL"/>
        <s v="TRIBE"/>
        <s v="EDUCATION, MEDICAL PRACTICE, PRESS AND PUBLISHING"/>
        <s v="COLONIZATION COMPANY, ADMINISTRATION, GOVERNMENT"/>
        <s v="FARM, GOVERNMENT"/>
        <s v="MEDICAL PRACTICE, FARM"/>
        <s v="LEGAL PRACTICE, GOVERNMENT"/>
        <s v="FISHING"/>
      </sharedItems>
    </cacheField>
    <cacheField name="ITA_INSTITUTION TYPOLOGY" numFmtId="0">
      <sharedItems>
        <s v="MARINA MILITARE"/>
        <s v="SOCIETÀ SCIENTIFICA"/>
        <s v="UNIVERSITÀ"/>
        <s v="OSPEDALE"/>
        <s v="N.D."/>
        <s v="MUSEO"/>
        <s v="ORTO BOTANICO"/>
        <s v="ACCADEMIA D'ARTE"/>
        <s v="DIPLOMAZIA"/>
        <s v="AMMINISTRAZIONE"/>
        <s v="AMMINISTRAZIONE, GOVERNO"/>
        <s v="ESERCITO"/>
        <s v="FARMACIA"/>
        <s v="SOCIETÀ CULTURALE"/>
        <s v="ISTRUZIONE SUPERIORE"/>
        <s v="SANITÀ PUBBLICA"/>
        <s v="ZECCA"/>
        <s v="GOVERNO"/>
        <s v="CARITÀ PUBBLICA, PRIGIONE"/>
        <s v="SERVIZIO CONSOLARE"/>
        <s v="STAMPA E PUBBLICAZIONE"/>
        <s v="DIPLOMAZIA, GOVERNO"/>
        <s v="OSSERVATORIO"/>
        <s v="COMMERCIO"/>
        <s v="MISSIONE"/>
        <s v="HOTEL"/>
        <s v="FATTORIA"/>
        <s v="FAMIGLIA"/>
        <s v="CHIESA"/>
        <s v="SCUOLA, CHIESA"/>
        <s v="MARINA MERCANTILE"/>
        <s v="TEMPIO"/>
        <s v="DIPLOMAZIA, COMMERCIO"/>
        <s v="FABBRICA"/>
        <s v="AMMINISTRAZIONE EAST INDIA COMPANY"/>
        <s v="AMMINISTRAZIONE, GOVERNO, ESERCITO"/>
        <s v="ISTRUZIONE"/>
        <s v="AMMINISTRAZIONE, ESERCITO, COMMERCIO, AMMINISTRAZIONE EAST INDIA COMPANY, CHIESA, GOVERNO"/>
        <s v="ESERCITO, MUSEO"/>
        <s v="GOVERNO, FAMIGLIA"/>
        <s v="GOVERNO, AMMINISTRAZIONE"/>
        <s v="AMMINISTRAZIONE, GOVERNO, PRIGIONE"/>
        <s v="PRIGIONE"/>
        <s v="STUDIO LEGALE"/>
        <s v="ISTRUZIONE, DIPLOMAZIA"/>
        <s v="AMMINISTRAZIONE, MINIERA"/>
        <s v="N. D."/>
        <s v="LIBRERIA"/>
        <s v="AUTORITÀ NATIVA"/>
        <s v="RESIDENZA PRIVATA"/>
        <s v="INTRATTENIMENTO"/>
        <s v="MERCATO"/>
        <s v="CONVENTO"/>
        <s v="CONVENT"/>
        <s v="SCUOLA"/>
        <s v="MISSIONE, STAMPA E PUBBLICAZIONE"/>
        <s v="MISSIONE, DIPLOMAZIA, STAMPA E PUBBLICAZIONE"/>
        <s v="MISSIONE, DIPLOMAZIA"/>
        <s v="SCUOLA, MISSIONE"/>
        <s v="COMPAGNIA TEATRALE"/>
        <s v="SOCIETÀ PRIVATA"/>
        <s v="GOVERNO, UNIVERSITÀ, AMMINISTRAZIONE"/>
        <s v="MISSIONE, CHIESA"/>
        <s v="BOTANICAL GARDEN"/>
        <s v="PROPRIETÀ TERRIERA"/>
        <s v="PROPRIETÀ TERRIERA, SOCIETÀ CULTURALE"/>
        <s v="LIBRERIA, STAMPA E PUBBLICAZIONE"/>
        <s v="COMMERCIO, DIPLOMAZIA"/>
        <s v="FAMIGLIA, FATTORIA"/>
        <s v="FATTORIA, FAMIGLIA"/>
        <s v="NURSERY"/>
        <s v="ORTO BOTANICO, AMMINISTRAZIONE"/>
        <s v="AMMINISTRAZIONE, UNIVERSITÀ"/>
        <s v="BIBLIOTECA"/>
        <s v="MINIERA"/>
        <s v="AMMINISTRAZIONE, SOCIETÀ CULTURALE, MINIERA"/>
        <s v="AMMINISTRAZIONE, GOVERNO, COMMERCIO"/>
        <s v="PRATICA MEDICA"/>
        <s v="PARROCCHIA"/>
        <s v="GOVERNO, STAMPA E PUBBLICAZIONE"/>
        <s v="AMMINISTRAZIONE, STAMPA E PUBBLICAZIONE"/>
        <s v="AMMINISTRAZIONE, GOVERNO, PRATICA LEGALE"/>
        <s v="SCUOLA, GOVERNO, ISTRUZIONE"/>
        <s v="MUSEO, COMMERCIO"/>
        <s v="GOVERNO, DIPLOMAZIA, TRIBÙ"/>
        <s v="AMMINISTRAZIONE, GOVERNO, TRIBÙ"/>
        <s v="MISSIONE, SCUOLA"/>
        <s v="TRIBÙ"/>
        <s v="ISTRUZIONE, PRATICA MEDICA, STAMPA E PUBBLICAZIONE"/>
        <s v="COMPAGNIA DI COLONIZZAZIONE, AMMINISTRAZIONE, GOVERNO"/>
        <s v="FATTORIA, GOVERNO"/>
        <s v="PRATICA MEDICA, FATTORIA"/>
        <s v="PRATICA LEGALE, GOVERNO"/>
        <s v="PESCA"/>
      </sharedItems>
    </cacheField>
    <cacheField name="INSTITUTION NAME" numFmtId="0">
      <sharedItems containsBlank="1">
        <s v="&quot;IMPERIAL OBSERVATORY, VIENNA&quot;, &quot;NAVAL COLLEGE, TRIEST&quot;"/>
        <s v="ROYAL AND IMPERIAL AUSTRIAN NAVY (K. u. K. KRIEGSMARINE)"/>
        <s v="N. A."/>
        <s v="&quot;K. K. GEOLOGISCHEN REICHSANSTALT, UNIVERSITY OF VIENNA&quot;, UNIVERSITY OF VIENNA"/>
        <s v="&quot;HOSPITAL OF SAN SEBASTIAN, RIO DE JANEIRO&quot;"/>
        <s v="NATURHISTORISCHES MUSEUM WIEN"/>
        <s v="MIRAMAR GARDENS"/>
        <s v="VIENNA ACADEMY"/>
        <s v="AUSTRIAN CONSULAR SERVICE"/>
        <s v="ROYAL GIBRALTAR POST OFFICE"/>
        <s v="BRITISH ARMY"/>
        <s v="JUNTA DE SANIDAD (HEALTH BOARD) FUENGIROLA"/>
        <s v="AUSTRIAN CONSULAR SERVICE, RIO DE JANEIRO"/>
        <s v="INSTITUTO HISTÓRICO E GEOGRÁFICO BRASILEIRO"/>
        <s v="ESCUELA CENTRAL (MINERALOGÍA), RIO DE JANEIRO"/>
        <s v="JUNTA CENTRAL DE HIGIENE PÚBLICA (PUBLIC HEALTH CENTRAL  BOARD), RIO DE JANEIRO"/>
        <s v="HOSPITAL MARITIMO DE S. ISABEL, RIO DE JANEIRO"/>
        <m/>
        <s v="IMPERIAL ACADEMIA DE BELAS ARTES, RIO DE JANEIRO"/>
        <s v="CASA DE CORREÇAO, RIO DE JANEIRO"/>
        <s v="LIVRARIA UNIVERSAL AND TIPOGRAFIA LAEMMERT "/>
        <s v="BOTANICAL GARDEN, RIO DE JANEIRO"/>
        <s v="GOVERNMENT OF BRAZIL"/>
        <s v="PORT OF RIO DE JANEIRO"/>
        <s v="ROYAL NAVY"/>
        <s v="ROYAL OBSERVATORY CAPE TOWN"/>
        <s v="SOUTH AFRICAN MUSEUM CAPE TOWN"/>
        <s v="SOMERSET HOSPITAL, CAPE TOWN"/>
        <s v="CAPE TOWN HOSPITAL"/>
        <s v="CAPE OF GOOD HOPE AGRICULTURAL SOCIETY"/>
        <s v="CAPE COLONY LEGISLATIVE ASSEMBLY, CAPE TOWN"/>
        <s v="BOTANICAL GARDEN, CAPE TOWN"/>
        <s v="CAPE COLONY GOVERNMENT"/>
        <s v="RHENISH COMMUNITY, WORCESTER, CAPE COLONY"/>
        <s v="MORAVIAN BROTHERS MISSION"/>
        <s v="CAPE OF GOOD HOPE METEOROLOGICAL COMMISSION"/>
        <s v="CAPE COLONY VOLUNTEER CORPS"/>
        <s v="EPISCOPAL [ANGLICAN] CHURCH"/>
        <s v="GENADENDAL MISSION STATION"/>
        <s v="LONDON MISSIONARY SOCIETY – CAPE OF GOOD HOPE BRANCH"/>
        <s v="HAMBURG CONSULAR SERVICE"/>
        <s v="CATHOLIC MISSION OF SAN SEBASTIAN DE MAKÙN"/>
        <s v="ST. SEBASTIAN CATHOLIC MISSION, CEYLON"/>
        <s v="GOVERNMENT OF CEYLON"/>
        <s v="CEYLON BOARD OF HEALTH"/>
        <s v="GOVERNMENT OF MADRAS"/>
        <s v="MADRAS OBSERVATORY"/>
        <s v="AGRI-HORTICULTURAL SOCIETY, MADRAS"/>
        <s v="ROYAL ASIATIC SOCIETY"/>
        <s v="MADRAS MEDICAL COLLEGE"/>
        <s v="MADRAS SCHOOL OF ART"/>
        <s v="MADRAS GENERAL HOSPITAL"/>
        <s v="MADRAS LITERARY SOCIETY"/>
        <s v="MADRAS MILITARY FEMALE ORPHAN ASYLUM"/>
        <s v="MADRAS MILITARY MALE ORPHANS ASYLUM"/>
        <s v="MADRAS CLUB"/>
        <s v="MADRAS GOVERNMENT MUSEUM"/>
        <s v="MADRAS GOVERNMENT RESIDENCE AT GUINDY PARK"/>
        <s v="BRITISH ARMY, MADRAS LITERARY SOCIETY"/>
        <s v="LONDON MISSIONARY SOCIETY – SINGAPORE BRANCH"/>
        <s v="SINGAPORE COURT OF POLICE"/>
        <s v="SINGAPORE CONVICT SETTLEMENT"/>
        <s v="GOVERNMENT OF SINGAPORE"/>
        <s v="US CONSULAR SERVICE"/>
        <s v="GOVERNMENT OF DUTCH INDIES"/>
        <s v="ROYAL NETHERLANDS EAST INDIES ARMY"/>
        <s v="COUNCIL OF DUTCH INDIES, BATAVIA "/>
        <s v="ROYAL ENGINEERS,  NETHERLANDS EAST INDIES ARMY"/>
        <s v="BATAVIA SOCIETY OF SCIENCES AND ARTS"/>
        <s v="MEDICAL SERVICES DUTCH EAST INDIES"/>
        <s v="MILITARY HOSPITAL, BATAVIA AND SEMARANG"/>
        <s v="PUBLIC HEALTH INSTITUTES, BATAVIA"/>
        <s v="HEALTH ESTABLISHMENT AT GADOK, JAVA "/>
        <s v="MEESTER CORNELIS BAZAAR, BATAVIA"/>
        <s v="BREMEN CONSULAR SERVICE"/>
        <s v="CIVIL HOSPITAL"/>
        <s v="ST. THOMAS UNIVERSITY"/>
        <s v="IGLESIA Y CONVENTO DE SAN PABLO APOSTOL DE LOS PADRES AGUSTINOS CALZADOS"/>
        <s v="DOMINICAN MONASTERY, MANILA"/>
        <s v="CONVENT AND CHURCH OF THE RECOLETOS, OR REFORMED AUGUSTINIANS, MANILA"/>
        <s v="GOVERNMENT OF THE PHILIPPINES"/>
        <s v="HOSPICIO DE SAN JOSE, MANILA"/>
        <s v="HONG KONG COLONIAL GOVERNMENT"/>
        <s v="ST PAUL'S MISSIONARY COLLEGE, HONG KONG"/>
        <s v="CONSULAR SERVICE FOR PRUSSIA"/>
        <s v="RHENISCH MISSIONARY SOCIETY."/>
        <s v="LONDON MISSIONARY SOCIETY – HONG KONG BRANCH"/>
        <s v="MACAO MUNICIPALITY"/>
        <s v="QUING IMPERIAL ADMINISTRATION"/>
        <s v="SHANGHAI ORPHAN ASYLUM"/>
        <s v="UNION HOTEL, SHANGHAI"/>
        <s v="TSCHI-HIN (City prison), SHANGHAI"/>
        <s v="NORTH CHINA BRANCH OF THE ROYAL ASIATIC SOCIETY, SHANGHAI"/>
        <s v="FRENCH CONSULAR SERVICE"/>
        <s v="BRITISH CONSULAR SERVICE"/>
        <s v="AMERICAN BOARD OF COMMISSIONERS FOR FOREIGN MISSIONS"/>
        <s v="LONDON MISSIONARY SOCIETY – SHANGHAI BRANCH"/>
        <s v="RUSSELL AND COMPANY TRADING HOUSE"/>
        <s v="ZI-KA-WEI (SIKKAWEI) JESUIT MISSION"/>
        <s v="BRIDGMAN'S PROTESTANT SCHOOL IN SHANGHAI (LATER KNOWN AS BRIDGMAN MEMORIAL SHOOL)"/>
        <s v="JARDINE &amp; MATHESON"/>
        <s v="BRITISH CHINA CONSULAR SERVICE, SHANGHAI"/>
        <s v="HORTICULTURAL SOCIETY OF LONDON"/>
        <s v="GOVERNMENT OF NEW SOUTH WALES COLONY, SYDNEY"/>
        <s v="NEW SOUTH WALES LEGISLATIVE ASSEMBLY, SYDNEY"/>
        <s v="LEGISLATIVE COUNCIL, NEW SOUTH WALES, SYDNEY"/>
        <s v="AUSTRALIAN MUSEUM, SYDNEY"/>
        <s v="SYDNEY INFIRMARY AND DISPENSARY "/>
        <s v="GEOLOGICAL SURVEY OF AUSTRALIA"/>
        <s v="UNIVERSITY OF SYDNEY"/>
        <s v="CONGREGATIONAL CHURCH WATSONS BAY, SYDNEY,"/>
        <s v="AUSTRALIAN PRESBYTERIAN CHURCH, SYDNEY"/>
        <s v="BOTANICAL GARDENS, SYDNEY"/>
        <s v="ENTOMOLOGICAL SOCIETY OF NEW SOUTH WALES"/>
        <s v="DALRING NURSERY, SYDNEY"/>
        <s v="SWISS CONSULAR SERVICE"/>
        <s v="BELGIUM CONSULAR SERVICE"/>
        <s v="COLONY OF VICTORIA GEOLOGICAL SURVEY"/>
        <s v="MINES DEPARTMENT, COLONY OF VICTORIA, MELBOURNE"/>
        <s v="MELBOURNE BOTANICAL GARDEN"/>
        <s v="COLONY OF VICTORIA  SUPREME COURT"/>
        <s v="MELBOURNE PUBLIC LIBRARY"/>
        <s v="COLONY OF VICTORIA GOVERNMENT"/>
        <s v="COLONY OF VICTORIA EXECUTIVE  COUNCIL"/>
        <s v="FLAGSTAFF MAGNETIC AND METEOROLOGICAL OBSERVATORY, MELBOURNE"/>
        <s v="COLONY OF VICTORIA, SANDHURST MINING DISTRICT"/>
        <s v="ROYAL SOCIETY OF VICTORIA, MELBOURNE"/>
        <s v="GOVERNMENT OF THE COLONY OF NEW ZEALAND, AUCKLAND"/>
        <s v="NEW ZEALAND LEGISLATIVE COUNCIL"/>
        <s v=" AUCKLAND INSTITUTE"/>
        <s v="NEW ZEALAND PARLIAMENT, AUCKLAND"/>
        <s v="NATIVE LAND COURT, NATIVE DEPARTMENT, AUCKLAND, NZ"/>
        <s v="CHURCH MISSIONARY SOCIETY, AUCKLAND, NZ"/>
        <s v="NELSON PROVINCE, NEW ZEALAND"/>
        <s v="THREE KINGS NATIVE COLLEGE, AUCKLAND"/>
        <s v="WESLEYAN CHURCH, AUCKLAND, NZ"/>
        <s v="ST. JOHN'S COLLEGE, AUCKLAND"/>
        <s v="CHURCH OF ENGLAND GRAMMAR SCHOOL, AUCKLAND, NZ"/>
        <s v="AUCKLAND OFFICE OF THE PROTECTORATE OF ABORIGINES"/>
        <s v="ROMAN CATHOLIC CHURCH, NZ"/>
        <s v="NELSON COLLEGE, NELSON, NEW ZEALAND"/>
        <s v="NELSON PROVINCIAL COUNCIL, NELSON, NEW ZEALAND"/>
        <s v="FRENCH ESTABLISHMENTS IN OCEANIA"/>
      </sharedItems>
    </cacheField>
    <cacheField name="ROLE DESCRIPTION" numFmtId="0">
      <sharedItems>
        <s v="Imperial observatory in Vienna, Director of the Naval College in Triest, Naval High Command "/>
        <s v="Educated at the old Austrian naval academy in Venice, graduating in 1843. After beginning his service in the fleet, he served as second in command with Admiral Bernhard von Wüllerstorf during the circumnavigation of the globe aboard the frigate SMS Novara"/>
        <s v="N. A."/>
        <s v="K.K. Geologischen Reichsanstalt, University of Vienna"/>
        <s v="&quot;Transferred back to the navy as a senior physician, he initially acted as chief physician to the harbour admiral in Venice. In 1855-56 he took part in another voyage to the Orient on board the frigate Venus, during which he was promoted to frigate physic"/>
        <s v="Director sanatorium for yellow fever patients in Rio de Janeiro (1836-1857);  Fremdenhospital, Rio de Janeiro, 1859-; left the Novara expedition in Rio in 1857. He was 2nd Doctor"/>
        <s v="3rd Doctor on board the Novara"/>
        <s v="4th Doctor on board the Novara"/>
        <s v="Founder Zoologisch-Botanische Verein Wien, Curator  Naturhistorisches Museum Wien"/>
        <s v="Curator Miramar gardens, Triest"/>
        <s v="Naturalien-Cabinet in Vienna"/>
        <s v="VIENNA ACADEMY"/>
        <s v="Chancellor of the Austrian Consulate"/>
        <s v="Deputy Postmaster"/>
        <s v="British Army officer"/>
        <s v="A pharmacist in Malaga, relative to the President of the Junta de Sanidad in Fuengirola"/>
        <s v="Botanist"/>
        <s v="Instituto Histórico e Geográfico Brasileiro"/>
        <s v="Escuela Central (Mineralogía)"/>
        <s v="Junta Central de Higiene Pública"/>
        <s v="Hospital Maritimo de S. Isabel"/>
        <s v="Commander of the Royal Spanish Frigate Villa de Bilbao"/>
        <s v=" Senador pela Província do Ceará (1850 a 1865)"/>
        <s v="Imperial Academia de Belas Artes"/>
        <s v="Casa de Correçao,"/>
        <s v="Casa de Correçao (Penitentiary)"/>
        <s v="Founder of the Livraria Universal and Tipografia Laemmert in 1838 in Rua dos Inválidos, 61B, Rio de Janeiro, publisher of the famous Almanak administrativo, mercantil, e industrial do Rio de Janeiro, known also as the Almanaque Laemmert, published in Rio "/>
        <s v="Second and last monarch of the Empire of Brazil, reigning for over 58 years"/>
        <s v="Empress of Brazil"/>
        <s v="Captain of the Port of Rio de Janeiro"/>
        <s v="&quot;Our resident envoy and his family, the acting Consul-General, the captain of an Austrian vessel, and a few Austrians who happened to be at that time in Rio&quot;  (I, 178)"/>
        <s v="Ministry of Foreign Affairs of Brazil"/>
        <s v="Viscount de Uruguay"/>
        <s v="Captain of HMS Boscawen, flagship of Rear-Admiral Frederick William Grey"/>
        <s v="Royal Observatory Cape Town"/>
        <s v="South African Museum Cape Town"/>
        <s v=" Somerset Hospital Cape Town"/>
        <s v="Cape Town Hospital"/>
        <s v="Cape of Good Hope Agricultural Society"/>
        <s v="Legislative Assembly"/>
        <s v=" Botanical Garden, Cape Town"/>
        <s v="Cape Colony Legislative Assembly"/>
        <s v="Interpreter to the Governor"/>
        <s v="Entrepreneur"/>
        <s v="Rhenish Community"/>
        <s v="Moravian Brothers Mission"/>
        <s v="Cape of Good Hope Meteorological Commission"/>
        <s v="Geological surveyor"/>
        <s v="Inspector of Public Institutes"/>
        <s v="Waiter at the Freemasons' Hotel, in the Parade"/>
        <s v="&quot;Sister of the chieftain Sandilli&quot; (I, 212)."/>
        <s v="&quot;Sister of the chieftain Mkoseni&quot; (I, 212)."/>
        <s v="German emigrant turned landowner and vine-grower, progenitor of a family of landowners and agricultural entrepreneurs"/>
        <s v="Mynheer (mijnheer)"/>
        <s v="About 600 volunteers to be expedited to India for fighting the Indian mutineers; the volunteer corps who attended the &quot;Volunteer review&quot; were:  Paarl Rifle Corp’s, Simon’s Town Artillery, Simon’s Town Rangers Stellenbosch Artillery, Stellenbosch Volunteer"/>
        <s v="Dr. Meynard, of the Episcopal [Anglican] Church"/>
        <s v="Missionary of the Moravian brotherwood"/>
        <s v="An African guide from Brand Valley to Renden Farm"/>
        <s v="&quot;A very numerous family. The father and&#10;mother, genuine Dutch figures, sat at the head of a long table;&#10;next to whom sat the son-in-law, who had married the eldest&#10;daughter, and then commingled with each other, the sons and&#10;daughters that were as yet unma"/>
        <s v="On the road from Brandvlei, through Donkerhoek mountain to Genadendal"/>
        <s v="The Lodgment (today Genadendal Mission Museum), at the entrance to Bavian's Kloof (Valley of Baboons) "/>
        <s v="The Genadendal Mission Station; Genadendal Historic Village &amp; Museum"/>
        <s v="Zandvliet farm"/>
        <s v="Agent to the London Missionary Society"/>
        <s v="Mayor of Cape Town"/>
        <s v="Mulatto from Haiti"/>
        <s v="Fournisseur des batiments at St. Denis island (Réunion)"/>
        <s v="Captain of the whaler &quot;Emerald&quot;"/>
        <s v="Consul of Hamburg"/>
        <s v="First Lieutenant of HMS Shannon"/>
        <s v="Major of the British Army"/>
        <s v="A &quot;rope-dancer in trouble&quot;"/>
        <s v="Buddhist temple in the vicinity of Galle (possibly Sudarshana Paramananda Purana Viharaya temple)"/>
        <s v="&quot;Dadale Panzela&quot; temple, possibly at Dadalle or Wakwella"/>
        <s v="On the road between Galle and Colombo"/>
        <s v="On the road from Galle to Colombo and then later again on the return trip to Galle"/>
        <s v="On the return trip from Colombo to Galle"/>
        <s v="In the &quot;Pettah&quot; (Black city) Colombo"/>
        <s v="Arippu Lagoon. &#10;NB: The scientists aboard the Novara never visited Arippu, near Mannar in northern Ceylon. Scherzer's vivid depictions of pearl fishing and the lives of those involved were not drawn from firsthand experience but instead crafted from secon"/>
        <s v="At the departure from Kalutara in direction of Galle"/>
        <s v="En route from Kalutara to Galle"/>
        <s v="Entrepreneur, inventor, shareolder of Hultsdorf Mill"/>
        <s v="Cocoa-nut oil factory"/>
        <s v="Owner of the Daily Examiner"/>
        <s v="Naturalist to the Government of Ceylon"/>
        <s v="Board of Health  Principal Civil Medical Officer"/>
        <s v="Surveyor General"/>
        <s v="Government Agent"/>
        <s v="Civil Service, Surveyor general and Commissioner of highways"/>
        <s v="Landowner, entomologist and botanist"/>
        <s v="Assistant Government Agent"/>
        <s v="Military surgeon in Carnatic, collector of statistical data, Orientalist scholar and founder of the Government Central Museum in Madras in 1850"/>
        <s v="Director of the Madras Observatory from 1848 to 1859"/>
        <s v="President&#10;Committee Agri-Horticultural Society, Madras"/>
        <s v="Vicepresident&#10;Royal Asiatic Literary Society"/>
        <s v="Madras Medical College"/>
        <s v="President Madras Medical College"/>
        <s v="Madras School of Art, established 1850 now Government College of Fine Arts"/>
        <s v="Madras Medical College, established 1835,"/>
        <s v=" Madras General Hospital"/>
        <s v="Presidency Surgeon"/>
        <s v="Madras Literary Society"/>
        <s v="Secretary to the Madras Governor"/>
        <s v="Tax Collector"/>
        <s v="Founded in 1789 by Sir Archibald Campbell, Governor of Madras, and originally located in Punupet (see the William Faden's plan of Madras (Chennai), published in London in 1816)"/>
        <s v="&quot;The Madras Military Male Orphan Asylum opened in 1789  under the superintendence of Dr Andrew Bell.  It was housed in a converted army building called Egmore Redoubt &quot; (Madras Military Male Orphan Asylum - British Library Untold lives blog)"/>
        <s v="Azim Jah was a former Minister of the last nawab of Carnatic, Ghulam Muhammad Ghouse Khan (1824–1855)"/>
        <s v="Guests at a reception at the Madras Club"/>
        <s v="On behalf of the Commander of the Fort of Vellore as Fort Adjutant"/>
        <s v="Superintendent of the Government Museum, Madras, pioneer practitioner of photography, exhibitor of photographic material at the Photographic Society of Madras"/>
        <s v="Vellore Fort"/>
        <s v="Participants in the great Indian party"/>
        <s v="Performers at the great Indian party"/>
        <s v="Children guests at Governor Harris' entertainment"/>
        <s v="Member of the Madras Club"/>
        <s v="British East Endia Company Army"/>
        <s v="Invitees to the party aboard the Novara"/>
        <s v="One of the Hindu servants (or peons) of Lord Harris, Governor of Madras"/>
        <s v="Guiding the Novara explorers"/>
        <s v="Introducing the Novara explorers to the small settlement, or village, near the Pagoda of Kovulgobrom (unidentified)"/>
        <s v="The Governor's attendant and the Chief of the District Police escorting the Novara people to Mahabalipuram"/>
        <s v="People from the village of Mahabalipuram, near to the Pancha Rathas, or the Five Pagodas"/>
        <s v="Nicobarese people"/>
        <s v="Name and grade attributed to these natives in mockery and jest by some English captains"/>
        <s v="Name and title attributed to these natives in mockery and jest by some English captains"/>
        <s v="Supracargo Sardinian brigg Giovannina (Singapore)"/>
        <s v="Inhabitant of Car Nicobar"/>
        <s v="Inhabitants of Car Nicobar"/>
        <s v="Natives from Kamorta and Nancowry"/>
        <s v="Prahu from Pulo Pinang flying the British flag"/>
        <s v="Wife of a Malaysian sailor from Pulo Pinang"/>
        <s v="Self-defined &quot;Christianos&quot;, pupils of the lost Moravian Brethren's mission"/>
        <s v="Dinghy maker"/>
        <s v="Malay seamen"/>
        <s v="Inhabitants of Kondul"/>
        <s v="A Nicobar native of unspecified provenance"/>
        <s v="A Nicobar native of high social status and of unspecified provenance"/>
        <s v="Sailor on a Malaysian boat"/>
        <s v="Given the impossibility to identify the &quot;officer from the English frigate Amethyst&quot; mentioned by Scherzer's account, we simply recall the captain of the frigate Amethyst Sidney Grenfell, who was who was in command of the ship from the 8 July 1856 to 22 De"/>
        <s v="Owner and editor of the Singapore Free Press"/>
        <s v="Editor of the Journal of the lndian Archipelago"/>
        <s v="Singapore branch of the London Missionary Society"/>
        <s v="Seaman, navigator, colonial administrator, magistrate and author of  works on the Indian archipelago and the Papuan peoples"/>
        <s v="People attending the Court of Police"/>
        <s v="Architect, Captain Madras Artillery, December 1857 aide-de-camp and private secretary to Governor E. A. Blundell, then executive engineer and superintendent of convicts. In the latter roles, responsible for supervising public works projects and prisons in"/>
        <s v="2245 prisoners mainly male, with about 50 women, mostly coming from India, and with 3 whites."/>
        <s v="Law firm Aitken, Donaldson &amp; Burkinshaw; Law Agents of the Court of Judicature"/>
        <s v=" Recorder of Singapore and Malaca"/>
        <s v="Hamburg Consulate"/>
        <s v="Austrian Consulate"/>
        <s v="American Consul at Singapore"/>
        <s v=" Firma Seyme &amp; Comp."/>
        <s v="Hoo Ah Kai was not only a rich businessman, but he also held important positions, such as that of honourable consul to China, Japan and Russia. His residence at Whampoa's House, later renamed Bendemeer House, was the regular venue for entertaining importa"/>
        <s v="Whampoa's House, later renamed Bendemeer House, Hu Yaogui (AKA Whampoa)'s residence. "/>
        <s v="A German merchant from Celebes"/>
        <s v="&quot;The elder of the two ambassadors, having been introduced by the resident, thereupon proceeded to say that he was charged to present the homage of his master to the Dutch Government, and to remit a letter. On a formal sign by the Governor-general, the gov"/>
        <s v="Prince of the Ashanti Empire, son of Kwaku Dua I who was the eighth King of the Ashanti Empire, sent to the Netherlands and Germany for studying mining engineering, for which he obtained a diploma in Delft and Freiburg; later sent to the Dutch East Indies"/>
        <s v="Since 1850 head of the mining industry in the Dutch East Indies"/>
        <s v="An escort provided by the local authorities"/>
        <s v="Governor General Dutch Indies"/>
        <s v="Daughter's to Pahud de Mortanges, Governor General Dutch Indies, and widow of Anthony William Adriaan Vincent (1817-1852)"/>
        <s v="Consular Agent (4/9/1848-4/7/1856), then HM Consul for Great Britain and Consul for Austria 1856-1862"/>
        <s v=" Royal Netherlands East Indies Army"/>
        <s v="Vice-President Council of Dutch Indies"/>
        <s v="Royal Engineers"/>
        <s v="Captain-Adjutant to the Commander of the Lower Ostindisch Indies; Secretary of the Society of Sciences and Arts"/>
        <s v="Lieutenant-general in the colonial army and chief of the Topographic Bureau in Batavia"/>
        <s v="Head surveyor"/>
        <s v=" Head of the medical service in the Dutch East Indies and Director of the Association for the Advancement of Medical Sciences in the Dutch East Indies"/>
        <s v="Military physician"/>
        <s v="Bandung Regenten (Radhen Adhipatti )"/>
        <s v="Assistant to the Bandung Regenten"/>
        <s v="Chief of the military hospital"/>
        <s v="Botanist, geologist, director of Javanese cultivation of chinchona"/>
        <s v="1857, Inspector for chemical researches in the Dutch East Indies, in charge of researching varieties of quina bark for the Gouvernements kina enterprise in Java"/>
        <s v="AJD. Steenstra Toussaint studied medicine at the University of Groningen and received a gold medal for his victories in mathematics and physics writing competitions on natural history during his education. In June 1837, as a doctor he entered the third cl"/>
        <s v="Medical Services Dutch East Indies"/>
        <s v="Military hospital in Batavia and Semarang"/>
        <s v="Member of the Direction of the Society of Sciences and Arts"/>
        <s v="Adjutant to the Governor"/>
        <s v="Councillor of the Supreme Court of the Dutch East Indies and resident of Batavia"/>
        <s v=" Vice-admiral, Adjutant of the King on Extraordinary Duty"/>
        <s v="Physician, teacher of technology and photography, philologist, author of a Japanese-Dutch/Dutch-Japanese dictionary"/>
        <s v="Geologist"/>
        <s v="Entomologist"/>
        <s v="Wife and widow of Christian Lodewijk Hartman (1795-1856) former Resident in Borneo "/>
        <s v="First physician of the Health Establishment at Gadok near Buitenzorg"/>
        <s v="Resident of the Preanger Regency, Tjiangoer, 1858–1874"/>
        <s v="Government physician at Tjangoer"/>
        <s v="Radhen (honorific title of Javanese nobility)"/>
        <s v="Chief of the Public Health Institutes, founder of the Javanese Medical School (Geneeskundige School voor Inlanders)"/>
        <s v="Jan Count van den Bosch had been Governor General Dutch East Indies 1830-1833"/>
        <s v="Wedanah (Wadana) of Tjililin (Cillin), or District Chief"/>
        <s v="Radhen of Cianjur (Tjiandjur) Regency (Regent of Cianjur)"/>
        <s v="Herenhuis van de Regent Tjiandjoer"/>
        <s v="Herenhuis van de Regent Tjiandjoer)"/>
        <s v="On the road from Cianjur (Tjiandjur) to Bogor (Buitenzorg)"/>
        <s v="Residence of a Chinese Mayor of District"/>
        <s v="Assembly room of the &quot;Concordia&quot; military club (on the southeastern corner of Waterlooplein Oost (now Jalan Lapangan Banteng Timur, just south of the Ministry of Finance building)"/>
        <s v="Radhen Saleh resided in a mansion he designed himself in the Cikini area of Batavia (now Jakarta). Built in 1852, this Neo-Gothic and Moorish-style villa was situated on an expansive estate that extended to what is now Taman Ismail Marzuki. The mansion, n"/>
        <s v="Royal Netherlands East Indies Army (Koninklijk Nederlands Indisch Leger)"/>
        <s v="Batavia prison at Welvreden"/>
        <s v="The Schouwburg Weltevreden, built in 1821, was a prominent theater in Batavia and a likely venue for French theatrical performances. It was located in Weltevreden, the administrative and cultural heart of Batavia during this period. This theater is now kn"/>
        <s v="Meester Cornelis (now Jatinegara), mostly Chinese residents. By 1858, it was a significant suburban area located southeast of central Batavia, serving as a residential and administrative hub with a distinct character compared to the bustling commercial ac"/>
        <s v="Assistant Resident at Bandung"/>
        <s v="Indies Government's Landbouwchemisch Laboratorium (Chemical-Agricultural  Laboratory in Buitenzorg, Java)"/>
        <s v="Physician working for the Dutch Government in Java"/>
        <s v="Biologist, botanist and plant collector, director - hortulanus - of the Lands Plantentuin (Botanical Gardens) in Buitenzorg. Together with his collaborator Justus Carl Hasskarl, he introduced the cultivation of Cinchona trees (from Peru) for the productio"/>
        <s v="Consul for Bremen and partner in Jenny &amp; co."/>
        <s v="Jenny &amp; Co."/>
        <s v="Agent for an Amsterdam firm"/>
        <s v="Member of Russell &amp; Sturgis, in the Philippines. For decades, this company had a monopoly on the production of the famous Manila hemp (abacá), used to make ship's ropes."/>
        <s v="Military leader and politician in 19th century Philippines"/>
        <s v="Imprenta Ramirez y Giraudier, publisher of the Boletin Oficial de Filipinas."/>
        <s v="Dominican friar and professor of Theology at St. Thomas University, Manila"/>
        <s v="English painter, engraver and designer lived in Sydney 1853-1855, when he left Australia for the Philippines. In 1865, in Dorchester, he exhibited paintings of indigenous life in the Philippines"/>
        <s v="Keeper of the Hotel Français, Manila"/>
        <s v="Iglesia y Convento de San Pablo Apostol de los Padres Agustinos Calzados"/>
        <s v="Dominican friar, prior of the Dominican monastery, Manila"/>
        <s v="Monastery of the Recoletos, or Reformed Augustinians"/>
        <s v="78th Governor-General of the Philippines In office 9 March 1857 – 12 January 1860"/>
        <s v="Hospicio de San Jose"/>
        <s v="British political economist, traveller, writer, literary translator, polyglot and the fourth Governor of Hong Kong"/>
        <s v="Bishop of Victoria (Hong Kong) 1849-1866 and founder of the St Paul's Missionary College"/>
        <s v="German missionary, doctor, philologist, and printer in Hong Kong and Guangdong, member of the Chinese Evangelization Society, Inspector for the Government Schools"/>
        <s v="Member of the Evangelical Missionary Society of Basle"/>
        <s v="Employee of Dent &amp; Co., Vice-Consul for Prussia, later consul for the Austrian Empire in 1864"/>
        <s v="Botanist, Senior Assistant in the Superintendency of Trade in China, later Vice-Consul at Whampoa"/>
        <s v="Rhenisch Missionary Society. Kröne arrived in Hong Kong in 1850"/>
        <s v="Consular Office of the Austrian Imperial Ministry of Commerce "/>
        <s v="Director of Lindsay &amp; Co., Member Committee of the Chamber of Commerce"/>
        <s v="Surgeon at the Victoria Seamen's Hospital in Hong Kong; plant collector"/>
        <s v="Crown Solicitor of Hong Kong, on occasion, acted as Attorney General for Hong Kong; also involved in private legal practice in Victoria, Hong Kong"/>
        <s v="Interpreter. Later Vice-Consul in Shanghai  and Consul General at Hankow, Wuhan"/>
        <s v="Businessman, Consul for Prussia, founder of the trading firm Carlowitz &amp; Co."/>
        <s v="&quot; Lady of Altenburg&quot;, wife of Consul Carlowitz, born in Poschwitz bei Altenburg"/>
        <s v="In 1858, the house in Macao where departing coolies (indentured laborers) were confined was located near the Praia Grande. This area, a prominent waterfront region of Macao, was central to the operations of the coolie trade at the time. These confinement "/>
        <s v="American merchant and author of The 'Fan Kwae' at Canton Before the Treaty Days 1825-1844 (1882) and of Bits of Old China (1885)"/>
        <s v="Agent for the London Missionary Society"/>
        <s v="Dispensary in Canton, working for the London Missionary Society"/>
        <s v="Member of the Senate, Mayor of the Municipality, later President of the Senate"/>
        <s v="A-Ma Temple (Pagoda of Makok)"/>
        <s v="Commander of the allied troops in Canton"/>
        <s v="Manchu general and Qing Mandarin, Superintendent of Finance in Canton "/>
        <s v="English Commissioner and later  Envoy Extraordinary and Minister Plenipotentiary and Consul General of the United Kingdom to the Empire of Japan from 1865 to 1883 and the Chinese Qing Empire from 1883 to 1885, and Minister to Korea in 1884."/>
        <s v="Commandant of the Nankin stationed at Hong Kong"/>
        <s v="A Chinese baby girl abandoned by her mother, rescued by British sailors and christened Victoria Nankin"/>
        <s v="&quot;In several of the streets of Shanghai, we came upon hospitals for children and foundlings of the latter of which the one we visited was founded by voluntary contribution so far back as 1710. This humane institution has a landed property of about 30 acres"/>
        <s v="In 1858, the Union Hotel in Shanghai was known as Richards' Hotel and Restaurant, established in 1846 by Peter Felix Richards. Originally located on The Bund, it relocated in 1858 to the north bank of Suzhou Creek, near its confluence with the Huangpu Riv"/>
        <s v="In mid-19th century Shanghai, China Street was located near the East Gate of the Old City, also known as the Dàdōngmén. The East Gate was a significant entrance on the eastern side of the walled city, providing access to the bustling areas along the Huang"/>
        <s v="The city prison was located right next to the benevolent institution called &quot;Hall of United Benevolence&quot; (known as Tongren Fuyuan Tang, established in Shanghai in 1800 by the county magistrate Tang Tao and local gentry), in Qiaojia Lane, Shanghai old city"/>
        <s v="Stop at wealthy merchant and ship-owner Wuong's residence"/>
        <s v="Visit at the Mandarin's private residence"/>
        <s v="The highest Chinese official of the city: &quot;Tau-Tai&quot; in Scherzer's account, in fact the Circuit Intendant of Shanghai, commonly known as the Shanghai Daotai or Daoyuan. He played a crucial role in managing the city's interactions with foreign powers, espec"/>
        <s v="Reed was appointed Envoy Extraordinary and Minister Plenipotentiary to China from 1857 to 1858 with the task to negotiate a new treaty that would win for the United States the privileges Britain and France had forced on China in the war. The Treaty of Tie"/>
        <s v="Attaché of the French Embassy under Baron Gros, with the title of &quot;Detaché extraordinaire en Chine et au Japon&quot; from 1858 to 1860"/>
        <s v="French Plenipotentiary"/>
        <s v="First French consul in Shanghai"/>
        <s v="In the China consular service 1843-1877"/>
        <s v="Member of the  American Board of Commissioners for Foreign Missions; joint Secretary of the Society for the Diffusion of Useful Knowledge; member of the Medical Missionary Society of China; President of the Royal Asiatic Society; editor of The Chinese Rep"/>
        <s v="Member of the  American Board of Commissioners for Foreign Missions; editor of The Chinese Repository; since 1855 Secretary of the United States Legation to China"/>
        <s v="Congregational minister, born in Glasgow, Scotland, emigrated to the United States, missionary with the American Board, then employed at the American Embassy"/>
        <s v="In 1858, he authored a review titled &quot;On Dr. S. W. Williams's Chinese Dictionary,&quot; published in the Journal of the American Oriental Society. In this review, Macy evaluated Samuel Wells Williams's A Syllabic Dictionary of the Chinese Language, highlightin"/>
        <s v="First Episcopalian missionary bishop of China and Japan and the first bishop of China outside the Roman tradition"/>
        <s v="ABCFM missionary stationed at Peiping, Shanghai, North China, China, 1854-1894"/>
        <s v="Member  London Missionary Society "/>
        <s v="Acting interpreter at the British Consulate; he was also  a merchant of Meadows &amp; Co. and later, he performed functions as consul for Denmark ad Vice.Consul for the Netherlands and collaborated with Robert Hart at Ningpo"/>
        <s v="Protestant medical missionary of  the London Missionary Society in late Qing China . Founder of the Medical Missionary Hospital Hong Kong, Author and translator of medical treatises"/>
        <s v="British Protestant Christian missionary to China. He is known for his translation work and scholarship "/>
        <s v="Later chaplain to the British consulate in Yokohama"/>
        <s v="Interpreter,  linguist, official, missionary and sinologist from the United States"/>
        <s v="Member of Bridgman's mission, stationed in Shanghai 1854-1859"/>
        <s v="Member of Bridgman's mission, died of smallpox in Shanghai"/>
        <s v="Member of Bridgman's mission"/>
        <s v="Member of Bridgman's mission since 1854, later stationed in Peking"/>
        <s v="Member of the American company Russell &amp; Co., accompanying the Austrian guests to the Jesuit mission of Zikawei (Sikkawei), established in the mid-19th century in what is now the Xuhui District of Shanghai, China. Located approximately 12 miles southwest "/>
        <s v="&quot;Laù-tà, from laù, old, and tà, great, and it therefore means: the grand old man; but it is the usual title of the captain of a national ship, be he even young and small&quot; (a footnote in the Italian edition, missing in the English one)."/>
        <s v="the Jesuit mission of Zikawei (Sikkawei), established in the mid-19th century in what is now the Xuhui District of Shanghai, China. Located approximately 12 miles southwest of central Shanghai, this area became a significant center for Jesuit activities i"/>
        <s v="Secretary of the Section of the Royal Asiatic Society of Shanghai. Editor of The Friend of China and of the daily paper The Evening Express, launched in 1867"/>
        <s v="Merchant of Pustau &amp; Co., Consul for Oldenburg and Hanover, later German Consul in Shanghai, involved in reporting about the &quot;coolies&quot; recruiting and trading"/>
        <s v="Vice-Consul for Sweden and Norway in Shanghai"/>
        <s v="Partner of the American house Russell and Co; Member of the Shanghai Municipal Council 1856-1857"/>
        <s v="Editor and Proprietor of the North China Herald"/>
        <s v="Silk trader, partner of the firm Lindsay &amp; Co., then with his brother, Mr. Edward J. Hogg, he established the firm of Hogg Brothers, in Shanghai. Consul for the Hanseatic Towns, for the Kingdom of Sardinia and later for the Kingdom of Italy"/>
        <s v="English consul in Amoy, later first European consular representative to the island of Taiwan"/>
        <s v="Teachers at Bridgman's school"/>
        <s v="Teacher at Bridgman's school, from Washington D. C."/>
        <s v="Teacher at Bridgman's school, from Philadelphia"/>
        <s v="Boys pupils at Elijah C. Bridgman's mission school"/>
        <s v="Girls pupils at Elijah C. Bridgman's mission school"/>
        <s v="A wealthy native merchant comprador, native of Chin-hsien, Chekiang"/>
        <s v="Encounter occurred at the Shanghai residence of James Hogg, the Hanseatic Consul"/>
        <s v="Member Horticultural Society of London, traveller and plant collector on behalf of the East India Company"/>
        <s v="Children of Englishman Hadley"/>
        <s v="A black man from Virginia"/>
        <s v="American missionary from Pennsylvania and founder of the Congregational church on Pohnpei"/>
        <s v="Two native of the Sandwich Islands, one of them had received his education in the States"/>
        <s v="Later Governor of Madras"/>
        <s v="Member of the Legislative Assembly of New South Wales"/>
        <s v="Member of the first Legislative Council, New South Wales, 1843 -1856"/>
        <s v="One of the most active and influential horticulturists in Australia. Among the first viticulturists in Australia, a medal-winning wine-maker, an amateur botanist and noted plant breeder"/>
        <s v="Scottish scientist, member of the Legislative Council, New South Wales"/>
        <s v="Secretary of the Australian Museum"/>
        <s v="Microscopist, Surgeon to the Sydney Infirmary and Dispensary 1855-1898, involved in the establishment of the Prince Alfred Hospital, Sydney, and other medical institutions"/>
        <s v="Minister to parishes from Parramatta to the Hawkesbury River, Campbelltown, and Willoughby; a trustee of the Australian Museum at Sydney, active member of the Royal Society of New South Wales of which he was vice-president 1866–1878"/>
        <s v="Later (1861) appointed member of the New South Wales legislative Council, but never took his seat"/>
        <s v="Geological surveyor (later director of the Geological Survey of Australia)"/>
        <s v=" Public servant and university chancellor"/>
        <s v="Pastor of the Congregational Church at Watsons Bay, Sydney,"/>
        <s v="Founder and Minister of the Scots Presbyterian Church and of The Australian Presbyterian Church in Sydney; promoter of the Australian colonizazion and of an independent Australian federal republic"/>
        <s v="Government botanist and director of the Botanical Gardens in Sydney"/>
        <s v="Secretary of&#10;the Australian Museum, Sydney"/>
        <s v="Member of the NSW Legislative Assembly, proprietor of Ash Island, Hunter River"/>
        <s v="Later Honorary member of the Entomological Society of New South Wales"/>
        <s v="Born at Laibach (Ljubljana), Austro-Hungarian Empire, established in Sydney in 1853; editor of the Australische Deutsche Zeitung, 1856-1860"/>
        <s v="Member of the original unicameral Legislative Council of New South Wales, later First Premier and Colonial Secretaryof the Colony of New South Wales"/>
        <s v="Later Member of the Entomological Society of New South Wales; donor to the Australian Museum"/>
        <s v="Consul for Prussia and Hamburg, German immigration agent, author of Australien und seine Vortheile für Auswanderer (1850)"/>
        <s v="In Sydney since 1852; Examiner of coalfields; collector of geological collections for institutions overseas and displays of the colony's mineral wealth for exhibitions in London 1862, Melbourne 1866, Paris 1867"/>
        <s v="Consul for France in Sydney from 1852 to 1872"/>
        <s v="Former magistrate at Gosford District, Commissioner of New South Wales Railways, and Superintendent for the construction of the Cockatoo Fitzroy Docks, Chief engineer of the Sydney Fitzroy Docks at Cockatoo Island"/>
        <s v="Married Leopold Rawack in Sidney and later Julius Epstein in Vienna; member of the Sydney Philharmonic Society, she gave her first performance at a concert organised by the Philharmonic Society in honour of the officers and scientists of the imperial frig"/>
        <s v="Youngest daughter of Sir Thomas Livingstone Mitchell, explorer and Surveyor General of the Colony of New South Wales, author of a personal diary, published as Blanche: An Australian Diary 1858-1861, edited by Edna Hickson (John Ferguson, Sydney, 1980), "/>
        <s v="Second daughter of Gother Kerr Mann, superintendent of the penal establishment on Cockatoo island and of the FitzRoy Dock"/>
        <s v="An Aboriginal man who lived in Sydney in the early to mid-19th century. He was also known as Warrah Warrah or William (Bill) Warrah, Worrell or Worrall"/>
        <s v="German peasant from the Rhenisch district"/>
        <s v="Nurseryman, owner of the Dalring Nursery in Sydney"/>
        <s v="Honorary Consul of the Swiss Confederation"/>
        <s v="Vice-Consul for Belgium since 8 August 1854 and served until 1896"/>
        <s v="Surveyor general for the colony of Victoria"/>
        <s v="Secretary to the Board of Science from 1858, later Secretary for Mines."/>
        <s v="Victoria's Government Botanist, first Director of the Melbourne Botanical Garden from 1857–1873, and one of Australia's best-known nineteenth-century scientists"/>
        <s v="Supreme Court of Victoria, prime founder and first Chancellor of the University of Melbourne, and a Trustee of the Melbourne Public Library in 1853"/>
        <s v="Member of the Deutscher Verein"/>
        <s v="First Librarian of the Melbourne Public Library since 1856; later  member of the commission of inquiry into the promotion of the fine arts in Victoria, and promoter of an art gallery"/>
        <s v="Governor Colony of Victoria 1856-1863,  a founder and president of the Royal Society of Victoria, co-founder of the National Gallery, Acclimatization Society and National Observatory;  fellow of the Royal Society in 1864 and of the Royal Geographical Soci"/>
        <s v="Wadsworth came  to Victoria from  New Zealand in 1854 and  joined the Audit Office.  He was also clerk to the Executive  Council from 1855 to 1875"/>
        <s v="Director of the Geological Survey 1853-1869; author of two essays on the geology of Victoria, the first in 1861 and the second in 1866; later Director Geological Survey of Canada"/>
        <s v="Appointed Director of Flagstaff magnetic and meteorological&#10;Observatory in 1858"/>
        <s v=" &quot;Christopher Ballerstedt (1796–1869) was born in Magdeburg. He came to Australia in 1852 on his quest for gold. At Sandhurst, later Bendigo, he engaged firstly in alluvial mining. From 1853, he sank deep shafts, in order to reach the reefs of gold-bearin"/>
        <s v="Mining Surveyor to the Sandhurst&#10;Mining District"/>
        <s v="Firm Jung Bros., D'Avis &amp; Co., Melbourne"/>
        <s v="Geologist on the Geological Survey of Victoria (see also: Geological Survey of Victoria - Wikipedia); Assistant of the Royal Geological Society at Melbourne"/>
        <s v="Geological Survey of Victoria 1856-1868, later first Government Geological Surveyor of Southern Queensland 1868-1869"/>
        <s v="Member of the Victorian Society of Fine Arts, of the Philosophical Institute of Victoria, of the Melbourne German Club; member of the Victorian Exploring Expedition in 1860-61; member of the Royal Society of Victoria"/>
        <s v="Old Government House"/>
        <s v="Auditor of public accounts, later in charge of meteorological observations"/>
        <s v="Chief engineer of the province"/>
        <s v="Colonial secretary, member of the Legislative Council "/>
        <s v="Homeopath, founder Homeopathic Association and New Zealand's first medical journal, The Homoeopathic Echo, &quot;In 1858 after the arrival of the Novara, Fischer became close friends with geologists Ferdinand Hochstetter and Julius Haast&quot;"/>
        <s v="Priest, surgeon, later founding member of the Auckland Institute"/>
        <s v="Aide-de-camp to the Governor"/>
        <s v="Editor of the New-Zealander, the Anglo-Maori Warder and the Southern Cross"/>
        <s v="Government Interpreter, Secretary &#10;to the Native Department and Employee at the Native Land Office"/>
        <s v="Founder of the New-Zealander, Auckland's leading newspaper, founded in 1845 in Auckland. It became one of the most influential publications of its time. Member of the Auckland Provincial Council ,  Superintendent of Auckland Province, member of the Auckla"/>
        <s v="Native Land Court Judge, Native Department"/>
        <s v="Smith had built a block-house and a saw-mill"/>
        <s v="Church Missionary Society, second Archdeacon of Waitemata, founder of a Māori girls boarding school in the Auckland suburb of Kohimarama "/>
        <s v="Member Legislative Council, New Zealand’s upper chamber, in 1854 provincial law officer in Auckland, and member of the superintendent's executive. Attorney general 1855-1861"/>
        <s v="Member Legislative Council, New Zealand’s upper chamber,  Secretary  for Crown lands and Postmaster-general"/>
        <s v="Colonial Treasurer, Native lands and property rights policy"/>
        <s v="Superintendent of Nelson Province; 4 November 1856-12 July 1861"/>
        <s v="Editor-in-chief of the New Zealander (accompanied the expedition to Drury in search of the coal fields as &quot;historiographer&quot;). Smallfield's tenure as editor is remembered for its alignment with liberal and Māori-friendly policies, particularly during a per"/>
        <s v="Methodist minister, Governor and Caplain Three kings native College, Auckland; also Member of Parliament in Taranaki"/>
        <s v=" In command of the English troops at Taranaki 1858-August 186I"/>
        <s v="English military engineer of the Corps of Royal Engineers and Colonel of the Auckland Regiment of New Zealand Militia"/>
        <s v="A foundational figure in New Zealand science, both as a researcher and as an institution builder,  founder of Canterbury Museum"/>
        <s v="Church Missionary Society, in charge 1841 to 1863 of the mission station at Otawhao, at Te Awamutu, working among the Ngāti Maniapoto (https://digitalnz.org/records/45296045)"/>
        <s v="Church Missionary Society station at the Bay of Islands, afterwards Auckland, St. Paul's Church as Bishop of New Zealand (1841-1868). Defender of the Maoris' rights"/>
        <s v="Anglican missionary member of the Church Missionary Society (CMS)  to the Māori in the western Waikato region. Catechist CMS station at Taupiri,  1855 - Jun 1863 honorary postmaster Taupiri , then  chaplain New Zealand colonial forces at Auckland headquar"/>
        <s v="Church Missionary Society member, founder of the community Te Wairoa"/>
        <s v="English Anglican missionary, member of the Church Missionary Society, in charge of Taupo mission "/>
        <s v="Methodist missionary of the Wesleyan Church in Auckland, at the Wesleyan Mission Station at the Kopua, in the Waipa district"/>
        <s v="Protestant missionary first of the  North German Missionary Society, then of the Anglican Church Missionary Society, in charge of the mission station at Ōpōtiki "/>
        <s v="Church Missionary Society lay member, founder found of three mission stations at Rotorua and one at Maketū"/>
        <s v="Archdeacon of Waitematā from 1853 to 1858, responsible for a small English boys' school, supervisor St John's College estate"/>
        <s v="In New Zealand since 1855, headmaster at the Church of England Grammar School"/>
        <s v="Protagonist of electoral disputes concerning the list of voters for the City of Auckland electoral district, with reference to the seat for the suburbs of Auckland  (see New Zealander, Volume 13, Issue 1167, 24 June 1857, Page 3)"/>
        <s v="Clerk and interpreter to the Auckland office of the Protectorate of Aborigines; supporter of the Maoris' rights"/>
        <s v="One of the senior chiefs of the Ngāpuhi confederation, took part in the negotiations leading to the Treaty of Waitangi, 1841; took part in the 23 December Maori meeting in Takapuna District (a &quot;singular never-to-be-forgotten people's festival&quot;, III, 106)."/>
        <s v="Leader of the Ngāti Whātua, from Oraki, took part in the 23 December Maori meeting in Takapuna District (a &quot;singular never-to-be-forgotten people's festival&quot;, III, 106)."/>
        <s v="Took part in the 23 December Maori meeting in Takapuna District (a &quot;singular never-to-be-forgotten people's festival&quot;, III, 106)."/>
        <s v="Ngāpuhi leader, trader, government adviser; took part in the 23 December Maori meeting in Takapuna District (a &quot;singular never-to-be-forgotten people's festival&quot;, III, 106).; &quot;When he died, on 4 August 1871, Governor George Bowen wrote in a dispatch to Lo"/>
        <s v="Member of the Church Missionary Society; later  Archdeacon of Kāpiti, Bishop of Wellington from 1870 to 1893 and Primate of New Zealand from 1890 to 1893; supporter of the Maoris' rights"/>
        <s v="New Zealand's first chief justice; &quot;the courthouse in which Martin presided was erected in Queen Street, Auckland&quot; (DNZB)"/>
        <s v="Meeting of the Maori chiefs with Governor Browne"/>
        <s v="Resident Magistrate and Collector of Customs in various districts,  Chief Judge of the Native Land Court, member of the New Zealand Legislative Council, author of Observations on the State of the Aboriginal Inhabitants of New Zealand (Auckland, 1859, see "/>
        <s v="St. John's College, established in 1843 by George Augustus Selwyn, Bishop of New Zealand, of the Church Missionary Society."/>
        <s v="St, John's College, established in 1843 by George Augustus Selwyn, Bishop of New Zealand, of the Church Missionary Society."/>
        <s v="Village of 15 huts encountered during the excursion to Drury; visit to a Maori hut; arrival of 6 young Maori horse riders"/>
        <s v="Tuakau Maori village"/>
        <s v="The first Roman Catholic bishop in New Zealand "/>
        <s v="Of the Waikato Tainui tribe, Ngāti Apakura clan; with Te Hemara Rerehau travelled to Vienna aboard the Austrian frigate 'Novara' in 1859, aged approximately 32 at time of embarkation"/>
        <s v="Of the Waikato Tainui, Ngāti Apakura; with  Tumohe Wiremu Toe-toe travelled to Vienna aboard the Austrian frigate 'Novara' in 1859, aged approximately 37 at time of embarkation"/>
        <s v="In office 1856 – 28 January 1865"/>
        <s v="Member of the Legislative Council, Provincial Secretary, later representative in Parliament for Nelson City, later New Zealand Prime Minister. Editor of the Nelson Examiner 1843-1845 and 1857."/>
        <s v="Member Legislative Council of the New Munster (later Nelson) Province in 1849; member 1st and 2nd New Zealand Parliament (1853-1860), for the seat of Waimea, Nelson Province, then Speaker of the House of Representatives (1861-1870)"/>
        <s v="Member of the New Zealand Parliament for Town of Nelson"/>
        <s v="Headmaster of Nelson College, editor of the Nelson Examiner"/>
        <s v="Chief Surveyor for the Nelson Province; previously in the service of the New Zealand Company"/>
        <s v="Wairau river valley settler, leader of the Marlborough separatist movement. Later, first superintendent of the new province of Marlborough (1860) and  Commissioner of Crown Lands for Marlborough; Adams' house at Langley Dale"/>
        <s v="First Anglican bishop of Nelson, since September 1858 until 1865"/>
        <s v="Member of the Nelson Provincial Council 1853-1861"/>
        <s v="Mining Surveyor"/>
        <s v="Captain of a vessel of the line; Gouverneur des Etablissements Français de l'Océanie (19 mai 1858 - 24 juin 1858), later Gouverneur, Commissaire impérial aux Iles de la Société, Chef de la subdivision navale de l'Océanie, Député en 1871"/>
        <s v="Member of the 1st New Zealand Parliament, representing first the Town of Nelson, 1853, multiple successive electoral mandates"/>
        <s v="Supporter of the request to create a new province in Wairau district (see &quot;Wairau Memorial for Separation&quot;,  Nelson Examiner and New Zealand Chronicle, Volume XVIII, Issue 83, 15 October 1859, Page 3)"/>
        <s v="Representative Waimea East electorate on the Nelson Provincial Council, Member of the New Zealand Parliament for Waimea, 1859-1860"/>
        <s v="Member of the Nelson Provincial Council 1853-1861 for Wairau"/>
        <s v="Member of Parliament for Motueka and Massacre Bay electorate, 1856-1860"/>
        <s v="Chair of a public meeting in Nelson Court-house, 15 August 1857; Participant in a Court-House meeting, 18 January 1859"/>
        <s v="Naval Officer in charge of naval and victualling estabishments at Gibraltar, 1856-1861"/>
        <s v="Fuengirola inhabitants approcching the Novara in fishing boats"/>
      </sharedItems>
    </cacheField>
    <cacheField name="ITA_ROLE DESCRIPTION" numFmtId="0">
      <sharedItems>
        <s v="Osservatorio imperiale di Vienna, Direttore del Collegio Navale di Trieste, Alto Comando Navale"/>
        <s v="Formatosi presso l'antica Accademia navale austriaca di Venezia, si diplomò nel 1843. Dopo aver iniziato il servizio nella flotta, prestò servizio come secondo in comando con l'ammiraglio Bernhard von Wüllerstorf durante la loro circumnavigazione del glob"/>
        <s v="N. D."/>
        <s v="K. K. Geologischen Reichsanstalt, Università di Vienna"/>
        <s v="&quot;Trasferito in marina come medico anziano, ricoprì inizialmente il ruolo di medico capo dell'ammiraglio di porto a Venezia. Nel 1855-56 partecipò a un altro viaggio in Oriente a bordo della fregata Venus, durante il quale fu promosso medico di fregata nel"/>
        <s v="Direttore del sanatorio per pazienti affetti da febbre gialla a Rio de Janeiro (1836-1857); Fremdenhospital, Rio de Janeiro, 1859-; lasciò la spedizione della Novara a Rio nel 1857. Fu 2° medico di bordo"/>
        <s v="Il 3° Dottore a bordo della Novara"/>
        <s v="Il 4° Dottore a bordo della Novara"/>
        <s v="Fondatore della Zoologisch-Botanische Verein Wien, Curatore Naturhistorisches Museum Wien"/>
        <s v="Curatore dei giardini di Miramar, a Trieste"/>
        <s v="Gabinetto di Scienze Naturali a Vienna"/>
        <s v="Accademia di Vienna"/>
        <s v="Cancelliere del Consolato d'Austria"/>
        <s v="Vice Direttore Postale"/>
        <s v="Ufficiale dell'esercito britannico"/>
        <s v="Un farmacista di Malaga, parente del Presidente della Junta de Sanidad di Fuengirola"/>
        <s v="Botanico"/>
        <s v="Instituto Histórico e Geográfico Brasileiro"/>
        <s v="Escuela Central (Mineralogia)"/>
        <s v="Junta Central de Higiene Pública"/>
        <s v="Ospedale Maritimo di S. Isabel"/>
        <s v="Comandante della Fregata Reale spagnola Villa de Bilbao"/>
        <s v="Senatore per la provincia del Ceará (1850-1865)"/>
        <s v="Accademia Imperiale delle Belle Arti"/>
        <s v="Casa di Correzione(penitenziario)"/>
        <s v="Fondatore della Livraria Universal e Tipografia Laemmert nel 1838 in Rua dos Inválidos, 61B, Rio de Janeiro, editore del famoso Almanacco amministrativo, mercantile e industriale di Rio de Janeiro, noto anche come Almanaque Laemmert, pubblicato a Rio de J"/>
        <s v="Secondo e ultimo monarca dell'Impero del Brasile, che regnò per oltre 58 anni"/>
        <s v="Imperatrice del Brasile"/>
        <s v="Capitano del Porto di Rio de Janeiro"/>
        <s v="&quot;Alle undici gran mostra militare, e il servizio divino a bordo, al quale assistettero anche il Ministro &#10;residente austriaco colla sua famiglia, il Console generale provvisorio, un Capitano di nave austriaco, ed un Austriaco, che per caso &#10;si trovava a R"/>
        <s v="Ministro degli Affari Esteri del Brasile"/>
        <s v="Visconte di Uruguay"/>
        <s v="Capitano della HMS Boscawen, nave ammiraglia del contrammiraglio Frederick William Grey"/>
        <s v="Osservatorio Reale di Città del Capo"/>
        <s v="Museo sudafricano di Città del Capo"/>
        <s v="Ospedale Somerset di Città del Capo"/>
        <s v="Ospedale di Città del Capo"/>
        <s v="Società agricola del Capo di Buona Speranza"/>
        <s v="Assemblea legislativa"/>
        <s v="Giardino botanico, Città del Capo"/>
        <s v="Assemblea legislativa della Colonia del Capo"/>
        <s v="Interprete del Governatore"/>
        <s v="Imprenditore"/>
        <s v="Comunità renana"/>
        <s v="Missione dei Fratelli Moravi"/>
        <s v="Commissione meteorologica del Capo di Buona Speranza"/>
        <s v="Geologo"/>
        <s v="Ispettore degli istituti pubblici"/>
        <s v="Cameriere all'Hotel Freemasons, in Parade"/>
        <s v="&quot;Talune di queste negre erano di schiatta nobile, come, per esempio, Mkobosesa, sorella del Principe del Caffri Sandilli, bella della persona, di alta statura, di lineamenti graziosi, con occhi neri e lucenti; e la maestosa Mnovenkeli, sorella d'un altro "/>
        <s v="&quot;Talune di queste negre erano di schiatta nobile, come, per esempio, Mkobosesa, sorella del Principe del Caffri, Sandilli, bella nella persona, di alta statura, di lineamenti graziosi, con occhi neri e lucenti; e la maestosa Mnovenkeli, sorella d'un altro"/>
        <s v="Emigrante tedesco diventato proprietario terriero e viticoltore, capostipite di una famiglia di proprietari terrieri e imprenditori agricoli"/>
        <s v="Mynheer (mijnheer), ossia &quot;signore&quot;"/>
        <s v="Circa 600 volontari da inviare in India per combattere gli ammutinati indiani; i corpi di volontari che parteciparono alla &quot;Volunteer review&quot; furono: Paarl Rifle Corp's, Simon's Town Artillery, Simon's Town Rangers Stellenbosch Artillery, Stellenbosch Vol"/>
        <s v="Il Dr. Meynard, della Chiesa Episcopale [Anglicana]"/>
        <s v="Missionario della fratellanza morava"/>
        <s v="Una guida africana dalla Brand Valley alla Renden Farm"/>
        <s v="&quot;Una famiglia molto numerosa. Il padre e la madre, autentiche figure olandesi, sedevano a capo di un lungo tavolo; accanto ai quali sedeva il genero, che aveva sposato la figlia maggiore, e poi si mescolavano tra loro i figli e i figlia maggiore, e poi si"/>
        <s v="Sulla strada da Brandvlei, attraverso il monte Donkerhoek, fino a Genadendal"/>
        <s v="Il Lodgment (oggi Museo della Missione di Genadendal), all'ingresso del Bavian's Kloof (Valle dei Babbuini)"/>
        <s v="Stazione della missione di Genadendal; Villaggio storico e museo di Genadendal"/>
        <s v="Fattoria Zandvliet"/>
        <s v="Agente della Società Missionaria di Londra"/>
        <s v="Sindaco di Città del Capo"/>
        <s v="Mulatto di Haiti"/>
        <s v="&quot;Fournisseur des batiments&quot; all'isola di St. Denis (Réunion)"/>
        <s v="Capitano della baleniera &quot;Emerald&quot;"/>
        <s v="Console di Amburgo"/>
        <s v="Primo tenente della HMS Shannon"/>
        <s v="Maggiore dell'esercito britannico"/>
        <s v="Un &quot;funambolo in difficoltà&quot;"/>
        <s v="Tempio buddista nelle vicinanze di Galle (forse il tempio Sudarshana Paramananda Purana Viharaya)"/>
        <s v="Tempio di &quot;Dadale Panzela&quot;, forse a Dadalle o a Wakwella."/>
        <s v="Sulla strada tra Galle e Colombo"/>
        <s v="Sulla strada da Galle a Colombo e poi di nuovo al ritorno a Galle"/>
        <s v="Nel viaggio di ritorno da Colombo a Galle"/>
        <s v="Nella &quot;Pettah&quot; (città nera) Colombo"/>
        <s v="Laguna di Arippu. NB: Gli scienziati a bordo del Novara non visitarono mai Arippu, vicino a Mannar, nel nord di Ceylon. Le vivaci descrizioni di Scherzer sulla pesca delle perle e sulla vita delle persone coinvolte non sono state tratte da un'esperienza d"/>
        <s v="Alla partenza da Kalutara in direzione di Galle"/>
        <s v="In viaggio da Kalutara a Galle"/>
        <s v="Imprenditore, inventore, azionista di Hultsdorf Mill"/>
        <s v="Stabilimento per la produzione di olio di cocco"/>
        <s v="Proprietario del Daily Examiner"/>
        <s v="Naturalista del governo di Ceylon"/>
        <s v="Consiglio di Sanità Principale Ufficiale Medico Civile"/>
        <s v="Agrimensore generale"/>
        <s v="Agente governativo"/>
        <s v="Servizio civile, agrimensore generale e commissario per le strade"/>
        <s v="Proprietario terriero, entomologo e botanico"/>
        <s v="Agente governativo aggiunto"/>
        <s v="Chirurgo militare nel Carnatico, raccoglitore di dati statistici, studioso di orientalismo e fondatore del Government Central Museum di Madras nel 1850."/>
        <s v="Direttore dell'Osservatorio di Madras dal 1848 al 1859"/>
        <s v="Presidente della Commissione della Società Agro-Orticola, Madras"/>
        <s v="Vicepresidente della Royal Asiatic Literary Society"/>
        <s v="Collegio Medico di Madras"/>
        <s v="Presidente del Collegio Medico di Madras"/>
        <s v="Scuola d'arte di Madras, fondata nel 1850, oggi Government College of Fine Arts"/>
        <s v="Collegio Medico di Madras, fondato nel 1835,"/>
        <s v="Ospedale generale di Madras"/>
        <s v="Chirurgo della Presidenza"/>
        <s v="Società letteraria di Madras"/>
        <s v="Segretario del Governatore di Madras"/>
        <s v="Esattore delle imposte"/>
        <s v="Fondata nel 1789 da Sir Archibald Campbell, governatore di Madras, e originariamente situata a Punupet (si veda la pianta di Madras (Chennai) di William Faden, pubblicata a Londra nel 1816, https://en.wikipedia.org/wiki/Archibald_Campbell_(British_Army_of"/>
        <s v="&quot;Il Madras Military Male Orphan Asylum fu aperto nel 1789 sotto la supervisione del dottor Andrew Bell. Era ospitato in un edificio militare riconvertito chiamato Egmore Redoubt&quot; (Madras Military Male Orphan Asylum - British Library Untold lives blog: htt"/>
        <s v="Azim Jah era un ex ministro dell'ultimo nawab del Carnatico, Ghulam Muhammad Ghouse Khan (1824-1855)."/>
        <s v="Ospiti di un ricevimento al Madras Club"/>
        <s v="Per conto del Comandante del Forte di Vellore in qualità di Aiutante del Forte"/>
        <s v="Sovrintendente del Museo del Governo di Madras, pioniere della fotografia, espositore di materiale fotografico presso la Società Fotografica di Madras."/>
        <s v="Forte di Vellore"/>
        <s v="I partecipanti alla grande festa indiana"/>
        <s v="Gli artisti della grande festa indiana"/>
        <s v="Bambini ospiti dell'intrattenimento del governatore Harris"/>
        <s v="Membro del Club Madras"/>
        <s v="Esercito della Compagnia Britannica della Indie Orientali"/>
        <s v="Gli invitati alla festa a bordo della Novara"/>
        <s v="Uno dei servi (o peones) indù di Lord Harris, governatore di Madras."/>
        <s v="Guida degli esploratori della Novara"/>
        <s v="Presenta agli esploratori della Novara il piccolo insediamento, o villaggio, vicino alla Pagoda di Kovulgobrom (non identificato)"/>
        <s v="L'attendente del governatore e il capo della polizia distrettuale che scortanogli uomini della Novara a Mahabalipuram"/>
        <s v="Gli abitanti del villaggio di Mahabalipuram, vicino alle Pancha Rathas, o le Cinque Pagode"/>
        <s v="Popolazione della Nicobare"/>
        <s v="Nome e grado attribuiti a questi indigeni in modo beffardo e scherzoso da alcuni capitani inglesi."/>
        <s v="Nome e titolo attribuiti a questi indigeni in modo scherzoso da alcuni capitani inglesi."/>
        <s v="Popolo nicobarese"/>
        <s v="Sovrintendente commerciale del Brigantino sardo Giovannina (Singapore)"/>
        <s v="Abitante di Car Nicobar"/>
        <s v="Abitanti di Car Nicobar"/>
        <s v="Nativi di Kamorta e Nancowry"/>
        <s v="Prahu di Pulo Pinang con la bandiera britannica"/>
        <s v="Moglie di un marinaio malese di Pulo Pinang"/>
        <s v="Autodefiniti &quot;Christianos&quot;, allievi della perduta missione dei Fratelli Moravi"/>
        <s v="Costruttore di piccole imbarcazioni a vela"/>
        <s v="Marinai malesi"/>
        <s v="Abitanti di Kondul"/>
        <s v="Un nativo di Nicobar di provenienza non specificata"/>
        <s v="Un nativo delle Nicobare di elevato status sociale e di provenienza non specificata."/>
        <s v="Marinaio su una barca malese"/>
        <s v="Data l'impossibilità di identificare l'&quot;ufficiale della fregata inglese Amethyst&quot; citato nel resoconto di Scherzer, ci limitiamo a ricordare il capitano della fregata Amethyst Sidney Grenfell, che fu al comando della nave dall'8 luglio 1856 al 22 dicembre"/>
        <s v="Proprietario e direttore del Singapore Free Press"/>
        <s v="Editore del Journal of the lndian Archipelago"/>
        <s v="Il ramo di Singapore della Società Missionaria di Londra"/>
        <s v="Marinaio, navigatore, amministratore coloniale, magistrato e autore di opere sull'arcipelago indiano e sulle popolazioni papuane"/>
        <s v="Persone frequentanti il Tribunale di Polizia"/>
        <s v="Architetto, capitano dell'artiglieria di Madras, dicembre 1857 aiutante di campo e segretario privato del governatore E. A. Blundell, poi ingegnere esecutivo e sovrintendente dei detenuti. In quest'ultimo ruolo, è responsabile della supervisione dei proge"/>
        <s v="2245 prigionieri in prevalenza maschi, con circa 50 donne, per lo più provenienti dall'India, e con 3 bianchi."/>
        <s v="Studio legale Aitken, Donaldson &amp; Burkinshaw; Agenti legali della Corte Giudiziaria"/>
        <s v="Archivista di Singapore e Malacca"/>
        <s v="Consolato di Amburgo"/>
        <s v="Consolato austriaco"/>
        <s v="Console americano a Singapore"/>
        <s v="Ditta Seyme &amp; Comp."/>
        <s v="Hoo Ah Kai non fu solo un ricco uomo d'affari, ma ricoprì anche importanti incarichi, come quello di console onorario in Cina, Giappone e Russia. La sua residenza a Whampoa's House, in seguito ribattezzata Bendemeer House, ospitava regolarmente importanti"/>
        <s v="La Casa di Whampoa, in seguito ribattezzata Casa Bendemeer, residenza di Hu Yaogui (alias Whampoa)."/>
        <s v="Un mercante tedesco di Celebes"/>
        <s v="&quot;Il più anziano dei due Inviati, dopo essere stato presentato dal Residente al Governatore, prese la parola per rassegnargli gli omaggi de' loro Sovrani, e la lettera; ciò fatto, ad un segno che fece con gran sussiego il Governatore, l' interprete del Gov"/>
        <s v="Principe dell'Impero Ashanti, figlio di Kwaku Dua I che fu l'ottavo re dell'Impero Ashanti, inviato nei Paesi Bassi e in Germania per gli studi di ingegneria mineraria, per i quali ottenne un diploma a Delft e a Friburgo; successivamente fu inviato nelle "/>
        <s v="Dal 1850 capo dell'industria mineraria nelle Indie Orientali Olandesi"/>
        <s v="Una scorta fornita dalle autorità locali"/>
        <s v="Governatore generale delle Indie olandesi"/>
        <s v="Figlia di Pahud de Mortanges, governatore generale delle Indie olandesi, e vedova di Anthony William Adriaan Vincent (1817-1852)."/>
        <s v="Agente consolare (4/9/1848-4/7/1856), poi S.M. Console per la Gran Bretagna e Console per l'Austria 1856-1862"/>
        <s v="Regio esercito olandese delle Indie Orientali"/>
        <s v="Vicepresidente del Consiglio delle Indie olandesi"/>
        <s v="Ingegneri Reali"/>
        <s v="Capitano-aiutante del Comandante delle Indie Orientali meridionali; Segretario della Società delle Scienze e delle Arti"/>
        <s v="Luogotenente generale dell'esercito coloniale e capo dell'Ufficio topografico di Batavia"/>
        <s v="Capo agrimensore"/>
        <s v="Capo del servizio medico nelle Indie Orientali Olandesi e Direttore dell'Associazione per il progresso delle scienze mediche nelle Indie Orientali Olandesi"/>
        <s v="Medico militare"/>
        <s v="Bandung Regenten (Radhen Adhipatti )"/>
        <s v="Assistente del Reggente di Bandung"/>
        <s v="Capo dell'ospedale militare"/>
        <s v="Botanico, geologo, direttore della coltivazione giavanese della chinchona"/>
        <s v="1857, ispettore per le ricerche chimiche nelle Indie Orientali Olandesi, incaricato di ricercare varietà di corteccia di china per l'azienda governativa per la china a Giava"/>
        <s v="AJD. Steenstra Toussaint studiò medicina all'Università di Groninga e durante la sua formazione ricevette una medaglia d'oro per le sue vittorie in matematica e fisica scrivendo dissertazioni di storia naturale. Nel giugno 1837, come medico, entrò nella t"/>
        <s v="Servizi medici delle Indie Orientali Olandesi"/>
        <s v="Ospedale militare a Batavia e Semarang"/>
        <s v="Membro della Direzione della Società delle Scienze e delle Arti"/>
        <s v="Aiutante del Governatore"/>
        <s v="Consigliere della Corte Suprema delle Indie Orientali Olandesi e residente a Batavia"/>
        <s v="Viceammiraglio, aiutante del Re in servizio straordinario"/>
        <s v="Medico, insegnante di tecnologia e fotografia, filologo, autore di un dizionario giapponese-olandese/olandese-giapponese"/>
        <s v="Entomologo"/>
        <s v="Moglie e vedova di Christian Lodewijk Hartman (1795-1856), ex residente nel Borneo."/>
        <s v="Primo medico dello Stabilimento Sanitario di Gadok, vicino a Buitenzorg"/>
        <s v="Residente della Reggenza di Preanger, Tjiangoer, 1858-1874"/>
        <s v="Medico governativo a Tjangoer"/>
        <s v="Radhen (titolo onorifico della nobiltà giavanese)"/>
        <s v="Capo degli Istituti di Sanità Pubblica, fondatore della Scuola Medica Giavanese (Geneeskundige School voor Inlanders)"/>
        <s v="Jan Count van den Bosch era stato Governatore Generale delle Indie Orientali Olandesi 1830-1833"/>
        <s v="Wedanah (Wadana) di Tjililin (Cillin), o capo del distretto"/>
        <s v="Radhen (titolo onorifico della nobiltà giavanese) )della Reggenza di Cianjur (Tjiandjur) (Reggente di Cianjur)"/>
        <s v="Residenza del Reggente Tjiandjoer"/>
        <s v="Sulla strada da Cianjur (Tjiandjur) a Bogor (Buitenzorg)"/>
        <s v="Residenza di un sindaco di un distretto cinese "/>
        <s v="Sala delle assemblee del club militare &quot;Concordia&quot; (all'angolo sud-est di Waterlooplein Oost (ora Jalan Lapangan Banteng Timur, appena a sud dell'edificio del Ministero delle Finanze)"/>
        <s v="Radhen Saleh risiedeva in una villa da lui stesso progettata nella zona di Cikini a Batavia (oggi Giacarta). Costruita nel 1852, questa villa in stile neogotico e moresco era situata in una vasta tenuta che si estendeva fino all'attuale Taman Ismail Marzu"/>
        <s v="Regio esercito olandese delle Indie Orientali (Koninklijk Nederlands Indisch Leger)"/>
        <s v="Prigione di Batavia a Welvreden"/>
        <s v="Lo Schouwburg Weltevreden, costruito nel 1821, era un importante teatro di Batavia e un probabile luogo di rappresentazione di spettacoli teatrali francesi. Si trovava a Weltevreden, il cuore amministrativo e culturale di Batavia in quel periodo. Questo t"/>
        <s v="Meester Cornelis (oggi Jatinegara), con residenti prevalentemente cinesi. Nel 1858 era un'importante area suburbana situata a sud-est del centro di Batavia, che fungeva da centro residenziale e amministrativo con un carattere distinto rispetto alla vivace"/>
        <s v="Assistente residente a Bandung"/>
        <s v="Landbouwchemisch Laboratorium del governo delle Indie (Laboratorio chimico-agricolo di Buitenzorg, Giava)"/>
        <s v="Medico al servizio del governo olandese a Giava"/>
        <s v="Biologo, botanico e collezionista di piante, direttore - hortulanus - del Lands Plantentuin (Giardino botanico) di Buitenzorg. Insieme al suo collaboratore Justus Carl Hasskarl, introdusse la coltivazione di alberi di Cinchona (dal Perù) per la produzione"/>
        <s v="Console di Brema e socio di Jenny &amp; co."/>
        <s v="Jenny &amp; Co."/>
        <s v="Agente per un'azienda di Amsterdam"/>
        <s v="Membro della ditta Russell &amp; Sturgis, nelle Filippine. Per decenni, questa azienda ha avuto il monopolio della produzione della famosa canapa di Manila (abacá), utilizzata per produrre cordami per le navi."/>
        <s v="Leader militare e politico nelle Filippine del XIX secolo"/>
        <s v="Imprenta Ramirez y Giraudier, editore del Boletin Oficial de Filipinas."/>
        <s v="Frate domenicano e professore di Teologia presso l'Università San Tommaso di Manila"/>
        <s v="Pittore, incisore e disegnatore inglese, visse a Sydney dal 1853 al 1855, quando lasciò l'Australia per le Filippine. Nel 1865, a Dorchester, espose dipinti di vita indigena nelle Filippine."/>
        <s v="Gstore dell'Hotel Français, Manila"/>
        <s v="Iglesia e Convento di San Pablo Apostolo dei Padri Agustinos Calzados"/>
        <s v="Frate domenicano, priore del monastero domenicano di Manila"/>
        <s v="Monastero dei Recoletos, o Agostiniani Riformati"/>
        <s v="78° Governatore generale delle Filippine In carica dal 9 marzo 1857 al 12 gennaio 1860"/>
        <s v="Ospedale di San Josè"/>
        <s v="Economista politico britannico, viaggiatore, scrittore, traduttore letterario, poliglotta e quarto governatore di Hong Kong."/>
        <s v="Vescovo di Victoria (Hong Kong) 1849-1866 e fondatore del Collegio Missionario di San Paolo"/>
        <s v="Missionario tedesco, medico, filologo e tipografo a Hong Kong e nel Guangdong, membro della Società di evangelizzazione cinese, ispettore delle scuole governative."/>
        <s v="Membro della Società Missionaria Evangelica di Basilea"/>
        <s v="Impiegato di Dent &amp; Co., viceconsole per la Prussia, successivamente console per l'Impero austriaco nel 1864"/>
        <s v="Botanico, assistente anziano presso la Sovrintendenza al commercio in Cina, poi viceconsole a Whampoa."/>
        <s v="Società Missionaria Renana. Kröne arrivò a Hong Kong nel 1850"/>
        <s v="Ufficio consolare del Ministero del Commercio imperiale austriaco"/>
        <s v="Direttore di Lindsay &amp; Co., membro del Comitato della Camera di Commercio"/>
        <s v="Chirurgo presso il Victoria Seamen's Hospital di Hong Kong; collezionista di piante"/>
        <s v="Avvocato della Corona di Hong Kong, in alcune occasioni ha agito come Procuratore Generale di Hong Kong; ha svolto anche attività legale privata a Victoria, Hong Kong."/>
        <s v="Interprete. In seguito viceconsole a Shanghai e console generale a Hankow e Wuhan."/>
        <s v="Uomo d'affari, console di Prussia, fondatore della società commerciale Carlowitz &amp; Co."/>
        <s v="&quot; Signora di Altenburg&quot;, moglie del console Carlowitz, nata a Poschwitz bei Altenburg"/>
        <s v="Nel 1858, la casa di Macao dove venivano confinati i coolies (lavoratori a contratto) in partenza si trovava vicino alla Praia Grande. Quest'area, un'importante zona del lungomare di Macao, era all'epoca centrale per le operazioni di commercio dei coolies"/>
        <s v="Mercante americano e autore di The Fan Kwae a Canton Before the Treaty Days 1825-1844 (1882) e di Bits of Old China (1885)."/>
        <s v="Dispensario a Canton, lavora per la Società Missionaria di Londra."/>
        <s v="Membro del Senato, Sindaco del Comune, poi Presidente del Senato"/>
        <s v="Tempio di A-Ma (Pagoda di Makok)"/>
        <s v="Comandante delle truppe alleate a Canton"/>
        <s v="Generale mancese e mandarino Qing, sovrintendente alle finanze di Canton"/>
        <s v="Commissario inglese e poi inviato straordinario e ministro plenipotenziario e console generale del Regno Unito presso l'Impero del Giappone dal 1865 al 1883 e l'Impero cinese Qing dal 1883 al 1885, nonché ministro in Corea nel 1884."/>
        <s v="Comandante della nave Nankin di stanza a Hong Kong"/>
        <s v="Una bambina cinese abbandonata dalla madre, salvata da marinai britannici e battezzata Victoria Nankin"/>
        <s v="&quot;Già s' è avvertito all' indifferenza de' Chinesi verso la soffrente umanità; pur tuttavia non è città della China dove non si trovino ospedali ed altri luoghi pii, nè già, come potemmo accertarci, istituiti dopo la propagazione del cristianesimo, ma assa"/>
        <s v="Nel 1858, l'Union Hotel di Shanghai era conosciuto come Richards' Hotel and Restaurant, fondato nel 1846 da Peter Felix Richards. Originariamente situato sul Bund, nel 1858 si trasferì sulla riva nord del torrente Suzhou, vicino alla confluenza con il fiu"/>
        <s v="Nella Shanghai della metà del XIX secolo, China Street si trovava vicino alla Porta Est della Città Vecchia, nota anche come Dàdōngmén. La Porta Est era un'importante entrata sul lato orientale della città murata, che dava accesso alle vivaci aree lungo i"/>
        <s v="La prigione cittadina si trovava proprio accanto all'istituzione benefica chiamata &quot;Sala della Benevolenza Unita&quot; (nota come Tongren Fuyuan Tang, fondata a Shanghai nel 1800 dal magistrato di contea Tang Tao e dalla nobiltà locale), in Qiaojia Lane, nella"/>
        <s v="Sosta presso la residenza del ricco mercante e armatore Wuong"/>
        <s v="Visita alla residenza privata del Mandarino"/>
        <s v="Il più alto funzionario cinese della città: &quot;Tau-Tai&quot; nel racconto di Scherzer, in realtà l'Intendente del Circuito di Shanghai, comunemente noto come Shanghai Daotai o Daoyuan. Egli svolse un ruolo cruciale nella gestione delle interazioni della città co"/>
        <s v="Reed fu nominato inviato straordinario e ministro plenipotenziario in Cina dal 1857 al 1858 con l'incarico di negoziare un nuovo trattato che permettesse agli Stati Uniti di ottenere i privilegi che Gran Bretagna e Francia avevano imposto alla Cina durant"/>
        <s v="Addetto dell'Ambasciata di Francia sotto il barone Gros, con il titolo di &quot;Detaché extraordinaire en Chine et au Japon&quot; dal 1858 al 1860"/>
        <s v="Plenipotenziario francese"/>
        <s v="Primo console francese a Shanghai"/>
        <s v="Nel servizio consolare cinese 1843-1877"/>
        <s v="Membro dell'American Board of Commissioners for Foreign Missions; segretario aggiunto della Society for the Diffusion of Useful Knowledge; membro della Medical Missionary Society of China; presidente della Royal Asiatic Society; editore del Chinese Reposi"/>
        <s v="Membro dell'American Board of Commissioners for Foreign Missions; editore di The Chinese Repository; dal 1855 Segretario della Legazione degli Stati Uniti in Cina."/>
        <s v="Ministro congregazionale, nato a Glasgow, in Scozia, emigrato negli Stati Uniti, missionario con il Board of Commissioners for Foreign Missions, poi impiegato presso l'ambasciata americana"/>
        <s v="Nel 1858 fu autore di una recensione intitolata &quot;On Dr. S. W. Williams's Chinese Dictionary&quot;, pubblicata sul Journal of the American Oriental Society. In questa recensione, Macy valutava il Dizionario sillabico della lingua cinese di Samuel Wells Williams"/>
        <s v="Primo vescovo missionario episcopale della Cina e del Giappone e primo vescovo della Cina al di fuori della tradizione romana"/>
        <s v="Missionario dell'American Board of Commissioners for Foreign Missions di stanza a Peiping, Shanghai, Cina settentrionale, Cina, 1854-1894"/>
        <s v="Membro della Società Missionaria di Londra"/>
        <s v="Interprete presso il Consolato britannico, fu anche commerciante della Meadows &amp; Co. e in seguito svolse funzioni di console per la Danimarca e vice console per i Paesi Bassi e collaborò con Robert Hart a Ningpo."/>
        <s v="Missionario medico protestante della London Missionary Society nella Cina del tardo periodo Qing. Fondatore dell'Ospedale Medico Missionario di Hong Kong, autore e traduttore di trattati di medicina."/>
        <s v="Missionario cristiano protestante britannico in Cina. È noto per il suo lavoro di traduzione e per la sua attività di studioso."/>
        <s v="Successivamente cappellano del consolato britannico a Yokohama"/>
        <s v="Interprete, linguista, funzionario, missionario e sinologo statunitense"/>
        <s v="Membro della missione di Bridgman, di stanza a Shanghai 1854-1859"/>
        <s v="Membro della missione di Bridgman, morto di vaiolo a Shanghai"/>
        <s v="Membro della missione di Bridgman"/>
        <s v="Membro della missione di Bridgman dal 1854, successivamente di stanza a Pechino"/>
        <s v="Membro della società americana Russell &amp; Co. e accompagnatore degli ospiti austriaci alla missione gesuita di Zikawei (Sikkawei), fondata a metà del XIX secolo in quello che oggi è il distretto di Xuhui di Shanghai, in Cina. Situata a circa 12 miglia a su"/>
        <s v="&quot;Laù-tà, da laù, vecchio, e tà, grande, e vale quindi: il grande vecchio; ma è il titolo usuale del ('apitimo di un naviglio nazionale,fosse anche egli giovane e piccolo&quot; (nota a piè di pagina nell'edizione italiana, II, 278, mancante in quella inglese)."/>
        <s v="La missione gesuita di Zikawei (Sikkawei), fondata a metà del XIX secolo in quello che oggi è il distretto Xuhui di Shanghai, in Cina. Situata a circa 12 miglia a sud-ovest del centro di Shanghai, quest'area divenne un importante centro per le attività de"/>
        <s v="Segretario della sezione della Royal Asiatic Society di Shanghai. Editore di The Friend of China e del quotidiano The Evening Express, lanciato nel 1867."/>
        <s v="Mercante della ditta Pustau &amp; Co., console di Oldenburg e Hannover, in seguito console tedesco a Shanghai, coinvolto nella denuncia del reclutamento e del commercio dei &quot;coolies&quot;."/>
        <s v="Vice-Console per la Svezia e la Norvegia a Shanghai"/>
        <s v="Socio della compagnia americana Russell and Co; membro del Consiglio municipale di Shanghai 1856-1857"/>
        <s v="Editore e proprietario del North China Herald"/>
        <s v="Commerciante di seta, socio della ditta Lindsay &amp; Co. e poi con il fratello, Mr. Edward J. Hogg, ha fondato la ditta Hogg Brothers, a Shanghai. Console per le Città Anseatiche, per il Regno di Sardegna e successivamente per il Regno d'Italia."/>
        <s v="Console inglese ad Amoy, poi primo rappresentante consolare europeo nell'isola di Taiwan"/>
        <s v="Insegnanti della scuola di Bridgman"/>
        <s v="Insegnante della scuola di Bridgman, da Washington D. C."/>
        <s v="Insegnante alla scuola di Bridgman, da Filadelfia"/>
        <s v="Ragazzi allievi della scuola della missione di Elijah C. Bridgman"/>
        <s v="Ragazze allieve della scuola della missione di Elijah C. Bridgman"/>
        <s v="Un ricco mercante comprador nativo di Chin-hsien, Chekiang. “Sia che avessero origini umili o provenissero da una famiglia di mercanti, molti comprador di Guangzhou, Ningbo, Suzhou o di altri paesi accumularono una quantità significativa di ricchezza in u"/>
        <s v="L'incontro avvenne nella residenza di Shanghai di James Hogg, console anseatico."/>
        <s v="Membro della Horticultural Society di Londra, viaggiatore e collezionista di piante per conto della Compagnia inglese delle Indie Orientali"/>
        <s v="Figli di Englishman Hadley"/>
        <s v="Un uomo nero della Virginia"/>
        <s v="Missionario americano della Pennsylvania e fondatore della chiesa congregazionale a Pohnpei"/>
        <s v="Due nativi delle Isole Sandwich, uno dei quali aveva ricevuto la sua educazione negli Stati Uniti."/>
        <s v="Successivamente governatore di Madras"/>
        <s v="Membro dell'Assemblea legislativa del Nuovo Galles del Sud"/>
        <s v="Membro del primo Consiglio legislativo del Nuovo Galles del Sud, 1843-1856"/>
        <s v="Uno dei più attivi e influenti orticoltori australiani. Tra i primi viticoltori australiani, vincitore di medaglie, botanico dilettante e noto selezionatore di piante."/>
        <s v="Scienziato scozzese, membro del Consiglio legislativo del Nuovo Galles del Sud"/>
        <s v="Segretario del Museo australiano"/>
        <s v="Microscopista, chirurgo del Sydney Infirmary and Dispensary 1855-1898, coinvolto nella creazione del Prince Alfred Hospital di Sydney e di altre istituzioni mediche."/>
        <s v="Ministro delle parrocchie da Parramatta al fiume Hawkesbury, Campbelltown e Willoughby; fiduciario del Museo australiano di Sydney, membro attivo della Royal Society del Nuovo Galles del Sud, di cui fu vicepresidente nel 1866-1878."/>
        <s v="In seguito (1861) fu nominato membro del Consiglio legislativo del Nuovo Galles del Sud, ma non prese mai servizio."/>
        <s v="Geologo (poi direttore del Geological Survey of Australia)"/>
        <s v="Funzionario pubblico e rettore di università"/>
        <s v="Pastore della Chiesa Congregazionale di Watsons Bay, Sydney,"/>
        <s v="Fondatore e ministro della Chiesa presbiteriana scozzese e della Chiesa presbiteriana australiana di Sydney; promotore della colonizzazione australiana e di una repubblica federale australiana indipendente"/>
        <s v="Botanico governativo e direttore dei Giardini Botanici di Sydney"/>
        <s v="Segretario del Museo australiano, Sydney"/>
        <s v="Membro dell'Assemblea legislativa del NSW, proprietario di Ash Island, Hunter River"/>
        <s v="Successivamente membro onorario della Società Entomologica del Nuovo Galles del Sud."/>
        <s v="Nato a Laibach (Lubiana), nell'Impero austro-ungarico, si stabilì a Sydney nel 1853; redattore dell'Australische Deutsche Zeitung, 1856-1860."/>
        <s v="Membro del Consiglio legislativo unicamerale del Nuovo Galles del Sud, poi primo premier e segretario coloniale della Colonia del Nuovo Galles del Sud."/>
        <s v="In seguito membro della Società Entomologica del Nuovo Galles del Sud; donatore del Museo Australiano."/>
        <s v="Console per la Prussia e Amburgo, agente di immigrazione tedesco, autore di &quot;Australien und seine Vortheile für Auswanderer&quot; (1850)."/>
        <s v="A Sydney dal 1852; ispettore dei bacini carboniferi; collezionista di collezioni geologiche per istituzioni all'estero e di esposizioni delle ricchezze minerarie della colonia per mostre a Londra 1862, Melbourne 1866, Parigi 1867"/>
        <s v="Console di Francia a Sydney dal 1852 al 1872"/>
        <s v="Ex magistrato del distretto di Gosford, commissario delle ferrovie del Nuovo Galles del Sud e sovrintendente alla costruzione dei Cockatoo Fitzroy Docks, ingegnere capo dei Sydney Fitzroy Docks a Cockatoo Island."/>
        <s v="Sposata con Leopold Rawack a Sidney e successivamente con Julius Epstein a Vienna; membro della Sydney Philharmonic Society, si esibì per la prima volta in un concerto organizzato dalla Philharmonic Society in onore degli ufficiali e degli scienziati dell"/>
        <s v="Figlia minore di Sir Thomas Livingstone Mitchell, esploratore e agrimensore generale della Colonia del Nuovo Galles del Sud, autrice di un diario personale, i seguito pubblicato col titolo Blanche: An Australian Diary 1858-1861, a cura di Edna Hickson (Jo"/>
        <s v="Seconda figlia di Gother Kerr Mann, sovrintendente dello stabilimento penale di Cockatoo Island e del FitzRoy Dock."/>
        <s v="Aborigeno vissuto a Sydney all'inizio e alla metà del XIX secolo. Era conosciuto anche come Warrah Warrah o William (Bill) Warrah, Worrell o Worrall."/>
        <s v="Contadino tedesco del distretto di Rhenisch"/>
        <s v="Vivaista, proprietario del Vivaio Dalring di Sydney"/>
        <s v="Console onorario della Confederazione Svizzera"/>
        <s v="Vice-Console per il Belgio dall'8 agosto 1854 e in carica fino al 1896."/>
        <s v="Agrimensore generale della colonia di Victoria"/>
        <s v="Segretario del Consiglio delle Scienze dal 1858, poi Segretario per le Miniere."/>
        <s v="Botanico del governo di Victoria, primo direttore dell'Orto botanico di Melbourne dal 1857 al 1873 e uno dei più noti scienziati australiani del XIX secolo."/>
        <s v="Corte Suprema della Colonia di Victoria, primo fondatore e primo cancelliere dell'Università di Melbourne e amministratore della Biblioteca pubblica di Melbourne nel 1853."/>
        <s v="Membro del Deutscher Verein"/>
        <s v="Primo bibliotecario della Melbourne Public Library dal 1856; in seguito membro della commissione d'inchiesta sulla promozione delle belle arti nella colonia di Victoria e promotore di una galleria d'arte."/>
        <s v="Governatore della Colonia di Victoria 1856-1863, fondatore e presidente della Royal Society of Victoria, cofondatore della National Gallery, della Società di Acclimatazione e dell'Osservatorio Nazionale; fellow della Royal Society nel 1864 e della Royal G"/>
        <s v="Wadsworth giunse a Victoria dalla Nuova Zelanda nel 1854 ed entrò a far parte dell'Audit Office. Fu anche impiegato del Consiglio esecutivo dal 1855 al 1875."/>
        <s v="Direttore del Servizio geologico 1853-1869; autore di due saggi sulla geologia di Victoria, il primo nel 1861 e il secondo nel 1866; in seguito direttore del Servizio geologico del Canada."/>
        <s v="Nominato direttore dell'Osservatorio magnetico e meteorologico di Flagstaff nel 1858."/>
        <s v="&quot;Christopher Ballerstedt (1796-1869) nacque a Magdeburgo. Arrivò in Australia nel 1852 alla ricerca dell'oro. A Sandhurst, poi Bendigo, si dedicò dapprima all'estrazione mineraria alluvionale. A partire dal 1853, scavò pozzi profondi per raggiungere le ba"/>
        <s v="Perito minerario del distretto minerario di Sandhurst"/>
        <s v="Ditta Jung Bros., D'Avis &amp; Co., Melbourne"/>
        <s v="Geologo presso il Geological Survey of Victoria; assistente della Royal Geological Society di Melbourne."/>
        <s v="Geological Survey of Victoria 1856-1868, poi primo Geological Surveyor del governo del Queensland meridionale 1868-1869"/>
        <s v="Membro della Victorian Society of Fine Arts, del Philosophical Institute of Victoria, del Melbourne German Club; membro della Victorian Exploring Expedition nel 1860-61; membro della Royal Society of Victoria."/>
        <s v="Vecchio Palazzo del Governo"/>
        <s v="Revisore dei conti pubblici, in seguito responsabile delle osservazioni meteorologiche"/>
        <s v="Ingegnere capo della provincia"/>
        <s v="Segretario coloniale, membro del Consiglio legislativo"/>
        <s v="Omeopata, fondatore dell'Associazione Omeopatica e della prima rivista medica della Nuova Zelanda, The Homoeopathic Echo, &quot;Nel 1858, dopo l'arrivo del Novara, Fischer divenne amico intimo dei geologi Ferdinand Hochstetter e Julius Haast&quot;."/>
        <s v="Sacerdote, chirurgo, in seguito membro fondatore dell'Istituto di Auckland"/>
        <s v="Aiutante di campo del Governatore"/>
        <s v="Redattore del New-Zealander, dell'Anglo-Maori Warder e del Southern Cross"/>
        <s v="Interprete governativo, segretario Segretario del Dipartimento dei Nativi e impiegato presso l'Ufficio del Territorio dei Nativi."/>
        <s v="Fondatore del New-Zealander, il principale quotidiano di Auckland. Membro del Consiglio Provinciale di Auckland, Sovrintendente della Provincia di Auckland, membro del Consiglio Esecutivo di Auckland come commissario per le terre di scarto."/>
        <s v="Giudice del Tribunale per le Terre dei Nativi, Dipartimento dei nativi"/>
        <s v="Smith aveva costruito una struttura fortificata (block-house) e una segheria."/>
        <s v="Church Missionary Society, secondo arcidiacono di Waitemata, fondatore di un collegio femminile Māori nel sobborgo di Auckland di Kohimarama"/>
        <s v="Membro del Consiglio legislativo, della Camera alta della Nuova Zelanda, nel 1854 funzionario giudiziario provinciale ad Auckland e membro dell'esecutivo del sovrintendente. Procuratore generale 1855-1861"/>
        <s v="Membro del Consiglio legislativo, della camera alta della Nuova Zelanda, Segretario per le terre della Corona e direttore generale delle Poste."/>
        <s v="Tesoriere coloniale, competenze sulle questioni relative alle terre dei nativi e alla politica sui diritti di proprietà terriera"/>
        <s v="Sovrintendente della Provincia di Nelson; 4 novembre 1856-12 luglio 1861"/>
        <s v="Direttore del New Zealander (accompagnò la spedizione di Hochstetter a Drury alla ricerca dei giacimenti di carbone come “storiografo”). Il mandato di Smallfield come direttoreè ricordato per il suo allineamento con le politiche liberali e favorevoli ai M"/>
        <s v="Ministro metodista, governatore e cappellano del Three Kings native College di Auckland; anche membro del Parlamento di Taranaki."/>
        <s v="Al comando delle truppe inglesi a Taranaki 1858-agosto 186I"/>
        <s v="Ingegnere militare inglese del Corpo degli Ingegneri Reali e colonnello del Reggimento di Auckland della Milizia Neozelandese."/>
        <s v="Una figura fondamentale per la scienza neozelandese, sia come ricercatore sia come promotore di istituzioni, fondatore del Canterbury Museum."/>
        <s v="Church Missionary Society, responsabile dal 1841 al 1863 della stazione missionaria di Otawhao, a Te Awamutu, che operava tra gli Ngāti Maniapoto (https://digitalnz.org/records/45296045)."/>
        <s v="Stazione della Church Missionary Society nella Baia delle Isole, poi Auckland, Chiesa di San Paolo come vescovo della Nuova Zelanda (1841-1868). Difensore dei diritti dei Maori"/>
        <s v="Missionario anglicano membro della Church Missionary Society (CMS) presso i Māori della regione occidentale di Waikato. Catechista della stazione CMS di Taupiri, 1855 - giugno 1863 direttore onorario delle poste di Taupiri, poi cappellano delle forze colo"/>
        <s v="Membro della Church Missionary Society, fondatore della comunità Te Wairoa"/>
        <s v="Missionario anglicano inglese, membro della Church Missionary Society, responsabile della missione di Taupo"/>
        <s v="Missionario metodista della Chiesa wesleyana di Auckland, presso la stazione della missione wesleyana di Kopua, nel distretto di Waipa."/>
        <s v="Missionario protestante prima della North German Missionary Society, poi della Anglican Church Missionary Society, responsabile della stazione missionaria di Ōpōtiki"/>
        <s v="Membro laico della Church Missionary Society, fondatore di tre stazioni missionarie a Rotorua e una a Maketū"/>
        <s v="Arcidiacono di Waitematā dal 1853 al 1858, responsabile di una piccola scuola maschile inglese, supervisore dei possedimenti del St John's College."/>
        <s v="In Nuova Zelanda dal 1855, preside della Church of England Grammar School"/>
        <s v="Protagonista di controversie elettorali riguardanti la lista degli elettori per il distretto elettorale della città di Auckland, con riferimento al seggio per i sobborghi di Auckland (cfr. New Zealander, volume 13, numero 1167, 24 giugno 1857, pagina 3)."/>
        <s v="Impiegato e interprete presso l'ufficio di Auckland del Protettorato degli Aborigeni; sostenitore dei diritti dei Maori"/>
        <s v="Uno dei capi anziani della confederazione Ngāpuhi, partecipò ai negoziati che portarono al Trattato di Waitangi, 1841; prese parte al raduno Maori del 23 dicembre nel distretto di Takapuna (una &quot;singolare festa popolare mai dimenticata&quot;, III, 106)."/>
        <s v="Il leader degli Ngāti Whātua, di Oraki, ha partecipato all'incontro Maori del 23 dicembre nel distretto di Takapuna."/>
        <s v="Ha partecipato all'incontro Maori del 23 dicembre 1858 nel distretto di Takapuna."/>
        <s v="Leader Ngāpuhi, commerciante, consigliere governativo; partecipò all'incontro Maori del 23 dicembre nel distretto di Takapuna. &quot;Quando morì, il 4 agosto 1871, il governatore George Bowen scrisse in un dispaccio a Londra che era il leader Māori che &quot;aveva "/>
        <s v="Membro della Church Missionary Society; in seguito arcidiacono di Kāpiti, vescovo di Wellington dal 1870 al 1893 e primate della Nuova Zelanda dal 1890 al 1893; sostenitore dei diritti dei Maori."/>
        <s v="Il primo giudice capo della Nuova Zelanda; &quot;il palazzo di giustizia in cui Martin presiedeva fu eretto in Queen Street, Auckland&quot; (DNZB)."/>
        <s v="Incontro dei capi Maori con il governatore Browne"/>
        <s v="Magistrato residente e collettore delle dogane in vari distretti, giudice capo della Native Land Court, membro del Consiglio legislativo neozelandese, autore di Observations on the State of the Aboriginal Inhabitants of New Zealand (Auckland, 1859, vedi a"/>
        <s v="St. John's College, fondato nel 1843 da George Augustus Selwyn, vescovo della Nuova Zelanda, della Church Missionary Society."/>
        <s v="Villaggio di 15 capanne incontrato durante l'escursione a Drury; visita a una capanna Maori; arrivo di 6 giovani cavalieri Maori a cavallo"/>
        <s v="Villaggio Maori di Tuakau"/>
        <s v="Il primo vescovo cattolico romano in Nuova Zelanda"/>
        <s v="Della tribù Waikato Tainui, clan Ngāti Apakura; con Te Hemara Rerehau si recò a Vienna a bordo della fregata austriaca &quot;Novara&quot; nel 1859, all'età di circa 32 anni al momento dell'imbarco."/>
        <s v="Dei Waikato Tainui, Ngāti Apakura; con Tumohe Wiremu Toe-toe si recò a Vienna a bordo della fregata austriaca &quot;Novara&quot; nel 1859, all'età di circa 37 anni al momento dell'imbarco."/>
        <s v="In carica dal 1856 al 28 gennaio 1865"/>
        <s v="Membro del Consiglio Legislativo, Segretario Provinciale, poi rappresentante in Parlamento per la città di Nelson, poi Primo Ministro della Nuova Zelanda. Editore del Nelson Examiner 1843-1845 e 1857."/>
        <s v="Membro del Consiglio legislativo della Provincia di New Munster (poi Nelson) nel 1849; membro del primo e del secondo Parlamento neozelandese (1853-1860), per il seggio di Waimea, Provincia di Nelson, poi Presidente della Camera dei Rappresentanti (1861-1"/>
        <s v="Membro del Parlamento neozelandese per la città di Nelson"/>
        <s v="Preside del Nelson College, redattore del Nelson Examiner"/>
        <s v="Agrimensore capo per la provincia di Nelson; in precedenza al servizio della New Zealand Company."/>
        <s v="Colono della valle del fiume Wairau, leader del movimento separatista di Marlborough. In seguito, primo sovrintendente della nuova provincia di Marlborough (1860) e commissario delle terre della Corona per Marlborough; un'immagine della casa di Adams a La"/>
        <s v="Primo vescovo anglicano di Nelson, dal settembre 1858 al 1865"/>
        <s v="Membro del Consiglio provinciale di Nelson 1853-1861"/>
        <s v="Perito minerario"/>
        <s v="Capitano di vascello di linea; Gouverneur des Etablissements Français de l'Océanie (19 maggio 1858 - 24 giugno 1858), successivamente Gouverneur, Commissaire impérial aux Iles de la Société, Chef de la subdivision navale de l'Océanie, Député en 1871"/>
        <s v="Membro del primo Parlamento neozelandese, prima rappresentante della città di Nelson, 1853, più mandati elettorali successivi"/>
        <s v="Sostenitore della richiesta di creare una nuova provincia nel distretto di Wairau (cfr. &quot;Wairau Memorial for Separation&quot;, Nelson Examiner and New Zealand Chronicle, volume XVIII, numero 83, 15 ottobre 1859, pagina 3)."/>
        <s v="Rappresentante dell'elettorato di Waimea East nel Consiglio Provinciale di Nelson, membro del Parlamento neozelandese per Waimea, 1859-1860"/>
        <s v="Membro del Consiglio provinciale di Nelson 1853-1861 per Wairau"/>
        <s v="Membro del Parlamento per l'elettorato di Motueka e Massacre Bay, 1856-1860"/>
        <s v="Presidente di un incontro pubblico a Nelson Court-house, 15 agosto 1857; Partecipante a un incontro a Court-House, 18 gennaio 1859"/>
        <s v="Ufficiale di Marina responsabile degli stabilimenti navali e di vettovagliamento a Gibilterra, 1856-1861"/>
        <s v="Gli abitanti di Fuengirola si avvicinano alla Novara con le barche da pesca"/>
      </sharedItems>
    </cacheField>
    <cacheField name="MAIN ENCOUNTER PLACE" numFmtId="0">
      <sharedItems>
        <s v="TRIEST"/>
        <s v="GIBRALTAR"/>
        <s v="FUENGIROLA"/>
        <s v="MADEIRA"/>
        <s v="RIO DE JANEIRO"/>
        <s v="CAPE COLONY"/>
        <s v="ST. PAUL ISLAND"/>
        <s v="AMSTERDAM ISLAND"/>
        <s v="POINT DE GALLE (CEYLON)"/>
        <s v="MADRAS"/>
        <s v="CAR NICOBAR"/>
        <s v="NANCOWRY"/>
        <s v="TRINKET"/>
        <s v="KAMORTA"/>
        <s v="PULOMILO"/>
        <s v="TREIS"/>
        <s v="KONDUL, LITTLE NICOBAR"/>
        <s v="GREAT NICOBAR"/>
        <s v="SINGAPORE"/>
        <s v="JAVA"/>
        <s v="BATAVIA"/>
        <s v="MANILA"/>
        <s v="HONG KONG"/>
        <s v="MACAO"/>
        <s v="CANTON"/>
        <s v="SHANGHAI"/>
        <s v="POHNPEI (Puynipet)"/>
        <s v="MALAITA  (SOLOMON ISLANDS)"/>
        <s v="SIKAYANA (SOLOMON ISLANDS)"/>
        <s v="SYDNEY"/>
        <s v="MELBOURNE (COLONY OF VICTORIA)"/>
        <s v="AUCKLAND, NZ"/>
        <s v="NELSON, NZ"/>
      </sharedItems>
    </cacheField>
    <cacheField name="ITA_MAIN ENCOUNTER PLACE" numFmtId="0">
      <sharedItems>
        <s v="TRIESTE"/>
        <s v="GIBILTERRA"/>
        <s v="FUENGIROLA"/>
        <s v="MADERA"/>
        <s v="RIO DE JANEIRO"/>
        <s v="COLONIA DEL CAPO"/>
        <s v="ISOLA DI ST. PAUL"/>
        <s v="ISOLA AMSTERDAM "/>
        <s v="POINT DE GALLE (CEYLON)"/>
        <s v="MADRAS"/>
        <s v="CAR NICOBAR"/>
        <s v="NANCOWRY"/>
        <s v="TRINKET"/>
        <s v="KAMORTA"/>
        <s v="PULOMILO"/>
        <s v="TREIS"/>
        <s v="KONDUL, PICCOLA NICOBAR"/>
        <s v="GRANDE NICOBAR"/>
        <s v="SINGAPORE"/>
        <s v="GIAVA"/>
        <s v="BATAVIA"/>
        <s v="MANILA"/>
        <s v="HONG KONG"/>
        <s v="MACAO"/>
        <s v="CANTON"/>
        <s v="SHANGHAI"/>
        <s v="POHNPEI (Puynipet)"/>
        <s v="MALAITA (ISOLE SALOMONE)"/>
        <s v="SIKAYANA (ISOLE SALOMONE)"/>
        <s v="SYDNEY"/>
        <s v="MELBOURNE (COLONIA DI VICTORIA)"/>
        <s v="AUCKLAND, NZ"/>
        <s v="NELSON, NZ"/>
      </sharedItems>
    </cacheField>
    <cacheField name="SECONDARY ENCOUNTER PLACE" numFmtId="0">
      <sharedItems>
        <s v="Muggia"/>
        <s v="N. A."/>
        <s v="Miramar"/>
        <s v="Funchal"/>
        <s v="Jurujuba"/>
        <s v="Catumbi"/>
        <s v="Corcovado"/>
        <s v="Botanical Garden"/>
        <s v="São Cristóvão Palace"/>
        <s v="Ponta da Armação – Wikipédia"/>
        <s v="Rio de Janeiro harbour"/>
        <s v="Austrian envoy in Rio, Hippolyt Freiherr von Sonnleithner's residence"/>
        <s v="Simon's Bay"/>
        <s v="Capetown"/>
        <s v="Constantia"/>
        <s v="Worcester"/>
        <s v="Genadendal"/>
        <s v="Somerset West"/>
        <s v="Simon's Town"/>
        <s v="Parade"/>
        <s v="Committee of emigration from Holland, Capetown Botanical Garden"/>
        <s v="Armstrong Battery, near the area known as Mouille Point, on the slopes of Signal Hill near what is now Green Point, overlooking Table Bay"/>
        <s v="Armstrong Battery"/>
        <s v="Cape Town Gaol and House of Correction"/>
        <s v="Halfway House"/>
        <s v="From Cape Town to Stellenbosch"/>
        <s v="Stellenbosch"/>
        <s v="Welllington"/>
        <s v="En route from Graaf Reinet to Capetown, via Worcester and Wellington, near to Darling Bridge on the Broad (Breede) River"/>
        <s v="Brand Valley (Brandvlei)"/>
        <s v="Renden Farm, between Brand Valley (Brandvlie) and Genadendal"/>
        <s v="Kleene Islea Plaats"/>
        <s v="The Lodgment (today Genadendal Mission Museum)"/>
        <s v="Zandvliet, Somerset West"/>
        <s v="Ten miles from Amsterdam Island, after the Novara's departure from St. Paul's island, Indian Ocean"/>
        <s v="Point de Galle"/>
        <s v="Bentota"/>
        <s v="Kalutara, St. Sebastian de Makùn"/>
        <s v="Pettah"/>
        <s v="Arippu; more details on Arippu,  famous for pearl fishing since the early part of the 19th Century"/>
        <s v="Colombo"/>
        <s v="Colombo, Hultsdorp"/>
        <s v="Ratnapura"/>
        <s v="Gileemale"/>
        <s v="Possibly Parthasarathy Temple"/>
        <s v="Chennai district"/>
        <s v="Vellore"/>
        <s v="On the road to Mahabalipuram (o Mamallapuram), also known as the &quot;Seven Pagodas&quot;"/>
        <s v="George Town (or) Muthialpet."/>
        <s v="College of St. George, College Road"/>
        <s v="Punupet"/>
        <s v="Egmore Redoubt"/>
        <s v="Chepauk Palace"/>
        <s v="The Infirmary"/>
        <s v="Madras Club, established 1832 by the then ruling British elite and originally occupied a 20-acre site off Mount Road, between Whites Road and General Patters Road, in Madras. This area, known as the &quot;Express Estate,&quot; is now home to the Express Avenue shop"/>
        <s v="Vellore Fort"/>
        <s v="Guindy Park"/>
        <s v="The Novara scientists did not personally meet Colonel Colin Mackenzie, who had died in 1821, but visited his private collection of Orientalia, a fact that, because of the importance of the collection and the interesting thoughts it suggests to Scherzer in"/>
        <s v="Onboard the Novara"/>
        <s v="Mahabalipuram (o Mamallapuram), also known as the &quot;Seven Pagodas&quot;"/>
        <s v="Mahabalipuram (o Mamallapuram), visiting the &quot;Five Pagodas&quot; or Pancha Rathas (Draupadi Ratha, Arjuna Ratha, Bhima Ratha, Dharmaraja Ratha, Nakula-Sahadeva Ratha)"/>
        <s v="Car Nicobar"/>
        <s v="Kimious Beach, Car Nicobar"/>
        <s v="Kamorta and Nancowry"/>
        <s v="Nancowry Island, Neang village"/>
        <s v="Trinket island"/>
        <s v="Kamorta island"/>
        <s v="Pulomilo Island"/>
        <s v="Treis Island"/>
        <s v="Kondul Island, Little Nicobar"/>
        <s v="Great Nicobar"/>
        <s v="Singapore roadsted"/>
        <s v="Court of Police"/>
        <s v="Convict jail at Bras Basah, initially at the Temenggong's Village near the Singapore River. Later moved to permanent buildings between Bras Basah Road and Stamford Road"/>
        <s v="Whampoa's House, later known as Bendemeer House, Hoo Ah Kai (AKA Whampoa)'s residence., in Serangoon Road, between Rumah Miskin Police Station (corner Balestier Road and Serangoon Road) and St. Michael Rd."/>
        <s v="Batavia"/>
        <s v="Buitenzorg, &#10;&#10;Hotel Bellevue, Tropenmuseum Collection&#10;&#10;Hotel Bellevue&#10;&#10;Hotel Bellevue te Buitenzorg&#10;(The hotel was demolished after 1933 and its site is today occupied by the Bogor Trade Mall)"/>
        <s v="Buitenzorg"/>
        <s v="Marching in the Preanger Regency through Megamendoeng pass toward Tjipannas"/>
        <s v="Tjipanas"/>
        <s v="On horseback from Tjipanas ascending towards the mount Pangrango"/>
        <s v="Ascension to the Pangrango"/>
        <s v="Bandung"/>
        <s v="Lembang"/>
        <s v="Gadog, West Java"/>
        <s v="Gadok"/>
        <s v="Preanger (Parahyangan)"/>
        <s v="Tjangoer"/>
        <s v="Pondok-Gedeh, Buitenzorg"/>
        <s v="Bandung, Hochstetter's ascension from Lembang for the summit of Tangkuban Prahu vulcan; back from Lembang to Bandung on 18th May evening"/>
        <s v="Hochstetter's excursion from Bandung to  to mount Gunung Bulut, Cililin, Gunung Alu, Cianjur"/>
        <s v="Cililin (Tjililin)"/>
        <s v="Cianjur (Tjiandjur)"/>
        <s v="From Cianjur (Tjiandjur) to Bogor (Buitenzorg)"/>
        <s v="Weltevreden (Batavia)"/>
        <s v="Manila Civil Hospital"/>
        <s v="Binondo"/>
        <s v="Patero"/>
        <s v="Laguna de Bay"/>
        <s v="Los Baños"/>
        <s v="Pasig"/>
        <s v="St. Miguel"/>
        <s v="Isla de Convalecencia, Pasig river"/>
        <s v="Calamba"/>
        <s v="In sight of land"/>
        <s v="Government House, Hong Kong"/>
        <s v="China Branch of the Royal Asiatic Society, founded 1847"/>
        <s v="Hospital Hill, Wanchai, Tai Yuen Street"/>
        <s v="Pedder Street and Praya Central"/>
        <s v="Wanchai"/>
        <s v="Inner Harbour"/>
        <s v="A 300 feet-hill in the exreme south of Macao Peninsula"/>
        <s v="Luís de Camões Park, Luís de Camões Square and neighbouring Protestant Cemetery and St. Anthony’s Church, "/>
        <s v="The oldest temple in Macao and possibly the one from which Macao derived its name"/>
        <s v="Residence of Yeh the governor of Guandong"/>
        <s v="Surroundings of the residence of Yeh the governor of Guandong"/>
        <s v="Tat-hong Channel"/>
        <s v="Gutzlaff Island (Dajishan Island)"/>
        <s v="Past Lamma Island, in the island-studded, many-bayed archipelago &#10;at the mouth of the Canton River"/>
        <s v="Mouth of the Wusung river (today Suzhou Creek)"/>
        <s v="In 1858, European consulates in Shanghai were primarily located within the British Concession, which was established in 1845 north of the Yangjingbang Creek (now Yan'an Road)."/>
        <s v="15 Huangpu Lu, Shanghai, near the confluence of the Huangpu River and the Suzhou Creek in the Hongkou District, near the northern end of the Waibaidu (Garden) Bridge, from 1858 on."/>
        <s v="China Street"/>
        <s v="Qiaojia Lane"/>
        <s v="Near the Eastern gate"/>
        <s v="British Consulate (Virtual Shanghai)"/>
        <s v="20 Huqiu Road, near the Bund"/>
        <s v="American concession, north of the British settlement&#10;American Concession (Shanghai) - Wikipedia"/>
        <s v="American concession, north of the British settlement"/>
        <s v="Zikawei or Xujiahui Jesuit mission"/>
        <s v="British concession (Virtual Shanghai)"/>
        <s v="Jessfield Road, later Jessfield Park (today Zhongshan Park)"/>
        <s v="Amoy"/>
        <s v="Ta-ki's residence, The Chinese Town"/>
        <s v="Rhonkitti (Roankiddi) Harbour"/>
        <s v="Southern coast of Pohnpei"/>
        <s v="Malaita"/>
        <s v="Government House"/>
        <s v="Rose Bay"/>
        <s v="Sydney Mint building, Macquarie Street"/>
        <s v="Campbelltown"/>
        <s v="Visited in his private home"/>
        <s v="Sydney Infirmary and Dispensary"/>
        <s v="Wollongong, Brighton Hotel"/>
        <s v="A number of natives were living in an improvised sort of settlement outside the town, and camped around the forest under low sheds of bark"/>
        <s v="Kogarah"/>
        <s v="New Town"/>
        <s v="Long Bay"/>
        <s v="University of Sydney"/>
        <s v="Sydney's Botanic Gardens"/>
        <s v="Australian Museum"/>
        <s v="Ash Island, Hunter River"/>
        <s v="20 York Street (at the time of the Novara visit)"/>
        <s v="on board the Novara anchored at Garden Island; German Club, Sydney, 89 Phillip Street"/>
        <s v="Sydney Philharmonic Society, Great Hall of the Sydney Exchange, 1 Gresham St."/>
        <s v="on board the Novara anchored at Garden Island"/>
        <s v="German Club, Wynyard Square"/>
        <s v="Camped in a gunyah (hut) on the side of the Old South Head Road, Rose Bay"/>
        <s v="Camden"/>
        <s v="Carence River"/>
        <s v="Balgownie Farm, Wulongong"/>
        <s v="Bargo"/>
        <s v="from Ash Island, Hunter River, to the Sugar Loaf"/>
        <s v="Darling Nursery | The Dictionary of Sydney"/>
        <s v="Hotel Criterion,  Collins Street, Melbourne"/>
        <s v="Botanic Gardens, Melbourne"/>
        <s v="The Philosophical Institute; Science and the making of Victoria, Alphabetical List of Members 1854-1872, page 163; Philosophical Institute of Victoria (1855 - 1859)"/>
        <s v="Mines Department Victoria, Bourke Street and Spring Street"/>
        <s v="University of Melbourne"/>
        <s v="Melbourne Public Library"/>
        <s v="Toorak House, Governor's residence in the suburb of Toorak 1854-1874"/>
        <s v="Melbourne Mint building, William Street"/>
        <s v="Flagstaff Observatory, Flagstaff Hill, West Melbourne"/>
        <s v="Sandhurst, Bendigo District"/>
        <s v="Castlemaine"/>
        <s v="Old Government House (1856), on the corner of Princes Street and Waterloo Quadrant"/>
        <s v="Drury District"/>
        <s v="Takapuna District"/>
        <s v="Auckland Province"/>
        <s v="Titarangi"/>
        <s v="Kohimarama"/>
        <s v="Three Kings"/>
        <s v="Taranaki"/>
        <s v="Drury District (first expedition to the Coal-beds)"/>
        <s v="Otawhao (Awamutu)"/>
        <s v="Taupiri"/>
        <s v="Tarawera"/>
        <s v="Taupō"/>
        <s v="Kopua, Waipa District"/>
        <s v="Tauranga"/>
        <s v="Maketu"/>
        <s v="Waitematā "/>
        <s v="Parnell Road"/>
        <s v="Shortland Street"/>
        <s v=" Kāpiti"/>
        <s v="Queen Street"/>
        <s v="Ōrākei, Oraky Bay"/>
        <s v="Meadowbank, Auckland"/>
        <s v="Mangatāwhiri"/>
        <s v="Tuakau"/>
        <s v="Catholic Cathedral of Saint Patrick and Saint Joseph, 43, Whyndam Steet"/>
        <s v="Waikato - Wikipedia"/>
        <s v="Nelson Provincial Council; Provincial Council building, late 1860s - Nelson"/>
        <s v="Town of Nelson"/>
        <s v="Motueka, New Nelson; Dr. Greenwood's house"/>
        <s v="Marlborough Province"/>
        <s v="Christ Church Cathedral, Nelson"/>
        <s v="Awatere Valley in Marlborough."/>
        <s v="Talaka Valley near Motueka"/>
        <s v="Wakapuaka"/>
        <s v="Motueka"/>
        <s v="Trafalgar Square, Church Hill"/>
      </sharedItems>
    </cacheField>
    <cacheField name="ITA_SECONDARY ENCOUNTER PLACE" numFmtId="0">
      <sharedItems containsBlank="1">
        <s v="Muggia"/>
        <s v="N. D."/>
        <s v="Miramar"/>
        <s v="Funchal"/>
        <s v="Jurujuba"/>
        <s v="Catumbi"/>
        <s v="Corcovado"/>
        <s v="Giardino botanico"/>
        <s v="Palazzo São Cristóvão"/>
        <s v="Ponta da Armação - Wikipédia"/>
        <s v="Porto di Rio de Janeiro"/>
        <s v="Inviato austriaco a Rio, residenza di Hippolyt Freiherr von Sonnleithner"/>
        <s v="Baia di Simon"/>
        <s v="Città del Capo"/>
        <s v="Costantia"/>
        <s v="Worcester"/>
        <s v="Genadendal"/>
        <s v="Somerset Ovest"/>
        <s v="La città di Simon"/>
        <s v="Parata"/>
        <s v="Comitato di emigrazione dall'Olanda, Giardino Botanico di Capetown"/>
        <s v="Armstrong Battery, nei pressi dell'area nota come Mouille Point, sulle pendici di Signal Hill, vicino all'attuale Green Point, con vista sulla Table Bay."/>
        <s v="Armstrong Battery"/>
        <s v="La prigione e la casa di correzione di Città del Capo"/>
        <s v="Casa di Mezzo"/>
        <s v="Da Città del Capo a Stellenbosch"/>
        <s v="Stellenbosch"/>
        <s v="Welllington"/>
        <s v="Lungo il percorso da Graaf Reinet a Capetown, via Worcester e Wellington, vicino al Darling Bridge sul fiume Broad (Breede)"/>
        <s v="Valle del Brand (Brandvlei)"/>
        <s v="Fattoria Renden, tra Brand Valley (Brandvlie) e Genadendal"/>
        <s v="Piastre Kleene Islea"/>
        <s v="L'Alloggio (oggi Museo della Missione di Genadendal)"/>
        <s v="Zandvliet, Somerset Ovest"/>
        <s v="A dieci miglia dall'isola di Amsterdam, dopo la partenza del Novara dall'isola di San Paolo, Oceano Indiano"/>
        <s v="Punto di Galle"/>
        <s v="Bentota"/>
        <s v="Kalutara, San Sebastiano di Makùn"/>
        <s v="Pettah"/>
        <s v="Arippu; maggiori dettagli su Arippu, famosa per la pesca delle perle fin dalla prima parte del XIX secolo"/>
        <s v="Colombo"/>
        <s v="Colombo, Hultsdorp"/>
        <s v="Ratnapura"/>
        <s v="Gileemale"/>
        <s v="Forse il Tempio di Parthasarathy"/>
        <s v="Distretto di Chennai"/>
        <s v="Vellore"/>
        <s v="Sulla strada per Mahabalipuram (o Mamallapuram), conosciuta anche come le &quot;Sette Pagode&quot;."/>
        <s v="George Town (o) Muthialpet."/>
        <s v="Collegio di San Giorgio, College Road"/>
        <s v="Punupet"/>
        <s v="Ridotto di Egmore"/>
        <s v="Palazzo Chepauk"/>
        <s v="L'infermeria"/>
        <s v="Il Madras Club, fondato nel 1832 dall'élite britannica allora al potere, occupava originariamente un'area di 20 acri in Mount Road, tra Whites Road e General Patters Road, a Madras. Quest'area, nota come &quot;Express Estate&quot;, ospita oggi il centro commerciale"/>
        <s v="Forte di Vellore"/>
        <s v="Parco Guindy"/>
        <s v="Gli scienziati della Novara non incontrarono personalmente il colonnello Mackenzie, morto nel 1821, ma visitarono la sua collezione privata di Orientalia, un fatto che, per l'importanza della collezione e per le interessanti riflessioni che suggerisce a S"/>
        <s v="A bordo della Novara"/>
        <s v="Sulla strada per Mahabalipuram (o Mamallapuram), nota anche come le &quot;Sette Pagode&quot;."/>
        <s v="Mahabalipuram (o Mamallapuram), nota anche come le &quot;Sette Pagode&quot;."/>
        <s v="Mahabalipuram (o Mamallapuram), visitando le &quot;Cinque Pagode&quot; o Pancha Rathas (Draupadi Ratha, Arjuna Ratha, Bhima Ratha, Dharmaraja Ratha, Nakula-Sahadeva Ratha)"/>
        <s v="Auto Nicobar"/>
        <s v="Spiaggia di Kimious, Car Nicobar"/>
        <s v="Kamorta e Nancowry"/>
        <s v="Isola di Nancowry, villaggio di Neang"/>
        <s v="Isola dei gingilli"/>
        <s v="Isola di Kamorta"/>
        <s v="Isola di Pulomilo"/>
        <s v="Isola di Treis"/>
        <s v="Isola di Kondul, Piccole Nicobare"/>
        <s v="Grande Nicobar"/>
        <s v="Singapore roadsted"/>
        <s v="Tribunale di Polizia"/>
        <s v="Prigione per detenuti a Bras Basah, inizialmente presso il Temenggong's Village vicino al fiume Singapore. In seguito fu trasferita in edifici permanenti tra Bras Basah Road e Stamford Road."/>
        <s v="Whampoa's House, in seguito nota come Bendemeer House, residenza di Hoo Ah Kai (alias Whampoa), in Serangoon Road, tra la stazione di polizia di Rumah Miskin (angolo tra Balestier Road e Serangoon Road) e St. Michael Rd."/>
        <s v="Batavia"/>
        <s v="Buitenzorg, &#10; &#10; Hotel Bellevue, Collezione Tropenmuseum&#10; &#10; Albergo Bellevue&#10; &#10; Albergo Bellevue te Buitenzorg&#10; (L'hotel è stato demolito dopo il 1933 e il suo sito è oggi occupato dal Bogor Trade Mall)"/>
        <s v="Buitenzorg"/>
        <s v="Marciando nella Reggenza di Preanger attraverso il passo di Megamendoeng verso Tjipannas"/>
        <s v="Tjipanas"/>
        <s v="A cavallo da Tjipanas salendo verso il monte Pangrango"/>
        <s v="Ascensione al Pangrango"/>
        <s v="Bandung"/>
        <s v="Lembang"/>
        <s v="Gadog, Giava Occidentale"/>
        <s v="Gadok"/>
        <s v="Preanger (Parahyangan)"/>
        <s v="Tjangoer"/>
        <s v="Pondok-Gedeh, Buitenzorg"/>
        <s v="Bandung, ascensione di Hochstetter da Lembang per la cima del vulcano Tangkuban Prahu; ritorno da Lembang a Bandung il 18 maggio sera."/>
        <s v="Escursione di Hochstetter da Bandung al monte Gunung Bulut, Cililin, Gunung Alu, Cianjur."/>
        <s v="Cililin (Tjililin)"/>
        <s v="Cianjur (Tjiandjur)"/>
        <s v="Da Cianjur (Tjiandjur) a Bogor (Buitenzorg)"/>
        <s v="Weltevreden (Batavia)"/>
        <s v="Ospedale civile di Manila"/>
        <s v="Binondo"/>
        <s v="Patero"/>
        <s v="Laguna de Bay"/>
        <s v="Los Baños"/>
        <s v="Pasig"/>
        <s v="San Miguel"/>
        <s v="Isla de Convalecencia, fiume Pasig"/>
        <s v="Calamba"/>
        <s v="In vista della terraferma"/>
        <s v="Palazzo del Governo, Hong Kong"/>
        <s v="Sezione cinese della Royal Asiatic Society, fondata nel 1847"/>
        <s v="Hospital Hill, Wanchai, Tai Yuen Street"/>
        <s v="Pedder Street e Praya Central"/>
        <s v="Wanchai"/>
        <s v="Porto interno"/>
        <s v="Una collina di 300 metri nell'estremo sud della penisola di Macao"/>
        <s v="Parco Luís de Camões, Piazza Luís de Camões e il vicino Cimitero Protestante e la Chiesa di Sant'Antonio,"/>
        <s v="Il tempio più antico di Macao e forse quello da cui Macao ha tratto il suo nome"/>
        <s v="Residenza di Yeh il governatore del Guandong"/>
        <s v="I dintorni della residenza del governatore del Guandong Yeh"/>
        <s v="Canale Tat-hong"/>
        <s v="Isola Gutzlaff (Isola Dajishan)"/>
        <s v="Superata l'isola di Lamma, nell'arcipelago ricco di isole e di baie &#10; alla foce del fiume Canton"/>
        <s v="Foce del fiume Wusung (oggi Suzhou Creek)"/>
        <s v="Nel 1858, i consolati europei a Shanghai si trovavano principalmente all'interno della Concessione britannica, istituita nel 1845 a nord dell'insenatura Yangjingbang (l'attuale Yan'an Road)."/>
        <s v="15 Huangpu Lu, Shanghai, vicino alla confluenza del fiume Huangpu e del torrente Suzhou nel distretto di Hongkou, nei pressi dell'estremità settentrionale del ponte Waibaidu (Giardino), dal 1858 in poi."/>
        <s v="Via Cina"/>
        <s v="Corsia Qiaojia"/>
        <s v="Vicino alla porta orientale"/>
        <s v="Consolato britannico (Shanghai virtuale)"/>
        <s v="20 Huqiu Road, vicino al Bund"/>
        <s v="Concessione americana, a nord dell'insediamento britannico&#10; Concessione americana (Shanghai) - Wikipedia"/>
        <s v="Concessione americana, a nord dell'insediamento britannico"/>
        <s v="Missione gesuita di Zikawei o Xujiahui"/>
        <s v="Concessione britannica (Shanghai virtuale)"/>
        <s v="Jessfield Road, poi Jessfield Park (oggi Zhongshan Park)"/>
        <s v="Amoy"/>
        <s v="La residenza di Ta-ki, la Città Cinese"/>
        <s v="Porto di Rhonkitti (Roankiddi)"/>
        <s v="Costa meridionale di Pohnpei"/>
        <s v="Malaita"/>
        <s v="Palazzo del Governo"/>
        <s v="Baia delle Rose"/>
        <s v="Edificio della Zecca di Sydney, Macquarie Street"/>
        <s v="Campbelltown"/>
        <s v="Visitato nella sua casa privata"/>
        <s v="Infermeria e dispensario di Sydney"/>
        <s v="Wollongong, Hotel Brighton"/>
        <s v="Alcuni indigeni vivevano in una sorta di insediamento improvvisato fuori città e si accampavano intorno alla foresta sotto bassi capannoni di corteccia."/>
        <s v="Kogarah"/>
        <s v="Città Nuova"/>
        <s v="Baia Lunga"/>
        <s v="Università di Sydney"/>
        <s v="I giardini botanici di Sydney"/>
        <s v="Museo australiano"/>
        <s v="Isola delle ceneri, fiume Hunter"/>
        <s v="20 York Street (al momento della visita a Novara)"/>
        <s v="a bordo della Novara ancorata a Garden Island; German Club, Sydney, 89 Phillip Street"/>
        <s v="Sydney Philharmonic Society, Sala Grande del Sydney Exchange, 1 Gresham St."/>
        <s v="a bordo della Novara ancorata a Garden Island"/>
        <s v="Club tedesco, Piazza Wynyard"/>
        <s v="Accampati in una gunyah (capanna) sul lato della Old South Head Road, Rose Bay"/>
        <s v="Camden"/>
        <s v="Fiume Carence"/>
        <s v="Fattoria Balgownie, Wulongong"/>
        <s v="Bargo"/>
        <s v="dall'isola di Ash, sul fiume Hunter, al Pan di Zucchero"/>
        <s v="Asilo nido Darling | Il dizionario di Sydney"/>
        <s v="Hotel Criterion, Collins Street, Melbourne"/>
        <s v="Giardini botanici, Melbourne"/>
        <s v="L'Istituto Filosofico; La scienza e la creazione del Victoria, Elenco alfabetico dei membri 1854-1872, pagina 163; Istituto Filosofico del Victoria (1855 - 1859)"/>
        <s v="Dipartimento delle Miniere di Victoria, Bourke Street e Spring Street"/>
        <s v="Università di Melbourne"/>
        <s v="Biblioteca pubblica di Melbourne"/>
        <s v="Toorak House, residenza del governatore nel sobborgo di Toorak 1854-1874"/>
        <s v="Edificio della Zecca di Melbourne, William Street"/>
        <s v="Osservatorio di Flagstaff, collina di Flagstaff, West Melbourne"/>
        <s v="Sandhurst, distretto di Bendigo"/>
        <s v="Castlemaine"/>
        <s v="Old Government House (1856), all'angolo tra Princes Street e Waterloo Quadrant"/>
        <s v="Distretto Drury"/>
        <s v="Distretto di Takapuna"/>
        <s v="Provincia di Auckland"/>
        <s v="Titarangi"/>
        <s v="Kohimarama"/>
        <s v="Tre Re"/>
        <s v="Taranaki"/>
        <s v="Distretto di Drury (prima spedizione ai giacimenti di carbone)"/>
        <s v="Otawhao (Awamutu)"/>
        <s v="Taupiri"/>
        <s v="Tarawera"/>
        <s v="Taupō"/>
        <s v="Kopua, distretto di Waipa"/>
        <s v="Tauranga"/>
        <s v="Maketu"/>
        <m/>
        <s v="Strada Parnell"/>
        <s v="Via Shortland"/>
        <s v="Quartiere di Takapuna"/>
        <s v="Kāpiti"/>
        <s v="Queen Street"/>
        <s v="Ōrākei, Baia di Oraky"/>
        <s v="Meadowbank, Auckland"/>
        <s v="Mangatāwhiri"/>
        <s v="Tuakau"/>
        <s v="Cattedrale cattolica di San Patrizio e San Giuseppe, 43, Whyndam Steet"/>
        <s v="Waikato - Wikipedia"/>
        <s v="Consiglio provinciale di Nelson; edificio del Consiglio provinciale, fine anni '60 del XIX secolo - Nelson"/>
        <s v="Città di Nelson"/>
        <s v="Motueka, New Nelson; casa del Dr. Greenwood"/>
        <s v="Provincia di Marlborough"/>
        <s v="Cattedrale di Christ Church, Nelson"/>
        <s v="Awatere Valley a Marlborough."/>
        <s v="Valle di Talaka vicino a Motueka"/>
        <s v="Wakapuaka"/>
        <s v="Motueka"/>
        <s v="Trafalgar Square, Church Hill"/>
      </sharedItems>
    </cacheField>
    <cacheField name="ENCOUNTER DATE" numFmtId="0">
      <sharedItems containsBlank="1">
        <s v="17 March-30 April 1857"/>
        <s v="20-30 May 1857"/>
        <s v="1-2 June 1857"/>
        <s v="8-17 June 1857"/>
        <s v="5-31 August 1857"/>
        <s v="28 August 1857"/>
        <s v="18 August 1857"/>
        <s v="1 October 1857"/>
        <s v="October 1857"/>
        <s v="6 October 1857"/>
        <s v="7 October 1857"/>
        <s v="8 October 1857"/>
        <s v="8-9 October 1857"/>
        <s v="9 October 1857"/>
        <s v="10 October 1857"/>
        <s v="11 October 1857"/>
        <s v="12 October 1857"/>
        <s v="13 October 1857"/>
        <s v="15 October 1857"/>
        <s v="20 October 1857"/>
        <s v="November 1857"/>
        <s v="7 December 1857"/>
        <s v="January 1858"/>
        <s v="7 January 1858"/>
        <s v="8 January 1858"/>
        <s v="10 January 1858"/>
        <s v="15 January 1858"/>
        <s v="8 and 9 January 1858"/>
        <s v="9 January 1858"/>
        <s v="14 January 1858"/>
        <s v="31 January 1858"/>
        <s v="February 1858"/>
        <s v="January-February 1858"/>
        <s v="9 February 1858"/>
        <s v="6 or 7 February 1858"/>
        <s v="7 or 8 February 1858"/>
        <s v="23 February 1858"/>
        <s v="25 February 1858"/>
        <s v="4 March 1858"/>
        <s v="5-10 March 1858"/>
        <s v="5-9 March 1858"/>
        <s v="10 March 1858"/>
        <s v="11 March 1858"/>
        <s v="17 March 1858"/>
        <s v="19 March 1858"/>
        <s v="22 March 1858"/>
        <s v="March 1858"/>
        <s v="15 April 1858"/>
        <s v="April 1858"/>
        <s v="5 May 1858"/>
        <s v="May 1858"/>
        <s v="13 May 1858"/>
        <s v="14 May 1858"/>
        <s v="15 May 1858"/>
        <s v="18 May 1858"/>
        <s v="17-18 May 1858"/>
        <s v="19-23 May 1858"/>
        <s v="19 May 1858"/>
        <s v="16  May 1858"/>
        <s v="17 May 1858"/>
        <s v="20 May 1858"/>
        <s v="28 May 185"/>
        <s v="28 May 1858"/>
        <s v="June 1858"/>
        <s v="3 July 1858"/>
        <s v="5-18 July 1858"/>
        <s v="15-16 July 1858"/>
        <s v="10-12 July 1858"/>
        <s v="25 July 1858"/>
        <s v="24-25 July 1858"/>
        <s v="July 1858"/>
        <s v="July-August 1858"/>
        <s v="September 1858"/>
        <s v="October 1858"/>
        <s v="17 October 1858"/>
        <s v="5 November-7 December 1858"/>
        <s v="16 November"/>
        <s v="18 November 1858"/>
        <s v="26 November 1858"/>
        <s v="21 November 1858"/>
        <s v="28 November 1858"/>
        <s v="29 November 1858"/>
        <s v="16 November 1858"/>
        <s v="19 November 1858"/>
        <s v="20-21 November 1858"/>
        <s v="November 1858"/>
        <s v="7, 13 November 1859"/>
        <s v="18 October-18 November 1859"/>
        <s v="18 October 1859"/>
        <s v="18 November 1859"/>
        <s v="20 October, 13 November 1859"/>
        <s v="29 October 1859"/>
        <s v="25-26 October 1859"/>
        <s v="25-28 October 1859"/>
        <s v="21  October, 18 November 1859"/>
        <s v="22 December 1858-8 January 1859"/>
        <s v="2 January 1859"/>
        <s v="January-February 1859"/>
        <s v="7 January 1859"/>
        <s v="March 1860"/>
        <s v="January 1859"/>
        <s v="23 December 1858"/>
        <s v="24 December 1858"/>
        <m/>
        <s v="22-24 December 1858"/>
        <s v="28 December 1858"/>
        <s v="31 December 1858"/>
        <s v="1 January 1859"/>
        <s v="5-8 January 1859"/>
        <s v="6 March-2 October 1859"/>
        <s v="14 January 1859"/>
        <s v="30 April-21 May 1857"/>
      </sharedItems>
    </cacheField>
    <cacheField name="ITA_ENCOUNTER DATE">
      <sharedItems containsDate="1" containsBlank="1" containsMixedTypes="1">
        <s v="17 marzo-30 aprile 1857"/>
        <s v="20-30 maggio 1857"/>
        <s v="1-2 giugno 1857"/>
        <s v="8-17 giugno 1857"/>
        <s v="5-31 agosto 1857"/>
        <n v="-15464.0"/>
        <n v="-15474.0"/>
        <n v="-15430.0"/>
        <n v="-15425.0"/>
        <n v="-15424.0"/>
        <n v="-15423.0"/>
        <s v="8-9 ottobre 1857"/>
        <n v="-15422.0"/>
        <n v="-15421.0"/>
        <n v="-15420.0"/>
        <n v="-15419.0"/>
        <n v="-15418.0"/>
        <n v="-15416.0"/>
        <n v="-15411.0"/>
        <n v="-15399.0"/>
        <n v="-15363.0"/>
        <n v="-15338.0"/>
        <n v="-15332.0"/>
        <n v="-15331.0"/>
        <n v="-15329.0"/>
        <n v="-15324.0"/>
        <s v="8 e 9 gennaio 1858"/>
        <n v="-15330.0"/>
        <n v="-15325.0"/>
        <n v="-15308.0"/>
        <n v="-15307.0"/>
        <s v="Gennaio-febbraio 1858"/>
        <n v="-15299.0"/>
        <s v="6 o 7 febbraio 1858"/>
        <s v="7 o 8 febbraio 1858"/>
        <n v="-15285.0"/>
        <n v="-15283.0"/>
        <n v="-15276.0"/>
        <s v="5-10 marzo 1858"/>
        <s v="5-9 marzo 1858"/>
        <n v="-15270.0"/>
        <n v="-15269.0"/>
        <n v="-15263.0"/>
        <n v="-15261.0"/>
        <n v="-15258.0"/>
        <n v="-15279.0"/>
        <n v="-15234.0"/>
        <n v="-15248.0"/>
        <n v="-15214.0"/>
        <n v="-15218.0"/>
        <n v="-15206.0"/>
        <n v="-15205.0"/>
        <n v="-15204.0"/>
        <n v="-15201.0"/>
        <s v="17-18 maggio 1858"/>
        <s v="19-23 maggio 1858"/>
        <n v="-15200.0"/>
        <n v="-15203.0"/>
        <n v="-15202.0"/>
        <n v="-15199.0"/>
        <n v="-626241.0"/>
        <n v="-15191.0"/>
        <n v="-15187.0"/>
        <n v="-15155.0"/>
        <s v="5-18 luglio 1858"/>
        <s v="15-16 luglio 1858"/>
        <s v="10-12 luglio 1858"/>
        <n v="-15133.0"/>
        <s v="24-25 luglio 1858"/>
        <n v="-15157.0"/>
        <s v="Luglio-agosto 1858"/>
        <n v="-15095.0"/>
        <n v="-15065.0"/>
        <n v="-15049.0"/>
        <s v="5 novembre-7 dicembre 1858"/>
        <d v="2025-11-16T00:00:00Z"/>
        <n v="-15017.0"/>
        <n v="-15009.0"/>
        <n v="-15014.0"/>
        <n v="-15007.0"/>
        <n v="-15006.0"/>
        <n v="-15019.0"/>
        <n v="-15016.0"/>
        <s v="20-21 novembre 1858"/>
        <n v="-15034.0"/>
        <s v="7, 13 novembre 1859"/>
        <s v="18 ottobre-18 novembre 1859"/>
        <n v="-14683.0"/>
        <n v="-14652.0"/>
        <s v="20 ottobre, 13 novembre 1859"/>
        <n v="-14672.0"/>
        <s v="25-26 ottobre 1859"/>
        <s v="25-28 ottobre 1859"/>
        <s v="21 ottobre, 18 novembre 1859"/>
        <s v="22 dicembre 1858-8 gennaio 1859"/>
        <n v="-14972.0"/>
        <s v="Gennaio-febbraio 1859"/>
        <n v="-14967.0"/>
        <n v="-14548.0"/>
        <n v="-14973.0"/>
        <n v="-14982.0"/>
        <n v="-14981.0"/>
        <m/>
        <s v="22-24 dicembre 1858"/>
        <n v="-14977.0"/>
        <n v="-14974.0"/>
        <s v="5-8 gennaio 1859"/>
        <s v="6 marzo-2 ottobre 1859"/>
        <n v="-14960.0"/>
        <s v="30 aprile-21 maggio 1857"/>
      </sharedItems>
    </cacheField>
    <cacheField name="COORDINATES, DMS" numFmtId="168">
      <sharedItems containsBlank="1">
        <s v="45°39′1″N,13°46′13″E"/>
        <m/>
        <s v="48°12′28″N,16°22′17″E"/>
        <s v="45.7025°N,13.7125°E"/>
        <s v="36°07'54.7&quot;N,5°21'05.1&quot;W"/>
        <s v="36° 32′ 30″ N, 4° 37′ 30″ W"/>
        <s v="32°39′N,16°54′W"/>
        <s v="22°54′11″S,43°10′24″W"/>
        <s v="22° 56′ 0″ S, 43° 7′ 0″ W"/>
        <s v="22° 55′ 5″ S, 43° 11′ 49″ W"/>
        <s v="22° 57′ 8.7″ S, 43° 12′ 42″ W"/>
        <s v="22°54'38&quot;S   43°11'6&quot;W"/>
        <s v="22° 58′ 3″ S, 43° 13′ 26″ W"/>
        <s v="22° 54′ 20″ S, 43° 13′ 33″ W"/>
        <s v="- 22° 53' 1.8152&quot;,- 43° 7' 49.75973&quot;"/>
        <s v="22°54'07.5&quot;S 43°10'19.2&quot;W"/>
        <s v="- 22° 59' 53.99543&quot;,- 43° 20' 47.48411&quot;"/>
        <s v="33°55′35.04″S,18°25′21.72″E"/>
        <s v="33°38′42″S,19°26′37″E"/>
        <s v="34°02′S,19°33′E"/>
        <s v="34°05′S,18°51′E"/>
        <s v="34° 11′ 36″ S, 18° 26′ 0″ E"/>
        <s v="33° 55′ 29″ S, 18° 25′ 29″ E"/>
        <s v="33°54'15.5&quot;S 18°24'40.0&quot;E"/>
        <s v="33°54'28.0&quot;S 18°24'13.0&quot;E"/>
        <s v="33°55'37&quot;S,18°25'39&quot;E"/>
        <s v="- 34° 0' 54.08131&quot;,18° 28' 24.12901&quot;"/>
        <s v="- 33° 54' 9.37465&quot;, 18° 43' 10.95291&quot;"/>
        <s v="33° 56′ 12″ S, 18° 51′ 41″ E"/>
        <s v="33°56'15.7&quot;S 18°51'45.7&quot;E"/>
        <s v="33° 38′ 0″ S, 18° 59′ 0″ E"/>
        <s v="- 33° 31' 13.36415&quot;, 19° 11' 7.49586&quot;"/>
        <s v="33° 38′ 42″ S, 19° 26′ 37″ E"/>
        <s v="- 33° 43' 52.97405&quot; 19°23'56.3&quot;E"/>
        <s v="30° 27′ 48″ S, 20° 29′ 10″ E"/>
        <s v="34°03'26.1&quot;S 19°23'16.9&quot;E"/>
        <s v="- 34° 2' 3.67361&quot;,19° 33' 27.95004&quot;"/>
        <s v="- 33° 50' 30.336&quot;,20° 2' 28.356&quot;"/>
        <s v="38°43′S,77°31′E"/>
        <s v="- 38° 34' 14.42821&quot;, 77° 32' 1.88091&quot;"/>
        <s v="06°01′58″N,80°12′56″E"/>
        <s v="N6°56'18.405''E,79°51'42.166''"/>
        <s v="6°55′00.01″N,79°49′59.99″E"/>
        <s v="6°39′59.98″N,80°24′00″E"/>
        <s v="13°4′57″N,80°16′30″E"/>
        <s v="12.916500°N,79.132500°E"/>
        <s v="9.17°N,92.78°E"/>
        <s v="9°7'44.45399&quot;N,92°46'17.09176&quot;E"/>
        <s v="7.98°N,93.55°E"/>
        <s v="7°59'0.82244&quot;N,93°34'40.89295&quot;E"/>
        <s v="8°5'33.25015&quot;N,93°35'2.47842&quot;E"/>
        <s v="8.12°N,93.5°E"/>
        <s v="7.4°N,93.69°E"/>
        <s v="7.33°N,93.68°E"/>
        <s v="7.03°N,93.8°E"/>
        <s v="1°17′N,103°50′E"/>
        <s v="6°10′30″S,106°49′39″E"/>
        <s v="6°54′43″S,107°36′35″E"/>
        <s v="6.817°S,107.617°E"/>
        <s v="N7,47'00'108,26'00''"/>
        <s v="6°35′48″S,106°47′50″E"/>
        <s v=",6°39'55.44&quot;S,106°52'21.83&quot;E"/>
        <s v="7°17′43,08″S,107°29′44,37″E"/>
        <s v="14°35′45″N,120°58′38″E"/>
        <s v="14°36'36.2&quot;N,120°59'21.8&quot;E"/>
        <s v="14°35'55.1&quot;N,120°58'39.2&quot;E"/>
        <s v="14°37'26.7&quot;N,120°57'52.1&quot;E"/>
        <s v="14°35'19.01967&quot;N120°58'40.93237&quot;E"/>
        <s v="14°35′38″N,120°59′40″E"/>
        <s v="14.600°N,120.967°E"/>
        <s v="14°32′41″N,121°04′02″E"/>
        <s v="14°23′00″N,121°15′00″E"/>
        <s v="14°10′N,121°13′E"/>
        <s v="14°33′38″N,121°04′35″E"/>
        <s v="14.600°N,121.000°E"/>
        <s v="14°35′26″N,120°59′20″E"/>
        <s v="22°16′43.19″N,114°09′26.70″E"/>
        <s v="22°16′33″N,114°09′30″E"/>
        <s v="22.2784°N,114.1661°E"/>
        <s v="22°16'33.00&quot;N,114°09'17.40&quot;E"/>
        <s v="22.28118°N,114.15844°E"/>
        <s v="22.19°N,113.54°E"/>
        <s v="22°6'51.01032&quot;N,113°33'5.66047&quot;E"/>
        <s v="22.2005°N,113.5393°E"/>
        <s v="23.137°N,113.258°E"/>
        <s v="22°14'45.27708&quot;N,114°16'38.75947&quot;E"/>
        <s v="22°17'46.97708&quot;N,114°8'47.4064&quot;E"/>
        <s v="31°14'11.1263&quot;N,121°29'11.1305&quot;E"/>
        <s v="31°14'32.39066&quot;N,121°29'20.61517&quot;E"/>
        <s v="31°14'23.01222&quot;N,121°29'5.15418&quot;E"/>
        <s v="31°15'52.11433&quot;N,121°29'25.05747&quot;E"/>
        <s v="31°14'4.14454&quot;N,121°29'4.91801&quot;E"/>
        <s v="31°21'33.38543&quot;N,121°29'36.87213&quot;E"/>
        <s v="31°21'24.86791&quot;N,121°29'27.34905&quot;E,"/>
        <s v="31°22'30.19344&quot;N,121°29'24.40356&quot;E"/>
        <s v="31°21'44.6344&quot;N,121°30'0.79044&quot;E,"/>
        <s v="31°21'18.2769&quot;N,121°29'53.80521&quot;E"/>
        <s v="31°21'23.92319&quot;N,121°30'11.81134&quot;E"/>
        <s v="31°21'19.21823&quot;N,121°29'54.17278&quot;E"/>
        <s v="24°28′47″N,118°04′55″E"/>
        <s v="31°11'41.88819&quot;N,121°34'6.11221&quot;E"/>
        <s v="31°21'9.1599&quot;N,121°30'24.15949&quot;"/>
        <s v="6°59'39.51675&quot;"/>
        <s v="6°47'27.67&quot;N,158°9'31.18&quot;E"/>
        <s v="6°47'6.19813&quot;N,158.21777264192409E"/>
        <s v="6°48'13.69297&quot;N,158.2664954055756E"/>
        <s v="9°1′3″S,160°57′14″E"/>
        <s v="8°22′43″S,162°42′47″E"/>
        <s v="33°51′36″S,151°12′54″E"/>
        <s v="33°52′31″S,151°15′20″E"/>
        <s v="33°52′8″S,151°12′45″E"/>
        <s v="34°4′S,150°49′E"/>
        <s v="33.873683°S,151.212588°E"/>
        <s v="33°51′49″S,151°12′41″E"/>
        <s v="-,34°25'18.69239&quot;150.904428813281"/>
        <s v="-,34°25'5.71144&quot;150°53'14.88483&quot;"/>
        <s v="33°58′S,151°08′E"/>
        <s v="33°53′24″S,151°10′48″E"/>
        <s v="-,33°58'14.43369&quot;151°14'41.10234&quot;"/>
        <s v="33°53′15″S,151°11′24″E"/>
        <s v="33°50′33.9″S,151°16′52.5″E"/>
        <s v="33°51′53″S,151°12′21″E"/>
        <s v="33°51′50″S,151°13′1″E"/>
        <s v="33°52′27″S,151°12′48″E"/>
        <s v="-,32°50'51.30668&quot;151°41'49.87311&quot;"/>
        <s v="-,33°52'4.77473&quot;151°12'22.39706&quot;"/>
        <s v="33°51′58″S,151°13′31″E"/>
        <s v="-,33°51'49.78999&quot;151°12'33.26669&quot;"/>
        <s v="33°51′57″S,151°12′22″E"/>
        <s v="-,33°52'16.53629&quot;151°16'30.302&quot;"/>
        <s v="-,34°3'24.66959&quot;150°41'46.45374&quot;"/>
        <s v="-,29°28'18.04506&quot;153°8'18.36748&quot;"/>
        <s v="-,34°23'19.30441&quot;150°52'43.8803&quot;"/>
        <s v="34°17′27″S,150°34′47″E"/>
        <s v="-,32°52'13.50609&quot;151°41'5.16569&quot;"/>
        <s v="-,33°52'38.87874&quot;151°4'33.24155&quot;"/>
        <s v="37°49′0.48″S,144°57′43.92″E"/>
        <s v="37°50′0.24″S,144°58′49.19″E"/>
        <s v="-,37°48'12.02675&quot;144°58'17.57166&quot;"/>
        <s v="-,37°48'39.98824&quot;144°58'24.44215&quot;"/>
        <s v="37°47′46.68″S,144°57′41.04″E"/>
        <s v="37.809801°S,144.964787°E"/>
        <s v="-,37°50'27.44639&quot;145°0'39.55417&quot;"/>
        <s v="37°48′43.75″S,144°57′24.46″E"/>
        <s v="-37.8105,144.9544"/>
        <s v="36°45′0″S,144°16′0″E"/>
        <s v="37°3′49″S,144°13′2″E"/>
        <s v="-,36.849898°S,174.770442°E"/>
        <s v="-,36°51'13.47734&quot;174°45'47.75086&quot;"/>
        <s v="37°06′S,174°57′E"/>
        <s v="-,36°51'59.61304&quot;174°47'8.65181&quot;"/>
        <s v="36.787°S,174.772°E"/>
        <s v="35°54′S,174°20′E"/>
        <s v="36°56′16″S,174°39′25″E"/>
        <s v="-36°51'32.67&quot;S,174°50'44.91&quot;E"/>
        <s v="-43°36'0.00&quot;S,172°00'0.00&quot;E-"/>
        <s v="36.902926°S,174.754651°E"/>
        <s v="39°18′S,174°8′E"/>
        <s v="36°50′57″S,174°45′55″E"/>
        <s v="38°1′0″S,175°19′0″E"/>
        <s v="36°51′16″S,174°46′6″E"/>
        <s v="37°37′0″S,175°11′0″E"/>
        <s v="38°12′0″S,176°27′0″E"/>
        <s v="38°41′15″S,176°4′9.84″E"/>
        <s v="40°5′2.48″S,176°17′8.26″E"/>
        <s v="37°41′0″S,176°10′0″E"/>
        <s v="37°45′34″S,176°27′6″E"/>
        <s v="36°49′47.75″S,174°44′16.1″E"/>
        <s v="-,36°51'23.64702&quot;174°46'52.04386&quot;"/>
        <s v="-,36°50'49.07056&quot;174°46'6.24844&quot;"/>
        <s v="36°47′13.2″S,174°46′19.2″E"/>
        <s v="40°50′38.4″S,175°11′9.6″E"/>
        <s v=",-,36°49'25.56296&quot;174°44'52.77326&quot;"/>
        <s v="36°51′11″S,174°48′41″E"/>
        <s v="36°52′24.6″S,174°50′26.88″E"/>
        <s v="37°12′54″S,175°7′22.8″E"/>
        <s v="37°16′0″S,174°57′0″E"/>
        <s v="36°50′47.4″S,174°45′48.6″E"/>
        <s v="37°30′0″S,175°20′0″E"/>
        <s v="41°16′15″S,173°17′2″E"/>
        <s v="41°7′24″S,173°0′53″E"/>
        <s v="41°53′0″S,173°40′0″E"/>
        <s v="41°16′34″S,173°17′2″E"/>
        <s v="41°36′28.8″S,174°10′1.2″E"/>
        <s v="40°51′15″S,172°48′25″E"/>
        <s v="41°12′20″S,173°21′10″E"/>
        <s v="-,41°7'9.41153&quot;172°59'29.20178&quot;"/>
        <s v="-,41°16'34.93034&quot;173°16'58.65038&quot;"/>
        <s v="36°33'04.5&quot;N,4°36'05.8&quot;W"/>
      </sharedItems>
    </cacheField>
    <cacheField name="COORDINATES DD" numFmtId="168">
      <sharedItems>
        <s v="45.60510663132755, 13.769351153658215"/>
        <s v="45.650278,13.770278"/>
        <s v="36.13191223613564,-5.3513888409416746"/>
        <s v="36.541667, -4.625"/>
        <s v="32.650992443204146,-16.909303940677614"/>
        <s v="-22.819900373022236, -43.27585759964223"/>
        <s v="-22.9033187457483,-43.17332441880946"/>
        <s v="-22.933333, -43.116667"/>
        <s v="-22.918056, -43.196944"/>
        <s v="-22.952417, -43.211667"/>
        <s v="-22.910556, -43.185000"/>
        <s v="-22.9675, -43.223889"/>
        <s v="-22.905556, -43.225833"/>
        <s v="-22.883837554609194, -43.1304888151278"/>
        <s v="-22.901832369183694, -43.171634853193474"/>
        <s v="-22.998332062597857, -43.3465233629458"/>
        <s v="-34.180191, 18.443754"/>
        <s v="-34.0135249734849,18.460976213739063"/>
        <s v="-34.01182522986991,18.459566613721417"/>
        <s v="-34.02359212093972,18.42715816459313"/>
        <s v="-33.630313870304505,19.426633900779283"/>
        <s v="-34.06070025441884,19.55999168015725"/>
        <s v="-34.07611796758283,18.852867958667197"/>
        <s v="-34.193333, 18.433333"/>
        <s v="-33.924722, 18.424722"/>
        <s v="-33.9875, 18.4325"/>
        <s v="-33.904300, 18.411100"/>
        <s v="-33.907778, 18.403611"/>
        <s v="-33.9269,18.4275"/>
        <s v="-34.01502258687729, 18.47336916872042"/>
        <s v="-33.902604068948314, 18.719709140881584"/>
        <s v="-33.936667, 18.861389"/>
        <s v="-33.937700, 18.862700"/>
        <s v="-33.633333, 18.983333"/>
        <s v="-33.52037893137841, 19.185415517045882"/>
        <s v="-33.645, 19.443611"/>
        <s v="-33.731381679730035, 19.398968667427685"/>
        <s v="-30.463333, 20.486111"/>
        <s v="-34.05725620047414, 19.388020747120066"/>
        <s v="-34.034353780333724, 19.557763900000168"/>
        <s v="-33.84176,20.04121"/>
        <s v="-38.7116247641824,77.51746388221163"/>
        <s v="-38.570674503338196, 77.53385580819132"/>
        <s v="6.035186372861718,80.2139291744911"/>
        <s v="6.049892886332934, 80.21210204431408"/>
        <s v="6.0488077651746375, 80.20371674437627"/>
        <s v="6.419927245818869, 80.00515925678793"/>
        <s v="6.508830757415763, 79.98522385846411"/>
        <s v="6.936890003738753, 79.8525983862974"/>
        <s v="8.799258684236902, 79.91923712049514"/>
        <s v="6.9233569535186135,79.87217434668318"/>
        <s v="6.9404747,79.8578224"/>
        <s v="6.9218369,79.8149203"/>
        <s v="6.718094814263764,80.36153272431083"/>
        <s v="6.73278191406847, 80.44415972248571"/>
        <s v="13.100563, 80.318943"/>
        <s v="13.082189151977467,80.26037391374487"/>
        <s v="13.05395, 80.27675"/>
        <s v="13.0681, 80.2467"/>
        <s v="12.914005276868227,79.12864877329241"/>
        <s v="12.616667, 80.2"/>
        <s v="13.093997284682189, 80.28382546350028"/>
        <s v="13.07982913624784, 80.27229689163126"/>
        <s v="13.073032611063752, 80.26534991048862"/>
        <s v="13.026027427180093, 80.23302136401637"/>
        <s v="13.063338285535401, 80.28175715319439"/>
        <s v="13.0598287922845, 80.26373646030794"/>
        <s v="12.920833, 79.128333"/>
        <s v="13.005953094358956, 80.22648154214406"/>
        <s v="13.067659605196042, 80.24945534884556"/>
        <s v="12.608806, 80.189611"/>
        <s v="9.181865165378987,92.77254200170357"/>
        <s v="9.129014997051003,92.77141437682708"/>
        <s v="7.978702562703504,93.54653919268209"/>
        <s v="8.359571491978885, 93.48528298870121"/>
        <s v="7.984071789007752,93.5778112533937"/>
        <s v="8.094489628756701,93.58391954611415"/>
        <s v="8.138980852157829,93.47325322754979"/>
        <s v="7.370737279716501, 93.68181702572811"/>
        <s v="7.47753,93.64266"/>
        <s v="7.2188509832013645, 93.70973765464429"/>
        <s v="7.208736396654465, 93.77097259570658"/>
        <s v="7.039867482277853,93.81626711928074"/>
        <s v="1.251483, 103.797526"/>
        <s v="1.2666205606145755,103.82845120570418"/>
        <s v="1.288018124144043, 103.85147784104241"/>
        <s v="1.2956219075384532, 103.8511174319246"/>
        <s v="1.3237458518699305, 103.86579008821786"/>
        <s v="-6.168879586833134,106.85840284783454"/>
        <s v="-6.606421508278245, 106.79955934923247"/>
        <s v="-6.594503848996431,106.79918967441668"/>
        <s v="-6.558865131127323, 106.4004727448366"/>
        <s v="-6.661862393702737, 106.86696900448091"/>
        <s v="-6.887753586847676,107.61131896883518"/>
        <s v="-6.817,107.617"/>
        <s v="-6.659579893504705,106.87572750190175"/>
        <s v="-6.5975,106.798333"/>
        <s v="-6.65841808879246,106.8681451982432"/>
        <s v="-7.10352618442395,107.39541699344839"/>
        <s v="-6.787698477227479, 107.62222479015185"/>
        <s v="-6.945041436094669, 107.28962851372258"/>
        <s v="-6.95083, 107.4575"/>
        <s v="-6.822794416298717, 107.13938648158455"/>
        <s v="-6.676738467934136, 106.9296207427277"/>
        <s v="-6.169697593034344, 106.83628913983301"/>
        <s v="-6.191354744937837, 106.84198051279242"/>
        <s v="-6.230109610235097, 106.82955168178293"/>
        <s v="-6.1350398309088385, 106.81305966371491"/>
        <s v="-6.167165782018837, 106.83534481270166"/>
        <s v="-6.225198407664763, 106.88038309884236"/>
        <s v="-6.6012925,106.8069535"/>
        <s v="14.59863916855176,120.97754983383048"/>
        <s v="14.610059552974333,120.98939407312844"/>
        <s v="14.61004917233447,120.98927605536755"/>
        <s v="14.62409142913393,120.96446452773336"/>
        <s v="14.599549579925878, 120.98904877294156"/>
        <s v="14.5939,120.9945"/>
        <s v="14.603055459002526,120.97510894016685"/>
        <s v="14.545237019088717,121.06966330366456"/>
        <s v="14.51679941152113,121.11481168897416"/>
        <s v="14.172472583735546,121.2436517834015"/>
        <s v="14.572940245533752,121.07842539916359"/>
        <s v="14.56810486481461,121.0928444034324"/>
        <s v="14.590560754653959,120.9884433129895"/>
        <s v="14.209995290354788, 121.15950018796417"/>
        <s v="14.600918,121.0324063"/>
        <s v="22.004661730675867, 114.6335147978974"/>
        <s v="22.271858845565372,114.17225693813887"/>
        <s v="22.275642348774422,114.15802792266585"/>
        <s v="22.27486959934221,114.17686291219788"/>
        <s v="22.278656703664165,114.15744067044767"/>
        <s v="22.28126578172931,114.15780937226188"/>
        <s v="22.275861116102647,114.17510295580722"/>
        <s v="22.24803470611412,113.55157235307651"/>
        <s v="22.19466521966527, 113.5292974276079"/>
        <s v="22.114169533847875,113.55457704589132"/>
        <s v="22.199450927362495,113.53957320060378"/>
        <s v="22.186111, 113.531139"/>
        <s v="23.1405372191554,113.26836665300907"/>
        <s v="23.138561829650246,113.26809302015597"/>
        <s v="22.245910300617894,114.27743318611434"/>
        <s v="30.80787922906139, 122.1784761513764"/>
        <s v="22.2963825231999,114.14650177655997"/>
        <s v="31.242339746220882,121.48904699694896"/>
        <s v="31.474217526614442, 121.49063380014812"/>
        <s v="31.34068250651949, 121.62394259121251"/>
        <s v="31.25176058550545, 121.45921138970233"/>
        <s v="31.24604, 121.48657"/>
        <s v="31.22448890470124, 121.4960911711395"/>
        <s v="31.195926151914072, 121.70436385213087"/>
        <s v="31.222839647104284, 121.48069452556634"/>
        <s v="31.204685138558176, 121.47912626502344"/>
        <s v="31.252373564208387, 121.44722849060734"/>
        <s v="31.236423973361457,121.48642513782215"/>
        <s v="31.24241011653911,121.48905976905081"/>
        <s v="31.242034686894613, 121.48700408702825"/>
        <s v="31.23972561538216,121.48476505063806"/>
        <s v="31.26447620250592,121.49029374166071"/>
        <s v="31.234484595407967,121.48469944763407"/>
        <s v="31.192385661527332, 121.4377992522183"/>
        <s v="31.35927373135014,121.49357559212422"/>
        <s v="31.356907752510725,121.4909302927929"/>
        <s v="31.375053733196722,121.49011210104084"/>
        <s v="31.36239844393087,121.50021956614387"/>
        <s v="31.221184594832, 121.42040076161366"/>
        <s v="31.356645330138786,121.50328092833018"/>
        <s v="31.35533839595534,121.49838132655862"/>
        <s v="24.498431870025687,118.11275027383026"/>
        <s v="31.194968941162816,121.56836450210753"/>
        <s v="31.352544416861225,121.50671097051737"/>
        <s v="6.994310209351824,158.16960658133158"/>
        <s v="6.782092533200053,158.15790655413358"/>
        <s v="6.7850550372735245,158.21777264192409"/>
        <s v="6.803803603199041,158.2664954055756"/>
        <s v="-9.0175,160.953889"/>
        <s v="-8.4, 162.9"/>
        <s v="-33.859919,151.215008"/>
        <s v="-33.869984718944615,151.26885869890222"/>
        <s v="-33.86910150249157,151.2127130653075"/>
        <s v="-34.06490379167534,150.8170565010649"/>
        <s v="-33.8683532184895,151.21191911147793"/>
        <s v="-33.874389085005205,151.21317743036872"/>
        <s v="-33.86630597085233,151.2131656817548"/>
        <s v="-33.81502545646433,151.00029537914344"/>
        <s v="-34.42185899649472,150.904428813281"/>
        <s v="-34.418253177653625,150.887468009126"/>
        <s v="-33.966667,151.133333"/>
        <s v="-33.9857102,151.1896167"/>
        <s v="-33.7537893,151.0954955"/>
        <s v="-33.97067602599277,151.24475065071385"/>
        <s v="-33.88818069271671,151.1868452964971"/>
        <s v="-33.84275,151.28125"/>
        <s v="-33.86481034556914,151.2058547156202"/>
        <s v="-33.86660850881894,151.2180310707304"/>
        <s v="-33.87425283646221,151.21307272033684"/>
        <s v="-32.847585187987434,151.697186975134"/>
        <s v="-33.86799298159842,151.20622140635933"/>
        <s v="-33.85835616511172,151.22960470061543"/>
        <s v="-33.8638305521107,151.2092407461288"/>
        <s v="-33.86572591449699,151.20619849185638"/>
        <s v="-33.8722043,151.2766288"/>
        <s v="-34.05685266270965,150.69623714947815"/>
        <s v="-29.471679184014945,153.13843541206515"/>
        <s v="-34.388695670620784,150.8788556386675"/>
        <s v="-34.290955,150.579701"/>
        <s v="-32.87041835879028,151.68476824810222"/>
        <s v="-33.87746631620557,151.07590043019158"/>
        <s v="-37.8168,144.9622"/>
        <s v="-37.8334,144.98033"/>
        <s v="-37.80334076461047,144.97154768275718"/>
        <s v="-37.81110784320382,144.9734561517362"/>
        <s v="-37.7963,144.9614"/>
        <s v="-37.809801,144.964787"/>
        <s v="-37.840957331208365,145.01098727024024"/>
        <s v="-37.812153,144.956794"/>
        <s v="-37.8105,144.9544"/>
        <s v="-36.75,144.266667"/>
        <s v="-37.063611,144.217222"/>
        <s v="-36.849898,174.770442"/>
        <s v="-36.85374370486898,174.76326412856355"/>
        <s v="-37.1098526583698,174.963902030143"/>
        <s v="-36.866559178383525,174.785736613658"/>
        <s v="-36.790443776630944,174.76285890065787"/>
        <s v="-35.9,174.333333"/>
        <s v="-36.937778,174.656944"/>
        <s v="-36.859074,174.845808"/>
        <s v="-43.73349467064666, 171.17811248390697"/>
        <s v="-36.902926,174.754651"/>
        <s v="-39.3,174.133333"/>
        <s v="-36.849167,174.765278"/>
        <s v="-38.016667,175.316667"/>
        <s v="-36.854444,174.768333"/>
        <s v="-37.616667,175.183333"/>
        <s v="-38.2,176.45"/>
        <s v="-38.6875,176.0694"/>
        <s v="-40.084023,176.285628"/>
        <s v="-37.683333,176.166667"/>
        <s v="-37.759444,176.451667"/>
        <s v="-36.829932,174.737806"/>
        <s v="-36.85656861545875,174.781123294239"/>
        <s v="-36.84696404330261,174.76840234452257"/>
        <s v="-36.787,174.772"/>
        <s v="-40.844,175.186"/>
        <s v="-36.8237674880309,174.747992571005"/>
        <s v="-36.853056,174.811389"/>
        <s v="-36.8735,174.8408"/>
        <s v="-37.215,175.123"/>
        <s v="-37.266667,174.95"/>
        <s v="-36.8465,174.7635"/>
        <s v="-37.5,175.333333"/>
        <s v="-41.270833,173.283889"/>
        <s v="-41.123333,173.014722"/>
        <s v="-41.883333,173.666667"/>
        <s v="-41.276111,173.283889"/>
        <s v="-41.608,174.167"/>
        <s v="-40.854167,172.806944"/>
        <s v="-41.205556,173.352778"/>
        <s v="-41.119280979308144,172.99144493811707"/>
        <s v="-41.27636953938927,173.28295844011805"/>
        <s v="36.55143961197028,-4.6016164644181385"/>
      </sharedItems>
    </cacheField>
    <cacheField name="RESOURCES" numFmtId="0">
      <sharedItems containsBlank="1">
        <s v="Bernhard von Wüllerstorf Urbair(Oesterreich Biographische Lexicon), https://en.wikipedia.org/wiki/Bernhard_von_W%C3%BCllerstorf-Urbair"/>
        <s v="Friedrich von Pöck - Wikipedia"/>
        <s v="Karl von Scherzer - Wikipedia"/>
        <s v="Hochstetter, Ferdinand von (Österreichisches Biographisches Lexikon); Hochstetter, Christian Gottlieb Ferdinand von – Dictionary of New Zealand Biography"/>
        <s v="Seligmann, Franz (Österreichisches Biographisches Lexikon)"/>
        <s v="Robert Christian Avé-Lallemant - Wikipedia"/>
        <s v="N. A."/>
        <s v="https://www.biographien.ac.at/oebl/oebl_S/Schwarz_Eduard_1831_1862.xml"/>
        <s v="Georg Ritter von Frauenfeld - Wikipedia"/>
        <s v="Jelinek, Anton, 1820-1897 | Items | National Library of New Zealand"/>
        <s v="Johann Zelebor - Wikipedia"/>
        <s v="https://www.biographien.ac.at/oebl/oebl_S/Selleny_Joseph_1824_1875.xml;internal&amp;action=hilite.action&amp;Parameter=Selleny*"/>
        <s v="https://gw.geneanet.org/bradhearn?n=cowell&amp;oc=&amp;p=john+longlands"/>
        <s v="Geologist, biologist, married Sarah Frembly "/>
        <s v="Edmund Creswell (1813 - 1877)"/>
        <s v="Fergusson, James-Wikipedia"/>
        <s v="William Codrington-Wikipedia"/>
        <s v="Cultura Madeira - 186th birthday of Commander Carlo de Bianchi"/>
        <s v="Category:António Pedro de Azevedo - Wikimedia Commons"/>
        <s v="João Maria Moniz"/>
        <s v="Pita, António da Luz"/>
        <s v="Sonnleithner, Hippolyt Freiherr von (seit 1869)"/>
        <s v="Lagos, Manoel Ferreira, Brazilian Biographical Annual, III"/>
        <s v="Guilherme Schüch Capanema - Wikipedia, la enciclopedia libre"/>
        <s v="Francisco de Paula Candido-Academia Nacional de Medecina"/>
        <s v="Joaquim José da Silva Sardinha, Hygiene publica: apontamentos para a historia da repartição de saude do Porto do Rio de Janeiro, offerecidos ao Instituto Historico e Geographico Brasileiro, Imprensa Nacional, 1919, p. 113."/>
        <s v="José Polo de Bernabé - Wikipedia"/>
        <s v="Augusto Victorino Alves Sacramento Blake, Diccionario bibliographico brazileiro, Rio de Janeiro, Imprensa Nacional, 1883, Volume 2, p. 23"/>
        <s v="Cândido Batista de Oliveira – Wikipédia, a enciclopédia livre"/>
        <s v="Manuel de Araújo Porto-Alegre - Wikipedia"/>
        <s v="Harvard University Herbaria &amp; Libraries"/>
        <s v="Lämmert, Heinrich, Deutsche Biographie"/>
        <s v="Lämmert, Eduard"/>
        <s v="Johann Jakob von Tschudi - Wikipedia"/>
        <s v="Pedro II of Brazil - Wikipedia"/>
        <s v="Teresa Cristina of the Two Sicilies - Wikipedia"/>
        <s v="Francisco Pereira Pinto – Wikipédia, a enciclopédia livre"/>
        <s v="Franz Joseph I of Austria"/>
        <s v="Caetano Maria Lopes Gama – Wikipédia, a enciclopédia livre"/>
        <s v="Paulino Soares de Sousa, 1st Viscount of Uruguai - Wikipedia"/>
        <s v="Biography of Richard Ashmore Powell R.N.&#10;NB: The name of the officer who boarded the Novara remains unknown, but to record this encounter, we have relied on the name of the captain of the Royal Navy’s Boscawen."/>
        <s v="George Grey - Wikipedia"/>
        <s v="Rawson W. Rawson - Wikipedia"/>
        <s v="Thomas Maclear, Astrologer Royal at the Cape"/>
        <s v="Biographical Database of Southern African Science"/>
        <s v="https://journals.co.za/doi/pdf/10.10520/AJA20785135_40069"/>
        <s v="Family Search"/>
        <s v="Wilhelm Ludwig Pappe"/>
        <s v="The Cape Town Directory for 1867"/>
        <s v="Willem Anné de Smidt (1804 - 1885), Wikitree"/>
        <s v="Egidius Benedictus Watermeyer - Wikipedia"/>
        <s v="Saul Solomon - Wikipedia"/>
        <s v="Jacob Willem Van Reenen (1821 - 1889), Wiketree"/>
        <s v="Wilhelm Bleek - Wikipedia"/>
        <s v="Mosenthal | Encyclopedia.com"/>
        <s v="Louis François Esselen, SV/PROG (1817 - 1893) - Genealogy"/>
        <s v="University of Southern California - Carl Rudolf Kölbing's grave, Genadendal, South Africa, [s.d.]"/>
        <s v="In none of the anthropological and ethnographic volumes (all published in 1875) in the scientific series of the Novara Reise is there any mention of a ‘Dr. Lainz’ in the sections on ‘Kaffern’ and ‘Hottentoten’."/>
        <s v="The term &quot;Caffre&quot;, &quot;Kaffer&quot;, &quot;Caffro&quot;, derived from the Arabic kāfir (‘unbeliever’), has historically had a negative and racially discriminatory connotation, used to refer generically to non-Muslim Africans and black people in South Africa. In the German,"/>
        <s v="The story of the five Africans embarked on the Novara in Capetown is still to be written, both before they were allowed to leave from Cape Colony and during and after the voyage. From the account we know that two of them, Votschi and Mondi, escaped after "/>
        <s v="The story of the five Africans embarked on the Novara in Capetown is still to be written, both before they were allowed to leave from Cape Colony and during and after the voyage. From Scherzer's account we know that two of them, Votschi and Mondi, escaped"/>
        <s v="Johannes Rathfelder (1821–1909) • FamilySearch"/>
        <s v="The name of the coach driver is mentioned in the Italian and in the German editions, not in the English one"/>
        <s v="Stellenbosch - Wikipedia"/>
        <s v="Cape Colonial Volunteer Corps"/>
        <s v="Drostdy (Municipality), Stellenbosch Heritage Foundation"/>
        <s v="Wellington, South_Africa"/>
        <s v="From Wellington to Worcester"/>
        <s v="Worcester, South Africa"/>
        <s v="Brandvlei"/>
        <m/>
        <s v="&quot;Because of its good reputation during the first half of the 19th century, Genadendal attracted many visitors. Many wanted to stay over for a day or longer and therefore it became necessary to build a guest house to meet the needs of the visitors. A colon"/>
        <s v="The Superintendent of the Moravian Missionary Association at Genadendal"/>
        <s v="An old man of Hottentot parents"/>
        <s v="The community of the Moravian brethern assembled in the church"/>
        <s v="&quot;Hottentots, Caffres, and half-breeds)&quot; pupils of the Seminary of Theology"/>
        <s v="Thompson, Rev. W - Gravestone. | NARSSA"/>
        <s v="Hercules Crosse Jarvis - Wikipedia"/>
        <s v="Île Saint-Paul - Wikipedia"/>
        <s v="Amsterdam Island"/>
        <s v="Galle"/>
        <s v="Thomas James Young - Wikipedia"/>
        <s v="Josef Selleny, Buddhist High Priest with Assistants in Ceylon;&#10;Josef Selleny, Buddhist Temple near Point de Galle, Wakwalla in Ceylon (Sri Lanka)"/>
        <s v="BARCATTA BEDA, &quot;Emiliano Miliani secondo missionario silvestrino in Sri Lanka&quot;, INTER FRATRES, 2002, 139-175"/>
        <s v="Pettah, Sri Lanka - Wikipedia"/>
        <s v="Pearl oyster fishing on the island of Ceylon, from Louis Figuier, Le Savant du Foyer ou Notions Scientifiques sur les Objets Usuels de la Vie, 1876 [1862], p. 433"/>
        <s v="Charles Justin MacCarthy - Wikipedia"/>
        <s v="Edward Frederick Kelaart - Wikipedia"/>
        <s v="Lewis, J. Penry (John Penry), List of inscriptions on tombstones and monuments in Ceylon, of historical or local interest, with an obituary of persons uncommemorated, 1854-1923"/>
        <s v="William Driscoll Gosset - Wikipedia"/>
        <s v="Charles Peter Layard - Wikipedia"/>
        <s v="Thomas Skinner (British Army officer, born 1804) - Wikipedia"/>
        <s v="John Nietner - Wikipedia"/>
        <s v="Henry Mooyaart, b.1828 d.1917 - Ancestry"/>
        <s v="During Hochstetter's and Frauenfeld's ascent to Adam's Peak (SripadaPeak). The two scientists stayed for this purpose in Ceylon and joined the Novara in Madras some days later."/>
        <s v="Count Aleksandr Ivanovich von Medem (1803-1859) had been a diplomat serving as consul in Egypt, Persia and Brazil. After retirement he devoted himself to travelling for pleasure and died on 24 August 1859  in Shanghai, where he is bured in the Shantung Ro"/>
        <s v="Edward Balfour - Wikipedia"/>
        <s v="Possibly the Hindu festival known as Vaikuntha Ekadashi observed by the devotees of Vishnu ; the temple may have been  Parthasarathy Temple dedicated to Vishnu"/>
        <s v="William Stephen Jacob - Wikipedia"/>
        <s v="George Harris, 3rd Baron Harris - Wikipedia"/>
        <s v="Walter Elliot (naturalist) - Wikipedia"/>
        <s v="N. A-."/>
        <s v="Alexander Hunter (Madras surgeon) - Wikipedia"/>
        <s v="Government College of Fine Arts, Chennai - Wikipedia"/>
        <s v="Madras Medical College - Wikipedia"/>
        <s v="Hugh Cleghorn (forester) - Wikipedia"/>
        <s v="James Sanderson (military surgeon) - Wikipedia"/>
        <s v="James Wilkinson Breeks - Wikipedia"/>
        <s v="Orphan Schools in Madras - FIBIwiki&#10;Families in British India Society (FIBIS Database)"/>
        <s v="Orphan Schools in Madras - FIBIwiki"/>
        <s v="Azim Jah - Wikipedia"/>
        <s v="Madras Medical College"/>
        <s v="Madras Club - Wikipedia"/>
        <s v="Vellore Fort - Wikipedia"/>
        <s v="Jesse Mitchell - Wikipedia"/>
        <s v="Government House, Guindy, today Raj Bhavan, Chennai"/>
        <s v="Colin Mackenzie - Wikipedia;&#10;Madras Literary Society"/>
        <s v="Seven Pagodas of Mahabalipuram - Wikipedia"/>
        <s v="Seven Pagodas of Mahabalipuram - Wikipedia;&#10;Ganesha Ratha Temple"/>
        <s v="Pancha Rathas - Wikipedia"/>
        <s v="Nicobarese people"/>
        <s v="Malay people"/>
        <s v="Biography of Sidney Grenfell R.N.&#10;A Naval Biographical Dictionary/Grenfell, Sidney - Wikisource, the free online library"/>
        <s v="Abraham Logan - Wikipedia"/>
        <s v="James Richardson Logan - Wikipedia"/>
        <s v="Benjamin Keasberry - Wikipedia"/>
        <s v="George Windsor Earl - Wikipedia"/>
        <s v="A History of the Singapore Police Force"/>
        <s v="J. F. A. McNair - Singapore"/>
        <s v="Bras Basah convict jail - Singapore (National Library of Singapore)"/>
        <s v="Donaldson &amp; Burkinshaw - Wikipedia"/>
        <s v="Richard Bolton McCausland - Wikipedia"/>
        <s v="Hoo Ah Kay - Wikipedia"/>
        <s v="William Burrows (1830-1884) - monumento Find a Grave"/>
        <s v="Kwasi Boachi - Wikipedia"/>
        <s v="Cornelis de Groot van Embden - Wikipedia"/>
        <s v="Mount Pangrango - Wikipedia"/>
        <s v="https://www.wikitree.com/wiki/Pahud-11"/>
        <s v="Alexander Fraser (bef.1816-1904) | WikiTree FREE Family Tree"/>
        <s v="Pieter Bleeker - Wikipedia"/>
        <s v="[Perez, Baron Pierre Jean Baptiste de], Nieuw Nederlandsch biografisch woordenboek. Deel 3, P.J. Blok, P.C. Molhuysen - DBNL"/>
        <s v="https://www.nationaalherbarium.nl/FMCollectors/S/SchierbrandWCvon.htm"/>
        <s v="[Weitzel, August Wilhelm Philip], Nieuw Nederlandsch biografisch woordenboek. Deel 7 - DBNL"/>
        <s v="Bestand:Versteeg, WF.jpg - Wikipedia"/>
        <s v="Jean Abraham Chrétien Oudemans - Wikipedia"/>
        <s v="Geerlof Wassink - Wikipedia"/>
        <s v="Franz Wilhelm Junghuhn - Wikipedia"/>
        <s v="https://chg.kncv.nl/geschiedenis/biografieen/v/vrij%2C-j.e.-de"/>
        <s v="Abraham Johan Daniël Steenstra Toussaint - Wikipedia bahasa Indonesia, ensiklopedia bebas (in Indonesian)"/>
        <s v="Begraafplaats Groenesteeg"/>
        <s v="https://library.oapen.org/handle/20.500.12657/34657"/>
        <s v="Junius van Hemert - Wikipedia"/>
        <s v="Nieuw Nederlandsch biografisch woordenboek, Deel 5, 47"/>
        <s v="Jan Karel van den Broek - Wikipedia"/>
        <s v="Bogor Botanical Gardens - Wikipedia"/>
        <s v="Natuurkundig onderzoek van Nederlandsch Indië"/>
        <s v="https://www.wikitree.com/wiki/Von_Schmidt_auf_Altenstadt-9"/>
        <s v="Heinrich Agathon Bernstein - Wikipedia"/>
        <s v="https://commons.m.wikimedia.org/wiki/File:Tjisalak,_gezien_vanaf_de_onderneming_Pondok_Gedeh_bij_Buitenzorg,_KITLV_106853.tiff"/>
        <s v="R.A.A. Kusumahningrat - Wikipedia bahasa Indonesia, ensiklopedia bebas"/>
        <s v="Raden Saleh - Wikipedia"/>
        <s v="Johannes Elias Teijsmann - Wikipedia"/>
        <s v="https://it.findagrave.com/memorial/260985137/miguel-creus_y_camps"/>
        <s v="Joaquín Fonseca - Wikipedia, la enciclopedia libre"/>
        <s v="https://www.daao.org.au/bio/charles-william-andrews/biography/"/>
        <s v="Velinchon contributed to the following work: Bugarin, José, Diccionario ibanag-español. compuesto en lo antiguo por José Bugarin; reducido á mejor forma por Antonio Lobato de Sto. Tomás; compendiado por Julian Velinchon; reducido á método mas claro, con u"/>
        <s v="Fernando Norzagaray y Escudero - Wikipedia"/>
        <s v="The Manila Poor House, also known as the &quot;Hospicio de San José,&quot; was a charitable institution founded during the Spanish colonial period in the Philippines. It originally served as an orphanage and shelter for the poor. In the 19th century, it was located"/>
        <s v="San Miguel, Manila - Wikipedia"/>
        <s v=" 4th Governor of Hong Kong, 1857, from The kingdom and people of Siam: with a narrative of the mission to that country in 1855&#10;Lithographer H. Maguire; M. &amp; N. Hanhart Printer; Publisher John W. Parker and Son, London, 1857 (work in public domain)"/>
        <s v="George Smith (bishop of Victoria) - Wikipedia"/>
        <s v="Biographical Dictionary of Chinese Christianity"/>
        <s v="Gustav Overbeck - Wikipedia"/>
        <s v="https://en.wikipedia.org/wiki/Henry_Fletcher_Hance"/>
        <s v="Deutsche Biographie"/>
        <s v="Lloyd Austriaco, Annuario Marittimo per l'anno 1856 (Trieste, 1856), p. 39"/>
        <s v="Robert Antrobus - Wikipedia"/>
        <s v="https://plants.jstor.org/stable/10.5555/al.ap.person.bm000371928"/>
        <s v="Chaloner Alabaster - Wikipedia"/>
        <s v="Richard von Carlowitz - Wikipedia"/>
        <s v="From chapt. 7, &quot;A sink of iniquity&quot;, paragraph &quot;7.3. A Notorious Coolie Trading Centre&quot;&#10;Biblioteca Virtual de Macao"/>
        <s v="Memoria de Macao"/>
        <s v="Wong Fun - Wikipedia"/>
        <s v="A-Ma Temple - Wikipedia"/>
        <s v="Charles van Straubenzee - Wikipedia"/>
        <s v="Pi-Kwei (Bi Gui or Pi-Kuei) was a Chinese official (mandarin) during the 19th century, most notably serving as an administrator and governor in southern China, particularly in the Guangdong province. His name is often associated with his involvement in Si"/>
        <s v="Harry Parkes (diplomat) - Wikipedia"/>
        <s v="Keith Stewart (Royal Navy officer) - Wikipedia"/>
        <s v="Gutzlaff Island, China - image · 19th Century Chinese-English Translation Networks"/>
        <s v="Comprador - Wikipedia"/>
        <s v="Astor House Hotel (Shanghai) - Wikipedia"/>
        <s v="William Bradford Reed - Wikipedia"/>
        <s v="Charles de Chassiron - Wikipedia"/>
        <s v="Jean-Baptiste Louis Gros"/>
        <s v="Charles de Montigny - Wikipedia"/>
        <s v="Elijah Coleman Bridgman - Wikipedia&#10;A very good biography in the Biographical Dictionary of Chinese Christianity (BDCC): https://www.bdcconline.net/en/stories/elijah-coleman-bridgman"/>
        <s v="Samuel Wells Williams - Wikipedia&#10;Williams, Samuel Wells | BDCC"/>
        <s v="Aitchison, William - Biblical Cyclopedia"/>
        <s v="William Jones Boone (father) - Wikipedia&#10;Boone, William Jones | BDCC"/>
        <s v="Henry Blodget - Atla Digital Library"/>
        <s v="William Muirhead - Wikipedia"/>
        <s v="Benjamin Hobson - Wikipedia"/>
        <s v="Alexander Wylie (missionary) - Wikipedia"/>
        <s v="https://en.wikipedia.org/wiki/Samuel_Wells_Williams"/>
        <s v="Memorials of Protestant Missionaries to the Chinese, Giving a List of Their Publications and Obituary Notices of the Deceased (Shanghai: American Presbyterian Mission Press, 1867), p. 229; Biblical Cyclopedia"/>
        <s v="Memorials of Protestant Missionaries to the Chinese, Giving a List of Their Publications and Obituary Notices of the Deceased (Shanghai: American Presbyterian Mission Press, 1867), p. 223"/>
        <s v="Memorials of Protestant Missionaries to the Chinese, Giving a List of Their Publications and Obituary Notices of the Deceased (Shanghai: American Presbyterian Mission Press, 1867), p. 240"/>
        <s v="The Missionary Review of the World, Volume 4, 1891, pp. 98-107"/>
        <s v="St. Ignatius Cathedral - Wikipedia"/>
        <s v="https://www.virtualshanghai.net/Asset/Preview/vcMap_ID-179_No-1.jpeg"/>
        <s v="C. S. Compton, Editor and Proprietor of the 'North-China Herald'"/>
        <s v="Zhongshan Park (Shanghai) - Wikipedia"/>
        <s v="Robert Swinhoe - Wikipedia"/>
        <s v="Missionary Work of Female Assistants in China, &quot;The Journal of C.&quot;, in The Spirit of Missions, 1856"/>
        <s v="Robert Fortune - Wikipedia"/>
        <s v="https://upload.wikimedia.org/wikipedia/commons/thumb/a/a4/Albert_Sturges.png/220px-Albert_Sturges.png"/>
        <s v="Malaita - Wikipedia"/>
        <s v="Sikayana in Solomon Islands people group profile&#10;Sikaiana - Wikipedia"/>
        <s v="William Denison - Wikipedia"/>
        <s v="Sir Daniel Cooper, 1st Baronet - Wikipedia"/>
        <s v="Denison, Alfred Robert (1816 - 1887)"/>
        <s v="William Macarthur - Wikipedia"/>
        <s v="William John Macleay - Wikipedia"/>
        <s v="George Bennett (naturalist) - Wikipedia; Bennett, George - Australian Dictionary of Biography"/>
        <s v="Sir Alfred Roberts - Australian Dictionary of Biography"/>
        <s v="William Branwhite Clarke - Wikipedia"/>
        <s v="Edward Smith Hill - Wikipedia; Edward Smith Hill - Obituaries Australia"/>
        <s v="City of Kogarah - Wikipediahttps://en.wikipedia.org/wiki/City_of_Kogarah"/>
        <s v="Newtown, New South Wales - Wikipedia"/>
        <s v="Long Bay"/>
        <s v="Alfred Richard Selwyn - Australian Dictionary of Biography"/>
        <s v="Francis Merewether (Australian politician) - Wikipedia;Francis Lewis Shaw Merewether - Australian Dictionary of Biography"/>
        <s v="Lancelot Threlkeld - Wikipedia"/>
        <s v="John Dunmore Lang - Wikipedia"/>
        <s v="Charles Moore - Australian Dictionary of Biography"/>
        <s v="George French Angas - Wikipedia (&quot;In the following year, 1846, he returned for a short while to England, accompanied by a young Māori man, Hemi Pomara, who was exhibited alongside Angas's paintings at the Egyptian Hall in London [deCourcy, Elisa; Jolly, M"/>
        <s v="Alexander Walker Scott - Australian Dictionary of Biography; Alexander Walker Scott - Wikipedia"/>
        <s v="Harriet Scott - Australian Dictionary of Biography"/>
        <s v="Helena (Nellie) Scott - Australian Dictionary of Biography"/>
        <s v="John Degotardi - Australian Dictionary of Biography"/>
        <s v="Sir Stuart Alexander Donaldson - Australian Dictionary of Biography"/>
        <s v="Karl Ludwig Wilhelm Kirchner"/>
        <s v="William Keene - Australian Dictionary of Biography"/>
        <s v="Sentis, Louis (1802–1884) - ISFAR"/>
        <s v="Gother Kerr Mann: Cockatoo Island's Chief Engineer | Harbour Trust"/>
        <s v="Amalie Mauthner - Wikipedia; Mauthner, Amalia - Sophie Drinker Institut"/>
        <s v="Blanche Mitchell | State Library of New South Wales"/>
        <s v="Memorial of Mary Caroline Mann"/>
        <s v="German Club, Sydney - Wikipedia"/>
        <s v="Biography - Ricketty Dick - Indigenous Australia"/>
        <s v="German vinedressers in Camden | The Dictionary of Sydney"/>
        <s v="Bargo, New South Wales - Wikipedia"/>
        <s v="Newton Road"/>
        <s v="Collins Street, Melbourne"/>
        <s v="Gustave Jean Baptiste Beckx (1820 - 1902) - Genealogy"/>
        <s v="Charles Whybrow Ligar - Australian Dictionary of Biography; Charles Ligar - Wikipedia"/>
        <s v="Robert Brough Smyth - Australian Dictionary of Biography; Robert Brough Smyth - Wikipedia"/>
        <s v="Sir Ferdinand Jakob Heinrich von Mueller - Australian Dictionary of Biography; Ferdinand von Mueller - Wikipedia"/>
        <s v="Sir Redmond Barry - Australian Dictionary of Biography; Redmond Barry - Wikipedia"/>
        <s v="Augustus Henry Tulk - Australian Dictionary of Biography-henry-4756; Augustus H. Tulk - Wikipedia"/>
        <s v="Sir Henry Barkly - Australian Dictionary of Biography; Henry Barkly - Wikipedia"/>
        <s v="Alfred Richard Selwyn - Australian Dictionary of Biography; Alfred Richard Cecil Selwyn - Wikipedia"/>
        <s v="Georg Balthasar von Neumayer - Australian Dictionary of Biography; Georg von Neumayer - Wikipedia"/>
        <s v="Thomas A. Darragh, &quot;Ferdinand Hochstetter's Notes of a Visit to Australia and a Tour of the Victorian Goldfields in 1859, Historical Records ofAustralian Science, Volume 13, January 2000, No. 4, 383-437, see p. 429"/>
        <s v="&quot;Eduard Adolph Jung (1827-1902). Adolph Jung was born on 19 August 1827 at Mainz, son of Johann Wilhelm Jung, district law court official, and Johanna Elisabeth Susanne Reiche. Jung arrived in Victoria with his brother Otto aboard Ganges in June 1853 and "/>
        <s v="Georg Heinrich Friedrich (George Henry Frederick) Ulrich - Australian Dictionary of Biography"/>
        <s v="Christopher D'Oyly Hale Aplin (~1819-1875). Aplin joined the Geological Survey of Victoria on 1 March 1856 and commenced mapping at Keilor and Werribee working his way northwest. When mapping the area around Kyneton, he was joined by Georg Ulrich. They wo"/>
        <s v="Ludwig Becker - Australian Dictionary of Biography; Becker, Ludwig (1808 - 1861); Ludwig Becker (explorer) - Wikipedia"/>
        <s v="Browne, Thomas Robert Gore – Dictionary of New Zealand Biography"/>
        <s v="Knight, Charles – Dictionary of New Zealand Biography"/>
        <s v="Charles Heaphy - Wikipedia"/>
        <s v="Sinclair, Andrew – Dictionary of New Zealand Biography"/>
        <s v="Fischer, Carl Frank – Dictionary of New Zealand Biography; Carl Fischer (homeopath) - Wikipedia"/>
        <s v="Arthur Purchas - Wikipedia"/>
        <s v="Hay, George William Drummond, 1827?-1881 | Items | National Library of New Zealand&#10;https://natlib.govt.nz/records/22682897"/>
        <s v="Carleton, Hugh Francis – Dictionary of New Zealand Biography; Hugh Carleton - Wikipedia"/>
        <s v="Baker, William Te Huia Bailey, 1828-1865 | Items | National Library of New Zealand"/>
        <s v="Williamson, John – Dictionary of New Zealand Biography;John Williamson (New Zealand politician) - Wikipedia"/>
        <s v="Thomas Henry Smith (poet) - Wikipedia"/>
        <s v="George Kissling - Wikipedia"/>
        <s v="Whitaker, Frederick – Dictionary of New Zealand Biography"/>
        <s v="Tancred, Henry John – Dictionary of New Zealand Biography"/>
        <s v="Richmond, Christopher William – Dictionary of New Zealand Biography"/>
        <s v="Stafford, Edward William – Dictionary of New Zealand Biography; Edward Stafford (politician) - Wikipedia"/>
        <s v="Henry Hanson Turton - Wikipedia; Reverend Henry Hanson Turton - Puke Ariki; https://commons.m.wikimedia.org/wiki/File:Wesleyan_Native_School._Three_Kings,_near_Auckland_(1849).jpg"/>
        <s v="Gold, Charles Emilius – Dictionary of New Zealand Biography"/>
        <s v="Mould, Thomas Rawlings – Dictionary of New Zealand Biography; Thomas Rawlings Mould - Wikipedia"/>
        <s v="Haast, Julius von – Dictionary of New Zealand Biography;Julius von Haast - Wikipedia"/>
        <s v="https://teara.govt.nz/en/biographies/1m55/morgan-john; John Morgan (missionary) - Wikipedia"/>
        <s v="Selwyn, George Augustus – Dictionary of New Zealand Biography; George Selwyn (Bishop of New Zealand) - Wikipedia"/>
        <s v="ASHWELL, Benjamin Yates – 1966 Encyclopaedia of New Zealand – Te Ara;Benjamin Yate Ashwell - Wikipedia"/>
        <s v="Seymour Mills Spencer - Wikipedia"/>
        <s v="GRACE, Thomas Samuel – 1966 Encyclopaedia of New Zealand – Te Ara; Thomas Grace (missionary) - Wikipedia"/>
        <s v="Reid, Alexander (Rev), 1821-1891 | Items | National Library of New Zealand"/>
        <s v="Carl Sylvius Völkner - Wikipedia"/>
        <s v="Chapman, Anne Maria and Chapman, Thomas – Dictionary of New Zealand Biography – Te Ara"/>
        <s v="Abraham, Charles John – Dictionary of New Zealand Biography"/>
        <s v="Kinder, John – Dictionary of New Zealand Biography"/>
        <s v="Davis, Charles Oliver Bond – Dictionary of New Zealand Biography"/>
        <s v="Patuone, Eruera Maihi – Dictionary of New Zealand Biography;Eruera Maihi Patuone - Wikipedia"/>
        <s v="Tūhaere, Pāora – Dictionary of New Zealand Biography&#10;Paora Tūhaere - Wikipedia"/>
        <s v="Nene, Tāmati Wāka – Dictionary of New Zealand Biography; Tāmati Wāka Nene - Wikipedia"/>
        <s v="Hadfield, Octavius – Dictionary of New Zealand Biography;Octavius Hadfield - Wikipedia"/>
        <s v="Martin, William – Dictionary of New Zealand Biography"/>
        <s v="Fenton, Francis Dart – Dictionary of New Zealand Biography; Francis Dart Fenton - Wikipedia"/>
        <s v="St John's College, Auckland - Wikipedia"/>
        <s v="Patteson, John Coleridge – Dictionary of New Zealand Biography; John Patteson (bishop) - Wikipedia"/>
        <s v="Mangatāwhiri - Wikipedia"/>
        <s v="Tuakau - Wikipedia"/>
        <s v="Jean-Baptiste Pompallier - Wikipedia; St Patrick's Cathedral, Auckland - Wikipedia"/>
        <s v="Wiremu Toetoe Tumohe"/>
        <s v="Te Hemara Rerehau Te Whanonga Takawe (1822–1895) • FamilySearch"/>
        <s v="Robinson, John Perry – Dictionary of New Zealand Biography https://en.wikipedia.org/wiki/John_Perry_Robinson "/>
        <s v="Domett, Alfred – Dictionary of New Zealand Biography; Alfred Domett - Wikipedia"/>
        <s v="Monro, David - Dictionary of New Zealand Biography; David Monro (New Zealand politician) - Wikipedia"/>
        <s v="Mackay, James – Dictionary of New Zealand Biography; James Mackay (New Zealand politician, born 1804) - Wikipedia"/>
        <s v="John Danforth Greenwood - Wikipedia"/>
        <s v="Thomas Brunner - Wikipedia"/>
        <s v="William Adams of Marlborough - Nelson"/>
        <s v="Hobhouse, Edmund – Dictionary of New Zealand Biography; Edmund Hobhouse - Wikipedia"/>
        <s v="Thomas Renwick-Wikipedia"/>
        <s v="James Burnett (1826-1872) | WikiTree FREE Family Tree"/>
        <s v="Jean-Marie Saisset — Wikipédia"/>
        <s v="Travers, William Thomas Locke – Dictionary of New Zealand Biography; William Travers (New Zealand politician) - Wikipedia"/>
        <s v="Fedor Kelling - Wikipedia"/>
        <s v="William Wells (New Zealand politician) - Wikipedia"/>
        <s v="Herbert Curtis - Wikipedia"/>
        <s v="Biography of Frederick Warden R.N."/>
      </sharedItems>
    </cacheField>
    <cacheField name="RESOURCES LINK" numFmtId="0">
      <sharedItems containsBlank="1">
        <s v="https://www.biographien.ac.at/oebl/oebl_W/Wuellerstorf-Urbair_Bernhard-Aloys_1816_1883.xml;internal&amp;action=hilite.action&amp;Parameter=wuellerstorf*"/>
        <s v="https://en.wikipedia.org/wiki/Friedrich_von_P%C3%B6ck"/>
        <s v="https://en.wikipedia.org/wiki/Karl_von_Scherzer"/>
        <s v="https://www.biographien.ac.at/oebl/oebl_H/Hochstetter_Ferdinand_1829_1884.xml;internal&amp;action=hilite.action&amp;Parameter=Hochstetter*, "/>
        <s v="https://www.biographien.ac.at/oebl/oebl_S/Seligmann_Franz_1809_1889.xml"/>
        <s v="https://en.wikipedia.org/wiki/Robert_Christian_Av%C3%A9-Lallemant"/>
        <m/>
        <s v="https://www.biographien.ac.at/oebl/oebl_S/Schwarz_Eduard_1831_1862.xml"/>
        <s v="https://en.wikipedia.org/wiki/Georg_Ritter_von_Frauenfeld"/>
        <s v="https://natlib.govt.nz/records/36540343"/>
        <s v="https://en.wikipedia.org/wiki/Johann_Zelebor"/>
        <s v="https://www.biographien.ac.at/oebl/oebl_S/Selleny_Joseph_1824_1875.xml;internal&amp;action=hilite.action&amp;Parameter=Selleny*"/>
        <s v="https://gw.geneanet.org/bradhearn?n=cowell&amp;oc=&amp;p=john+longlands"/>
        <s v="https://www.nationalarchives.gi/Individual_1868.aspx"/>
        <s v="https://www.wikitree.com/wiki/Creswell-216"/>
        <s v="https://en.wikipedia.org/wiki/James_Fergusson_(British_Army_officer)"/>
        <s v="https://en.wikipedia.org/wiki/William_Codrington_(British_Army_officer)"/>
        <s v="https://cultura.madeira.gov.pt/en/looking-back/1527-186th-birthday-of-commander-carlo-de-bianchi.html"/>
        <s v="https://commons.wikimedia.org/wiki/Category:Ant%C3%B3nio_Pedro_de_Azevedo"/>
        <s v="https://nesos.wordpress.com/2007/03/19/joao-maria-moniz-1822-1898/"/>
        <s v="https://aprenderamadeira.net/article/pita-antonio-da-luz"/>
        <s v="https://www.deutsche-biographie.de/sfz26770.html"/>
        <s v="https://books.google.it/books?id=5SAIAAAAQAAJ&amp;pg=PA311&amp;dq=Manoel+Ferreira+Lagos&amp;hl=it&amp;newbks=1&amp;newbks_redir=0&amp;sa=X&amp;ved=2ahUKEwi4tbXuxL2IAxXv2wIHHYsFKScQ6AF6BAgLEAI#v=onepage&amp;q=Manoel%20Ferreira%20Lagos&amp;f=false"/>
        <s v="https://es.wikipedia.org/wiki/Guilherme_Sch%C3%BCch_Capanema"/>
        <s v="https://www.anm.org.br/francisco-de-paula-candido-2/"/>
        <s v="https://books.google.it/books/content?id=N1NDAQAAMAAJ&amp;printsec=frontcover&amp;img=1&amp;zoom=1&amp;imgtk=AFLRE73JkysIsqkI9Ro1zT8dyYevUwYb6zphikoT7_QE7y0JfAGJiIL2Wxb5k3FjB6_lsVYye0QFpI8k56HCiBVgq8RKuSJV2eEOMxs7RGBvmEjXCLQO6nnCHvJMhEgbb7y4e5aJ1jWI"/>
        <s v="https://en.wikipedia.org/wiki/Jos%C3%A9_Polo_de_Bernab%C3%A9"/>
        <s v="https://books.google.it/books?id=suRcAAAAcAAJ&amp;printsec=frontcover&amp;dq=Diccionario+bibliographico+brazileiro+-+volume+2&amp;hl=it&amp;newbks=1&amp;newbks_redir=0&amp;sa=X&amp;ved=2ahUKEwjP6-b2372IAxWZ_7sIHewbB84Q6AF6BAgIEAI#v=onepage&amp;q=Diccionario%20bibliographico%20brazileiro"/>
        <s v="https://pt.wikipedia.org/wiki/C%C3%A2ndido_Batista_de_Oliveira"/>
        <s v="https://it.wikipedia.org/wiki/Manuel_de_Ara%C3%BAjo_Porto-Alegre"/>
        <s v="https://kiki.huh.harvard.edu/databases/botanist_search.php?mode=details&amp;id=16246"/>
        <s v="https://www.deutsche-biographie.de/116644184.html?language=en"/>
        <s v="https://pt.wikipedia.org/wiki/Laemmert"/>
        <s v="https://en.wikipedia.org/wiki/Johann_Jakob_von_Tschudi"/>
        <s v="https://en.wikipedia.org/wiki/Pedro_II_of_Brazil"/>
        <s v="https://en.wikipedia.org/wiki/Teresa_Cristina_of_the_Two_Sicilies"/>
        <s v="https://pt.wikipedia.org/wiki/Francisco_Pereira_Pinto"/>
        <s v="https://en.wikipedia.org/wiki/Franz_Joseph_I_of_Austria"/>
        <s v="https://pt.wikipedia.org/wiki/Caetano_Maria_Lopes_Gama"/>
        <s v="https://en.wikipedia.org/wiki/Paulino_Soares_de_Sousa,_1st_Viscount_of_Uruguai"/>
        <s v="https://en.wikipedia.org/wiki/George_Grey"/>
        <s v="https://en.wikipedia.org/wiki/Rawson_W._Rawson"/>
        <s v="https://adsabs.harvard.edu/full/1999MNSSA..58...89L"/>
        <s v="https://www.s2a3.org.za/bio/Biograph_final.php?serial=1791"/>
        <s v="https://journals.co.za/doi/pdf/10.10520/AJA20785135_40069"/>
        <s v="https://www.s2a3.org.za/bio/Biograph_final.php?serial=243"/>
        <s v="https://ancestors.familysearch.org/en/97LQ-T78/carel-friedrich-juritz-1789-1862"/>
        <s v="https://en.wikipedia.org/wiki/Karl_Wilhelm_Ludwig_Pappe"/>
        <s v="https://books.google.it/books?id=r8oNAAAAQAAJ&amp;pg=RA1-PA75&amp;dq=J.+C.+Holding+as+Secretary+and+Treasurer+of+the+Cape+of+Good+Hope+Agricultural+Society&amp;hl=it&amp;newbks=1&amp;newbks_redir=0&amp;sa=X&amp;ved=2ahUKEwj7xZnfmsCIAxU57rsIHafGDDcQ6AF6BAgNEAI#v=onepage&amp;q=J.%20C.%20H"/>
        <s v="https://www.wikitree.com/wiki/De_Smidt-38#Biography"/>
        <s v="https://www.s2a3.org.za/bio/Biograph_final.php?serial=1767"/>
        <s v="https://en.wikipedia.org/wiki/Egidius_Benedictus_Watermeyer"/>
        <s v="https://www.s2a3.org.za/bio/Biograph_final.php?serial=898"/>
        <s v="https://en.wikipedia.org/wiki/Saul_Solomon"/>
        <s v="https://www.wikitree.com/wiki/Van_Reenen-152"/>
        <s v="https://en.wikipedia.org/wiki/Wilhelm_Bleek"/>
        <s v="https://www.encyclopedia.com/religion/encyclopedias-almanacs-transcripts-and-maps/mosenthal"/>
        <s v="https://www.geni.com/people/Louis-Esselen-SV-PROG/6000000006323535353"/>
        <s v="https://digitallibrary.usc.edu/asset-management/2A3BF1DD1HER"/>
        <s v="https://www.s2a3.org.za/bio/Biograph_final.php?serial=1108"/>
        <s v="https://ancestors.familysearch.org/en/L5PJ-6JB/johannes-rathfelder-1821-1909"/>
        <s v="https://en.wikipedia.org/wiki/Stellenbosch"/>
        <s v="http://samilitaryhistory.org/vol025jh.html"/>
        <s v="https://en.wikipedia.org/wiki/Wellington,_South_Africa"/>
        <s v="https://www.google.com/maps/dir/Wellington,+7655,+Sudafrica/Worcester,+Sudafrica/@-33.5823216,19.124608,30436m/data=!3m2!1e3!4b1!4m14!4m13!1m5!1m1!1s0x1dcc54ca34cca061:0xe6f69039fb537ae6!2m2!1d18.9871718!2d-33.6458302!1m5!1m1!1s0x1dcd789899dfb4eb:0xdcda3a"/>
        <s v="https://en.wikipedia.org/wiki/Worcester,_South_Africa"/>
        <s v="https://www.google.it/maps/dir/Brandvlei,+Riviersonderend/Genadendal,+7234,+Sudafrica/@-33.7333142,19.3897003,3798m/data=!3m1!1e3!4m9!4m8!1m0!1m5!1m1!1s0x1dd20a25f6dd0bf9:0x9ac00a610aa2cf1c!2m2!1d19.5648165!2d-34.0492401!3e0?entry=ttu&amp;g_ep=EgoyMDI0MTExMy4"/>
        <s v="https://www.s2a3.org.za/bio/Biograph_final.php?serial=2398"/>
        <s v="https://www.nationalarchives.gov.za/node/1185675"/>
        <s v="https://en.wikipedia.org/wiki/Hercules_Crosse_Jarvis"/>
        <s v="https://en.wikipedia.org/wiki/%C3%8Ele_Saint-Paul"/>
        <s v="https://en.wikipedia.org/wiki/%C3%8Ele_Amsterdam"/>
        <s v="https://en.wikipedia.org/wiki/Galle"/>
        <s v="https://en.wikipedia.org/wiki/Thomas_James_Young"/>
        <s v="https://en.wikipedia.org/wiki/Pettah,_Sri_Lanka"/>
        <s v="https://gallica.bnf.fr/ark:/12148/bpt6k225278/f445.item.r=perle"/>
        <s v="https://en.wikipedia.org/wiki/Charles_Justin_MacCarthy#cite_note-Gladstone1969-1"/>
        <s v="https://en.wikipedia.org/wiki/Edward_Frederick_Kelaart"/>
        <s v="https://archive.org/details/cu31924007648516/page/n39/mode/2up?q=Willisford"/>
        <s v="https://en.wikipedia.org/wiki/William_Driscoll_Gosset"/>
        <s v="https://en.wikipedia.org/wiki/Charles_Peter_Layard"/>
        <s v="https://en.wikipedia.org/wiki/Thomas_Skinner_(British_Army_officer,_born_1804)"/>
        <s v="https://en.wikipedia.org/wiki/John_Nietner"/>
        <s v="https://www.ancestry.com/genealogy/records/henry-mooyaart-24-d04200"/>
        <s v="https://en.wikipedia.org/wiki/Edward_Balfour"/>
        <s v="https://en.wikipedia.org/wiki/William_Stephen_Jacob"/>
        <s v="https://en.wikipedia.org/wiki/George_Harris,_3rd_Baron_Harris"/>
        <s v="https://en.wikipedia.org/wiki/Walter_Elliot_(naturalist)"/>
        <s v="https://en.wikipedia.org/wiki/Alexander_Hunter_(Madras_surgeon)"/>
        <s v="https://en.wikipedia.org/wiki/Government_College_of_Fine_Arts,_Chennai"/>
        <s v="https://en.wikipedia.org/wiki/Madras_Medical_College"/>
        <s v="https://en.wikipedia.org/wiki/Hugh_Cleghorn_(forester)"/>
        <s v="https://en.wikipedia.org/wiki/James_Sanderson_(military_surgeon)"/>
        <s v="https://en.wikipedia.org/wiki/James_Wilkinson_Breeks"/>
        <s v="https://wiki.fibis.org/w/Orphan_Schools_in_Madras#Madras_Military_Female_Orphan_Asylum"/>
        <s v="https://en.wikipedia.org/wiki/Azim_Jah"/>
        <s v="https://en.wikipedia.org/wiki/Madras_Club"/>
        <s v="https://en.wikipedia.org/wiki/Vellore_Fort"/>
        <s v="https://en.wikipedia.org/wiki/Jesse_Mitchell"/>
        <s v="https://themadeinmadras.wordpress.com/"/>
        <s v="https://en.wikipedia.org/wiki/Colin_Mackenzie"/>
        <s v="https://en.wikipedia.org/wiki/Seven_Pagodas_of_Mahabalipuram"/>
        <s v="https://en.wikipedia.org/wiki/Pancha_Rathas"/>
        <s v="Nicobarese people - Wikipedia"/>
        <s v="N. A."/>
        <s v="Abraham Logan - Wikipedia"/>
        <s v="James Richardson Logan - Wikipedia"/>
        <s v="Benjamin Keasberry - Wikipedia"/>
        <s v="George Windsor Earl - Wikipedia"/>
        <s v="Donaldson &amp; Burkinshaw - Wikipedia"/>
        <s v="Richard Bolton McCausland - Wikipedia"/>
        <s v="William Burrows (1830-1884) - monumento Find a Grave"/>
        <s v="https://www.wikitree.com/wiki/Pahud-11"/>
        <s v="Alexander Fraser (bef.1816-1904) | WikiTree FREE Family Tree"/>
        <s v="Pieter Bleeker - Wikipedia"/>
        <s v="[Perez, Baron Pierre Jean Baptiste de], Nieuw Nederlandsch biografisch woordenboek. Deel 3, P.J. Blok, P.C. Molhuysen - DBNL"/>
        <s v="https://www.nationaalherbarium.nl/FMCollectors/S/SchierbrandWCvon.htm"/>
        <s v="[Weitzel, August Wilhelm Philip], Nieuw Nederlandsch biografisch woordenboek. Deel 7 - DBNL"/>
        <s v="Bestand:Versteeg, WF.jpg - Wikipedia"/>
        <s v="Jean Abraham Chrétien Oudemans - Wikipedia"/>
        <s v="Geerlof Wassink - Wikipedia"/>
        <s v="https://en.wikipedia.org/wiki/Franz_Wilhelm_Junghuhn"/>
        <s v="https://chg.kncv.nl/geschiedenis/biografieen/v/vrij%2C-j.e.-de"/>
        <s v="https://id.wikipedia.org/wiki/Abraham_Johan_Dani%C3%ABl_Steenstra_Toussaint"/>
        <s v="https://www.begraafplaatsgroenesteeg.nl/N_B_personen/Artikel%20Doyer.pdf"/>
        <s v="https://library.oapen.org/handle/20.500.12657/34657"/>
        <s v="https://nl.wikipedia.org/wiki/Junius_van_Hemert"/>
        <s v="https://resources.huygens.knaw.nl/retroboeken/nnbw/#page=31&amp;accessor=accessor_index&amp;view=imagePane&amp;size=1219&amp;source=5"/>
        <s v="https://en.wikipedia.org/wiki/Jan_Karel_van_den_Broek"/>
        <s v="https://en.wikipedia.org/wiki/Bogor_Botanical_Gardens"/>
        <s v="https://www.dbnl.org/tekst/_gid001186401_01/_gid001186401_01_0081.php"/>
        <s v="https://www.wikitree.com/wiki/Von_Schmidt_auf_Altenstadt-9"/>
        <s v="https://en.wikipedia.org/wiki/Heinrich_Agathon_Bernstein"/>
        <s v="https://commons.m.wikimedia.org/wiki/File:Tjisalak,_gezien_vanaf_de_onderneming_Pondok_Gedeh_bij_Buitenzorg,_KITLV_106853.tiff"/>
        <s v="https://www.google.it/maps/place/6%C2%B035'40.2%22S+106%C2%B047'57.1%22E/@-6.6012925,106.8069535,13.75z/data=!4m4!3m3!8m2!3d-6.5945038!4d106.7991897?entry=ttu&amp;g_ep=EgoyMDI0MTAxNS4wIKXMDSoASAFQAw%3D%3D"/>
        <s v="https://it.findagrave.com/memorial/260985137/miguel-creus_y_camps"/>
        <s v="https://es.wikipedia.org/wiki/Joaqu%C3%ADn_Fonseca"/>
        <s v="https://www.daao.org.au/bio/charles-william-andrews/biography/"/>
        <s v="https://en.wikipedia.org/wiki/Fernando_Norzagaray_y_Escudero"/>
        <s v="https://en.wikipedia.org/wiki/George_Smith_(bishop_of_Victoria)"/>
        <s v="https://www.bdcconline.net/en/stories/lobscheid-wilhelm"/>
        <s v="https://www.bdcconline.net/en/stories/winnes-philipp"/>
        <s v="https://en.wikipedia.org/wiki/Gustav_Overbeck"/>
        <s v="https://en.wikipedia.org/wiki/Henry_Fletcher_Hance"/>
        <s v="https://www.deutsche-biographie.de/sfz46192.html?language=en"/>
        <s v="https://en.wikipedia.org/wiki/Robert_Antrobus"/>
        <s v="https://plants.jstor.org/stable/10.5555/al.ap.person.bm000371928"/>
        <s v="https://en.wikipedia.org/wiki/Chaloner_Alabaster"/>
        <s v="https://en.wikipedia.org/wiki/Richard_von_Carlowitz"/>
        <s v="https://www.Macaomemory.mo/entries_6d0fcbefbadc48039f582b757b26e570?token=11ef7n8qviYtETMefy9U9Q==&amp;lgType=pt"/>
        <s v="https://en.wikipedia.org/wiki/Wong_Fun"/>
        <s v="https://www.Macaomemory.mo/entries_31e42ddb5f0c42669540745ec231fb58?token=okbRvQpqYaJYzy6cl69sVg==&amp;lgType=pt"/>
        <s v="https://en.wikipedia.org/wiki/Charles_van_Straubenzee"/>
        <s v="https://en.wikipedia.org/wiki/Harry_Parkes_(diplomat)#:~:text=Sir%20Harry%20Smith%20Parkes%20GCMG,Minister%20to%20Korea%20in%201884."/>
        <s v="https://en.wikipedia.org/wiki/Keith_Stewart_(Royal_Navy_officer)"/>
        <s v="https://en.wikipedia.org/wiki/William_Bradford_Reed"/>
        <s v="https://en.wikipedia.org/wiki/Charles_de_Chassiron"/>
        <s v="https://it.wikipedia.org/wiki/Jean-Baptiste_Louis_Gros"/>
        <s v="https://en.wikipedia.org/wiki/Charles_de_Montigny"/>
        <s v="https://en.wikipedia.org/wiki/Elijah_Coleman_Bridgman"/>
        <s v="https://en.wikipedia.org/wiki/Samuel_Wells_Williams"/>
        <s v="https://www.biblicalcyclopedia.com/A/aitchison-william.html"/>
        <s v="https://en.wikipedia.org/wiki/William_Jones_Boone_(father)"/>
        <s v="https://dl.atla.com/concern/works/r781wn955?locale=en"/>
        <s v="https://en.wikipedia.org/wiki/William_Muirhead"/>
        <s v="https://en.wikipedia.org/wiki/Benjamin_Hobson"/>
        <s v="https://en.wikipedia.org/wiki/Alexander_Wylie_(missionary)"/>
        <s v="https://books.google.it/books?id=jRQQAAAAIAAJ&amp;pg=PA233&amp;dq=rev.+William+Aitchison+1858&amp;hl=it&amp;newbks=1&amp;newbks_redir=0&amp;sa=X&amp;ved=2ahUKEwiR_c2boOCIAxUw2gIHHe5sAIsQ6AF6BAgHEAI#v=onepage&amp;q=Aitchison&amp;f=false"/>
        <s v="https://en.wikipedia.org/wiki/St._Ignatius_Cathedral"/>
        <s v="https://www.virtualshanghai.net/Asset/Preview/vcMap_ID-179_No-1.jpeg"/>
        <s v="https://hpcbristol.net/visual/VH02-115"/>
        <s v="https://en.wikipedia.org/wiki/Zhongshan_Park_(Shanghai)"/>
        <s v="https://en.wikipedia.org/wiki/Robert_Swinhoe"/>
        <s v="https://archive.org/details/episcopalian_1856-08_21/page/378/mode/2up?q=Journal"/>
        <s v="https://en.wikipedia.org/wiki/Robert_Fortune"/>
        <s v="https://en.wikipedia.org/wiki/Albert_Sturges"/>
        <s v="https://en.wikipedia.org/wiki/Malaita"/>
        <s v="https://en.wikipedia.org/wiki/William_Denison"/>
        <s v="https://en.wikipedia.org/wiki/Sir_Daniel_Cooper,_1st_Baronet"/>
        <s v="https://armorial.library.utoronto.ca/stamp-owners/DEN001"/>
        <s v="https://en.wikipedia.org/wiki/William_Macarthur"/>
        <s v="https://en.wikipedia.org/wiki/William_John_Macleay"/>
        <s v="https://adb.anu.edu.au/biography/roberts-sir-alfred-4485"/>
        <s v="https://en.wikipedia.org/wiki/William_Branwhite_Clarke"/>
        <s v="https://en.wikipedia.org/wiki/Edward_Smith_Hill"/>
        <s v="https://en.wikipedia.org/wiki/City_of_Kogarah"/>
        <s v="https://en.wikipedia.org/wiki/Newtown,_New_South_Wales"/>
        <s v="https://dictionaryofsydney.org/natural_feature/long_bay"/>
        <s v="https://adb.anu.edu.au/biography/selwyn-alfred-richard-4556"/>
        <s v="https://en.wikipedia.org/wiki/Lancelot_Threlkeld"/>
        <s v="https://en.wikipedia.org/wiki/John_Dunmore_Lang"/>
        <s v="https://adb.anu.edu.au/biography/moore-charles-4229"/>
        <s v="https://adb.anu.edu.au/biography/scott-harriet-4925"/>
        <s v="https://adb.anu.edu.au/biography/scott-helena-nellie-4926"/>
        <s v="https://adb.anu.edu.au/biography/degotardi-john-3387"/>
        <s v="https://adb.anu.edu.au/biography/donaldson-sir-stuart-alexander-3425"/>
        <s v="https://www.germanaustralia.com/e/kirchner.htm"/>
        <s v="https://adb.anu.edu.au/biography/keene-william-3931"/>
        <s v="https://www.isfar.org.au/bio/sentis-louis-1802-1884/"/>
        <s v="https://www.harbourtrust.gov.au/discover-and-learn/harbour-history/historical-people/gother-kerr-mann/"/>
        <s v="https://www.sl.nsw.gov.au/stories/looking-east-darling-point-and-beyond/blanche-mitchell"/>
        <s v="https://it.findagrave.com/memorial/88160060/mary-caroline-mann"/>
        <s v="https://en.wikipedia.org/wiki/German_Club,_Sydney#:~:text=In%20November%201858%2C%20the%20club,%2Dthe%2Dworld%20scientific%20expedition."/>
        <s v="https://ia.anu.edu.au/biography/dick-ricketty-18144"/>
        <s v="https://dictionaryofsydney.org/entry/german_vinedressers_in_camden"/>
        <s v="https://en.wikipedia.org/wiki/Bargo,_New_South_Wales"/>
        <s v="https://en.wikipedia.org/wiki/Collins_Street,_Melbourne"/>
        <s v="https://www.geni.com/people/Gustave-Beckx/6000000022178373478"/>
        <s v="https://en.wikipedia.org/wiki/Robert_Brough_Smyth"/>
        <s v="https://en.wikipedia.org/wiki/Ferdinand_von_Mueller"/>
        <s v="https://en.wikipedia.org/wiki/Redmond_Barry"/>
        <s v="https://en.wikipedia.org/wiki/Augustus_H._Tulk"/>
        <s v="https://en.wikipedia.org/wiki/Henry_Barkly"/>
        <s v="https://en.wikipedia.org/wiki/Alfred_Richard_Cecil_Selwyn"/>
        <s v="https://en.wikipedia.org/wiki/Georg_von_Neumayer"/>
        <s v="https://adb.anu.edu.au/biography/ulrich-georg-heinrich-friedrich-george-henry-frederick-4768"/>
        <s v="https://en.wikipedia.org/wiki/Ludwig_Becker_(explorer)"/>
        <s v="https://teara.govt.nz/en/biographies/1b39/browne-thomas-robert-gore"/>
        <s v="https://teara.govt.nz/en/biographies/1k14/knight-charles"/>
        <s v="https://en.wikipedia.org/wiki/Charles_Heaphy"/>
        <s v="https://teara.govt.nz/en/biographies/1s12/sinclair-andrew"/>
        <s v="https://en.wikipedia.org/wiki/Carl_Fischer_(homeopath)"/>
        <s v="https://en.wikipedia.org/wiki/Arthur_Purchas"/>
        <s v="https://en.wikipedia.org/wiki/Hugh_Carleton"/>
        <s v="https://natlib.govt.nz/records/22374840"/>
        <s v="https://en.wikipedia.org/wiki/John_Williamson_(New_Zealand_politician)"/>
        <s v="https://en.wikipedia.org/wiki/Thomas_Henry_Smith_(poet)"/>
        <s v="https://en.wikipedia.org/wiki/George_Kissling"/>
        <s v="https://teara.govt.nz/en/biographies/1w17/whitaker-frederick"/>
        <s v="https://teara.govt.nz/en/biographies/6t14/tancred-henry-john"/>
        <s v="https://teara.govt.nz/en/biographies/1r9/richmond-christopher-william"/>
        <s v="https://teara.govt.nz/en/biographies/1s22/stafford-edward-william"/>
        <s v="https://en.wikipedia.org/wiki/Henry_Hanson_Turton"/>
        <s v="https://teara.govt.nz/en/biographies/1g13/gold-charles-emilius"/>
        <s v="https://teara.govt.nz/en/biographies/1m56/mould-thomas-rawlings"/>
        <s v="https://teara.govt.nz/en/biographies/6h17/haast-julius-von"/>
        <s v="https://teara.govt.nz/en/biographies/1m55/morgan-john"/>
        <s v="https://teara.govt.nz/en/biographies/1s5/selwyn-george-augustus"/>
        <s v="https://teara.govt.nz/en/1966/ashwell-benjamin-yates"/>
        <s v="https://en.wikipedia.org/wiki/Seymour_Mills_Spencer"/>
        <s v="https://teara.govt.nz/en/biographies/1g16/grace-thomas-samuel"/>
        <s v="https://natlib.govt.nz/records/22397919"/>
        <s v="https://en.wikipedia.org/wiki/Carl_Sylvius_V%C3%B6lkner"/>
        <s v="https://teara.govt.nz/en/biographies/1c13/chapman-anne-maria"/>
        <s v="https://teara.govt.nz/en/biographies/1a2/abraham-charles-john"/>
        <s v="https://teara.govt.nz/en/biographies/2k7/kinder-john"/>
        <s v="https://teara.govt.nz/en/biographies/1d3/davis-charles-oliver-bond"/>
        <s v="https://teara.govt.nz/en/biographies/1p12/patuone-eruera-maihi"/>
        <s v="https://teara.govt.nz/en/biographies/1t109/tuhaere-paora"/>
        <s v="https://teara.govt.nz/en/biographies/1n2/nene-tamati-waka"/>
        <s v="https://teara.govt.nz/en/biographies/1h2/hadfield-octavius"/>
        <s v="https://teara.govt.nz/en/biographies/1m21/martin-william"/>
        <s v="https://teara.govt.nz/en/biographies/1f5/fenton-francis-dart"/>
        <s v="https://en.wikipedia.org/wiki/St_John%27s_College,_Auckland"/>
        <s v="https://teara.govt.nz/en/biographies/1p10/patteson-john-coleridge"/>
        <s v="https://en.wikipedia.org/wiki/Mangat%C4%81whiri"/>
        <s v="https://en.wikipedia.org/wiki/Tuakau"/>
        <s v="https://en.wikipedia.org/wiki/Jean-Baptiste_Pompallier"/>
        <s v="https://www.komako.org.nz/person/1304"/>
        <s v="https://ancestors.familysearch.org/en/21R5-B71/te-hemara-rerehau-te-whanonga-takawe-1822-1895"/>
        <s v="https://teara.govt.nz/en/biographies/1r13/robinson-john-perry"/>
        <s v="https://teara.govt.nz/en/biographies/1d15/domett-alfred"/>
        <s v="https://teara.govt.nz/en/biographies/1m48/monro-david"/>
        <s v="https://teara.govt.nz/en/biographies/1m29/mackay-james"/>
        <s v="https://en.wikipedia.org/wiki/John_Danforth_Greenwood"/>
        <s v="https://en.wikipedia.org/wiki/Thomas_Brunner"/>
        <s v="https://www.theprow.org.nz/people/william-adams/#Main_content"/>
        <s v="https://en.wikipedia.org/wiki/Thomas_Renwick"/>
        <s v="https://www.wikitree.com/wiki/Burnett-4403"/>
        <s v="https://fr.wikipedia.org/wiki/Jean-Marie_Saisset"/>
        <s v="https://teara.govt.nz/en/biographies/1t105/travers-william-thomas-locke"/>
        <s v="https://en.wikipedia.org/wiki/Fedor_Kelling"/>
        <s v="https://en.wikipedia.org/wiki/William_Wells_(New_Zealand_politician)"/>
        <s v="https://en.wikipedia.org/wiki/Herbert_Curtis"/>
        <s v="https://www.pdavis.nl/ShowBiog.php?id=454"/>
      </sharedItems>
    </cacheField>
    <cacheField name="CROSS-REFERENCE " numFmtId="0">
      <sharedItems containsBlank="1">
        <s v="I, 483"/>
        <s v="I, v-vii"/>
        <s v="N. A."/>
        <s v="III, 228"/>
        <s v="I, 317"/>
        <s v="III, Supplement IX"/>
        <s v="I, 28"/>
        <s v="I, 28, 31"/>
        <s v="I, 28, 36"/>
        <s v="I, 47-48"/>
        <s v="I, 60 (It. edition, I, 52, 72, 78, 87)"/>
        <s v="I, 86, 92"/>
        <s v="I, 92"/>
        <s v="I, 92-93"/>
        <s v="I, 131-132"/>
        <s v="I, 134-135, 139"/>
        <s v="I, 134-135, 147, 160"/>
        <s v="I, 134, 147, 152-153"/>
        <s v="I, 158"/>
        <s v="I, 263"/>
        <s v="I, 115"/>
        <s v="I, 134, 140"/>
        <s v="I, 139-141"/>
        <s v="I, 128"/>
        <s v="I, 133"/>
        <s v="I, 179"/>
        <s v="I, 144"/>
        <s v="I, 176-178"/>
        <s v="I, 155"/>
        <s v="I, 178"/>
        <s v="I, 194-195"/>
        <s v="I, 204, 206-207, 208, 217"/>
        <s v="I, 204, 259"/>
        <s v="I, 205"/>
        <s v="I, 241-242"/>
        <s v="Cited in the German and Italian editions, I, 149, 154"/>
        <s v="I, 206"/>
        <s v="I, 255"/>
        <s v="I, 255-256"/>
        <s v="I, 202, 255"/>
        <s v="I, 225, 229"/>
        <s v="I, 160 (Italian edition), I, 190 (German edition): not mentioned in the English edition)"/>
        <s v="I, 198"/>
        <s v="I, 201"/>
        <s v="I, 202"/>
        <s v="I, 208"/>
        <s v="I, 209-210"/>
        <s v="I,211"/>
        <s v="I, 212"/>
        <m/>
        <s v="I, 160 (Italian edition)"/>
        <s v="I, 213"/>
        <s v="I, 200"/>
        <s v="I, 215"/>
        <s v="I, 216-217"/>
        <s v="I, 219"/>
        <s v="I, 216-219"/>
        <s v="I, 217-218"/>
        <s v="I, 220"/>
        <s v="I, 222-223"/>
        <s v="I, 223"/>
        <s v="I, 224-225"/>
        <s v="I, 224-226"/>
        <s v="I, 229-230"/>
        <s v="I, 230"/>
        <s v="I, 231-232"/>
        <s v="I, 232"/>
        <s v="I, 236-237"/>
        <s v="I, 237-238"/>
        <s v="I, 238-240"/>
        <s v="I, 240"/>
        <s v="I, 240-241"/>
        <s v="I, 244, 249"/>
        <s v="I, 256"/>
        <s v="I, 277"/>
        <s v="I, 274, 275-275, 278, 291-293, 295, 297, 302, 305-306"/>
        <s v="I, 280"/>
        <s v="I, 277, 280, 301, 304"/>
        <s v="I, 319-321"/>
        <s v="I, 341-342"/>
        <s v="I, 343"/>
        <s v="I, 344"/>
        <s v="I, 419"/>
        <s v="I, 355"/>
        <s v="I, 356, 357"/>
        <s v="I, 369"/>
        <s v="I, 370, 397, 400-402"/>
        <s v="I, 397-399"/>
        <s v="I, 400"/>
        <s v="I, 402"/>
        <s v="I, 371-372"/>
        <s v="I, 381-382"/>
        <s v="I, 403"/>
        <s v="I, 403-404"/>
        <s v="I, 396"/>
        <s v="I, 392-393, 396"/>
        <s v="I, 393-394"/>
        <s v="I, 380, 396"/>
        <s v="I, 396, 407"/>
        <s v="I, 362-363, 411"/>
        <s v="I, 407, 415"/>
        <s v="I, 407"/>
        <s v="I, 417"/>
        <s v="I, 424-425, 426"/>
        <s v="I, 427"/>
        <s v="I, 431-432"/>
        <s v="I, 437-438"/>
        <s v="I, 453, 456-457, 464"/>
        <s v="I, 452-453"/>
        <s v="I, 459-460"/>
        <s v="I, 442"/>
        <s v="I, 441-442"/>
        <s v="I, 450"/>
        <s v="I, 443"/>
        <s v="I, 443-444"/>
        <s v="I, 445-446"/>
        <s v="I, 477"/>
        <s v="I, 448-449"/>
        <s v="I, 449-450"/>
        <s v="I, 454-455"/>
        <s v="I, 455-456"/>
        <s v="I, 444-445"/>
        <s v="I, 479"/>
        <s v="I, 457"/>
        <s v="I, 460-461"/>
        <s v="I, 461.462"/>
        <s v="I, 464-465"/>
        <s v="I, 465-466"/>
        <s v="I, 468"/>
        <s v="I, 481-482, II, 17"/>
        <s v="II, 19-20, 22"/>
        <s v="II, 22-23"/>
        <s v="II, 22"/>
        <s v="II, 24"/>
        <s v="II, 28"/>
        <s v="II, 35-36"/>
        <s v="II, 35"/>
        <s v="II, 39-41"/>
        <s v="II, 30"/>
        <s v="II, 42"/>
        <s v="II, 109"/>
        <s v="II, 48"/>
        <s v="II, 52, 56, 57-60"/>
        <s v="II, 53"/>
        <s v="II, 54"/>
        <s v="II, 55"/>
        <s v="II, 60"/>
        <s v="II, 60-61"/>
        <s v="II, 63"/>
        <s v="II, 63-64"/>
        <s v="II, 67, 74"/>
        <s v="II, 69"/>
        <s v="II, 73"/>
        <s v="II, 76-77, 105-106"/>
        <s v="II, 115"/>
        <s v="II, 118"/>
        <s v="II, 74"/>
        <s v="II, 57-58"/>
        <s v="II, 136"/>
        <s v="II, 143, 161"/>
        <s v="II, 161"/>
        <s v="II, 162"/>
        <s v="II, 163"/>
        <s v="II, 164-165"/>
        <s v="II, 166, 168"/>
        <s v="II, 168-169, 171-173"/>
        <s v="II, 168, 169, 172"/>
        <s v="II, 174"/>
        <s v="II, 182-183"/>
        <s v="II, 199-200"/>
        <s v="II, 206-207"/>
        <s v="II, 209"/>
        <s v="II, 211-212"/>
        <s v="II, 214"/>
        <s v="II, 215"/>
        <s v="II, 248"/>
        <s v="II, 227, 265"/>
        <s v="II, 266"/>
        <s v="II, 243"/>
        <s v="II, 183, 186-187, 203, 277 "/>
        <s v="II, 156-160, 268-269"/>
        <s v="II, 186"/>
        <s v="II, 252-253"/>
        <s v="II, 238, 252-253"/>
        <s v="II, 239"/>
        <s v="II, 214, 231, 233, 234, 239, 240"/>
        <s v="II, 214, 223, 235, 246 248, 252"/>
        <s v="II, II, 211, 271, 274"/>
        <s v="II, 271"/>
        <s v="II, 277"/>
        <s v="II, 266-267"/>
        <s v="II, 211"/>
        <s v="II, 264"/>
        <s v="II, 189"/>
        <s v="II, 210"/>
        <s v="II, 235"/>
        <s v="II, 238, 252"/>
        <s v="II, 253"/>
        <s v="II, 255"/>
        <s v="II, 256"/>
        <s v="II, 260-264"/>
        <s v="II, 260-262"/>
        <s v="II, 260-261"/>
        <s v="II, 262"/>
        <s v="II, 263"/>
        <s v="II, 264-265"/>
        <s v="II, 268"/>
        <s v="II, 268-269"/>
        <s v="II, 269-271"/>
        <s v="II, 272-274"/>
        <s v="II, 275-176"/>
        <s v="II, 274-275"/>
        <s v="II, 205, 216"/>
        <s v="II, 325, 348"/>
        <s v="II, 325"/>
        <s v="II, 326"/>
        <s v="II, 350-351"/>
        <s v="II,344, 350-351"/>
        <s v="II, 294"/>
        <s v="II, 343"/>
        <s v="II, 348"/>
        <s v="II, 302-303"/>
        <s v="II, 292"/>
        <s v="II, 300"/>
        <s v="II, 302"/>
        <s v="II, 304"/>
        <s v="II, 307-308"/>
        <s v="II, 317"/>
        <s v="II, 329"/>
        <s v="II, 330"/>
        <s v="II, 332-333, 340"/>
        <s v="II, 333"/>
        <s v="II, 335"/>
        <s v="II, 338"/>
        <s v="II, 340"/>
        <s v="II, 339"/>
        <s v="II, 349"/>
        <s v="II, 351"/>
        <s v="II, 372-373"/>
        <s v="II, 373"/>
        <s v="II, 367-369, 379"/>
        <s v="II, 368"/>
        <s v="II, 378"/>
        <s v="II, 379"/>
        <s v="II, 379, 454"/>
        <s v="II, 394, 401, 406"/>
        <s v="II, 394"/>
        <s v="II, 396, 406"/>
        <s v="II, 397-398"/>
        <s v="II, 379, III, Supplement IX"/>
        <s v="II, 379, 406"/>
        <s v="II, 379, 402"/>
        <s v="II, 379, 394"/>
        <s v="II, 379, 395-396"/>
        <s v="II, 380, 382-384"/>
        <s v="II, 380, 385"/>
        <s v="II, 408"/>
        <s v="II, 409"/>
        <s v="II, 352"/>
        <s v="II, 370"/>
        <s v="II, 412-413"/>
        <s v="II, 414"/>
        <s v="II, 422-243"/>
        <s v="II, 414-415"/>
        <s v="II, 418, 426, 452"/>
        <s v="II, 427"/>
        <s v="II, 435-436"/>
        <s v="II, 443-444"/>
        <s v="II, 446-447"/>
        <s v="II, 447"/>
        <s v="II, 476"/>
        <s v="II, 472-477"/>
        <s v="II, 465-467"/>
        <s v="II, 471-472"/>
        <s v="II, 467-471"/>
        <s v="II, 467"/>
        <s v="II, 472-473"/>
        <s v="II, 460, 462, 465"/>
        <s v="II, 460-461"/>
        <s v="II, 473, 475, 525"/>
        <s v="II, 437, 451-453, 455, 457-459"/>
        <s v="II, 452, 498"/>
        <s v="II, 460"/>
        <s v="II, 477-478, 480"/>
        <s v="II, 480"/>
        <s v="II, 480-483"/>
        <s v="II, 478, 480"/>
        <s v="II, 477-478, 494"/>
        <s v="II, 464"/>
        <s v="II, 463-464"/>
        <s v="II, 464-465"/>
        <s v="II, 485-486, 488, 490, 494"/>
        <s v="II, 490"/>
        <s v="II, 488"/>
        <s v="II, 494-495"/>
        <s v="II, 511"/>
        <s v="II, 552-554, 556"/>
        <s v="II, 553"/>
        <s v="II, 552"/>
        <s v="II, 556"/>
        <s v="II, 560-561"/>
        <s v="II, 561-562"/>
        <s v="II, 561, 563"/>
        <s v="II, 578"/>
        <s v="II, 562"/>
        <s v="II, 564"/>
        <s v="II, 570-571"/>
        <s v="II, 571"/>
        <s v="II, 597"/>
        <s v="II, 602"/>
        <s v="II, 608-609"/>
        <s v="II, 613"/>
        <s v="II, 613-614"/>
        <s v="II, 614"/>
        <s v="II, 616"/>
        <s v="III, 5, 14, 49-50, 55-56, 94, 268"/>
        <s v="III, 16, 29"/>
        <s v="III, 5, 14, 49-50, 55-56, 268"/>
        <s v="III, 20, 28"/>
        <s v="III, 14"/>
        <s v="III, 14, 55"/>
        <s v="III, 29-30, 59-60"/>
        <s v="III, 30-31"/>
        <s v="III, 58-59"/>
        <s v="III, 58"/>
        <s v="III, 60-61"/>
        <s v="III, 61"/>
        <s v="III, 12, 15"/>
        <s v="III, 15"/>
        <s v="III, 19"/>
        <s v="III, 10, 33"/>
        <s v="III, 43"/>
        <s v="III, 6"/>
        <s v="III, 55"/>
        <s v="III, 55-56"/>
        <s v="Transcripts from the Diary of Blanche Mitchell 6 November - 8 December 1858; Entire manuscript diary available here (State Librart of New South Wales)"/>
        <s v="Transcripts from the Diary of Mary Caroline &quot;Minnie&quot; Mann kept during the Visit of the Austrian Imperial Frigate Novara to Sydney"/>
        <s v="III, 17"/>
        <s v="III, 21-22"/>
        <s v="III, 22"/>
        <s v="III, 35"/>
        <s v="III, 41-42"/>
        <s v="III, 38"/>
        <s v="III, 44"/>
        <s v="Thomas A. Darragh, &quot;Ferdinand Hochstetter's Notes of a Visit to Australia and a Tour of the Victorian Goldfields in 1859, Historical Records ofAustralian Science, Volume 13, January 2000, No. 4, 383-437."/>
        <s v="III, 94"/>
        <s v="III, 128 (Italian edition)"/>
        <s v="III, 155, 178, 181, 186"/>
        <s v="III, 155, 169-170, 181"/>
        <s v="III, 154, 167, 181, 184-185"/>
        <s v="III, 102-103"/>
        <s v="III, 177, 512"/>
        <s v="III, 150"/>
        <s v="III, 97"/>
        <s v="III, 155"/>
        <s v="III, 129 (Italian edition)"/>
        <s v="III, 155, 182, 185, 191, 193."/>
        <s v="III, 133"/>
        <s v="III, 134"/>
        <s v="III, 99-107"/>
        <s v="III, 99-100"/>
        <s v="III, 104"/>
        <s v="III, 103"/>
        <s v="III, 133-134"/>
        <s v="III, 135-136"/>
        <s v="III, 148-149"/>
        <s v="III, 138"/>
        <s v="III, 151-152"/>
        <s v="III, 152"/>
        <s v="III, 160-161"/>
        <s v="III, 166"/>
        <s v="III, 173"/>
        <s v="III, 174-175"/>
        <s v="III, 189"/>
        <s v="III, 182"/>
        <s v="III, 140"/>
        <s v="III, 192"/>
        <s v="Hochstetter's &quot;Lecture on the Geology of the Province of Nelson&quot;, Nelson Examiner and New Zealand Chronicle, Volume XVIII, Issue 79, 1 October 1859, Page 1 (Supplement)"/>
        <s v="III, Supplement IX; Nelson Examiner and New Zealand Chronicle, Volume XVI, Issue 40, 15 August 1857, Page 3; The Colonist, Volume II, Issue 130, 18 January 1859, Page 2"/>
        <s v="I, 43"/>
        <s v="I, 48-49"/>
      </sharedItems>
    </cacheField>
    <cacheField name="QUOTATION" numFmtId="0">
      <sharedItems containsBlank="1">
        <s v="&quot;LIST OF THE OFFICERS OF THE &quot;NOVARA&quot; EXPEDITION. Commodore—B. v. Wüllerstorf-Urbair, Commander-in-Chief. Captain—Frederick Baron Pöck. First Lieutenant—Bela Saal de Gyula. Lieutenants: Maurice Monfroni de Montfort, Alexander Count Kielmansegge, William L"/>
        <s v="&quot;A MEMBER of the scientific corps attached to the Expedition, which, under the auspices of that enlightened friend of science and liberty, the Archduke Ferdinand Maximilian, was despatched on a voyage round the globe, the high honour has been conferred up"/>
        <s v="&quot;Naturalists: Geology—Dr. Ferdinand Hochstetter. Botany—Dr. Edward Schwarz. Mr. Anthony Jellinek, horticulturist. Zoology—Mr. George Frauenfeld. Mr. Johan Zelebor. Ethnography—Dr. Charles Scherzer. Artist—Mr. Joseph Selleny&quot; (I, 483)."/>
        <s v="&quot;Moreover, the doctors on board are: Dr Seligmann. Dr Lallemant, Dr Ruzicka and Dr Schwarz have been commissioned to carry out investigations and discussions in their field which may lead to a more detailed knowledge of the diseases in different regions a"/>
        <s v="N. A."/>
        <s v="&quot;Moreover, the doctors on board are: Dr Seligmann. Dr Lallemant, Dr Ruzicka and Dr Schwarz&quot; (&quot;A Letter from Capt. Wüllerstorf-Urbait to the Imperial Academy of Sciences in Vienna&quot;, in Sitzungsberichte der Akademie der Wissenschaften mathematisch-naturwiss"/>
        <s v="&quot;Another excursion, not less charming but far more arduous, is that to the Waiiria Lake, far in the interior of the island. This was achieved by Mr. Frauenfeld, one of the zoologists of the Expedition. From Papeuriri in the south of the island, which is e"/>
        <s v="&quot;One of the zoologists, Mr. Zelebor, endeavoured to kill two penguins that had been caught alive in the island, the one with arsenic, the other with chloroform. Of the latter, a quantity was administered enough to have killed a man, but which scarcely aff"/>
        <s v="&quot;Mr. Falkland, an officer of the Engineers, was placed at our disposal; a specially-reserved site was assigned us for astronomical and magnetical observations; huts were erected by the workmen of the arsenal for the protection of the instruments, and in s"/>
        <s v="&quot;The Chancellor of the Austrian Consulate, Mr. John Frembly, himself a geologist, proved likewise to be of great service to our scientific men: and it was considered a fortunate omen to have found, at this our first anchorage, so much sympathy with the ob"/>
        <s v="&quot;The local authorities, the governor, Sir James Fergusson, at their head, were extremely obliging and attentive [...] Gibraltar owes to the energy and public spirit of the governor, Sir James Fergusson, the foundation of several important establishments a"/>
        <s v="&quot;In the hope of a favourable wind we were all a-taunto on the 2nd June, perfectly prepared for a start. Under these circumstances no one could go on shore, but an officer was despatched in a boat to make inquiries as to whether there were any sanitary boa"/>
        <s v="&quot;The Austrian consul, Charles Bianchi, Esq, did all in his power to diminish the frequency of the continual examinations, and likewise, in all other respects, endeavoured to promote the objects of the Expedition&quot; (I, 60)."/>
        <s v="&quot;We cannot forbear mentioning a phenomenon observed at the time of the first appearance of the pestilence by Major Dom Pedro de Azevedo, one of the most distinguished men in Funchal. According to the observations regularly made by him, during two years, w"/>
        <s v="&quot;To the hospitality of the Austrian Consul, as well as to Major P. A. de Azevedo and Don Juan Muniz, so deservedly celebrated for his knowledge of the flora of Madeira, the members of the Novara expedition are indebted for many a happy and delightful hour"/>
        <s v="&quot;Numerous benevolent institutions indicate the charitable disposition of the inhabitants. The hospital, or Santa Casa de Misericordia, standing in a beautiful square, planted with planes and magnolias, can receive 104 patients, and is exceedingly well man"/>
        <s v="&quot;We met with a most hospitable reception at the houses of the Austrian Minister, Chevalier de Sonnleithner, and our Consul-General, as well as from some German families, and also from the &quot; Germania,&quot; a Club founded by twelve Germans as far back as 1821. "/>
        <s v="&quot;While we found but few opportunities of intercourse with Brazilian families, the public authorities received and treated us in the most obliging and distinguished manner. In this respect, we were particularly indebted to Dr. de Lagos, Dr. Schüch de Capan"/>
        <s v="&quot;At Jurujuba, we landed to visit the Hospital Maritimo de S. Isabel, erected in 1853, for the reception of sailors in ill-health of all nations and creeds. It proved of immense utility during the prevalence of epidemics. In the five years of its existence"/>
        <s v="&quot;While at Rio, we had been supplied, through the kindness of Don Jose de Barnabe, Commander of the Royal Spanish Frigate Bilbao, with a large quantity of lead-line, after an unsuccessful attempt to purchase it there. Unfortunately, however, the line had b"/>
        <s v="&quot;State Councillor and Senator Candido Baptista de Oliveira, [formerly Minister and Ambassador at St. Petersburg, and at that time publisher and editor of the Rivista Brasileira (Brazilian  eview)&quot;], brought forward some meteorological tables&gt; and explaine"/>
        <s v="&quot;On the occasion of a visit we paid to the in part newly erected Casa de Correcao, which is managed on what is known as the Auburn system, we were shown three Mozambique negroes, who, in 1852, had been smuggled in a &quot;slaver&quot; from the east coast of Africa "/>
        <s v="&quot;One of our companions was the veteran Brazilian naturalist, the venerable Dom Antonio Ildefonso Gomez, who passed several years in Europe when a young man, and had, together with Humboldt, once attended the lectures of Cuvier at Paris. M. Auguste de St. "/>
        <s v="&quot;the most important literary enterprise in the empire is in German hands, viz. the printing and bookselling business of the brothers Laemmert. Their publications embrace two hundred and fifty works, chiefly of Portuguese (not Brazilian) authors, original "/>
        <s v="&quot;The 31st of August had been fixed as the date of our departure. During the latter days of our stay, there had been frequent eollations on board to make some return to those who had shown us attention. Several of the sick, one midshipman and two sailors, "/>
        <s v="&quot;When we enquired how long the [Botanic] garden had been laid out, our guide, a witty Portuguese, replied with a sarcastic smile, &quot; Since the beginning of the world 1&quot; In that part of the garden which adjoins the Lagune, called Rodrigo das Freitas, stands"/>
        <s v="&quot;During our stay at Rio, Commodore Wüllerstorf, accompanied by Captain Pock, and one of the members of the scientific commission, had the honour of being presented to the Emperor and Empress of Brazil, at a private audience. The reception took place at th"/>
        <s v="&quot;During our stay at Rio, Commodore Wiillerstorf, accompanied by Captain Pock, and one of the members of the scientific commission, had the honour of being presented to the Emperor and Empress of Brazil, at a private audience [...] After the members of the"/>
        <s v="&quot;A war steamer was, by the command of H. M. the Emperor of Brazil, placed at our disposal, to afford us an opportunity of viewing more closely the most beautiful points  in the magnificent bay of Rio. There were on board with us the Captain of the Port, D"/>
        <s v="&quot;During our stay here, the anniversary came round of the birth of our gracious Emperor, which was celebrated in the most festive manner. From early dawn the frigate appeared decked out in her gayest flags, which was similarly responded to by the English a"/>
        <s v="&quot;In the evening there was a banquet at the hotel of the envoy, at which were present several notabilities of the empire of Brazil, among others, Viscount Maranguape, minister of foreign affairs, and the Senator Viscount de Uruguay. In the garden of the cl"/>
        <s v="&quot;An English pilot now came on board, who brought papers [...] and intelligence that a number of letters were waiting for us. Our impatience became stronger when towards evening the light breeze entirely ceased, and we thereby were forced to bring up at a "/>
        <s v="&quot;It is impossible to speak in too high and eulogistic terms of Sir George Grey, whom we had the happiness at the time of our stay to find in the important position of Governor-General of the colony. Owing to the wisdom with which Sir George governed this "/>
        <s v="&quot;The astronomical observatory, under the superintendence of Mr. Maclear, has preserved the celebrity which it attained by the great work on the constellations of the southern hemisphere, the materials for which were collected by Sir John Herschel during h"/>
        <s v="&quot;The South African Museum, containing collections of natural history, is now under the superintendence of Mr. L. Layard (brother of the celebrated investigator of  Nineveh). This institution, as well as the South African public library, the literary, scie"/>
        <s v="&quot;Dr. Juritz, one of the most respectable apothecaries in Cape Town, assured us he had been compelled, during a previous residence at Stellenbosch, where he was engaged in his  business, to keep always on hand in his store a large quantity of wild hemp for"/>
        <s v="&quot;Si trova una minuta descrizione di questo pesce anche nell'opera del Dr. L. Pappe, da molti anni stanziato nella Città del Capo, la quale porta il titolo: Synopsis of the edible fishes at the Cape of Good Hope [...] l'eccellente opera del Dr. L. Pappe: S"/>
        <s v="&quot;We are indebted to the Secretary of the Board of Public Roads, W. De Smidt, Esq., for some seeds of these and other plants, as also to Mr. McGibbon, manager of the Botanical Gardens, for similar favours&quot; (I, 206)."/>
        <s v="&quot;we had a day of exceedingly pleasant relaxation while visiting High Constantia. Mr. James Mosenthal, the very hospitable Austrian Consul, had carefully selected the most beautiful spot in the immediate vicinity of Cape Town, the charming residence of his"/>
        <s v="&quot;A most cordial reception was accorded us by Mr. Julius Mosenthal, the Austrian Consul, and the head of one of the leading mercantile firms of the colony. In his hospitable house, German music and German song made us entirely forget that we were sojournin"/>
        <s v="&quot;Several of the inhabitants, among others Dr. Esselin, a missionary of the Moravian brotherhood, and Dr. Meynard, of the Episcopal Church, laid us under particular obligations by their participation in the objects of our inquiry [...] Dr. Esselin, who is "/>
        <s v="&quot;In the part of the work on Novara's voyage, which deals with statistics, we will discuss this race of savages in detail, and publish the interesting observations that the scientists of the expedition were able to make about the indigenous peoples of sout"/>
        <s v="&quot;The favourite walks of this small place seem to be along the shore, or on the road to Cape Town, into the soft sand of which the foot of the traveller is continually sinking. A number of ladies and gentlemen whom we met walking appeared to be somewhat su"/>
        <s v="&quot;There, extended in charming variety before the fascinated eye, lay Table Bay with its ships, Cape Town, and the gigantic rocky wall of the Table Mountain resting on its granite base, and rising nearly perpendicular to an altitude of 3500 feet, together w"/>
        <s v="&quot;Favoured by introductions to the most eminent men of science, who received us in the most friendly way, we succeeded, in the course of a few weeks, in acquiring rich and valuable scientific collections, and forming important connections for the future su"/>
        <s v="&quot;During our stay a party of seventy boys and girls just arrived from Holland assembled, with their conductors, in one of the large avenues of the Botanical Garden, to be inspected by the Governor-General. They all looked healthy and cheerful, and seemed t"/>
        <s v="&quot;An interesting opportunity was afforded to us of seeing a large number of Caffres, of both sexes, who had been brought in as prisoners in consequence of having made predatory incursions into the British territory. They all arrived in a state of nudity, a"/>
        <s v="&quot;The governor permitted five young Caffres to be engaged on board the Novara, with their own consent, as apprentices, and although they were prisoners sentenced for several years, yet the Government took every care to secure their welfare. An agreement wa"/>
        <s v="&quot;In the house of correction there were a number of female Caffres who had been made prisoners at the same time with their brothers and husbands, some belonging to the family of chiefs. One, the sister of the chieftain Sandilli, was a handsome, tall and sl"/>
        <s v="&quot;One, the sister of the chieftain Sandilli, was a handsome, tall and slender woman, with mild features and piercing small black eye&quot; (I, 212)."/>
        <s v="&quot;In the house of correction there were a number of female Caffres who had been made prisoners at the same time with their brothers and husbands, some belonging to the family of chiefs. [...] another, by the name of Mnovenkeli, the sister of the chieftain "/>
        <s v="&quot;Among the women inmates in the correctional house were also some Hottentots, dirty yellow, with protruding jaws, upturned lips, hats resembling wool, and excessively small eyes&quot; (I, 160)."/>
        <s v="&quot;In the ethnographical part a detailed description will be presented of this most peculiar race, of whom the Bushmen are evidently only a decrepid branch. Here it will suffice to observe that a girl, only sixteen years of age, was noticed, whose father wa"/>
        <s v="&quot;“On the left lie the renowned vineyards of Constantia, and to the right stands what is called Halfway-house, the property of a native of Würtemberg who, some twenty years before, came to the Cape a poor emigrant, and is now a wealthy and respected man, k"/>
        <s v="&quot;The coachman was a Malay, and wore that singular screenformed straw hat, which so peculiarly distinguishes the male population of his race. These men have the reputation of being particularly skilful drivers, and thus form a considerable portion of the c"/>
        <s v="&quot;The Austrian Consul had been kind enough to favour us with a letter of introduction to one of the first families in the place [...] Our own party consisted of five persons provided with four horses, and we were now, for want of other lodgings, about to c"/>
        <s v="&quot;On the day after the review the journey was pursued early in the morning to the village of Paarl (Pearl), about four hours distant. We had come as strangers to the hospitable Stellenbosch, and left as old friends, the entire family accompanying us to the"/>
        <s v="&quot;The occasion of our visit was certainly of an uncommonly cheerful and festive character. On the day of our arrival the Governor was about to review a corps of volunteers, raised in Cape Town and its neighbourhood, to supply the place of the regular troop"/>
        <s v="&quot;The review finished, a breakfast was served at the Drosdy, or Municipality, on long tables, in a magnificent avenue of oak trees; nearly 600 volunteers and many other guests sat down, whilst in the back-ground a large number of ladies and gentlemen were "/>
        <s v="&quot;Singular to say, the small, and, one would think, essentially prosaic and practical little town of Wellington boasts a quack doctor, named Brabna, whom the common people, far and near, come to consult, more, one would imagine, to be relieved of their mon"/>
        <s v="&quot;We now came to the finest bridge in the country, named Darling Bridge, after a late governor, which is thrown across the broad stream called by the Dutch, Breede River, and by the English, Broad River, a frequent source of error. [...] In the neighbourho"/>
        <s v="&quot;In the dining-room of the farm we made acquaintance with several families from Graaf Reinet, in the north of the colony, who were en route for Cape Town, and had been already three weeks on the road, during which they must have passed every night in thei"/>
        <s v="&quot;At the hotel at Worcester, we met with a degree of comfort such as is found only in the chief cities of Europe. Several of the inhabitants, among others Dr. Esselin, a missionary of the Moravian brotherhood, and Dr. Meynard, of the Episcopal Church, laid"/>
        <s v="&quot;As neither of our drivers was acquainted with the road we were now to pursue, we hired a black guide from Brand Valley, who accompanied us on horseback as far as the next farm-house, where we were to pass the night. Just as one requires a pilot to take a"/>
        <s v="&quot;Renden was the name of the solitary farm (the property of Mr. Pretorius, a landed proprietor, to whom we had letters of introduction), where we were to pass the night. a man made his appearance at the door of the house, with a lantern in his hand, speedi"/>
        <s v="&quot;It was a very numerous family. The father and mother, genuine Dutch figures, sat at the head of a long table; next to whom sat the son-in-law, who had married the eldest daughter, and then commingled with each other, the sons and daughters that were as y"/>
        <s v="&quot;We advanced some six hours hefore reaching another farm-house. This was known as Kleene Islea Plaats (Little Island Farm), near which flows the Zonderend River (River Without End), the property of a kind and hospitable family of French extraction, whose "/>
        <s v="&quot;The journey from Kleene Islea Plaats to Genaaden Dal is extremely picturesque. One first catches sight of this retired Moravian settlement only when actually entering the place itself, embowered as it is among lofty trees. What a surprise, when, still fa"/>
        <s v="&quot;Although the first settlers in Genaaden Dal were pure Hottentots, not more than five or six at present speak the idiom of their fathers, the rest knowing only the Dutch tongue. The Superintendent had the kindness to allow an old blind man, of the name of"/>
        <s v="&quot; The Superintendent had the kindness to allow an old blind man, of the name of Sebastian Hendrik, to be presented to us, born in the colony in 1775, of Hottentot parents, &quot; een opregt Hottentot' (an out-and-out  Hottentot), as he called himself, and who "/>
        <s v="&quot;We also found time to listen to the singing in the church, quite a plain wooden building, erected in 1800, with whitewashed walls, a spacious gallery, and an elegant organ, the gift of a benevolent lady of Hamburg, who spent some months of the year 1843 "/>
        <s v="&quot;Next morning, 12th October, some of the brethren paid us the attention of examining in our presence the scholars of the Seminary for Teachers, so that we might personally satisfy ourselves of their progress in the various branches, of education. This aca"/>
        <s v="&quot;Before we quitted Genaaden Dal we breakfasted with the missionaries. They are all married, and manage their households in common, and accordingly partake of their various meals together, each with his family, all seated at one table, one of their wives a"/>
        <s v="&quot;As we were preparing for our departure, Dr. Roser unexpectedly packed up a number of objects of natural history and scientific interest, which he kindly presented to the Imperial expedition as a souvenir of Genaaden Dal. Besides these, there were also gi"/>
        <s v="&quot;We now proceeded to Zandvliet, the property of one of the oldest and most highly considered families in the colony, named Cloete, where we spent the night. With these  genial kindly people we soon felt ourselves as entirely at home as if with our own fam"/>
        <s v="&quot;The agent of the London Missionary Society at the Cape of Good Hope, the estimable, highly respected Dr. Thompson, gave us a small piece of a root called fly-root, which is considered to grow from a parasite, and a decioction of which is reckoned by the "/>
        <s v="&quot;At the conclusion of the fête we sat down to a splendid banquet in the open air, in a shady avenue, so as to admit of all the guests sitting at one long table. At the upper end, under the umbrageous boughs of some venerable oaks, that towered like a cano"/>
        <s v="&quot;About eight or ten years since, Adam (who afterwards, in the course of a voyage from Bourbon to New Zealand, met a disgraceful death, having been thrown overboard for his cruelty by the black crew of a small vessel, whom he had driven to desperation) sol"/>
        <s v="&quot;Presently there stepped on deck by the side-ropes a grizzly figure, with deeply-furrowed features and long, grey beard, clothed in a blue blouse and coarse linen trowsers, that seemed to have weathered many a winter's storm. This primitive looking old ma"/>
        <s v="&quot;As already remarked, our first movements were directed solely towards an examination of its physical features. We were accompanied on this tour of inspection by Ferdinand, an active, intelligent Mulatto, with thoroughly French manners. The French stock h"/>
        <s v="&quot;Towards 7 A.M., a boat approached from the whaler Esmeralda, Captain Pierce, of New Bedford, Massachussets, to ask for surgical assistance for a sailor who, while engaged u few days previously in hauling a captured fish alongside, had had his left hand s"/>
        <s v="&quot;On 7 th January, toward 3.30 P.M., land was made to the eastward, and an hour later, a Cingalese canoe was perceived making for the frigate under sail. It was the pilot boat, whose crew, having been informed by a Hamburg brig that a large ship was in sig"/>
        <s v="&quot;Presently we found ourselves within six miles of the land, when a large number of pirogues forthwith came swarming about us, all of a construction similar to the pilot boat, and each manned by four half-naked bronze natives. These offered fruits for sale"/>
        <s v="&quot;On the 8th January, we anchored in the unpicturesque haven of Point de Galle, surrounded by groves of cocoa-nut palms, directly opposite the lighthouse tower, and in a fine quartz sand bottom of 16^ fathoms (103 feet English). All large ships, that only "/>
        <s v="&quot;On the 10th we hauled the frigate into the small inner harbour, in order to facilitate the shipping of stores [...] We only saluted the flag of the dominant nationality—a customary courtesy—and were replied to by the batteries on shore. An officer of the"/>
        <s v="&quot;The evening before our departure, the Consul for Hamburg had requested from the Commander of the Expedition the favour of a free passage to Madras, on board our frigate, for a native of Berlin, named Neupert. This man had come to Ceylon a long time previ"/>
        <s v="&quot;Adjoining such a temple are always to be found the wiharas, or residences of the priests (hamaduruhs), and the spot where preaching and teaching are carried on. The priests wear long wide vestures, yellow or white according to their rank, or else only a "/>
        <s v="&quot;A second temple, which we also visited, was the Dadale Panzela, the largest in the province, and the seat of the high-priest of the Buddhists. This worthy personage, a septuagenary, is named Nanalangara Seresumana Mahdamaradjiguru Ganatchari-Naikunangi, "/>
        <s v="&quot;As we mounted into our vehicle again, after a short halt at Bentotte [Bentota], in order to resume our journey to Colombo with a fresh horse, we perceived that our driver, a negro, had been too free of his visits to the brandy-bottle, and occasionally to"/>
        <s v="&quot;This worthy priest, by the name of Miliani, was not less surprised at being visited at this solitary mission by Austrian travellers, and with the most lively satisfaction and the utmost readiness to oblige, offered us all the assistance in his power. In "/>
        <s v="&quot;Our return from Colombo to Galle, was not less marked by misadventures than our journey thicher. As far as Caltura [Kalutara], where our amiable Father Miliani was in waiting for us with his neat single-horse equipage, to convey us to the beautiful parso"/>
        <s v="&quot;A boy of eight, in glittering costume, next performed a dance, in which he was accompanied by a grown-up Cingalese who sung, occasionally accompanied by drum and fife. Frequently we enquired what was the meaning of the vocal accompaniment to the dance, b"/>
        <s v="&quot;Father Miliani, the band of musicians, consisting of ten or twelve wild-looking fellows with all manner of barbarous musical instruments, of which they made not less barbarous use, together with a laughing, yelling, gesticulating crowd of half-naked Cing"/>
        <s v="&quot;Our first business the following morning was to take a walk through Colombo, which, like Galle, consists of &quot;The Fort,&quot; or White City, and the &quot; Pettah,&quot; or Black Quarter, in the latter of which are situated the houses and shops of the natives, and where"/>
        <s v="&quot;Exactly at the period of our arrival at Colombo, the preparations were being resumed at Aripo for the take of the oysters, which commences at the beginning of February each year, and lasts about three weeks. It is, in fact, a sort of jubilee time for the"/>
        <s v="&quot;The party letting the horses was what is called a native doctor, who assumed the title of &quot;native vaccinator,&quot; and bitterly complained, that for his attendance four days in every week, as required by the law, for the purpose of inoculation, he only recei"/>
        <s v="&quot;Some thirty young Cingalese, in the full dress of Adam before the Fall, who were standing open-mouthed round the waggon, could only be roused by threats from their passive attitude; and when, finally, they lent a hand to assist, they, in their ill-timed "/>
        <s v="&quot;Besides Mr. Wilson, our very best thanks are due to the Colonial Secretary, Sir C. J. McCarthy, who had the kindness to provide several of the members of the Novara Expedition with the requisite letters of introduction to the authorities in the interior "/>
        <s v="&quot;&quot;Among others, wo visited one of the largest industrial enterprises in Ceylon, known as Hultsdorf Mill, a cocoa-nut-oil factory, the proprietorship consisting in shares, of which the largest holder is David Wilson, Esq., the Austrian Consular Agent. Here"/>
        <s v="&quot;To the thoughtful visitor it is a scene of no ordinary interest to behold several hundreds of Cingalese, Hindoos, and Mozambique negroes, all thoroughly conversant with the management of the most magnificent invention of the nineteenth century. Here are "/>
        <s v="&quot;Now-a-days the work is gone about more circumspectly, a scientific examination having been made by a native naturalist, Dr. Kelaart, of all the oyster banks on the west coast. We had the pleasure, while at Colombo, of becoming personally acquainted with "/>
        <s v="&quot;Indeed, within the experience of Major Skinner, a thoroughly trustworthy personage, who has resided for many years on the island, and to whom the naturalists of the Expedition are indebted for many acts of kindness, an instance actually occurred in the n"/>
        <s v="&quot;We had been provided by C. W. Layard, Esq., the Government Agent in Colombo, with letters of introduction to his deputy, Mr, Mooyart, at Ratnapoora, who, however, we unfortunately found was absent from home. [...] How great, and let us add, agreeable was"/>
        <s v="&quot;While yet on the second-half of our road to Gilli-Mali, night overtook us, and we prosecuted our march by torch-light through the dense jungle [...] At Gilli-Mali, we fell in with Mr. Braybrooke, an English engineer, who most hospitably invited us to his"/>
        <s v="&quot;After these interesting observations, admeasurements, and investigations, made at the summit of the most remarkable peak in the world, had been brought to a conclusion, we set out on our return to Gilli-Mali, which we reached late at night. Here we found"/>
        <s v="&quot;The morning after our arrival in Madras Roads, a native boat came alongside, of the sort known as &quot; Catamarans, having on board two natives, who brought off from the authorities of the port the customary papers to be filled up. This extraordinary and ver"/>
        <s v="&quot;In the year 1857, the number of trading vessels was 6241, carrying 652,146 tons merchandise, of which 1438 were square-sailed ships; and 4803 native boats and Chinese junks. The imports of goods and metals amounted to Us. 40,563,826 (about £4,050,000 in "/>
        <s v="&quot;The most substantial part of the festival, however, was fortunately not confined to the interior of the temple, but took place in the streets, through which, during the period the festival lasted, immense processions of Hindoos, praying, singing, and dan"/>
        <s v="&quot;And it is not a little surprising to see these handsome, tall, brown figures, with their insignia of Vishnu or Siva marked on their foreheads, and dressed in their sweeping plaited togas of pure white, employed on the telegraph, the railway, the arsenal,"/>
        <s v="&quot;The same afternoon the officers of the Novara, and the naturalists of the Expedition, were invited to an Indian fete, which Lord Harris gave every year at this season in his palace at Guindy Park, and to which it was customary to invite the majority of t"/>
        <s v="&quot;At Vellore we resided in the house of the hospitable Lieut.-Colonel McCally, who, in the absence of the Commandant, did the honours of the Fort to the members of the Novara Expedition. Here we experienced a most cordial reception, and passed a few most d"/>
        <s v="&quot;The Seven Pagodas, specially so-called, are monolith temples, hewn on the spot out of massive blocks of rock [...] After our arrival, we made a hasty circuit through the place, so as first of all to be able to indentify them, and be in a position to reco"/>
        <s v="&quot;We frequently heard the professors, among whom are several gentlemen of high scientific attainments, such, for instance, as Messrs. Evans, Lorimer, Mudget Montgomery, Mayr, &amp;c, express their regret at the severe check which the development of science sus"/>
        <s v="&quot;There are in Madras numerous institutes devoted to the diffusion of useful knowledge among the masses, part founded and maintained by Government, part by private enterprise, andthis liberality is the more praiseworthy that the European community of Madra"/>
        <s v="&quot;Another eminently useful institution, the Medical College, which, as well as most of the other professional foundations, we visited in the company with our hospitable and influential friend, Dr. Kelly, possesses one division, in which such of the natives"/>
        <s v="&quot;Of the hundred of an auditory who at the period of our visit were attending a lecture on chemistry, the majority were half-blooded Indians, dressed in the European fashion, with a sprinkling of barely 9 or 10 Hindoos in their white robes, and with the Vi"/>
        <s v="&quot;We originally intended to return the same day to Madras, the length of the journey, as well as the distance of the fort from the railway station, having been represented to us as much shorter than was actually the case. Accordingly, we telegraphed to the"/>
        <s v="&quot;Seen from this point, the Fort looked charming, presenting itself to us, surrounded as it is by moats and watercourses, like an island in the foreground. On the top of this hill is the bungalow or country-seat of the collector of revenue, W. A. Sulivan, "/>
        <s v="&quot;Among the benevolent institutions visited by us, we found the twin asylums for male and female orphans of soldiers well worthy of notice in many particulars. These are for the most part the offspring of European soldiers married to native women, and are "/>
        <s v="&quot;The Military Male Orphan Asylum was founded in 1788 by means of voluntary contributions, supplemented by a Government Subvention, and possesses a special historical interest from the circumstance that it was here that Dr. Bell, who held the post of Head-"/>
        <s v="&quot;In the immense old palace, surrounded by adjacent edifices and gardens, once occupied by the King of the Coromandel coast, the renowned nabob of the Carnatic, the offices of the English Government employes are at present located. The last of these sovere"/>
        <s v="&quot;In other respects the present Infirmary is an ugly and unsuitable building, making up about 100 beds for patients. Several of these were occupied by soldiers, who had been severely wounded under Havelock at the storming of Delhi. The introduction of punk"/>
        <s v="&quot;When the members of the Novara Expedition had returned, greatly pleased, from their various excursions, the Madras Club gave a grand banquet in honour of the captain and staff, to which the elite of Madras society were invited. Immediately on our arrival"/>
        <s v="&quot;The Governor, who (the evening previous to our departure, as we were being entertained at his summer residence, Guindy Park,) had been apprized of our intention to visit Vellore, was so attentive as to order the commandant to be informed by telegraph of "/>
        <s v="&quot;&quot;Within the fort itself are several extraordinary buildings, once pagodas and houses of entertainment for priests and pilgrims {choultries) [...] The various edifices seem to have been once an abode of Brahmins, a sort of Hindoo monastery in which, in ad"/>
        <s v="&quot;The same afternoon the officers of the Novara, and the naturalists of the Expedition, were invited to an Indian fête, which Lord Harris gave every year at this season in his palace at Guindy Park, and to which it was customary to invite the majority of t"/>
        <s v="&quot;The fête began with the performances of some 30 Indian jugglers and acrobats, on a large lawn in the park. These, as may be conceived, had been selected from among  he most athletic and skilful. They presented a singularly-picturesque appearance, from th"/>
        <s v="&quot;After this introductory amusement, the children invited were regaled with a refection under an enormous tent. This was for the grown-up guests another source of great amusement. More than 300 children took their seats at a long well-covered table, while "/>
        <s v="&quot;At the splendid banquet in honour of the Expedition, at which above 200 persons sat down, the chair was taken by the Chief Justice Sir Christopher Rawlinson—next to the Governor, the most influential person in the community&quot; (I, 477)."/>
        <s v="&quot;Among the most remarkable private museums which have been formed at Madras for the illustration of the history and monuments of the southern provinces of the Deccan, must undoubtedly be included the collection of native inscriptions and manuscripts of th"/>
        <s v="&quot;As a number of our new-found friends expressed a wish, notwithstanding the difficulties of getting out to, and back from the roads, to visit our ship, the commodore invited some forty guests, shortly before our departure, to a &quot; tiffin &quot; on board. Althou"/>
        <s v="&quot;towards 1 A.M., we left the ball-room, and proceeded on our way to the renowned Hindoo Temples to the south of Madras. A waggon conveyed us to the Adyar bridge, where a Government boat was in waiting for us, together with some Hindoo servants of the Gove"/>
        <s v="&quot;From this spot, our guide, a Brahmin, brought us to what is called the Ganeza [Ganesha Ratha] Temple, a monolith Pagoda. When we expressed a wish to touch the face of Ganeza (a son of Siva), cut in stone and plentifully besmeared with oil and lard, one o"/>
        <s v="&quot;As we were proceeding to the beach, we came upon the Pagoda of Kovulgobrom situated on a large oblong plot of ground, which is surrounded by a wall from 6 to 8 feet high. We were not permitted to cross the threshold of the pagoda, the door of which alway"/>
        <s v="&quot;Lord Harris had, with true Indian hospitality, made the most admirable arrangements for our accommodation while at the Seven Pagodas. When, after our first survey of the locality, we came down to the beach, we found two large and two small tents ready pi"/>
        <s v="&quot;A number of men and children ran hither and thither,—in a word, the whole village seemed in an uproar to see the strange gentlemen, and supply them with flowers, in the hope of receiving some trifling present [...] While we were giving free scope to our "/>
        <s v="&quot;Also, a couple of flute-players (Pulanpoleri) who were passing, made their appearance to give us a specimen of their musical skill. One old man, of whom we procured a curious figure of Vishnu, neatly carved in wood, as also several manuscripts, remarked "/>
        <s v="&quot;The following morning, Tuesday 23rd February, 1858, we anchored off the N.W. side of the island [Car Nicobar], in 14^ fathoms coral sand, about 2 miles distant from the shore, and just between the two villages of Mosse and Saui, each consisting of a few "/>
        <s v="&quot;One of the earliest to extend to us the hand of welcome was a native who called himself Captain Dickson, a handsome, slim, dark-brown figure, with very long, fine, glossy hair hanging over his shoulders, and neatly gathered together with a bark ribbon [."/>
        <s v="&quot;Meanwhile a number of natives had approached the frigate in their canoes, bringing swine, fowls, plantains, yams, and eggs in hollowed-out cocoa-nut shells, which they offered as presents, but at the same time inquired what we intended giving them in ret"/>
        <s v="&quot;[...] one, who called himself Captain Charlie, a short, lank little fellow of boyish appearance, who for all apparel wore a dirty cloth cap on his head, trembled with terror through his whole frame when he saw our big guns&quot; (II, 22)."/>
        <s v="&quot;On the very same day we visited the Cove of Saoui, on which is situated the village of the same name, whose chief is called &quot; Captain John.&quot; This worthy had received by way of present an old cast-off blue uniform frock, and was now making strenuous exert"/>
        <s v="&quot;He [Captain John] was surrounded by a considerable number of natives, who presented themselves to us, as Captain Morgan, Captain Douglas, Dr. Crisp, Lord Nelson, Lord Byron, Lord Wellington, and so forth, having been indebted to the singular whimsies of "/>
        <s v="&quot;In truth, the inhabitants of Kar-Nicobar are among the most perfect of human-kind. In their commerce with us they showed themselves to be child-like and ignorant, yet virtuous, trustworthy people, without ambition or the thirst of knowledge, but also wit"/>
        <s v="&quot;After we had lain for six days at anchor on the N.W. coast of Kar-Nicobar, and were once more casting about how to make out our long-desired excursion through its almost impermeable forests, we suddenly perceived in the distance upon the beach two men in"/>
        <s v="&quot;One, a fine-looking, well-formed young man of about 20, addressed us in French, saying he was super-cargo of the Sardinian brig Giovannina of Singapore, and was occupied in taking in a cargo of cocoanuts upon the southern shore of the island&quot; (II, 35)."/>
        <s v="&quot;As we were making for the land in what is called Komios Bay, near the village of the Same name (situate according to our observations in 9° 37' 32&quot; N. Lat. and 92° 43' 42&quot; E. Long.), a number of stalwart natives approached us from the forest, one of whom"/>
        <s v="&quot;The natives had been so unsettled by the arrival of a war-ship, that they loudly affirmed a pirate ship had made its appearance, which would rob and destroy them all; whereupon the most anxious of their number entreated the few whites who fortunately hap"/>
        <s v="&quot;After several hours of strolling about, collecting and examining as we went on, the naturalists found themselves collected once more on the open space facing Captain John's hut, where meanwhile a pig had been roasted by our sailors in the open air, which"/>
        <s v="&quot;A youthful native, of the most elegant and symmetrical proportions, followed us at a long interval, but disappeared finally in the woods&quot; (II, 42)."/>
        <s v="&quot;Of cripples, or at all events of individuals stunted in their growth, we saw but two, the first case being that of a native of Kar-Nicobar, who in consequence of a dislocation of the radius at the wrist joint was entirely powerless of the left arm; while"/>
        <s v="&quot;On both sides of Kamorta and Nangkauri, huts and villages were visible sprinkled along the shore, from which numerous natives put off in their canoes to the frigate, but presently lay on their oars at a respectful distance, and followed us like a sort of"/>
        <s v="&quot;The supercargo, a Chinese named Owi-Bing-Hong, spoke English fluently, and was of the utmost service to us in our communications with the natives [...] It took us two days to make a vocabulary of one hundred words! And even this slight success would have"/>
        <s v="&quot;Not one of the natives at Enuang understood English. Only a couple of old men spoke a few words of Portuguese, of which they were not a little conceited. The Portuguese, in the 17th and 18th centuries, seem to have been the first European nations that ha"/>
        <s v="&quot;Only one native woman, married to a Malay from Pulo-Penang, who was at the moment officiating as cook on board one of the prahus lying at anchor in the bay, had the courage to present herself before us. She was, according to the custom of the Malays, dre"/>
        <s v="&quot;At the village of Enuang too it would seem to be that the last attempt at founding a settlement was made in 1835 by the two French missionaries; at least we were informed by several natives, who seemed to be at present about 34 to 36 years of age, that t"/>
        <s v="&quot;When the geologist had got some distance from the frigate, he found that the natives had not abandoned their villages, and to this one alone of our fellow-travellers, manned and rowed along by natives, did some of the women become visible. They were as t"/>
        <s v="&quot;At the few villages scattered along the shore, most of the natives had taken to flight. On this occasion, however, it was not child-like terror that had driven them away, but an evil conscience, for among the other inhabitants this bay enjoys the sad rep"/>
        <s v="&quot;This procured us the very unexpected pleasure of visiting these two small wooded islands. Owing to the heavy surf, we only succeeded in effecting a landing by the assistance of some natives, whom we happened to fall in with in their canoes off these all "/>
        <s v="&quot;As most of the villages of Little Nicobar lie on the N.W. and S. sides of the island, and were with difficulty accessible from our anchorage, it was thought preferable to select the small but beautiful island of Pulo Milu for our visit. Already, while we"/>
        <s v="&quot;Here, as elsewhere, most of the natives had disappeared on our approach. We found but five men, who were all at least partially clad; some wore shirts, trowsers, and caps; another had enveloped his person in an immense, and by no means over-clean, piece "/>
        <s v="&quot;On the shore we encountered some of the natives, whose curiosity had got the better of their apprehensions, and who now slunk out of the forest, to discover what was our peculiar object in landing on the island. Among their number was a native doctor, an"/>
        <s v="&quot;On the 22nd we made an excursion to a bay on the island of Great Nicobar or Sambelong. All that portion of the coast lying opposite our anchorage was quite uninhabited, evidently in consequence of the entire absence at this point of the cocoa-palm, where"/>
        <s v="&quot;some natives of the island of Kondul came over in their canoes to trade hens and eggs with us&quot; (II, 73)."/>
        <s v="&quot;In the course of the day we received numbers of natives on board; among the rest, one man still young, with immense spectacles, which undoubtedly were worn much more for personal adornment than for use. They brought off for sale a few apes, parrots, hens"/>
        <s v="&quot;A native once urgently begged us to give him a little spirit of turpentine; on our asking him to what purpose he wished to apply it, he answered that he wanted to rub himself with it, and take a few drops internally, because he believed it was an excelle"/>
        <s v="&quot;The notion of a Being, whose wisdom and whose love rule the world, is quite as foreign to their minds as the conception of a spiritual life in the future after death. We repeatedly asked one of their most intelligent leaders, who also spoke a little Engl"/>
        <s v="&quot;One of the Malay seamen, named Tschingi, from Penang, whose caste was indicated by the long stripes of a bluish green colour painted upon his dark brown forehead, peculiar to the Hindu god Siva, told us that he recollected being employed  as a boy in the"/>
        <s v="&quot;This hospitable Chinese informed us it was at the period of our visit the least unhealthy season in Nangkauri harbour: that as soon as the S.W. monsoon sets in, all foreign ships hurry away, through dread of the illnesses that follow in its track. Howeve"/>
        <s v="&quot;Almost immediately afterwards an officer came off from the Amethyst to welcome us, and to impart to us the unpleasant intelligence that cholera had been raging in the city for some weeks past, and had also committed great havoc among the shipping in harb"/>
        <s v="&quot;Dr. Logan, the excellent editor of the Singapore Free Press, assured us that till within the last six or seven years, 360 natives had annually been carried off by the tigers! Even at present, over 100 persons a year are killed in the forest by the tigers"/>
        <s v="&quot;Several newspapers in the English language, among which the &quot; Singapore Free Press,&quot; edited by Mr. A. Logan, occupies the foremost rank, supply information as to all that is worth knowing in every part of the East Indies, while the &quot;Journal of the Indian"/>
        <s v="&quot;Among the educational institutions most deserving of attention and recognition must be specially noticed the school for the instruction of Malay boys and girls, under the management and preceptorship of that most deserving missionary, Mr. B. P. Keasberry"/>
        <s v="&quot;In the course of a visit we paid to the Police Court we had the pleasure of becoming acquainted with Mr. Windsor Earl, the well-known author of numerous valuable works relating to the Indian Archipelago and the Papuan Negroes, a gentleman whose career in"/>
        <s v="&quot;The audience assembled in the Court room, in which only causes under 50 Rs. are tried, consisted for the most part of Chinese. Almost all the officials, clerks, inspectors, and policemen were coloured. In one month 414 causes came on for trial, of which "/>
        <s v="&quot;One highly interesting establishment, deserving of universal imitation, is the penal colony for criminals sentenced to transportation for life from all parts of India, and known as &quot; The Convict Settlement.&quot; In order to comprehend the object and tendency"/>
        <s v="&quot;The best evidence of the excellent system on which this institution is administered, will be found in the published reports of its health, from which it appears that of the 2000 there confined, there were but forty sick at the very period when the choler"/>
        <s v="&quot;For this purpose we were recommended in several quarters to employ a Chinese merchant, whose name is already favourably mentioned by Commodore Wilks on the occasion of his visiting Singapore in 1842. This was Whampoa, a ship-chandler, who indeed in simil"/>
        <s v="&quot;We were recommended in several quarters to employ a Chinese merchant, whose name is already favourably mentioned by Commodore Wilks on the occasion of his visiting Singapore in 1842. This was Whampoa, a ship-chandler, who indeed in similar departments of"/>
        <s v="&quot;Captain Burrows, as our pilot was named, had the reputation of being a specially competent, thoroughly trustworthy person, who for a long period had navigated these waters in his own ship, and, as we were informed, had, owing to some unfortunate speculat"/>
        <s v="&quot;A German merchant from Celebes, whom we happened to meet the day of our arrival, informed us that in Macassar the entire population had been for several months past looking for the arrival of the foreign man-of-war, and those on the look-out at the signa"/>
        <s v="&quot;Before setting out on our excursion into the interior of Java, we had an opportunity of being present at the festivities which it is customary to get up on the occasion of the reception of an embassy from one of the native princes. On the present occasio"/>
        <s v="&quot;In the beautifully situated Hotel Bellevue, where we lived while at Buitenzorg, we chanced to become acquainted with a curious individual, a young negro named Aquasie Boachi, son of an African prince of Coomassie, the chief city of the kingdom of Ashante"/>
        <s v="&quot;The evening we spent at the residence of M. Van de Groote, inspector of the tin-mines of Banka and Borneo, who was of very great use to the geologist of the Expedition, and at whose hospitable house we met a number of personages of distinction&quot; (II, 209)"/>
        <s v="&quot;Just at the summit of the pass of Megamendoeng (dark cloud), begin the Preanger Regencies [...] we pursued our course to Tjipannas, which lies about 1000 feet below the level of the pass. At every village we passed, the authorities, as is the custom of t"/>
        <s v="&quot;At the station of Tjianjawar, we were saluted, while changing horses, by a Javanese chief, from Tjiangoer, named Radben Rangga Padma Negara, who, despite the tremendous tropical rains, accompanied us on horseback in his rich uniform, overlaid with gold l"/>
        <s v="&quot;On the morning of 15th May we set off on horse-back for the Pangerango [...] Our cavalcade consisted of thirty riders, while an immense number of natives took on themselves the duties of an honorary body-guard. The forests, usually so lonely, were now al"/>
        <s v="&quot;On the morning of 18th May we set out from Lembang for the summit of Tangkuban Prahu, in company with Dr. de Vrij. The Regent of Bandong had sent us capital horses of the pure Macassar race, and, followed by a crowd of well disciplined Sundanese, we at l"/>
        <s v="&quot;Although for twenty years past the introductiou into Java of the cultivation of the quinquina tree, the bark of which is of such superlative importance for suffering humanity, had been repeatedly tried, this praiseworthy intention was only successfully c"/>
        <s v="&quot;As M. Van Pahud is a widower, the honours of his mansion were performed by his daughter, a lady in delicate health, who a few years previously had the distressing trial of &quot;beholding her husband, who filled one of the most important posts as Resident at "/>
        <s v="&quot;The commercial and statistical particulars of Java, for which we are mainly indebted to the kindness of Mr. Fraser, the Austrian Consul in Batavia, will be specially considered in a different part of the work&quot; (II, 243)."/>
        <s v="&quot;Not less valuable, especially in the interests of natural science, is the Association known as the &quot; Natuurkundige Vereeniging&quot; which has been in existence since 1850, and, under the superintendence of that indefatigably active scholar Dr. Bleeker, has w"/>
        <s v="Nieuw Nederlandsch biografisch woordenboek. Deel 3, (1914)"/>
        <s v="&quot;There was one gentleman in particular, a German countryman, Colonel Von Schierbrand, who has lived nearly thirty years in Java, and at present holds the high position of head of the Engineer department and President of the Topographical Institute, who mo"/>
        <s v="Nieuw Nederlandsch biografisch woordenboek. Deel 7, (1924), pp. 1310-1312"/>
        <s v="In 1875 Willem Frederik Versteeg (1824-1913) published an atlas in Indonesian, for the Dutch East Indian market. Versteeg was lieutenant-general in the colonial army and chief of the Topographic Bureau in Batavia. The atlas was published by Gualtherus Kol"/>
        <m/>
        <s v="&quot;At last, about midnight, shortly before which we passed the river Tjitarum by a ferry, we reached Bandong, and on gaining the residence of the Javanese Regent, Raden Adipati Wira Nata Kusuma (spelt by the Dutch Koesoema, but pronounced as spelt in the te"/>
        <s v="&quot;As we sat round the board long after midnight the Assistant Resident of the district made his appearance, M. Visscher van Graasbeek, a Hanoverian by birth, who however has lived twenty-five years in this country, and immediately placed himself entirely a"/>
        <s v="&quot;Dr. Junghuhn had come to meet us as far as Tjipodas, where the first attempts at cultivation of the china-plant were being made with roots imported from South  America, but, owing to a press of important business, was compelled to return to his own stati"/>
        <s v="&quot;At the same time he sent over his learned assistant, Dr. de Vrij, to welcome in his name the Austrian travellers, to explain to them in all their detail the Cinchona-plantations at the foot of Pangerango,&quot; (II, 214)"/>
        <s v="&quot;Quite close to Pondok-Gedeh, amid the majestic mountain scenery of Gadok, is the maison de Sante of Dr. Steenstra Toussaint, which enjoys a well-earned reputation under the management of Dr. Bernstein, a German physician and naturalist. Invalid residents"/>
        <s v="Groot, Van Batavia naar Weltevreden;  Nieuw Nederlandsch biografisch woordenboek"/>
        <s v="Groot, Van Batavia naar Weltevreden"/>
        <s v="&quot;Appointed a naval captain in 1838, he was promoted to naval captain in 1847 and participated as such in the 3rd Bali expedition. On his return to the fatherland, he was appointed Adjutant of the Royal Household in December 1849, and promoted to Rear Admi"/>
        <s v="&quot;The last days of our stay at Batavia we devoted to an inspection of various public institutions. First of all we carefully examined the barracks, which present several points of special interest. Major Smits was so kind as to accompany us over the extens"/>
        <s v="&quot;Of these we cannot refrain from mentioning Dr. Van den Broek, who shortly before our arrival had returned from Japan, where he had resided seven years as physician and Government agent. Dr. Van den Broek, who is at present engaged in the editing a dictio"/>
        <s v="&quot;Numerous observations have been made on insects harmful to the various cultures, by Teysmann on those of cocoa and cotton cultures; by Herr von Ellenrieder on the Sêmoetgraman, a species of ant in coffee gardens; on harmful insects in rice cultivation, e"/>
        <s v="&quot;We spent a couple of days in this charming retreat of Buitenzorg, whose botanical garden ever unfolde'd fresh beauties, and had the pleasure on this, as on the occasion of our first visit, to make several most agreeable acquaintances. A deep interest att"/>
        <s v="&quot;The naturalists, too, did not leave the capital of the Preanger Residency without substantial tokens of amity, since a medical gentleman&#10;settled there, Dr. I. Ch. Ploem, presented them with a number of interesting specimens, botanical and zoological, and"/>
        <s v="&quot;One very important and useful establishment is the Javanese medical school {Geneeskundige School voor Inlanders), which, founded in 1851 by Mr. Bosch, at that period chief of the medical staff, is intended to supply the sons of the more prominent  native"/>
        <s v="&quot;En route we visited at Pondok-Gedeh the beautiful property of the family of Van den Bosch, whose founder greatly distinguished himself in promoting the agricultural prosperity of the island, while Governorgeneral of the colony, 1830-33. In the extensive "/>
        <s v="&quot;Towards 5 p. m. we arrived at Tjiangoer, in company with Dr. de Vrij and M. Vollenhoven, and immediately set out on our journey to Bandong, so as to reach the same evening that neat little town, whose singularly favourable position, almost exactly in the"/>
        <s v="&quot;we reached Bandong, and on gaining the residence of the Javanese Regent, Raden Adipati Wira Nata Kusuma (spelt by the Dutch Koesoema, but pronounced as spelt in the text), were received, notwithstanding the lateness of the hour, in the most hospitable an"/>
        <s v="&quot;Indeed, the whole arrangements of this trip may be held to indicate what the Dutch Government is able to attain by the astute policy of leaving the executive power entirely in the hands of the native chiefs, and with what admirable exactness the despotic"/>
        <s v="&quot;No fewer than thirty-eight mounted Sundanese, all gaily dressed in their national costume, being in fact the chiefs and magistrates of the district, had attached themselves to us with all their retinue, besides a number of porters to attend upon the cava"/>
        <s v="&quot;the same evening reached Tjililui [Tjililin], the chief town of the district named Rongga, owing to its richness in petrifactions. Not greater was our surprise at our exceedingly hospitable reception, than at beholding, as we sat down to our evening meal"/>
        <s v="&quot;While the geologist of our Expedition was occupied in the excursion above described, the commodore and his companions witnessed a most interesting spectacle in an ethnographical point of view. The Javanese Regent of Tjiandjur prepared a great fête, to wh"/>
        <s v="&quot;The Javanese Regent of Tjiandjur prepared a great fête, to which all the populace were invited, in the great hall of the palace, where a variety of entertainments, games, and dramatic representations took place [...] even the nearest relatives of the hou"/>
        <s v="&quot;Here, as at Bandong, the interior of the house was entirely furnished in the European fashion, and only the ear-splitting, deafening tones of the gamelong, the stout, bustling female house-keeper, who, richly apparelled and wearing yellow unmentionables,"/>
        <s v="&quot;Amid all these representations the deep boom of the gamelong almost unceasingly resounded in our ears, being struck, evidently for the purpose of stunning the senses, by a crowd of Javanese cowering on the ground with their feet crossed beneath them, whi"/>
        <s v="&quot;About 10 P. M. a number of rockets and fire-wheels were let off, and a disorderly crowd of maskers, on horse and foot, to the great delight of the assembled populace, made their appearance and marched about a dozen times round the great room&quot; (II, 262)."/>
        <s v="&quot;To a European observer, however, what was going on in one corner of the great room seemed far more extraordinary and surprising. A number of native fanatics were standing here round a heap of red-hot coals and ashes, before which a Mahometan priest, hold"/>
        <s v="&quot;Early on the morning of the 17th the entire company of travellers set out from Tjiandjur on their return to Batavia by the Java road, by which they had come [...] The journey back to Buitenzorg, despite a tremendous thunder-storm, accompanied by such a s"/>
        <s v="&quot;the evening was whiled away in the elegantly furnished mansion of a Chinese, the Mayor of his district, by Javanese dancing-girls, who performed a variety of national dances to the monotonous, lugubrious sound of the gamelong and other musical instrument"/>
        <s v="&quot;Another splendid entertainment was got up in honour of the Novara Expedition by the military &quot; Concordia&quot; society, in their large, handsome assembly-room in Weltevreden. The dancing-hall was tastefully fitted up, adorned with blue and green hangings and "/>
        <s v="&quot;One remarkable character in Batavia, whose acquaintance we only made during the latter days of our stay, is Radhen Saleh, a Javanese of high birth, and princely descent, who, born in 1816 at Djokjokarta in the interior of the island, was at the expense o"/>
        <s v="&quot;The last days of our stay at Batavia we devoted to an inspection of various public institutions. First of all we carefully examined the barracks, which present several points of special interest. Major  Smits was so kind as to accompany us over the exten"/>
        <s v="&quot;The prisons of Batavia stand in much need of reform, especially as regards construction, management, and treatment. The humane sentiments that characterize our century, have more care even for a robber or murderer than to load him with chains, and make h"/>
        <s v="&quot;For the observant traveller, a visit to such so-called &quot;places of amusement&quot; possesses a far deeper interest than theatres or operas, which one may see and hear among the various settlements in this Archipelago. Such wandering companies, even those which"/>
        <s v="&quot;A very singular impression was left on us by a visit we paid to &quot; Meester Comelis,&quot; a sort of bazaar in the outskirts of Batavia, where a singular phase of life may be seen nightly in full activity. On a wide open square are a large number of booths, in "/>
        <s v="&quot;Gratitude to M. Visscher, the Assistant Resident, and to Raden Adipata Wira Nata Kusuma, the Regent of Bandong, makes it an imperative duty that we should make the most ample acknowledgment for the great pains taken by both those gentlemen to enable us, "/>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The superintendence of this garden has been intrusted to that indefatigable hortulanus, Mr. J. C. Teijsmann, who in his department assisted to the utmost the objects of the Novara Expedition. He not only presented us with duplicates of all the more valua"/>
        <s v="&quot;Mr. J. Steffan, consul for Bremen, a Swiss by birth, and a partner in one of the most eminent mercantile houses in Manila (Jenny and Co.), who from the moment the Austrian expeditionaries set foot in the Philippines manifested to them the most delightful"/>
        <s v="&quot;Although the rainy season, during which we visited Manila, was but little inviting for excursions, we yet could not resist the temptation to make an excursion to the celebrated Laguna de Bay, a short distance in the interior. Mr. J. Steffan, consul for B"/>
        <s v="&quot;Two other foreigners, an English artist and a merchant from Amsterdam, joined our party. The first-named had lived for long on the island, and had already visited all its most accessible spots, whence he had returned with some very accurate sketches&quot; (II"/>
        <s v="&quot;the latter [the Amsterdam merchant] had been sent out by his firm to Manila, in 1857, when the price of sugar had fallen, for the purpose of purchasing, at the price to which he was limited, a large quantity of that important article of colonial produce."/>
        <s v="&quot;up to the very moment of our departure the Government manifested the utmost indifference to the objects of the Expedition, while even the educated portion of the Spanish residents never took the slightest notice. The more reason therefore is it, under su"/>
        <s v="&quot;The great Civil Hospital, to which Dr. Fullerton, a Scotchman settled in Manila, was so kind as to accompany us, is a very extensive range of buildings, with large airy rooms, but so unclean and ill-kept, that it is no wonder if the report be true, that "/>
        <s v="&quot;By Spanish writers upon the Philippines they have been described as a still existent branch of the lowest type of humanity, without fixed  wellings, without regular employment, eking out a bare subsistence on roots and wild fruits, and such animals as th"/>
        <s v="&quot;The attraction of the Military Library, which is situated in one portion of the cloister of the Jesuits which had been almost entirely destroyed by a former earthquake, consisted far less in its bibliographic treasures, than in a small collection of obje"/>
        <s v="&quot;We shall be able in the Appendix to give the notes of a very characteristic melody, the words of which form a very favourite  popular song (Condiman), which we ultimately succeeded in taking down through the kindness of Senor Balthasar Girandier [Giraudi"/>
        <s v="&quot;A Dominican friar, Joaquin Fonseca, is president of the permanent commission of Censorship of Books, consisting in all of nine members, five of whom are nominated by Government and four by the Archbishop of Manila. We had the pleasure of being made acqua"/>
        <s v="&quot;One of these hotels, the Hotel Francais, was, at the time of our visit, kept by a Frenchman named Dubosse, a man of a most  adventurous disposition, who afterwards accompanied the French army to China as a mess-man, and was one of the victims seized by S"/>
        <s v="&quot;This was a girl of about 12 or 14 years of age, of dwarf-like figure, with woolly hair, broad nostrils, but without the dark skin and wide everted lips which characterize the negro type, This pleasing-looking, symmetrically formed girl had been brought u"/>
        <s v="&quot;one of the Augustinians who was accompanying us, a tall commanding figure, attired in the plain garb of the order, replied: &quot; The Government knows that it has need of us, that it could not get on a day without us, therefore it leaves us in peace, and pla"/>
        <s v="&quot;The Prior, Padre Vellinchon, received the Austrian travellers with much cordiality, and conducted them in person round all the apartments of the very extensive building. He spoke Latin pretty fluently, and without the peculiar Spanish accent, besides pos"/>
        <s v="&quot;The monastery&quot; of the Recoletos, or Reformed Augustinians, offers a not less impressive prospect than that of the Franciscans. Here, too, the occupants permit to appear a careless indifference utterly destructive of the value of their ghostly ministratio"/>
        <s v="&quot;The palace of the Captain-general is an extensive but very simple building, with long wide corridors internally, but which can  make no pretensions to architectural magnificence externally. In one of its saloons our Commodore and his companions were rece"/>
        <s v="&quot;We visited the great manufactories of Binondo, as also that of Arroceros, where cigarillos, or paper-covered cigarettes, are exclusively manufactured. The former gives employment to about 8000 work-people, mostly women. In the long workshops, where it is"/>
        <s v="&quot;At the village of Patero (from Pato, duck), which is situated five miles from the capital on the left bank, the inhabitants are mainly employed in breeding ducks [...] The natives whom we met on the way all wore large round hats, made of plaited straw or"/>
        <s v="&quot;A Tagalese overseer overhauled our passports, turned them over in his hands two or three times with much official importance, and then returned them to us. The worthy officer of the law was obviously ignorant of the art of reading, but for that very reas"/>
        <s v="&quot;the morning after our departure from Manila we arrived at the village of Los Banos on the southern shore of the Lagune, where we were most courteously received by Padre Lorenzo, a Tagalese (only the monks being of Spanish blood, whereas among the secular"/>
        <s v="&quot;The Government officer of the village of Pasig was so kind as to provide for our exploration of the lake a well-appointed,  thoroughly armed and equipped wargalley; by no means a superfluous precaution when making an excursion upon the lake, as it has no"/>
        <s v="&quot;As the Lagune enjoys the unenviable reputation of being the haunt of numbers of ravenous crocodiles, which have on several occasions overturned the light canoes navigating it at the time, and without further ceremony devoured their crews, the natives had"/>
        <s v="&quot;we found the Alcalde Mayor, who had come to Los Banos from the adjacent small town of Santa Cruz, to welcome the foreigners, and be of service to them. The Alcalde Mayor, or Gobernador, is the highest official, the chief both of administration and justic"/>
        <s v="&quot;The youths of the village, encouraged by the promise of remuneration, busied themselves with yet further increasing our zoological collection, and made their appearance, breathless with running, each with some still more curious and important object to s"/>
        <s v="&quot;We had a slight foretaste of the joviality which must prevail in Manila during the delicious summer evenings from the joyous disposition manifested by the various Tagal families, even during the wet season, when the almost incessant rain, and the swampy "/>
        <s v="&quot;On an island opposite the handsome, beautifully situate residence of our hospitable friend Mr. Steffan, the Bremen Consul, is the Poorhouse, in which the insane as well as the sick are confined together, the whole being, like all the other humane institu"/>
        <s v="&quot;The morning after our excursion to the Enchanted Lake, a hunt of water-fowl was organized among the swamps surrounding Calamba, which furnished us with plenty of sport, as well as important scientific results, in which it would have been yet more product"/>
        <s v="&quot;We felt most pity at the sight of a female, whose features and whole appearance spoke of a happier lot in by-gone days. It  seemed a mystery crying aloud for reparation, that this unhappy being, an orphan, worthy of all compassion, should for a slight at"/>
        <s v="&quot;Already, before we came in sight of land, a Chinese fishing vessel had put a pilot on board in the shape of a long-tailed son of the Celestial Empire, who jabbered English in a fashion to set the hair on end, and was lost in wonder at our flag, which he "/>
        <s v="&quot;The Governor of Hong-kong, Sir John Bowring, a distinguished savant, who received the members of the Expedition with the utmost consideration, invited them to his house and endeavoured to bring them into personal communication with those  residents in th"/>
        <s v="&quot;Very deserving of remark was the speech made on this occasion [reception at the China Branch of the Royal Asiatic Society under the auspices of Sir John Bowring] by the Lord Bishop of Hong-kong. In his capacity of a dignitary of the Church, he too bade u"/>
        <s v="&quot;Whatever was achieved by us in throwing light upon these matters is due in great measure to the cordial reception with which we were received by men of science resident at Hong-kong. Especially we would name in this respect Dr. M. Lobscheid, a German by "/>
        <s v="&quot;One of his colleagues, Dr. Ph. Winnes, also a German, and a missionary from the Mission Society of BUle, compiled for us a list of words of the Hakka dialect, as spoken in the interior of the province of Quang-Tung, hitherto so little known philologicall"/>
        <s v="&quot;Like the English authorities and Government officials, our German fellow-countrymen, resident in Hong-kong, did not fail to exercise their hospitality for the benefit of the associates of the Expedition, and we cannot sufficiently express our obligations"/>
        <s v="&quot;In the course of their peregrinations about the mountains on the island, as far as the fishing village on the south side of the island, known as Little Hong-kong (sweet-waters), the naturalists of the Expedition were accompanied by Dr. Hance, the  botani"/>
        <s v="&quot;Through the kindness and interest of Dr. Harland (since deceased), surgeon-in-chief of the colony, some of the members of the Expedition were enabled to make corporeal measurements in the great prison, the inmates of which come from the most various part"/>
        <s v="&quot;One of the communications received by the Society [China Branch of the Royal Asiatic Society] was a memoir by Mr. [C. G.] W. Alabaster, who had accompanied ex-governor Yeh to Calcutta as interpreter, treating of the Chinese population there, and its infl"/>
        <s v="&quot;Before the frigate left Hong-kong, despite the insecurity of public affairs, several excursions were made to the south side of the island, to Canton, and to the Portuguese settlement of Macao, which proved as interesting as they were satisfactory. [...] "/>
        <s v="&quot;Before the frigate left Hong-kong, despite the insecurity of public affairs, several excursions were made to the south side of the island, to Canton, and to the Portuguese settlement of Macao, which proved as interesting as they were satisfactory. [...]&quot;"/>
        <s v="&quot;Another excursion was made by the Commodore and some of his staff as far as Canton. The Commandant of the station, Commodore Stewart, had for this purpose placed the gunboat Algerine at our disposal [...] the Commodore, although it was late in the evenin"/>
        <s v="&quot;Another excursion was made by the Commodore and some of his staff as far as Canton. The Commandant of the station, Commodore Stewart, had for this purpose placed the gunboat Algerine at our disposal [...] The morning after their arrival the Austrian offi"/>
        <s v="&quot;Another excursion was made by the Commodore and some of his staff as far as Canton. The Commandant of the station, Commodore Stewart, had for this purpose placed the gunboat Algerine at our disposal [...] An immense crowd had assembled in the streets thr"/>
        <s v="&quot;The steamer Hong-Kong, early on the morning of 18th July, towed us out through the narrow Eastern Straits, the Ly-e-num Pass, and the Ta-thong-wun Channel, into the open sea. As we passed along-side the English frigate Nankin, carrying the broad pendant "/>
        <s v="&quot;We had taken a Chinese pilot on board, and by 25th July were in sight of Gutzlaff, a small islet of rock 210 feet high, the best land-mark of the &quot;Son of Ocean,&quot; and just before sunset anchored off the outer bar. We now had fair breezes, and without furt"/>
        <s v="&quot;On most of these small but clumsy vessels there was cut or painted on either side of the forecastle a huge eye, as though the crew were anxious to increase the power of vision of their vessel, so that it might more readily pick its way through the numero"/>
        <s v="&quot;A little further on the Chinese Comprador, who had supplied the Novara with provisions daily during her stay, had stationed himself in his boat to give us a parting farewell with a roar of gong-gong, while innumerable rockets whizzed and exploded in the "/>
        <s v="&quot;Young mothers often lay their children down in the open field, or on the sea-beach, watching anxiously if any one takes it away, or till a wave mercifully sweeps it off. One such infant, accidentally found by some of the crew of the English frigate Nanki"/>
        <s v="&quot;The larger ships usually lie at anchor at the little Chinese village of Wusung on the river of that name, just where it falls into the Yang-tse-Kiang, and here accordingly, owing to the hostilities, we found upwards of twenty ships of war of various nati"/>
        <s v="&quot;On the shore the flags of the Consulates of the more important seafaring nations fluttered gaily in the breeze from lofty flag-staffs on the top of the imposing buildings. Hardly had we landed ere we were surrounded by an ungainly crowd of Chinese coolie"/>
        <s v="&quot;the Orphan Asylum remains to this day self-supporting, while the poor, the sick, and the aged are relieved every month at the Custom-house out of funds specially set apart. At the period of our visit we found thirty infants in the building, who had been "/>
        <s v="&quot;The intelligence that there was in Shanghai not a single house of entertainment, such as we understand by the name of &quot;hotel&quot; in Europe, was the less agreeable, as the dwellings of the resident Europeans, where, under ordinary circumstances, strangers ar"/>
        <s v="&quot;Entering the city through the east gate, on whose walls, by way of example to the multitude, are suspended in sacks and wickerwork numerous skulls of rebels and murderers, on whom justice has been done, we find ourselves in China street, one of the princ"/>
        <s v="&quot;Adjoining this College of Health is the city prison, or Tschi-hin, in which, when we saw it, were confined about 100 prisoners in the various wards. In that set apart for the worst class of criminals, we saw about 40, heavily shackled and manacled. Three"/>
        <s v="&quot;It is purely accidental that there is immediately adjoining the Taoui monastery a convent known as that of the &quot; White nuns,&quot; a small one-storey building, kept however singularly neat and clean. Here we saw six Buddhist nuns, with close shaven heads and "/>
        <s v="&quot;The next object which excited our interest was a Chinese school. Ascending a wooden staircase, we enter a room, quite empty but for a table and stools, in which a haggard woe-begone Chinese, with long tail and rod in hand, is walking to and fro, while at"/>
        <s v="&quot;As we left the manufactory, and were bending our steps towards the little Eastern gate, our gaze was suddenly attracted by a spacious and elegant mansion, evidently the property of a well-to-do Chinese. This, as we were informed by our companion, proved "/>
        <s v="&quot;In the house of Wuong, who stands in high repute among the Europeans as a merchant and ship-owner, we were received with the most gratifying hospitality. As soon as we entered the house, an attendant immediately presented tea in small cups, which, in con"/>
        <s v="&quot;As another example of an interview with the highest class of Chinese officials, we must briefly describe one enjoyed by some of our Expedition with a Mandarin named Li-hoi-wan. He received them in a chamber of his house, in which were a few small tables "/>
        <s v="&quot;One day the Commodore and some members of the Expedition received an invitation from the kind and hospitable English Consul, Mr. Brook Robertson, to be present at a reception at the Consulate of the Tau-Tai, or highest Chinese official of the city. We th"/>
        <s v="&quot;An extraordinary meeting was held in honour of the Novara voyagers, at which about forty persons were present. The President, Dr. Bridgman, welcomed our commander and his subordinates with a few cordial remarks, which was responded to by Commodore Wuller"/>
        <s v="&quot;Another personage who, at the period of our stay in Shanghai, attained a rather unenviable notoriety by his strange conduct, and did but little to raise the reputation of France in these latitudes, was the Marquis de Chassiron [...] Meagre, wizen, spindl"/>
        <s v="&quot;Besides Mr. Reed, we also made the personal acquaintance of the French Plenipotentiary, Baron Gros [...] The visit paid to Baron Gros by two of the naturalists left by no means an agreeable impression. The French ambassador is a tall, commanding, powerfu"/>
        <s v="&quot;We were introduced to Baron Gros at the house of M. de Montigny, the French Consul, who during a residence of many years in China has occupied himself not alone with upholding the prestige and influence of &quot;la grande nation&quot; but has also rendered conspic"/>
        <s v="&quot;One day the Commodore and some members of the Expedition received an invitation from the kind and hospitable English Consul, Mr. Brook Robertson, to be present at a reception at the Consulate of the Tau-Tai, or highest Chinese official of the city [...] "/>
        <s v="&quot;That eminent philanthropist, Dr. Bridgman, who had, for more than a quarter of a century, been an active and highly esteemed missionary, was in 1858 at the head of the American Episcopal Mission, and was one of the oldest, as also among the most highly r"/>
        <s v="&quot;This gentleman had the kindness to assemble under his simple but kindly roof the various members of his mission, who are no less useful in increasing our acquaintance with the Chinese language and literature than in diffusing the blessings of the gospel,"/>
        <s v="&quot;We were conveyed within the lofty, gloomy &quot;enceinte&quot; of the walls in the sedan-chair of the country, after which, under the guidance of Mr. Muirhead, an English missionary, who in the kindest manner had offered to be our cicerone, we proceeded to stroll "/>
        <s v="&quot;The presentation of the commander and the author of this narrative by Mr. Meadows, who acted as interpreter, gave the Tau-Tai an opportunity of inquiring of the English Consul whether our frigate had been at the gulf of Petcheli [...] After a few commonp"/>
        <s v="&quot;One of the most distinguished of the physicians and missionaries of the London Missionary Society, Dr. B. Hobson, who since 1838 has resided at Canton in the honourable capacity of a &quot;medical missionary,&quot; and who, a few months before our arrival, had, in"/>
        <s v="&quot;This body [the London Board of Missions] by no means confines its operations to the diffusion of tracts and works relating to Christianity published in the Chinese language, but combines simultaneously with that sphere of action the excellent idea of min"/>
        <s v="&quot;We here [at Bridgman's American Episcopal Mission] became acquainted with Mr. Wells Williams, so highly esteemed and so widely known for his profound historical and philological works  respecting China, as also with Messrs. Syle, Aichison, Macy, Jones, a"/>
        <s v="&quot;We here [Bridgman's mission] became acquainted with Mr. Wells Williams, so highly esteemed and so widely known for his profound historical and philological works  respecting China, as also with Messrs. Syle, Aichison, Macy, Jones, and Blodgett, missionar"/>
        <s v="&quot;The only important excursion we made from Shanghai was to the Jesuit Mission of Sikkawel, twelve miles distant. Our excellent host, Mr. James Hogg, of the well-known firm of Lindsay and Co., and Consul for the Hanse towns, to whose great kindness we are "/>
        <s v="&quot;After we had sailed several miles in the Flirt we came to a branch of the great canal, where we shifted into a smaller but not less elegant boat, the property of Mr. Gray, which drew less water, and in which we were to reach the Jesuit mission. At this s"/>
        <s v="&quot;In Sikkawei we found about twenty Jesuits, French and Italians, all of genuine Chinese appearance, with heads halfshaved, long queues stretching to the ground, loose yellow clothes, and velvet shoes with thick cork soles. This had a striking, almost thea"/>
        <s v="&quot;Two days after the Chinese, with delicate courtesy, returned the visit at their quarters in the residence of M. Probst, the Consul for Oldenburg. Punctually at the appointed hour,  three far-resounding taps of the gong were heard&quot; (II, 476)."/>
        <s v="&quot;The only important excursion we made from Shanghai was to the Jesuit Mission of Sikkawel, twelve miles distant [...] we set off, accompanied by the heroic Mr. Gray, of the American house of Russell and Co., who lost one foot while fighting against the Ta"/>
        <s v="&quot;Our excellent host, Mr. James Hogg, of the well-known firm of Lindsay and Co., and Consul for the Hanse towns, to whose great kindness we are deeply indebted, was so kind as [...] We were sitting in the house of Mr. James Hogg, the Hanseatic Consul, when"/>
        <s v="&quot;Adjoining Dr. Bridgman's residence, is a school maintained at the expense of the mission, in which twenty-four Chinese girls are during five years instructed in reading and writing their mother tongue, in arithmetic, and in the rudiments of Christianity,"/>
        <s v="&quot;Education in these schools is mainly intrusted to ladies. Two of these, Miss Jones and Miss Conover, displayed remarkable attainments in Chinese, besides their really marvellous store of information. None of the teachers are married, while none of the wi"/>
        <s v="&quot;We found forty Chinese boys receiving their education at the expense of the mission, whose parents have to sign a written engagement that they will not withdraw their children from the institution for a period of ten years, in fact, till the completion o"/>
        <s v="&quot;One of the most interesting episodes of our stay at Shanghai consisted in a genuine Chinese banquet, given by a wealthy native merchant, named Ta-ki, a warm friend of all foreigners, in honour of the Austrian Expedition [...] At 8 P.M. the feast began. T"/>
        <s v="&quot;Ta-ki carried his hospitality even this length, and presented us to his wives, as also to his grey-haired mother, seventy years old, for whom he showed the utmost love and respect. Ta-ki's wives, four or five in number, had &quot; assisted&quot; at the theatrical "/>
        <s v="&quot;The company which was assembled in the hospitable mansion of Ta-ki, to do honour to the members of the Novara Expedition, was not calculated to impress them favourably with the scope of the Chinese drama. The piece appointed consisted of events in the an"/>
        <s v="&quot;The rites of hospitality to strangers were not, however, limited in fulfilment to Ta-ki, since the various consuls settled at Shanghai, as well as several of the English, American, and German merchants, invited the members of the Expedition to dinner-par"/>
        <s v="&quot;We enjoyed the good &quot; fortune&quot; while at Shanghai of becoming personally acquainted with Mr. Fortune, and of gathering these valuable particulars from the very lips of that distinguished naturalist and traveller&quot; (II, 511)."/>
        <s v="&quot;we remarked a boat of European construction making for the frigate. Two hours later it came alongside, with four natives and a white man, the latter of whom came on deck and offered his services to the Commodore as pilot. He proved to be a Yankee named A"/>
        <s v="&quot;Among the natives who favoured us with their escort, there were two who from their personal grace, their light colour of skin, and thoroughly European cast of features, especially attracted our attention. They were the sons of an Englishman named Hadley,"/>
        <s v="&quot;Presently we were surrounded by a considerable number of natives in elegant canoes streaked with red, and formed of hollowed-out trunks of trees with outriggers, which have very peculiar scaffold-like supports, so that there is a kind of platform formed "/>
        <s v="&quot;Another boat was now approaching the frigate, which had on board the regular pilot of Roankiddi Harbour, a Virginia Negro, named Johnson. Our man Tellet now took his leave, and set out in his boat on his return to Middle Harbour. Many a longing glance  d"/>
        <s v="&quot;Just then a white settler came to our assistance, who, standing on the shore, indicated to us by manual signs the clue out of this labyrinth of coral, and enabled us by a less shallow channel to reach one of the few points at which a landing is practicab"/>
        <s v="&quot;This was a small colony of whites, whom a singular freak of destiny seemed to have cast away upon these islands, where they earned their subsistence as wood-cutters, smiths, fishermen, &amp;c. They call their settlement Rei [...] Most of them were surrounded"/>
        <s v="&quot;The other white settlers in the adjoining islands were not much more communicative; all showed in their conduct a certain embarrassment, which left little doubt that theirs had not been an altogether blameless life in former days. Most of them were surro"/>
        <s v="&quot;The first hut we entered was inhabited by a Scotchman, who called himself &quot;Dr. Cook,&quot; and practised as a physician. He had lived 26 years on the island. His dwelling consisted of three large apartments, which up to a certain height were shut off from eac"/>
        <s v="&quot;The daughter of Doctor Cook, the Scotchman already mentioned, of whose union with a native woman of the island there was issue a handsome well-shaped mestizo, of a light yellow colour, strongly recalling the stately, elegant quadroons of New Orleans and "/>
        <s v="&quot;A dog, a few hens, and a phlegmatic native worn away to a shadow, whom the sudden appearance of a number of European strangers hardly seemed to rouse from his apathy, were the only living creatures visible. On our requesting to be furnished with a light,"/>
        <s v="&quot;Unfortunately, the sole missionary, Mr. Sturges of Pennsylvania, was absent on a tour of inspection, and only his assistant (a native of the Sandwich Islands, who had received his education in the States) was at home with his family. A third missionary, "/>
        <s v="&quot;Only his [of missionary Alfred Sturges] assistant (a native of the Sandwich Islands, who had received his education in the States) was at home with his family. A third missionary, also a native of the Sandwich Islands, lives at what is called Foul-weathe"/>
        <s v="&quot;The chief of Roankiddi is a handsome young man of lofty stature, strong frame, of dark brown almost bronze skin, and agreeable, winning expression. With the exception of the usual apron of palm-leaves, and a bright red belt, he was naked, and wore a gree"/>
        <s v="&quot;After the queen had presented with her dainty little hands the cocoa-nut drink to the foreign guests, she squatted herself smiling and laughing on the earth beside the monarch, occasionally hiding herself with much natural grace behind her youthful husba"/>
        <s v="&quot;A few small boats with natives were about, which endeavoured to approach us, but only one of their number succeeded. These boats were not ordinary canoes, but regularly decked and deep-waisted boats, with high stem and stern, not unlike the boats in use "/>
        <s v="&quot;two splendid large canoes approached the ship, in which were fifteen men stark naked, except for a piece of linen round their loins. They were all tall, robust, powerful men, five and a half to six feet high, some with long, others broad faces, all havin"/>
        <s v="&quot;We now also learned that there was on the island one white settler, an English sailor. This man attempted to come off to the frigate in a small canoe, but owing to night setting in, he could not reach her [...] we offered a seat in our boat to the only w"/>
        <s v="&quot;we saw one woman whose whole body was deeply marked with smallpox, and presented a living example that the fell scourge of all uncivilized races is no longer unknown in Sikayana&quot; (II, 613)."/>
        <s v="&quot;At the landing-place we were received by the king of the island, a very aged man with grey hair and silver beard. He sat on the grass close to the shore under the shade of cocoa-nut palms, driving away with his hand the flies which, were stinging his nak"/>
        <s v="&quot;The natives whom we met here were all tall handsome men, with good features, decidedly of a European cast. The hair was black, very crisp, but not the slightest appearance of being woolly. Many had shaved it till there only remained a long tail; most of "/>
        <s v="&quot;The women whom we afterwards saw in their huts were all tall and powerfully built, but very unattractive, the majority appearing prematurely old. The sole covering was a piece of gay-coloured calico tolerably wide, which they wore around their loins. The"/>
        <s v="&quot;And it is not less significant of the high repute enjoyed by the Imperial Expedition in foreign countries, as honourable to its members, to record, that the then Governor-General of New South Wales, Sir William Denison [...] expressed his anxious desire "/>
        <s v="&quot;Another very interesting visit was that paid to Sir Daniel Cooper at his residence on Rose Bay (Wullurah). Sir Daniel is of humble parentage, but fell heir to property which made him the wealthiest man in the colony, and which he now dispenses with the m"/>
        <s v="&quot; And it is not less significant of the high repute enjoyed by the Imperial Expedition in foreign countries, as honourable to its members, to record, that the then Governor- General of New South Wales, Sir William Denison [...] expressed his anxious desir"/>
        <s v="&quot;On our arrival at this small but most industrious village [Campbelltown] we found, awaiting our arrival, our hospitable friend, Sir W. Macarthur, who took us to his estate adjoining, called Camden Park. Sir William belongs to one of the most distinguishe"/>
        <s v="&quot;there is in the capital of the colony a not less marked scientific vitality, and the valuable libraries and private collections of the Governor-general, Sir Wm. Denison, Mr. W. Macleay, the botanist, Dr. George Bennett, physician and geologist, Dr. Rober"/>
        <s v="&quot;Daring a visit which our naturalists paid to Dr. Bennett they were shown a young pair of the Morok (Casuarius Bennetti), discovered not long since at New Britain, which he intended to present to the Zoological Society of London for exhibition at the Rege"/>
        <s v="&quot;While the younger and more adventurous spirits enter with all their heart and soul upon these dangerous experiences of rude hardship, there is in the capital of the colony a not less marked scientific vitality, and the valuable libraries and private coll"/>
        <s v="&quot;We alighted at the Brighton Hotel, prettily situated on the sea-coast, and met here our newly-acquired Australian friend, Mr. Edward Hill, a son-in-law [in fact, brother-in-law] of Sir D. Cooper's, who, with his usual kindness and forethought, had made a"/>
        <s v="&quot;For this gentleman's attention we were indebted not merely for repeated opportunities of intercourse with the natives, but also for the excitement, to us thoroughly novel, of a kangaroo-hunt. A number of natives were living in an improvised sort of settl"/>
        <s v="&quot;Johnny, the last of the Sydney blacks, who might be about 40, and was a cripple in consequence of an injury sustained in childhood [... ] We set off from Coggera Cove in a small, but safe, and wellbuilt boat, rowed by Johnny and some white colonists,  bo"/>
        <s v="&quot;A few days before our departure some of the scientific staff had further opportunity of communicating with the &quot; blacks&quot; [...] Our light vehicle rattled merrily through the suburbs of New Town, a sort of suburb of Sydney, thence over the Cool-River Dam, "/>
        <s v="&quot;in a minute or two more we found ourselves in the midst of a number of aborigines of both sexes, mostly naked, or with a coarse woollen cloth around them, lying at full length on the ground in listless ease [...] It is extraordinary to see how few necess"/>
        <s v="&quot;a Mestiza, named Sarah, with two half-blood little children. One of these, which, although above two years of age, was still at the breast, had a skin quite white, red cheeks, and light blue eyes, and could scarcely be distinguished from the child of whi"/>
        <s v="&quot;One of the oldest missionaries of Western Australia, the venerable Mr. C. Threlkeld [...] We present here the precise passage of the text of a letter of Dr. Threlkeld's to us:—&quot; I send you a spelling-book, that Billy Blue, one of the black boys, used to "/>
        <s v="&quot;Much has also been done already in Australia for the diffusion of the principles of social economy and the diffusion of political and linguistic knowledge; and the historical writings of Dr. J. D. Lang, and the philological works of Dr. Threlkeld, both m"/>
        <s v="&quot;The botanical garden attracted very much of the attention of the scientific staff. It possesses, next to that of Buitenzorg, the largest and most valuable collection we saw throughout our voyage [...] Through the obliging attention of the superintendent "/>
        <s v="&quot;At the period of our visit to the colony, the post of secretary was filled by Mr. G. French Angus [Angas], distinguished as an artist, and widely known for his valuable ethnological studies upon the Gaffers, New Zealanders, and South Australian aborigine"/>
        <s v="&quot;another party [of our staff] visited the sources of Hunter River and the Newcastle stonefields, whence they returned laden with botanical, mineralogical, entomological, and palaeontological collections, samples of coal, fossil plants, and specimens of th"/>
        <s v="&quot;Two of his daughters are hardly more conspicuous by their loveliness and grace than by their profound acquaintance with entomology, which they pursue with the utmost zeal. In addition to geological and conchyliological collections, they have also a caref"/>
        <s v="&quot;The German newspaper Australische Zeitung (published by a native of Gratz, named Degotardi) of November 6th was quite filled with advertisements and notices relating to the Novara and the festivities which had been prepared in her honour. Every member of"/>
        <s v="&quot;The hospitality extended to the Austrian officers was not however confined to these public receptions, when they were thoroughly &quot; lionized&quot; during their stay, but also included a constant round of invitations among private circles, among which, without "/>
        <s v="Consul Kirchner is not mentioned in the English edition, while in the Italian edition (III, 55) he is mentioned on the occasion of a reception for a delegation of Germans from Sydney on board the Novara: ‘On board the Novara there was a jolly movement; al"/>
        <s v="&quot;Here also our thanks are due to an estimable Austrian lady, a native of Vienna, who, wafted on the pinions of Hymen to Australia, has not a little contributed to uphold in that distant region the gentle dignity of the Viennese ladies, and the renown of G"/>
        <s v="Not mentioned in the text of the voyage report, but it is known from her personal diary that, during the Novara's stay in Sydney, she had frequent meetings with the officers of the frigate and attended the grand ball on board the ship on 29 November 1858"/>
        <s v="Not mentioned in the text of the voyage account, but it is known from her personal diary that, during the Novara's stay in Sydney, she had frequent meetings with the officers of the frigate and attended the grand ball on board the ship on 29 November 1858"/>
        <s v="&quot;From the German residents in Sydney, as well as from all the officials and the inhabitants generally, we received the utmost assistance and most cordial co-operation in our various inquiries. The former received the Expedition with a most enthusiastic we"/>
        <s v="&quot;Close to the palatial residence of the wealthiest resident of Australia [Sir Daniel Cooper's mansion in Rose Bay], and clad in a filthy woollen coat, with an old hat on his head, crouches Rickety Dick, a wretched crippled native, the sole survivor of his"/>
        <s v="&quot;Close beside the elegant residence of Sir William are extensive vineyards, to superintend which he imported German vine-dressers from the Rheingau. Each of these families has his own hut, a plot of garden ground, and in addition to rations of milk, bread"/>
        <s v="&quot;&quot;We were told of one poor peasant of the Rhenish districts, named Frauenfelder, who arrived here from Germany, in 1849, with twelve daughters, and settled on Clarence river as a vine-dresser. After ten years of unwearied activity he became a prosperous  "/>
        <s v="&quot;The morning after our arrival at Wulongong, and our first acquaintance with the natives, we made an excursion, under the tutelage of Mr. White, to Balgonie Farm, to hunt kangaroo in the forests of the neighbourhood&quot; (III, 35)"/>
        <s v="&quot;[on the road from Wullagong to Bargo] all at once we saw before us the stately fence which surrounds Bargo. With quickened steps we made for the lonely little farm, and hammered at its closed door [...] After repeated knocking the door of the hut was ope"/>
        <s v="&quot;During our stroll we came upon several farms, plain wooden huts covered with the glutinous bark of the gum tree, whose impoverished exterior gave little promise of the comfort to be found within, and pleasantest of all was the ready and heartfelt hospita"/>
        <s v="&quot;An excursion was also made from Ash Island to the Sugar Loaf, 3288 feet high, the loftiest mountain in the district. As they had to do 40 miles in one day, the party sprang to their horses as soon as day dawned, and, accompanied by two settlers of Ash Is"/>
        <s v="&quot;Mr Shepherd, Darling Nursery, Newton Road, near Sydney, a nurseryman, through whom one can get living plants, particularly the beautiful tree, Bunya Bunya&quot; (Hochststter's notebook no. 5, 389)."/>
        <s v="Hochstetter's stay in Melbourne and the surrounding territory - mid-October-mid-November 1859 - is not described in the Novara's voyage narrative, and the only textual references to the persons he ecountered are in Hochstetter's Notebook no. 5 published b"/>
        <s v="Hochstetter's stay in Melbourne and the surrounding territory - mid-October-mid-November 1859 - is not described in the Novara's voyage narrative,  and the only textual references to the persons he ecountered are in Hochstetter's Notebook no. 5 published "/>
        <s v="&quot;Immediately after our arrival in Auckland, the Governor of the colony, Colonel Gore Browne, renewed the request, previously made in his name to our Commodore while at Sydney by Sir William Denison, that he would permit our geologist to make a proper scie"/>
        <s v="Knight is not mentioned in the English edition. In the German and the Italian editions he is mentioned in the following way: &quot;È ad Auckland anche un club, fornito di una scelta collezione di libri, e si è dato principio ad un museo di storia naturale, che"/>
        <s v="&quot;The expedition was under the conduct of Capt. Drummond Hay, aide-de-camp to the Governor, and thoroughly acquainted with the country, and Mr. Heaphy, chief engineer of the province [...] Moreover, my [Hochstetter's] friends, the Rev. A. G. Purchas and C."/>
        <s v="Not mentioned in the English edition. In the German and the Italian he is mentioned in the following way: &quot;È ad Auckland anche un club, fornito di una scelta collezione di libri, e si è dato principio ad un museo di storia naturale, che grazie allo zelo d"/>
        <s v="&quot;the Government invitation [to take part in an expedition in search of coal fields] was extended to several of the scientific inhabitants of Auckland, among others the Rev. Mr. Purchas, and a recently-arrived German named Haast [...] the coalfields of the"/>
        <s v="&quot;The expedition [to the coal-beds] was under the conduct of Capt. Drummond Hay, aide-de-camp to the Governor and thoroughly acquainted with the country [...] Towards the end of February [1859] all necessary preparations [for Hochstetter's geological and m"/>
        <s v="&quot;Here we were once more welcomed in genuine New Zealand fashion by the various chiefs, some of whom endeavoured to strike up a conversation. Mr. W. Baker, Government interpreter, and Secretary to the Native Department, who had been desired by Government t"/>
        <s v="&quot;My [Hochstetter's]  first field of employment was the province of Auckland. The ample assistance placed at my disposal by J. Williamson, Esq., the very deserving superintendent of Auckland, enabled me within the short space of five months to travel over "/>
        <s v="&quot;A not less interesting excursion was made to the Kauri forest in Titarangi, among the Manukau hills, to which we were conveyed in a couple of dog-carts. It was an exquisitely beautiful sunny morning. The air was so invigorating yet so mild that we immedi"/>
        <s v="&quot;We are indebted to C. W. Stafford, Esq., Under Secretary of State to the Colonial Government, for copies of the latest statistical documents, from which we learn inter alia that at the end of 1859 the population amounted to 129.392, the aborigines number"/>
        <s v="&quot;Mr. Smallfield, editor-in-chief of the New Zealander, accompanied it as historiographer&quot; (III, 155)."/>
        <s v="A letter concerning silkworms in New Zealand from Turton to the staff of the Novara, 1 January 1859 (Italian translation, the letter is not in the English edition)"/>
        <s v="&quot;On 17th March, 1860, Kingi was at last attacked by the English troops under Colonel Gold. This was the commencement of a series of sanguinary combats, carried on with the most desperate obstinacy&quot; (Colonel C. E. Gold is mentioned in the text (III, 133) o"/>
        <s v="Colonel T. R. Mould is not mentioned in the text of the English edition. In the Italian edition we read the following passage: &quot;Per le osservazioni col barometro, che feci nel mio viaggio, servivano di riscontro quelle del Royal Engineer's Observatory d'A"/>
        <s v="&quot;[During the excursion to the Coal-beds of Drury, among the people accompanyng the Novara party there was] a recently-arrived German named Haast [...] I [Hochstetter] was likewise accompanied by my friend Mr Haast, who had but recently come to New Zealand"/>
        <s v="&quot;On 17th March, 1860, Kingi was at last attacked by the English troops under Colonel Gold. This was the commencement of a series of sanguinary combats, carried on with the most desperate obstinacy, and the more serious, as it stands out in singularly bold"/>
        <s v="&quot;it has even been openly stated (and it throws an interesting light upon certain political complications in Europe) that the Protestant missionaries and certain former proteges of the Government are chiefly to blame for the difficulties now existing betwe"/>
        <s v="&quot;The members of our Expedition also enjoyed the opportunity of attending a Mass-meeting of Maories in the Takapuna district on the north shore of Waitemata Harbour, where they gathered, from the orations of the most influential chiefs and speakers, the li"/>
        <s v="&quot;A wealthy and much-respected chief, named Patudni, has been in the habit for many years past of inviting all the friendly tribes residing in his neighbourhood, as well as the most distinguished of the white settlers, to a great popular fête every Christm"/>
        <s v="&quot;The first to emerge from the ranks was Paora Tuhaera of Oraki, who spoke as follows: &quot; &quot;Welcome, 0 chief from a foreign shore, messenger of a king and a nation of which we only lately have heard tell! Our English friends explained to us that your country"/>
        <s v="&quot;After several more of the younger chiefs had greeted the Commodore and staff in the most hearty manner, Hui Haupapa, of colossal stature and frank expression of countenance, made with his powerful arm a passage for himself through the compact crowd, plac"/>
        <s v="&quot;After this Cruera [Eruera] Patuoni of Awataha, an elder brother of Tamati-Waka-Neni, advanced and said: &quot; Welcome! welcome !&quot; (III, 103)"/>
        <s v="&quot;This was the commencement of a series of sanguinary combats, carried on with the most desperate obstinacy, and the more serious, as it stands out in singularly bold relief, that the majority of the missionaries, Bishop Selwyn and Archdeacon Hadfield at t"/>
        <s v="&quot;Already, at Christmas, 1858, when the staff of our Expedition were passing a week or two in Auckland, there was a noticeable amount of political agitation in various parts of the interior, and we ourselves witnessed some chiefs, friendly to the Governmen"/>
        <s v="&quot;While at Oraki Bay we also visited the Maori village of Oraki. Here we found some 80 natives, men, women, and children, who had encamped on a hill outside the village. They were clothed partly in European style, partly in clothes made of native flax. The"/>
        <s v="&quot;In a very exhaustive work upon this subject, by Mr. F. D. Fenton, we find for example that the proportion of births and deaths among the entire population—the former of which in England is 1 : 59, and the latter 1 : 34, and among the white settlers of Ne"/>
        <s v="&quot;While our eyes were still dazzled with the beauties of the New Zealand forests of the Manukau range, a visit to St. John's College gave us an excellent and cheering glimpse of the admirable zeal displayed by various philanthropists to impart instruction "/>
        <s v="&quot;The management of this humane undertaking is entrusted to Mr. Patterson [Patteson], a gentleman of remarkable ability and perseverance, who speaks with fluency most of the Polynesian languages, and annually faces much privation and danger during his visi"/>
        <s v="&quot;Towards evening the forest began to get less dense, and we entered upon an undulating table-land, covered with ferns. Some columns of smoke, curling upwards at the foot of a hill on the further side, indicated that we were approaching [...] a Maori  vill"/>
        <s v="&quot;In the evening the sky cleared, and we reached the Maori village of Tuakan, where we were made welcome, and the best hut in the place assigned us. The evening was one of peculiar interest, it being that of Sylvester's day, or the eve of the New Year of 1"/>
        <s v="&quot;On new year's day a special high mass was celebrated in the Catholic cathedral in presence of all the seamen of the vessel, followed by a sermon from Dr. Pompallier, the venerable R. C. bishop of the province. The grayheaded prince of the Church, accompa"/>
        <s v="&quot;During this delay, we also shipped as part of the crew two Maories, who at the last moment declared their wish to accompany us. The official correspondence on this subject between the Colonial Government and the Commodore is especially interesting as ill"/>
        <s v="&quot;Hemara Rerehau Paraone was fired with a similar wish. He was the son of a wealthy relative of Toe-toe, and had been baptized at an early age. From 12 to 18 he had frequented a school founded by the English missionaries, where he learned to write his moth"/>
        <s v="&quot;The provincial Government, under the advice of the excellent superintendent, J. P. Robinson, Esq., had already issued the requisite instructions to enable me to make the utmost possible use of the time at my disposal for geological survey, and had charte"/>
        <s v="&quot;I must express my thankful sense of the kindness with which my friends Dr. Monro, Capt. Rough Travers, Messrs. Adams, Curtis, and many others, contributed minerals, plants, and zoological specimens to the enrichment of my collections of natural history&quot; "/>
        <s v="&quot;Of the bitter feelings excited by the Maori revolt among the inhabitants of Australia, an idea may be formed from the fact that Dr. Mackay, a well-known personage in political circles at Melbourne, seriously proposed to the Government of Victoria to send"/>
        <s v="&quot;I am also deeply indebted to Messrs. Campbell and Burnett for several exquisite landscape sketches, and the Provincial Grovernment for a variety of interesting photographic pictures of the environs of Nelson&quot; (III, 192)."/>
        <s v="Saisset is mentioned as governor of Tahiti (see Tahiti) and not in relation to his brief stay in Nelson during his tenure as governor of the French settlements of Oceania and commander of the naval division of Oceania, in charge of the pacification of New"/>
        <s v="&quot;I must express my thankful sense of the kindness with which my friends Dr. Monro, Capt. Rough Travers, Messrs. Adams, Curtis, and many others, contributed minerals, plants, and zoological specimens to the enrichment of my collections of natural history. "/>
        <s v="&quot;With regard to other minerals in the western ranges, there are no indications of quicksilver, as it was supposed. But Mr. Skeet informed me, that pieces of lead ore are found in the Waingaroa river, and large masses of brown iron ore, which has been mist"/>
        <s v="&quot;The narrative of our stay at Gibraltar would be defective if we omitted mention of the numerous proofs of hospitality we experienced on all sides. Invitations were repeatedly received from the Convent (Government House), as well as from private families,"/>
        <s v="&quot;In the afternoon we had a visit from about thirty inhabitants of Frangerola, who came on board in fishing-boats to view the ship. None of these people had ever seen so large a man-of-war, and they all therefore regarded the ship with great curiosity. The"/>
      </sharedItems>
    </cacheField>
    <cacheField name="ITA_QUOTATION" numFmtId="0">
      <sharedItems containsBlank="1">
        <s v="&quot;Stato dell'equipaggio della Fregatta Novara al 30 Aprile 1857, coi cambiamenti che occorsero durante il viaggio: Commodoro Wüllerstorf-Urbair, Bernardo de, Commandante dell'espedizione. Capitano di corvetta Pöck, Federico Barone. Promosso a Capitano di f"/>
        <s v="&quot;La presente opera contiene la parte descrittiva del viaggio intorno al globo, compiuto dall'I. R. frcgatta Novara negli anni 1857-1859. In essa si compendiano gli avvenimenti e le impressioni più importanti d'un viaggio marittimo, durante il quale percor"/>
        <s v="&quot;Commissione scientifica. Per la geologia e la fisica terrestre: Dr. Ferdinand Hochstetter, Sbarcato in Auckland nella Nuova Zelanda li 7 Gennaio 1859 per fare inquisizioni geologiche. Per la botanica—Dr. Edward Schwarz. Mr. Anthony Jellinek, giardiniere "/>
        <s v="“Inoltre, i medici a bordo sono: Il dottor Seligmann. Il dottor Lallemant, il dottor Ruzicka e il dottor Schwarz sono stati incaricati di svolgere indagini e discussioni nel loro campo che possano portare a una conoscenza più dettagliata delle malattie ne"/>
        <s v="N. D."/>
        <s v="&quot;Il Dott. Frauenfeld fece un'altra escursione, assai più difficoltosa, al lago di Waiiria, molto addentro nell'isola. Dal villaggio di Papeuriri, situato al S. dell'isola, al quale si può giungere comoda mente da Papeete, lungo la costa, la valle di Waiir"/>
        <s v="&quot;Il signor Zelebor si provò ad uccidere due pinguini, l'uno con arsenico, l'altro con doroformo. Una quantità considerevole di doroformo, che sarebbe stata sufficiente ad uccidere un uomo, non valse a narcotizzare il pinguino, che un quarto d'ora dopo si "/>
        <s v="&quot;si mise a disposizione del l'espedizione un Uffiziale del Corpo del genio, Mr. Falkland; le si assegnò un luogo opportuno per le osservazioni magnetiche e astronomiche, e a quest'effetto si fecero costruire dai lavoratori dell'arsenale dei casotti per po"/>
        <s v="&quot;Anche il Cancelliere del Consolato austriaco, Mr. John Frembly, valente geologo, fu molto utile agli scienziati: e ci parve di buon augurio che nel primo porto in cui entrammo ci si mostrasse tanta simpatia&quot; (I, 27)."/>
        <s v="&quot;Le Autorità del luogo, e sopratutto il Governatore Sir James Fergusson ci usarono la maggior cortesia [...] All'attività del Governatore Sir James Fergusson deve Gibilterra la fondazione di vari stabilimenti utili o di beneficenza. Sotto il suo reggiment"/>
        <s v="&quot;In espettazione d'un vento favorevole passammo in Frangerola anche il 2 di Giugno, pronti però a far vela ad ogni momento. Quindi è che non si potè andare a terra, ma vi si mandò un palischermo con un Uffiziale ad indagare se nel vicino villaggio fosse u"/>
        <s v="&quot;Quanto a noi, il signor Carlo Bianchi, Console austriaco, fece di tutto per impedire che gli Uffiziali della Novara e gli scienziati, fossero molestati da ripetute perquisizioni [...] Fra le persone, che ci si mostrarono più cortesi, ricordiamo con ricon"/>
        <s v="&quot;Non possiamo qui ommettere un'osservazione, che fece al tempo che infieriva nell'isola il colera, il Maggiore Dom Pedro de Azevedo, uno degli uomini più dotti ed istrutti, che conoscemmo a Funchal. Dalle note da lui tenute, giorno per giorno, sulla quant"/>
        <s v="&quot;Fra le persone, che ci si mostrarono più cortesi, ricordiamo con riconoscenza il signor Carlo Bianchi, Console austriaco, il Maggiore A. P. de Azevedo, e l'illustre botanico Juan M. Muniz&quot; (I, 72)"/>
        <s v="&quot;Non mancano a Madera pii stabilimenti. Va inanzi a tutti lo spedale o Santa casa de misericordia sulla Praga da constitucao, che per la sua mole attira gli sguardi del forestiero [...] Quando vi fummo, nel Giugno del 1857, trovavansi nello spedale 90 amm"/>
        <s v="&quot;Fortunatamente i membri dell'espedizione della Novara trovarono una cordiale accoglienza non solo in casa del Ministro residente austriaco de Sonnleithner, e del Console generale austriaco, ma ben anche per parte d'alcune famiglie tedesche, e della socie"/>
        <s v="&quot;Se avemmo poche occasioni di conversare con famiglie del paese, ne fummo ristorati dalla cortesia che ci usarono le Autorità brasiliane e i dotti. Nominiamo fra questi a titolo d'onoranza il Dr. Manoel Ferreira Lagos, il Dr. Schlich de Capanema (il cui p"/>
        <s v="&quot;Se avemmo poche occasioni di conversare con famiglie del paese, ne fummo ristorati dalla cortesia che ci usarono le Autorità brasiliane e i dotti. Nominiamo fra questi a titolo d'onoranza il Dr. Manoel Ferreira Lagos, il Dr. Schüch de Capanema (il cui pa"/>
        <s v="&quot;In Jurujuba scendemmo a terra per visitare l'Hospital maritimo de S. Isabel, eretto nel 1853 per marinai ammalati, qual ne sia la nazione o la religione. Serve principalmente in tempi di epidemie. Nei cinque anni, dacchè esiste, vi si curarono circa 6000"/>
        <s v="&quot;A Rio de Janeiro il Capitano di fregatta Dom José de Barnabé, Commandante della regia fregatta spagnuola Villa de Bilbao, ci aveva cortesemente regalato una considerevole quantità di cordicella per servire allo scandaglio, poi che non se ne potè trovare "/>
        <s v="&quot;Il Consigliere di Stato e Senatore Candido Battista de Oliveira (prima Ministro ed Ambasciadore a Pietroborgo, ora compilatore ed editore della Rivista brasileira) espose tavole meteorologiche, e dissertò sul modo di misurare le altezze. Di solito le dis"/>
        <s v="&quot;Quando fummo a vedere le carceri cellulari (casa da correccao costrutte secondo il sistema di Auburn, ci si mostrarono tre negri da Mozambico, che nell'anno 1852 dalla costa d'Africa si volevano in trodurre per contrabbando nel Brasile, per esservi vendu"/>
        <s v="&quot;Era con noi il Nestore degli scienziati che hanno esplorato il Brasile, il Dr. Antonio Ildefonso Gomez, che da giovane visse molti anni in Europa, fu con Humboldt ospite di Cuvier a Parigi, e nella cui casa in Rio passò alcun tempo Augusto de St. Hilaire"/>
        <s v="&quot;Nè solamente come mercanti, ingegneri, e operai, sono i Tedeschi in grande stima presso i nazionali, sì anche quai promotori delle scienze e delle arti.  osì, a cagion d'esempio, la tipografia e il negozio di libri dei fratelli Laemmert non ha pari in tu"/>
        <s v="&quot;S'era fissato che si levassero l'ancore ai 31 d'Agosto. Si con vitarono a bordo, a modo di congedo, le persone, cui avevamo obbligazioni; alcuni ammalati, un cadetto e due marinai, si rimasero indietro nello spedale, dove si prese d'essi ogni cura; e rim"/>
        <s v="&quot;A tale effetto i forestieri sogliono recarsi, a preferenza d'ogni altro punto, al Corcovado, dove si giunge a traverso bellissimi boschi. La vetta di questo masso di granito, che guarda la valle dementi e Broca, venne guernita da pochi anni d'un parapett"/>
        <s v="&quot;Durante il soggiorno della Novara a Rio de Janeiro il Commodoro de Villerstorf, accompagnato dal Commandante della Fregatta, e da un membro della Commissione scientifica, ebbe l'onore d'essere presentato dal Ministro residente austriaco all'Imperatore e "/>
        <s v="&quot;Sua Maestà l'Imperatore mise a disposizione dei membri del l'espedizione della Novara un piroscafo, per dar loro agio di ammirare da presso i più bei punti della magnifica baja di Rio de Janeiro. Erano sovr esso l'Ammiraglio del porto Dom Francisco de Pe"/>
        <s v="&quot;Negli ultimi giorni della nostra dimora a Rio de Janeiro cadde l'onomastico del nostro Imperatore, che festeggiammo con gran pompa. Fin dalle prime ore del mattino la Fregatta spiegò le sue più belle bandiere e banderuole; ed anche le navi da guerra ingl"/>
        <s v="&quot;La sera il Ministro residente imbandì un lauto banchetto, al quale presero parte anche alcuni Brasiliani, de'più ragguardevoli, fra i quali il Ministro degli affari esteri, Visconde de Maranguape, e il Senatore Visconde de Uruguai. Nel giardino la banda "/>
        <s v="&quot;Ci venne a bordo un pilota inglese, che ne portò gazzette e insieme la notizia, che nella baja di San Simone eran molte lettere per noi; ma la nostra impazienza non doveva essere sì presto soddisfatta, come speravamo, perchè verso sera la poca brezza che"/>
        <s v="&quot;È di grande momento pel bene della colonia la scelta del Governatore; ma quest'importante e difficile uffizio non poteva essere affidato a migliori mani e più sicure, che a quelle del presente Governatore, Sir Giorgio Grey. L'affetto e la divozione ch'es"/>
        <s v="&quot;La specola sa conservare, sotto la direzione di Mr. Madear, la celebrità che acquistò dai grandi lavori che vi fece un tempo Sir John Herschel intorno alle costellazioni dell'emisfero meridionale. Da alcuni anni vi si ammira, in un portico costrutto a ta"/>
        <s v="&quot;Le collezioni di storia naturale del Museo dell'Africa australe, fatte in gran parte con mezzi privati, si sono considerevolmente accresciute dacchè ne assunse la direzione il signor L. Layard (fratello del famoso esploratore di Ninive), e saranno riunit"/>
        <s v="&quot;Dr. Juritz, uno dei più accreditati farmacisti della Città del Capo, ci assicurò che quando era stanziato a Stellenbosch, era obbligato ad esser sempre provveduto d'una certa quantità di queste foglie per l'uso che ne fanno i nazionali. Si crede che il t"/>
        <s v="&quot;Si trova una minuta descrizione di questo pesce anche nell'opera del Dr. L. Pappe, da molti anni stanziato nella Città del Capo, la quale porta il titolo: Synopsis of the edible fishes at the Cape of Good Hope. [...] Vedi [...] e l'eccellente opera del D"/>
        <s v="&quot;Il signor W. de Smidt, segretario della sezione per le pubbliche costruzioni (Board of public roads), che si è specialmente proposto di propagare nella colonia le piante utili, non solamente ci regalò varie sementi, ma promise ben anco di mandarcene dell"/>
        <s v="&quot;Nessun forestiero che si trovi al Capo di Buona Speranza vorrà partirne senza aver visitato Constanzia, sede principale della vinicol tura della colonia: per noi la visita fu una festa. Il Console austriaco, signor Giulio Mosenthal, aveva scelto questo l"/>
        <s v="&quot;La nostra prima gita fu alla casa del Console austriaco, il signor Giulio Mosenthal, capo d'una delle prime ditte bancarie della colonia. Una grande bandiera austriaca, che ondeggiava maestosamente al disopra delle abitazioni circonvicine, ne mostrò dove"/>
        <s v="&quot;Ad alcuni degli abitanti, fra i quali nominiamo il Dr. Esselin, missionario d'una confraternita del Reno, e il Dr. Meynard della chiesa anglicana, abbiamo grande obbligazione per l'interesse dimostratoci. [...] Il Dr. Esselin, nativo dell'Assia, ebbe la "/>
        <s v="&quot;Nella parte dell'opera sul viaggio della Novara, che tratterà della statistica [recte: etnografia], si discorrerà minutamente di questa razza di selvaggi, e si pubblicheranno le interessanti osservazioni, che gli scienziati dell'espedizione poterono fare"/>
        <s v="&quot;Pare che il passeggio favorito degli abitanti della piccola città sia la spiaggia del mare, ossia la via che conduce alla Città del Capo, dacchè non sapremmo chiamar strada la stretta lista di sabbia bagnata, in riva al mare, nella quale il piede di chi "/>
        <s v="&quot;Il nostro sguardo abbracciava la Baja della Tavola, piena di navigli, la Città del Capo, e dietro di lei il gigantesco Monte della Tavola, che, formato da strati perfettamente orizzontali di arenaria sopra una base di granito, s'inalza 3500 piedi sopra i"/>
        <s v="&quot;Entrati presto in relazione cogli scienziati del luogo, i nostri zoologi poterono col loro aiuto raccogliere in poche settimane importanti &#10;oggetti di storia naturale, e assicurarsi i mezzi di procurarsene in avvenire degli altri&quot; (I, 150-151)."/>
        <s v="&quot;È nella Città del Capo, sotto il titolo di Committee of emigration from Holland, una società di filantropi, che ha per iscopo di far venire dalle provincie troppo popolate dell'Olanda orfanelli, e fanciulli di povere famiglie. Questi giovanetti si colloc"/>
        <s v="&quot;La circostanza che allora allora erano stati condotti prigionieri alla Città del Capo molti Caffri, che avevano praticate delle ruberie ai confini della colonia, ci porse il destro di vedere un gran numero di uomini e donne di questa robusta razza, stanz"/>
        <s v="&quot;Il Governatore permise che cinque giovani Caffri, di nome Votscha, Mondi, Tantiso, Bangani, e N'dangani, prendessero volontaria mente servizio a bordo della Novara, e venissero con noi in Austria. Benchè fossero prigionieri e condannati ad una pena di pi"/>
        <s v="&quot;Nella casa di correzione della città del Capo, dove l'Ispettore di tutti i pubblici istituti della colonia ci condusse, era un certo numerodi donne caffre, che avevano  seguito i mariti e i fratelli nelle scorrerie da loro praticate, ed erano state fatte"/>
        <s v="&quot;Talune di queste negre erano di schiatta nobile, come, per esempio, Mkobosesa, sorella del Principe del Caffri Sandilli, bella della persona, di alta statura, di lineamenti graziosi, con occhi neri e lucenti; e la maestosa Mnovenkeli, sorella d'un altro "/>
        <s v="&quot;Talune di queste negre erano di schiatta nobile, come, per esempio, Mkobosesa, sorella del Principe del Caffri, Sandilli, bella nella persona, di alta statura, di lineamenti graziosi, con occhi neri e lucenti; e la maestosa Mnovenkeli, sorella d'un altro"/>
        <s v="&quot;Tra le donne detenute nella casa di correzione erano anche alcune Ottentotte, di color giallo sporco, con le mandibole sporgenti, labbra rovesciate, cappelli somiglianti alla lana, e occhi eccessivamente piccoli&quot; (I, 160)"/>
        <s v="&quot;Nella parte dell'opera sul viaggio della Novara, che tratterà della statistica, si discorrerà minutamente di questa razza di selvaggi, e si pubblicheranno le interessanti osservazioni, che gli scienziati del l'espedizione poterono fare intorno ai popoli "/>
        <s v="&quot;A sinistra della strada, avanti alle montagne, sono i famosi vigneti di Constanzia (che si distingue in Grande e in Piccola, Alta e Bassa); a destra s'arriva all'Albergo di mezza strada (Halfwayhouse), dove non è viaggiatore che non si fermi a vuotare un"/>
        <s v="&quot;Il nostro cocchiere era malese, e lo mostrava tale il singolare berretto di paglia, a foggia d'ombrella, che è distintivo degli uomini di questa nazione: i Malesi sono in fama di ottimi cocchieri. Presso a lui era seduto a cassetta un compagno, il cui uf"/>
        <s v="&quot;Il Console austriaco ci aveva raccommandati caldamente ad una delle famiglie più ragguardevoli; tutta via non eravamo senza timore, che il Mynheer van Schultze, pel grande concorso di forestieri, non si trovasse malgrado suo nell'impossibilità di accogli"/>
        <s v="&quot;Il giorno dopo la mostra partimmo di buon mattino per il villaggio di Paarl (perla), distante quattro ore. Eravamo venuti a Stellenbosch stranieri; quando ne partimmo parve che ci separassimo da amici. Tutta la famiglia ci accompagnò fino alla vettura, e"/>
        <s v="&quot;Delle tante città, che vedemmo nel nostro viaggio, nessuna fece su di noi un'impressione così piacevole, come Stellenbosch, che, a dir vero, vedemmo in un giorno di gala. Il giorno del nostro arrivo il Governatore doveva passare in mostra il corpo di vol"/>
        <s v="&quot;Finita la mostra, circa a seicento volontari, e molti invitati sedet tero, a suon di banda, ad un sontuoso banchetto in un viale nell'interno del palazzo del Governo, circondati da un gran numero di spettatori e spettatrici. La presenza di alcuni membri "/>
        <s v="&quot;Ci fu di maraviglia l'udire, che in questa città, con tutto il buon senso degli abitanti, avesse gran fama un empirico di nome Brabna, al quale accorrevano da ogni parte malati, che gli portavano il loro danaro, senza riportarne alcun sollievo ai loro ma"/>
        <s v="&quot;Proseguendo il viaggio passammo il più bel ponte del paese, che porta il nome del precedente Governatore Darling; il fiume, su cui è gettato è chiamato dagli Olandesi Breede Rivier, dagli Inglesi Brid River. In generale procacciano i coloni inglesi di so"/>
        <s v="&quot;Nella fattoria trovammo alcune famiglie provenienti da Graaf Reinet, nel settentrione della colonia, che, volendosi recare alla Città del Capo, erano in viaggio già da ventun giorno. Avevano passato la più parte delle notti nel loro carrozzone, o sotto t"/>
        <s v="&quot;L'albergo, dove alloggiammo, è fornito d'ogni commodità al pari dei migliori d'Europa. Ad alcuni degli abitanti, fra i quali nominiamo il Dr. Esselin, missionario d'una confraternita del Reno, e il Dr. Meynard della chiesa anglicana, abbiamo grande obbli"/>
        <s v="&quot;Per ciò che nessuno dei nostri due cocchieri era pratico della strada, prendemmo per guida un negro, che ci accompagnasse acavallo fino alla  prossima fattoria dove volevamo pernottare. Il giovanotto ci prestò ottimi servigi guidandoci per mezzo a pozzan"/>
        <s v="&quot;Il podere isolato dell'Olandese, di nome Pretorio, pel quale avevamo una commendatizia, si chiama Rendén. Al nostro avvicinarsi fummo accolti dai latrati di alcuni grossi cani sciolti, che parevano volerci divorare. Al romore comparve sulla porta un uomo"/>
        <s v="&quot;Poco dopo ci sedemmo a cena colla numerosa famiglia: in capo al desco il padre e la madre, due vere figure olandesi, poi il genero, marito della maggiore delle figlie, indi la moglie di lui, e alla rinfusa figliuoli e figliuole, ancor nubili. Tutti erano"/>
        <s v="&quot;La prima fattoria, alla quale non arrivammo che dopo sei ore, si chiama Kleene Islea Plaats, appartenente ad un'ospitale famiglia, d'origine francese, i cui maggiori emigrarono dalla Francia nel 1793, al tempo della rivoluzione. In vicinanza del podere s"/>
        <s v="&quot;La via da Kleene Islea Plaats a Gnadenthal è amenissima; e quando si crede d'essere ancora lontani dal villaggio, si è piacevolmente sorpresi di trovarvisi in mezzo, all'ingresso del Bavian's Kloef. Prendemmo alloggio nella casa destinata ai forestieri, "/>
        <s v="&quot;Sebbene i primi coloni di Gnadenthal fossero pretti Ottentotti, poche persone, forse cinque o sei, si ricordano dell'idioma del loro padri; tutti gli altri parlano olandese. Il Soprintendente ebbe la bontà di mostrarci un vecchione, di nome Sebastiano He"/>
        <s v="&quot;Il Soprintendente ebbe la bontà di mostrarci un vecchione, di nome Sebastiano Hendrik, il quale nacque nella colonia da genitori ottentotti l'anno 1775, en opregt Hottentot, come egli stesso si chiamava. Costui si ricordava ancora di alcune frasi della s"/>
        <s v="&quot;Fummo anche nella cappella, costruita in legno l'anno 1800, dove è un buon organo, donato alla Comunità da una signora d'Amborgo, che nell'anno 1843 per causa della salute passò alcuni mesi nella Città del Capo, e in quell'occasione visitò la Comunità. E"/>
        <s v="&quot;Il giorno dopo (era il 12 d'Ottobre) alcuni Fratelli ebbero la compiacenza di farci assistere ad un esame degli allievi del seminario, destinato all'istruzione di futuri maestri. Questo seminario fu fondato nell'anno 1838 mediante una donazione del Conte"/>
        <s v="&quot;Sono tutti ammogliati; e, in virtù degli statuti della Comunità, mangiano in comune colle loro famiglie. Una delle donne, per turno, serve a tavola; non si fa luogo ad alcuna distinzione per chicchessia&quot; (I, 175)."/>
        <s v="&quot;Quando ci apprestammo alla partenza, il Dr. Roser ci regalò diversi oggetti di storia naturale, in memoria di Gnadenthal, e due libretti: l'uno, composto da un Fratello moravo, di nome Goffredo Haensel, al principio di questo secolo, riguarda le isole Ni"/>
        <s v="&quot;La piccola ma graziosa colonia di Sommerset West, la quale ora non ha che una sola contrada, è in continua comunicazione colla Città del Capo, per dove e da dove va e viene giornalmente un omnibus. Noi progredimmo fino al podere d'una delle più ragguarde"/>
        <s v="&quot;Il Dr. Thompson, agente della Società delle missioni di Londra, ci diede un pezzetto d'una radice, chiamata fly root (radice delle mosche), la quale proviene da una pianta parassita, e di cui si fa una decozione, che dagli indigeni è impiegata come antid"/>
        <s v="&quot;Chiuse la festa un magnifico banchetto sotto alle quercie, di mezzo a cui rami, a capo del desco, sventolavano la bandiera austriaca e l'inglese. Poi che il Borgomastro della Città del Capo, che presedeva al convito, ne ebbe dato l'esempio, si fecero num"/>
        <s v="&quot;Otto o dieci anni fa Adam vendette l'isola all'attuale suo proprietario, Mr. Ottovan, fournisseur des batiments) di St. Denis, che d'allora in poi, nella buona stagione, spedisce due volte all'anno a St. Paul un piccolo bastimento da 30 a 45 tonnellate, "/>
        <s v="&quot;Appena s'era gettata l'ancora, che vedemmo appressarcisi dal l'isola un battello con tre uomini, d'aspetto non meno selvaggio che il loro soggiorno. La nostra fantasia ci fece sperare per pochi momenti di trovare in essi i tre naufraghi del Meridian, ma "/>
        <s v="&quot;Come già avvertimmo, la nostra prima escursione nell'isola aveva periscopo di esplorare il paese. Eravamo accompagnati da un intelligente mulatto, di nome Ferdinando, le cui belle maniere lo mostravan d'origine francese, benchè il sangue che aveva nelle "/>
        <s v="&quot;Questo Adam, descrittoci come uomo crudelissimo, molto si adoperò per la coltura dell'isola. Fece venire da Mozambico un certo numero di negri, che con inumani trattamenti obbligò a lavorare indefessamente tutto l'anno, scavando pietre per costruire abit"/>
        <m/>
        <s v="&quot;Ai 7 di Gennajo verso le tre e mezzo pomeridiane scoprimmo ad E. terra, e un'ora dopo si segnalò una piroga singalese, che faceva vela verso la Fregatta: erano piloti, che venivano in cerca di noi, avendo avuto avviso da un brigantino amborghese, che era"/>
        <s v="Ai 7 di Gennajo verso le tre e mezzo pomeridiane scoprimmo ad E. terra, e un'ora dopo si segnalò una piroga singalese, che faceva vela verso la Fregatta: erano piloti, che venivano in cerca di noi, avendo avuto avviso da un brigantino amborghese, che era "/>
        <s v="&quot;Eravamo ancora distanti da terra sei miglia, e già eravamo circondati da numerose piroghe, tutte fatte come quella del pilota, e in ognuna delle quali erano quattro canottieri seminudi. Ci offersero frutti, specialmente bellissimi colossali grappoli di b"/>
        <s v="&quot;Il giorno 8 di Gennajo gettammo l'ancora nel porto poco pittoresco di Point de Galle, cinto di cocchi, proprio d'incontro al faro, in un fondo di sabbia di quarzo, di 16 tese e mezzo. Tutte le grosse navi, le quali non si trattengono che poco tempo, s'an"/>
        <s v="&quot;Ai 10 entrammo nel porto per agevolare l'imbarco. L'ingresso è difficile, e non è senza gran fatica, che di mezzo ai molti legni che l'ingombrano, si può trovare un posto dove assicurare la nave. Salutammo al solito la bandiera del luogo, e al solito la "/>
        <s v="&quot;La sera prima della nostra partenza il Console d'Amburgo aveva pregato il Commando dell'espedizione, che per favore si volesse permettere a un Berlinese, di nome Neupert, di passare a Madras a bordo della Fregatta. Costui era venuto a Ceilon con una comp"/>
        <s v="&quot;Non lontano da ognuno di questi tempi sono i Wihara, ossia le abitazioni dei sacerdoti (Hamaduruhs), e il luogo donde si predica o insegna. I sacerdoti portano, secondo il grado, vesti gialle o bianche, o anche solo un drappo avvolto non senza grazia int"/>
        <s v="&quot;Un secondo tempio che visitammo si chiama Dadàla Pänzela, è il più grande della provincia, e la sede del Sommo Sacerdote de'Buddisti. Il molto reverendo Nanalangara Serisumana Mahdamaradjigurù Ganatschari Naikunanzi, settuagenario, è circondato da un num"/>
        <s v="&quot;Allorchè rimontammo a Bentotte nella vettura per continuare il nostro viaggio, ci accorgemmo che il negro, che avevamo per cocchiere, mezzo ubbriaco, barcollava sul suo seggio. Sperando che l'aria fresca fosse per dissipare i vapori dell'acquavite, tiram"/>
        <s v="&quot;Il padre Miliani, uomo di alta statura, di piacevole e dignitosa presenza, fu non poco sorpreso di essere visitato nella sua lontana missione da Europei, ci fece mille esibizioni, e quando persistemmo a continuare il viaggio, ci fece promettere di prende"/>
        <s v="&quot;Il ritorno da Colombo a Galle non fu più fortunato dell'andata. Fino a Caltura, dove ci aspettava il nostro  aro Padre Miliani, per condurci col suo biroccio a San Sebastiano de Makun, non avemmo a lagnarci. Giungemmo proprio a tempo per far colezione [."/>
        <s v="&quot;Da ultimo un fanciullo di otto anni, sfarzosamente abbigliato, esegui un ballo, che un Singalese accompagnava col canto, con un trambusto di pifferi e tamburini da perderne la testa. Domandammo che significassero le parole del canto, ma non si seppe dirc"/>
        <s v="&quot;Nel breve cammino che avevamo a percorrere per giungere alla nostra vettura fummo accompagnati dal Padre Miliani, dalla banda, composta di dieci o dodici mascalzoni che non cessavano di stordirci coi loro barbari istrumenti, e da una moltitudine di Singa"/>
        <s v="&quot;Anche Colombo si compone, come Galle, d'una fortezza, che dicono la Città bianca, e della Pettah o Città nera, dov'è il maggior movimento. Vi s'incontra di rado un bianco, chè anche i soldati e agenti di polizia sono bruni o neri; ma se accade che un ind"/>
        <s v="&quot;Appunto quando eravamo a Colombo si facevano grandi preparativi per la pesca delle perle in Aripo, la quale si comincia al principio di Febbrajo e dura circa a venti giorni. Se ne fa una festa popolare,  alla quale assistono il Governatore e le persone p"/>
        <s v="&quot;Appena usciti di San Sebastiano de Makun ricominciò la vecchia storia. In una delle prime stazioni dovemmo noleggiare a caro prezzo un cavallo da uno degli abitanti, perchè di quello che ci era destinato non si potè servirsi. Il galantuomo, che ci nolegg"/>
        <s v="&quot;Fra le persone, che ci usarono cortesia nella capitale di Ceilon nominiamo, dopo il signor Wilson, il Segretario coloniale Sir Charles J. Mac Carthy, che ebbe la compiacenza di munire alcuni dei membri dell'espedizione di commendatizie per le Autorità ne"/>
        <s v="&quot;Tra gli stabilimenti industriali che visitammo a Ceilon è ragguardevole la fabbrica d'olio di cocco (Hultsdorfer Mill), fondata per azioni, e di cui è principale proprietario il signor David Wilson, agente consolare austriaco. Qui sono grandiosi apparati"/>
        <s v="&quot;Fa una singolare impressione il vedere un migliaio tra Singalesi, Indiani, e Negri di Mozambico, far uso con piena cognizione e sicurezza dei meravigliosi ingegni meccanici, inventati dal nostro secolo. In una stanza vedonsi Negri trattare lo strettojo i"/>
        <s v="&quot;Si risolse di usare maggior prudenza, e si fecero esplorare i banchi della costa occidentale da uno scienziato del paese, il signor Kelaart. Avemmo la fortuna di fare la sua conoscenza in Colombo, e ci fu cortese d'alcuni suoi trattatelli sul risulta men"/>
        <s v="&quot;È notabile, se pur è vero, che in Ceilon si tentò da molti con buon successo di addomesticare questo orribile rettile: il Maggiore Skinner, che già da molti anni ha il suo domicilio nell'isola, e al quale gli scienziati dell'espedizione hanno molte obbli"/>
        <s v="&quot;A Ratnapura non ci venne fatto di consegnare in persona all'Assistente, signor Mooyart, le commendatizie che ci avevano date per lui gli agenti del Governo in Colombo, perché era assente; ma bisogna dire che gli siano state subito spedite, perchè ci acco"/>
        <s v="&quot;A mezzo della via per Gilli-Mali ci sorprese la notte, e dovemmo tirar innanzi per mezzo a fitti giuncheti, al lume delle fiaccole [...] In Gilli-Mali incontrammo un ingegnere inglese, il signor Braybrook, che ci fu largo delle sue provvigioni da bocca, "/>
        <s v="&quot;Poi che si di fine alle osservazioni e misurazioni e ai disegni, sulla cima d'uno de più interessanti punti del globo, riprendemmo la via per Gilli-Mali, dove si giunse a notte avanzata. Ivi, in casa del nostro buon ospite, il signor Braybrook, trovammo "/>
        <s v="&quot;La mattina dopo il nostro arrivo nella rada di Madras ci si appressò un canotto, che quei del paese chiamano Cattamaran, con due impiegati dell'ufficio del porto a bordo, i quali ci diedero a sotto scrivere le solite dichiarazioni. Cotali canotti sono fa"/>
        <s v="&quot;Nell'anno 1857 il numero del navigli venuti a Madras fu di 6241, della portata di 652.146 tonnellate; dei quali 1438 bastimenti a vela, e 4803 barche del paese, o chinesi. Di merci e metalli s'importò pel valore di 40,563.826 rupie; l'esportazione aggiun"/>
        <s v="&quot;Tuttavia non ci perdemmo molto, perchè la festa non si celebra tanto nei tempi, come nelle strade, dove ogni notte verso le undici vedevamo aggirarsi una moltitudine di Indiani bizzarramente abbiTuttavia non ci perdemmo molto, perchè la festa non si cele"/>
        <s v="&quot;Si è piacevolmente sorpresi al vedere queste belle figure brune coi loro segni di Visnù o Siva in fronte, ma con lunghe vesti a pieghe, eseguire al servigio delle strade ferrate, nell'arsenale, e per fino nella specola, lavori ed operazioni che esigono l"/>
        <s v="&quot;La sera stessa lo Stato maggiore e gli scienziati della Novara furono invitati ad una festa indiana, che Lord Harris suol dare ogni anno nel suo palazzo di Guindy-Park, cui interviene di solito quasi tutta la popolazione europea di Madras. Diede origine "/>
        <s v="&quot;A Vellore alloggiammo in casa del Tenente Colonello Mac Cully, che ci accolse ospitalmente in assenza del Commandante della fortezza.  [...] La sera alcuni Uffiziali vennero colle mogli a desinare in casa del signor Mac Cully, dove si protrasse piacevolm"/>
        <s v="&quot;Le sette pagode sono monoliti, scolpiti sul luogo stesso nel vivo: e la montagna, formata d'un immenso masso di granito, una parte del quale servì a fare i sette tempi, è coperta da ogni lato d'innumerabili figure. [...] Nella grotta che vien dopo è effi"/>
        <s v="&quot;Dei cento uditori che, quando vi fummo, assistevano ad una lezione di chimica, i più, vestiti all'europea, erano di sangue misto, e solo nove o dieci Indiani, in lungo abito bianco, portavano in fronte il segno di Visnù o di Siva. I professori dell'istit"/>
        <s v="&quot;Madras conta molti stabilimenti di pubblica utilità, de quali alcuni fondati e mantenuti dal Governo, altri, privati: il che tanto più onora il paese, che la popolazione europea non oltrepassa il numero di 1600 anime, e che pochi sono gli Europei che pre"/>
        <s v="&quot;Un altro utilissimo istituto, che visitammo in compagnia del valente Dr. Kellie, è il Medical College, il quale ha una sezione speciale per l'istruzione degli speziali, con questo di più che gli allievi che ne escono hanno sufficiente pratica e cognizion"/>
        <s v="&quot;Dei cento uditori che, quando vi fummo, assistevano ad una lezione di chimica, i più, vestiti all'europea, erano di sangue misto, e solo nove o dieci Indiani, in lungo abito bianco, portavano in fronte il segno di Visnù o di Siva&quot; (I, 286)."/>
        <s v="&quot;Era nostra intenzione di tornare quel giorno stesso a Madras; ma poichè il viaggio e la corsa dalla strada ferrata alla fortezza ci presero troppo più tempo, che non avevamo pensato, facemmo sapere per mezzo del telegrafo al gentilissimo  Mr. Campbell, C"/>
        <s v="&quot;A Vellore alloggiammo in casa del Tenente Colonello Mac Cully, che ci accolse ospitalmente in assenza del Commandante della fortezza. Verso sera facemmo un'escursione ad un'altura poco lontana, 1400 piedi al disopra del livello del mare, e 300 sopra quel"/>
        <s v="&quot;Meritano d'essere ricordati i due Asili per l'infanzia a pro degli orfanelli di soldati, d'ambedue i sessi, quasi tutti mestizi (half casts) ossia figli di soldati europei e di donne del paese. Nel Military female orphan Asylum erano, al tempo della nost"/>
        <s v="&quot;Il Military male orphan Asylum, che venne fondato nel 1788 mediante sovvenzioni spontanee e del Governo, ha un interesse storico, perchè fu qui dove il Dr. Bell, allora maestro nell'istituto, inventò e mise in pratica il metodo d'insegnamento elementare,"/>
        <s v="&quot;Nel gran palazzo, circondato da altri edifizi accessori e da giardini, ove già risedettero i Re della costa di Coromandel, i famosi Nabob del Carnatico, sono ora gli uffici degli impiegati del Governo inglese. L'ultimo di questi Re morì pochi anni sono, "/>
        <s v="&quot;Lo spedale ora esistente è un edifizio di meschina apparenza, e poco atto all'uopo, per soli 100 ammalati. Molti letti erano occupati da soldati, rimasti feriti gravemente nell'assalto dato a Delhi da Havelock. L'uso dei Punkahs (ventagli) si trovò tanto"/>
        <s v="&quot;Poi che tutti i membri dell'espedizione della Novara furono di ritorno a Madras, l'associazione, che con voce inglese chiamasi dub, diede un banchetto in onore del Commandante e dello Stato maggiore della Fregatta, al quale parteciparono i più ragguardev"/>
        <s v="&quot;Il Governatore, il quale la sera prima, che passammo nel suo palazzo d'estate di Guindy-Park, era venuto a sapere, esser nostra intenzione di visitare la fortezza di Vellore, aveva avuto la compiacenza di darne avviso col telegrafo al Commandante; e quan"/>
        <s v="&quot;Nella fortezza sono singolari costruzioni, che furono già pagode ed ospizi (choultries) per sacerdoti e pellegrini. L'antico santuario, cangiato ora in arsenale, contiene capilavori di scultura, bellissimi bassirilievi, e figure scolpite in massi di gran"/>
        <s v="&quot;Si diede principio alla festa colle rappresentazioni di 30 giullari e ciurmatori indiani in una bella prateria del parco. Erano figure originali d'ogni età, sesso, ed aspetto: robusti fanciulli, giovanetti d'atletiche forme, svelte seducenti bajadere, ve"/>
        <s v="&quot;Dopo la rappresentazione s'imbandi ai fanciulli la cena; e fu un nuovo piacevolissimo spettacolo per gli adulti il vedere più di 200 bimbi seduti allegramente ad una gran tavola, con dietro i padri, le madri, e le aie, intenti alla buona tenuta dei figli"/>
        <s v="&quot;Al banchetto, cui presero parte da 200 persone, presedette il supremo Giudice Sir Christopher Rawlinson, che ha il primo rango dopo il Governatore. Sul finire del pranzo vicendevoli brindisi espressero da una parte l'onoranza, in che erano tenuti gli osp"/>
        <s v="&quot;Fra le collezioni private, importanti per la cognizione della storia del Dekan meridionale e de'suoi monumenti, primeggia quella delle Iscrizioni e dei Manoscritti raccolti dal Colonello Makenzie, la quale attirò l'attenzione di tutti coloro che si danno"/>
        <s v="&quot;Alcuni de'nostri nuovi amici avendo espresso il desiderio di visitare la Fregatta non ostante la difficoltà del tragitto, s'invitò ad un tiffin a bordo una  quarantina di persone, delle quali trenta, compresevi dieci signore, tennero l'invito. Dopo la re"/>
        <s v="&quot;Lord Harris aveva dato le opportune disposizioni affinchè dalla sua residenza di Guindy-Park potessimo recarci direttamente alle sette pagode, come era nostro desiderio. A quest'effetto ci eravamo muniti del necessario bagaglio, e all'una dopo mezzanotte"/>
        <s v="&quot;Di qui il bramino che ci accompagnava ne condusse alla pagoda d'un sol masso, che dicono Il tempio di Ganeza. Quando un di noi volle toccare la figura di pietra di Ganeza (figlio di Siva), tutta impiastrata di olio e di grasso, un Indiano gli si precipit"/>
        <s v="&quot;Andando verso la spiaggia del mare passammo inanzi alla pagoda di Kovtil - Gobrom, che si dice fabbricata al tempo del Rajah Apatsch, quattro o cinque secoli fa. È uno spazio quadro, cinto da un muro alto 8 piedi. Non ci si permise di oltrepassare la sog"/>
        <s v="&quot;Lord Harris, splendidamente ospitale, aveva provveduto a tutto ciò che potesse renderci commoda e dilettevole la visita delle sette pagode. Quando tornammo alla spiaggia del mare, vi trovammo piantate due grandi tende, e due piccole, e intorno ad esse se"/>
        <s v="&quot;Oltre ai molti servi era un andare e venire di uomini e di fanciulli, accorsi da tutto il villaggio per vedere i forestieri, e portar loro fiori, affine di averne regali. [...] Mentre stavamo ammirando fummo accostati da molti indigeni che venivano ad of"/>
        <s v="&quot;Anche due suonatori di flauto (pulanpolen) vollero darci prove della loro bravura. Un vecchio, da cui comperammo una statuetta di Visnù, di legno, e vari manoscritti, ci disse che esiste colà un manoscritto sopra frondi della Palma di Palmira, chiamato I"/>
        <s v="&quot;Il giorno dopo (era il 23 Febbraio 1858) gettammo l'ancora al N. O. dell'isola, in un fondo di sabbia di corallo, di 14 tese, all'incirca due miglia distante dalla riva, tra i due villaggi Mosse e Saui, composti di poche capanne. In quel luogo si può app"/>
        <s v="&quot;uno dei primi che diedero la mano, era un indigeno, che si chiamava. il Capitano Dickson, bell'uomo con lunghi capelli nerissimi, stretti intorno. al capo da una benda. Nello scritto che ci porse, e che era firmato dal Capitano del vascello Arracan, legg"/>
        <s v="&quot;Intanto s'erano appressati alla Fregatta nei loro canotti molti indigeni che ci portavano in dono majali, polli, banani, iami, e uova, ma non senza domandare che cosa daremmo loro in ricambio. Desideravano d'averne biscotto, acquavite, medicine, vesti, e"/>
        <s v="&quot;Un altro indigeno, chiamato il Capitano Charley, tanto piccolo e mingherlino, che pareva un ragazzo, con null'altro indosso che una sudicia berretta, fu preso da tanta paura quando vide i cannoni, che tremava come una foglia&quot; (II, 14)."/>
        <s v="&quot;Quel giorno stesso visitammo la baja di Saui, dove è il villaggio d'egual nome, del quale è alla testa il Capitano John. Costui aveva ricevuto in dono da noi una vecchia assisa di color turchino, che, se non c'inganniamo, aveva appartenuto, gran tempo fa"/>
        <s v="&quot;[Il capitano John] Era circondato da un gran numero d'indigeni, che ci furono presentati coi pomposi titoli: il Capitano Morgan, il Capitano Douglas, il Dott. Crisp, Lord Ne I son, Lord Byron, e cosl via. Cotali nomi e titoli erano stati loro ronferiti b"/>
        <s v="&quot;E anche noi possiamo attestare che gli abitanti di Carnicobar sono di ottima indole. Conversando con noi mostrarono di essere ingenui ed ignoranti come fanciulli, ma buoni-e affidati, senza ambizione o desiderio d'istruirsi, ma senza invidia o malevolenz"/>
        <s v="&quot;Eravamo già da sei giorni sulla costa N. O. di Carnicobar, e ci apprestavamo a penetrare, quanto fosse possibile, nel bosco, quando scorgemmo venire a noi sulla spiaggia due Europei, accompagnati da una turba d'indigeni nudi. L'uno di essi, bel giovine d"/>
        <s v="&quot;L'uno di essi, bel giovine d'una ventina d'anni, ci disse in francese d'essere sopracargo del brigg sardo Giovannina, da Singapore, e che stava caricando noci di cocco al S. dell'isola&quot; (II, 21)."/>
        <s v="&quot;La sera del 27 Febbrajo, dopo aver passato a Carnicobar; dal lato N., sette giorni, che impiegammo in diversi lavori scientifici, mettemmo alla vela, e la mattina del giorno seguente gettammo l'ancora presso alla spiaggia della stessa isola, dal lato S.,"/>
        <s v="&quot;Dopo avere errato per molte ore, esaminando, studiando, e raccogliendo, convenimmo tutti di nuovo sulla piazza inanzi alla capanna del Capitano John, dove intanto i nostri marinai, fatto un buon fuoco, avevano arrostito all'aperta, alla foggia degli eroi"/>
        <s v="&quot;Un giovine indigeno, di bell'aspetto, ci tenne dietro per qualche tempo, poi scomparve improvvisamente nella boscaglia&quot; (II, 24)."/>
        <s v="&quot;Che gli indigeni non si taglino mai le unghie e si radano le sopraciglia, come asserisce Fontana, non è vero, salvo che alcuni si lasciano crescere le unghie ad imitazione de'Malesi e de'Chinesi. Di storpi o contrafatti non vedemmo che due, a Carnicobar:"/>
        <s v="&quot;Da ambe le parti, tanto da Camorta che da Nangcauri, dove vedevamo sulla spiaggia capanne e villaggi, un gran numero d'indigeni s'appressò in canotti alla Fregatta, tenendosi però sempre ad una rispettosa distanza, e seguendoci come avrebbe fatto una squ"/>
        <s v="&quot;Il sopracargo, di nome Owi-Bing-Hong, benchè Chinese, parlava inglese correntemente, e ci fu molto utile nelle nostre relazioni cogli indigeni [...] Non costò poca pena il ritrarre coll'alfabeto tedesco la retta pronunzia delle parole raccolte; e benchè "/>
        <s v="&quot;Nessuno degli abitanti di Emiang intendeva la lingua inglese: due soli vecchi sapevano qualche parola di portoghese, e ne menavano vanto. Pare che i Portoghesi siano stati la prima nazione europa che nel 17mo e 18mo secolo ebbe ·qualche relazione di comm"/>
        <s v="&quot;Anche qui le donne e i fanciulli erano fuggiti. Una sola ebbe il coraggio di venirci inanzi: era la moglie d'un Malese da Pulo Pinang, cuoco a bordo d'un naviglio (Schooner) malese, ancorato a poca distanza dal vilaggio. Benchè vestita d'una stoffa di se"/>
        <s v="&quot;Pare che nel villaggio Ennang si sia fatto nel 1835 l'ultimo tentativo di colonizzazione dai due missionari francesi; cosi almeno ci dissero alcuni indigeni dell'età di trenta anni o poco più, i quali asserivano d'essere stati ancora nell'infanzia quando"/>
        <s v="&quot;Mentre la Fregatta giaceva nel porto di Nangcauri, il geologo dell'espedizione intraprese in un canotto un'escursione lungo le coste di Camorta e Trincut, le sole da cui si potesse desumere qualche indizio geognostico, dacchè in tutte le altre parti dell"/>
        <s v="&quot;Dai pochi villaggi situati sulle rive tutti gli abitanti se n'erano fuggiti; nè forse solo per vana paura, ma cacciati dalla cattiva coscienza, eouciossiachè corre voce che gli abitanti di questa baja abbiano più volte massacrato l'equipaggio di piccoli "/>
        <s v="&quot;Quest'incidente ci procurò il piacere di visitare le due isolette, alle quali, non ostante il forte rigurgito de'flutti, potemmo approdare mercè l'ajuto che ci prestarono alcuni indigeni che coi loro canotti vi erano giunti poco 1nima. Treis si può chiam"/>
        <s v="&quot;La maggior parte dei villaggi della Piccola Nicobar si trovano ai lati N. O. e S. dell'isola; e poi che dal luogo dove eravamo ancorati diffil'ilmcntc avremmo potuto rccanici, preferimmo di visitare la piccola, ma bella isola di Pulo Milìt. Fin da quando"/>
        <s v="&quot;Anche qui quasi tutti gli indigeni avevano preso la fuga al nostro arrivo; cinque soltanto erano rimasti, tutti vestiti, o almeno con qualche cosa indosso: una camicia, brache, un berretto. L'uno d'essi s'avvolgeva maestosamente, come in un manto, in un "/>
        <s v="&quot;Poi che fummo di ritorno su la spiaggia vi trovammo alcuni indigeni, venuti a spiare quali motivi ci avessero condotti colà. Era tra loro un manluéna, medico insieme ed esorcista, con lunghi capelli pendenti su le spalle; ed uno dc'nostri, desideroso d'a"/>
        <s v="&quot;li 22 Marzo facemmo un'escursione'ad una baja della Grande Nicobar o Sambelonga. Tutta la costa, dirimpetto al luogo dove eravamo ancorati, era disabitata, probabilmente perchè vi manca il cocco, mentre dal lato O. si vedevano diversi grossi villaggi; ma"/>
        <s v="&quot;Il 21 Marzo era il giorno del Signore, e ci riposammo: non si mandò a terra alcuno schifo. Verso mezzogiorno ci sopraprese la pioggia. Molti indigeni ci abbordarono nei loro canotti, offrendo in vendita polli, nova, noci di cocco ed altri frutti, scimie,"/>
        <s v="&quot;Intanto erano venuti a bordo molti indigeni (tra i quali un giovane con grandi occhiali, che certo non portava per bisogno, ma per darsi un'aria d'eleganza) con ·scimie, papagalli, polli, majali, noci di cocco, ragia, gusci di tartarughe, e grosse· uova "/>
        <s v="&quot;Delle virtit medicinali di alcune piante delle loro isole .non hanno alcuna conoscenza, e le medicine che possedono vennero loro portate da capitani di navi europee; ma fanno loro più male che bene, perchè ne ~sano senza disc_rezione. È probabile che qua"/>
        <s v="&quot;Non hanno idoli, nè tempi, nè alcun oggetto di speciale venerazione, come sarebbe un albero, un colle, od altro, anzi nemmeno un nome ad indicare un Essere supremo o benefico; e le rozze figure, di cui sono piene le loro capanne, sono unicamente destinat"/>
        <s v="&quot;Un marinajo malese da Pulo Pinang, di nome Tscinghi, segnato in fronte coll'emblema di Siva, di colore turchino, indizio della suacasta, ci narrò che nella sua fanciullezza era  stato ai servigi del minish&quot;o danese Rosen, all'isola di Camorta, e che vi e"/>
        <s v="&quot;Bing-Hong ci invitò a visitarlo nella sua barca, già.. da più mesi ancorata nel perto di Nangcauri per caricarvi noci. (li cocco, che a Pulo Pinang si vendono al prezzo di 5½ dollari il pieni (tre centinaja). Sapemmo da lui, la coJTcnte stagione essere l"/>
        <s v="&quot;Non andù molto rhe venne a visitarci a bordo un Uffiziale dell'Ametista per darci la cattiva notizia, che da alcune settimane era colà scoppiato il colera, e che faceva gran strage anche sulle navi. Poco anzi ne era morto un marinajo e il Capitano d'un b"/>
        <s v="&quot;Il Dr. Logan, Compilatore della Singapore free prcss, ci assicurò che, un sei o sette anni fa, non passava anno che non venissero divorate dalle tigri più di trecento persone; ed anche oggi credesi che nei boschi ddl'isola un eentinajo di persone abbia l"/>
        <s v="&quot;Non ostante che a Singapore siano pochi Europei, e che in generale quasi tutto il tempo degli abitanti si spenda nelle cose di commercio, c'è molta cultura. Vari giornali in lingua inglese, tra i quali tiene il primo luogo la Singapore free Presa, compil"/>
        <s v="&quot;Tra gli stabilimenti d'istruzione merita d'essere ricordata la scuola per fanciulli malesi d'ambi i sessi, diretta dal missionario Mr. B. P. Keasberry, che da presso che trenta anni esercita il ministero d'istruttore nell'arcipelago. I genitori, che vogl"/>
        <s v="&quot;In una visita alla Court of police facemmo la conoscenza del celebre Mr. Windsor Earl, noto non meno per i suoi scritti intorno agli abitanti dell'arcipelago indiano ed ai papua, che per le singolari sue avventure. Ora fa a Singapore l'ufficio di giudice"/>
        <s v="&quot;Nella sala d'uffizio, dove non si trattano che casi i quali importino una multa al disotto di 50 rupie, l'uditorio era composto presso che intieramente di Chinesi; quasi tutti gli impiegati, scrivani, sopraintendenti, soldati di guardia, erano, come suol"/>
        <s v="&quot;Il cosi detto Co1tvict settlement è destinato a raccogliere e custodire i delinquenti, che da tutte le parti delle Indie vi vengono deportati e relegati per tutta la vita. Singapore, le colonie di Malacca nella penisola d'egual nome, e di Pulo Pinang, e "/>
        <s v="&quot;Dell'ottima amministrazione della colonia è prova l'eccellente suo stato sanitario: di 2000 detenuti, al tempo della nostra visita erano ammalati appena 40, mentre nella città faceva strage il colera, e il mutamento del monsone generava numerose malattie"/>
        <s v="&quot;Il colera dominante nella città e nel porto ci obbligò ad affrettare quanto più si potesse il carico dei viveri e le altre nostre faccende. Ci si raccomandò a quest'effetto un mercante chinese, del quale aveva già fatto onorevole menzione il Commodoro Wi"/>
        <s v="&quot;Ci si raccomandò a quest'effetto un mercante chinese, del quale aveva già fatto onorevole menzione il Commodoro Wilkes quando nel 1842 visitò Singapore. Era questi il fornitore di vettovaglie (ship-chandler) Whampoa, che fa concorrenza perfino ai mercant"/>
        <s v="&quot;Il Capitano Burrows (cosi chiamavasi il pilota) ci fu descritto come uomo espertissimo e valente, che per molti anni aveva navigato con legno proprio, e da imprese mal riuscite era stato ridotto a far l'uffizio di pilota. Era già a bordo col suo bagaglio"/>
        <s v="&quot;Un mercante tedesco, che veniva dall'isola di Celebes, e che ineontrammo a Batavia il giorno del nostro arrivo, ci raccontò che a Macassar tutta la popolazione attendeva impaziente da mesi la venuta della Fregatta austriaca, e che l'impiegato alla stazio"/>
        <s v="&quot;Prima d'intraprendere alcuna escursione nell'interno dell'isola avemmo il piacere di· assistere a Batavia alle feste, colle quali vi si ricevono solennemente gli Inviati dei Principi del paese. Si trattava dei ministri dei Re dell'isola di Lombok, all'E."/>
        <s v="&quot;All'Hotel de Bellevue, dove prendemmo alloggio a Buitenzorg, facemmo la conoscenza d'un giovane negro, chiamato Aquasie Boachi, figlio d'un Principe africano da Coomassie, capitale del reame di Ascianti alla Costa d'oro, il quale all'età di nove anni, pe"/>
        <s v="&quot;Passammo la sera in casa del signor van de Groote, Sovraintendente alle mine di stagno di Banca e Borneo, dove trovammo, oltre a molte altre persone ragguardevoli, il Professore Frommberg, che coltiva specialmente la chimica applicata all'agricoltura, e "/>
        <s v="&quot;A Megamendoeng (nera nube), alla sommità del passo, cominciano le reggenze di Preanger. Qui è pure il confine tra la lingua malese che si parla specialmente sulla costa, e quella della Sonda; il che per noi non ebbe altra conseguenza fuor quella, che per"/>
        <s v="&quot;Alla stazione di Tjianjavar, mentre si cambiavano i cavalli, fummo visitati da un Capo giarnnese da Tjiangocr, chiamato Radhen Uangga Padma Negara, in ricca assisa ricamata, il quale, nonostante un vero diluvio, ci scortò a ravallo fino a Tjipannas, dove"/>
        <s v="&quot;La mattina del 15 Maggio ci avviammo a cavallo verso il Pangerango [...] La cavalcata si componeva di trenta persone, compresi quei del paese che ciaccompagnarono per farci onore; e, poi che ci eravamo proposti di passare la notte sulla cima del monte, c"/>
        <s v="&quot;Il 18 Maggio ci mettemmo in via da Lembang col Dott. de Vrij per ascendere il Tangkuban Prahu. Il Reggente di Bandong ci aveva forniti di ottimi cavalli; e, seguiti da alcuni indigeni a cavallo, dopo aver traversato per due ore bellissime selve vergini, "/>
        <s v="&quot;Già da venti anni s'era più volte trattato d'introdurre a Giava dal Perù questa pianta, di tanta utilità in medicina, quando finalmente, nel 1852, il pensiero venne mandato ad effetto per opera del signor Pahud, allora l\linistro per le colonie in Olanda"/>
        <s v="&quot;L'introduzione della chinaC'hina dal Perù, e la propagazione di questa pianta, è in gran parte opera sua. Il signor Pahud essendo vedovo, gli onori di casa vennero fatti da sua figlia, cui, pochi anni fa, toccò di vedere uccidere da un Malese il marito, "/>
        <s v="&quot;Delle condizioni commerciali e statistiche rii Uiava, per le quali siamo  debitori di molte importanti notizie al signor Fraser, Console generale austriaco &#10;a Batavia, si tratterà in uno scritto speciale&quot; (II, 143)."/>
        <s v="&quot;La società che s'intitola Natuurkundige Vereeniging, istituita nel 1850, sotto la direzione del!'indefesso e dotto Dott. Bleeker, ha già dato alle stampe un numero considerevole di opusroli concernenti le scienze naturali&quot; (II, 111)."/>
        <s v="&quot;Tornati a Batavia, vi fummo accolti, come la prima volta, nel modo più lusinghiero. Un compatriota, il Colonnello Schierbrand, che da quasi trenta anni è stanziato a Giava, e vi tiene il posto di Capo del genio e Supremo Direttore dell'istituto topografi"/>
        <s v="&quot;Nel 1875 Willem Frederik Versteeg (1824-1913) pubblicò un atlante in indonesiano, destinato al mercato olandese delle Indie Orientali. Versteeg era tenente generale dell'esercito coloniale e capo dell'Ufficio topografico di Batavia. L'atlante fu pubblica"/>
        <s v="&quot;La società che s'intitola Natuurkundige Vereeniging, istituita nel 1850, sotto la direzione del!'indefesso e dotto Dott. Bleeker, ha già dato alle stampe un numero considerevole di opusroli concernenti le scienze naturalinaturali; e l'altra,&#10;Vereeniging "/>
        <s v="&quot;È in noi dovere di gratitudine di ricordare come, grazie alla cortese assistenza dell'Assistente Residente signor Visscher, e del Reggente di Bandong, Radhen Adipati Vira Nata Cusuma, fummo esonerati, durante tutto il viaggio, da ogni cura, e posti in gr"/>
        <s v="&quot;Alla mezzanotte, dopo aver passato il fiume di Tjitarum, giungemmo a Bandong, dove, non ostante l'ora tarda, fummo cortesissimamente ricevuti dal Reggente Radhen Adipati Vira Nata Cusuma, · ed alloggiati in sua casa. Trovammo tutto all'europea, e non ci "/>
        <s v="&quot;Anche la cena apparecchiataci era al tutto secondo l'uso d'Europa, e il signor Reggente non si fece punto scrupolo di prendervi parte. :Mentre eravamo a tavola arrivò l'assistente Residente del distretto, il signor Visscher van Gaasbeek, Annoverano di na"/>
        <s v="&quot;Vi trovammo una lettera del celebre geologo di Giava, il Dott. Junghuhn, che da molti anni vive a Lembang, appiedi del Tankuban Prahu, lontano da Tjipannas una giornata, e dal Governo delle colonie era stato, non guari prima, incaricato di sovraintendere"/>
        <s v="&quot;[...] e nello stesso tempo ci mandò uno de'suoi dotti compagni, il chimico Dott. de Vrlj, affinchè ci mostrasse minutamente le piantagioni di chinachina che sono appiedi del Pangerango, e tutto ciò che tocca la coltivazione di questa pianta&quot; (II, 128)."/>
        <s v="&quot;Poco lontano da Pondok Gedeh, nell'amenissimo paesaggio di Gadok, è la casa per convalescenti del Dott. Steenstra Toussaint, diretta dal medico e scienziato tedesro Dott. Bernstein. Gli abitanti delle coste, ristabiliti da qualrhe grave malattia, soglion"/>
        <s v="Groot, Van Batavia naar Weltevreden;  Nieuw Nederlandsch biografisch woordenboek"/>
        <s v="Groot, Van Batavia naar Weltevreden"/>
        <s v="“Nominato capitano di marina nel 1838, fu promosso capitano di marina nel 1847 e partecipò come tale alla 3ª spedizione di Bali. Al suo ritorno in patria, fu nominato aiutante della Casa Reale nel dicembre 1849 e promosso contrammiraglio nel 1852. Nel mar"/>
        <s v="&quot;Impiegammo il breve tempo che ancora passammo a Batavia in visitare alcuni stabilimenti pubblici, cominciando dalla  csaserma, che il Commandante di battaglione, Maggiore Smits, ebbe la compiacenza di mostrarci partitamente. Vi erano circa 800 uomini, de"/>
        <s v="&quot;Contiamo fra questi il Dottore van den Broek, che poco prima del nostro arrivo a Giava era tornato dal Giappone, dove aveva passato sette anni come medico e agente del Governo. II Dottor Broek, che sta per pubblicare un vocabolario giapponcse-olandese, c"/>
        <s v="&quot;Passammo la sera in casa del signor van de Groote, Sovraintendente alle mine di stagno di Banca e Borneo, dove trovammo, oltre a molte altre persone ragguardevoli, il Profes.sore Frommberg, che coltiva specialmente la chimica applicata all'agricoltura, e"/>
        <s v="&quot;Sono state fatte numerose osservazioni sugli insetti dannosi per le varie colture, da Teysmann su quelli delle colture di cacao e di cotone; da Herr von Ellenrieder sul Sêmoetgraman, una specie di formica dei giardini di caffè; sugli insetti dannosi nell"/>
        <s v="&quot;Ci trattenemmo due giorni a Buitenzorg, dove l'orto botanico nveva per noi sempre nuove attrattive, ed avemmo il piacere di farvi la conoscenza di varie persone notabili, fra le quali ricordiamo con ispeciale riconoscenza la signora Hartmann, il cui mari"/>
        <s v="&quot;Poco lontano da Pondok Gedeh, nell'amenissimo paesaggio di Gadok, è la casa per convalescenti del Dott. Steenstra Toussaint, diretta dal medico e scienziato tedesro Dott. Bernstein. Gli abitanti delle coste, ristabiliti da qualrhe grave malnttia, soglion"/>
        <s v="&quot;Il 17 Maggio tutta la compagnia si mise in viaggio per ritornare a Batavia per la stessa via, per la quale eravamo venuti. Anche gli scienziati ebbero a lodarsi del loro soggiorno nella capitale delle Reggenze del Preanger, e specialmente della cortesia "/>
        <s v="&quot;La Scuola di medicina per Giavanesi (Geneeskundige School voor Inlanders), fondata nel 1851 dal signor Bosch, allora capo degli istituti igienici, ha per iscopo d'istruire nella medicina, come si pratica in Europa, figli di persone ragguardevoli di Giava"/>
        <s v="&quot;Per viaggio visitammo a Pondok Gedeh la bella possessione della famiglia van der Bosch, il cui capo, essendo negli anni 1830-1833 Governator generale dell'India olandese, assai bene meritò dell'isola promovendone la cultura. Nei vasti giardini vedemmo gr"/>
        <s v="&quot;Giungemmo, insieme al bott. de Vrij e al signor Vollenhoven, a Tjiandjur alle cinque di sera, ma continuammo il nostro viaggio per arrivare quel giorno stesso a Bandong, città piccoletta, ma che per la sua vantaggiosa posizione nel centro delle Reggenze,"/>
        <s v="&quot;Alla mezzanotte, dopo aver passato il fiume di Tjitarum, giungemmo a Bandong, dove, non ostante l'ora tarda, fummo cortesissimamente ricevuti dal Reggente Radhen Adipati Vira Nata Cusuma, ed alloggiati in sua casa [...] Junghuhn aveva istrutto il signor "/>
        <s v="&quot;Avevamo un seguito di niente meno che trentotto Capi e impiegati dei distretti, per cui passavamo, tutti a cavallo, abbigliati e ornati a festa, con gran numero di indigeni al loro servizio. La sera eravamo accolti con suoni e balli nei villaggi, dove si"/>
        <s v="&quot;Di là ci recammo a cavallo, traversando le montagne di porfido, alla rupe conica chiamata Batu Susun, al pendio del Gunung Bulut, formata da massicce colonne di porfido dioritico, e giungemmo la sera a Tjililin, capoluogo del distretto di Rongga, celebre"/>
        <s v="&quot;Mentre il geologo della Novara andava cosi studiando i dintorni, il Commodoro e gli altri membri dell'espedizione rimasti con lui a Tjiandjur, oltre ad alcune partite di caccia, assisternno ad una festa, data dal Reggente, di grande interesse per conosce"/>
        <s v="&quot;Qui pure, come nel palazzo del Reggente di Bandong, tutto era messo all'europea, salvo che anche qui le ricche vesti orientali del padrone e della padrona di rasa, i servi continuamente in coda al Reggente colle scatolette di betel, e i disarmonici toni "/>
        <s v="&quot;S'intende poi che tutte queste evoluzioni erano accompagnate e regolate dal discordante tintinnio del gamelang, che molti Giavanesi, accosciati per terra, non cessavano di suonare, mentre di fuori si faceva sentire una musica ancor più romorosa&quot; (II, 153"/>
        <s v="&quot;Verso le dieci ore di notte si diede fuoco· a un gran numero di razzi, mentre nella corte una mascherata di molte persone a piedi e a cavallo circolava in mezzo alla moltitudine. I maggiori applausi toccarono a un gran coso di carta dipinta, lungo almeno"/>
        <s v="&quot;Per noi era di maggiore interesse lo spettacolo che ci si offerse in un angolo della corte. Ivi molti del paese facevano un cerchio intorno ad un mucchio di carboni accesi, avanti al quale un papasso maomettano, tenendo in mano un libro, con alti gridi e"/>
        <s v="&quot;Il 17 maggio tutta la compagnia si mise in viaggio per ritornare a Batavia per la stessa via, per la quale eravamo venuti [...] Durante il nostro viaggio di ritorno a Buitenzorg  otto una continua pioggia diluviale (la quale, non ostante tutte le nostre "/>
        <s v="&quot;Tornati a Batavia, vi fummo accolti, come la prima volta, nel modo più lusinghiero. Un compatriota, il Colonnello Schierbrand, che da quasi trenta anni è stanziato a Giava, e vi tiene il posto di Capo del genio e Supremo Direttore dell'istituto'topografi"/>
        <s v="&quot;Un'altra grandiosa festa in onore della Novara venne data dalla Società.militare Concordia nella sua bella loggia a Weltevreden. La sala da ballo era ornata di ghirlande turchine e verdi, e di bandiere d'ogni colore, e al disopra dell'entrata erano appes"/>
        <s v="&quot;Negli ultimi giorni della nostra dimora a Batavia facemmo conoscenza con un Giavanese di schiatta principesca, chiamato Radhen Saleh, il quale, nato nel 1816 a Djokjokarta nell'interno dell'isola, all'età di 14 anni venne mandato dal Governo olandese in "/>
        <s v="&quot;Impiegammo il breve tempo che ancora passammo a Batavia in visitare alcuni stabilimenti pubblici, cominciando dalla caserma, che il Commandante di battaglione, Maggiore Smits, ebbe la compiacenza di mostrarci partitamente. Vi erano circa 800 uomini, dei "/>
        <s v="&quot;Il carcere in città, dove i condannati scontano la loro pena, potrebbe capirne un dugento, ma quando vi fummo non vi erano che 70 uomini e due donne. L'insalubrità naturale del luogo è accresciuta della pessima costruzione dell'edifizio, che consiste in "/>
        <s v="&quot;Il conoscere le costumanze e gli usi d'un paese forestiero ha pel viaggiatore maggior interesse delle sceniche rappresentazioni che sono cli moda anche nelle isole dell'arcipelago indiano. Durante il nostro soggiorno a Batavia v'era una compagnia frances"/>
        <s v="&quot;È in vicinanza di Batavia Ùn bordello chiamato Meester Cornelis, dalla cui vista fummo dolorosamente colpiti. In un luogo aperto e spazioso, dove sono drizzate molte baracche, si vende ogni sorte di cibi e di bevande; e, quel che più attira la moltitudin"/>
        <s v="&quot;Passammo la sera in casa del signor van de Groote, Sovraintendente alle mine di stagno di Banca e Borneo, dove trovammo, oltre a molte altre persone ragguardevoli, il Professore Frommberg, che coltiva specialmente la chimica applicata all’agricoltura, e "/>
        <s v="&quot;II signor I. E. Teijsmann, cui è affidata la cura dell'orto, ri usò la maggior cortesia. Non solo regalò all'espedizione tutte le piante che nel suo erbario aveva in duplo, ma vi aggiunse per il nostro molte piante vive, e preziose sementi. Per tal modo "/>
        <s v="&quot;Lasciavamo Manila mal soddisfatti. Il cattivo tempo, non solamente non ci aveva permesso di fare lunghe escursioni scientifiche, ma era stato pur causa che le poche gite che facemmo non erano riuscite cosi proficue come speravamo. Ed anche ne dispiaceva "/>
        <s v="&quot;Non ostante il cattivo tempo non sapemmo resistere alla tentazione di far una gita nell'interno dell'isola alla famosa Laguna de Bay. Il signor G. Stetfan, Console della città di Brema, svizzero di nascita, e socio d'una delle primarie ditte di Manila (J"/>
        <s v="&quot;si associarono due forestieri, un pittore inglese, e un mercante d'Amsterdam. Il primo era già da qualche tempo a Manila, ed aveva percorsi e disegnati i piì1 bei punti dei dintorni; il secondo era stato mandato da'suoi principali alle Filippine nel 185i"/>
        <s v="&quot;Il grande Spedale civile, dove il Dott. Foulerton, Scozzese stanziato a Manila, ebbe la compiacenza di condurci, è un vasto edifizio con ampie infermerie, ma è mal tenuto, sicchè non deve far meraviglia che molti poveri preferiscano, in caso di malattia,"/>
        <s v="&quot;Negli scritti spagnuoli che tratta.no delle Filippine sono dipinti come una razza inferiore ad ogni altra, ehe, non avendo stabili dimore od occupazione alcuna, vive unicamente di frutti, di radici, e della eaceia. Siamo debitori alla compiacenza del sig"/>
        <s v="&quot;Nella Biblioteca militare, che si trova nel convento de'Gesuiti, mezzo rovinato dal teITemoto, &quot;'non attirò tanto la nostra attenzione la libreria, quanto la piccola collezione di storia naturale stabilitavi pochi mesi prima del nostro arrivo, che deve l"/>
        <s v="&quot;Grazie alla cortesia del signor Baldassare Giraudier di Manila siamo in grado di presentare ai nostri lettori alla fine del volume la melodia d'uua canzone popolare (condiman), che va fra le predilette dai Tagali&quot; (II, 199)."/>
        <s v="&quot;Un Domenicano, Fray Joaquin Fonseca, è capo d'una Commissione permanente di censura dei libri, composta di nove membri, dei quali 5 sono nominati dal Governo, e 4 dall'Arcivescovo di Manila. Avemmo il piacere di fare la conoscenza del Padre Gioachimo, ch"/>
        <s v="&quot;Uno di questi alberghi, Hotel français, era tenuto al tempo del nostro soggiorno a Manila, da un Francese, di nome Dubosse, il quale segui più tardil'armata francese alla China, nella qualità d'Intendente, e fu tra i disgraziati, che nel Settembre del 18"/>
        <s v="&quot;Siamo debitori alla compiacenza del signor Grahame d'aver potuto vedere un individuo cli qucesa razza, una fanciulla di 12 o 14 anni, quasi nana, ma ben fatta della llersona, con capelli lanuti, e narici aperte, ma senza il color nero e le tumide labbra,"/>
        <s v="&quot;Il convento degli Agostiniani scalzi, situato presso al vallo di fortificazione, si compone di vari edifizi, alcuni dei quali furono costrutti fin dal decimo settimo secolo. I vi tutto ricorda l'anticamagnificenza. Dalla sala di conversazione al primo pi"/>
        <s v="&quot;Il Priore, Padre Vellinchon, ci accolse con gran cortesia, e ci condusse esso stesso attorno pel convento. Parla correntemente latino, e un nonnulla francese, cd è alquanto più al fatto delle cose d'Europa, che noi siano i suoi monaci. La biblioteca dell"/>
        <s v="&quot;Anche il convento de'Recoletos o Agostiniani riformati non fa un'impressione favorevole nè dal lato della pulizia, nè da quello dell'istruzione dc'padri. Durammo gran fatica a spiegar loro di che paese noi fossimo. Al nome d'Austria (si parlava spagnuolo"/>
        <s v="&quot;Il palazzo del Governatore è un edifizio esteso,· con lunghi conidoi, non si saprebbe dire di quale architettura. In una delle sale di quest'edifizio il Commodoro e alcuni membri dell'espedizione furono ricevutidal Governatore generale delle Filippine, D"/>
        <s v="&quot;Fummo a vedere la gran fabbrica di sigari a Binondo, e l'altra di Arroceros, dove non si fanno che sigaretti di carta. La prima occupa 8000 persone, quasi tutte donne. N ci lunghi stanzoni, in ognuno de'quali da 800 lavoratrici sono sedute sopra panchett"/>
        <s v="&quot;Gli abitanti di Patero ( da I'ato, anitra), che si stende lungo il fiume per ben cinque miglia inglesi, traggono principalmente la loro sussistenza dalle anitre. A muti ogni capanna è un ricinto, aperto dal lato del fiume, affinchè le anitre ehe vi si cu"/>
        <s v="&quot;Presso all'entrata nella laguna è stazionato un naviglio di guardia. Un custode tagalese ci domandò i nostri passaporti, e, avutili, li voltò e rivoltò con aria d'importanza, poi ce li rese. Era chiaro che non ne capi una parola, ma in presenza d'Europei"/>
        <s v="&quot;Il cattivo tempo ci costrinse a passare la notte su la lorcha; la mattina seguente pervenimmo, su la sponda meridionale della laguna, al villaggio di Los Baiios dove fummo ospitalmente accolti dal Padre Lorenzo, Tagalese, poi che solamente i monaci sono "/>
        <s v="&quot;L'impiegato del Governo nel villaggio di Pasig ebbe la compiacenza di mettere a loro disposizione un legnetto di guerra, ben armato: precauzione non inutile, essendo già più volte avvenuto, che forestieri imprudenti dovettero tornarsene a Manila spogliat"/>
        <s v="&quot;Ad un miglio appena di distanza da Los Baños è la Laguna encantada, il cui aspetto empie di dilettosa maraviglia. L'azione vulcanica e il sole dei tropiei hanno ivi prodotto un effetto magico, che a ragione fece dare a questo laghetto l'appellativo di in"/>
        <s v="&quot;Ritornati alla casa parrocchiale vi trovammo l'Alcade Mayor, venuto a Los Baños dalla vicina città di Santa Cruz per complimentare &#10;i forestieri e offrir loro i suoi servigi. L'Alcade Mayor o Gobernador è il capo politico e giudiziario della provincia, a"/>
        <s v="&quot;I ragazzi del luogo, animati dalla promessa d'una ricompensa, accrescevano il disordine accorrendo da ogni parte con serpentelli ed insetti, e se ne ritornavano contenti, non senza guardare con meraviglia l'uomo singolare, che comperava queste bestiole a"/>
        <s v="&quot;Ci si disse che nella miglior stagione c'è a Manila molta allegria; che ogni sera gioviali brigate percorrono le vie cantando, che quasi da ogni casa, da ogni capanna, il suono della ghitarra accompagna una voce melodiosa; e in vero, anche quando la piog"/>
        <s v="&quot;Ma non solo di liete scene, sl anche di una tristissima dovevamo essere spettatori a St. Miguel. Dirimpetto all'elegante ed ospital villa del signor Stetfan è, sopra un'isoletta, la casa cli ricovero per poverelli, nella quale si ricettano anrhe mentecat"/>
        <s v="&quot;Il giorno dopo la nostra escursione al lago incantato fummo alla caccia di uccelli palustri nelle vicinanze di Calamba, e il bottino, per sè consiaerevole, sarebbe stato ancor maggiore se uno dei canottieri non si fosse improvvisamente sentito male. Vist"/>
        <s v="&quot;D'una povera creatura con grandi occhi neri e lunghi capelli ondeggianti su le spalle, il cui pallido ma nobile aspetto smentiva i laceri panni di cui era semicoperta, ne fu detto che in conseguenza d'un lieve accesso di melanconia fosse stata colà rinch"/>
        <s v="&quot;Il 25 Giugno, a un'ora dopo mezzanotte, levammo l'ancora nel porto di Cavite per reearci all'Impero celeste. La brezza, che spira sempre durante la notte, ci portò in breve tempo fuor della baja di Manila, ma ncll'aperto mare, in luogo del costante monso"/>
        <s v="&quot;Il Governatore di Hongkong, Sir John Bowring, conosciuto anchce come dotto, usù agli scienziati della Novara la cortesia di invitarli&#10;in sua casa, dove aveva radunato i più esimi coltivatori delle scienze della colonia: e nella sua qualità di Preside del"/>
        <s v="Sir John ci disse i benvenuti nel modo più cordiale, presagendo alla nostra visita ottimi risultati; e in egual modo ci complimentò il Lord Vescovo di Hongkong, presente alla seduta, aggiungendo le memorabili parole che anche come Principe della Chiesa si"/>
        <s v="&quot;Il celebre sinologo viennese, Dott. Pfizmaier, ci aveva raccommandato prima della nostra partenza di acquistare alla China libri rari, e di procacciare d'avere la soluzione di vari quesiti linguistici ed etnologici da lui proposti: se ci riusci di appaga"/>
        <s v="&quot;Uno de'suoi colleghi, pure di nascita tedesco, il Dott. F. Winnes, compilò per noi un saggio del dialetto Racca, che si parla nell'interno della provincia di Kuang-tung, ancora poco conosciuto dai dotti. È veramente maraviglioso ciò che i missionari fran"/>
        <s v="&quot;Colle Autorità inglesi e cogli impiegati del Governo gareggiarono verso di noi in o8pitalità i nostri compatrioti tedeschi, e non possiamo abbastanza lodarci della cortesia del Console austriaco Signor G. Wiener, e del Vice-Console prussiano, Signor Gust"/>
        <s v="&quot;Nella gita al villaggio di pescatori Little Hongkong, al S. dell'isola, gli scienziati dell'espedizione furono accompagnati dal botanico Dott. Hance, e dal missionario Dott. W. Lobschcid, espertissimo della lingua chinese. La valle, cinta da alte montagn"/>
        <s v="&quot;Grazie alla compiacenza del Dott. Harland, Primo medico della colonia, ora morto, fu concesso ad alcuni membri della spedizione di potere tanto nella gran prigione, .dove si trovano individui di tutte le provincie dell'Impero, come nello spedale, prender"/>
        <s v="&quot;'fra gli scritti mandati alla Società era una relazione di certo signor G. Alabaster, che in qualità d'interprete aveva accompagnato nel suo esilio a Calcutta l'Ex-governatore chinese Yeh, su lo stato della popolazione chinese in quella città, e l'ingere"/>
        <s v="&quot;Prima di lasciare il porto di Hongkong, malgrado le condizioni sfavorevoli, si fecero alcune escursioni al S. dell'isola, a Canton, e alla colonia portoghese, Macao [...] Gli scienziati dell'espedizione furono cordialmente accolti in casa del Signor Carl"/>
        <s v="&quot;Prima di lasciare il porto di Hongkong, malgrado le condizioni sfavorevoli, si fecero alcune escursioni al S. dell'isola, a Canton, e alla colonia portoghese, Macao [...] Rendemmo visita ad alcuni de'più ragguardevoli forestieri stabiliti a Macao, e fra "/>
        <s v="&quot;Prima di lasciare il porto di Hongkong, malgrado le condizioni sfavorevoli, si fecero alcune escursioni al S. dell'isola, a Canton, e alla colonia portoghese, Macao [...]  Macao è ora la piazza principale per la spedizione di lavoratori chinesi o Kulis a"/>
        <s v="&quot;Prima di lasciare il porto di Hongkong, malgrado le condizioni sfavorevoli, si fecero alcune escursioni al S. dell'isola, a Canton, e alla colonia portoghese, Macao&quot; (II, 216)."/>
        <s v="&quot;Prima di lasciare il porto di Hongkong, malgrado le condizioni sfavorevoli, si fecero alcune escursioni al S. dell'isola, a Canton, e alla colonia portoghese, Macao [...] Il Signor Carlowitz, il Dott. Kane, e un medico chinese, il Dott. Wongfun, accompag"/>
        <s v="Prima di lasciare il porto di Hongkong, malgrado le condizioni sfavorevoli, si fecero alcune escursioni al S. dell'isola, a Canton, e alla colonia portoghese, Macao [...]  Altro oggetto, che non ispira minor orrore e pietà è un gruppo di poche miserabili "/>
        <s v="Prima di lasciare il porto di Hongkong, malgrado le condizioni sfavorevoli, si fecero alcune escursioni al S. dell'isola, a Canton, e alla colonia portoghese, Macao [...]  La prima visita che facemmo il giorno seguente (era giorno di domenica), fu alla fa"/>
        <s v="Prima di lasciare il porto di Hongkong, malgrado le condizioni sfavorevoli, si fecero alcune escursioni al S. dell'isola, a Canton, e alla colonia portoghese, Macao [...] Ma ciò che di pii, grandioso ed inte1·essante offre la colonia fondata nel 1563 dai "/>
        <s v="&quot;Il Commandante dell'espedizione con alcuni de'suoi Uffiziali intraprese una più lunga corsa a Canton, al qual effetto il Commodoro Stewart, Commandante della stazione, pose a sua disposizione il battello cannoniere Algerina. Da Hongkong a Canton sono 87 "/>
        <s v="&quot;Il Commandante dell'espedizione con alcuni de'suoi Uffiziali intraprese una più lunga corsa a Canton, al qual effetto il Commodoro Stewart, Commandante della stazione, pose a sua disposizione il battello cannoniere Algerina [...]  La mattina seguente gli"/>
        <s v="&quot;Il Commandante dell'espedizione con alcuni de'suoi Uffiziali intraprese una più lunga corsa a Canton, al qual effetto il Commodoro Stewart, Commandante della stazione, pose a sua disposizione il battello cannoniere Algerina [...] S'era radunata nelle vie"/>
        <s v="&quot;Il Commandante dell'espedizione con alcuni de'suoi Uffiziali intraprese una più lunga corsa a Canton, al qual effetto il Commodoro Stewart, Commandante della stazione, pose a sua disposizione il battello cannoniere Algerina [...] La mattina seguente gli "/>
        <s v="&quot;Il 18 Luglio, di buon mattino, il piroscafo Hongkong ci rimurchiò, per mezzo al passo di Ly-e-mun e al canale di Ta-thong-mung, fin fuori nell'aperto mare. Quando passammo inanzi alla Nankin, nave inglese di stazione, capitanata dal Commodoro Stewart, la"/>
        <s v="&quot;Avevamo preso a bordo un pilota chinese, col cui ajuto il 2.5 Luglio giungemmo in vista dell'isola di Glltzlaff, isoletta scogliosa, alta appena 210 piedi, che èil vero segnale della foce del &quot;Figlio dell'Oceano&quot;, e ivi ancorammo verso sera avanti alla b"/>
        <s v="&quot;Era la prima volta, che ci occorreva di vedere in gran numero Giunche (Junks) chinesi col loro singolare gnarnimento. Molte di queste piccole, ma pesanti barche, portano sul davanti scolpiti o dipinti due grandi occhi a significare la vigilanza necessari"/>
        <s v="&quot;Alquanto, più lontano s'era postato col suo legno il Comprador chinese, che ri avern forniti di viveri durante il nostro soggiorno , e acrh'egli s'ingegnò a farvi onore col suono del Hong-Gong, e lanciando in aria un gran numero di razzi&quot; (II, 236)."/>
        <s v="&quot;Non è raro il caso che giovani madri depongano le loro bambine appena nate in riva al mare, e stiano poi spiando da lontano se nn'ondata se le porti via, o se viene in loro ajuto un'anima pietosa. Una fanciullina, che fu cosi trovata e raccolta dai marin"/>
        <s v="&quot;I grossi navigli sogliono ancorarsi nel Yang- tse - kiang, presso al piccolo villaggio di Wusung, alla foce del fiume d'egual nome; e per causa delle guerre degli ultimi anni vi trovammo ancorati più di 20 navi da guerra, di tutte le nazioni, fra le qual"/>
        <s v="&quot;Sulle rive ondeggiavano allegramente sopra alle stanghe le bandiere dei Consolati .delle principali nazioni europee. Appena sbarcati fummo circondati da un nembo di Kulis chinesi, che a colpi di bastone si disputavano il diritto di portare i nostri bagag"/>
        <s v="&quot;Dei molti orfanotrofi, che ci furono additati nelle vie di Sciangai quello che visitammo fu fondato nel 1810 per mezzo di contribuzioni spontanee, e si mantiene col prodotto di 30 acri di terreno di sua proprietà, e delle collette che si fanno di tanto i"/>
        <s v="&quot;La notizia, che a Sciangai non sono alberghi, ci venne doppiamente discara per ciò che le abitazioni degli Europei ivi stanziati, i quali per solito accolgono i forestieri colla maggior ospitalità, si trovavano occupate dagli Uffiziali delle molte navi d"/>
        <s v="&quot;Se si entra nella città per la porta di levante ( East gate), dai cui merli pendono in sacca e ceste numerosi teschi di malfattori e ribelli giustiziati, si imboca la China-Strcet, una delle principali vie di Sciangai, nella quale si'trovano le più elega"/>
        <s v="&quot;Poco distante dalla Aula della giustizia è il Tscih-hui o Carcere urbano, nel quale erano custoditi, quando vi fummo, rirca a 100 detenuti.Nella sezione per i più gravi delitti vedemmo 40 carcerati con pesanti catene alle mani cd ai piedi. Tre di questi "/>
        <s v="&quot;Per caso è presso al convento de'Taouisti quello delle Monache bianche, piccolo, ma tenuto con assai pulizia. Non vi sono che sei monache, vestite di bianco, colla testa rasa. Sono per lo più vedove, r·he vivono ritirate apprestando diversi oggetti che s"/>
        <s v="&quot;Diamo un'occhiata ad una scuola chinese. Per una scala di legno si perviene in una stanza, dove non sono altri mobili che panche e tavolini, nella quale un Chinese, magro e pallido, con una lunga coda, va su e giù, con in mano una verga, intanto che una "/>
        <s v="&quot;Uscendo della'fabbrica per la via che mena alla piccola porta di levante ci diede negli occhi una casa grande e di beli'aspetto, chela nostra guida ci disse appartenere alla  famiglia Wuong, uno dei cinque più cospicui casati di Sciangai [...] In casa de"/>
        <s v="&quot;In casa del Signor Wuong, molto stimato anche dagli Europei come mercante ed armatore, fummo ricevuti colla maggior cortesia. Appena entrati fummo serviti di tè, che all'uso del paese ci convenne trangugiare senza zucchero o latte. Poi venne una verchia "/>
        <s v="&quot;Alcuni membri della espedizione ebbero occasione di visitare un altro Mandarino chiamato Li-hoi-wan. Entrati in una stanza dove erano tavolini e sedie, e nel fondo cuscini elevati, Li-hoi-wan, col berretto ornato del solito bottone turchino e  ella penna"/>
        <s v="&quot;Un giorno il Commundante e alcuni membri della espedizione ricevettero dal compitissimo Console inglese, Mr. Brook Robertson, l'invito di assistere nel palazzo del Consolato al ricevimento del Tautai, primo magistrato della città. Questo Mandarino, la cu"/>
        <s v="&quot;In onore dei viaggiatori della Novara si tenne un'adunanza straordinaria, alla quale intervennero da quaranta persone. Il Dott. Bridgman, Preside, diede il ben venuto al Commandante ed ai membri della espedizione in un'affettuosa allocuzione, alla quale "/>
        <s v="&quot;Un altro Francese faceva molto parlar di sè durante il nostro soggiorno a Sciangai, il Marchese de Chassiron. Avendo sposata una Murat (allora morta) era entrato in parentela coll'Imperatore de'Francesi, che chiamava con una certa affettazione mon neveu "/>
        <s v="&quot;Oltre a quella del signor Reed facemmo la conoscenza del Barone Gros, Ministro residente francese; quelli deli'Inghilterra e della Russia erano partiti, l'uno per il Giappone, l'altro per I'Amur. Incontrammo il Barone Gros in casa del Signor Montigny, Co"/>
        <s v="&quot;Il Dott. Bridgman, che da più di un quarto di secolo si trova alla China come missionario, ed è alla testa della American episcopal Society, ebbe la compiacenza di farci conoscere personalmente i membri della Missione, adunando in sua casa questi degni p"/>
        <s v="&quot;&quot;Il Dott. Bridgman, che da più di un quarto di secolo si trova alla China come missionario, ed è alla testa della American episcopal Society, ebbe la compiacenza di farci conoscere personalmente i membri della Missione, adunando in sua casa questi degni "/>
        <s v="&quot;Se si entra nella città per la porta di levante ( East gate), dai cui merli pendono in sacca e ceste numerosi tcsehi di malfattori e ribelli giustiziati, si imbocca la China-Street, una delle principali vie di Sciangai, nella quale si trovano le più eleg"/>
        <s v="&quot;Allorchè il Commandante della Novara e uno de'membri della espedizione furono presentati al Tau-tai, questi, per mezzo del Signor Meadows, che faceva l'ufficio d'interprete, fece domandare al Console inglese se la nostra Fregatta fosse stata anche nel go"/>
        <s v="&quot;Il Dott. B. Hobson, uno dei più stimati medici, membro della Società delle missioni di Londra, che dal 1838 visse a Canton &#10;nella qualità di medical missionary, e in conseguenza della guerra si era trasferito a Sciangai pochi mesi prima del nostro arrivo"/>
        <s v="&quot;Non contenta di diffondere trattatelli della dottrina cristiana in lingua chinese, [la London Board of Missions] viene in ajuto ai poveri e agli ammalati. Mentre l'ottimo Dott. Muirhead, che è a capo della scuola delle missioni, spiega la domenica il van"/>
        <s v="&quot;Ricordiamo fra questi Mr. Wells Williams, i cui dotti scritti storici e linguistici sono in grande stima in tutta la China, e i missionari Syle, Aichid;on, Macy, Jones, e Blodget, espertissimi della lingua chinese. Col loro mezzo ci riuscì di avere una p"/>
        <s v="&quot;Il Dott. Bridgman, che da più di un quarto di scecolo si trova alla China come missionario, ed è alla testa della American episcopal Society, ebbe la compiacenza di farci conoscere personalmente i membri della Missione, adunando in sua casa questi degni "/>
        <s v="&quot;L'unica escursione alquanto lunga, che facemmo da Sciangai fu alla Missione de'Gesuiti, Sikkawéi, distante 12 miglia. Il nostro gentile ospite, Signor James Hogg, socio della nota Casa di commercio Lindsay et Comp., e Console delle rittà Anseatirhe, ebbe"/>
        <s v="&quot;Dopo un viaggio d'alcune ore sul Flirt pervenimmo ad un ramo secondario del canale, dove per la bassezza del fondo ci convenne montare in un altro battello più leggiero, ma di non minore eleganza, appartenente a Mr. Gray, il quale doveva condurci fino al"/>
        <s v="&quot;A Sikkawéi trovammo venti Gesuiti, Francesi ed Italiani, tutti vestiti alla chinese, in a biti gialli e scarpe di velluto, con la testamezzo rasa e lunghe code che  giungevano fino a terra. Ci si condusse nella sala di ricevimento, e si portarono dei rin"/>
        <s v="&quot;Due giorni dopo il garbato Cbinese rese loro la visita in casa del Console d' Oldenborgo, dove erano alloggiati, facendosi prima nnnunziare&quot; (II, 275).."/>
        <s v="&quot;Il nostro gentile ospite, Signor James Hogg, socio della nota Casa di commercio Lindsay et Comp., e Console delle rittà Anseatiche, ebbe la compiacenza di prestarci la sua bella balandra (jacht), Flirt [...] Una sera che eravamo adunati in casa del Conso"/>
        <s v="&quot;In vicinanza dell'abitazione del Dott. Bridgman è una scuola mantenuta dalla Missione, nella quale 21 povere fanciulle chinesi vengono istruite, pel corso di cinque anni, nella lingua materna, nel leggere, scrivere, e conteggiare, e nella dottrina cristi"/>
        <s v="&quot;Anche in questa scuola l'istruzione è affidata in gran parte a donne. Due di loro, Miss Jones e Miss Conover, mostrarono di saper molto bene il chinese, e d'avere in sommo grado il dono della comunicativa. Nessuna delle maestre è maritata; le mogli dei m"/>
        <s v="&quot;La scuola contava 40 fanciulli chinesi, che vengono istrutti a spese della Missione, ma con questo che i genitori si obblighino a lasciar che usino alla scuola dieci anni, cioè che non ne li ritirino prima che abbiano compiuto la loro educazione. In gene"/>
        <s v="&quot;Fra i più interessanti episodi del nostro soggiorno in Sciàngai vuol essere contato un desinare prettamente chinese, che diede in onore dei viaggiatori della Novara un ricco mercante, di nome Ta-ki, dal quale fummo ceremoniosamente invitati più  giorni p"/>
        <s v="&quot;Ta-ki fece un' eccezione alla regola a favore dei viaggiatori della Novara, e presentò loro le sue mogli e la vecchia sua madre, per la quale il buon Chinese mostrava d'avere grande affetto e riverenza. Le mogli, in numero di cinque, avevano assistito al"/>
        <s v="Ta-ki fece un' eccezione alla regola a favore dei viaggiatori della Novara, e presentò loro le sue mogli e la vecchia sua madre, per la quale il buon Chinese mostrava d'avere grande affetto e riverenza. Le mogli, in numero di cinque, avevano assistito all"/>
        <s v="&quot;Dobbiamo confessare che I' esperimento che ne facemmo in casa del nostro ospite, non era tale da darci una miglior idea dello stato di quest' arte nel Celeste Impero. L'argomento tolto, come quasi sempre, dall' antica storia del paese, era svolto in modo"/>
        <s v="&quot;Anche i Consoli delle varie nazioni europee residenti a Sciangai, e ricchi mercanti inglesi, americani , e tedeschi, ci invitarono gentilmente a passar la giornata o la sera nefle loro case, e ci usarono ogni cortesia. Una sera che eravamo adunati in cas"/>
        <s v="&quot;Ci fu di sommo piacere di fare a Sciangai la conosccnza personale del signor Fortune, dalla cui bocca avemmo molti utili schiarimenti. Differendo ad altro luogo più opportuno il parlare dei molti importanti articoli d'esportazione di cui è ricca la China"/>
        <s v="&quot;Il giorno 16 Settembre 1858 eravamo a cinque miglia di distanza dall' isola di Puynipet, scoperta dall' Ammiraglio russo Lütke 1wl 18:?8, qnantlo, presso al Middle Harbour, ci vedemmo venire inrontro un battello di costruzione europea, nel quale erano qu"/>
        <s v="&quot;Due dei canottieri attirarono singolarmente la nostra attenzione per la bella persona, la bianchezza della cute, e i lineamenti al tutto europei; ci si disse che erano figli d'un Inglese, chiamato Hadley, il quale già da molti anni, maritatosi ad una don"/>
        <s v="&quot;Poco appresso ci vedemmo attorniati da un gran numero d'indigeni nei loro eleganti canotti, scavati in un tronco d'albero &#10;e dipinti di rosso. Cotali canotti hanno nel mezzo una specie di palco, dove di solito si sta seduto il Capo, e che talvolta è tant"/>
        <s v="&quot;Di fatto poco stante ci si avvicinò un secondo battello con a bordo il pilota del porto di Roankiddi nella persona di un negro della Virginia, chiamato Johnson; e il buon Jellet se ne tornò col suo battello a Middle Harbour. Non vedevamo l'ora d'essere a"/>
        <s v="&quot;Risalimmo alcun poco a remi il canale, dal quale si diramavano a destra e a sinistra altri canaletti, che parevano quasi praticati dalla mano dell'uomo; ma vedendo ehe il paesaggio non si cambiava e non appariva alcuna traccia di abitazioni, ce ne ritorn"/>
        <s v="&quot;Sull' estrema spiaggia erano tre capanne fatte di legno e di canne di bambusia, coperte di frondi di palma, dove abitavano alcuni bianchi, che, spinti da istraordinari casi all'isola, vi guadagnarnno la vita lavorando da taglialegne, fabbri, ece., e pesc"/>
        <s v="&quot;Anrhe gli abitanti bianchi delle altre capanne non erano molto discorsivi, e mostravano una certa peritanza, che faceva sospettare, la loro vita nei tempi andati non essere sempre stata incensurabile. Avevano quasi tutti intorno a sè alcune femine del pa"/>
        <s v="La prima capanna apparteneva ad uno Scozzese, che s'intitolava ,&quot;il Dott. Cook&quot;, ed esereitava la medicina. Il Dottore viveva nell' isola da 26 anni; la sua capanna, pulita e molto ben tenuta, si componeva di tre stanze, divise da assiti che non giungevan"/>
        <s v="&quot;La figlia dello Scozzese Dr. Cook, del quale già si fece parola, nata di madre indigena, bella mesticcia di color giallo-chiaro, sposò un negro del distretto di Colombia negli Stati uniti, onde nacque una nuova combinazione. I loro figli hanno i lineamen"/>
        <s v="&quot;Giunti alla cima del colle, vi trovammo nna sola capanna isolata: un cane, alcuni polli, e un indigeno, mollemente disteso sull' erba al rezzo, &#10;che al nostro apparire appena si mosse, erano le sole creature vive che ci si presentarono. Alla nostra doman"/>
        <s v="&quot;Ci dolse che il missionario (Mr. Sturges della Pensilvania) fosse assente, e in sua vece fummo accolti dal suo assistente spirituale, indigeno delle isole di Sandwich, educato agli Stati uniti. Un terzo missionario, suo compaesano, abita nel cosi detto W"/>
        <s v="&quot;Il Capo della tribù dei Roankiddi è un bel giovane, di statura alta e complessione robusta, del colore del bronzo, e di maniere affabili e piacevoli. Secondo l'uso del paese non s'aveva indosso che la solita cintura di frondi di palma, ma portava ad arma"/>
        <s v="&quot;Gli indigeni di Puynipet non sanno spaccare con un colpo le noci di cocco, come con molta destrezza fanno quelli delle Nicobare: per cavarne il latte pelano le noci, poi vi praticano a gran fatica un foro, donde esce il liquore. Poi che la giovane Regina"/>
        <s v="&quot;Alcuni piccoli battelli d' indigeni tentarono d'avvicinarsi alla Fregatta, ma un solo vi riusci. Questi legnetti non erano i soliti canotti col sostegno, ma battelli fatti di travi conteste, colle aste da prua e da poppa, somiglianti a quelli che si usan"/>
        <s v="&quot;Dopo mezzogiorno, mentre eravamo ancora distanti 4 o 5 miglia inglesi da quella delle isole, che più giace all' O., si appressarono alla Fregatta due belli e grandi canotti, in cui erano quindici uomini, intieramente nudi salvo una fascia intorno ai lomb"/>
        <s v="&quot;Nel breve viaggetto a Sikayana, nel quale fummo scortati dagli indigeni nei loro eleganti canotti, prendemmo con noi il marinajo inglese, cl1e, come già dicemmo, era il solo bianco che si trovasse nell' isola. Ci disse di chiamarsi John Davis, d'avere qu"/>
        <s v="&quot;Vi vedemmo una donna, che aveva tutto il corpo segnato dai butteri del vajuolo, prova non dubbia, che questa terribile malattia, che fa tanta strage nelle popolazioni selvagge, non è sconosciuta a Sikayana&quot; (II, 359)."/>
        <s v="&quot;Al luogo d'approdo trovammo il Re delle isole Stuarde, vecchione con la barba e i capelli bianchi. Era seduto sull' erba presso alla spiaggia ali' ombra d'un cocco, occupato ad uccidere colla mano le mosche che gli pungevano il corpo nudo. Salutatici, ci"/>
        <s v="&quot;Gli indigeni che lo circondavano erano tutti di bella persona e d'alta statura, e ai loro visi di lineamenti regolari si sarebbero detti europei. I capelli avevano neri e crespi, ma punto lanuti; alcuni li avevano rasi, salvo una specie di coda. Avevano "/>
        <s v="&quot;Le donne, che più tardi visitammo nelle loro capanne , sono d'alta statura e robuste, ma bruttissime, e quasi tutte invecchiate prima del tempo. Non portavano altro vestimento che un pezzo di calicò avvolto intorno ai lombi, e avevano dipinte le coscie e"/>
        <s v="&quot;In correspettivo, a prova della considerazione che l'espedizione seppe guadagnarsi in paesi stranieri, ci gode il cuore di citare il fatto, tanto onorevole per i suoi membri, che Sir William Denison, allora Governatore generale di Neu-Sud Wales (promosso"/>
        <s v="&quot;Anche la visita che i membri dell'espedizione fecero a Sir Daniel Cooper nella sua grandiosa tenuta di Rose-Bai (Wullarah), non fu per loro senza interesse. Sir Daniel, nato di genitori poveri, per un'eredità diventò improvvisamento il più ricco uomo del"/>
        <s v="&quot;A Campbelltown, piccola ma industriosa città, ci aspettava il compitissimo Sir William Macarthur per condurci al suo podere, poco di là distante. Sir William appartiene ad una delle più ragguardevoli famiglie della colonia, ed è tenuto il primo fra i pro"/>
        <s v="&quot;Mentre da taluni si tentano cotali ardite e pericolose imprese, la capitale della colonia è animata da non minor zelo per le scienze; e le biblioteche e le collezioni private del Governatore Sir William Denison, del botanico W. Macleay, del medico e zool"/>
        <s v="&quot;In occasione d'una visita che gli scienziati dell' espedizione fecero al Dr. Bennett, videro una coppia dell' animale della Nuova Brittania, detto Morok (Casuarius Bennetti), scoperto poco prima, che era destinata ad esser mandata in dono al giardino zoo"/>
        <s v="&quot;Discendemmo al Brighton-Hotel, posto in riva al mare, e vi trovammo il signor Eduardo Hill, cognato di Sir Daniel Cooper, che gentilmente aveva già dato tutte le necessarie disposizioni per renderci aggradevole il nostro breve soggiorno nel distretto del"/>
        <s v="&quot;Al tempo della nostra visita gli indigeni, che vanno sempre scemando, sommavano in tutto il distretto d'Illawara a circa dugento. Un certo numero di loro s'era adunato in un bosco fuori della città, e vi si era per così dire accampato sotto tettoje fatte"/>
        <s v="&quot;Negli ultimi giorni della nostra dimora a Sidney alcuni membri dell' espedizione rinovarono le pratiche coi neri indigeni. Si trattava di aumentare la collezione craniologica, fatta durante il viaggio per lo studio comparativo delle varie razze umane; ed"/>
        <s v="&quot;Negli ultimi giorni della nostra dimora a Sidney alcuni membri dell' espedizione rinovarono le pratiche coi neri indigeni [...] La nostra leggiera vettura traversò velocemente il sobborgo di Sidney che dicono la Città nuova (New-town) e il lungo argine d"/>
        <s v="&quot;Gli indigeni che ci stavano inanzi venivano dai distretti di Shoalhaven, Port Stephens, e Illawara, e appartenevano alle diverse tribù di quelle parti. Erano tre uomini e tre donne, tra le quali una mesticcia, di nome Sara, con due bambini di razza mista"/>
        <s v="&quot;una mesticcia, di nome Sara, con due bambini di razza mista. Un d'essi, che quantunque avesse più di due anni, veniva ancora allattato dalla madre, aveva la cute quasi bianca, le guancie rosate, e occhi cilestri, sicchè non si distingueva gran fatto da u"/>
        <s v="&quot;il reverendo Mr. L. E. Threlkeld, uno del più anziani missionari dell' Australia, opina che quella L, che diede luogo a tante congetture, più verisimilmente sia l'opera di uno dei giovani indigeni, i quali, quando imparano a leggere e scrivere, hanno per"/>
        <s v="&quot;Anche la politica e la linguistica non sono neglette nell' Australia; e le opere storiche del Dott. J. D. Lang  e gli opuscoli filologici del missionario Dott. Threlkeld, benchè questi due dotti, che avemmo la fortuna di conoscere personalmente, seguano "/>
        <s v="&quot;Fra le corse intraprese nelle vicinanze di Sidney ricordiamo con grato animo la visita che facemmo al celebre naturalista, William Macleay, nella sua bella villa di Elisabeth-Bai. Nel magnifico suo giardino trovansi le più interessanti piante dell' Austr"/>
        <s v="&quot;Al tempo della nostra visita era segretario al Museo Mr. George French Angas, conosciuto non meno come artista, che come autore di vari scritti intorno agli indigeni della Cafreria, della Nuova Selandia, e dell' Australia meridionale. È gran danno che pe"/>
        <s v="&quot;Mentre alcuni membri dell' espedizione esploravano al S. il distretto d'Illawara, ricco di boschi e di selvaggina, altri visitavanoal N. la valle formata dal fiume  Hunter e le miniere di carbone di New-Castle, donde tornarono a Sidney carichi di oggetti"/>
        <s v="&quot;Due delle sue figlie sono l'oggetto dell'ammirazione di chi le conosce, sì per l'amabilità e la grazia che le adorna, che per le loro profonde cognizioni rispetto all' entomologia. Possedono, oltre a pregevoli collezioni geologiche e conchigliologiche, u"/>
        <s v="&quot;Nè solamente i magistrati e gli abitanti di Sidney ci furono cortesi di assistenza, chè non poco ci giovarono anche i Tedeschi ivi stanziati. Questi ultimi presero parte alle varie tendenze dell' espedizione, come se si fosse trattato del loro propri int"/>
        <s v="&quot;Nè men che in pubblico furono onorati i membri dell' espedizione nelle case private; nè mai sarà che si cancelli nel cuore degli Uffiziali e dei membri dell' espedizione la viva riconoscenza per le cortesie usate loro dal Governatore generale Sir William"/>
        <s v="&quot;A bordo della Novara era un giulivo movimento; quasi tutto il corpo degli Uffiziali, e gli uomini dell' equipaggio che non erano di servizio, si trovavano sul ponte; la banda eseguiva senza interruzione allegre sonate. Poi che la Deputazione fu presentat"/>
        <s v="&quot;Non vogliamo qui dimenticare di ricordare un'amabile Austriaca, la quale, passata in Australia, non poco cooperò a confermare colàla fama di affettuosa bontà,  di cui godono le Viennesi, e in generale la valentia dei Tedeschi nel fatto della musica. La s"/>
        <s v="Blanche Mitchell non è menzionata nel testo del resoconto di viaggio, ma è noto dal suo diario personale che, durante la permanenza del Novara a Sydney, ebbe frequenti incontri con gli ufficiali della fregata e partecipò al gran ballo a bordo della nave i"/>
        <s v="Mary Caroline &quot;Minnie&quot; Mann non è menzionata nel testo del resoconto di viaggio, ma è noto dal suo diario personale che, durante la permanenza del Novara a Sydney, ebbe frequenti incontri con gli ufficiali della fregata e partecipò al gran ballo a bordo d"/>
        <s v="&quot;In vicinanza dell'abitazione del più ricco borghese dell'Australia, un povero storpio, che invece d'abiti s'avvolge in una logora e sucida coltre, stende la mano sulla pubblica strada ai passaggieri, implorandone la carità: se domandate chi sia, vi diran"/>
        <s v="&quot;Sir William abita con suo fratello e la famiglia di lui una piace volissima villa, cui è annesso un vasto ed elegante parco, al quale toccano estesi vigneti, che Sir William fa coltivare da vignajuoli, fattivenire a sue spese dal Reno. Ognuna di queste f"/>
        <s v="&quot;D'un povero contadino chiamato Frauenfelder ci si raccontò che venuto dalla Germania con dodici figlie nell'anno 1849, e stabilitosi sulla sponda del fiume Clarence, pervenne in dieci anni a possedere una delle più fiorenti fattorie dei dintorni, dopo av"/>
        <s v="&quot;La mattina dopo il nostro arrivo a Wulongong, il signor Hill ordinò una escursione alla fattoria di Balgounie, per cacciare nei boschi vicini i cangori&quot; (III, 32)."/>
        <s v="&quot;[Sulla strada da Wullagong a Bargo] Continuammo a camminare fino all'una dopo mezzanotte; e già stavamo per accovacciarci nel bosco ad aspettarvi l'alba, quando ad un tratto ne apparve la cinta della fattoria di Bargo. Piacevolmente sorpresi corremmo a b"/>
        <s v="&quot;Nelle nostre escursioni ci appressammo ad alcune fattorie, se pure meritano tal nome capanne isolate di legno, coperte colla scorza dell' eucalipto, le quali non lasciavano travedere i commodi che vi si godono. Fummo dappertutto accolti colla massima cor"/>
        <s v="&quot;Da Ash-Island s'era divisato d'ascendere il Pane di zucchero, il monte più elevato dei dintorni, alto 3288 piedi. Dovendosi fare in un giorno 40 miglia inglesi, la cavalcata si mise in cammino al far del giorno, in compagnia di due coloni di Ash-Island&quot; "/>
        <s v="&quot;Mr Shepherd, Darling Nursery, Newton Road, vicino a Sydney, è un vivaista che si occupa di piante vive, in particolare del bellissimo albero Bunya Bunya&quot; (Dal Quaderno n. 5 di Hochstetter, 389)."/>
        <s v="Il soggiorno di Hochstetter a Melbourne e nel territorio circostante - metà ottobre-metà novembre 1859 - non è descritto nella narrazione del viaggio della Novara, e gli unici riferimenti testuali alle persone da lui incontrate si trovano nel Quaderno di "/>
        <s v="&quot;Subito dopo il nostro arrivo ad Auckland il Colonnello Tommaso Gore Browne, Governatore della colonia, rinovò al Comandante della Novara la domanda già fatta a Sidney da Sir William Denison, di voler concedere che il nostro geologo esplorasse scientifica"/>
        <s v="Knight non è menzionato nell'edizione inglese. Nelle edizioni tedesca e italiana è menzionato nel modo seguente: &quot;È ad Auckland anche un club, fornito di una scelta collezione di libri, e si è dato principio ad un museo di storia naturale, che grazie allo"/>
        <s v="&quot;La spedizione era diretta dal Capitano Drummond Hay, Ajutante del Governatore, espertissimo del paese, e dal signor Heaphy, Capo ingegnere della provincia di Auckland; il signor Smallfield, Capo compilatore del Neo-Zealander, ci accompagnava in qualità d"/>
        <s v="Fischer non è menzionato nell'edizione inglese. Nelle edizioni tedesca e italiana è menzionato nel modo seguente:  &quot;È ad Auckland anche un club, fornito di una scelta collezione di libri, e si è dato principio ad un museo di storia naturale, che grazie al"/>
        <s v="&quot;La spedizione [ai giacimenti carboniferi] era diretta dal Capitano Drummond Hay, Ajutante del Governatore, espertissimo del paese [...] Verso la fine di Febbrajo diedi le necessarie disposizioni; il Governatore mi diede per compagno ed interprete il Capi"/>
        <s v="&quot;Poi che i danzatori furono stanchi e spossati, ad un cenno del vecchio Patuóni, fecero ala da ambe le parti, ordinandosi in tre schiere, &#10;l'una dietro l'altra, e ci lasciarono passare nel mezzo fino alle tende, dove giunti, fummo complimentati dai vari C"/>
        <s v="&quot;Oggetto delle mie prime indagini (così riferisce il Dr. Hochstetter) fu la provincia di Auckland. L'assistenza, generosamente prestatami dal signor J. Williamson, Sopraintendente della provincia, mi posero in grado di percorrere nel breve spazio di cinqu"/>
        <s v="&quot;Un' altra escursione facemmo al bosco di dammare nel Titarangi, nelle montagne di Manukau, dove ci recammo in due carrozzelle dette Dog-carts. Era una bellissima mattina. Il sole illuminava la verdeggiante contrada; l'aria era dolce tanto, che involontar"/>
        <s v="&quot;Dobbiamo alla cortesia del Signor E. W. Stafford, Sotto-Segretario del Soverno coloniale, i più recenti documenti statistici, dai quali appare che alla fine dell'anno 1859 la popolazione era di 129.392 individui, dei quali 56.049 in digeni, e 73.343 fore"/>
        <s v="&quot;In conseguenza delle indagini da noi fatte, che diedero origine ad un articolo in uno de più accreditati giornali di Auckland, un membro dell' espedizione ricevette il giorno prima della nostra partenza la seguente lettera&quot; (Lettera di Hanson Turton, gov"/>
        <s v="&quot;Il 17 Marzo 1860 Kingi venne attaccato dagli Inglesi sotto la condotta del Colonnello Hold [sic: nell'edizione tedesca e in quella inglese si legge correttamente &quot;Gold&quot;]; fu questo il principio d'una lotta accanita&quot; (III, 114)"/>
        <s v="&quot;Per le osservazioni col barometro, che feci nel mio viaggio, servivano di riscontro quelle del Royal Engineer's Observatory d'Auckland, le cui tabelle mi [a Hochstetter] furono gentilmente comunicate dal Colonnello Mould&quot; (III, 151)."/>
        <s v="&quot;Così, il giorno 6 di Marzo, mi misi [Hochstetter durante l'escursione ai giacimenti carboniferi di Drury] in viaggio da Auckland, in compagnia dell' amico mio Haast, e con un numeroso seguito, provveduto di tutto ciò che è necessario ed opportuno per un "/>
        <s v="&quot;Il 17 Marzo 1860 Kingi venne attaccato dagli Inglesi sotto la condotta del Colonnello Hold; fu questo il principio d'una lotta accanita, la quale aveva ciò di proprio, che il potente partito del missionari con alla testa il Vescovo Selwyn e l'Arcidiacono"/>
        <s v="&quot;Merita d'essere notato che, secondo la comune opinione, della guerra tra il Governo inglese e i Maori, è a darsi principalmente la colpa ai missionari protestanti e ad alcuni favoriti del Governo coloniale, fra i quali nominasi Charles Olivier B. Davis, "/>
        <s v="&quot;Anche i membri dell' espedizione della Novara, ammessi ad assistere ad un adunanza di Maori nel distretto di Takapuna, alla sponda settentrionale del porto di Waitemata, ebbero occasione di udire dalla bocca dei Capi e degli oratori più autorevoli le più"/>
        <s v="&quot;Un ricco e autorevole Capo de'Maori, chiamato Patuòni, è solito, ogni anno nel giorno di Natale, d'invitare ad una gran festa tutte le tribù amiche della vicinanza e i più ragguardevoli coloni bianchi di Auckland [...] Gli invitati sedevano sul terreno, "/>
        <s v="&quot;Primo si presentò Paora Tuhaera d'Oraki, e disse: &quot;Sii il ben venuto, ospite straniero, inviato d'un Re e d'una nazione di cui avemmo notizia da non molto tempo. I nostri amici inglesi ci narrarono che quei del tuo paese già da gran pezza sono amici e al"/>
        <s v="&quot;Poi che alcuni altri giovani Capi ebbero in consimil modo complimentato il Comandante e i membri dell' espedizione, fu veduto aprirsi la via tra la folla Hori Haupapa, uomo d'atletica statura. Atteggiatosi come un eroe di teatro, e brandendo colla destra"/>
        <s v="&quot;Il secondo che si fece presentare fu Cruera Patuóni d'Awataha, fratello maggiore di Tamati Waka Neni; ed esso così parlò: Benvenuto! Benvenuto! I giovani già ti salutarono, e anch'io, vecchio uomo, amico degli Europei dal giorno che posero la prima volta"/>
        <s v="&quot;[...] fu questo il principio d'una lotta accanita, la quale aveva ciò di proprio, che il potente partito del missionari con alla testa il Vescovo Selwyn e l'Arcidiacono Hadfield, tenne le parti de Maori, e il dotto Giudice Dr. Martin prese a dimostrare c"/>
        <s v="&quot;Fin dal Natale del 1858, quando i membri dell' espedizione della Novara passarono alcune settimane ad Auckland, circolavano voci ostili al Governo; e noi stessi fummo testimoni dell' interpellazione fatta al Governatore da cinque Capi fedeli all'Inghilte"/>
        <s v="&quot;Dalla baja d'Oraki ci recammo al villaggio di Maori, dello stesso nome. Ivi trovammo circa a 80 indigeni, uomini, donne, e fanciulli, che s'erano postati sopra una collina poco distante dalle abitazioni. Alcuni erano vestiti all' europea, altri involti i"/>
        <s v="&quot;Questo risultamento è tanto più probabile che anche prima dell'irrompere della guerra si notò una considerevole diminuzione della popolazione, sicchè il Governo coloniale si credette obbligato a istituire delle ricerche intorno a questo fenomeno. Da una "/>
        <s v="&quot;Nelle montagne di Manukau la Natura ci si era mostrata in tutta la sua magnificenza; in una visita che facemmo al Collegio di St. John fummo testimoni dello zelo, col quale degni uomini s'adoperano per l'incivilimento e la conversione al cristianesimo de"/>
        <s v="&quot;La direzione dell'istituto è affidata a Mr. Patterson, che parla quasi tutti i linguaggi delle isole dell'Oceano pacifico, e ogni anno, con gravissimi stenti e pericoli, visita queste isole con un schooner messo a sua disposizione dalla Società delle mis"/>
        <s v="&quot;Verso sera uscimmo del bosco, ed entrammo in una pianura ineguale, coperta di felci. Le colonne di fumo, che vedevamo salire a poca distanza, appiedi d'una montagna, erano sicuro indizio ch'ivi era un villaggio di Maori; inanzi a noi stendevasi la valle,"/>
        <s v="&quot;Verso sera il cielo si rasserenò, e arrivammo a Tuakau, villaggio di Maori, dove fummo pure accolti colla più gran cortesia. Era il 31 Dicembre (1858), la sera di San Silvestro, e, benchè agli antipodi, si voleva festeggiarlo alla meglio che si poteva. T"/>
        <s v="&quot;In nessuno dei molti luoghi visitati dalla espedizione fummo così bene accolti dai sacerdoti cattolici, come ad Auckland. Il primo giorno dell' anno nella bella chiesa cattolica si celebrò una messa solenne in presenza dell' equipaggio della Novara, e il"/>
        <s v="&quot;In questo tempo, due Maori, che già da qualche tempo ne vagheggiavano il pensiero, si decisero finalmente ad ingaggiarsi come marinai a bordo della Novara. Le note ufficiali che su questo argomento si scambiarono tra il Governo coloniale e il Comandante "/>
        <s v="&quot;Anche Hemara Rerehau Paraone fu mosso da una simile brama. Costui era figlio d'un ricco parente di Toetoe; era stato battezzato da fanciullo, e dai 12 ai 18 anni aveva frequentato una scuola, fondata da missionari inglesi a Ngatiapakura, e vi aveva impar"/>
        <s v="&quot;Il Governo della provincia, sotto la direzione dell' ottimo Signor Robinson, aveva già dato gli ordini opportuni affinchè io potessi, senza perdita di tempo, praticare indagini geologiche, e mise a miadisposizione il piroscafo ,Tasmanian Maid per poter e"/>
        <s v="&quot;Sarei ingrato se non ricordassi che anche i miei amici, Dr. Monro, Cap. Rough Travers, Adams, Curtis, e molti altri contribuirono ad arricchire le mie collezioni di oggetti appartenenti alla mineralogia, alla botanica, e alla zoologia; e che debbo alla c"/>
        <s v="&quot;La sollevazione de' Maori eccitò nell' Australia tanta indignazione che il Dr. Mackay, uno de più ragguardevoli cittadini di Melbourne, propose un'espedizione di volontari per sopprimerla, e di far fronte alle spese a ciò necessarie (che calcolò di 15- a"/>
        <s v="Saisset è menzionato come governatore di Tahiti (vedi Tahiti) e non in relazione al suo breve soggiorno a Nelson durante il suo mandato di governatore degli insediamenti francesi dell'Oceania e di comandante della divisione navale dell'Oceania, responsabi"/>
        <s v="&quot;Per quanto riguarda gli altri minerali nelle catene occidentali, non ci sono indicazioni di argento vivo, come si pensava. Ma il signor Skeet mi ha informato che pezzi di minerale di piombo si trovano nel fiume Waingaroa, e grandi masse di minerale di fe"/>
        <s v="&quot;Sarebbe gran fallo il non ricordare le molte prove d' ospitalità, che a Gibilterra ci si diedero d' ogni parte. Non solamente i membri della espedizione furono più volte invitati a banchetti e balli nelle vaste sale del palazzo di governo, detto anche og"/>
        <s v="&quot;Nel dopopranzo fummo visitati da una trentina d'abitanti di Frangerola, d' ambedue i sessi, che si recarono a bordo per veder la Novara. Nessuno di loro aveva mai veduto un così grande naviglio, per lo che non fu luogo, dove non entrassero, ammirando ogn"/>
      </sharedItems>
    </cacheField>
    <cacheField name="REFERENCES" numFmtId="0">
      <sharedItems containsBlank="1">
        <s v="Bernhard von Wüllerstorf-Urbair - Wikipedia"/>
        <s v="https://en.wikipedia.org/wiki/Friedrich_von_P%C3%B6ck"/>
        <s v="Karl von Scherzer - Wikipedia"/>
        <s v="Ferdinand von Hochstetter - Wikipedia"/>
        <m/>
        <s v="Schwarz, Eduard (Ede)"/>
        <s v="Georg von Frauenfeld"/>
        <s v="Anton Jellinek"/>
        <s v="Johann Zelebor"/>
        <s v="Joseph Selleny – Wikipedia"/>
        <s v="Arndt, Jochen S., ‘What's in a Word? Historicising the Term “Caffre” in European Discourses about Southern Africa between 1500 and 1800’, Journal of Southern African Studies, 44, 1 (2018), 59-75.&#10;Peires, Jeffrey, The Dead Will Arise: Nongqawuse and the Gr"/>
        <s v="Citizen Soldiers and the British Empire, 1837–1902, edited by Ian F. W. Beckett (New York-London, 2016), 187."/>
        <s v="Journal of a Whaling Trip [Emerald (Bark) of New Bedford, Mass., mastered by Abraham W. Pierce, kept by Harriet Pierce, on voyage 15 July 1857 - 31 August 1861], the journal cover the period from July to October 1857."/>
        <s v=""/>
        <s v="&quot;The Company called The Hultsdorf Mills Co. (Ceylon) Ltd. was founded in London to develop the Mill called Belmont Oil Mill (in Belmont Street) founded in 1835 on a tract of land on the banks of the Canal at Hultsdorf. The name of Hultsdorf itself commemo"/>
        <s v="Henry Davison Love, The Indian Records Series Vestiges Of Old Madras (1640-1800).  Traced from the East India Company's Records Preserved at Fort St. George and the India Office, and from Other Sources (London: J. Murray, 1913), vol. III, p. 352."/>
        <s v="Henry Davison Love, The Indian Records Series Vestiges Of Old Madras (1640-1800).  Traced from the East India Company's Records Preserved at Fort St. George and the India Office, and from Other Sources, vol. III (London: J. Murray, 1913).&#10;&#10;https://blogs.b"/>
        <s v="The Mackenzie collection: a descriptive catalogue of the Oriental manuscripts, and other articles illustrative of the literature, history, statistics and antiquities of the South of India ; collected by the late Lieut. Col. Colin Mackenzie, Surveyor Gener"/>
        <s v="Michael Lockwood, Māmallapuram: A Guide to the Monuments (1993)"/>
        <s v="OneMap: Singapore Map"/>
        <s v="https://bitem.at/view/198042"/>
        <s v="Nick Tomberge, Het uitzicht achter Hotel Bellevue in Buitenzorg. Een postkoloniaal perspectief op attractievorming in Nederlands-Indië (Amsterdam: Amsterdam University Press, 2022)"/>
        <s v="&quot;In December, 1855, Dr. Franz Junghuhn came to Java with 139 chinchona-plants, raised from seeds in Holland . They were delivered over to M. Hasskarl, and in six months seventy-six of them were dead. In June, 1856 , M. Pahud, who had been Minister of the "/>
        <s v="&quot;Dr. J. E. de Vry, a chemist of some eminence, was also sent to Java, charged with the special duty of applying chemical tests to the barks of the chinchona-plants, to ascertain their intrinsic value [...] Dr. de Vry, the eminent chemist who is associated"/>
        <s v="Nieuw Nederlandsch biografisch woordenboek"/>
        <s v="Walter M. Gibson, The Prison of Weltevreden: And a Glance at the East Indian Archipelago (New York: J. C. Riker, 1855)"/>
        <s v="Almanak van Nederlandsch-Indië voor het jaar 1850 (Batavia: 1850), vol. 23"/>
        <s v="Rare 19th century photograph of riverfront dwellings in Manila belonged to Charles Griswold"/>
        <s v="A journalist and artist, Giraudier founded one of Manila's first daily newspapers, which was banned for publishing subversive propaganda against the colonial authorities. In 1876, he accompanied the Spanish military expedition against the Sultan of Sulu p"/>
        <s v="Discovering Australasia: Essays on Philippine-Australian Interactions"/>
        <s v="The word Negrito, the Spanish diminutive of negro, is used to mean &quot;little black person.&quot; This usage was coined by 16th-century Spanish missionaries operating in the Philippines, and was borrowed by other European travellers and colonialists across Austro"/>
        <s v="http://www.hkmemory.org/postcard/record.php?subject=district&amp;acc_no=140&amp;lang=eng"/>
        <s v="Lutz, &quot;The Invisible China Missionaries: the Basel Mission's Chinese Evangelists, 1847-1866&quot;, Mission Studies (1995): 204-227"/>
        <s v="https://en.wikipedia.org/wiki/Dent_%26_Co.#/media/File:Dent_&amp;_Co's_Hong.jpg; Deusch, Die effektiven Konsuln Österreich (-Ungarns) 1825-1918, p. 485-486."/>
        <s v="Profile by Francis B. Forbes  in the Journal of Botany, 1887"/>
        <s v="&quot;RUDOLPH KRÖNE , a native of Germany, ordained to the ministry of the gospel, was appointed a missionary to China by the Rhenish Missionary&#10;Society. He arrived at Hongkong in 1850 , and early in the following year took up his residence on the main - land "/>
        <s v="Hessische Biografie : Registersuche : LAGIS Hessen (lagis-hessen.de)"/>
        <s v="https://hongkongsfirst.blogspot.com/2009/10/hospitals-in-nineteenth-century.html"/>
        <s v="https://www.hkmemory.hk/collections/hong_kong_cemetery/All_Items/images/201309/t20130916_67964.html"/>
        <s v="Deutsche Biographie. &quot;The renowned Carlowitz family, members of Dresden’s gentry, from which Richard von Carlowitz (1817–1886) stemmed, had a long tradition of involvement in business.20 Richard von Carlowitz had learned to be a trader before moving to Le"/>
        <s v="Not to be confused with the American Elisha Kent Kane, physician and explorer (1820-1857), in China 1843-1847"/>
        <s v="Barracoons at Macao (June 1864) - NYPL Digital Collectionshttps://digitalcollections.nypl.org/items/510d47e1-404a-a3d9-e040-e00a18064a99&#10;Rong Hong, My Life in China and America (New York: Henry Holt &amp; Co., 1909)&#10;Kevin Brown, &quot;The Coolie Trade, 1838–1916. "/>
        <s v="https://nature.iam.gov.mo/e/facility/park/detail?id=a048da4e-ade7-40b2-af99-e704f0dce95b; https://www.revistaMacao.com.mo/2020/04/14/luis-de-camoes-um-jardim-tres-comunidades/"/>
        <s v="Canton, China: the official residence (known as the 'Yamun') of the Tartar governor. Photograph by Felice Beato, 1860"/>
        <s v="https://www.alamy.com/stock-photo-map-of-hong-kong-35955679.html?imageid=CFE638F5-89BB-443E-9550-5B9A48A7C7BC&amp;p=141878&amp;pn=1&amp;searchId=8196c4c71b5c643a4c42ca95f2e70f9e&amp;searchtype=0; &quot;Stewart went on to become commander of HMS Nankin and was congratulated by"/>
        <s v="ANGELA KI CHE LEUNG, &quot;Relief Institutions for Children in NineteenthCentury China&quot;, 1995&#10;"/>
        <s v="&quot;Report of the Medical Missionary Society's Hospital at Shanghai, under the care of W. Lockhart&quot;, in The Chinese Repository, Aug. 1844, vol. XIII, pp. 408-418, see p.  414."/>
        <s v="July 1858"/>
        <s v="Since seeing the Mandarin was an object of our curiosity, one fine morning I decided with my friend S.[elleny] to pay him a visit without further ado. We took a Chinese interpreter with us , had ourselves carried in palankins to his flat , and after passi"/>
        <s v="https://www.virtualshanghai.net/Asset/Preview/vcMap_ID-777_No-1.jpeg"/>
        <s v="Photograph of St Daniel Booke Robertson"/>
        <s v="Eliza Jane Gillett Bridgman, The pioneer of American missions in China: the life and labors of Elijah Coleman Bridgman (New York : A. D. F. Randolph, 1864)"/>
        <s v="Charles P. Bush, Five Years in China: Or, The Factory Boy Made a Missionary: The Life and Observations of Rev. William Aitchison, late missionary to China (Philadelphia: Presbyterian publication committee,1865)"/>
        <s v="List of Protestant missionaries in China"/>
        <s v="Bert Becker, &quot;The Merchant Consuls of German States in China, Hong Kong, and Macao 1787-1872&quot;, in Consulship in the 19th Century / Consuls et services consulaires au XIXe siècle / Die Welt der Konsulate im 19. Jahrhundert, ed. Jörgt Ulbert, Lukian Prijac "/>
        <s v="Sibing He, &quot;Russell and Company in Shanghai, 1843-1891: U. S. Trade and Diplomacy in Treaty Port China&quot;  (Paper presented to “A Tale of Ten Cities: Sino-American Exchange in the Treaty Port Era, 18401950—An Interdisciplinary Colloquium,” Hong Kong Univers"/>
        <s v=" Philip B.Hall,  &quot;Robert Swinhoe (1836-1877): A Victorian Naturalist in Treatyport China&quot;, The Geographical Journal, 153 (1987):37-47"/>
        <s v="Alistair Watt, Robert Fortune, A Plant Hunter in the Orient, (Kew: Royal Botanic Gardens-Chicago: Unversity of Chicago Press, 2017)"/>
        <s v="Pohnpei State - Wikipedia"/>
        <s v="City of Sydney, 1855: Single sheet"/>
        <s v="City of Sydney, 1855: Single sheet; Botanic Gardens of Sydney;Royal Botanic Garden, Sydney - Wikipedia"/>
        <s v="Ash Island"/>
        <s v="Vanessa FINNEY, Transformations: Harriet and Helena Scott, Colonial Sydney's Finest Natural History Painters (Sydney, Univ of New South Wales Press, 2018)"/>
        <s v="The SCOTT SISTERS of ASH ISLAND - YouTube"/>
        <s v="&quot;By 1846 Kirchner began to submit to the colonial government, businessmen and pastoralists his suggestion for solving the colony’s labour shortage: subsidised German immigration under a bounty scheme that granted a family an initial income of £20—25 per a"/>
        <s v="Thomas A. Darragh, &quot;Ferdinand Hochstetter's Note of a Visit to Australia and a Tour of the Victorian Goldfields in 1859&quot;, Historical Records of Australian Science, 13, January 2000, (4): 383-437."/>
        <s v="&quot;Hochstetter arrived in Melbourne on 18 October 1859 and stayed with Ferdinand Mueller at the Botanical Gardens. Hochstetter was the most highly qualified geologist to have visited Victoria to that time, by virtue of his academic studies and his practical"/>
        <s v="&quot;Hochstetter was very critical of thmanner in which Selwyn conducted the Survey. He believed that more needed to be published and that the survey was being carried out at too large a scale. Because there were no large-scale maps, the geologists had to do "/>
        <s v="Thomas A. Darragh, &quot;Ferdinand Hochstetter's Note of a Visit to Australia and a Tour of the Victorian Goldfields in 1859&quot;, Historical Records of Australian Science, 13, January 2000, (4): 383-437.; Flagstaff Observatory - Entry - eMelbourne - The Encyclope"/>
        <s v="William D. Birch-Thomas A. Darragh, &quot;George Henry Frederick Urlrich (1830–1900): pioneer Mineralogist and Geologist in Victoria&quot;, The Royal Society of Victoria, 127 (2015): 17-38, ; Thomas A. Darragh, &quot;Ferdinand Hochstetter's Note of a Visit to Australia "/>
        <s v="T. A. Darragh, 'Ludwig Becker, a Scientific Dilettante: His Correspondence with J.J. Kaup and others', Historical Records ofAustralian Science, 11 (1997), pp. 501-522."/>
        <s v="G. H. Scholefield, Dictionary of New Zealand Biography (Wellington: Department of Internal Affairs, 1970), vol. I, p. 373."/>
        <s v="G. H. Scholefield, Dictionary of New Zealand Biography (Wellington: Department of Internal Affairs, 1970), vol. II, p. 409."/>
        <s v="Petschler is often cited in the correspondence between Hochstetter and Haast in the years after the conclusion of the voyage of the Novara, see Sascha Nolden, &quot;The Letters of Ferdinand von Hochstetter to Julius von Haast&quot;, Geoscience Society of New Zealan"/>
        <s v="G. H. Scholefield, Dictionary of New Zealand Biography (Wellington: Department of Internal Affairs, 1970), vol. II, p. 101."/>
        <s v="Blain Biographical Directory of Anglican clergy in the South Pacific, 2019"/>
        <s v="https://www.catholic.org.nz/assets/Uploads/Bishop-Pompallier.pdfhttps://www.catholic.org.nz/assets/Uploads/Bishop-Pompallier.pdf"/>
        <s v="DIARY OF WIREMU TOETOE TUMOHE AND TE HEMARA...; Waikato tribe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la pivot 1" cacheId="0" dataCaption="" compact="0" compactData="0">
  <location ref="A1:B188"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t="default"/>
      </items>
    </pivotField>
    <pivotField name="LAS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name="FIRS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t="default"/>
      </items>
    </pivotField>
    <pivotField name="GENDER" compact="0" outline="0" multipleItemSelectionAllowed="1" showAll="0">
      <items>
        <item x="0"/>
        <item x="1"/>
        <item x="2"/>
        <item x="3"/>
        <item t="default"/>
      </items>
    </pivotField>
    <pivotField name="LIFE DA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t="default"/>
      </items>
    </pivotField>
    <pivotField name="COUNTRY OF BIR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ITA_COUNTRY OF BIR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ITA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OCCUPATION" axis="axisRow" dataField="1" compact="0" outline="0" multipleItemSelectionAllowed="1" showAll="0" sortType="ascending">
      <items>
        <item x="153"/>
        <item x="37"/>
        <item x="16"/>
        <item x="26"/>
        <item x="7"/>
        <item x="90"/>
        <item x="65"/>
        <item x="62"/>
        <item x="0"/>
        <item x="79"/>
        <item x="168"/>
        <item x="144"/>
        <item x="96"/>
        <item x="24"/>
        <item x="6"/>
        <item x="135"/>
        <item x="126"/>
        <item x="127"/>
        <item x="122"/>
        <item x="44"/>
        <item x="142"/>
        <item x="56"/>
        <item x="140"/>
        <item x="88"/>
        <item x="89"/>
        <item x="76"/>
        <item x="177"/>
        <item x="134"/>
        <item x="10"/>
        <item x="104"/>
        <item x="23"/>
        <item x="183"/>
        <item x="43"/>
        <item x="86"/>
        <item x="33"/>
        <item x="8"/>
        <item x="14"/>
        <item x="105"/>
        <item x="116"/>
        <item x="107"/>
        <item x="115"/>
        <item x="78"/>
        <item x="123"/>
        <item x="34"/>
        <item x="54"/>
        <item x="80"/>
        <item x="32"/>
        <item x="18"/>
        <item x="20"/>
        <item x="152"/>
        <item x="171"/>
        <item x="28"/>
        <item x="29"/>
        <item x="59"/>
        <item x="64"/>
        <item x="68"/>
        <item x="156"/>
        <item x="136"/>
        <item x="180"/>
        <item x="49"/>
        <item x="52"/>
        <item x="102"/>
        <item x="21"/>
        <item x="98"/>
        <item x="143"/>
        <item x="130"/>
        <item x="159"/>
        <item x="155"/>
        <item x="132"/>
        <item x="160"/>
        <item x="82"/>
        <item x="70"/>
        <item x="11"/>
        <item x="27"/>
        <item x="145"/>
        <item x="148"/>
        <item x="106"/>
        <item x="174"/>
        <item x="167"/>
        <item x="170"/>
        <item x="166"/>
        <item x="58"/>
        <item x="114"/>
        <item x="66"/>
        <item x="175"/>
        <item x="42"/>
        <item x="137"/>
        <item x="185"/>
        <item x="38"/>
        <item x="184"/>
        <item x="85"/>
        <item x="154"/>
        <item x="108"/>
        <item x="25"/>
        <item x="51"/>
        <item x="119"/>
        <item x="149"/>
        <item x="131"/>
        <item x="12"/>
        <item x="45"/>
        <item x="63"/>
        <item x="67"/>
        <item x="94"/>
        <item x="158"/>
        <item x="40"/>
        <item x="164"/>
        <item x="172"/>
        <item x="112"/>
        <item x="103"/>
        <item x="111"/>
        <item x="176"/>
        <item x="71"/>
        <item x="55"/>
        <item x="31"/>
        <item x="141"/>
        <item x="138"/>
        <item x="117"/>
        <item x="129"/>
        <item x="110"/>
        <item x="30"/>
        <item x="9"/>
        <item x="99"/>
        <item x="13"/>
        <item x="4"/>
        <item x="128"/>
        <item x="163"/>
        <item x="179"/>
        <item x="182"/>
        <item x="61"/>
        <item x="109"/>
        <item x="121"/>
        <item x="92"/>
        <item x="91"/>
        <item x="19"/>
        <item x="133"/>
        <item x="169"/>
        <item x="125"/>
        <item x="48"/>
        <item x="173"/>
        <item x="69"/>
        <item x="139"/>
        <item x="93"/>
        <item x="161"/>
        <item x="151"/>
        <item x="162"/>
        <item x="165"/>
        <item x="50"/>
        <item x="81"/>
        <item x="84"/>
        <item x="87"/>
        <item x="113"/>
        <item x="17"/>
        <item x="2"/>
        <item x="5"/>
        <item x="15"/>
        <item x="97"/>
        <item x="22"/>
        <item x="3"/>
        <item x="1"/>
        <item x="124"/>
        <item x="74"/>
        <item x="35"/>
        <item x="178"/>
        <item x="53"/>
        <item x="47"/>
        <item x="46"/>
        <item x="146"/>
        <item x="147"/>
        <item x="181"/>
        <item x="95"/>
        <item x="36"/>
        <item x="77"/>
        <item x="73"/>
        <item x="150"/>
        <item x="157"/>
        <item x="118"/>
        <item x="75"/>
        <item x="60"/>
        <item x="39"/>
        <item x="72"/>
        <item x="101"/>
        <item x="41"/>
        <item x="100"/>
        <item x="83"/>
        <item x="120"/>
        <item x="57"/>
        <item t="default"/>
      </items>
    </pivotField>
    <pivotField name="ITA_OCCUP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 name="OCCUPATION TYPOLOGY"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ITA_OCCUPATION TYPOLOGY" compact="0" outline="0" multipleItemSelectionAllowed="1" showAll="0">
      <items>
        <item x="0"/>
        <item x="1"/>
        <item x="2"/>
        <item x="3"/>
        <item x="4"/>
        <item x="5"/>
        <item x="6"/>
        <item x="7"/>
        <item x="8"/>
        <item x="9"/>
        <item x="10"/>
        <item x="11"/>
        <item x="12"/>
        <item x="13"/>
        <item x="14"/>
        <item x="15"/>
        <item x="16"/>
        <item x="17"/>
        <item t="default"/>
      </items>
    </pivotField>
    <pivotField name="INSTITUTION TYPOLOG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ITA_INSTITUTION TYPOLOG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INSTITU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ROLE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name="ITA_ROLE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name="MAIN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ITA_MAIN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SECONDARY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name="ITA_SECONDARY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t="default"/>
      </items>
    </pivotField>
    <pivotField name="ENCOUNT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name="ITA_ENCOUNT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OORDINATES, DMS"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COORDINATES D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t="default"/>
      </items>
    </pivotField>
    <pivotField name="RESOUR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t="default"/>
      </items>
    </pivotField>
    <pivotField name="RESOURCES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ame="CROSS-REFEREN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name="QUOT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t="default"/>
      </items>
    </pivotField>
    <pivotField name="ITA_QUOT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name="REFEREN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s>
  <rowFields>
    <field x="9"/>
  </rowFields>
  <dataFields>
    <dataField name="COUNTA of OCCUPATION" fld="9" subtotal="count" baseField="0"/>
  </dataFields>
</pivotTableDefinition>
</file>

<file path=xl/tables/table1.xml><?xml version="1.0" encoding="utf-8"?>
<table xmlns="http://schemas.openxmlformats.org/spreadsheetml/2006/main" ref="A1:AG772" displayName="Table_1" name="Table_1" id="1">
  <tableColumns count="33">
    <tableColumn name="ID" id="1"/>
    <tableColumn name="LAST NAME" id="2"/>
    <tableColumn name="FIRST NAME" id="3"/>
    <tableColumn name="GENDER" id="4"/>
    <tableColumn name="LIFE DATES" id="5"/>
    <tableColumn name="COUNTRY OF BIRTH" id="6"/>
    <tableColumn name="ITA_COUNTRY OF BIRTH" id="7"/>
    <tableColumn name="TITLE" id="8"/>
    <tableColumn name="ITA_TITLE" id="9"/>
    <tableColumn name="OCCUPATION" id="10"/>
    <tableColumn name="ITA_OCCUPATION" id="11"/>
    <tableColumn name="OCCUPATION TYPOLOGY" id="12"/>
    <tableColumn name="ITA_OCCUPATION TYPOLOGY" id="13"/>
    <tableColumn name="INSTITUTION TYPOLOGY" id="14"/>
    <tableColumn name="ITA_INSTITUTION TYPOLOGY" id="15"/>
    <tableColumn name="INSTITUTION NAME" id="16"/>
    <tableColumn name="ROLE DESCRIPTION" id="17"/>
    <tableColumn name="ITA_ROLE DESCRIPTION" id="18"/>
    <tableColumn name="MAIN ENCOUNTER PLACE" id="19"/>
    <tableColumn name="ITA_MAIN ENCOUNTER PLACE" id="20"/>
    <tableColumn name="SECONDARY ENCOUNTER PLACE" id="21"/>
    <tableColumn name="ITA_SECONDARY ENCOUNTER PLACE" id="22"/>
    <tableColumn name="ENCOUNTER DATE" id="23"/>
    <tableColumn name="ITA_ENCOUNTER DATE" id="24"/>
    <tableColumn name="COORDINATES, DMS" id="25"/>
    <tableColumn name="COORDINATES DD" id="26"/>
    <tableColumn name="RESOURCES" id="27"/>
    <tableColumn name="RESOURCES LINK" id="28"/>
    <tableColumn name="CROSS-REFERENCE " id="29"/>
    <tableColumn name="QUOTATION" id="30"/>
    <tableColumn name="ITA_QUOTATION" id="31"/>
    <tableColumn name="REFERENCES" id="32"/>
    <tableColumn name="IMAGE" id="33"/>
  </tableColumns>
  <tableStyleInfo name="Persons-style" showColumnStripes="0" showFirstColumn="1" showLastColumn="1" showRowStripes="1"/>
</table>
</file>

<file path=xl/tables/table2.xml><?xml version="1.0" encoding="utf-8"?>
<table xmlns="http://schemas.openxmlformats.org/spreadsheetml/2006/main" ref="A1:AF4" displayName="Table_2" name="Table_2" id="2">
  <tableColumns count="32">
    <tableColumn name="ID" id="1"/>
    <tableColumn name="LAST NAME" id="2"/>
    <tableColumn name="FIRST NAME" id="3"/>
    <tableColumn name="GENDER" id="4"/>
    <tableColumn name="LIFE DATES" id="5"/>
    <tableColumn name="COUNTRY OF BIRTH" id="6"/>
    <tableColumn name="ITA_COUNTRY OF BIRTH" id="7"/>
    <tableColumn name="TITLE" id="8"/>
    <tableColumn name="ITA_TITLE" id="9"/>
    <tableColumn name="OCCUPATION" id="10"/>
    <tableColumn name="ITA_OCCUPATION" id="11"/>
    <tableColumn name="OCCUPATION TYPOLOGY" id="12"/>
    <tableColumn name="ITA_OCCUPATION TYPOLOGY" id="13"/>
    <tableColumn name="INSTITUTION TYPOLOGY" id="14"/>
    <tableColumn name="ITA_INSTITUTION TYPOLOGY" id="15"/>
    <tableColumn name="INSTITUTION NAME" id="16"/>
    <tableColumn name="ROLE DESCRIPTION" id="17"/>
    <tableColumn name="ITA_ROLE DESCRIPTION" id="18"/>
    <tableColumn name="MAIN ENCOUNTER PLACE" id="19"/>
    <tableColumn name="ITA_MAIN ENCOUNTER PLACE" id="20"/>
    <tableColumn name="SECONDARY ENCOUNTER PLACE" id="21"/>
    <tableColumn name="ITA_SECONDARY ENCOUNTER PLACE" id="22"/>
    <tableColumn name="ENCOUNTER DATE" id="23"/>
    <tableColumn name="ITA_ENCOUNTER DATE" id="24"/>
    <tableColumn name="COORDINATES, DMS" id="25"/>
    <tableColumn name="COORDINATES DD" id="26"/>
    <tableColumn name="RESOURCES" id="27"/>
    <tableColumn name="RESOURCES LINK" id="28"/>
    <tableColumn name="CROSS-REFERENCE " id="29"/>
    <tableColumn name="QUOTATION" id="30"/>
    <tableColumn name="ITA_QUOTATION" id="31"/>
    <tableColumn name="REFERENCES" id="32"/>
  </tableColumns>
  <tableStyleInfo name="Dettaglio2-ATTORNEY-style" showColumnStripes="0" showFirstColumn="1" showLastColumn="1" showRowStripes="1"/>
</table>
</file>

<file path=xl/tables/table3.xml><?xml version="1.0" encoding="utf-8"?>
<table xmlns="http://schemas.openxmlformats.org/spreadsheetml/2006/main" ref="A1:AF6" displayName="Table_3" name="Table_3" id="3">
  <tableColumns count="32">
    <tableColumn name="ID" id="1"/>
    <tableColumn name="LAST NAME" id="2"/>
    <tableColumn name="FIRST NAME" id="3"/>
    <tableColumn name="GENDER" id="4"/>
    <tableColumn name="LIFE DATES" id="5"/>
    <tableColumn name="COUNTRY OF BIRTH" id="6"/>
    <tableColumn name="ITA_COUNTRY OF BIRTH" id="7"/>
    <tableColumn name="TITLE" id="8"/>
    <tableColumn name="ITA_TITLE" id="9"/>
    <tableColumn name="OCCUPATION" id="10"/>
    <tableColumn name="ITA_OCCUPATION" id="11"/>
    <tableColumn name="OCCUPATION TYPOLOGY" id="12"/>
    <tableColumn name="ITA_OCCUPATION TYPOLOGY" id="13"/>
    <tableColumn name="INSTITUTION TYPOLOGY" id="14"/>
    <tableColumn name="ITA_INSTITUTION TYPOLOGY" id="15"/>
    <tableColumn name="INSTITUTION NAME" id="16"/>
    <tableColumn name="ROLE DESCRIPTION" id="17"/>
    <tableColumn name="ITA_ROLE DESCRIPTION" id="18"/>
    <tableColumn name="MAIN ENCOUNTER PLACE" id="19"/>
    <tableColumn name="ITA_MAIN ENCOUNTER PLACE" id="20"/>
    <tableColumn name="SECONDARY ENCOUNTER PLACE" id="21"/>
    <tableColumn name="ITA_SECONDARY ENCOUNTER PLACE" id="22"/>
    <tableColumn name="ENCOUNTER DATE" id="23"/>
    <tableColumn name="ITA_ENCOUNTER DATE" id="24"/>
    <tableColumn name="COORDINATES, DMS" id="25"/>
    <tableColumn name="COORDINATES DD" id="26"/>
    <tableColumn name="RESOURCES" id="27"/>
    <tableColumn name="RESOURCES LINK" id="28"/>
    <tableColumn name="CROSS-REFERENCE " id="29"/>
    <tableColumn name="QUOTATION" id="30"/>
    <tableColumn name="ITA_QUOTATION" id="31"/>
    <tableColumn name="REFERENCES" id="32"/>
  </tableColumns>
  <tableStyleInfo name="Dettaglio1-APOTHECARY-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FFFF"/>
      </a:accent1>
      <a:accent2>
        <a:srgbClr val="FFFFFF"/>
      </a:accent2>
      <a:accent3>
        <a:srgbClr val="FFFFFF"/>
      </a:accent3>
      <a:accent4>
        <a:srgbClr val="FFFFFF"/>
      </a:accent4>
      <a:accent5>
        <a:srgbClr val="FFFFFF"/>
      </a:accent5>
      <a:accent6>
        <a:srgbClr val="FFFFFF"/>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globalsearoutes.net/wp-content/uploads/2024/12/St_Paul-DE-2-scaled.jpg" TargetMode="External"/><Relationship Id="rId190" Type="http://schemas.openxmlformats.org/officeDocument/2006/relationships/hyperlink" Target="https://kura.aucklandlibraries.govt.nz/digital/api/singleitem/image/maps/203/default.jpg" TargetMode="External"/><Relationship Id="rId42" Type="http://schemas.openxmlformats.org/officeDocument/2006/relationships/hyperlink" Target="https://www.google.com/maps/place/38%C2%B042'39.6%22S+77%C2%B033'04.1%22E/@-38.710986,77.551141,17z/data=!3m1!4b1!4m4!3m3!8m2!3d-38.710986!4d77.551141?entry=ttu&amp;g_ep=EgoyMDI0MDkxOC4xIKXMDSoASAFQAw%3D%3D" TargetMode="External"/><Relationship Id="rId41" Type="http://schemas.openxmlformats.org/officeDocument/2006/relationships/hyperlink" Target="https://maps.app.goo.gl/MhNbJwRnCs39Ss4x8" TargetMode="External"/><Relationship Id="rId44" Type="http://schemas.openxmlformats.org/officeDocument/2006/relationships/hyperlink" Target="https://www.digital.wienbibliothek.at/wbrobv/content/pageview/2210094" TargetMode="External"/><Relationship Id="rId194" Type="http://schemas.openxmlformats.org/officeDocument/2006/relationships/hyperlink" Target="https://globalsearoutes.net/wp-content/uploads/2024/12/Auckland_Waikato-river-DE-1.jpg" TargetMode="External"/><Relationship Id="rId43" Type="http://schemas.openxmlformats.org/officeDocument/2006/relationships/hyperlink" Target="https://www.biodiversitylibrary.org/page/49408995" TargetMode="External"/><Relationship Id="rId193" Type="http://schemas.openxmlformats.org/officeDocument/2006/relationships/hyperlink" Target="https://kura.aucklandlibraries.govt.nz/digital/collection/maps/id/203/rec/10" TargetMode="External"/><Relationship Id="rId46" Type="http://schemas.openxmlformats.org/officeDocument/2006/relationships/hyperlink" Target="https://maps.app.goo.gl/QTUL6DueKJh5bm7c7" TargetMode="External"/><Relationship Id="rId192" Type="http://schemas.openxmlformats.org/officeDocument/2006/relationships/hyperlink" Target="https://kura.aucklandlibraries.govt.nz/digital/collection/maps/id/203/rec/10" TargetMode="External"/><Relationship Id="rId45" Type="http://schemas.openxmlformats.org/officeDocument/2006/relationships/hyperlink" Target="https://globalsearoutes.net/wp-content/uploads/2024/12/Karawanserai-in-Point-de-Galle-DE-rotated.jpg" TargetMode="External"/><Relationship Id="rId191" Type="http://schemas.openxmlformats.org/officeDocument/2006/relationships/hyperlink" Target="https://www.google.it/maps/place/39%C2%B007'47.0%22S+175%C2%B038'09.0%22E/@-39.1434579,175.6249121,11.19z/data=!4m4!3m3!8m2!3d-39.129722!4d175.635833?entry=ttu&amp;g_ep=EgoyMDI0MTIwNC4wIKXMDSoASAFQAw%3D%3D" TargetMode="External"/><Relationship Id="rId48" Type="http://schemas.openxmlformats.org/officeDocument/2006/relationships/hyperlink" Target="https://www.atlasofmutualheritage.nl/en/page/3094/map-of-gale" TargetMode="External"/><Relationship Id="rId187" Type="http://schemas.openxmlformats.org/officeDocument/2006/relationships/hyperlink" Target="https://www.google.com/maps/place/Whangapar%C4%81oa,+Nuova+Zelanda/@-36.6469207,174.7236075,13.33z/data=!4m6!3m5!1s0x6d0d2f7e61f724b7:0xf61abea51b32f0b4!8m2!3d-36.6311778!4d174.7638314!16s%2Fg%2F11qq68fbxy?entry=ttu&amp;g_ep=EgoyMDI0MTIwNC4wIKXMDSoASAFQAw%3D%3D" TargetMode="External"/><Relationship Id="rId47" Type="http://schemas.openxmlformats.org/officeDocument/2006/relationships/hyperlink" Target="https://www.google.com/maps/place/6%C2%B001'50.6%22N+80%C2%B013'12.7%22E/@6.030708,80.22018,906m/data=!3m2!1e3!4b1!4m4!3m3!8m2!3d6.030708!4d80.22018?entry=ttu&amp;g_ep=EgoyMDI0MDkxOC4xIKXMDSoASAFQAw%3D%3D" TargetMode="External"/><Relationship Id="rId186" Type="http://schemas.openxmlformats.org/officeDocument/2006/relationships/hyperlink" Target="https://kura.aucklandlibraries.govt.nz/digital/api/singleitem/image/maps/1210/default.jpg" TargetMode="External"/><Relationship Id="rId185" Type="http://schemas.openxmlformats.org/officeDocument/2006/relationships/hyperlink" Target="https://kura.aucklandlibraries.govt.nz/digital/collection/maps/id/2005/rec/1" TargetMode="External"/><Relationship Id="rId49" Type="http://schemas.openxmlformats.org/officeDocument/2006/relationships/hyperlink" Target="https://www.digital.wienbibliothek.at/wbrobv/content/pageview/2210134" TargetMode="External"/><Relationship Id="rId184" Type="http://schemas.openxmlformats.org/officeDocument/2006/relationships/hyperlink" Target="https://kura.aucklandlibraries.govt.nz/digital/collection/maps/id/2005/rec/31" TargetMode="External"/><Relationship Id="rId189" Type="http://schemas.openxmlformats.org/officeDocument/2006/relationships/hyperlink" Target="https://kura.aucklandlibraries.govt.nz/digital/collection/maps/id/1210/rec/4" TargetMode="External"/><Relationship Id="rId188" Type="http://schemas.openxmlformats.org/officeDocument/2006/relationships/hyperlink" Target="https://www.davidrumsey.com/luna/servlet/detail/RUMSEY~8~1~359702~90126506?qvq=q%3Aauckland%3Bsort%3Apub_list_no_initialsort%2Cpub_date%2Cpub_list_no%2Cseries_no%3Blc%3ARUMSEY~8~1&amp;mi=1&amp;trs=35" TargetMode="External"/><Relationship Id="rId31" Type="http://schemas.openxmlformats.org/officeDocument/2006/relationships/hyperlink" Target="https://www.google.com/maps/place//@-22.9020833,-43.172,1117m/data=!3m1!1e3!4m6!1m5!3m4!2zMjLCsDU0JzA3LjUiUyA0M8KwMTAnMTkuMiJX!8m2!3d-22.9020833!4d-43.172!5m1!1e1?entry=ttu&amp;g_ep=EgoyMDI0MTIxMC4wIKXMDSoASAFQAw%3D%3D" TargetMode="External"/><Relationship Id="rId30" Type="http://schemas.openxmlformats.org/officeDocument/2006/relationships/hyperlink" Target="https://globalsearoutes.net/wp-content/uploads/2024/12/Rio-de-Janeiro-DE-1-rotated.jpg" TargetMode="External"/><Relationship Id="rId33" Type="http://schemas.openxmlformats.org/officeDocument/2006/relationships/hyperlink" Target="https://www.biodiversitylibrary.org/page/49403870" TargetMode="External"/><Relationship Id="rId183" Type="http://schemas.openxmlformats.org/officeDocument/2006/relationships/hyperlink" Target="https://www.google.com/maps/place/Waitakere+River/@-36.8791646,174.43896,13z/data=!3m1!4b1!4m6!3m5!1s0x6d0d6df3216ee37f:0x2a00ef6165df7bc0!8m2!3d-36.8694541!4d174.4815697!16s%2Fm%2F06w6l10?entry=ttu&amp;g_ep=EgoyMDI0MTIwNC4wIKXMDSoASAFQAw%3D%3D" TargetMode="External"/><Relationship Id="rId32"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182" Type="http://schemas.openxmlformats.org/officeDocument/2006/relationships/hyperlink" Target="https://kura.aucklandlibraries.govt.nz/digital/api/singleitem/image/maps/2005/default.jpg" TargetMode="External"/><Relationship Id="rId35" Type="http://schemas.openxmlformats.org/officeDocument/2006/relationships/hyperlink" Target="https://globalsearoutes.net/wp-content/uploads/2024/12/Capetown-DE-1-rotated.jpg" TargetMode="External"/><Relationship Id="rId181" Type="http://schemas.openxmlformats.org/officeDocument/2006/relationships/hyperlink" Target="https://kura.aucklandlibraries.govt.nz/digital/collection/maps/id/960/rec/6" TargetMode="External"/><Relationship Id="rId34" Type="http://schemas.openxmlformats.org/officeDocument/2006/relationships/hyperlink" Target="https://www.digital.wienbibliothek.at/wbrobv/content/pageview/2209995" TargetMode="External"/><Relationship Id="rId180" Type="http://schemas.openxmlformats.org/officeDocument/2006/relationships/hyperlink" Target="https://kura.aucklandlibraries.govt.nz/digital/collection/maps/id/960/rec/1" TargetMode="External"/><Relationship Id="rId37"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76" Type="http://schemas.openxmlformats.org/officeDocument/2006/relationships/hyperlink" Target="https://kura.aucklandlibraries.govt.nz/digital/collection/maps/id/960/rec/1" TargetMode="External"/><Relationship Id="rId297" Type="http://schemas.openxmlformats.org/officeDocument/2006/relationships/hyperlink" Target="https://it.wikipedia.org/wiki/File:TACNA_PLANO_1861.JPG" TargetMode="External"/><Relationship Id="rId3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75" Type="http://schemas.openxmlformats.org/officeDocument/2006/relationships/hyperlink" Target="https://maps.app.goo.gl/4W4ggjVALm4eUwiE6" TargetMode="External"/><Relationship Id="rId296" Type="http://schemas.openxmlformats.org/officeDocument/2006/relationships/hyperlink" Target="https://www.davidrumsey.com/luna/servlet/detail/RUMSEY~8~1~328710~90097216:Tav--CXVII--Peru----Prov--eccl--di-?qvq=w4s:/when%2F1859;q:peru;lc:RUMSEY~8~1&amp;mi=0&amp;trs=7" TargetMode="External"/><Relationship Id="rId39" Type="http://schemas.openxmlformats.org/officeDocument/2006/relationships/hyperlink" Target="https://www.digital.wienbibliothek.at/wbrobv/content/pageview/2210015" TargetMode="External"/><Relationship Id="rId174" Type="http://schemas.openxmlformats.org/officeDocument/2006/relationships/hyperlink" Target="https://kura.aucklandlibraries.govt.nz/digital/api/singleitem/image/maps/960/default.jpg" TargetMode="External"/><Relationship Id="rId295" Type="http://schemas.openxmlformats.org/officeDocument/2006/relationships/hyperlink" Target="https://www.google.com/maps/place/17%C2%B059'29.1%22S+70%C2%B012'31.9%22W/@-18.0513396,-70.2194161,11.91z/data=!4m4!3m3!8m2!3d-17.9914086!4d-70.2088694?entry=ttu&amp;g_ep=EgoyMDI0MTIxMS4wIKXMDSoASAFQAw%3D%3D" TargetMode="External"/><Relationship Id="rId38" Type="http://schemas.openxmlformats.org/officeDocument/2006/relationships/hyperlink" Target="https://nla.gov.au/nla.obj-368781110/view?partId=nla.obj-373117727" TargetMode="External"/><Relationship Id="rId173" Type="http://schemas.openxmlformats.org/officeDocument/2006/relationships/hyperlink" Target="https://www.digital.wienbibliothek.at/wbrobv/content/pageview/2211329" TargetMode="External"/><Relationship Id="rId294" Type="http://schemas.openxmlformats.org/officeDocument/2006/relationships/hyperlink" Target="https://upload.wikimedia.org/wikipedia/commons/thumb/3/3b/TACNA_PLANO_1861.JPG/1024px-TACNA_PLANO_1861.JPG" TargetMode="External"/><Relationship Id="rId179" Type="http://schemas.openxmlformats.org/officeDocument/2006/relationships/hyperlink" Target="https://www.google.com/maps/place/Wairoa+River/@-37.0020751,174.9441961,11.61z/data=!4m6!3m5!1s0x6d72b11b6719e3f9:0x2a00ef6165df7d50!8m2!3d-37.0146543!4d175.0683739!16s%2Fm%2F02vr76p?entry=ttu&amp;g_ep=EgoyMDI0MTIwNC4wIKXMDSoASAFQAw%3D%3D" TargetMode="External"/><Relationship Id="rId178" Type="http://schemas.openxmlformats.org/officeDocument/2006/relationships/hyperlink" Target="https://kura.aucklandlibraries.govt.nz/digital/api/singleitem/image/maps/960/default.jpg" TargetMode="External"/><Relationship Id="rId299" Type="http://schemas.openxmlformats.org/officeDocument/2006/relationships/hyperlink" Target="https://www.google.it/maps/place/16%C2%B051'38.7%22S+72%C2%B017'23.1%22W/@-16.8607434,-72.2923349,17z/data=!3m1!4b1!4m4!3m3!8m2!3d-16.8607434!4d-72.2897546?entry=ttu&amp;g_ep=EgoyMDI0MTIxMS4wIKXMDSoASAFQAw%3D%3D" TargetMode="External"/><Relationship Id="rId177" Type="http://schemas.openxmlformats.org/officeDocument/2006/relationships/hyperlink" Target="https://kura.aucklandlibraries.govt.nz/digital/collection/maps/id/960/rec/6" TargetMode="External"/><Relationship Id="rId298" Type="http://schemas.openxmlformats.org/officeDocument/2006/relationships/hyperlink" Target="https://globalsearoutes.net/wp-content/uploads/2024/12/Islay_1919-scaled.jpg" TargetMode="External"/><Relationship Id="rId20" Type="http://schemas.openxmlformats.org/officeDocument/2006/relationships/hyperlink" Target="https://globalsearoutes.net/wp-content/uploads/2024/12/Mouillage-de-Frangerola_Depot-de-la-Marine-1800.jpg" TargetMode="External"/><Relationship Id="rId22" Type="http://schemas.openxmlformats.org/officeDocument/2006/relationships/hyperlink" Target="https://www.google.com/maps/place/36%C2%B033'04.5%22N+4%C2%B036'05.8%22W/@36.551255,-4.6041843,17z/data=!3m1!4b1!4m4!3m3!8m2!3d36.551255!4d-4.601604?entry=ttu&amp;g_ep=EgoyMDI0MTAxNi4wIKXMDSoASAFQAw%3D%3D" TargetMode="External"/><Relationship Id="rId21" Type="http://schemas.openxmlformats.org/officeDocument/2006/relationships/hyperlink" Target="https://www.google.com/maps/place/36%C2%B032'20.4%22N+4%C2%B036'29.6%22W/@36.5389848,-4.6107938,17z/data=!3m1!4b1!4m4!3m3!8m2!3d36.5389848!4d-4.6082135?entry=ttu&amp;g_ep=EgoyMDI0MTIxMS4wIKXMDSoASAFQAw%3D%3D" TargetMode="External"/><Relationship Id="rId24" Type="http://schemas.openxmlformats.org/officeDocument/2006/relationships/hyperlink" Target="https://www.koms.se/franska-sjokort/atlas-8/plan-du-mouillage-de-frangerola/" TargetMode="External"/><Relationship Id="rId23" Type="http://schemas.openxmlformats.org/officeDocument/2006/relationships/hyperlink" Target="https://www.davidrumsey.com/luna/servlet/detail/RUMSEY~8~1~360275~90127384:Plano-del-fondeadero-de-Frangerola-?sort=pub_list_no_initialsort%2Cpub_date%2Cpub_list_no%2Cseries_no&amp;qvq=q:Frangerola;sort:pub_list_no_initialsort%2Cpub_date%2Cpub_list_no%2Cseries_no;lc:RUMSEY~8~1&amp;mi=1&amp;trs=2" TargetMode="External"/><Relationship Id="rId26" Type="http://schemas.openxmlformats.org/officeDocument/2006/relationships/hyperlink" Target="https://maps.app.goo.gl/XasmULDvpqGV6rQi6" TargetMode="External"/><Relationship Id="rId25" Type="http://schemas.openxmlformats.org/officeDocument/2006/relationships/hyperlink" Target="https://globalsearoutes.net/wp-content/uploads/2024/12/Funchal-DE-rotated.jpg" TargetMode="External"/><Relationship Id="rId28" Type="http://schemas.openxmlformats.org/officeDocument/2006/relationships/hyperlink" Target="https://www.davidrumsey.com/luna/servlet/detail/RUMSEY~8~1~359551~90126352:Physical-Map-of-the-Island-of-Madei?qvq=q:pub_list_no%3D%2215940.000%22;lc:RUMSEY~8~1&amp;mi=1&amp;trs=2" TargetMode="External"/><Relationship Id="rId27" Type="http://schemas.openxmlformats.org/officeDocument/2006/relationships/hyperlink" Target="https://www.google.com/maps/place/32%C2%B038'25.9%22N+16%C2%B054'24.5%22W/@32.640536,-16.906806,17z/data=!3m1!4b1!4m4!3m3!8m2!3d32.640536!4d-16.906806?entry=ttu&amp;g_ep=EgoyMDI0MDkxNi4wIKXMDSoASAFQAw%3D%3D" TargetMode="External"/><Relationship Id="rId29" Type="http://schemas.openxmlformats.org/officeDocument/2006/relationships/hyperlink" Target="https://www.digital.wienbibliothek.at/wbrobv/content/pageview/2209889" TargetMode="External"/><Relationship Id="rId11" Type="http://schemas.openxmlformats.org/officeDocument/2006/relationships/hyperlink" Target="https://maps.app.goo.gl/4Zx8sv7JhbA5hBKu8" TargetMode="External"/><Relationship Id="rId10" Type="http://schemas.openxmlformats.org/officeDocument/2006/relationships/hyperlink" Target="https://globalsearoutes.net/wp-content/uploads/2024/12/Triest_Plan_1857_Lloyd_Reisefuhrer-WP-scaled.jpg" TargetMode="External"/><Relationship Id="rId13" Type="http://schemas.openxmlformats.org/officeDocument/2006/relationships/hyperlink" Target="https://archiviodistatotrieste.it/doc-mos/mappa-della-rada-di-trieste-e-della-baia-di-muggia-con-navi-affondate/" TargetMode="External"/><Relationship Id="rId12" Type="http://schemas.openxmlformats.org/officeDocument/2006/relationships/hyperlink" Target="https://maps.app.goo.gl/4Zx8sv7JhbA5hBKu8" TargetMode="External"/><Relationship Id="rId15" Type="http://schemas.openxmlformats.org/officeDocument/2006/relationships/hyperlink" Target="https://globalsearoutes.net/wp-content/uploads/2024/12/Gibraltar-DE-rotated.jpg" TargetMode="External"/><Relationship Id="rId198" Type="http://schemas.openxmlformats.org/officeDocument/2006/relationships/hyperlink" Target="https://kura.aucklandlibraries.govt.nz/digital/api/singleitem/image/maps/904/default.jpg" TargetMode="External"/><Relationship Id="rId14" Type="http://schemas.openxmlformats.org/officeDocument/2006/relationships/hyperlink" Target="https://commons.wikimedia.org/wiki/File:Triest_Plan_1857_Lloyd_Reisef%C3%BChrer.JPG" TargetMode="External"/><Relationship Id="rId197" Type="http://schemas.openxmlformats.org/officeDocument/2006/relationships/hyperlink" Target="https://www.digital.wienbibliothek.at/wbrobv/content/pageview/2211336" TargetMode="External"/><Relationship Id="rId17" Type="http://schemas.openxmlformats.org/officeDocument/2006/relationships/hyperlink" Target="https://www.google.com/maps/place/36%C2%B008'05.5%22N+5%C2%B022'19.6%22W/@36.134852,-5.3798248,15z/data=!4m4!3m3!8m2!3d36.134852!4d-5.3721?entry=ttu&amp;g_ep=EgoyMDI0MDkxNi4wIKXMDSoASAFQAw%3D%3D" TargetMode="External"/><Relationship Id="rId196" Type="http://schemas.openxmlformats.org/officeDocument/2006/relationships/hyperlink" Target="https://kura.aucklandlibraries.govt.nz/digital/collection/maps/id/1784/rec/51" TargetMode="External"/><Relationship Id="rId16" Type="http://schemas.openxmlformats.org/officeDocument/2006/relationships/hyperlink" Target="https://www.google.com/maps/place/36%C2%B008'05.5%22N+5%C2%B022'19.6%22W/@36.1431673,-5.4044115,13.31z/data=!4m4!3m3!8m2!3d36.134852!4d-5.3721?entry=ttu&amp;g_ep=EgoyMDI1MDEwMS4wIKXMDSoASAFQAw%3D%3D" TargetMode="External"/><Relationship Id="rId195" Type="http://schemas.openxmlformats.org/officeDocument/2006/relationships/hyperlink" Target="https://www.google.it/maps/place/37%C2%B040'00.0%22S+175%C2%B009'00.0%22E/@-37.6963527,174.8684731,11.5z/data=!4m4!3m3!8m2!3d-37.666667!4d175.15?entry=ttu&amp;g_ep=EgoyMDI0MTIwNC4wIKXMDSoASAFQAw%3D%3D" TargetMode="External"/><Relationship Id="rId19" Type="http://schemas.openxmlformats.org/officeDocument/2006/relationships/hyperlink" Target="https://www.digital.wienbibliothek.at/wbrobv/content/pageview/2209858" TargetMode="External"/><Relationship Id="rId18" Type="http://schemas.openxmlformats.org/officeDocument/2006/relationships/hyperlink" Target="https://www.davidrumsey.com/luna/servlet/detail/RUMSEY~8~1~336167~90103951:2A--No-1--Gibraltar-Bay--No-2--Mala?sort=pub_list_no_initialsort%2Cpub_date%2Cpub_list_no%2Cseries_no&amp;qvq=q:malaga;sort:pub_list_no_initialsort%2Cpub_date%2Cpub_list_no%2Cseries_no;lc:RUMSEY~8~1&amp;mi=1&amp;trs=16" TargetMode="External"/><Relationship Id="rId199" Type="http://schemas.openxmlformats.org/officeDocument/2006/relationships/hyperlink" Target="https://www.google.com/maps/place/36%C2%B045'16.3%22S+175%C2%B030'09.3%22E/@-36.754524,175.50258,17z/data=!3m1!4b1!4m4!3m3!8m2!3d-36.754524!4d175.50258?entry=ttu&amp;g_ep=EgoyMDI0MTIwNC4wIKXMDSoASAFQAw%3D%3D" TargetMode="External"/><Relationship Id="rId84" Type="http://schemas.openxmlformats.org/officeDocument/2006/relationships/hyperlink" Target="https://www.digital.wienbibliothek.at/wbrobv/content/pageview/2210327" TargetMode="External"/><Relationship Id="rId83" Type="http://schemas.openxmlformats.org/officeDocument/2006/relationships/hyperlink" Target="https://www.digital.wienbibliothek.at/wbrobv/content/pageview/2210279" TargetMode="External"/><Relationship Id="rId86" Type="http://schemas.openxmlformats.org/officeDocument/2006/relationships/hyperlink" Target="https://maps.app.goo.gl/8bhqeakXxuUzru7P8" TargetMode="External"/><Relationship Id="rId85" Type="http://schemas.openxmlformats.org/officeDocument/2006/relationships/hyperlink" Target="https://globalsearoutes.net/wp-content/uploads/2024/12/St_Georgs_Canal-DE-2.jpg" TargetMode="External"/><Relationship Id="rId88" Type="http://schemas.openxmlformats.org/officeDocument/2006/relationships/hyperlink" Target="https://www.digital.wienbibliothek.at/wbrobv/content/pageview/2210320" TargetMode="External"/><Relationship Id="rId150" Type="http://schemas.openxmlformats.org/officeDocument/2006/relationships/hyperlink" Target="https://www.google.com/maps/place/33%C2%B051'28.6%22S+151%C2%B013'48.2%22E/@-33.857931,151.230061,757m/data=!3m2!1e3!4b1!4m4!3m3!8m2!3d-33.857931!4d151.230061?entry=ttu&amp;g_ep=EgoyMDI0MDkxOC4xIKXMDSoASAFQAw%3D%3D" TargetMode="External"/><Relationship Id="rId271" Type="http://schemas.openxmlformats.org/officeDocument/2006/relationships/hyperlink" Target="https://www.google.it/maps/place/27%C2%B006'17.1%22S+70%C2%B051'34.7%22W/@-27.1047407,-70.8622219,17z/data=!3m1!4b1!4m4!3m3!8m2!3d-27.1047407!4d-70.8596416?entry=ttu&amp;g_ep=EgoyMDI0MTIwNC4wIKXMDSoASAFQAw%3D%3D" TargetMode="External"/><Relationship Id="rId87" Type="http://schemas.openxmlformats.org/officeDocument/2006/relationships/hyperlink" Target="https://www.google.com/maps/place/7%C2%B011'42.7%22N+93%C2%B043'27.3%22E/@7.195185,93.7165102,3617m/data=!3m1!1e3!4m4!3m3!8m2!3d7.195185!4d93.724235?entry=ttu&amp;g_ep=EgoyMDI0MDkxOC4xIKXMDSoASAFQAw%3D%3D" TargetMode="External"/><Relationship Id="rId270" Type="http://schemas.openxmlformats.org/officeDocument/2006/relationships/hyperlink" Target="https://globalsearoutes.net/wp-content/uploads/2024/12/Puerto-de-Caldera_1852.jpg" TargetMode="External"/><Relationship Id="rId89" Type="http://schemas.openxmlformats.org/officeDocument/2006/relationships/hyperlink" Target="https://www.digital.wienbibliothek.at/wbrobv/content/pageview/2210320" TargetMode="External"/><Relationship Id="rId80" Type="http://schemas.openxmlformats.org/officeDocument/2006/relationships/hyperlink" Target="https://globalsearoutes.net/wp-content/uploads/2024/12/Nikobar-Archipel-DE-2.jpg" TargetMode="External"/><Relationship Id="rId82" Type="http://schemas.openxmlformats.org/officeDocument/2006/relationships/hyperlink" Target="https://www.google.com/maps/place/7%C2%B024'35.9%22N+93%C2%B041'56.3%22E/@7.409981,93.698959,904m/data=!3m2!1e3!4b1!4m4!3m3!8m2!3d7.409981!4d93.698959?entry=ttu&amp;g_ep=EgoyMDI0MDkxOC4xIKXMDSoASAFQAw%3D%3D" TargetMode="External"/><Relationship Id="rId81" Type="http://schemas.openxmlformats.org/officeDocument/2006/relationships/hyperlink" Target="https://maps.app.goo.gl/6nhJP3bCyj7Nb8Yo8" TargetMode="External"/><Relationship Id="rId1" Type="http://schemas.openxmlformats.org/officeDocument/2006/relationships/comments" Target="../comments1.xml"/><Relationship Id="rId2" Type="http://schemas.openxmlformats.org/officeDocument/2006/relationships/hyperlink" Target="https://globalsearoutes.net/wp-content/uploads/2024/12/Porto-Pola-1.jpg" TargetMode="External"/><Relationship Id="rId3"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49" Type="http://schemas.openxmlformats.org/officeDocument/2006/relationships/hyperlink" Target="https://maps.app.goo.gl/pyPQeJV1P4Ljsp6m7" TargetMode="External"/><Relationship Id="rId4"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48" Type="http://schemas.openxmlformats.org/officeDocument/2006/relationships/hyperlink" Target="https://globalsearoutes.net/wp-content/uploads/2024/12/Sydney_Governors-residence-DE.jpg" TargetMode="External"/><Relationship Id="rId269" Type="http://schemas.openxmlformats.org/officeDocument/2006/relationships/hyperlink" Target="https://www.memoriachilena.gob.cl/602/w3-article-68084.html" TargetMode="External"/><Relationship Id="rId9" Type="http://schemas.openxmlformats.org/officeDocument/2006/relationships/hyperlink" Target="https://archiviodistatotrieste.it/doc-mos/mappa-della-rada-di-trieste-e-della-baia-di-muggia-con-navi-affondate/" TargetMode="External"/><Relationship Id="rId143" Type="http://schemas.openxmlformats.org/officeDocument/2006/relationships/hyperlink" Target="https://globalsearoutes.net/wp-content/uploads/2024/12/Sikayana-DE-2-rotated.jpg" TargetMode="External"/><Relationship Id="rId264"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42" Type="http://schemas.openxmlformats.org/officeDocument/2006/relationships/hyperlink" Target="https://www.digital.wienbibliothek.at/wbrobv/content/pageview/2210690" TargetMode="External"/><Relationship Id="rId263" Type="http://schemas.openxmlformats.org/officeDocument/2006/relationships/hyperlink" Target="https://www.google.com/maps/place/45%C2%B036'52.1%22N+13%C2%B045'17.0%22E/@45.6100595,13.7472838,3346m/data=!3m1!1e3!4m4!3m3!8m2!3d45.6144587!4d13.7547175!5m1!1e1?entry=ttu&amp;g_ep=EgoyMDI1MDEwMi4wIKXMDSoASAFQAw%3D%3D" TargetMode="External"/><Relationship Id="rId141" Type="http://schemas.openxmlformats.org/officeDocument/2006/relationships/hyperlink" Target="https://www.digital.wienbibliothek.at/wbrobv/content/pageview/2210683" TargetMode="External"/><Relationship Id="rId262" Type="http://schemas.openxmlformats.org/officeDocument/2006/relationships/hyperlink" Target="https://globalsearoutes.net/wp-content/uploads/2024/12/Golfo-di-Trieste-and-Muggia_1928.jpg" TargetMode="External"/><Relationship Id="rId140" Type="http://schemas.openxmlformats.org/officeDocument/2006/relationships/hyperlink" Target="https://www.google.com/maps/place/6%C2%B046'55.5%22N+158%C2%B009'31.8%22E/@6.782079,158.158844,905m/data=!3m2!1e3!4b1!4m4!3m3!8m2!3d6.782079!4d158.158844?entry=ttu&amp;g_ep=EgoyMDI0MDkxOC4xIKXMDSoASAFQAw%3D%3D" TargetMode="External"/><Relationship Id="rId261" Type="http://schemas.openxmlformats.org/officeDocument/2006/relationships/hyperlink" Target="https://www.uljanik.hr/en/" TargetMode="External"/><Relationship Id="rId5" Type="http://schemas.openxmlformats.org/officeDocument/2006/relationships/hyperlink" Target="https://www.uljanik.hr/en/" TargetMode="External"/><Relationship Id="rId147" Type="http://schemas.openxmlformats.org/officeDocument/2006/relationships/hyperlink" Target="https://www.digital.wienbibliothek.at/wbrobv/content/pageview/2210735" TargetMode="External"/><Relationship Id="rId268" Type="http://schemas.openxmlformats.org/officeDocument/2006/relationships/hyperlink" Target="https://www.davidrumsey.com/luna/servlet/detail/RUMSEY~8~1~328714~90097220:Tav--CXIX--Chili----Prov--eccl--di-?qvq=w4s:/when%2F1859;q:chile;lc:RUMSEY~8~1&amp;mi=0&amp;trs=7" TargetMode="External"/><Relationship Id="rId6" Type="http://schemas.openxmlformats.org/officeDocument/2006/relationships/hyperlink" Target="https://globalsearoutes.net/wp-content/uploads/2024/12/Golfo-di-Trieste-and-Muggia_1928.jpg" TargetMode="External"/><Relationship Id="rId146" Type="http://schemas.openxmlformats.org/officeDocument/2006/relationships/hyperlink" Target="https://www.digital.wienbibliothek.at/wbrobv/content/pageview/2210724" TargetMode="External"/><Relationship Id="rId267" Type="http://schemas.openxmlformats.org/officeDocument/2006/relationships/hyperlink" Target="https://www.google.it/maps/place/29%C2%B056'55.7%22S+71%C2%B019'46.3%22W/@-29.9488154,-71.3321015,790m/data=!3m2!1e3!4b1!4m4!3m3!8m2!3d-29.9488154!4d-71.3295212?entry=ttu&amp;g_ep=EgoyMDI0MTIwNC4wIKXMDSoASAFQAw%3D%3D" TargetMode="External"/><Relationship Id="rId7" Type="http://schemas.openxmlformats.org/officeDocument/2006/relationships/hyperlink" Target="https://www.google.com/maps/place/45%C2%B036'40.1%22N+13%C2%B045'17.0%22E/@45.6111446,13.7521372,17z/data=!3m1!4b1!4m4!3m3!8m2!3d45.6111446!4d13.7547175?entry=ttu&amp;g_ep=EgoyMDI0MTIxMS4wIKXMDSoASAFQAw%3D%3D" TargetMode="External"/><Relationship Id="rId145" Type="http://schemas.openxmlformats.org/officeDocument/2006/relationships/hyperlink" Target="https://www.google.com/maps/place/8%C2%B022'00.9%22S+162%C2%B041'49.5%22E/@-8.366906,162.697071,17z/data=!3m1!4b1!4m4!3m3!8m2!3d-8.366906!4d162.697071?entry=ttu&amp;g_ep=EgoyMDI0MDkxOC4xIKXMDSoASAFQAw%3D%3D" TargetMode="External"/><Relationship Id="rId266" Type="http://schemas.openxmlformats.org/officeDocument/2006/relationships/hyperlink" Target="https://upload.wikimedia.org/wikipedia/commons/thumb/b/b3/Coquimbo_1895.png/449px-Coquimbo_1895.png?20161221185459" TargetMode="External"/><Relationship Id="rId8"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44" Type="http://schemas.openxmlformats.org/officeDocument/2006/relationships/hyperlink" Target="https://www.google.com/maps/place/8%C2%B024'00.0%22S+162%C2%B054'00.0%22E/@-8.3982896,162.7798595,25118m/data=!3m1!1e3!4m4!3m3!8m2!3d-8.4!4d162.9?entry=ttu&amp;g_ep=EgoyMDI1MDIwOS4wIKXMDSoASAFQAw%3D%3D" TargetMode="External"/><Relationship Id="rId265" Type="http://schemas.openxmlformats.org/officeDocument/2006/relationships/hyperlink" Target="https://archiviodistatotrieste.it/doc-mos/mappa-della-rada-di-trieste-e-della-baia-di-muggia-con-navi-affondate/" TargetMode="External"/><Relationship Id="rId73" Type="http://schemas.openxmlformats.org/officeDocument/2006/relationships/hyperlink" Target="https://www.digital.wienbibliothek.at/wbrobv/content/pageview/2210311" TargetMode="External"/><Relationship Id="rId72" Type="http://schemas.openxmlformats.org/officeDocument/2006/relationships/hyperlink" Target="https://www.google.com/maps/place/7%C2%B059'56.8%22N+93%C2%B031'06.5%22E/@7.999108,93.51848,903m/data=!3m2!1e3!4b1!4m4!3m3!8m2!3d7.999108!4d93.51848?entry=ttu&amp;g_ep=EgoyMDI0MDkxOC4xIKXMDSoASAFQAw%3D%3D" TargetMode="External"/><Relationship Id="rId75" Type="http://schemas.openxmlformats.org/officeDocument/2006/relationships/hyperlink" Target="https://globalsearoutes.net/wp-content/uploads/2024/12/Nikobar-Archipel-DE-2.jpg" TargetMode="External"/><Relationship Id="rId74" Type="http://schemas.openxmlformats.org/officeDocument/2006/relationships/hyperlink" Target="https://www.digital.wienbibliothek.at/wbrobv/content/pageview/2210311" TargetMode="External"/><Relationship Id="rId77" Type="http://schemas.openxmlformats.org/officeDocument/2006/relationships/hyperlink" Target="https://www.google.com/maps/place/7%C2%B028'46.5%22N+93%C2%B038'28.8%22E/@7.479576,93.641334,904m/data=!3m2!1e3!4b1!4m4!3m3!8m2!3d7.479576!4d93.641334?entry=ttu&amp;g_ep=EgoyMDI0MDkxOC4xIKXMDSoASAFQAw%3D%3D" TargetMode="External"/><Relationship Id="rId260" Type="http://schemas.openxmlformats.org/officeDocument/2006/relationships/hyperlink" Target="https://www.digital.wienbibliothek.at/wbrobv/content/pageview/2211608" TargetMode="External"/><Relationship Id="rId381" Type="http://schemas.openxmlformats.org/officeDocument/2006/relationships/vmlDrawing" Target="../drawings/vmlDrawing1.vml"/><Relationship Id="rId76" Type="http://schemas.openxmlformats.org/officeDocument/2006/relationships/hyperlink" Target="https://maps.app.goo.gl/dH3R6RqPDL2TRwVP8" TargetMode="External"/><Relationship Id="rId380" Type="http://schemas.openxmlformats.org/officeDocument/2006/relationships/drawing" Target="../drawings/drawing1.xml"/><Relationship Id="rId79" Type="http://schemas.openxmlformats.org/officeDocument/2006/relationships/hyperlink" Target="https://www.digital.wienbibliothek.at/wbrobv/content/pageview/2210327" TargetMode="External"/><Relationship Id="rId78" Type="http://schemas.openxmlformats.org/officeDocument/2006/relationships/hyperlink" Target="https://www.digital.wienbibliothek.at/wbrobv/content/pageview/2210279" TargetMode="External"/><Relationship Id="rId71" Type="http://schemas.openxmlformats.org/officeDocument/2006/relationships/hyperlink" Target="https://maps.app.goo.gl/6moGVmGvg68T41Zx8" TargetMode="External"/><Relationship Id="rId70" Type="http://schemas.openxmlformats.org/officeDocument/2006/relationships/hyperlink" Target="https://globalsearoutes.net/wp-content/uploads/2024/12/Nangkauri-DE-1.jpg" TargetMode="External"/><Relationship Id="rId139" Type="http://schemas.openxmlformats.org/officeDocument/2006/relationships/hyperlink" Target="https://maps.app.goo.gl/jTTb3SVzAssyfS2w8" TargetMode="External"/><Relationship Id="rId138" Type="http://schemas.openxmlformats.org/officeDocument/2006/relationships/hyperlink" Target="https://globalsearoutes.net/wp-content/uploads/2024/12/Puynipet-DE-1.jpg" TargetMode="External"/><Relationship Id="rId259"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37" Type="http://schemas.openxmlformats.org/officeDocument/2006/relationships/hyperlink" Target="https://www.virtualshanghai.net/Asset/Preview/vcMap_ID-799_No-1.jpeg" TargetMode="External"/><Relationship Id="rId258" Type="http://schemas.openxmlformats.org/officeDocument/2006/relationships/hyperlink" Target="https://www.google.com/maps/place/44%C2%B052'01.3%22N+13%C2%B049'57.3%22E/@44.8670211,13.8300062,646m/data=!3m2!1e3!4b1!4m4!3m3!8m2!3d44.8670211!4d13.8325865!5m1!1e1?entry=ttu&amp;g_ep=EgoyMDI1MDEwMi4wIKXMDSoASAFQAw%3D%3D" TargetMode="External"/><Relationship Id="rId379" Type="http://schemas.openxmlformats.org/officeDocument/2006/relationships/hyperlink" Target="https://www.digital.wienbibliothek.at/wbrobv/content/pageview/2209858" TargetMode="External"/><Relationship Id="rId132" Type="http://schemas.openxmlformats.org/officeDocument/2006/relationships/hyperlink" Target="https://www.digital.wienbibliothek.at/wbrobv/content/pageview/2210609" TargetMode="External"/><Relationship Id="rId253" Type="http://schemas.openxmlformats.org/officeDocument/2006/relationships/hyperlink" Target="https://globalsearoutes.net/wp-content/uploads/2024/12/Harbour_of_Gravosa_near_Ragusa.jpg" TargetMode="External"/><Relationship Id="rId374" Type="http://schemas.openxmlformats.org/officeDocument/2006/relationships/hyperlink" Target="https://www.davidrumsey.com/luna/servlet/detail/RUMSEY~8~1~21853~680009:London-?sort=pub_list_no_initialsort%2Cpub_date%2Cpub_list_no%2Cseries_no&amp;qvq=w4s:/where%2FLondon%2B(England)%2Fwhen%2F1860;q:london;sort:pub_list_no_initialsort%2Cpub_date%2Cpub_list_no%2Cseries_no;lc:RUMSEY~8~1&amp;mi=1&amp;trs=2" TargetMode="External"/><Relationship Id="rId131" Type="http://schemas.openxmlformats.org/officeDocument/2006/relationships/hyperlink" Target="https://www.biodiversitylibrary.org/item/194567" TargetMode="External"/><Relationship Id="rId252" Type="http://schemas.openxmlformats.org/officeDocument/2006/relationships/hyperlink" Target="https://www.digital.wienbibliothek.at/wbrobv/content/pageview/2209858" TargetMode="External"/><Relationship Id="rId373" Type="http://schemas.openxmlformats.org/officeDocument/2006/relationships/hyperlink" Target="https://www.google.com/maps/place/51%C2%B030'26.0%22N+0%C2%B007'39.0%22W/@51.507222,-0.1300803,17z/data=!3m1!4b1!4m4!3m3!8m2!3d51.507222!4d-0.1275?entry=ttu&amp;g_ep=EgoyMDI0MTIxMS4wIKXMDSoASAFQAw%3D%3D" TargetMode="External"/><Relationship Id="rId130" Type="http://schemas.openxmlformats.org/officeDocument/2006/relationships/hyperlink" Target="https://www.google.com/maps/place/31%C2%B014'00.8%22N+121%C2%B029'26.5%22E/@31.233545,121.490697,779m/data=!3m2!1e3!4b1!4m4!3m3!8m2!3d31.233545!4d121.490697?entry=ttu&amp;g_ep=EgoyMDI0MDkxOC4xIKXMDSoASAFQAw%3D%3D" TargetMode="External"/><Relationship Id="rId251" Type="http://schemas.openxmlformats.org/officeDocument/2006/relationships/hyperlink" Target="https://www.digital.wienbibliothek.at/wbrobv/content/pageview/2211486" TargetMode="External"/><Relationship Id="rId372" Type="http://schemas.openxmlformats.org/officeDocument/2006/relationships/hyperlink" Target="https://archive.org/download/dr_talliss-illustrated-plan-of-london-and-its-environs--in-commemoration-of-11711002/11711002.jpg" TargetMode="External"/><Relationship Id="rId250" Type="http://schemas.openxmlformats.org/officeDocument/2006/relationships/hyperlink" Target="https://www.google.com/maps/place/36%C2%B008'05.5%22N+5%C2%B022'19.6%22W/@36.134852,-5.3798248,15z/data=!4m4!3m3!8m2!3d36.134852!4d-5.3721?entry=ttu&amp;g_ep=EgoyMDI0MDkxNi4wIKXMDSoASAFQAw%3D%3D" TargetMode="External"/><Relationship Id="rId371" Type="http://schemas.openxmlformats.org/officeDocument/2006/relationships/hyperlink" Target="https://archive.org/details/dr_southampton-10095112" TargetMode="External"/><Relationship Id="rId136" Type="http://schemas.openxmlformats.org/officeDocument/2006/relationships/hyperlink" Target="https://www.virtualshanghai.net/Maps/Collection?ID=799" TargetMode="External"/><Relationship Id="rId257" Type="http://schemas.openxmlformats.org/officeDocument/2006/relationships/hyperlink" Target="https://globalsearoutes.net/wp-content/uploads/2024/12/Porto-Pola-1.jpg" TargetMode="External"/><Relationship Id="rId378" Type="http://schemas.openxmlformats.org/officeDocument/2006/relationships/hyperlink" Target="https://www.digital.wienbibliothek.at/wbrobv/content/pageview/2211486" TargetMode="External"/><Relationship Id="rId135"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256" Type="http://schemas.openxmlformats.org/officeDocument/2006/relationships/hyperlink" Target="https://www.digital.wienbibliothek.at/wbrobv/content/pageview/2211608" TargetMode="External"/><Relationship Id="rId377" Type="http://schemas.openxmlformats.org/officeDocument/2006/relationships/hyperlink" Target="https://www.google.com/maps/place/36%C2%B007'45.9%22N+5%C2%B021'55.3%22W/@36.1264935,-5.3785636,14.95z/data=!4m4!3m3!8m2!3d36.129406!4d-5.365351?entry=ttu&amp;g_ep=EgoyMDI1MDEwNi4xIKXMDSoASAFQAw%3D%3D" TargetMode="External"/><Relationship Id="rId134"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255" Type="http://schemas.openxmlformats.org/officeDocument/2006/relationships/hyperlink" Target="https://www.google.com/maps/place/42%C2%B039'30.5%22N+18%C2%B005'06.0%22E/@42.65848,18.085,670m/data=!3m2!1e3!4b1!4m4!3m3!8m2!3d42.65848!4d18.085?entry=ttu&amp;g_ep=EgoyMDI0MDkxOC4xIKXMDSoASAFQAw%3D%3D" TargetMode="External"/><Relationship Id="rId376" Type="http://schemas.openxmlformats.org/officeDocument/2006/relationships/hyperlink" Target="https://globalsearoutes.net/wp-content/uploads/2024/12/Gibraltar-DE-rotated.jpg" TargetMode="External"/><Relationship Id="rId133" Type="http://schemas.openxmlformats.org/officeDocument/2006/relationships/hyperlink" Target="https://globalsearoutes.net/wp-content/uploads/2024/12/Wusung-river-Shanghai.jpg" TargetMode="External"/><Relationship Id="rId254" Type="http://schemas.openxmlformats.org/officeDocument/2006/relationships/hyperlink" Target="https://maps.app.goo.gl/yfYMvAU2q4AC9HTK6" TargetMode="External"/><Relationship Id="rId375" Type="http://schemas.openxmlformats.org/officeDocument/2006/relationships/hyperlink" Target="https://archive.org/details/dr_talliss-illustrated-plan-of-london-and-its-environs--in-commemoration-of-11711002" TargetMode="External"/><Relationship Id="rId62" Type="http://schemas.openxmlformats.org/officeDocument/2006/relationships/hyperlink" Target="https://maps.app.goo.gl/ARp5ptXXp5k87YmU9" TargetMode="External"/><Relationship Id="rId61" Type="http://schemas.openxmlformats.org/officeDocument/2006/relationships/hyperlink" Target="https://maps.app.goo.gl/ARp5ptXXp5k87YmU9" TargetMode="External"/><Relationship Id="rId64" Type="http://schemas.openxmlformats.org/officeDocument/2006/relationships/hyperlink" Target="https://www.digital.wienbibliothek.at/wbrobv/content/pageview/2210327" TargetMode="External"/><Relationship Id="rId63" Type="http://schemas.openxmlformats.org/officeDocument/2006/relationships/hyperlink" Target="https://www.biblioest.it/SebinaOpac/resource/indischer-ocean-nicobaren-komios-arrow-bucht-auf-carnicobar/TSA02332374" TargetMode="External"/><Relationship Id="rId66" Type="http://schemas.openxmlformats.org/officeDocument/2006/relationships/hyperlink" Target="https://maps.app.goo.gl/G4R2PTf9SypewfVJ9" TargetMode="External"/><Relationship Id="rId172" Type="http://schemas.openxmlformats.org/officeDocument/2006/relationships/hyperlink" Target="https://kura.aucklandlibraries.govt.nz/digital/collection/maps/id/960/rec/1" TargetMode="External"/><Relationship Id="rId293" Type="http://schemas.openxmlformats.org/officeDocument/2006/relationships/hyperlink" Target="https://it.wikipedia.org/wiki/File:TACNA_PLANO_1861.JPG" TargetMode="External"/><Relationship Id="rId65" Type="http://schemas.openxmlformats.org/officeDocument/2006/relationships/hyperlink" Target="https://globalsearoutes.net/wp-content/uploads/2024/12/Nicobare_Tillangschong-DE-1.jpg" TargetMode="External"/><Relationship Id="rId171" Type="http://schemas.openxmlformats.org/officeDocument/2006/relationships/hyperlink" Target="https://www.google.com/maps/place/37%C2%B006'00.0%22S+174%C2%B057'00.0%22E/@-37.1,174.9087959,13z/data=!4m4!3m3!8m2!3d-37.1!4d174.95?hl=en&amp;entry=ttu&amp;g_ep=EgoyMDI0MTIwNC4wIKXMDSoASAFQAw%3D%3D" TargetMode="External"/><Relationship Id="rId292" Type="http://schemas.openxmlformats.org/officeDocument/2006/relationships/hyperlink" Target="https://www.davidrumsey.com/luna/servlet/detail/RUMSEY~8~1~328710~90097216:Tav--CXVII--Peru----Prov--eccl--di-?qvq=w4s:/when%2F1859;q:peru;lc:RUMSEY~8~1&amp;mi=0&amp;trs=7" TargetMode="External"/><Relationship Id="rId68" Type="http://schemas.openxmlformats.org/officeDocument/2006/relationships/hyperlink" Target="https://www.digital.wienbibliothek.at/wbrobv/content/pageview/2210301" TargetMode="External"/><Relationship Id="rId170" Type="http://schemas.openxmlformats.org/officeDocument/2006/relationships/hyperlink" Target="https://globalsearoutes.net/wp-content/uploads/2024/12/Drury-District_NZ-DE.jpg" TargetMode="External"/><Relationship Id="rId291" Type="http://schemas.openxmlformats.org/officeDocument/2006/relationships/hyperlink" Target="https://maps.app.goo.gl/Jj7vtoKKeTaRQZpH6" TargetMode="External"/><Relationship Id="rId67" Type="http://schemas.openxmlformats.org/officeDocument/2006/relationships/hyperlink" Target="https://www.google.com/maps/place/8%C2%B032'07.2%22N+93%C2%B036'45.3%22E/@8.53532,93.61257,901m/data=!3m2!1e3!4b1!4m4!3m3!8m2!3d8.53532!4d93.61257?entry=ttu&amp;g_ep=EgoyMDI0MDkxOC4xIKXMDSoASAFQAw%3D%3D" TargetMode="External"/><Relationship Id="rId290" Type="http://schemas.openxmlformats.org/officeDocument/2006/relationships/hyperlink" Target="https://upload.wikimedia.org/wikipedia/commons/thumb/3/3b/TACNA_PLANO_1861.JPG/1024px-TACNA_PLANO_1861.JPG" TargetMode="External"/><Relationship Id="rId60" Type="http://schemas.openxmlformats.org/officeDocument/2006/relationships/hyperlink" Target="https://globalsearoutes.net/wp-content/uploads/2024/12/Nikobar-Archipel-DE-2.jpg" TargetMode="External"/><Relationship Id="rId165" Type="http://schemas.openxmlformats.org/officeDocument/2006/relationships/hyperlink" Target="https://kura.aucklandlibraries.govt.nz/digital/collection/maps/id/1/rec/4" TargetMode="External"/><Relationship Id="rId286" Type="http://schemas.openxmlformats.org/officeDocument/2006/relationships/hyperlink" Target="https://upload.wikimedia.org/wikipedia/commons/4/44/Plan_d%27Arica_%281824%2C_No._428%29.jpg" TargetMode="External"/><Relationship Id="rId69" Type="http://schemas.openxmlformats.org/officeDocument/2006/relationships/hyperlink" Target="https://www.digital.wienbibliothek.at/wbrobv/content/pageview/2210301" TargetMode="External"/><Relationship Id="rId164" Type="http://schemas.openxmlformats.org/officeDocument/2006/relationships/hyperlink" Target="https://kura.aucklandlibraries.govt.nz/digital/collection/maps/id/1/rec/4" TargetMode="External"/><Relationship Id="rId285" Type="http://schemas.openxmlformats.org/officeDocument/2006/relationships/hyperlink" Target="https://www.memoriachilena.gob.cl/602/w3-article-98485.html" TargetMode="External"/><Relationship Id="rId163" Type="http://schemas.openxmlformats.org/officeDocument/2006/relationships/hyperlink" Target="https://www.google.com/maps/place/Manukau+Harbour/@-37.0926181,174.5659422,11z/data=!4m6!3m5!1s0x6d0d5b201e4d41e7:0x2a00ef616659ae00!8m2!3d-37.0572637!4d174.7277504!16zL20vMDFwdnJx?hl=en&amp;entry=ttu&amp;g_ep=EgoyMDI0MTIwNC4wIKXMDSoASAFQAw%3D%3D" TargetMode="External"/><Relationship Id="rId284" Type="http://schemas.openxmlformats.org/officeDocument/2006/relationships/hyperlink" Target="https://www.davidrumsey.com/luna/servlet/detail/RUMSEY~8~1~36452~1200818:Peru-And-Bolivia-?qvq=w4s:/when%2F1859;q:peru;lc:RUMSEY~8~1&amp;mi=5&amp;trs=7" TargetMode="External"/><Relationship Id="rId162" Type="http://schemas.openxmlformats.org/officeDocument/2006/relationships/hyperlink" Target="https://globalsearoutes.net/wp-content/uploads/2024/12/Auckland-Province_Hochstetter-drawing.jpg" TargetMode="External"/><Relationship Id="rId283" Type="http://schemas.openxmlformats.org/officeDocument/2006/relationships/hyperlink" Target="https://www.google.it/maps/place/Puerto+de+Iquique/@-20.2069509,-70.1608123,855m/data=!3m2!1e3!4b1!4m6!3m5!1s0x9152115ab8c6bb3b:0x7c19e1945164f640!8m2!3d-20.2069509!4d-70.158232!16s%2Fg%2F1hc4jvw3g?entry=ttu&amp;g_ep=EgoyMDI0MTIwNC4wIKXMDSoASAFQAw%3D%3D" TargetMode="External"/><Relationship Id="rId169" Type="http://schemas.openxmlformats.org/officeDocument/2006/relationships/hyperlink" Target="https://www.digital.wienbibliothek.at/wbrobv/content/pageview/2211336" TargetMode="External"/><Relationship Id="rId168" Type="http://schemas.openxmlformats.org/officeDocument/2006/relationships/hyperlink" Target="https://kura.aucklandlibraries.govt.nz/digital/collection/maps/id/1/rec/4" TargetMode="External"/><Relationship Id="rId289" Type="http://schemas.openxmlformats.org/officeDocument/2006/relationships/hyperlink" Target="https://commons.wikimedia.org/wiki/File:Plan_d%27Arica_(1824).jpg" TargetMode="External"/><Relationship Id="rId167" Type="http://schemas.openxmlformats.org/officeDocument/2006/relationships/hyperlink" Target="https://www.google.com/maps/place/37%C2%B020'55.4%22S+174%C2%B045'23.3%22E/@-37.3518745,174.7486017,15.13z/data=!4m4!3m3!8m2!3d-37.3487116!4d174.7564632?hl=en&amp;entry=ttu&amp;g_ep=EgoyMDI0MTIwNC4wIKXMDSoASAFQAw%3D%3D" TargetMode="External"/><Relationship Id="rId288" Type="http://schemas.openxmlformats.org/officeDocument/2006/relationships/hyperlink" Target="https://www.davidrumsey.com/luna/servlet/detail/RUMSEY~8~1~20359~580035:Fondeaderos-de-algunos-puertos-del-?qvq=w4s:/where%2FPeru;q:arica;lc:RUMSEY~8~1&amp;mi=3&amp;trs=5" TargetMode="External"/><Relationship Id="rId166" Type="http://schemas.openxmlformats.org/officeDocument/2006/relationships/hyperlink" Target="https://globalsearoutes.net/wp-content/uploads/2024/12/Auckland_Waikato-river-DE-1.jpg" TargetMode="External"/><Relationship Id="rId287" Type="http://schemas.openxmlformats.org/officeDocument/2006/relationships/hyperlink" Target="https://www.google.it/maps/place/Port+of+Arica/@-18.4761338,-70.3352807,5617m/data=!3m1!1e3!4m6!3m5!1s0x915aa9903532c6bf:0x685958a63ed86b83!8m2!3d-18.4753074!4d-70.3215866!16s%2Fg%2F1vnnkgsv?entry=ttu&amp;g_ep=EgoyMDI0MTIwNC4wIKXMDSoASAFQAw%3D%3D" TargetMode="External"/><Relationship Id="rId51" Type="http://schemas.openxmlformats.org/officeDocument/2006/relationships/hyperlink" Target="https://maps.app.goo.gl/AQgq61eaeEbkXdcM7" TargetMode="External"/><Relationship Id="rId50" Type="http://schemas.openxmlformats.org/officeDocument/2006/relationships/hyperlink" Target="https://globalsearoutes.net/wp-content/uploads/2024/12/Madras_WB.jpg" TargetMode="External"/><Relationship Id="rId53" Type="http://schemas.openxmlformats.org/officeDocument/2006/relationships/hyperlink" Target="https://www.davidrumsey.com/luna/servlet/detail/RUMSEY~8~1~238116~5511377:Calcutta--Kolkata---Madras--Chennai?qvq=q:chennai;lc:RUMSEY~8~1&amp;mi=3&amp;trs=4" TargetMode="External"/><Relationship Id="rId52" Type="http://schemas.openxmlformats.org/officeDocument/2006/relationships/hyperlink" Target="https://www.google.com/maps/place/13%C2%B006'02.0%22N+80%C2%B019'08.2%22E/@13.100563,80.318943,888m/data=!3m2!1e3!4b1!4m4!3m3!8m2!3d13.100563!4d80.318943?entry=ttu&amp;g_ep=EgoyMDI0MDkxOC4xIKXMDSoASAFQAw%3D%3D" TargetMode="External"/><Relationship Id="rId55" Type="http://schemas.openxmlformats.org/officeDocument/2006/relationships/hyperlink" Target="https://globalsearoutes.net/wp-content/uploads/2025/01/Saui_Karnikobar.jpg" TargetMode="External"/><Relationship Id="rId161" Type="http://schemas.openxmlformats.org/officeDocument/2006/relationships/hyperlink" Target="https://kura.aucklandlibraries.govt.nz/digital/collection/maps/id/741" TargetMode="External"/><Relationship Id="rId282" Type="http://schemas.openxmlformats.org/officeDocument/2006/relationships/hyperlink" Target="https://globalsearoutes.net/wp-content/uploads/2024/12/Iquique_1860.jpg" TargetMode="External"/><Relationship Id="rId54" Type="http://schemas.openxmlformats.org/officeDocument/2006/relationships/hyperlink" Target="https://www.digital.wienbibliothek.at/wbrobv/content/pageview/2210184" TargetMode="External"/><Relationship Id="rId160" Type="http://schemas.openxmlformats.org/officeDocument/2006/relationships/hyperlink" Target="https://kura.aucklandlibraries.govt.nz/digital/collection/maps/id/741" TargetMode="External"/><Relationship Id="rId281" Type="http://schemas.openxmlformats.org/officeDocument/2006/relationships/hyperlink" Target="http://dx.doi.org/10.4067/S0718-10432004002700007" TargetMode="External"/><Relationship Id="rId57" Type="http://schemas.openxmlformats.org/officeDocument/2006/relationships/hyperlink" Target="https://www.google.com/maps/place/9%C2%B014'08.0%22N+92%C2%B044'46.0%22E/@9.2355556,92.7255117,14z/data=!4m4!3m3!8m2!3d9.2355556!4d92.7461111?entry=ttu&amp;g_ep=EgoyMDI0MDkxOC4xIKXMDSoASAFQAw%3D%3D" TargetMode="External"/><Relationship Id="rId280" Type="http://schemas.openxmlformats.org/officeDocument/2006/relationships/hyperlink" Target="https://www.davidrumsey.com/luna/servlet/detail/RUMSEY~8~1~328710~90097216:Tav--CXVII--Peru----Prov--eccl--di-?qvq=w4s:/when%2F1859;q:bolivia;lc:RUMSEY~8~1&amp;mi=1&amp;trs=7" TargetMode="External"/><Relationship Id="rId56" Type="http://schemas.openxmlformats.org/officeDocument/2006/relationships/hyperlink" Target="https://www.google.com/maps/place/9%C2%B014'08.0%22N+92%C2%B044'46.0%22E/@9.2355556,92.7255117,14z/data=!4m4!3m3!8m2!3d9.2355556!4d92.7461111?entry=ttu&amp;g_ep=EgoyMDI0MDkxOC4xIKXMDSoASAFQAw%3D%3D" TargetMode="External"/><Relationship Id="rId159" Type="http://schemas.openxmlformats.org/officeDocument/2006/relationships/hyperlink" Target="https://www.google.com/maps/place/Mount+Saint+John/@-36.8837927,174.7322274,14z/data=!4m12!1m5!3m4!2zNDHCsDE2JzE1LjAiUyAxNzPCsDE3JzAyLjAiRQ!8m2!3d-41.2708333!4d173.2838889!3m5!1s0x6d0d488743ee6c15:0x56e015f69663cad3!8m2!3d-36.8836341!4d174.7795779!16s%2Fm%2F0dllj9p?hl=en&amp;entry=ttu&amp;g_ep=EgoyMDI0MTIwNC4wIKXMDSoASAFQAw%3D%3D" TargetMode="External"/><Relationship Id="rId59" Type="http://schemas.openxmlformats.org/officeDocument/2006/relationships/hyperlink" Target="https://www.digital.wienbibliothek.at/wbrobv/content/pageview/2210282" TargetMode="External"/><Relationship Id="rId154" Type="http://schemas.openxmlformats.org/officeDocument/2006/relationships/hyperlink" Target="https://maps.app.goo.gl/NbpNVFX7y4EL23fF6" TargetMode="External"/><Relationship Id="rId275" Type="http://schemas.openxmlformats.org/officeDocument/2006/relationships/hyperlink" Target="https://www.google.it/maps/place/Copiap%C3%B3,+Copiapo,+Atacama,+Cile/@-27.369466,-70.3475562,12.9z/data=!4m6!3m5!1s0x9698040b2d316d71:0xf80596c0f1a40f7a!8m2!3d-27.3665763!4d-70.3321587!16zL20vMDczcmN0?entry=ttu&amp;g_ep=EgoyMDI0MTIwNC4wIKXMDSoASAFQAw%3D%3D" TargetMode="External"/><Relationship Id="rId58" Type="http://schemas.openxmlformats.org/officeDocument/2006/relationships/hyperlink" Target="https://www.digital.wienbibliothek.at/wbrobv/content/pageview/2210282" TargetMode="External"/><Relationship Id="rId153" Type="http://schemas.openxmlformats.org/officeDocument/2006/relationships/hyperlink" Target="https://globalsearoutes.net/wp-content/uploads/2024/12/Auckland-DE-1-rotated.jpg" TargetMode="External"/><Relationship Id="rId274" Type="http://schemas.openxmlformats.org/officeDocument/2006/relationships/hyperlink" Target="https://globalsearoutes.net/wp-content/uploads/2024/12/Copiapo-Mining_1830.jpg" TargetMode="External"/><Relationship Id="rId152" Type="http://schemas.openxmlformats.org/officeDocument/2006/relationships/hyperlink" Target="https://www.digital.wienbibliothek.at/wbrobv/content/pageview/2211183" TargetMode="External"/><Relationship Id="rId273" Type="http://schemas.openxmlformats.org/officeDocument/2006/relationships/hyperlink" Target="https://www.memoriachilena.gob.cl/602/w3-article-70352.html" TargetMode="External"/><Relationship Id="rId151" Type="http://schemas.openxmlformats.org/officeDocument/2006/relationships/hyperlink" Target="https://www.biodiversitylibrary.org/item/194567" TargetMode="External"/><Relationship Id="rId272" Type="http://schemas.openxmlformats.org/officeDocument/2006/relationships/hyperlink" Target="https://www.davidrumsey.com/luna/servlet/detail/RUMSEY~8~1~328714~90097220:Tav--CXIX--Chili----Prov--eccl--di-?qvq=w4s:/when%2F1859;q:chile;lc:RUMSEY~8~1&amp;mi=0&amp;trs=7" TargetMode="External"/><Relationship Id="rId158" Type="http://schemas.openxmlformats.org/officeDocument/2006/relationships/hyperlink" Target="https://globalsearoutes.net/wp-content/uploads/2025/01/Istmus-of-Auckland_Hochstetter-1859.jpg" TargetMode="External"/><Relationship Id="rId279" Type="http://schemas.openxmlformats.org/officeDocument/2006/relationships/hyperlink" Target="https://www.google.it/maps/place/22%C2%B032'52.1%22S+70%C2%B016'00.5%22W/@-22.5478179,-70.2693979,17z/data=!3m1!4b1!4m4!3m3!8m2!3d-22.5478179!4d-70.2668176?entry=ttu&amp;g_ep=EgoyMDI0MTIwNC4wIKXMDSoASAFQAw%3D%3D" TargetMode="External"/><Relationship Id="rId157" Type="http://schemas.openxmlformats.org/officeDocument/2006/relationships/hyperlink" Target="https://www.digital.wienbibliothek.at/wbrobv/content/pageview/2211279" TargetMode="External"/><Relationship Id="rId278" Type="http://schemas.openxmlformats.org/officeDocument/2006/relationships/hyperlink" Target="https://www.researchgate.net/publication/46572355/figure/fig2/AS:671506388484119@1537111007781/Figura-2-Grabado-del-puerto-de-Cobija-en-1874-Dibujo-de-Taylor-basado-en-una.ppm" TargetMode="External"/><Relationship Id="rId156" Type="http://schemas.openxmlformats.org/officeDocument/2006/relationships/hyperlink" Target="https://kura.aucklandlibraries.govt.nz/digital/collection/maps/id/1841/rec/17" TargetMode="External"/><Relationship Id="rId277" Type="http://schemas.openxmlformats.org/officeDocument/2006/relationships/hyperlink" Target="https://collections.lib.uwm.edu/digital/collection/agdm/id/23685" TargetMode="External"/><Relationship Id="rId155" Type="http://schemas.openxmlformats.org/officeDocument/2006/relationships/hyperlink" Target="https://www.google.com/maps/place/36%C2%B050'12.2%22S+174%C2%B046'05.5%22E/@-36.836715,174.768202,729m/data=!3m2!1e3!4b1!4m4!3m3!8m2!3d-36.836715!4d174.768202?entry=ttu&amp;g_ep=EgoyMDI0MDkxOC4xIKXMDSoASAFQAw%3D%3D" TargetMode="External"/><Relationship Id="rId276" Type="http://schemas.openxmlformats.org/officeDocument/2006/relationships/hyperlink" Target="https://collections.lib.uwm.edu/digital/collection/agdm/id/23685" TargetMode="External"/><Relationship Id="rId107" Type="http://schemas.openxmlformats.org/officeDocument/2006/relationships/hyperlink" Target="https://www.google.com/maps/place/14%C2%B028'21.5%22N+120%C2%B054'49.9%22E/@14.472642,120.913857,883m/data=!3m2!1e3!4b1!4m4!3m3!8m2!3d14.472642!4d120.913857?entry=ttu&amp;g_ep=EgoyMDI0MDkxOC4xIKXMDSoASAFQAw%3D%3D" TargetMode="External"/><Relationship Id="rId228" Type="http://schemas.openxmlformats.org/officeDocument/2006/relationships/hyperlink" Target="https://www.davidrumsey.com/luna/servlet/detail/RUMSEY~8~1~360113~90127222:Trigonometrical-survey-of-part-of-t?qvq=w4s:/when%2F1858;q:melbourne;lc:RUMSEY~8~1&amp;mi=0&amp;trs=1" TargetMode="External"/><Relationship Id="rId349" Type="http://schemas.openxmlformats.org/officeDocument/2006/relationships/hyperlink" Target="https://www.google.it/maps/place/8%C2%B055'11.2%22N+79%C2%B032'53.5%22W/@8.919784,-79.5507783,17z/data=!3m1!4b1!4m13!1m8!3m7!1s0x8fa61583c8be2be3:0x79eee04d1fa59bcf!2zUGFuYW3DoQ!3b1!8m2!3d8.537981!4d-80.782127!16zL20vMDVxeDE!3m3!8m2!3d8.919784!4d-79.548198?entry=ttu&amp;g_ep=EgoyMDI0MTIxMS4wIKXMDSoASAFQAw%3D%3D" TargetMode="External"/><Relationship Id="rId106" Type="http://schemas.openxmlformats.org/officeDocument/2006/relationships/hyperlink" Target="https://maps.app.goo.gl/xfkUEr1JmFW9hdiD9" TargetMode="External"/><Relationship Id="rId227" Type="http://schemas.openxmlformats.org/officeDocument/2006/relationships/hyperlink" Target="https://www.google.it/maps/place/37%C2%B050'46.5%22S+144%C2%B055'23.4%22E/@-37.8462477,144.9205896,17z/data=!3m1!4b1!4m4!3m3!8m2!3d-37.8462477!4d144.9231699?entry=ttu&amp;g_ep=EgoyMDI0MTIwNC4wIKXMDSoASAFQAw%3D%3D" TargetMode="External"/><Relationship Id="rId348" Type="http://schemas.openxmlformats.org/officeDocument/2006/relationships/hyperlink" Target="https://archive.org/download/FOLLAROQ1492NOR/BSG_FOLLAROQ1492NOR_0001.jpg" TargetMode="External"/><Relationship Id="rId105" Type="http://schemas.openxmlformats.org/officeDocument/2006/relationships/hyperlink" Target="https://globalsearoutes.net/wp-content/uploads/2024/12/Manila-DE-2-rotated.jpg" TargetMode="External"/><Relationship Id="rId226" Type="http://schemas.openxmlformats.org/officeDocument/2006/relationships/hyperlink" Target="https://globalsearoutes.net/wp-content/uploads/2024/12/Lowry_View-of-Melbourne_1845.jpg" TargetMode="External"/><Relationship Id="rId347" Type="http://schemas.openxmlformats.org/officeDocument/2006/relationships/hyperlink" Target="https://archive.org/details/FOLLAROQ1492NOR" TargetMode="External"/><Relationship Id="rId104" Type="http://schemas.openxmlformats.org/officeDocument/2006/relationships/hyperlink" Target="https://www.digital.wienbibliothek.at/wbrobv/content/pageview/2210411" TargetMode="External"/><Relationship Id="rId225" Type="http://schemas.openxmlformats.org/officeDocument/2006/relationships/hyperlink" Target="https://kura.aucklandlibraries.govt.nz/digital/collection/maps/id/226/rec/3" TargetMode="External"/><Relationship Id="rId346" Type="http://schemas.openxmlformats.org/officeDocument/2006/relationships/hyperlink" Target="https://www.davidrumsey.com/luna/servlet/detail/RUMSEY~8~1~348682~90116256:New-Map-Of-Central-America%2C-Shewing?sort=pub_list_no_initialsort%2Cpub_date%2Cpub_list_no%2Cseries_no&amp;qvq=q:panama;sort:pub_list_no_initialsort%2Cpub_date%2Cpub_list_no%2Cseries_no;lc:RUMSEY~8~1&amp;mi=73&amp;trs=627" TargetMode="External"/><Relationship Id="rId109" Type="http://schemas.openxmlformats.org/officeDocument/2006/relationships/hyperlink" Target="https://www.digital.wienbibliothek.at/wbrobv/content/pageview/2210485" TargetMode="External"/><Relationship Id="rId108" Type="http://schemas.openxmlformats.org/officeDocument/2006/relationships/hyperlink" Target="https://www.digital.wienbibliothek.at/wbrobv/content/pageview/2210478" TargetMode="External"/><Relationship Id="rId229" Type="http://schemas.openxmlformats.org/officeDocument/2006/relationships/hyperlink" Target="https://catalogue.nla.gov.au/catalog/5383348" TargetMode="External"/><Relationship Id="rId220" Type="http://schemas.openxmlformats.org/officeDocument/2006/relationships/hyperlink" Target="https://kura.aucklandlibraries.govt.nz/digital/collection/maps/id/226/rec/3" TargetMode="External"/><Relationship Id="rId341" Type="http://schemas.openxmlformats.org/officeDocument/2006/relationships/hyperlink" Target="https://www.google.com/maps/place/Terminales+Portuarios+Euroandinos+Paita.+S.A./@-5.0716026,-81.1185476,14z/data=!4m6!3m5!1s0x9049e6cdf15a51eb:0x9098c0ce77e78f1c!8m2!3d-5.0859338!4d-81.1081664!16s%2Fg%2F122nj94j?entry=ttu&amp;g_ep=EgoyMDI0MTIxMS4wIKXMDSoASAFQAw%3D%3D" TargetMode="External"/><Relationship Id="rId340" Type="http://schemas.openxmlformats.org/officeDocument/2006/relationships/hyperlink" Target="https://archive.org/download/dr_carte-reduite-de-la-cote-occidentale-de-lamerique-depuis-90-de-latitude-n-00614065/00614065.jpg" TargetMode="External"/><Relationship Id="rId103" Type="http://schemas.openxmlformats.org/officeDocument/2006/relationships/hyperlink" Target="https://www.digital.wienbibliothek.at/wbrobv/content/pageview/2210408" TargetMode="External"/><Relationship Id="rId224" Type="http://schemas.openxmlformats.org/officeDocument/2006/relationships/hyperlink" Target="https://kura.aucklandlibraries.govt.nz/digital/collection/maps/id/226/rec/3" TargetMode="External"/><Relationship Id="rId345" Type="http://schemas.openxmlformats.org/officeDocument/2006/relationships/hyperlink" Target="https://www.google.it/maps/place/Distretto+di+Taboga,+Provincia+di+Panama,+Panam%C3%A1/@8.7807319,-79.5550143,21476m/data=!3m1!1e3!4m14!1m7!3m6!1s0x8facb0a8a3ba8543:0xa0ef3fa87d7f970c!2sTaboga+Island!8m2!3d8.7871912!4d-79.5575342!16zL20vMDY2a19j!3m5!1s0x8facb0acf6030dd9:0xc5ab723a69cc6121!8m2!3d8.7946029!4d-79.5554268!16s%2Fg%2F11b7x21m8y?entry=ttu&amp;g_ep=EgoyMDI0MTIwMy4wIKXMDSoASAFQAw%3D%3D" TargetMode="External"/><Relationship Id="rId102" Type="http://schemas.openxmlformats.org/officeDocument/2006/relationships/hyperlink" Target="https://www.google.com/maps/place/6%C2%B005'29.5%22S+106%C2%B047'50.6%22E/@-6.0921901,106.7965913,1813m/data=!3m1!1e3!4m4!3m3!8m2!3d-6.091518!4d106.797396?entry=ttu&amp;g_ep=EgoyMDI0MDkxOC4xIKXMDSoASAFQAw%3D%3D" TargetMode="External"/><Relationship Id="rId223"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344" Type="http://schemas.openxmlformats.org/officeDocument/2006/relationships/hyperlink" Target="https://archive.org/download/FOLLAROQ1492NOR/BSG_FOLLAROQ1492NOR_0001.jpg" TargetMode="External"/><Relationship Id="rId101" Type="http://schemas.openxmlformats.org/officeDocument/2006/relationships/hyperlink" Target="https://maps.app.goo.gl/3HpfVumP8fZ4Y8si6" TargetMode="External"/><Relationship Id="rId222" Type="http://schemas.openxmlformats.org/officeDocument/2006/relationships/hyperlink" Target="https://kura.aucklandlibraries.govt.nz/digital/api/singleitem/image/maps/226/default.jpg" TargetMode="External"/><Relationship Id="rId343" Type="http://schemas.openxmlformats.org/officeDocument/2006/relationships/hyperlink" Target="https://archive.org/details/dr_carte-reduite-de-la-cote-occidentale-de-lamerique-depuis-90-de-latitude-n-00614065" TargetMode="External"/><Relationship Id="rId100" Type="http://schemas.openxmlformats.org/officeDocument/2006/relationships/hyperlink" Target="https://globalsearoutes.net/wp-content/uploads/2024/12/Batavia.jpg" TargetMode="External"/><Relationship Id="rId221" Type="http://schemas.openxmlformats.org/officeDocument/2006/relationships/hyperlink" Target="https://kura.aucklandlibraries.govt.nz/digital/collection/maps/id/226/rec/3" TargetMode="External"/><Relationship Id="rId342"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217" Type="http://schemas.openxmlformats.org/officeDocument/2006/relationships/hyperlink" Target="https://kura.aucklandlibraries.govt.nz/digital/collection/maps/id/226/rec/3" TargetMode="External"/><Relationship Id="rId338"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216" Type="http://schemas.openxmlformats.org/officeDocument/2006/relationships/hyperlink" Target="https://kura.aucklandlibraries.govt.nz/digital/collection/maps/id/226/rec/3" TargetMode="External"/><Relationship Id="rId337" Type="http://schemas.openxmlformats.org/officeDocument/2006/relationships/hyperlink" Target="https://www.google.com/maps/place/Distretto+di+San+Jos%C3%A9,+Per%C3%B9/@-6.7682695,-79.9936873,4231m/data=!3m1!1e3!4m6!3m5!1s0x904cf1a70315a66f:0xce0ac634d1f9d9f!8m2!3d-6.764576!4d-79.9682293!16s%2Fm%2F0416jmg?entry=ttu&amp;g_ep=EgoyMDI0MTIxMS4wIKXMDSoASAFQAw%3D%3D" TargetMode="External"/><Relationship Id="rId215" Type="http://schemas.openxmlformats.org/officeDocument/2006/relationships/hyperlink" Target="https://www.google.com/maps/place/40%C2%B045'03.3%22S+172%C2%B037'26.3%22E/@-40.7509201,172.6239759,17z/data=!3m1!4b1!4m4!3m3!8m2!3d-40.7509201!4d172.6239759?entry=ttu&amp;g_ep=EgoyMDI0MTIwNC4wIKXMDSoASAFQAw%3D%3D" TargetMode="External"/><Relationship Id="rId336" Type="http://schemas.openxmlformats.org/officeDocument/2006/relationships/hyperlink" Target="https://archive.org/download/dr_plano-topografico-de-la-ciudad-de-lambayeque-levantado-por-gregorio-de-la-r-00574099/00574099.jpg" TargetMode="External"/><Relationship Id="rId214" Type="http://schemas.openxmlformats.org/officeDocument/2006/relationships/hyperlink" Target="https://kura.aucklandlibraries.govt.nz/digital/api/singleitem/image/maps/226/default.jpg" TargetMode="External"/><Relationship Id="rId335" Type="http://schemas.openxmlformats.org/officeDocument/2006/relationships/hyperlink" Target="https://archive.org/download/dr_puerto-de-huanchaco-paz-soldan-geografia-del-peru-paris-1863-f-delama-00574100/00574100.jpg" TargetMode="External"/><Relationship Id="rId219" Type="http://schemas.openxmlformats.org/officeDocument/2006/relationships/hyperlink" Target="https://www.google.com/maps/place/41%C2%B001'44.8%22S+172%C2%B049'42.5%22E/@-41.0291112,172.8258834,17z/data=!3m1!4b1!4m4!3m3!8m2!3d-41.0291112!4d172.8284637?hl=en&amp;entry=ttu&amp;g_ep=EgoyMDI0MTIwNC4wIKXMDSoASAFQAw%3D%3D" TargetMode="External"/><Relationship Id="rId218" Type="http://schemas.openxmlformats.org/officeDocument/2006/relationships/hyperlink" Target="https://kura.aucklandlibraries.govt.nz/digital/api/singleitem/image/maps/226/default.jpg" TargetMode="External"/><Relationship Id="rId339" Type="http://schemas.openxmlformats.org/officeDocument/2006/relationships/hyperlink" Target="https://archive.org/details/dr_plano-topografico-de-la-ciudad-de-lambayeque-levantado-por-gregorio-de-la-r-00574099" TargetMode="External"/><Relationship Id="rId330" Type="http://schemas.openxmlformats.org/officeDocument/2006/relationships/hyperlink" Target="https://www.davidrumsey.com/luna/servlet/detail/RUMSEY~8~1~20582~570107?qvq=q%3Alima%3Blc%3ARUMSEY~8~1&amp;mi=67&amp;trs=102" TargetMode="External"/><Relationship Id="rId213" Type="http://schemas.openxmlformats.org/officeDocument/2006/relationships/hyperlink" Target="https://kura.aucklandlibraries.govt.nz/digital/collection/maps/id/226/rec/3" TargetMode="External"/><Relationship Id="rId334" Type="http://schemas.openxmlformats.org/officeDocument/2006/relationships/hyperlink" Target="https://www.davidrumsey.com/luna/servlet/detail/RUMSEY~8~1~361184~90128804:Mapa-del-Peru--Mandado-hacer-por-or?sort=pub_list_no_initialsort%2Cpub_date%2Cpub_list_no%2Cseries_no&amp;qvq=q:peru;sort:pub_list_no_initialsort%2Cpub_date%2Cpub_list_no%2Cseries_no;lc:RUMSEY~8~1&amp;mi=15&amp;trs=858" TargetMode="External"/><Relationship Id="rId212" Type="http://schemas.openxmlformats.org/officeDocument/2006/relationships/hyperlink" Target="https://kura.aucklandlibraries.govt.nz/digital/collection/maps/id/226/rec/3" TargetMode="External"/><Relationship Id="rId333" Type="http://schemas.openxmlformats.org/officeDocument/2006/relationships/hyperlink" Target="https://www.google.it/maps/place/Huanchaco,+Per%C3%B9/@-8.084604,-79.1274749,13z/data=!4m6!3m5!1s0x91ad3bf7f8771e73:0xb5d9f2e453ecc75d!8m2!3d-8.0827856!4d-79.1193821!16zL20vMDhoZl90?entry=ttu&amp;g_ep=EgoyMDI0MTIxMS4wIKXMDSoASAFQAw%3D%3D" TargetMode="External"/><Relationship Id="rId211" Type="http://schemas.openxmlformats.org/officeDocument/2006/relationships/hyperlink" Target="https://www.google.com/maps/place/Dun+Mountain/@-41.3537733,173.3309705,13.8z/data=!4m6!3m5!1s0x6d3be93d66b57ced:0xed98322a5328879d!8m2!3d-41.35!4d173.3666667!16s%2Fg%2F11gtccp1df?hl=en&amp;entry=ttu&amp;g_ep=EgoyMDI0MTIwNC4wIKXMDSoASAFQAw%3D%3D" TargetMode="External"/><Relationship Id="rId332" Type="http://schemas.openxmlformats.org/officeDocument/2006/relationships/hyperlink" Target="https://archive.org/download/dr_puerto-de-huanchaco-paz-soldan-geografia-del-peru-paris-1863-f-delama-00574100/00574100.jpg" TargetMode="External"/><Relationship Id="rId210" Type="http://schemas.openxmlformats.org/officeDocument/2006/relationships/hyperlink" Target="https://kura.aucklandlibraries.govt.nz/digital/api/singleitem/image/maps/226/default.jpg" TargetMode="External"/><Relationship Id="rId331" Type="http://schemas.openxmlformats.org/officeDocument/2006/relationships/hyperlink" Target="https://www.digital.wienbibliothek.at/wbrobv/content/pageview/2211493" TargetMode="External"/><Relationship Id="rId370" Type="http://schemas.openxmlformats.org/officeDocument/2006/relationships/hyperlink" Target="https://www.davidrumsey.com/luna/servlet/detail/RUMSEY~8~1~296091~90067545:Southampton?sort=pub_list_no_initialsort%2Cpub_date%2Cpub_list_no%2Cseries_no&amp;qvq=q:southampton;sort:pub_list_no_initialsort%2Cpub_date%2Cpub_list_no%2Cseries_no;lc:RUMSEY~8~1&amp;mi=20&amp;trs=2650" TargetMode="External"/><Relationship Id="rId129" Type="http://schemas.openxmlformats.org/officeDocument/2006/relationships/hyperlink" Target="https://www.google.com/maps/place/31%C2%B013'54.7%22N+121%C2%B029'51.4%22E/@31.2318524,121.4950214,17z/data=!3m1!4b1!4m4!3m3!8m2!3d31.2318524!4d121.4975963?entry=ttu&amp;g_ep=EgoyMDI1MDIwNS4wIKXMDSoASAFQAw%3D%3D" TargetMode="External"/><Relationship Id="rId128" Type="http://schemas.openxmlformats.org/officeDocument/2006/relationships/hyperlink" Target="https://globalsearoutes.net/wp-content/uploads/2024/12/Shanghai-DE-2-scaled.jpg" TargetMode="External"/><Relationship Id="rId249" Type="http://schemas.openxmlformats.org/officeDocument/2006/relationships/hyperlink" Target="https://www.google.com/maps/place/36%C2%B008'18.7%22N+5%C2%B022'19.6%22W/@36.13852,-5.3746803,736m/data=!3m2!1e3!4b1!4m4!3m3!8m2!3d36.13852!4d-5.3721!5m1!1e1?entry=ttu&amp;g_ep=EgoyMDI1MDEwMi4wIKXMDSoASAFQAw%3D%3D" TargetMode="External"/><Relationship Id="rId127" Type="http://schemas.openxmlformats.org/officeDocument/2006/relationships/hyperlink" Target="https://www.virtualshanghai.net/Asset/Preview/vcMap_ID-799_No-1.jpeg" TargetMode="External"/><Relationship Id="rId248" Type="http://schemas.openxmlformats.org/officeDocument/2006/relationships/hyperlink" Target="https://globalsearoutes.net/wp-content/uploads/2024/12/Gibraltar-DE-rotated.jpg" TargetMode="External"/><Relationship Id="rId369" Type="http://schemas.openxmlformats.org/officeDocument/2006/relationships/hyperlink" Target="https://www.google.com/maps/place/50%C2%B053'38.9%22N+1%C2%B024'18.0%22W/@50.8941287,-1.4075701,17z/data=!3m1!4b1!4m4!3m3!8m2!3d50.8941287!4d-1.4049898?entry=ttu&amp;g_ep=EgoyMDI0MTIxMS4wIKXMDSoASAFQAw%3D%3D" TargetMode="External"/><Relationship Id="rId126" Type="http://schemas.openxmlformats.org/officeDocument/2006/relationships/hyperlink" Target="https://www.virtualshanghai.net/Maps/Collection?ID=799" TargetMode="External"/><Relationship Id="rId247" Type="http://schemas.openxmlformats.org/officeDocument/2006/relationships/hyperlink" Target="https://www.digital.wienbibliothek.at/wbrobv/content/pageview/2211454?query=Santiago" TargetMode="External"/><Relationship Id="rId368" Type="http://schemas.openxmlformats.org/officeDocument/2006/relationships/hyperlink" Target="https://archive.org/download/dr_southampton-10095112/10095112.jpg" TargetMode="External"/><Relationship Id="rId121" Type="http://schemas.openxmlformats.org/officeDocument/2006/relationships/hyperlink" Target="https://www.biodiversitylibrary.org/item/194567" TargetMode="External"/><Relationship Id="rId242" Type="http://schemas.openxmlformats.org/officeDocument/2006/relationships/hyperlink" Target="https://www.biodiversitylibrary.org/item/194567" TargetMode="External"/><Relationship Id="rId363" Type="http://schemas.openxmlformats.org/officeDocument/2006/relationships/hyperlink" Target="https://archive.org/details/dr_the-virgin-islands-from-english-and-danish-surveys-by-thomas-jefferys-geo-00314059" TargetMode="External"/><Relationship Id="rId120"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241" Type="http://schemas.openxmlformats.org/officeDocument/2006/relationships/hyperlink" Target="https://www.google.com/maps/place/33%C2%B001'43.5%22S+71%C2%B037'22.3%22W/@-33.028737,-71.622848,764m/data=!3m2!1e3!4b1!4m4!3m3!8m2!3d-33.028737!4d-71.622848?entry=ttu&amp;g_ep=EgoyMDI0MDkxOC4xIKXMDSoASAFQAw%3D%3D" TargetMode="External"/><Relationship Id="rId362" Type="http://schemas.openxmlformats.org/officeDocument/2006/relationships/hyperlink" Target="https://www.davidrumsey.com/luna/servlet/detail/RUMSEY~8~1~34054~1170597:St--Thomas%2C-St--Jan%2C-St--Crook-?sort=pub_list_no_initialsort%2Cpub_date%2Cpub_list_no%2Cseries_no&amp;qvq=q:st.%20thomas%20virgin%20islands;sort:pub_list_no_initialsort%2Cpub_date%2Cpub_list_no%2Cseries_no;lc:RUMSEY~8~1&amp;mi=4&amp;trs=8" TargetMode="External"/><Relationship Id="rId240" Type="http://schemas.openxmlformats.org/officeDocument/2006/relationships/hyperlink" Target="https://maps.app.goo.gl/T8twobXinJnDR4TB6" TargetMode="External"/><Relationship Id="rId361" Type="http://schemas.openxmlformats.org/officeDocument/2006/relationships/hyperlink" Target="https://www.google.it/maps/place/Saint+Thomas/@18.3265375,-64.908411,7249m/data=!3m1!1e3!4m6!3m5!1s0x8c051a89dc0635b7:0x5d1280e7f1f697e4!8m2!3d18.3380965!4d-64.8940946!16zL20vMDI4eTgy?entry=ttu&amp;g_ep=EgoyMDI0MTIwMy4wIKXMDSoASAFQAw%3D%3D" TargetMode="External"/><Relationship Id="rId360" Type="http://schemas.openxmlformats.org/officeDocument/2006/relationships/hyperlink" Target="https://archive.org/download/dr_the-virgin-islands-from-english-and-danish-surveys-by-thomas-jefferys-geo-00314059/00314059.jpg" TargetMode="External"/><Relationship Id="rId125"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246" Type="http://schemas.openxmlformats.org/officeDocument/2006/relationships/hyperlink" Target="https://globalsearoutes.net/wp-content/uploads/2025/02/Selleny_Santiago_plaza_independencia_selleny_expedic_Novara_1859.jpg" TargetMode="External"/><Relationship Id="rId367" Type="http://schemas.openxmlformats.org/officeDocument/2006/relationships/hyperlink" Target="https://www.koms.se/franska-sjokort/atlas-3/atlas-3-kort-0069-plan-du-port-de-falmouth-de-la-riviere-dhelford-et-de-la-cote-jusqua-manacle-rock/" TargetMode="External"/><Relationship Id="rId124"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245" Type="http://schemas.openxmlformats.org/officeDocument/2006/relationships/hyperlink" Target="https://www.google.it/maps/place/Santiago+del+Cile,+Regione+Metropolitana+di+Santiago,+Cile/@-33.4723925,-70.7946376,11z/data=!3m1!4b1!4m6!3m5!1s0x9662c5410425af2f:0x8475d53c400f0931!8m2!3d-33.4488897!4d-70.6692655!16zL20vMGRscXY?entry=ttu&amp;g_ep=EgoyMDI1MDIxMS4wIKXMDSoJLDEwMjExNDU1SAFQAw%3D%3D" TargetMode="External"/><Relationship Id="rId366" Type="http://schemas.openxmlformats.org/officeDocument/2006/relationships/hyperlink" Target="https://www.davidrumsey.com/luna/servlet/detail/RUMSEY~8~1~359555~90126367:Plan-Du-Port-De-Falmouth%2C-de-la-Riv?sort=pub_list_no_initialsort%2Cpub_date%2Cpub_list_no%2Cseries_no&amp;qvq=q:falmouth;sort:pub_list_no_initialsort%2Cpub_date%2Cpub_list_no%2Cseries_no;lc:RUMSEY~8~1&amp;mi=0&amp;trs=65" TargetMode="External"/><Relationship Id="rId123" Type="http://schemas.openxmlformats.org/officeDocument/2006/relationships/hyperlink" Target="https://globalsearoutes.net/wp-content/uploads/2024/12/Wusung-river-Shanghai.jpg" TargetMode="External"/><Relationship Id="rId244" Type="http://schemas.openxmlformats.org/officeDocument/2006/relationships/hyperlink" Target="https://globalsearoutes.net/wp-content/uploads/2025/02/Selleny_Santiago_plaza_independencia_selleny_expedic_Novara_1859.jpg" TargetMode="External"/><Relationship Id="rId365" Type="http://schemas.openxmlformats.org/officeDocument/2006/relationships/hyperlink" Target="https://www.google.com/maps/place/50%C2%B009'12.9%22N+5%C2%B003'50.5%22W/@50.153593,-5.0666085,17z/data=!3m1!4b1!4m4!3m3!8m2!3d50.153593!4d-5.0640282?entry=ttu&amp;g_ep=EgoyMDI0MTIxMS4wIKXMDSoASAFQAw%3D%3D" TargetMode="External"/><Relationship Id="rId122" Type="http://schemas.openxmlformats.org/officeDocument/2006/relationships/hyperlink" Target="https://www.digital.wienbibliothek.at/wbrobv/content/pageview/2210538" TargetMode="External"/><Relationship Id="rId243" Type="http://schemas.openxmlformats.org/officeDocument/2006/relationships/hyperlink" Target="https://www.digital.wienbibliothek.at/wbrobv/content/pageview/2211445" TargetMode="External"/><Relationship Id="rId364" Type="http://schemas.openxmlformats.org/officeDocument/2006/relationships/hyperlink" Target="https://www.koms.se/content/uploads/2023/08/Atlas-3-kort-0069-webb-631x915.jpg" TargetMode="External"/><Relationship Id="rId95" Type="http://schemas.openxmlformats.org/officeDocument/2006/relationships/hyperlink" Target="https://globalsearoutes.net/wp-content/uploads/2024/12/Singapore-DE-1-rotated.jpg" TargetMode="External"/><Relationship Id="rId94" Type="http://schemas.openxmlformats.org/officeDocument/2006/relationships/hyperlink" Target="https://www.digital.wienbibliothek.at/wbrobv/content/pageview/2210327" TargetMode="External"/><Relationship Id="rId97" Type="http://schemas.openxmlformats.org/officeDocument/2006/relationships/hyperlink" Target="https://www.google.com/maps/place/1%C2%B015'05.3%22N+103%C2%B047'51.1%22E/@1.251483,103.7795016,14z/data=!4m4!3m3!8m2!3d1.251483!4d103.797526?entry=ttu&amp;g_ep=EgoyMDI0MDkxOC4xIKXMDSoASAFQAw%3D%3D" TargetMode="External"/><Relationship Id="rId96" Type="http://schemas.openxmlformats.org/officeDocument/2006/relationships/hyperlink" Target="https://maps.app.goo.gl/A6umyrvfJ61cTdnC8" TargetMode="External"/><Relationship Id="rId99" Type="http://schemas.openxmlformats.org/officeDocument/2006/relationships/hyperlink" Target="https://www.digital.wienbibliothek.at/wbrobv/content/pageview/2210379" TargetMode="External"/><Relationship Id="rId98" Type="http://schemas.openxmlformats.org/officeDocument/2006/relationships/hyperlink" Target="https://www.digital.wienbibliothek.at/wbrobv/content/pageview/2210372" TargetMode="External"/><Relationship Id="rId91" Type="http://schemas.openxmlformats.org/officeDocument/2006/relationships/hyperlink" Target="https://maps.app.goo.gl/DFHtKxwbjGewmGt46" TargetMode="External"/><Relationship Id="rId90" Type="http://schemas.openxmlformats.org/officeDocument/2006/relationships/hyperlink" Target="https://globalsearoutes.net/wp-content/uploads/2024/12/Nikobar-Archipel-DE-2.jpg" TargetMode="External"/><Relationship Id="rId93" Type="http://schemas.openxmlformats.org/officeDocument/2006/relationships/hyperlink" Target="https://www.digital.wienbibliothek.at/wbrobv/content/pageview/2210279" TargetMode="External"/><Relationship Id="rId92" Type="http://schemas.openxmlformats.org/officeDocument/2006/relationships/hyperlink" Target="https://www.google.com/maps/place/6%C2%B048'44.7%22N+93%C2%B051'43.3%22E/@6.812411,93.862021,905m/data=!3m2!1e3!4b1!4m4!3m3!8m2!3d6.812411!4d93.862021?entry=ttu&amp;g_ep=EgoyMDI0MDkxOC4xIKXMDSoASAFQAw%3D%3D" TargetMode="External"/><Relationship Id="rId118" Type="http://schemas.openxmlformats.org/officeDocument/2006/relationships/hyperlink" Target="https://globalsearoutes.net/wp-content/uploads/2024/12/Hong-Kong-DE-1-rotated.jpg" TargetMode="External"/><Relationship Id="rId239" Type="http://schemas.openxmlformats.org/officeDocument/2006/relationships/hyperlink" Target="https://globalsearoutes.net/wp-content/uploads/2024/12/Valparaiso-DE-rotated.jpg" TargetMode="External"/><Relationship Id="rId117" Type="http://schemas.openxmlformats.org/officeDocument/2006/relationships/hyperlink" Target="https://www.digital.wienbibliothek.at/wbrobv/content/pageview/2210571" TargetMode="External"/><Relationship Id="rId238" Type="http://schemas.openxmlformats.org/officeDocument/2006/relationships/hyperlink" Target="https://www.digital.wienbibliothek.at/wbrobv/content/pageview/2211372" TargetMode="External"/><Relationship Id="rId359" Type="http://schemas.openxmlformats.org/officeDocument/2006/relationships/hyperlink" Target="https://bvpb.mcu.es/es/consulta/registro.do?id=463119" TargetMode="External"/><Relationship Id="rId116" Type="http://schemas.openxmlformats.org/officeDocument/2006/relationships/hyperlink" Target="https://www.davidrumsey.com/luna/servlet/detail/RUMSEY~8~1~292737~90063980:Canton-and-its-approches,-Macao-and?qvq=w4s:/where%2FChina%2Fwhen%2F1856;q:Hong%20Kong;lc:RUMSEY~8~1&amp;mi=1&amp;trs=3" TargetMode="External"/><Relationship Id="rId237" Type="http://schemas.openxmlformats.org/officeDocument/2006/relationships/hyperlink" Target="https://www.biodiversitylibrary.org/item/194567" TargetMode="External"/><Relationship Id="rId358" Type="http://schemas.openxmlformats.org/officeDocument/2006/relationships/hyperlink" Target="https://archive.org/details/dr_carthagne-3e-srie-pl-ix-ministre-des-travaux-publics-ecole-des-pont-14306071" TargetMode="External"/><Relationship Id="rId115" Type="http://schemas.openxmlformats.org/officeDocument/2006/relationships/hyperlink" Target="https://www.google.com/maps/place/Praia+Grande/@22.1797589,113.5398996,15.63z/data=!4m6!3m5!1s0x34017a967ff82635:0x3c0e25377b8a6bd1!8m2!3d22.176389!4d113.546111!16s%2Fm%2F0_s68qh?entry=ttu&amp;g_ep=EgoyMDI0MTIwNC4wIKXMDSoASAFQAw%3D%3D" TargetMode="External"/><Relationship Id="rId236" Type="http://schemas.openxmlformats.org/officeDocument/2006/relationships/hyperlink" Target="https://www.google.com/maps/place/17%C2%B032'22.9%22S+149%C2%B034'52.3%22W/@-17.539697,-149.581201,17z/data=!3m1!4b1!4m4!3m3!8m2!3d-17.539697!4d-149.581201?entry=ttu&amp;g_ep=EgoyMDI0MDkxOC4xIKXMDSoASAFQAw%3D%3D" TargetMode="External"/><Relationship Id="rId357" Type="http://schemas.openxmlformats.org/officeDocument/2006/relationships/hyperlink" Target="https://www.google.it/maps/place/10%C2%B023'59.9%22N+75%C2%B032'25.0%22W/@10.3999649,-75.5428618,17z/data=!3m1!4b1!4m4!3m3!8m2!3d10.3999649!4d-75.5402815?entry=ttu&amp;g_ep=EgoyMDI0MTIxMS4wIKXMDSoASAFQAw%3D%3D" TargetMode="External"/><Relationship Id="rId119"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110" Type="http://schemas.openxmlformats.org/officeDocument/2006/relationships/hyperlink" Target="https://globalsearoutes.net/wp-content/uploads/2024/12/Canton_General-View.jpg" TargetMode="External"/><Relationship Id="rId231" Type="http://schemas.openxmlformats.org/officeDocument/2006/relationships/hyperlink" Target="https://www.google.it/maps/place/37%C2%B035'27.7%22S+143%C2%B051'40.0%22E/@-37.5910338,143.8585221,722m/data=!3m2!1e3!4b1!4m4!3m3!8m2!3d-37.5910338!4d143.8611024?entry=ttu&amp;g_ep=EgoyMDI0MTIwNC4wIKXMDSoASAFQAw%3D%3D" TargetMode="External"/><Relationship Id="rId352" Type="http://schemas.openxmlformats.org/officeDocument/2006/relationships/hyperlink" Target="https://globalsearoutes.net/wp-content/uploads/2024/12/PanamaIsthmus-e1734534640922.jpg" TargetMode="External"/><Relationship Id="rId230" Type="http://schemas.openxmlformats.org/officeDocument/2006/relationships/hyperlink" Target="https://nla.gov.au/nla.obj-231795519/image?WID=500" TargetMode="External"/><Relationship Id="rId351" Type="http://schemas.openxmlformats.org/officeDocument/2006/relationships/hyperlink" Target="https://archive.org/details/FOLLAROQ1492NOR" TargetMode="External"/><Relationship Id="rId350"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14" Type="http://schemas.openxmlformats.org/officeDocument/2006/relationships/hyperlink" Target="https://globalsearoutes.net/wp-content/uploads/2024/12/Macao-Pagoda-Makok-DE.jpg" TargetMode="External"/><Relationship Id="rId235" Type="http://schemas.openxmlformats.org/officeDocument/2006/relationships/hyperlink" Target="https://maps.app.goo.gl/jv39sB92z4dG2LED8" TargetMode="External"/><Relationship Id="rId356" Type="http://schemas.openxmlformats.org/officeDocument/2006/relationships/hyperlink" Target="https://bvpb.mcu.es/es/catalogo_imagenes/grupo.do?path=172937&amp;interno=S&amp;registrardownload=0" TargetMode="External"/><Relationship Id="rId113" Type="http://schemas.openxmlformats.org/officeDocument/2006/relationships/hyperlink" Target="https://upload.wikimedia.org/wikipedia/commons/thumb/0/02/The_Port_of_Canton.jpg/1024px-The_Port_of_Canton.jpg" TargetMode="External"/><Relationship Id="rId234" Type="http://schemas.openxmlformats.org/officeDocument/2006/relationships/hyperlink" Target="https://globalsearoutes.net/wp-content/uploads/2024/12/Papeete-DE-rotated.jpg" TargetMode="External"/><Relationship Id="rId355" Type="http://schemas.openxmlformats.org/officeDocument/2006/relationships/hyperlink" Target="https://www.digital.wienbibliothek.at/wbrobv/content/pageview/2211584?query=aspinwall" TargetMode="External"/><Relationship Id="rId112" Type="http://schemas.openxmlformats.org/officeDocument/2006/relationships/hyperlink" Target="https://www.davidrumsey.com/luna/servlet/detail/RUMSEY~8~1~292737~90063980:Canton-and-its-approches,-Macao-and?qvq=w4s:/where%2FChina%2Fwhen%2F1856;q:Hong%20Kong;lc:RUMSEY~8~1&amp;mi=1&amp;trs=3" TargetMode="External"/><Relationship Id="rId233" Type="http://schemas.openxmlformats.org/officeDocument/2006/relationships/hyperlink" Target="https://catalogue.nla.gov.au/catalog/3110621" TargetMode="External"/><Relationship Id="rId354"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11" Type="http://schemas.openxmlformats.org/officeDocument/2006/relationships/hyperlink" Target="https://www.google.it/maps/place/23%C2%B006'49.9%22N+113%C2%B016'12.5%22E/@23.1138499,113.2675534,17z/data=!3m1!4b1!4m4!3m3!8m2!3d23.1138499!4d113.2701337?entry=ttu&amp;g_ep=EgoyMDI0MTIwNC4wIKXMDSoASAFQAw%3D%3D" TargetMode="External"/><Relationship Id="rId232" Type="http://schemas.openxmlformats.org/officeDocument/2006/relationships/hyperlink" Target="https://nla.gov.au/nla.obj-231795508/view" TargetMode="External"/><Relationship Id="rId353" Type="http://schemas.openxmlformats.org/officeDocument/2006/relationships/hyperlink" Target="https://www.google.it/maps/place/Distretto+di+Col%C3%B3n,+Provincia+di+Col%C3%B3n,+Panam%C3%A1/@9.3207245,-79.9261021,16530m/data=!3m1!1e3!4m6!3m5!1s0x8fab6d74d93fcb77:0x90daf5f3ea39d9e4!8m2!3d9.359302!4d-79.8998608!16zL20vMDF6NGR0?entry=ttu&amp;g_ep=EgoyMDI0MTIxMS4wIKXMDSoASAFQAw%3D%3D" TargetMode="External"/><Relationship Id="rId305" Type="http://schemas.openxmlformats.org/officeDocument/2006/relationships/hyperlink" Target="https://globalsearoutes.net/wp-content/uploads/2024/12/Pisco_1852-scaled.jpg" TargetMode="External"/><Relationship Id="rId304" Type="http://schemas.openxmlformats.org/officeDocument/2006/relationships/hyperlink" Target="https://globalsearoutes.net/wp-content/uploads/2025/02/Arequipa.jpg" TargetMode="External"/><Relationship Id="rId303" Type="http://schemas.openxmlformats.org/officeDocument/2006/relationships/hyperlink" Target="https://maps.app.goo.gl/Jqh4eEJKhGKypi1u6" TargetMode="External"/><Relationship Id="rId302" Type="http://schemas.openxmlformats.org/officeDocument/2006/relationships/hyperlink" Target="https://globalsearoutes.net/wp-content/uploads/2025/02/Arequipa.jpg" TargetMode="External"/><Relationship Id="rId309" Type="http://schemas.openxmlformats.org/officeDocument/2006/relationships/hyperlink" Target="https://globalsearoutes.net/wp-content/uploads/2024/12/Pisco_1852-scaled.jpg" TargetMode="External"/><Relationship Id="rId308" Type="http://schemas.openxmlformats.org/officeDocument/2006/relationships/hyperlink" Target="https://www.bibliotecanacionaldigital.gob.cl/bnd/631/w3-article-353002.html" TargetMode="External"/><Relationship Id="rId307" Type="http://schemas.openxmlformats.org/officeDocument/2006/relationships/hyperlink" Target="https://www.davidrumsey.com/luna/servlet/detail/RUMSEY~8~1~36452~1200818:Peru-And-Bolivia-?qvq=w4s:/when%2F1859;q:peru;lc:RUMSEY~8~1&amp;mi=5&amp;trs=7" TargetMode="External"/><Relationship Id="rId306" Type="http://schemas.openxmlformats.org/officeDocument/2006/relationships/hyperlink" Target="https://www.google.it/maps/place/15%C2%B051'39.0%22S+74%C2%B015'48.5%22W/@-15.8608217,-74.2660386,17z/data=!3m1!4b1!4m4!3m3!8m2!3d-15.8608217!4d-74.2634583?entry=ttu&amp;g_ep=EgoyMDI0MTIxMC4wIKXMDSoASAFQAw%3D%3D" TargetMode="External"/><Relationship Id="rId301" Type="http://schemas.openxmlformats.org/officeDocument/2006/relationships/hyperlink" Target="https://www.bibliotecanacionaldigital.gob.cl/bnd/631/w3-article-157377.html" TargetMode="External"/><Relationship Id="rId300" Type="http://schemas.openxmlformats.org/officeDocument/2006/relationships/hyperlink" Target="https://www.davidrumsey.com/luna/servlet/detail/RUMSEY~8~1~20359~580035:Fondeaderos-de-algunos-puertos-del-?qvq=w4s:/where%2FPeru;q:arica;lc:RUMSEY~8~1&amp;mi=3&amp;trs=5" TargetMode="External"/><Relationship Id="rId206" Type="http://schemas.openxmlformats.org/officeDocument/2006/relationships/hyperlink" Target="https://kura.aucklandlibraries.govt.nz/digital/api/singleitem/image/maps/226/default.jpg" TargetMode="External"/><Relationship Id="rId327" Type="http://schemas.openxmlformats.org/officeDocument/2006/relationships/hyperlink" Target="https://www.digital.wienbibliothek.at/wbrobv/content/pageview/2211493" TargetMode="External"/><Relationship Id="rId205" Type="http://schemas.openxmlformats.org/officeDocument/2006/relationships/hyperlink" Target="https://kura.aucklandlibraries.govt.nz/digital/collection/maps/id/5536/rec/2" TargetMode="External"/><Relationship Id="rId326" Type="http://schemas.openxmlformats.org/officeDocument/2006/relationships/hyperlink" Target="https://www.google.com/maps/place/Cajamarquilla+Archaeological+Complex/@-11.9754977,-76.9381575,13.07z/data=!4m15!1m8!3m7!1s0x9105c5f619ee3ec7:0x14206cb9cc452e4a!2zTGltYSwgUGVyw7k!3b1!8m2!3d-12.0466888!4d-77.0430886!16zL20vMGxwZmg!3m5!1s0x9105c37a2fe3013f:0xe5c25928cc2c1553!8m2!3d-11.9860437!4d-76.9081238!16s%2Fg%2F1tk8pnc6?entry=ttu&amp;g_ep=EgoyMDI0MTIxMC4wIKXMDSoASAFQAw%3D%3D" TargetMode="External"/><Relationship Id="rId204" Type="http://schemas.openxmlformats.org/officeDocument/2006/relationships/hyperlink" Target="https://kura.aucklandlibraries.govt.nz/digital/collection/maps/id/5536/rec/2" TargetMode="External"/><Relationship Id="rId325" Type="http://schemas.openxmlformats.org/officeDocument/2006/relationships/hyperlink" Target="https://globalsearoutes.net/wp-content/uploads/2025/01/Viaggio-del-dott.Scherzer.jpg" TargetMode="External"/><Relationship Id="rId203" Type="http://schemas.openxmlformats.org/officeDocument/2006/relationships/hyperlink" Target="https://www.google.com/maps/place/39%C2%B017'47.9%22S+174%C2%B003'48.0%22E/@-39.3137021,174.0638364,12.95z/data=!4m4!3m3!8m2!3d-39.2966463!4d174.0633274?entry=ttu&amp;g_ep=EgoyMDI0MTIwNC4wIKXMDSoASAFQAw%3D%3D" TargetMode="External"/><Relationship Id="rId324" Type="http://schemas.openxmlformats.org/officeDocument/2006/relationships/hyperlink" Target="https://www.bibliotecanacionaldigital.gob.cl/bnd/631/w3-article-651095.html" TargetMode="External"/><Relationship Id="rId209" Type="http://schemas.openxmlformats.org/officeDocument/2006/relationships/hyperlink" Target="https://kura.aucklandlibraries.govt.nz/digital/collection/maps/id/226/rec/3" TargetMode="External"/><Relationship Id="rId208" Type="http://schemas.openxmlformats.org/officeDocument/2006/relationships/hyperlink" Target="https://kura.aucklandlibraries.govt.nz/digital/collection/maps/id/226/rec/3" TargetMode="External"/><Relationship Id="rId329" Type="http://schemas.openxmlformats.org/officeDocument/2006/relationships/hyperlink" Target="https://maps.app.goo.gl/6RfbsXLKDeqBo6z97" TargetMode="External"/><Relationship Id="rId207"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328" Type="http://schemas.openxmlformats.org/officeDocument/2006/relationships/hyperlink" Target="https://globalsearoutes.net/wp-content/uploads/2025/01/Viaggio-del-dott.Scherzer.jpg" TargetMode="External"/><Relationship Id="rId202" Type="http://schemas.openxmlformats.org/officeDocument/2006/relationships/hyperlink" Target="https://kura.aucklandlibraries.govt.nz/digital/api/singleitem/image/maps/5536/default.jpg" TargetMode="External"/><Relationship Id="rId323" Type="http://schemas.openxmlformats.org/officeDocument/2006/relationships/hyperlink" Target="https://www.davidrumsey.com/luna/servlet/detail/RUMSEY~8~1~20583~570108:Ciudad-de-Lima-?qvq=q:lima;lc:RUMSEY~8~1&amp;mi=68&amp;trs=102" TargetMode="External"/><Relationship Id="rId201" Type="http://schemas.openxmlformats.org/officeDocument/2006/relationships/hyperlink" Target="https://kura.aucklandlibraries.govt.nz/digital/collection/maps/id/904/rec/67" TargetMode="External"/><Relationship Id="rId322" Type="http://schemas.openxmlformats.org/officeDocument/2006/relationships/hyperlink" Target="https://www.google.it/maps/place/Lima,+Per%C3%B9/@-12.0704709,-77.1019411,42499m/data=!3m1!1e3!4m6!3m5!1s0x9105c5f619ee3ec7:0x14206cb9cc452e4a!8m2!3d-12.0466888!4d-77.0430886!16zL20vMGxwZmg?entry=ttu&amp;g_ep=EgoyMDI0MTIwMy4wIKXMDSoASAFQAw%3D%3D" TargetMode="External"/><Relationship Id="rId200" Type="http://schemas.openxmlformats.org/officeDocument/2006/relationships/hyperlink" Target="https://kura.aucklandlibraries.govt.nz/digital/collection/maps/id/904/rec/67" TargetMode="External"/><Relationship Id="rId321" Type="http://schemas.openxmlformats.org/officeDocument/2006/relationships/hyperlink" Target="https://globalsearoutes.net/wp-content/uploads/2024/12/LimaiCallao_1855-scaled.jpg" TargetMode="External"/><Relationship Id="rId320" Type="http://schemas.openxmlformats.org/officeDocument/2006/relationships/hyperlink" Target="https://www.bibliotecanacionaldigital.gob.cl/bnd/631/w3-article-353041.html" TargetMode="External"/><Relationship Id="rId316" Type="http://schemas.openxmlformats.org/officeDocument/2006/relationships/hyperlink" Target="https://www.digital.wienbibliothek.at/wbrobv/content/pageview/2211508" TargetMode="External"/><Relationship Id="rId315" Type="http://schemas.openxmlformats.org/officeDocument/2006/relationships/hyperlink" Target="https://www.digital.wienbibliothek.at/wbrobv/content/pageview/2211508?query=CHINCHA" TargetMode="External"/><Relationship Id="rId314" Type="http://schemas.openxmlformats.org/officeDocument/2006/relationships/hyperlink" Target="https://www.google.com/maps/place/Isole+Chincha/@-13.6363235,-76.4190958,7086m/data=!3m2!1e3!4b1!4m6!3m5!1s0x9110769af4646191:0x1827a5a914c462e!8m2!3d-13.6363244!4d-76.3984532!16zL20vMDU1eV84?entry=ttu&amp;g_ep=EgoyMDI0MTIxMC4wIKXMDSoASAFQAw%3D%3D" TargetMode="External"/><Relationship Id="rId313" Type="http://schemas.openxmlformats.org/officeDocument/2006/relationships/hyperlink" Target="https://globalsearoutes.net/wp-content/uploads/2024/12/ChinchaIslands.jpg" TargetMode="External"/><Relationship Id="rId319" Type="http://schemas.openxmlformats.org/officeDocument/2006/relationships/hyperlink" Target="https://www.davidrumsey.com/luna/servlet/detail/RUMSEY~8~1~20359~580035:Fondeaderos-de-algunos-puertos-del-?qvq=w4s:/where%2FPeru;q:arica;lc:RUMSEY~8~1&amp;mi=3&amp;trs=5" TargetMode="External"/><Relationship Id="rId318" Type="http://schemas.openxmlformats.org/officeDocument/2006/relationships/hyperlink" Target="https://www.google.com/maps/place/Puerto+del+Callao/@-12.0784061,-77.1659888,13538m/data=!3m1!1e3!4m6!3m5!1s0x9105cb523bc358ef:0x19e25a2a04716282!8m2!3d-12.053926!4d-77.146425!16s%2Fg%2F121c51j2?entry=ttu&amp;g_ep=EgoyMDI0MTIxMC4wIKXMDSoASAFQAw%3D%3D" TargetMode="External"/><Relationship Id="rId317" Type="http://schemas.openxmlformats.org/officeDocument/2006/relationships/hyperlink" Target="https://globalsearoutes.net/wp-content/uploads/2024/12/Callao_1820-scaled.jpg" TargetMode="External"/><Relationship Id="rId312" Type="http://schemas.openxmlformats.org/officeDocument/2006/relationships/hyperlink" Target="https://www.bibliotecanacionaldigital.gob.cl/bnd/631/w3-article-353002.html" TargetMode="External"/><Relationship Id="rId311" Type="http://schemas.openxmlformats.org/officeDocument/2006/relationships/hyperlink" Target="https://www.davidrumsey.com/luna/servlet/detail/RUMSEY~8~1~20624~580028?qvq=q%3Apisco%3Bsort%3Apub_list_no_initialsort%2Cpub_date%2Cpub_list_no%2Cseries_no%3Blc%3ARUMSEY~8~1&amp;mi=0&amp;trs=3" TargetMode="External"/><Relationship Id="rId310" Type="http://schemas.openxmlformats.org/officeDocument/2006/relationships/hyperlink" Target="https://www.google.com/maps/place/13%C2%B042'30.4%22S+76%C2%B013'41.0%22W/@-13.7080335,-76.2277606,1296m/data=!3m1!1e3!4m4!3m3!8m2!3d-13.7084509!4d-76.2280452?entry=ttu&amp;g_ep=EgoyMDI0MTIxMC4wIKXMDSoASAFQAw%3D%3D"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lobalsearoutes.net/wp-content/uploads/2024/06/A-04072.jpg" TargetMode="External"/><Relationship Id="rId194" Type="http://schemas.openxmlformats.org/officeDocument/2006/relationships/hyperlink" Target="https://www.google.it/maps/place/6%C2%B022'00.0%22S+5%C2%B029'00.0%22W/@-3.6380188,-38.7454446,3.49z/data=!4m4!3m3!8m2!3d-6.3666667!4d-5.4833333?entry=ttu&amp;g_ep=EgoyMDI0MTEwNi4wIKXMDSoASAFQAw%3D%3D" TargetMode="External"/><Relationship Id="rId193" Type="http://schemas.openxmlformats.org/officeDocument/2006/relationships/hyperlink" Target="https://www.biodiversitylibrary.org/item/209501" TargetMode="External"/><Relationship Id="rId192" Type="http://schemas.openxmlformats.org/officeDocument/2006/relationships/hyperlink" Target="https://avibase.bsc-eoc.org/species.jsp?avibaseid=6696BE1A" TargetMode="External"/><Relationship Id="rId191" Type="http://schemas.openxmlformats.org/officeDocument/2006/relationships/hyperlink" Target="https://www.google.it/maps/place/6%C2%B022'00.0%22S+5%C2%B029'00.0%22W/@-6.3678448,-5.4850206,15.75z/data=!4m4!3m3!8m2!3d-6.366667!4d-5.483333?entry=ttu&amp;g_ep=EgoyMDI0MTIwNC4wIKXMDSoASAFQAw%3D%3D" TargetMode="External"/><Relationship Id="rId187" Type="http://schemas.openxmlformats.org/officeDocument/2006/relationships/hyperlink" Target="https://www.biodiversitylibrary.org/item/209501" TargetMode="External"/><Relationship Id="rId186" Type="http://schemas.openxmlformats.org/officeDocument/2006/relationships/hyperlink" Target="https://avibase.bsc-eoc.org/species.jsp?avibaseid=F2858F9F" TargetMode="External"/><Relationship Id="rId185" Type="http://schemas.openxmlformats.org/officeDocument/2006/relationships/hyperlink" Target="https://www.google.com/maps/place//@-33.033729,-71.4742809,17z?hl=en&amp;entry=ttu&amp;g_ep=EgoyMDI1MDIxMS4wIKXMDSoJLDEwMjExNDU1SAFQAw%3D%3D" TargetMode="External"/><Relationship Id="rId184" Type="http://schemas.openxmlformats.org/officeDocument/2006/relationships/hyperlink" Target="https://globalsearoutes.net/wp-content/uploads/2024/04/A-03073.jpg" TargetMode="External"/><Relationship Id="rId189" Type="http://schemas.openxmlformats.org/officeDocument/2006/relationships/hyperlink" Target="https://www.biodiversitylibrary.org/item/209501" TargetMode="External"/><Relationship Id="rId188" Type="http://schemas.openxmlformats.org/officeDocument/2006/relationships/hyperlink" Target="https://www.google.com/maps/place/44%C2%B018'53.4%22N+9%C2%B019'15.3%22E/@44.314842,9.3183351,17z/data=!3m1!4b1!4m4!3m3!8m2!3d44.314842!4d9.32091?entry=ttu&amp;g_ep=EgoyMDI0MTAxNS4wIKXMDSoASAFQAw%3D%3D" TargetMode="External"/><Relationship Id="rId183" Type="http://schemas.openxmlformats.org/officeDocument/2006/relationships/hyperlink" Target="https://www.biodiversitylibrary.org/item/209501" TargetMode="External"/><Relationship Id="rId18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81" Type="http://schemas.openxmlformats.org/officeDocument/2006/relationships/hyperlink" Target="https://www.biodiversitylibrary.org/item/209501" TargetMode="External"/><Relationship Id="rId180" Type="http://schemas.openxmlformats.org/officeDocument/2006/relationships/hyperlink" Target="https://reptile-database.reptarium.cz/species?genus=Duberria&amp;species=lutrix" TargetMode="External"/><Relationship Id="rId176" Type="http://schemas.openxmlformats.org/officeDocument/2006/relationships/hyperlink" Target="https://www.google.com/maps/place/14%C2%B023'00.0%22N+121%C2%B015'00.0%22E/@14.4348179,121.1199636,11.74z/data=!4m4!3m3!8m2!3d14.383333!4d121.25?hl=en&amp;entry=ttu&amp;g_ep=EgoyMDI0MTAyOS4wIKXMDSoASAFQAw%3D%3D" TargetMode="External"/><Relationship Id="rId297" Type="http://schemas.openxmlformats.org/officeDocument/2006/relationships/hyperlink" Target="https://www.biodiversitylibrary.org/item/209501" TargetMode="External"/><Relationship Id="rId175" Type="http://schemas.openxmlformats.org/officeDocument/2006/relationships/hyperlink" Target="https://www.biodiversitylibrary.org/item/209501" TargetMode="External"/><Relationship Id="rId296" Type="http://schemas.openxmlformats.org/officeDocument/2006/relationships/hyperlink" Target="https://www.google.com/maps/place/44%C2%B018'53.4%22N+9%C2%B019'15.3%22E/@44.314842,9.3183351,17z/data=!3m1!4b1!4m4!3m3!8m2!3d44.314842!4d9.32091?entry=ttu&amp;g_ep=EgoyMDI0MTAxNS4wIKXMDSoASAFQAw%3D%3D" TargetMode="External"/><Relationship Id="rId174" Type="http://schemas.openxmlformats.org/officeDocument/2006/relationships/hyperlink" Target="https://avibase.bsc-eoc.org/species.jsp?avibaseid=0D8E9291" TargetMode="External"/><Relationship Id="rId295" Type="http://schemas.openxmlformats.org/officeDocument/2006/relationships/hyperlink" Target="https://www.biodiversitylibrary.org/item/209501" TargetMode="External"/><Relationship Id="rId173" Type="http://schemas.openxmlformats.org/officeDocument/2006/relationships/hyperlink" Target="https://www.google.it/maps/place/14%C2%B023'00.0%22N+121%C2%B015'00.0%22E/@15.5223684,122.0928959,6.71z/data=!4m4!3m3!8m2!3d14.383333!4d121.25?entry=ttu&amp;g_ep=EgoyMDI0MTIwNC4wIKXMDSoASAFQAw%3D%3D" TargetMode="External"/><Relationship Id="rId294" Type="http://schemas.openxmlformats.org/officeDocument/2006/relationships/hyperlink" Target="https://avibase.bsc-eoc.org/species.jsp?avibaseid=74FC5DAB02BDF076" TargetMode="External"/><Relationship Id="rId179" Type="http://schemas.openxmlformats.org/officeDocument/2006/relationships/hyperlink" Target="https://www.google.it/maps/place/33%C2%B057'51.0%22S+18%C2%B026'23.1%22E/@-33.9570481,18.4381864,13.25z/data=!4m4!3m3!8m2!3d-33.964167!4d18.43975?entry=ttu&amp;g_ep=EgoyMDI0MTIwNC4wIKXMDSoASAFQAw%3D%3D" TargetMode="External"/><Relationship Id="rId178" Type="http://schemas.openxmlformats.org/officeDocument/2006/relationships/hyperlink" Target="https://globalsearoutes.net/wp-content/uploads/2024/05/E-1504.jpg" TargetMode="External"/><Relationship Id="rId299"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177" Type="http://schemas.openxmlformats.org/officeDocument/2006/relationships/hyperlink" Target="https://www.biodiversitylibrary.org/item/209501" TargetMode="External"/><Relationship Id="rId298" Type="http://schemas.openxmlformats.org/officeDocument/2006/relationships/hyperlink" Target="https://globalsearoutes.net/wp-content/uploads/2024/05/E-1535new.jpg" TargetMode="External"/><Relationship Id="rId198" Type="http://schemas.openxmlformats.org/officeDocument/2006/relationships/hyperlink" Target="https://avibase.bsc-eoc.org/species.jsp?avibaseid=9D957919" TargetMode="External"/><Relationship Id="rId197"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196" Type="http://schemas.openxmlformats.org/officeDocument/2006/relationships/hyperlink" Target="https://globalsearoutes.net/wp-content/uploads/2024/04/A-00162.jpg" TargetMode="External"/><Relationship Id="rId195" Type="http://schemas.openxmlformats.org/officeDocument/2006/relationships/hyperlink" Target="https://www.biodiversitylibrary.org/item/209501" TargetMode="External"/><Relationship Id="rId199" Type="http://schemas.openxmlformats.org/officeDocument/2006/relationships/hyperlink" Target="https://www.biodiversitylibrary.org/item/209501" TargetMode="External"/><Relationship Id="rId150" Type="http://schemas.openxmlformats.org/officeDocument/2006/relationships/hyperlink" Target="https://avibase.bsc-eoc.org/species.jsp?avibaseid=2BD38691" TargetMode="External"/><Relationship Id="rId271" Type="http://schemas.openxmlformats.org/officeDocument/2006/relationships/hyperlink" Target="https://www.biodiversitylibrary.org/item/209501" TargetMode="External"/><Relationship Id="rId392" Type="http://schemas.openxmlformats.org/officeDocument/2006/relationships/hyperlink" Target="https://www.google.com/maps/place/33%C2%B003'00.0%22S+90%C2%B050'00.0%22E/@-30.7784918,31.6322929,3.45z/data=!4m4!3m3!8m2!3d-33.05!4d90.8333333?entry=ttu&amp;g_ep=EgoyMDI0MTAyOS4wIKXMDSoASAFQAw%3D%3D" TargetMode="External"/><Relationship Id="rId270" Type="http://schemas.openxmlformats.org/officeDocument/2006/relationships/hyperlink" Target="https://avibase.bsc-eoc.org/species.jsp?avibaseid=D0F7B5C5" TargetMode="External"/><Relationship Id="rId391" Type="http://schemas.openxmlformats.org/officeDocument/2006/relationships/hyperlink" Target="https://www.biodiversitylibrary.org/item/209501" TargetMode="External"/><Relationship Id="rId390" Type="http://schemas.openxmlformats.org/officeDocument/2006/relationships/hyperlink" Target="https://avibase.bsc-eoc.org/species.jsp?avibaseid=FF3D837A" TargetMode="External"/><Relationship Id="rId1" Type="http://schemas.openxmlformats.org/officeDocument/2006/relationships/comments" Target="../comments2.xml"/><Relationship Id="rId2" Type="http://schemas.openxmlformats.org/officeDocument/2006/relationships/hyperlink" Target="https://globalsearoutes.net/wp-content/uploads/2024/01/E-1057new-2-scaled.jpg" TargetMode="External"/><Relationship Id="rId3" Type="http://schemas.openxmlformats.org/officeDocument/2006/relationships/hyperlink" Target="https://www.google.it/maps/place/33%C2%B057'51.0%22S+18%C2%B026'23.1%22E/@-33.9570481,18.4381864,13.25z/data=!4m4!3m3!8m2!3d-33.964167!4d18.43975?entry=ttu&amp;g_ep=EgoyMDI0MTIwNC4wIKXMDSoASAFQAw%3D%3D" TargetMode="External"/><Relationship Id="rId149"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4" Type="http://schemas.openxmlformats.org/officeDocument/2006/relationships/hyperlink" Target="https://reptile-database.reptarium.cz/species?genus=Agama&amp;species=hispida" TargetMode="External"/><Relationship Id="rId148" Type="http://schemas.openxmlformats.org/officeDocument/2006/relationships/hyperlink" Target="https://globalsearoutes.net/wp-content/uploads/2024/05/A-03231-1.jpg" TargetMode="External"/><Relationship Id="rId269" Type="http://schemas.openxmlformats.org/officeDocument/2006/relationships/hyperlink" Target="https://www.google.it/maps/place/6%C2%B010'30.0%22S+106%C2%B049'39.0%22E/@-6.0281685,106.6121496,10.29z/data=!4m4!3m3!8m2!3d-6.175!4d106.8275?entry=ttu&amp;g_ep=EgoyMDI0MTIwNC4wIKXMDSoASAFQAw%3D%3D" TargetMode="External"/><Relationship Id="rId9"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143"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264" Type="http://schemas.openxmlformats.org/officeDocument/2006/relationships/hyperlink" Target="https://avibase.bsc-eoc.org/species.jsp?avibaseid=90AB2E25" TargetMode="External"/><Relationship Id="rId385" Type="http://schemas.openxmlformats.org/officeDocument/2006/relationships/hyperlink" Target="https://www.biodiversitylibrary.org/item/209501" TargetMode="External"/><Relationship Id="rId142" Type="http://schemas.openxmlformats.org/officeDocument/2006/relationships/hyperlink" Target="https://globalsearoutes.net/wp-content/uploads/2024/04/A-03021.jpg" TargetMode="External"/><Relationship Id="rId263" Type="http://schemas.openxmlformats.org/officeDocument/2006/relationships/hyperlink" Target="https://www.google.it/maps/place/9%C2%B010'01.2%22N+92%C2%B045'00.0%22E/@9.188113,92.7890398,12.08z/data=!4m4!3m3!8m2!3d9.167!4d92.75?entry=ttu&amp;g_ep=EgoyMDI0MTIwNC4wIKXMDSoASAFQAw%3D%3D" TargetMode="External"/><Relationship Id="rId384" Type="http://schemas.openxmlformats.org/officeDocument/2006/relationships/hyperlink" Target="https://avibase.bsc-eoc.org/species.jsp?avibaseid=675EEA7F" TargetMode="External"/><Relationship Id="rId141" Type="http://schemas.openxmlformats.org/officeDocument/2006/relationships/hyperlink" Target="https://www.biodiversitylibrary.org/item/209501" TargetMode="External"/><Relationship Id="rId262" Type="http://schemas.openxmlformats.org/officeDocument/2006/relationships/hyperlink" Target="https://globalsearoutes.net/wp-content/uploads/2024/05/A-01568.jpg" TargetMode="External"/><Relationship Id="rId383" Type="http://schemas.openxmlformats.org/officeDocument/2006/relationships/hyperlink" Target="https://www.google.com/maps/place//@-33.033729,-71.4742809,17z?hl=en&amp;entry=ttu&amp;g_ep=EgoyMDI1MDIxMS4wIKXMDSoJLDEwMjExNDU1SAFQAw%3D%3D" TargetMode="External"/><Relationship Id="rId140" Type="http://schemas.openxmlformats.org/officeDocument/2006/relationships/hyperlink" Target="https://www.google.com/maps/place/33%C2%B057'51.0%22S+18%C2%B026'23.1%22E/@-34.1897577,18.4228337,3327m/data=!3m1!1e3!4m5!3m4!4b1!8m2!3d-33.9641667!4d18.43975?hl=it&amp;entry=ttu&amp;g_ep=EgoyMDI0MTExMy4xIKXMDSoASAFQAw%3D%3D" TargetMode="External"/><Relationship Id="rId261" Type="http://schemas.openxmlformats.org/officeDocument/2006/relationships/hyperlink" Target="https://www.biodiversitylibrary.org/item/209501" TargetMode="External"/><Relationship Id="rId382" Type="http://schemas.openxmlformats.org/officeDocument/2006/relationships/hyperlink" Target="https://globalsearoutes.net/wp-content/uploads/2024/04/A-01954-1.jpg" TargetMode="External"/><Relationship Id="rId5" Type="http://schemas.openxmlformats.org/officeDocument/2006/relationships/hyperlink" Target="https://www.biodiversitylibrary.org/item/209501" TargetMode="External"/><Relationship Id="rId147" Type="http://schemas.openxmlformats.org/officeDocument/2006/relationships/hyperlink" Target="https://www.biodiversitylibrary.org/item/209501" TargetMode="External"/><Relationship Id="rId268" Type="http://schemas.openxmlformats.org/officeDocument/2006/relationships/hyperlink" Target="https://globalsearoutes.net/wp-content/uploads/2024/05/A-03479.jpg" TargetMode="External"/><Relationship Id="rId389" Type="http://schemas.openxmlformats.org/officeDocument/2006/relationships/hyperlink" Target="https://www.google.it/maps/place/36%C2%B022'00.0%22S+5%C2%B029'00.0%22E/@-34.6787537,7.5163527,3.58z/data=!4m4!3m3!8m2!3d-36.3666667!4d5.4833333?entry=ttu&amp;g_ep=EgoyMDI0MTIwNC4wIKXMDSoASAFQAw%3D%3D" TargetMode="External"/><Relationship Id="rId6"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46" Type="http://schemas.openxmlformats.org/officeDocument/2006/relationships/hyperlink" Target="https://www.google.com/maps/place/34%C2%B011'58.4%22S+18%C2%B026'08.6%22E/@-34.1995619,18.4308451,17z/data=!3m1!4b1!4m10!1m5!3m4!2zMzTCsDExJzIwLjAiUyAxOMKwMjYnMTkuMCJF!8m2!3d-34.188889!4d18.438611!3m3!8m2!3d-34.199562!4d18.435716?hl=it&amp;entry=ttu&amp;g_ep=EgoyMDI0MTAyOS4wIKXMDSoASAFQAw%3D%3D" TargetMode="External"/><Relationship Id="rId267" Type="http://schemas.openxmlformats.org/officeDocument/2006/relationships/hyperlink" Target="https://www.biodiversitylibrary.org/item/209501" TargetMode="External"/><Relationship Id="rId388" Type="http://schemas.openxmlformats.org/officeDocument/2006/relationships/hyperlink" Target="https://globalsearoutes.net/wp-content/uploads/2024/05/A-03107.jpg" TargetMode="External"/><Relationship Id="rId7" Type="http://schemas.openxmlformats.org/officeDocument/2006/relationships/hyperlink" Target="https://www.biodiversitylibrary.org/item/209501" TargetMode="External"/><Relationship Id="rId145" Type="http://schemas.openxmlformats.org/officeDocument/2006/relationships/hyperlink" Target="https://www.biodiversitylibrary.org/item/209501" TargetMode="External"/><Relationship Id="rId266"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387" Type="http://schemas.openxmlformats.org/officeDocument/2006/relationships/hyperlink" Target="https://www.biodiversitylibrary.org/item/209501" TargetMode="External"/><Relationship Id="rId8" Type="http://schemas.openxmlformats.org/officeDocument/2006/relationships/hyperlink" Target="https://globalsearoutes.net/wp-content/uploads/2024/03/A-02000.jpg" TargetMode="External"/><Relationship Id="rId144" Type="http://schemas.openxmlformats.org/officeDocument/2006/relationships/hyperlink" Target="https://avibase.bsc-eoc.org/species.jsp?avibaseid=25DA0F41" TargetMode="External"/><Relationship Id="rId265" Type="http://schemas.openxmlformats.org/officeDocument/2006/relationships/hyperlink" Target="https://www.biodiversitylibrary.org/item/209501" TargetMode="External"/><Relationship Id="rId386" Type="http://schemas.openxmlformats.org/officeDocument/2006/relationships/hyperlink" Target="https://www.google.com/maps/place/44%C2%B018'53.4%22N+9%C2%B019'15.3%22E/@44.314842,9.3183351,17z/data=!3m1!4b1!4m4!3m3!8m2!3d44.314842!4d9.32091?entry=ttu&amp;g_ep=EgoyMDI0MTAxNS4wIKXMDSoASAFQAw%3D%3D" TargetMode="External"/><Relationship Id="rId260" Type="http://schemas.openxmlformats.org/officeDocument/2006/relationships/hyperlink" Target="https://www.google.com/maps/place/32%C2%B008'53.7%22N+76%C2%B025'06.8%22E/@32.148244,76.418566,2764m/data=!3m1!1e3!4m4!3m3!8m2!3d32.148244!4d76.418566?hl=en&amp;entry=ttu&amp;g_ep=EgoyMDI0MTEwNi4wIKXMDSoASAFQAw%3D%3D" TargetMode="External"/><Relationship Id="rId381" Type="http://schemas.openxmlformats.org/officeDocument/2006/relationships/hyperlink" Target="https://www.biodiversitylibrary.org/page/18034605" TargetMode="External"/><Relationship Id="rId380"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139" Type="http://schemas.openxmlformats.org/officeDocument/2006/relationships/hyperlink" Target="https://www.biodiversitylibrary.org/item/209501" TargetMode="External"/><Relationship Id="rId138" Type="http://schemas.openxmlformats.org/officeDocument/2006/relationships/hyperlink" Target="https://avibase.bsc-eoc.org/species.jsp?avibaseid=4670CF43" TargetMode="External"/><Relationship Id="rId259" Type="http://schemas.openxmlformats.org/officeDocument/2006/relationships/hyperlink" Target="https://www.biodiversitylibrary.org/item/209501" TargetMode="External"/><Relationship Id="rId137"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258" Type="http://schemas.openxmlformats.org/officeDocument/2006/relationships/hyperlink" Target="https://reptile-database.reptarium.cz/species?genus=Eutropis&amp;species=trivittata" TargetMode="External"/><Relationship Id="rId379" Type="http://schemas.openxmlformats.org/officeDocument/2006/relationships/hyperlink" Target="https://www.biodiversitylibrary.org/page/18034605" TargetMode="External"/><Relationship Id="rId132" Type="http://schemas.openxmlformats.org/officeDocument/2006/relationships/hyperlink" Target="https://avibase.bsc-eoc.org/species.jsp?avibaseid=FAA24C38" TargetMode="External"/><Relationship Id="rId253" Type="http://schemas.openxmlformats.org/officeDocument/2006/relationships/hyperlink" Target="https://www.biodiversitylibrary.org/item/209501" TargetMode="External"/><Relationship Id="rId374" Type="http://schemas.openxmlformats.org/officeDocument/2006/relationships/hyperlink" Target="https://www.google.com/maps/place/44%C2%B018'53.4%22N+9%C2%B019'15.3%22E/@44.314842,9.3183351,17z/data=!3m1!4b1!4m4!3m3!8m2!3d44.314842!4d9.32091?entry=ttu&amp;g_ep=EgoyMDI0MTAxNS4wIKXMDSoASAFQAw%3D%3D" TargetMode="External"/><Relationship Id="rId495" Type="http://schemas.openxmlformats.org/officeDocument/2006/relationships/hyperlink" Target="https://www.weltmuseumwien.at/object/?detailID=449003&amp;offset=1&amp;lv=list" TargetMode="External"/><Relationship Id="rId131" Type="http://schemas.openxmlformats.org/officeDocument/2006/relationships/hyperlink" Target="https://www.google.it/maps/place/31%C2%B040'00.0%22S+12%C2%B041'00.0%22W/@-31.6638626,-12.7009477,12.08z/data=!4m4!3m3!8m2!3d-31.666667!4d-12.683333?entry=ttu&amp;g_ep=EgoyMDI0MTIwNC4wIKXMDSoASAFQAw%3D%3D" TargetMode="External"/><Relationship Id="rId252" Type="http://schemas.openxmlformats.org/officeDocument/2006/relationships/hyperlink" Target="https://avibase.bsc-eoc.org/species.jsp?avibaseid=E4E2CEA3" TargetMode="External"/><Relationship Id="rId373" Type="http://schemas.openxmlformats.org/officeDocument/2006/relationships/hyperlink" Target="https://www.biodiversitylibrary.org/item/209501" TargetMode="External"/><Relationship Id="rId494" Type="http://schemas.openxmlformats.org/officeDocument/2006/relationships/hyperlink" Target="https://www.weltmuseumwien.at/object/?detailID=449003&amp;offset=1&amp;lv=list" TargetMode="External"/><Relationship Id="rId130" Type="http://schemas.openxmlformats.org/officeDocument/2006/relationships/hyperlink" Target="https://globalsearoutes.net/wp-content/uploads/2024/04/A-01900.jpg" TargetMode="External"/><Relationship Id="rId251" Type="http://schemas.openxmlformats.org/officeDocument/2006/relationships/hyperlink" Target="https://www.google.com/maps/place//@-33.033729,-71.4742809,17z?hl=en&amp;entry=ttu&amp;g_ep=EgoyMDI1MDIxMS4wIKXMDSoJLDEwMjExNDU1SAFQAw%3D%3D" TargetMode="External"/><Relationship Id="rId372" Type="http://schemas.openxmlformats.org/officeDocument/2006/relationships/hyperlink" Target="https://avibase.bsc-eoc.org/species.jsp?avibaseid=1EA575E0" TargetMode="External"/><Relationship Id="rId493" Type="http://schemas.openxmlformats.org/officeDocument/2006/relationships/hyperlink" Target="https://www.google.it/maps/place/Auckland,+Nuova+Zelanda/@-36.8554544,174.3035755,139159m/data=!3m1!1e3!4m6!3m5!1s0x6d0d47fb5a9ce6fb:0x500ef6143a29917!8m2!3d-36.8508827!4d174.7644881!16zL20vMDEydHM?entry=ttu&amp;g_ep=EgoyMDI0MTIwOS4wIKXMDSoASAFQAw%3D%3D" TargetMode="External"/><Relationship Id="rId250" Type="http://schemas.openxmlformats.org/officeDocument/2006/relationships/hyperlink" Target="https://globalsearoutes.net/wp-content/uploads/2024/06/A-02035.jpg" TargetMode="External"/><Relationship Id="rId371" Type="http://schemas.openxmlformats.org/officeDocument/2006/relationships/hyperlink" Target="https://www.google.com/maps/place//@-33.033729,-71.4742809,17z?hl=en&amp;entry=ttu&amp;g_ep=EgoyMDI1MDIxMS4wIKXMDSoJLDEwMjExNDU1SAFQAw%3D%3D" TargetMode="External"/><Relationship Id="rId492" Type="http://schemas.openxmlformats.org/officeDocument/2006/relationships/hyperlink" Target="https://globalsearoutes.net/wp-content/uploads/2024/12/Canoe-bailer.jpg" TargetMode="External"/><Relationship Id="rId136" Type="http://schemas.openxmlformats.org/officeDocument/2006/relationships/hyperlink" Target="https://globalsearoutes.net/wp-content/uploads/2024/05/A-03019a.jpg" TargetMode="External"/><Relationship Id="rId257"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378" Type="http://schemas.openxmlformats.org/officeDocument/2006/relationships/hyperlink" Target="https://avibase.bsc-eoc.org/species.jsp?avibaseid=03A3B616" TargetMode="External"/><Relationship Id="rId499" Type="http://schemas.openxmlformats.org/officeDocument/2006/relationships/hyperlink" Target="https://www.weltmuseumwien.at/object/?detailID=449028&amp;offset=2&amp;lv=list" TargetMode="External"/><Relationship Id="rId135" Type="http://schemas.openxmlformats.org/officeDocument/2006/relationships/hyperlink" Target="https://www.biodiversitylibrary.org/item/209501" TargetMode="External"/><Relationship Id="rId256" Type="http://schemas.openxmlformats.org/officeDocument/2006/relationships/hyperlink" Target="https://globalsearoutes.net/wp-content/uploads/2024/05/E-1117new.jpg" TargetMode="External"/><Relationship Id="rId377"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98" Type="http://schemas.openxmlformats.org/officeDocument/2006/relationships/hyperlink" Target="https://www.weltmuseumwien.at/object/?detailID=449028&amp;offset=2&amp;lv=list" TargetMode="External"/><Relationship Id="rId134" Type="http://schemas.openxmlformats.org/officeDocument/2006/relationships/hyperlink" Target="https://www.google.it/maps/place/31%C2%B040'00.0%22S+12%C2%B041'00.0%22W/@-25.3287247,-23.5975437,4.11z/data=!4m4!3m3!8m2!3d-31.6666667!4d-12.6833333?entry=ttu&amp;g_ep=EgoyMDI0MTEwNi4wIKXMDSoASAFQAw%3D%3D" TargetMode="External"/><Relationship Id="rId255" Type="http://schemas.openxmlformats.org/officeDocument/2006/relationships/hyperlink" Target="https://www.biodiversitylibrary.org/page/53510137" TargetMode="External"/><Relationship Id="rId376" Type="http://schemas.openxmlformats.org/officeDocument/2006/relationships/hyperlink" Target="https://globalsearoutes.net/wp-content/uploads/2024/04/A-01958.jpg" TargetMode="External"/><Relationship Id="rId497" Type="http://schemas.openxmlformats.org/officeDocument/2006/relationships/hyperlink" Target="https://www.google.it/maps/place/Bogor+City,+Giava+Occidentale,+Indonesia/@-6.5950162,106.709491,36292m/data=!3m2!1e3!4b1!4m6!3m5!1s0x2e69c5b7ad0f824b:0x4c71fd1b0b8ae76d!8m2!3d-6.5971469!4d106.8060388!16s%2Fg%2F11b_0d_kmx?entry=ttu&amp;g_ep=EgoyMDI0MTIwOS4wIKXMDSoASAFQAw%3D%3D" TargetMode="External"/><Relationship Id="rId133" Type="http://schemas.openxmlformats.org/officeDocument/2006/relationships/hyperlink" Target="https://www.biodiversitylibrary.org/item/209501" TargetMode="External"/><Relationship Id="rId254"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375" Type="http://schemas.openxmlformats.org/officeDocument/2006/relationships/hyperlink" Target="https://www.biodiversitylibrary.org/item/209501" TargetMode="External"/><Relationship Id="rId496" Type="http://schemas.openxmlformats.org/officeDocument/2006/relationships/hyperlink" Target="https://globalsearoutes.net/wp-content/uploads/2024/12/Shield.jpg" TargetMode="External"/><Relationship Id="rId172" Type="http://schemas.openxmlformats.org/officeDocument/2006/relationships/hyperlink" Target="https://globalsearoutes.net/wp-content/uploads/2024/05/A-03922.jpg" TargetMode="External"/><Relationship Id="rId293" Type="http://schemas.openxmlformats.org/officeDocument/2006/relationships/hyperlink" Target="https://www.google.com/maps/place//@-33.033729,-71.4742809,17z?hl=en&amp;entry=ttu&amp;g_ep=EgoyMDI1MDIxMS4wIKXMDSoJLDEwMjExNDU1SAFQAw%3D%3D" TargetMode="External"/><Relationship Id="rId171" Type="http://schemas.openxmlformats.org/officeDocument/2006/relationships/hyperlink" Target="https://www.biodiversitylibrary.org/item/209501" TargetMode="External"/><Relationship Id="rId292" Type="http://schemas.openxmlformats.org/officeDocument/2006/relationships/hyperlink" Target="https://globalsearoutes.net/wp-content/uploads/2024/04/A-01975.jpg" TargetMode="External"/><Relationship Id="rId170" Type="http://schemas.openxmlformats.org/officeDocument/2006/relationships/hyperlink" Target="https://www.google.com/maps/place/9%C2%B010'14.2%22N+92%C2%B049'07.5%22E/@9.17061,92.818755,26495m/data=!3m1!1e3!4m4!3m3!8m2!3d9.17061!4d92.818755?hl=en&amp;entry=ttu&amp;g_ep=EgoyMDI0MTExMy4xIKXMDSoASAFQAw%3D%3D" TargetMode="External"/><Relationship Id="rId291" Type="http://schemas.openxmlformats.org/officeDocument/2006/relationships/hyperlink" Target="https://www.biodiversitylibrary.org/item/209501" TargetMode="External"/><Relationship Id="rId290"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165" Type="http://schemas.openxmlformats.org/officeDocument/2006/relationships/hyperlink" Target="https://www.biodiversitylibrary.org/item/209501" TargetMode="External"/><Relationship Id="rId286" Type="http://schemas.openxmlformats.org/officeDocument/2006/relationships/hyperlink" Target="https://globalsearoutes.net/wp-content/uploads/2024/01/psittacula-longicauda-nicobarica-.jpg" TargetMode="External"/><Relationship Id="rId164" Type="http://schemas.openxmlformats.org/officeDocument/2006/relationships/hyperlink" Target="https://www.google.com/maps/place/9%C2%B010'01.2%22N+92%C2%B045'00.0%22E/@9.167,92.75,412460m/data=!3m1!1e3!4m4!3m3!8m2!3d9.167!4d92.75?hl=it&amp;entry=ttu&amp;g_ep=EgoyMDI0MTEwNi4wIKXMDSoASAFQAw%3D%3D" TargetMode="External"/><Relationship Id="rId285" Type="http://schemas.openxmlformats.org/officeDocument/2006/relationships/hyperlink" Target="https://www.biodiversitylibrary.org/item/209501" TargetMode="External"/><Relationship Id="rId163" Type="http://schemas.openxmlformats.org/officeDocument/2006/relationships/hyperlink" Target="https://www.biodiversitylibrary.org/item/209501" TargetMode="External"/><Relationship Id="rId284" Type="http://schemas.openxmlformats.org/officeDocument/2006/relationships/hyperlink" Target="https://www.google.com/maps/place/44%C2%B018'53.4%22N+9%C2%B019'15.3%22E/@44.314842,9.3183351,17z/data=!3m1!4b1!4m4!3m3!8m2!3d44.314842!4d9.32091?entry=ttu&amp;g_ep=EgoyMDI0MTAxNS4wIKXMDSoASAFQAw%3D%3D" TargetMode="External"/><Relationship Id="rId162" Type="http://schemas.openxmlformats.org/officeDocument/2006/relationships/hyperlink" Target="https://avibase.bsc-eoc.org/species.jsp?avibaseid=ACFDEF35" TargetMode="External"/><Relationship Id="rId283" Type="http://schemas.openxmlformats.org/officeDocument/2006/relationships/hyperlink" Target="https://www.biodiversitylibrary.org/item/209501" TargetMode="External"/><Relationship Id="rId169" Type="http://schemas.openxmlformats.org/officeDocument/2006/relationships/hyperlink" Target="https://www.biodiversitylibrary.org/item/209501" TargetMode="External"/><Relationship Id="rId168" Type="http://schemas.openxmlformats.org/officeDocument/2006/relationships/hyperlink" Target="https://avibase.bsc-eoc.org/species.jsp?avibaseid=5CF6F8EB" TargetMode="External"/><Relationship Id="rId289" Type="http://schemas.openxmlformats.org/officeDocument/2006/relationships/hyperlink" Target="https://www.biodiversitylibrary.org/item/209501" TargetMode="External"/><Relationship Id="rId167" Type="http://schemas.openxmlformats.org/officeDocument/2006/relationships/hyperlink" Target="https://www.google.it/maps/place/9%C2%B010'14.2%22N+92%C2%B049'07.5%22E/@9.1706163,92.8161751,17z/data=!3m1!4b1!4m4!3m3!8m2!3d9.170611!4d92.81875?entry=ttu&amp;g_ep=EgoyMDI0MTIwNC4wIKXMDSoASAFQAw%3D%3D" TargetMode="External"/><Relationship Id="rId288" Type="http://schemas.openxmlformats.org/officeDocument/2006/relationships/hyperlink" Target="https://avibase.bsc-eoc.org/species.jsp?avibaseid=0A02737A" TargetMode="External"/><Relationship Id="rId166" Type="http://schemas.openxmlformats.org/officeDocument/2006/relationships/hyperlink" Target="https://globalsearoutes.net/wp-content/uploads/2024/05/A-03840.jpg" TargetMode="External"/><Relationship Id="rId287" Type="http://schemas.openxmlformats.org/officeDocument/2006/relationships/hyperlink" Target="https://www.google.it/maps/place/9%C2%B010'01.2%22N+92%C2%B045'00.0%22E/@9.2017894,92.7307393,11.54z/data=!4m4!3m3!8m2!3d9.167!4d92.75?entry=ttu&amp;g_ep=EgoyMDI0MTIwNC4wIKXMDSoASAFQAw%3D%3D" TargetMode="External"/><Relationship Id="rId161" Type="http://schemas.openxmlformats.org/officeDocument/2006/relationships/hyperlink" Target="https://www.google.it/maps/place/9%C2%B010'01.2%22N+92%C2%B045'00.0%22E/@9.1672676,92.7168275,11.92z/data=!4m4!3m3!8m2!3d9.167!4d92.75?entry=ttu&amp;g_ep=EgoyMDI0MTIwNC4wIKXMDSoASAFQAw%3D%3D" TargetMode="External"/><Relationship Id="rId282" Type="http://schemas.openxmlformats.org/officeDocument/2006/relationships/hyperlink" Target="https://avibase.bsc-eoc.org/species.jsp?avibaseid=3F63347E" TargetMode="External"/><Relationship Id="rId160" Type="http://schemas.openxmlformats.org/officeDocument/2006/relationships/hyperlink" Target="https://globalsearoutes.net/wp-content/uploads/2024/07/A-01315.jpg" TargetMode="External"/><Relationship Id="rId281"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280" Type="http://schemas.openxmlformats.org/officeDocument/2006/relationships/hyperlink" Target="https://globalsearoutes.net/wp-content/uploads/2024/04/A-01410.jpg" TargetMode="External"/><Relationship Id="rId159" Type="http://schemas.openxmlformats.org/officeDocument/2006/relationships/hyperlink" Target="https://www.biodiversitylibrary.org/item/209501" TargetMode="External"/><Relationship Id="rId154" Type="http://schemas.openxmlformats.org/officeDocument/2006/relationships/hyperlink" Target="https://globalsearoutes.net/wp-content/uploads/2024/06/A-03948-1.jpg" TargetMode="External"/><Relationship Id="rId275"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396" Type="http://schemas.openxmlformats.org/officeDocument/2006/relationships/hyperlink" Target="https://avibase.bsc-eoc.org/species.jsp?avibaseid=E515A0EA" TargetMode="External"/><Relationship Id="rId153" Type="http://schemas.openxmlformats.org/officeDocument/2006/relationships/hyperlink" Target="https://www.biodiversitylibrary.org/item/49645" TargetMode="External"/><Relationship Id="rId274" Type="http://schemas.openxmlformats.org/officeDocument/2006/relationships/hyperlink" Target="https://globalsearoutes.net/wp-content/uploads/2024/06/E-1384.jpg" TargetMode="External"/><Relationship Id="rId395"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152"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273" Type="http://schemas.openxmlformats.org/officeDocument/2006/relationships/hyperlink" Target="https://www.biodiversitylibrary.org/item/209501" TargetMode="External"/><Relationship Id="rId394" Type="http://schemas.openxmlformats.org/officeDocument/2006/relationships/hyperlink" Target="https://globalsearoutes.net/wp-content/uploads/2024/05/A-01504.jpg" TargetMode="External"/><Relationship Id="rId151" Type="http://schemas.openxmlformats.org/officeDocument/2006/relationships/hyperlink" Target="https://www.biodiversitylibrary.org/item/209501" TargetMode="External"/><Relationship Id="rId272" Type="http://schemas.openxmlformats.org/officeDocument/2006/relationships/hyperlink" Target="https://www.google.com/maps/place/7%C2%B030'10.0%22S+111%C2%B015'47.0%22E/@-8.2875774,111.1848858,438308m/data=!3m1!1e3!4m4!3m3!8m2!3d-7.502778!4d111.263056?hl=it&amp;entry=ttu&amp;g_ep=EgoyMDI0MTEwNi4wIKXMDSoASAFQAw%3D%3D" TargetMode="External"/><Relationship Id="rId393" Type="http://schemas.openxmlformats.org/officeDocument/2006/relationships/hyperlink" Target="https://www.biodiversitylibrary.org/item/209501" TargetMode="External"/><Relationship Id="rId158" Type="http://schemas.openxmlformats.org/officeDocument/2006/relationships/hyperlink" Target="https://www.google.com/maps/place/44%C2%B018'53.4%22N+9%C2%B019'15.3%22E/@44.314842,9.3183351,17z/data=!3m1!4b1!4m4!3m3!8m2!3d44.314842!4d9.32091?entry=ttu&amp;g_ep=EgoyMDI0MTAxNS4wIKXMDSoASAFQAw%3D%3D" TargetMode="External"/><Relationship Id="rId279" Type="http://schemas.openxmlformats.org/officeDocument/2006/relationships/hyperlink" Target="https://www.biodiversitylibrary.org/item/209501" TargetMode="External"/><Relationship Id="rId157" Type="http://schemas.openxmlformats.org/officeDocument/2006/relationships/hyperlink" Target="https://www.biodiversitylibrary.org/item/209501" TargetMode="External"/><Relationship Id="rId27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99" Type="http://schemas.openxmlformats.org/officeDocument/2006/relationships/hyperlink" Target="https://www.biodiversitylibrary.org/item/209501" TargetMode="External"/><Relationship Id="rId156" Type="http://schemas.openxmlformats.org/officeDocument/2006/relationships/hyperlink" Target="https://avibase.bsc-eoc.org/species.jsp?avibaseid=919D7CD8" TargetMode="External"/><Relationship Id="rId277" Type="http://schemas.openxmlformats.org/officeDocument/2006/relationships/hyperlink" Target="https://www.biodiversitylibrary.org/item/209501" TargetMode="External"/><Relationship Id="rId398" Type="http://schemas.openxmlformats.org/officeDocument/2006/relationships/hyperlink" Target="https://www.google.com/maps/place/44%C2%B018'53.4%22N+9%C2%B019'15.3%22E/@44.314842,9.3183351,17z/data=!3m1!4b1!4m4!3m3!8m2!3d44.314842!4d9.32091?entry=ttu&amp;g_ep=EgoyMDI0MTAxNS4wIKXMDSoASAFQAw%3D%3D" TargetMode="External"/><Relationship Id="rId155" Type="http://schemas.openxmlformats.org/officeDocument/2006/relationships/hyperlink" Target="https://www.google.com/maps/place//@-33.033729,-71.4742809,17z?hl=en&amp;entry=ttu&amp;g_ep=EgoyMDI1MDIxMS4wIKXMDSoJLDEwMjExNDU1SAFQAw%3D%3D" TargetMode="External"/><Relationship Id="rId276" Type="http://schemas.openxmlformats.org/officeDocument/2006/relationships/hyperlink" Target="https://reptile-database.reptarium.cz/species?genus=Philodryas&amp;species=olfersii" TargetMode="External"/><Relationship Id="rId397" Type="http://schemas.openxmlformats.org/officeDocument/2006/relationships/hyperlink" Target="https://www.biodiversitylibrary.org/item/209501" TargetMode="External"/><Relationship Id="rId40" Type="http://schemas.openxmlformats.org/officeDocument/2006/relationships/hyperlink" Target="https://www.gbif.org/pt/species/2441027" TargetMode="External"/><Relationship Id="rId42" Type="http://schemas.openxmlformats.org/officeDocument/2006/relationships/hyperlink" Target="https://www.google.com/maps/place/6%C2%B008'05.4%22S+106%C2%B048'47.6%22E/@-6.134836,106.813222,853885m/data=!3m1!1e3!4m4!3m3!8m2!3d-6.134836!4d106.813222?hl=it&amp;entry=ttu&amp;g_ep=EgoyMDI0MTExMy4xIKXMDSoASAFQAw%3D%3D" TargetMode="External"/><Relationship Id="rId41" Type="http://schemas.openxmlformats.org/officeDocument/2006/relationships/hyperlink" Target="https://www.biodiversitylibrary.org/item/209501" TargetMode="External"/><Relationship Id="rId44" Type="http://schemas.openxmlformats.org/officeDocument/2006/relationships/hyperlink" Target="https://globalsearoutes.net/wp-content/uploads/2024/03/A-03155.jpg" TargetMode="External"/><Relationship Id="rId43" Type="http://schemas.openxmlformats.org/officeDocument/2006/relationships/hyperlink" Target="https://www.biodiversitylibrary.org/item/209501" TargetMode="External"/><Relationship Id="rId46" Type="http://schemas.openxmlformats.org/officeDocument/2006/relationships/hyperlink" Target="https://avibase.bsc-eoc.org/species.jsp?avibaseid=8AD0DC37" TargetMode="External"/><Relationship Id="rId45"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509" Type="http://schemas.openxmlformats.org/officeDocument/2006/relationships/hyperlink" Target="https://www.weltmuseumwien.at/object/?detailID=896144" TargetMode="External"/><Relationship Id="rId508" Type="http://schemas.openxmlformats.org/officeDocument/2006/relationships/hyperlink" Target="https://www.biodiversitylibrary.org/item/194568" TargetMode="External"/><Relationship Id="rId629" Type="http://schemas.openxmlformats.org/officeDocument/2006/relationships/hyperlink" Target="https://www.weltmuseumwien.at/" TargetMode="External"/><Relationship Id="rId503" Type="http://schemas.openxmlformats.org/officeDocument/2006/relationships/hyperlink" Target="https://www.biodiversitylibrary.org/item/194568" TargetMode="External"/><Relationship Id="rId624" Type="http://schemas.openxmlformats.org/officeDocument/2006/relationships/hyperlink" Target="https://www.google.it/maps/place/Murrumbidgee/@-34.7887477,146.6172032,14.25z/data=!4m14!1m7!3m6!1s0x6adcf1fe40b8a3e5:0x7db167b87cc74398!2sMurrumbidgee!8m2!3d-34.8033133!4d146.6147238!16zL20vMDF2a3Az!3m5!1s0x6adcf1fe40b8a3e5:0x7db167b87cc74398!8m2!3d-34.8033133!4d146.6147238!16zL20vMDF2a3Az?entry=ttu&amp;g_ep=EgoyMDI1MDIxMC4wIKXMDSoJLDEwMjExNDU1SAFQAw%3D%3D" TargetMode="External"/><Relationship Id="rId502" Type="http://schemas.openxmlformats.org/officeDocument/2006/relationships/hyperlink" Target="https://www.weltmuseumwien.at/object/?detailID=714875&amp;offset=7&amp;lv=list" TargetMode="External"/><Relationship Id="rId623" Type="http://schemas.openxmlformats.org/officeDocument/2006/relationships/hyperlink" Target="https://globalsearoutes.net/wp-content/uploads/2025/02/Shild-Stocksshild-Weltmuseum.jpg" TargetMode="External"/><Relationship Id="rId501" Type="http://schemas.openxmlformats.org/officeDocument/2006/relationships/hyperlink" Target="https://maps.app.goo.gl/xKhftef4Svgz7jkn9" TargetMode="External"/><Relationship Id="rId622" Type="http://schemas.openxmlformats.org/officeDocument/2006/relationships/hyperlink" Target="https://www.biodiversitylibrary.org/item/194568" TargetMode="External"/><Relationship Id="rId500" Type="http://schemas.openxmlformats.org/officeDocument/2006/relationships/hyperlink" Target="https://globalsearoutes.net/wp-content/uploads/2024/12/Opium-pipe.jpg" TargetMode="External"/><Relationship Id="rId621" Type="http://schemas.openxmlformats.org/officeDocument/2006/relationships/hyperlink" Target="https://www.weltmuseumwien.at/" TargetMode="External"/><Relationship Id="rId507" Type="http://schemas.openxmlformats.org/officeDocument/2006/relationships/hyperlink" Target="https://www.weltmuseumwien.at/object/?detailID=896144" TargetMode="External"/><Relationship Id="rId628" Type="http://schemas.openxmlformats.org/officeDocument/2006/relationships/hyperlink" Target="https://www.google.it/maps/place/Murrumbidgee/@-34.7887477,146.6172032,14.25z/data=!4m14!1m7!3m6!1s0x6adcf1fe40b8a3e5:0x7db167b87cc74398!2sMurrumbidgee!8m2!3d-34.8033133!4d146.6147238!16zL20vMDF2a3Az!3m5!1s0x6adcf1fe40b8a3e5:0x7db167b87cc74398!8m2!3d-34.8033133!4d146.6147238!16zL20vMDF2a3Az?entry=ttu&amp;g_ep=EgoyMDI1MDIxMC4wIKXMDSoJLDEwMjExNDU1SAFQAw%3D%3D" TargetMode="External"/><Relationship Id="rId506" Type="http://schemas.openxmlformats.org/officeDocument/2006/relationships/hyperlink" Target="https://www.google.it/maps/place/6%C2%B035'51.0%22S+106%C2%B047'54.0%22E/@-6.5974947,106.7957581,17z/data=!3m1!4b1!4m4!3m3!8m2!3d-6.5975!4d106.798333?entry=ttu&amp;g_ep=EgoyMDI0MTAxNS4wIKXMDSoASAFQAw%3D%3D" TargetMode="External"/><Relationship Id="rId627" Type="http://schemas.openxmlformats.org/officeDocument/2006/relationships/hyperlink" Target="https://globalsearoutes.net/wp-content/uploads/2025/02/Mogo-Weltmuseum.jpg" TargetMode="External"/><Relationship Id="rId505" Type="http://schemas.openxmlformats.org/officeDocument/2006/relationships/hyperlink" Target="https://globalsearoutes.net/wp-content/uploads/2024/12/Sarong-Batik.jpg" TargetMode="External"/><Relationship Id="rId626" Type="http://schemas.openxmlformats.org/officeDocument/2006/relationships/hyperlink" Target="https://www.biodiversitylibrary.org/item/194568" TargetMode="External"/><Relationship Id="rId504" Type="http://schemas.openxmlformats.org/officeDocument/2006/relationships/hyperlink" Target="https://www.weltmuseumwien.at/object/?detailID=714875&amp;offset=7&amp;lv=list" TargetMode="External"/><Relationship Id="rId625" Type="http://schemas.openxmlformats.org/officeDocument/2006/relationships/hyperlink" Target="https://www.weltmuseumwien.at/" TargetMode="External"/><Relationship Id="rId48" Type="http://schemas.openxmlformats.org/officeDocument/2006/relationships/hyperlink" Target="https://www.biodiversitylibrary.org/item/234937" TargetMode="External"/><Relationship Id="rId47" Type="http://schemas.openxmlformats.org/officeDocument/2006/relationships/hyperlink" Target="https://www.biodiversitylibrary.org/item/234937" TargetMode="External"/><Relationship Id="rId49" Type="http://schemas.openxmlformats.org/officeDocument/2006/relationships/hyperlink" Target="https://globalsearoutes.net/wp-content/uploads/2024/05/A-02267.jpg" TargetMode="External"/><Relationship Id="rId620" Type="http://schemas.openxmlformats.org/officeDocument/2006/relationships/hyperlink" Target="https://www.google.com/maps/place/29%C2%B025'32.6%22S+153%C2%B021'19.4%22E/@-29.425722,153.3528141,794m/data=!3m2!1e3!4b1!4m4!3m3!8m2!3d-29.425722!4d153.355389?entry=ttu&amp;g_ep=EgoyMDI1MDIxMC4wIKXMDSoJLDEwMjExNDU1SAFQAw%3D%3D" TargetMode="External"/><Relationship Id="rId31" Type="http://schemas.openxmlformats.org/officeDocument/2006/relationships/hyperlink" Target="https://www.biodiversitylibrary.org/item/209501" TargetMode="External"/><Relationship Id="rId30" Type="http://schemas.openxmlformats.org/officeDocument/2006/relationships/hyperlink" Target="https://www.google.com/maps/place/44%C2%B018'53.4%22N+9%C2%B019'15.3%22E/@44.314842,9.3183351,17z/data=!3m1!4b1!4m4!3m3!8m2!3d44.314842!4d9.32091?entry=ttu&amp;g_ep=EgoyMDI0MTAxNS4wIKXMDSoASAFQAw%3D%3D" TargetMode="External"/><Relationship Id="rId33"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32" Type="http://schemas.openxmlformats.org/officeDocument/2006/relationships/hyperlink" Target="https://globalsearoutes.net/wp-content/uploads/2024/07/A-03459.jpg" TargetMode="External"/><Relationship Id="rId35" Type="http://schemas.openxmlformats.org/officeDocument/2006/relationships/hyperlink" Target="https://www.biodiversitylibrary.org/item/68873" TargetMode="External"/><Relationship Id="rId34" Type="http://schemas.openxmlformats.org/officeDocument/2006/relationships/hyperlink" Target="https://avibase.bsc-eoc.org/species.jsp?avibaseid=AF14F9B4" TargetMode="External"/><Relationship Id="rId619" Type="http://schemas.openxmlformats.org/officeDocument/2006/relationships/hyperlink" Target="https://globalsearoutes.net/wp-content/uploads/2025/02/Schild-ClarenceRiver-Weltmuseum.jpg" TargetMode="External"/><Relationship Id="rId618" Type="http://schemas.openxmlformats.org/officeDocument/2006/relationships/hyperlink" Target="https://bitem.at/view/208718" TargetMode="External"/><Relationship Id="rId61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12" Type="http://schemas.openxmlformats.org/officeDocument/2006/relationships/hyperlink" Target="https://globalsearoutes.net/wp-content/uploads/2025/02/3D_model_of_rib_VI-L_of_South_Island_Giant_Moa-bITEM-removebg-preview.png" TargetMode="External"/><Relationship Id="rId611" Type="http://schemas.openxmlformats.org/officeDocument/2006/relationships/hyperlink" Target="https://bitem.at/view/208984" TargetMode="External"/><Relationship Id="rId610" Type="http://schemas.openxmlformats.org/officeDocument/2006/relationships/hyperlink" Target="https://bitem.at/view/208984" TargetMode="External"/><Relationship Id="rId617" Type="http://schemas.openxmlformats.org/officeDocument/2006/relationships/hyperlink" Target="https://bitem.at/view/208718" TargetMode="External"/><Relationship Id="rId616" Type="http://schemas.openxmlformats.org/officeDocument/2006/relationships/hyperlink" Target="https://maps.app.goo.gl/LBB7DMVLk3DBPcqRA" TargetMode="External"/><Relationship Id="rId615" Type="http://schemas.openxmlformats.org/officeDocument/2006/relationships/hyperlink" Target="https://globalsearoutes.net/wp-content/uploads/2025/02/South_Giant_Moa_bITEM-removebg-preview.png" TargetMode="External"/><Relationship Id="rId614" Type="http://schemas.openxmlformats.org/officeDocument/2006/relationships/hyperlink" Target="https://bitem.at/view/209375" TargetMode="External"/><Relationship Id="rId37" Type="http://schemas.openxmlformats.org/officeDocument/2006/relationships/hyperlink" Target="https://www.biodiversitylibrary.org/item/68873" TargetMode="External"/><Relationship Id="rId3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9" Type="http://schemas.openxmlformats.org/officeDocument/2006/relationships/hyperlink" Target="https://www.google.it/maps/place/6%C2%B008'05.4%22S+106%C2%B048'47.6%22E/@-6.0302578,106.8144887,10.5z/data=!4m4!3m3!8m2!3d-6.134833!4d106.813222?entry=ttu&amp;g_ep=EgoyMDI0MTIwNC4wIKXMDSoASAFQAw%3D%3D" TargetMode="External"/><Relationship Id="rId38" Type="http://schemas.openxmlformats.org/officeDocument/2006/relationships/hyperlink" Target="https://globalsearoutes.net/wp-content/uploads/2024/05/M-1965a-1.jpg" TargetMode="External"/><Relationship Id="rId20" Type="http://schemas.openxmlformats.org/officeDocument/2006/relationships/hyperlink" Target="https://globalsearoutes.net/wp-content/uploads/2024/04/A-03089.jpg" TargetMode="External"/><Relationship Id="rId22" Type="http://schemas.openxmlformats.org/officeDocument/2006/relationships/hyperlink" Target="https://avibase.bsc-eoc.org/species.jsp?avibaseid=E9C409B5919B2136" TargetMode="External"/><Relationship Id="rId21" Type="http://schemas.openxmlformats.org/officeDocument/2006/relationships/hyperlink" Target="https://www.google.it/maps/place/38%C2%B043'13.2%22S+77%C2%B031'43.8%22E/@-38.7150533,77.5140421,14.96z/data=!4m4!3m3!8m2!3d-38.720333!4d77.528833?entry=ttu&amp;g_ep=EgoyMDI0MTIwNC4wIKXMDSoASAFQAw%3D%3D" TargetMode="External"/><Relationship Id="rId24" Type="http://schemas.openxmlformats.org/officeDocument/2006/relationships/hyperlink" Target="https://www.google.com/maps/place/38%C2%B043'13.2%22S+77%C2%B031'43.8%22E/@-38.720341,77.5262551,637m/data=!3m2!1e3!4b1!4m4!3m3!8m2!3d-38.720341!4d77.52883?hl=it&amp;entry=ttu&amp;g_ep=EgoyMDI0MTEwNi4wIKXMDSoASAFQAw%3D%3D" TargetMode="External"/><Relationship Id="rId23" Type="http://schemas.openxmlformats.org/officeDocument/2006/relationships/hyperlink" Target="https://www.biodiversitylibrary.org/item/209501" TargetMode="External"/><Relationship Id="rId409" Type="http://schemas.openxmlformats.org/officeDocument/2006/relationships/hyperlink" Target="https://www.biodiversitylibrary.org/item/209501" TargetMode="External"/><Relationship Id="rId404" Type="http://schemas.openxmlformats.org/officeDocument/2006/relationships/hyperlink" Target="https://www.google.com/maps/place/34%C2%B011'12.9%22S+18%C2%B026'40.6%22E/@-34.1941088,18.4375071,2491m/data=!3m1!1e3!4m10!1m5!3m4!2zMzTCsDEyJzQ2LjQiUyAxOMKwMTYnNTQuOCJF!8m2!3d-34.2129!4d18.2819!3m3!8m2!3d-34.186929!4d18.444604?hl=it&amp;entry=ttu&amp;g_ep=EgoyMDI0MTEwNi4wIKXMDSoASAFQAw%3D%3D" TargetMode="External"/><Relationship Id="rId525" Type="http://schemas.openxmlformats.org/officeDocument/2006/relationships/hyperlink" Target="https://globalsearoutes.net/wp-content/uploads/2024/12/Row-silk_3769.png" TargetMode="External"/><Relationship Id="rId403" Type="http://schemas.openxmlformats.org/officeDocument/2006/relationships/hyperlink" Target="https://www.biodiversitylibrary.org/item/209501" TargetMode="External"/><Relationship Id="rId524" Type="http://schemas.openxmlformats.org/officeDocument/2006/relationships/hyperlink" Target="https://www.weltmuseumwien.at/en/object/?detailID=896179&amp;offset=10&amp;lv=list" TargetMode="External"/><Relationship Id="rId402" Type="http://schemas.openxmlformats.org/officeDocument/2006/relationships/hyperlink" Target="https://reptile-database.reptarium.cz/species?genus=Pelomedusa&amp;species=galeata&amp;search_param=%28%28taxon%3D%27Pelomedusidae%27%29%29" TargetMode="External"/><Relationship Id="rId523" Type="http://schemas.openxmlformats.org/officeDocument/2006/relationships/hyperlink" Target="https://www.biodiversitylibrary.org/item/194568" TargetMode="External"/><Relationship Id="rId401" Type="http://schemas.openxmlformats.org/officeDocument/2006/relationships/hyperlink" Target="https://www.google.it/maps/place/33%C2%B057'51.0%22S+18%C2%B026'23.1%22E/@-33.9570481,18.4381864,13.25z/data=!4m4!3m3!8m2!3d-33.964167!4d18.43975?entry=ttu&amp;g_ep=EgoyMDI0MTIwNC4wIKXMDSoASAFQAw%3D%3D" TargetMode="External"/><Relationship Id="rId522" Type="http://schemas.openxmlformats.org/officeDocument/2006/relationships/hyperlink" Target="https://www.weltmuseumwien.at/en/object/?detailID=896179&amp;offset=10&amp;lv=list" TargetMode="External"/><Relationship Id="rId408" Type="http://schemas.openxmlformats.org/officeDocument/2006/relationships/hyperlink" Target="https://avibase.bsc-eoc.org/species.jsp?avibaseid=4023CC81" TargetMode="External"/><Relationship Id="rId529" Type="http://schemas.openxmlformats.org/officeDocument/2006/relationships/hyperlink" Target="https://www.weltmuseumwien.at/en/object/?detailID=895218&amp;offset=3&amp;lv=list" TargetMode="External"/><Relationship Id="rId407" Type="http://schemas.openxmlformats.org/officeDocument/2006/relationships/hyperlink" Target="https://www.google.it/maps/place/38%C2%B043'48.0%22S+77%C2%B031'20.0%22E/@-38.7187277,77.4735017,13.46z/data=!4m4!3m3!8m2!3d-38.73!4d77.522222?entry=ttu&amp;g_ep=EgoyMDI0MTIwNC4wIKXMDSoASAFQAw%3D%3D" TargetMode="External"/><Relationship Id="rId528" Type="http://schemas.openxmlformats.org/officeDocument/2006/relationships/hyperlink" Target="https://www.biodiversitylibrary.org/item/194568" TargetMode="External"/><Relationship Id="rId406" Type="http://schemas.openxmlformats.org/officeDocument/2006/relationships/hyperlink" Target="https://globalsearoutes.net/wp-content/uploads/2024/05/A-01888.jpg" TargetMode="External"/><Relationship Id="rId527" Type="http://schemas.openxmlformats.org/officeDocument/2006/relationships/hyperlink" Target="https://www.weltmuseumwien.at/en/object/?detailID=895218&amp;offset=3&amp;lv=list" TargetMode="External"/><Relationship Id="rId405" Type="http://schemas.openxmlformats.org/officeDocument/2006/relationships/hyperlink" Target="https://www.biodiversitylibrary.org/item/209501" TargetMode="External"/><Relationship Id="rId526" Type="http://schemas.openxmlformats.org/officeDocument/2006/relationships/hyperlink" Target="https://maps.app.goo.gl/xKhftef4Svgz7jkn9" TargetMode="External"/><Relationship Id="rId26" Type="http://schemas.openxmlformats.org/officeDocument/2006/relationships/hyperlink" Target="https://globalsearoutes.net/wp-content/uploads/2024/04/A-01974-1.jpg" TargetMode="External"/><Relationship Id="rId25" Type="http://schemas.openxmlformats.org/officeDocument/2006/relationships/hyperlink" Target="https://www.biodiversitylibrary.org/item/209501" TargetMode="External"/><Relationship Id="rId28" Type="http://schemas.openxmlformats.org/officeDocument/2006/relationships/hyperlink" Target="https://avibase.bsc-eoc.org/species.jsp?avibaseid=E0DEB0E731794C70" TargetMode="External"/><Relationship Id="rId27" Type="http://schemas.openxmlformats.org/officeDocument/2006/relationships/hyperlink" Target="https://www.google.it/maps/place/33%C2%B002'39.7%22S+71%C2%B037'16.4%22W/@-33.0430362,-71.6284526,15.25z/data=!4m4!3m3!8m2!3d-33.044348!4d-71.6212117?entry=ttu&amp;g_ep=EgoyMDI0MTIwNC4wIKXMDSoASAFQAw%3D%3D" TargetMode="External"/><Relationship Id="rId400" Type="http://schemas.openxmlformats.org/officeDocument/2006/relationships/hyperlink" Target="https://globalsearoutes.net/wp-content/uploads/2024/06/E-1293a.jpg" TargetMode="External"/><Relationship Id="rId521"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9" Type="http://schemas.openxmlformats.org/officeDocument/2006/relationships/hyperlink" Target="https://www.biodiversitylibrary.org/item/209501" TargetMode="External"/><Relationship Id="rId520" Type="http://schemas.openxmlformats.org/officeDocument/2006/relationships/hyperlink" Target="https://globalsearoutes.net/wp-content/uploads/2024/12/Chinese-banner.jpg" TargetMode="External"/><Relationship Id="rId11" Type="http://schemas.openxmlformats.org/officeDocument/2006/relationships/hyperlink" Target="https://www.biodiversitylibrary.org/item/209501" TargetMode="External"/><Relationship Id="rId10" Type="http://schemas.openxmlformats.org/officeDocument/2006/relationships/hyperlink" Target="https://avibase.bsc-eoc.org/species.jsp?lang=IT&amp;avibaseid=1EAF72E567138655&amp;sec=summary" TargetMode="External"/><Relationship Id="rId13" Type="http://schemas.openxmlformats.org/officeDocument/2006/relationships/hyperlink" Target="https://www.biodiversitylibrary.org/item/209501" TargetMode="External"/><Relationship Id="rId12" Type="http://schemas.openxmlformats.org/officeDocument/2006/relationships/hyperlink" Target="https://www.google.com/maps/place/44%C2%B018'53.4%22N+9%C2%B019'15.3%22E/@44.314842,9.3183351,17z/data=!3m1!4b1!4m4!3m3!8m2!3d44.314842!4d9.32091?entry=ttu&amp;g_ep=EgoyMDI0MTAxNS4wIKXMDSoASAFQAw%3D%3D" TargetMode="External"/><Relationship Id="rId519" Type="http://schemas.openxmlformats.org/officeDocument/2006/relationships/hyperlink" Target="https://www.weltmuseumwien.at/en/object/?detailID=896143&amp;offset=6&amp;lv=list" TargetMode="External"/><Relationship Id="rId514" Type="http://schemas.openxmlformats.org/officeDocument/2006/relationships/hyperlink" Target="https://www.weltmuseumwien.at/en/object/?detailID=714876&amp;offset=8&amp;lv=list" TargetMode="External"/><Relationship Id="rId513" Type="http://schemas.openxmlformats.org/officeDocument/2006/relationships/hyperlink" Target="https://www.biodiversitylibrary.org/item/194568" TargetMode="External"/><Relationship Id="rId512" Type="http://schemas.openxmlformats.org/officeDocument/2006/relationships/hyperlink" Target="https://www.weltmuseumwien.at/en/object/?detailID=714876&amp;offset=8&amp;lv=list" TargetMode="External"/><Relationship Id="rId511"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632" Type="http://schemas.openxmlformats.org/officeDocument/2006/relationships/vmlDrawing" Target="../drawings/vmlDrawing2.vml"/><Relationship Id="rId518" Type="http://schemas.openxmlformats.org/officeDocument/2006/relationships/hyperlink" Target="https://www.biodiversitylibrary.org/item/194568" TargetMode="External"/><Relationship Id="rId517" Type="http://schemas.openxmlformats.org/officeDocument/2006/relationships/hyperlink" Target="https://www.weltmuseumwien.at/en/object/?detailID=896143&amp;offset=6&amp;lv=list" TargetMode="External"/><Relationship Id="rId516" Type="http://schemas.openxmlformats.org/officeDocument/2006/relationships/hyperlink" Target="https://www.google.it/maps/place/6%C2%B035'51.0%22S+106%C2%B047'54.0%22E/@-6.5974947,106.7957581,17z/data=!3m1!4b1!4m4!3m3!8m2!3d-6.5975!4d106.798333?entry=ttu&amp;g_ep=EgoyMDI0MTAxNS4wIKXMDSoASAFQAw%3D%3D" TargetMode="External"/><Relationship Id="rId515" Type="http://schemas.openxmlformats.org/officeDocument/2006/relationships/hyperlink" Target="https://globalsearoutes.net/wp-content/uploads/2024/12/Batik.jpg" TargetMode="External"/><Relationship Id="rId15"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14" Type="http://schemas.openxmlformats.org/officeDocument/2006/relationships/hyperlink" Target="https://globalsearoutes.net/wp-content/uploads/2024/06/A-02037.jpg" TargetMode="External"/><Relationship Id="rId17" Type="http://schemas.openxmlformats.org/officeDocument/2006/relationships/hyperlink" Target="https://www.biodiversitylibrary.org/page/18034277" TargetMode="External"/><Relationship Id="rId16" Type="http://schemas.openxmlformats.org/officeDocument/2006/relationships/hyperlink" Target="https://avibase.bsc-eoc.org/species.jsp?avibaseid=585E1D52" TargetMode="External"/><Relationship Id="rId19" Type="http://schemas.openxmlformats.org/officeDocument/2006/relationships/hyperlink" Target="https://www.biodiversitylibrary.org/page/18034277" TargetMode="External"/><Relationship Id="rId510" Type="http://schemas.openxmlformats.org/officeDocument/2006/relationships/hyperlink" Target="https://globalsearoutes.net/wp-content/uploads/2024/12/Abacus.jpg" TargetMode="External"/><Relationship Id="rId631" Type="http://schemas.openxmlformats.org/officeDocument/2006/relationships/drawing" Target="../drawings/drawing2.xml"/><Relationship Id="rId18"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630" Type="http://schemas.openxmlformats.org/officeDocument/2006/relationships/hyperlink" Target="https://www.biodiversitylibrary.org/item/194568" TargetMode="External"/><Relationship Id="rId84" Type="http://schemas.openxmlformats.org/officeDocument/2006/relationships/hyperlink" Target="https://globalsearoutes.net/wp-content/uploads/2024/04/A-01909.jpg" TargetMode="External"/><Relationship Id="rId83" Type="http://schemas.openxmlformats.org/officeDocument/2006/relationships/hyperlink" Target="https://www.biodiversitylibrary.org/item/10277" TargetMode="External"/><Relationship Id="rId86" Type="http://schemas.openxmlformats.org/officeDocument/2006/relationships/hyperlink" Target="https://avibase.bsc-eoc.org/species.jsp?avibaseid=04A47F1D" TargetMode="External"/><Relationship Id="rId85" Type="http://schemas.openxmlformats.org/officeDocument/2006/relationships/hyperlink" Target="https://www.google.it/maps/place/38%C2%B043'48.0%22S+77%C2%B031'20.0%22E/@-38.7267594,77.4993969,13.5z/data=!4m4!3m3!8m2!3d-38.73!4d77.522222?entry=ttu&amp;g_ep=EgoyMDI0MTIwNC4wIKXMDSoASAFQAw%3D%3D" TargetMode="External"/><Relationship Id="rId88" Type="http://schemas.openxmlformats.org/officeDocument/2006/relationships/hyperlink" Target="https://www.google.com/maps/place/38%C2%B043'48.0%22S+77%C2%B031'20.0%22E/@-38.73,77.522222,81481m/data=!3m1!1e3!4m4!3m3!8m2!3d-38.73!4d77.522222?hl=it&amp;entry=ttu&amp;g_ep=EgoyMDI0MTEwNi4wIKXMDSoASAFQAw%3D%3D" TargetMode="External"/><Relationship Id="rId87" Type="http://schemas.openxmlformats.org/officeDocument/2006/relationships/hyperlink" Target="https://www.biodiversitylibrary.org/item/209501" TargetMode="External"/><Relationship Id="rId89" Type="http://schemas.openxmlformats.org/officeDocument/2006/relationships/hyperlink" Target="https://www.biodiversitylibrary.org/page/57974732" TargetMode="External"/><Relationship Id="rId80" Type="http://schemas.openxmlformats.org/officeDocument/2006/relationships/hyperlink" Target="https://avibase.bsc-eoc.org/species.jsp?avibaseid=E9C2DFD5" TargetMode="External"/><Relationship Id="rId82"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81" Type="http://schemas.openxmlformats.org/officeDocument/2006/relationships/hyperlink" Target="https://www.biodiversitylibrary.org/item/10277" TargetMode="External"/><Relationship Id="rId73"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72" Type="http://schemas.openxmlformats.org/officeDocument/2006/relationships/hyperlink" Target="https://globalsearoutes.net/wp-content/uploads/2024/04/A-03297-1.jpg" TargetMode="External"/><Relationship Id="rId75" Type="http://schemas.openxmlformats.org/officeDocument/2006/relationships/hyperlink" Target="https://www.biodiversitylibrary.org/page/18040638" TargetMode="External"/><Relationship Id="rId74" Type="http://schemas.openxmlformats.org/officeDocument/2006/relationships/hyperlink" Target="https://avibase.bsc-eoc.org/species.jsp?avibaseid=3EA3B6D4" TargetMode="External"/><Relationship Id="rId77" Type="http://schemas.openxmlformats.org/officeDocument/2006/relationships/hyperlink" Target="https://www.biodiversitylibrary.org/page/18040638" TargetMode="External"/><Relationship Id="rId7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7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78" Type="http://schemas.openxmlformats.org/officeDocument/2006/relationships/hyperlink" Target="https://globalsearoutes.net/wp-content/uploads/2024/07/A-02269.jpg" TargetMode="External"/><Relationship Id="rId71" Type="http://schemas.openxmlformats.org/officeDocument/2006/relationships/hyperlink" Target="https://books.google.de/books?id=bYVZAAAAcAAJ&amp;pg=PA5" TargetMode="External"/><Relationship Id="rId70"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62" Type="http://schemas.openxmlformats.org/officeDocument/2006/relationships/hyperlink" Target="https://avibase.bsc-eoc.org/species.jsp?avibaseid=51405606" TargetMode="External"/><Relationship Id="rId61" Type="http://schemas.openxmlformats.org/officeDocument/2006/relationships/hyperlink" Target="https://www.google.com/maps/place//@-33.033729,-71.4742809,17z?hl=en&amp;entry=ttu&amp;g_ep=EgoyMDI1MDIxMS4wIKXMDSoJLDEwMjExNDU1SAFQAw%3D%3D" TargetMode="External"/><Relationship Id="rId64" Type="http://schemas.openxmlformats.org/officeDocument/2006/relationships/hyperlink" Target="https://www.google.com/maps/place/44%C2%B018'53.4%22N+9%C2%B019'15.3%22E/@44.314842,9.3183351,17z/data=!3m1!4b1!4m4!3m3!8m2!3d44.314842!4d9.32091?entry=ttu&amp;g_ep=EgoyMDI0MTAxNS4wIKXMDSoASAFQAw%3D%3D" TargetMode="External"/><Relationship Id="rId63" Type="http://schemas.openxmlformats.org/officeDocument/2006/relationships/hyperlink" Target="https://www.biodiversitylibrary.org/item/209501" TargetMode="External"/><Relationship Id="rId66" Type="http://schemas.openxmlformats.org/officeDocument/2006/relationships/hyperlink" Target="https://globalsearoutes.net/wp-content/uploads/2024/04/A-02253.jpg" TargetMode="External"/><Relationship Id="rId65" Type="http://schemas.openxmlformats.org/officeDocument/2006/relationships/hyperlink" Target="https://www.biodiversitylibrary.org/item/209501" TargetMode="External"/><Relationship Id="rId68" Type="http://schemas.openxmlformats.org/officeDocument/2006/relationships/hyperlink" Target="https://avibase.bsc-eoc.org/species.jsp?avibaseid=18A7C2BD" TargetMode="External"/><Relationship Id="rId67"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60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08" Type="http://schemas.openxmlformats.org/officeDocument/2006/relationships/hyperlink" Target="https://globalsearoutes.net/wp-content/uploads/2025/02/3D_model_of_the_right_os_quadratum_of_a_South_Island_Giant_Moa-bITEM-removebg-preview.png" TargetMode="External"/><Relationship Id="rId607" Type="http://schemas.openxmlformats.org/officeDocument/2006/relationships/hyperlink" Target="https://bitem.at/view/208989" TargetMode="External"/><Relationship Id="rId60" Type="http://schemas.openxmlformats.org/officeDocument/2006/relationships/hyperlink" Target="https://globalsearoutes.net/wp-content/uploads/2024/05/A-03150.jpg" TargetMode="External"/><Relationship Id="rId602" Type="http://schemas.openxmlformats.org/officeDocument/2006/relationships/hyperlink" Target="https://bitem.at/view/208945" TargetMode="External"/><Relationship Id="rId60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00" Type="http://schemas.openxmlformats.org/officeDocument/2006/relationships/hyperlink" Target="https://globalsearoutes.net/wp-content/uploads/2025/02/3D_model_of_the_right_femur_of_a_South_Island_Giant_Moa-bITEM-removebg-preview.png" TargetMode="External"/><Relationship Id="rId606" Type="http://schemas.openxmlformats.org/officeDocument/2006/relationships/hyperlink" Target="https://bitem.at/view/208989" TargetMode="External"/><Relationship Id="rId60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04" Type="http://schemas.openxmlformats.org/officeDocument/2006/relationships/hyperlink" Target="https://globalsearoutes.net/wp-content/uploads/2025/02/3D_model_of_the_sternum_of_a_South_Island_Giant_Moa-bITEM-removebg-preview.png" TargetMode="External"/><Relationship Id="rId603" Type="http://schemas.openxmlformats.org/officeDocument/2006/relationships/hyperlink" Target="https://bitem.at/view/208945" TargetMode="External"/><Relationship Id="rId69" Type="http://schemas.openxmlformats.org/officeDocument/2006/relationships/hyperlink" Target="https://books.google.de/books?id=bYVZAAAAcAAJ&amp;pg=PA5" TargetMode="External"/><Relationship Id="rId51" Type="http://schemas.openxmlformats.org/officeDocument/2006/relationships/hyperlink" Target="https://avibase.bsc-eoc.org/species.jsp?avibaseid=67671AD1" TargetMode="External"/><Relationship Id="rId50"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53" Type="http://schemas.openxmlformats.org/officeDocument/2006/relationships/hyperlink" Target="https://www.biodiversitylibrary.org/item/109466" TargetMode="External"/><Relationship Id="rId52" Type="http://schemas.openxmlformats.org/officeDocument/2006/relationships/hyperlink" Target="https://www.biodiversitylibrary.org/item/109466" TargetMode="External"/><Relationship Id="rId55" Type="http://schemas.openxmlformats.org/officeDocument/2006/relationships/hyperlink" Target="https://www.google.it/maps/place/36%C2%B022'00.0%22S+5%C2%B029'00.0%22W/@-26.7597402,-50.3066802,3.17z/data=!4m4!3m3!8m2!3d-36.366667!4d-5.483333?entry=ttu&amp;g_ep=EgoyMDI0MTIwNC4wIKXMDSoASAFQAw%3D%3D" TargetMode="External"/><Relationship Id="rId54" Type="http://schemas.openxmlformats.org/officeDocument/2006/relationships/hyperlink" Target="https://globalsearoutes.net/wp-content/uploads/2024/07/A-03104.jpg" TargetMode="External"/><Relationship Id="rId57" Type="http://schemas.openxmlformats.org/officeDocument/2006/relationships/hyperlink" Target="https://www.biodiversitylibrary.org/item/209501" TargetMode="External"/><Relationship Id="rId56" Type="http://schemas.openxmlformats.org/officeDocument/2006/relationships/hyperlink" Target="https://avibase.bsc-eoc.org/species.jsp?avibaseid=67DD23DB" TargetMode="External"/><Relationship Id="rId59" Type="http://schemas.openxmlformats.org/officeDocument/2006/relationships/hyperlink" Target="https://www.biodiversitylibrary.org/item/209501" TargetMode="External"/><Relationship Id="rId58" Type="http://schemas.openxmlformats.org/officeDocument/2006/relationships/hyperlink" Target="https://www.google.com/maps/place/36%C2%B022'00.0%22S+5%C2%B029'00.0%22W/@-34.675608,-0.2240395,4323118m/data=!3m1!1e3!4m4!3m3!8m2!3d-36.3666667!4d-5.4833333?entry=ttu&amp;g_ep=EgoyMDI0MTEwNi4wIKXMDSoASAFQAw%3D%3D" TargetMode="External"/><Relationship Id="rId590" Type="http://schemas.openxmlformats.org/officeDocument/2006/relationships/hyperlink" Target="https://bitem.at/view/208986" TargetMode="External"/><Relationship Id="rId107" Type="http://schemas.openxmlformats.org/officeDocument/2006/relationships/hyperlink" Target="https://globalsearoutes.net/wp-content/uploads/2024/05/E-0406new.jpg" TargetMode="External"/><Relationship Id="rId228" Type="http://schemas.openxmlformats.org/officeDocument/2006/relationships/hyperlink" Target="https://avibase.bsc-eoc.org/species.jsp?avibaseid=4EE0D62D" TargetMode="External"/><Relationship Id="rId349" Type="http://schemas.openxmlformats.org/officeDocument/2006/relationships/hyperlink" Target="https://www.biodiversitylibrary.org/page/18059073" TargetMode="External"/><Relationship Id="rId106" Type="http://schemas.openxmlformats.org/officeDocument/2006/relationships/hyperlink" Target="https://www.biodiversitylibrary.org/item/88617" TargetMode="External"/><Relationship Id="rId227"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348" Type="http://schemas.openxmlformats.org/officeDocument/2006/relationships/hyperlink" Target="https://avibase.bsc-eoc.org/species.jsp?avibaseid=6188E0A1" TargetMode="External"/><Relationship Id="rId469" Type="http://schemas.openxmlformats.org/officeDocument/2006/relationships/hyperlink" Target="https://globalsearoutes.net/wp-content/uploads/2024/04/A-02108.jpg" TargetMode="External"/><Relationship Id="rId10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26" Type="http://schemas.openxmlformats.org/officeDocument/2006/relationships/hyperlink" Target="https://globalsearoutes.net/wp-content/uploads/2024/04/A-01595.jpg" TargetMode="External"/><Relationship Id="rId347"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468" Type="http://schemas.openxmlformats.org/officeDocument/2006/relationships/hyperlink" Target="https://www.biodiversitylibrary.org/page/18039977" TargetMode="External"/><Relationship Id="rId58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04" Type="http://schemas.openxmlformats.org/officeDocument/2006/relationships/hyperlink" Target="https://www.biodiversitylibrary.org/item/88617" TargetMode="External"/><Relationship Id="rId225" Type="http://schemas.openxmlformats.org/officeDocument/2006/relationships/hyperlink" Target="https://www.biodiversitylibrary.org/item/209501" TargetMode="External"/><Relationship Id="rId346" Type="http://schemas.openxmlformats.org/officeDocument/2006/relationships/hyperlink" Target="https://globalsearoutes.net/wp-content/uploads/2024/04/A-03493.jpg" TargetMode="External"/><Relationship Id="rId4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88" Type="http://schemas.openxmlformats.org/officeDocument/2006/relationships/hyperlink" Target="https://globalsearoutes.net/wp-content/uploads/2025/02/3D_model_of_the_left_os_quadratum_of_a_South_Island_Giant_Moa-bITEM-removebg-preview.png" TargetMode="External"/><Relationship Id="rId109" Type="http://schemas.openxmlformats.org/officeDocument/2006/relationships/hyperlink" Target="https://amphibiansoftheworld.amnh.org/Amphibia/Anura/Bufonidae" TargetMode="External"/><Relationship Id="rId108" Type="http://schemas.openxmlformats.org/officeDocument/2006/relationships/hyperlink" Target="https://www.google.com/maps/place/31%C2%B015'01.3%22N+121%C2%B026'27.3%22E/@31.250366,121.4383481,17z/data=!3m1!4b1!4m4!3m3!8m2!3d31.250366!4d121.440923?entry=ttu&amp;g_ep=EgoyMDI1MDIxMS4wIKXMDSoJLDEwMjExNDU1SAFQAw%3D%3D" TargetMode="External"/><Relationship Id="rId229" Type="http://schemas.openxmlformats.org/officeDocument/2006/relationships/hyperlink" Target="https://www.biodiversitylibrary.org/item/209501" TargetMode="External"/><Relationship Id="rId220" Type="http://schemas.openxmlformats.org/officeDocument/2006/relationships/hyperlink" Target="https://globalsearoutes.net/wp-content/uploads/2024/04/A-02270.jpg" TargetMode="External"/><Relationship Id="rId341"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462" Type="http://schemas.openxmlformats.org/officeDocument/2006/relationships/hyperlink" Target="https://www.biodiversitylibrary.org/item/209501" TargetMode="External"/><Relationship Id="rId583" Type="http://schemas.openxmlformats.org/officeDocument/2006/relationships/hyperlink" Target="https://bitem.at/view/208997" TargetMode="External"/><Relationship Id="rId340" Type="http://schemas.openxmlformats.org/officeDocument/2006/relationships/hyperlink" Target="https://globalsearoutes.net/wp-content/uploads/2024/04/A-01758.jpg" TargetMode="External"/><Relationship Id="rId461" Type="http://schemas.openxmlformats.org/officeDocument/2006/relationships/hyperlink" Target="https://www.google.com/maps/place/36%C2%B049'14.0%22S+174%C2%B033'01.0%22E/@-36.820556,174.550278,12z/data=!4m4!3m3!8m2!3d-36.820556!4d174.550278?hl=en&amp;entry=ttu&amp;g_ep=EgoyMDI0MTAyNy4wIKXMDSoASAFQAw%3D%3D" TargetMode="External"/><Relationship Id="rId582" Type="http://schemas.openxmlformats.org/officeDocument/2006/relationships/hyperlink" Target="https://bitem.at/view/208997" TargetMode="External"/><Relationship Id="rId460" Type="http://schemas.openxmlformats.org/officeDocument/2006/relationships/hyperlink" Target="https://www.biodiversitylibrary.org/item/209501" TargetMode="External"/><Relationship Id="rId58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80" Type="http://schemas.openxmlformats.org/officeDocument/2006/relationships/hyperlink" Target="https://globalsearoutes.net/wp-content/uploads/2025/02/3D_model_of_the_right_tarsometatarsus_of_a_South_Island_Giant_Moa-bITEM-removebg-preview.png" TargetMode="External"/><Relationship Id="rId103" Type="http://schemas.openxmlformats.org/officeDocument/2006/relationships/hyperlink" Target="https://avibase.bsc-eoc.org/species.jsp?avibaseid=A80DB989" TargetMode="External"/><Relationship Id="rId224" Type="http://schemas.openxmlformats.org/officeDocument/2006/relationships/hyperlink" Target="https://www.google.com/maps/place/44%C2%B018'53.4%22N+9%C2%B019'15.3%22E/@44.314842,9.3183351,17z/data=!3m1!4b1!4m4!3m3!8m2!3d44.314842!4d9.32091?entry=ttu&amp;g_ep=EgoyMDI0MTAxNS4wIKXMDSoASAFQAw%3D%3D" TargetMode="External"/><Relationship Id="rId345" Type="http://schemas.openxmlformats.org/officeDocument/2006/relationships/hyperlink" Target="https://www.biodiversitylibrary.org/item/10277" TargetMode="External"/><Relationship Id="rId466" Type="http://schemas.openxmlformats.org/officeDocument/2006/relationships/hyperlink" Target="https://www.biodiversitylibrary.org/page/18039977" TargetMode="External"/><Relationship Id="rId587" Type="http://schemas.openxmlformats.org/officeDocument/2006/relationships/hyperlink" Target="https://bitem.at/view/208977" TargetMode="External"/><Relationship Id="rId102"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223" Type="http://schemas.openxmlformats.org/officeDocument/2006/relationships/hyperlink" Target="https://www.biodiversitylibrary.org/item/209501" TargetMode="External"/><Relationship Id="rId344"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465" Type="http://schemas.openxmlformats.org/officeDocument/2006/relationships/hyperlink" Target="https://avibase.bsc-eoc.org/species.jsp?avibaseid=DCA8E4AF" TargetMode="External"/><Relationship Id="rId586" Type="http://schemas.openxmlformats.org/officeDocument/2006/relationships/hyperlink" Target="https://bitem.at/view/208977" TargetMode="External"/><Relationship Id="rId101" Type="http://schemas.openxmlformats.org/officeDocument/2006/relationships/hyperlink" Target="https://globalsearoutes.net/wp-content/uploads/2024/07/A-01759.jpg" TargetMode="External"/><Relationship Id="rId222" Type="http://schemas.openxmlformats.org/officeDocument/2006/relationships/hyperlink" Target="https://avibase.bsc-eoc.org/species.jsp?avibaseid=62C40901" TargetMode="External"/><Relationship Id="rId343" Type="http://schemas.openxmlformats.org/officeDocument/2006/relationships/hyperlink" Target="https://www.biodiversitylibrary.org/item/10277" TargetMode="External"/><Relationship Id="rId4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8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00" Type="http://schemas.openxmlformats.org/officeDocument/2006/relationships/hyperlink" Target="https://www.biodiversitylibrary.org/item/209501" TargetMode="External"/><Relationship Id="rId221"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342" Type="http://schemas.openxmlformats.org/officeDocument/2006/relationships/hyperlink" Target="https://avibase.bsc-eoc.org/species.jsp?avibaseid=37DD749C" TargetMode="External"/><Relationship Id="rId463" Type="http://schemas.openxmlformats.org/officeDocument/2006/relationships/hyperlink" Target="https://globalsearoutes.net/wp-content/uploads/2024/07/A-02257.jpg" TargetMode="External"/><Relationship Id="rId584" Type="http://schemas.openxmlformats.org/officeDocument/2006/relationships/hyperlink" Target="https://globalsearoutes.net/wp-content/uploads/2025/02/3D_model_of_the_mandible_of_a_South_Island_Giant_Moa-bITEM-removebg-preview.png" TargetMode="External"/><Relationship Id="rId217" Type="http://schemas.openxmlformats.org/officeDocument/2006/relationships/hyperlink" Target="https://www.biodiversitylibrary.org/page/2897051" TargetMode="External"/><Relationship Id="rId338" Type="http://schemas.openxmlformats.org/officeDocument/2006/relationships/hyperlink" Target="https://www.google.com/maps/place/44%C2%B018'53.4%22N+9%C2%B019'15.3%22E/@44.314842,9.3183351,17z/data=!3m1!4b1!4m4!3m3!8m2!3d44.314842!4d9.32091?entry=ttu&amp;g_ep=EgoyMDI0MTAxNS4wIKXMDSoASAFQAw%3D%3D" TargetMode="External"/><Relationship Id="rId459" Type="http://schemas.openxmlformats.org/officeDocument/2006/relationships/hyperlink" Target="https://avibase.bsc-eoc.org/species.jsp?avibaseid=0A0D3BB9" TargetMode="External"/><Relationship Id="rId216" Type="http://schemas.openxmlformats.org/officeDocument/2006/relationships/hyperlink" Target="https://avibase.bsc-eoc.org/species.jsp?avibaseid=EABB7D51" TargetMode="External"/><Relationship Id="rId337" Type="http://schemas.openxmlformats.org/officeDocument/2006/relationships/hyperlink" Target="https://www.biodiversitylibrary.org/item/209501" TargetMode="External"/><Relationship Id="rId458" Type="http://schemas.openxmlformats.org/officeDocument/2006/relationships/hyperlink" Target="https://www.google.it/maps/place/36%C2%B049'14.0%22S+174%C2%B033'01.0%22E/@-36.5986833,174.1051012,9.17z/data=!4m4!3m3!8m2!3d-36.820556!4d174.550278?entry=ttu&amp;g_ep=EgoyMDI0MTIwNC4wIKXMDSoASAFQAw%3D%3D" TargetMode="External"/><Relationship Id="rId579" Type="http://schemas.openxmlformats.org/officeDocument/2006/relationships/hyperlink" Target="https://bitem.at/view/209000" TargetMode="External"/><Relationship Id="rId215"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336" Type="http://schemas.openxmlformats.org/officeDocument/2006/relationships/hyperlink" Target="https://avibase.bsc-eoc.org/species.jsp?avibaseid=CEFACC86" TargetMode="External"/><Relationship Id="rId457" Type="http://schemas.openxmlformats.org/officeDocument/2006/relationships/hyperlink" Target="https://globalsearoutes.net/wp-content/uploads/2024/07/A-01344.jpg" TargetMode="External"/><Relationship Id="rId578" Type="http://schemas.openxmlformats.org/officeDocument/2006/relationships/hyperlink" Target="https://bitem.at/view/209000" TargetMode="External"/><Relationship Id="rId214" Type="http://schemas.openxmlformats.org/officeDocument/2006/relationships/hyperlink" Target="https://globalsearoutes.net/wp-content/uploads/2024/04/A-03353a.jpg" TargetMode="External"/><Relationship Id="rId335"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456" Type="http://schemas.openxmlformats.org/officeDocument/2006/relationships/hyperlink" Target="https://www.biodiversitylibrary.org/item/209501" TargetMode="External"/><Relationship Id="rId57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19" Type="http://schemas.openxmlformats.org/officeDocument/2006/relationships/hyperlink" Target="https://www.biodiversitylibrary.org/page/2897051" TargetMode="External"/><Relationship Id="rId21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39" Type="http://schemas.openxmlformats.org/officeDocument/2006/relationships/hyperlink" Target="https://www.biodiversitylibrary.org/item/209501" TargetMode="External"/><Relationship Id="rId330" Type="http://schemas.openxmlformats.org/officeDocument/2006/relationships/hyperlink" Target="https://avibase.bsc-eoc.org/species.jsp?avibaseid=FC943B05" TargetMode="External"/><Relationship Id="rId451" Type="http://schemas.openxmlformats.org/officeDocument/2006/relationships/hyperlink" Target="https://globalsearoutes.net/wp-content/uploads/2024/04/A-01923-1.jpg" TargetMode="External"/><Relationship Id="rId572" Type="http://schemas.openxmlformats.org/officeDocument/2006/relationships/hyperlink" Target="https://globalsearoutes.net/wp-content/uploads/2025/02/3D_model_of_the_left_tarsometatarsus_of_a_South_Island_Giant_Moa-bITEM-removebg-preview.png" TargetMode="External"/><Relationship Id="rId450" Type="http://schemas.openxmlformats.org/officeDocument/2006/relationships/hyperlink" Target="https://avibase.bsc-eoc.org/species.jsp?avibaseid=E81FF3DB" TargetMode="External"/><Relationship Id="rId571" Type="http://schemas.openxmlformats.org/officeDocument/2006/relationships/hyperlink" Target="https://bitem.at/view/209002" TargetMode="External"/><Relationship Id="rId570" Type="http://schemas.openxmlformats.org/officeDocument/2006/relationships/hyperlink" Target="https://bitem.at/view/209002" TargetMode="External"/><Relationship Id="rId213" Type="http://schemas.openxmlformats.org/officeDocument/2006/relationships/hyperlink" Target="https://www.biodiversitylibrary.org/item/10277" TargetMode="External"/><Relationship Id="rId334" Type="http://schemas.openxmlformats.org/officeDocument/2006/relationships/hyperlink" Target="https://globalsearoutes.net/wp-content/uploads/2024/07/A-03020a.jpg" TargetMode="External"/><Relationship Id="rId455" Type="http://schemas.openxmlformats.org/officeDocument/2006/relationships/hyperlink" Target="https://www.google.com/maps/place/44%C2%B018'53.4%22N+9%C2%B019'15.3%22E/@44.314842,9.3183351,17z/data=!3m1!4b1!4m4!3m3!8m2!3d44.314842!4d9.32091?entry=ttu&amp;g_ep=EgoyMDI0MTAxNS4wIKXMDSoASAFQAw%3D%3D" TargetMode="External"/><Relationship Id="rId576" Type="http://schemas.openxmlformats.org/officeDocument/2006/relationships/hyperlink" Target="https://globalsearoutes.net/wp-content/uploads/2025/02/3D_model_of_the_right_tibiotarsus_of_a_South_Island_Giant_Moa-bITEM-removebg-preview.png" TargetMode="External"/><Relationship Id="rId212" Type="http://schemas.openxmlformats.org/officeDocument/2006/relationships/hyperlink" Target="https://www.google.com/maps/place/Trilha+Parque+Lage+para+o+Corcovado/@-22.9554764,-43.2159482,16.09z/data=!4m12!1m5!3m4!2zMjLCsDU3JzA2LjgiUyA0M8KwMTInNDAuMCJX!8m2!3d-22.95188!4d-43.21112!3m5!1s0x9bd55adad21853:0xf6d9989d077384ee!8m2!3d-22.953998!4d-43.2157235!16s%2Fg%2F11g_s4xl_v?hl=it&amp;entry=ttu&amp;g_ep=EgoyMDI0MTEwNi4wIKXMDSoASAFQAw%3D%3D" TargetMode="External"/><Relationship Id="rId333" Type="http://schemas.openxmlformats.org/officeDocument/2006/relationships/hyperlink" Target="https://www.biodiversitylibrary.org/item/209501" TargetMode="External"/><Relationship Id="rId454" Type="http://schemas.openxmlformats.org/officeDocument/2006/relationships/hyperlink" Target="https://www.biodiversitylibrary.org/item/209501" TargetMode="External"/><Relationship Id="rId575" Type="http://schemas.openxmlformats.org/officeDocument/2006/relationships/hyperlink" Target="https://bitem.at/view/208995" TargetMode="External"/><Relationship Id="rId211" Type="http://schemas.openxmlformats.org/officeDocument/2006/relationships/hyperlink" Target="https://www.biodiversitylibrary.org/item/10277" TargetMode="External"/><Relationship Id="rId332" Type="http://schemas.openxmlformats.org/officeDocument/2006/relationships/hyperlink" Target="https://www.google.com/maps/place/44%C2%B018'53.4%22N+9%C2%B019'15.3%22E/@44.314842,9.3183351,17z/data=!3m1!4b1!4m4!3m3!8m2!3d44.314842!4d9.32091?entry=ttu&amp;g_ep=EgoyMDI0MTAxNS4wIKXMDSoASAFQAw%3D%3D" TargetMode="External"/><Relationship Id="rId453" Type="http://schemas.openxmlformats.org/officeDocument/2006/relationships/hyperlink" Target="https://avibase.bsc-eoc.org/species.jsp?avibaseid=C1068510" TargetMode="External"/><Relationship Id="rId574" Type="http://schemas.openxmlformats.org/officeDocument/2006/relationships/hyperlink" Target="https://bitem.at/view/208995" TargetMode="External"/><Relationship Id="rId210" Type="http://schemas.openxmlformats.org/officeDocument/2006/relationships/hyperlink" Target="https://avibase.bsc-eoc.org/species.jsp?avibaseid=64E4030B" TargetMode="External"/><Relationship Id="rId331" Type="http://schemas.openxmlformats.org/officeDocument/2006/relationships/hyperlink" Target="https://www.biodiversitylibrary.org/item/209501" TargetMode="External"/><Relationship Id="rId452"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57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70" Type="http://schemas.openxmlformats.org/officeDocument/2006/relationships/hyperlink" Target="https://globalsearoutes.net/wp-content/uploads/2024/06/A-01883-1.jpg" TargetMode="External"/><Relationship Id="rId491" Type="http://schemas.openxmlformats.org/officeDocument/2006/relationships/hyperlink" Target="https://www.weltmuseumwien.at/object/?detailID=448912&amp;offset=9&amp;lv=list" TargetMode="External"/><Relationship Id="rId490" Type="http://schemas.openxmlformats.org/officeDocument/2006/relationships/hyperlink" Target="https://www.biodiversitylibrary.org/item/194568" TargetMode="External"/><Relationship Id="rId129" Type="http://schemas.openxmlformats.org/officeDocument/2006/relationships/hyperlink" Target="https://www.biodiversitylibrary.org/item/209501" TargetMode="External"/><Relationship Id="rId128"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49" Type="http://schemas.openxmlformats.org/officeDocument/2006/relationships/hyperlink" Target="https://www.biodiversitylibrary.org/item/209501" TargetMode="External"/><Relationship Id="rId127" Type="http://schemas.openxmlformats.org/officeDocument/2006/relationships/hyperlink" Target="https://www.biodiversitylibrary.org/item/209501" TargetMode="External"/><Relationship Id="rId248" Type="http://schemas.openxmlformats.org/officeDocument/2006/relationships/hyperlink" Target="https://www.google.com/maps/place/32%C2%B014'49.0%22N+78%C2%B003'08.0%22E/@32.2366142,78.04227,9921m/data=!3m1!1e3!4m4!3m3!8m2!3d32.246944!4d78.052222?hl=en&amp;entry=ttu&amp;g_ep=EgoyMDI0MTEwNi4wIKXMDSoASAFQAw%3D%3D" TargetMode="External"/><Relationship Id="rId369" Type="http://schemas.openxmlformats.org/officeDocument/2006/relationships/hyperlink" Target="https://www.biodiversitylibrary.org/item/209501" TargetMode="External"/><Relationship Id="rId126" Type="http://schemas.openxmlformats.org/officeDocument/2006/relationships/hyperlink" Target="https://www.iucnredlist.org/species/19306/50193334" TargetMode="External"/><Relationship Id="rId247" Type="http://schemas.openxmlformats.org/officeDocument/2006/relationships/hyperlink" Target="https://www.biodiversitylibrary.org/item/209501" TargetMode="External"/><Relationship Id="rId368"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89" Type="http://schemas.openxmlformats.org/officeDocument/2006/relationships/hyperlink" Target="https://www.weltmuseumwien.at/object/?detailID=448912&amp;offset=9&amp;lv=list" TargetMode="External"/><Relationship Id="rId121" Type="http://schemas.openxmlformats.org/officeDocument/2006/relationships/hyperlink" Target="https://www.biodiversitylibrary.org/item/209501" TargetMode="External"/><Relationship Id="rId242"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63" Type="http://schemas.openxmlformats.org/officeDocument/2006/relationships/hyperlink" Target="https://archive.org/details/tableauencyclopd1790bonn/page/76/mode/2up?ref=ol&amp;view=theater" TargetMode="External"/><Relationship Id="rId484" Type="http://schemas.openxmlformats.org/officeDocument/2006/relationships/hyperlink" Target="https://www.biodiversitylibrary.org/item/209501" TargetMode="External"/><Relationship Id="rId120" Type="http://schemas.openxmlformats.org/officeDocument/2006/relationships/hyperlink" Target="https://www.gbif.org/species/2437222" TargetMode="External"/><Relationship Id="rId241" Type="http://schemas.openxmlformats.org/officeDocument/2006/relationships/hyperlink" Target="https://www.biodiversitylibrary.org/page/29156597" TargetMode="External"/><Relationship Id="rId36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83" Type="http://schemas.openxmlformats.org/officeDocument/2006/relationships/hyperlink" Target="https://avibase.bsc-eoc.org/species.jsp?avibaseid=53959D67" TargetMode="External"/><Relationship Id="rId240" Type="http://schemas.openxmlformats.org/officeDocument/2006/relationships/hyperlink" Target="https://avibase.bsc-eoc.org/species.jsp?avibaseid=CCD58E2A" TargetMode="External"/><Relationship Id="rId361" Type="http://schemas.openxmlformats.org/officeDocument/2006/relationships/hyperlink" Target="https://www.biodiversitylibrary.org/item/209501" TargetMode="External"/><Relationship Id="rId482" Type="http://schemas.openxmlformats.org/officeDocument/2006/relationships/hyperlink" Target="https://www.google.com/maps/place//@-33.033729,-71.4742809,17z?hl=en&amp;entry=ttu&amp;g_ep=EgoyMDI1MDIxMS4wIKXMDSoJLDEwMjExNDU1SAFQAw%3D%3D" TargetMode="External"/><Relationship Id="rId360" Type="http://schemas.openxmlformats.org/officeDocument/2006/relationships/hyperlink" Target="https://reptile-database.reptarium.cz/species?genus=Hemachatus&amp;species=haemachatus" TargetMode="External"/><Relationship Id="rId481" Type="http://schemas.openxmlformats.org/officeDocument/2006/relationships/hyperlink" Target="https://globalsearoutes.net/wp-content/uploads/2024/07/A-04076a.jpg" TargetMode="External"/><Relationship Id="rId125" Type="http://schemas.openxmlformats.org/officeDocument/2006/relationships/hyperlink" Target="https://www.google.it/maps/place/33%C2%B057'51.0%22S+18%C2%B026'23.1%22E/@-33.9570481,18.4381864,13.25z/data=!4m4!3m3!8m2!3d-33.964167!4d18.43975?entry=ttu&amp;g_ep=EgoyMDI0MTIwNC4wIKXMDSoASAFQAw%3D%3D" TargetMode="External"/><Relationship Id="rId246" Type="http://schemas.openxmlformats.org/officeDocument/2006/relationships/hyperlink" Target="https://reptile-database.reptarium.cz/species?genus=Hemorrhois&amp;species=hippocrepis&amp;search_param=%28%29" TargetMode="External"/><Relationship Id="rId367" Type="http://schemas.openxmlformats.org/officeDocument/2006/relationships/hyperlink" Target="https://www.biodiversitylibrary.org/item/209501" TargetMode="External"/><Relationship Id="rId488" Type="http://schemas.openxmlformats.org/officeDocument/2006/relationships/hyperlink" Target="https://maps.app.goo.gl/DFHtKxwbjGewmGt46" TargetMode="External"/><Relationship Id="rId124" Type="http://schemas.openxmlformats.org/officeDocument/2006/relationships/hyperlink" Target="https://globalsearoutes.net/wp-content/uploads/2024/07/M-0811a.jpg" TargetMode="External"/><Relationship Id="rId245"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366" Type="http://schemas.openxmlformats.org/officeDocument/2006/relationships/hyperlink" Target="https://www.gbif.org/species/5219598" TargetMode="External"/><Relationship Id="rId487" Type="http://schemas.openxmlformats.org/officeDocument/2006/relationships/hyperlink" Target="https://globalsearoutes.net/wp-content/uploads/2024/12/Female-figure_Welt.jpg" TargetMode="External"/><Relationship Id="rId123" Type="http://schemas.openxmlformats.org/officeDocument/2006/relationships/hyperlink" Target="https://www.biodiversitylibrary.org/item/209501" TargetMode="External"/><Relationship Id="rId244" Type="http://schemas.openxmlformats.org/officeDocument/2006/relationships/hyperlink" Target="https://globalsearoutes.net/wp-content/uploads/2024/05/E-1567-1.jpg" TargetMode="External"/><Relationship Id="rId365" Type="http://schemas.openxmlformats.org/officeDocument/2006/relationships/hyperlink" Target="https://www.google.it/maps/place/Genadendal,+7234,+Sudafrica/@-34.0855734,19.3195007,11.3z/data=!4m6!3m5!1s0x1dd20a25f6dd0bf9:0x9ac00a610aa2cf1c!8m2!3d-34.0492401!4d19.5648165!16zL20vMGczMzhw?entry=ttu&amp;g_ep=EgoyMDI0MTIwNC4wIKXMDSoASAFQAw%3D%3D" TargetMode="External"/><Relationship Id="rId486" Type="http://schemas.openxmlformats.org/officeDocument/2006/relationships/hyperlink" Target="https://www.biodiversitylibrary.org/item/209501" TargetMode="External"/><Relationship Id="rId12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43" Type="http://schemas.openxmlformats.org/officeDocument/2006/relationships/hyperlink" Target="https://www.biodiversitylibrary.org/page/29156597" TargetMode="External"/><Relationship Id="rId364" Type="http://schemas.openxmlformats.org/officeDocument/2006/relationships/hyperlink" Target="https://globalsearoutes.net/wp-content/uploads/2024/06/M-0819.jpg" TargetMode="External"/><Relationship Id="rId485" Type="http://schemas.openxmlformats.org/officeDocument/2006/relationships/hyperlink" Target="https://www.google.com/maps/place/44%C2%B018'53.4%22N+9%C2%B019'15.3%22E/@44.314842,9.3183351,17z/data=!3m1!4b1!4m4!3m3!8m2!3d44.314842!4d9.32091?entry=ttu&amp;g_ep=EgoyMDI0MTAxNS4wIKXMDSoASAFQAw%3D%3D" TargetMode="External"/><Relationship Id="rId95" Type="http://schemas.openxmlformats.org/officeDocument/2006/relationships/hyperlink" Target="https://globalsearoutes.net/wp-content/uploads/2024/06/A-04055.jpg" TargetMode="External"/><Relationship Id="rId94" Type="http://schemas.openxmlformats.org/officeDocument/2006/relationships/hyperlink" Target="https://www.biodiversitylibrary.org/item/88617" TargetMode="External"/><Relationship Id="rId97" Type="http://schemas.openxmlformats.org/officeDocument/2006/relationships/hyperlink" Target="https://avibase.bsc-eoc.org/species.jsp?avibaseid=2A5A8428" TargetMode="External"/><Relationship Id="rId96" Type="http://schemas.openxmlformats.org/officeDocument/2006/relationships/hyperlink" Target="https://www.google.it/maps/place/6%C2%B010'30.0%22S+106%C2%B049'39.0%22E/@-6.0281685,106.6121496,10.29z/data=!4m4!3m3!8m2!3d-6.175!4d106.8275?entry=ttu&amp;g_ep=EgoyMDI0MTIwNC4wIKXMDSoASAFQAw%3D%3D" TargetMode="External"/><Relationship Id="rId99" Type="http://schemas.openxmlformats.org/officeDocument/2006/relationships/hyperlink" Target="https://www.google.com/maps/@-6.21462,106.84513,11z?entry=ttu&amp;g_ep=EgoyMDI0MTAxNS4wIKXMDSoASAFQAw%3D%3D" TargetMode="External"/><Relationship Id="rId480" Type="http://schemas.openxmlformats.org/officeDocument/2006/relationships/hyperlink" Target="https://www.biodiversitylibrary.org/item/10325" TargetMode="External"/><Relationship Id="rId98" Type="http://schemas.openxmlformats.org/officeDocument/2006/relationships/hyperlink" Target="https://www.biodiversitylibrary.org/item/209501" TargetMode="External"/><Relationship Id="rId91"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90" Type="http://schemas.openxmlformats.org/officeDocument/2006/relationships/hyperlink" Target="https://globalsearoutes.net/wp-content/uploads/2024/06/A-03424.jpg" TargetMode="External"/><Relationship Id="rId93" Type="http://schemas.openxmlformats.org/officeDocument/2006/relationships/hyperlink" Target="https://www.biodiversitylibrary.org/item/88617" TargetMode="External"/><Relationship Id="rId92" Type="http://schemas.openxmlformats.org/officeDocument/2006/relationships/hyperlink" Target="https://avibase.bsc-eoc.org/species.jsp?lang=EN&amp;avibaseid=1E1AB415D083AAD4&amp;sec=summary" TargetMode="External"/><Relationship Id="rId118" Type="http://schemas.openxmlformats.org/officeDocument/2006/relationships/hyperlink" Target="https://globalsearoutes.net/wp-content/uploads/2024/05/M-1159a.jpg" TargetMode="External"/><Relationship Id="rId23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117" Type="http://schemas.openxmlformats.org/officeDocument/2006/relationships/hyperlink" Target="https://www.biodiversitylibrary.org/item/209501" TargetMode="External"/><Relationship Id="rId238" Type="http://schemas.openxmlformats.org/officeDocument/2006/relationships/hyperlink" Target="https://globalsearoutes.net/wp-content/uploads/2024/04/A-03427-1.jpg" TargetMode="External"/><Relationship Id="rId359" Type="http://schemas.openxmlformats.org/officeDocument/2006/relationships/hyperlink" Target="https://www.google.it/maps/place/33%C2%B057'51.0%22S+18%C2%B026'23.1%22E/@-33.9570481,18.4381864,13.25z/data=!4m4!3m3!8m2!3d-33.964167!4d18.43975?entry=ttu&amp;g_ep=EgoyMDI0MTIwNC4wIKXMDSoASAFQAw%3D%3D" TargetMode="External"/><Relationship Id="rId116" Type="http://schemas.openxmlformats.org/officeDocument/2006/relationships/hyperlink" Target="https://www.google.com/maps/place/34%C2%B001'30.6%22S+18%C2%B024'45.4%22E/@-34.0251595,18.4100441,695m/data=!3m2!1e3!4b1!4m13!1m8!3m7!1s0x1dcc69d3f85ad4db:0x1ae82b69185772d3!2sConstantia,+Citt%C3%A0+del+Capo,+Sudafrica!3b1!8m2!3d-34.0257608!4d18.4230789!16zL20vMGJfcWhf!3m3!8m2!3d-34.025164!4d18.412619?hl=it&amp;entry=ttu&amp;g_ep=EgoyMDI0MTExMy4xIKXMDSoASAFQAw%3D%3D" TargetMode="External"/><Relationship Id="rId237" Type="http://schemas.openxmlformats.org/officeDocument/2006/relationships/hyperlink" Target="https://www.biodiversitylibrary.org/item/209501" TargetMode="External"/><Relationship Id="rId358" Type="http://schemas.openxmlformats.org/officeDocument/2006/relationships/hyperlink" Target="https://globalsearoutes.net/wp-content/uploads/2024/05/E-1539new.jpg" TargetMode="External"/><Relationship Id="rId479"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115" Type="http://schemas.openxmlformats.org/officeDocument/2006/relationships/hyperlink" Target="https://www.biodiversitylibrary.org/item/209501" TargetMode="External"/><Relationship Id="rId236" Type="http://schemas.openxmlformats.org/officeDocument/2006/relationships/hyperlink" Target="https://www.google.it/maps/place/31%C2%B040'00.0%22S+12%C2%B041'00.0%22W/@-32.2202112,-65.8462194,3.14z/data=!4m4!3m3!8m2!3d-31.6666667!4d-12.6833333?entry=ttu&amp;g_ep=EgoyMDI0MTAyOS4wIKXMDSoASAFQAw%3D%3D" TargetMode="External"/><Relationship Id="rId357" Type="http://schemas.openxmlformats.org/officeDocument/2006/relationships/hyperlink" Target="https://www.biodiversitylibrary.org/item/209501" TargetMode="External"/><Relationship Id="rId478" Type="http://schemas.openxmlformats.org/officeDocument/2006/relationships/hyperlink" Target="https://www.biodiversitylibrary.org/item/10325" TargetMode="External"/><Relationship Id="rId599" Type="http://schemas.openxmlformats.org/officeDocument/2006/relationships/hyperlink" Target="https://bitem.at/view/208992" TargetMode="External"/><Relationship Id="rId119" Type="http://schemas.openxmlformats.org/officeDocument/2006/relationships/hyperlink" Target="https://www.google.it/maps/place/33%C2%B057'51.0%22S+18%C2%B026'23.1%22E/@-33.9570481,18.4381864,13.25z/data=!4m4!3m3!8m2!3d-33.964167!4d18.43975?entry=ttu&amp;g_ep=EgoyMDI0MTIwNC4wIKXMDSoASAFQAw%3D%3D" TargetMode="External"/><Relationship Id="rId110" Type="http://schemas.openxmlformats.org/officeDocument/2006/relationships/hyperlink" Target="https://www.biodiversitylibrary.org/item/209501" TargetMode="External"/><Relationship Id="rId231" Type="http://schemas.openxmlformats.org/officeDocument/2006/relationships/hyperlink" Target="https://www.biodiversitylibrary.org/item/209501" TargetMode="External"/><Relationship Id="rId352" Type="http://schemas.openxmlformats.org/officeDocument/2006/relationships/hyperlink" Target="https://globalsearoutes.net/wp-content/uploads/2024/04/A-01328.jpg" TargetMode="External"/><Relationship Id="rId47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94" Type="http://schemas.openxmlformats.org/officeDocument/2006/relationships/hyperlink" Target="https://bitem.at/view/208937" TargetMode="External"/><Relationship Id="rId230" Type="http://schemas.openxmlformats.org/officeDocument/2006/relationships/hyperlink" Target="https://www.google.com/maps/place/44%C2%B018'53.4%22N+9%C2%B019'15.3%22E/@44.314842,9.3183351,17z/data=!3m1!4b1!4m4!3m3!8m2!3d44.314842!4d9.32091?entry=ttu&amp;g_ep=EgoyMDI0MTAxNS4wIKXMDSoASAFQAw%3D%3D" TargetMode="External"/><Relationship Id="rId351" Type="http://schemas.openxmlformats.org/officeDocument/2006/relationships/hyperlink" Target="https://www.biodiversitylibrary.org/page/18059073" TargetMode="External"/><Relationship Id="rId472" Type="http://schemas.openxmlformats.org/officeDocument/2006/relationships/hyperlink" Target="https://www.biodiversitylibrary.org/item/209501" TargetMode="External"/><Relationship Id="rId59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50"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71" Type="http://schemas.openxmlformats.org/officeDocument/2006/relationships/hyperlink" Target="https://avibase.bsc-eoc.org/species.jsp?avibaseid=90782929C83A2726" TargetMode="External"/><Relationship Id="rId592" Type="http://schemas.openxmlformats.org/officeDocument/2006/relationships/hyperlink" Target="https://globalsearoutes.net/wp-content/uploads/2025/02/3D_model_of_the_left_femur_of_South_Island_Giant_Moa-bITEM-removebg-preview.png" TargetMode="External"/><Relationship Id="rId4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91" Type="http://schemas.openxmlformats.org/officeDocument/2006/relationships/hyperlink" Target="https://bitem.at/view/208986" TargetMode="External"/><Relationship Id="rId114" Type="http://schemas.openxmlformats.org/officeDocument/2006/relationships/hyperlink" Target="https://avibase.bsc-eoc.org/species.jsp?avibaseid=97A73D9F" TargetMode="External"/><Relationship Id="rId235" Type="http://schemas.openxmlformats.org/officeDocument/2006/relationships/hyperlink" Target="https://www.biodiversitylibrary.org/item/209501" TargetMode="External"/><Relationship Id="rId356" Type="http://schemas.openxmlformats.org/officeDocument/2006/relationships/hyperlink" Target="https://www.google.com/maps/place/44%C2%B018'53.4%22N+9%C2%B019'15.3%22E/@44.314842,9.3183351,17z/data=!3m1!4b1!4m4!3m3!8m2!3d44.314842!4d9.32091?entry=ttu&amp;g_ep=EgoyMDI0MTAxNS4wIKXMDSoASAFQAw%3D%3D" TargetMode="External"/><Relationship Id="rId477" Type="http://schemas.openxmlformats.org/officeDocument/2006/relationships/hyperlink" Target="https://avibase.bsc-eoc.org/species.jsp?avibaseid=370D8E86" TargetMode="External"/><Relationship Id="rId598" Type="http://schemas.openxmlformats.org/officeDocument/2006/relationships/hyperlink" Target="https://bitem.at/view/208992" TargetMode="External"/><Relationship Id="rId113" Type="http://schemas.openxmlformats.org/officeDocument/2006/relationships/hyperlink" Target="https://www.google.it/maps/place/33%C2%B057'51.0%22S+18%C2%B026'23.1%22E/@-33.9570481,18.4381864,13.25z/data=!4m4!3m3!8m2!3d-33.964167!4d18.43975?entry=ttu&amp;g_ep=EgoyMDI0MTIwNC4wIKXMDSoASAFQAw%3D%3D" TargetMode="External"/><Relationship Id="rId234" Type="http://schemas.openxmlformats.org/officeDocument/2006/relationships/hyperlink" Target="https://avibase.bsc-eoc.org/species.jsp?avibaseid=C1706A8B" TargetMode="External"/><Relationship Id="rId355" Type="http://schemas.openxmlformats.org/officeDocument/2006/relationships/hyperlink" Target="https://www.biodiversitylibrary.org/item/209501" TargetMode="External"/><Relationship Id="rId476"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9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12" Type="http://schemas.openxmlformats.org/officeDocument/2006/relationships/hyperlink" Target="https://globalsearoutes.net/wp-content/uploads/2024/05/A-01691.jpg" TargetMode="External"/><Relationship Id="rId233" Type="http://schemas.openxmlformats.org/officeDocument/2006/relationships/hyperlink" Target="https://www.google.it/maps/place/31%C2%B040'00.0%22S+12%C2%B041'00.0%22W/@-31.6666624,-12.6859079,17z/data=!3m1!4b1!4m4!3m3!8m2!3d-31.666667!4d-12.683333?entry=ttu&amp;g_ep=EgoyMDI0MTIwNC4wIKXMDSoASAFQAw%3D%3D" TargetMode="External"/><Relationship Id="rId354" Type="http://schemas.openxmlformats.org/officeDocument/2006/relationships/hyperlink" Target="https://avibase.bsc-eoc.org/species.jsp?avibaseid=5EFB075F" TargetMode="External"/><Relationship Id="rId475" Type="http://schemas.openxmlformats.org/officeDocument/2006/relationships/hyperlink" Target="https://globalsearoutes.net/wp-content/uploads/2024/03/A-01301.jpg" TargetMode="External"/><Relationship Id="rId596" Type="http://schemas.openxmlformats.org/officeDocument/2006/relationships/hyperlink" Target="https://globalsearoutes.net/wp-content/uploads/2025/02/3D_model_of_the_synsacrum_of_a_South_Island_Giant_Moa-bITEM-removebg-preview.png" TargetMode="External"/><Relationship Id="rId111" Type="http://schemas.openxmlformats.org/officeDocument/2006/relationships/hyperlink" Target="https://www.biodiversitylibrary.org/item/209501" TargetMode="External"/><Relationship Id="rId232" Type="http://schemas.openxmlformats.org/officeDocument/2006/relationships/hyperlink" Target="https://globalsearoutes.net/wp-content/uploads/2024/05/A-01903.jpg" TargetMode="External"/><Relationship Id="rId353" Type="http://schemas.openxmlformats.org/officeDocument/2006/relationships/hyperlink" Target="https://www.google.com/maps/place//@-33.033729,-71.4742809,17z?hl=en&amp;entry=ttu&amp;g_ep=EgoyMDI1MDIxMS4wIKXMDSoJLDEwMjExNDU1SAFQAw%3D%3D" TargetMode="External"/><Relationship Id="rId474" Type="http://schemas.openxmlformats.org/officeDocument/2006/relationships/hyperlink" Target="https://www.biodiversitylibrary.org/item/194632" TargetMode="External"/><Relationship Id="rId595" Type="http://schemas.openxmlformats.org/officeDocument/2006/relationships/hyperlink" Target="https://bitem.at/view/208937" TargetMode="External"/><Relationship Id="rId305" Type="http://schemas.openxmlformats.org/officeDocument/2006/relationships/hyperlink" Target="https://www.google.it/maps/place/33%C2%B057'51.0%22S+18%C2%B026'23.1%22E/@-33.9570481,18.4381864,13.25z/data=!4m4!3m3!8m2!3d-33.964167!4d18.43975?entry=ttu&amp;g_ep=EgoyMDI0MTIwNC4wIKXMDSoASAFQAw%3D%3D" TargetMode="External"/><Relationship Id="rId426" Type="http://schemas.openxmlformats.org/officeDocument/2006/relationships/hyperlink" Target="https://avibase.bsc-eoc.org/species.jsp?avibaseid=38F4F720" TargetMode="External"/><Relationship Id="rId547" Type="http://schemas.openxmlformats.org/officeDocument/2006/relationships/hyperlink" Target="https://bitem.at/view/208952" TargetMode="External"/><Relationship Id="rId304" Type="http://schemas.openxmlformats.org/officeDocument/2006/relationships/hyperlink" Target="https://globalsearoutes.net/wp-content/uploads/2024/07/E-1533.jpg" TargetMode="External"/><Relationship Id="rId425" Type="http://schemas.openxmlformats.org/officeDocument/2006/relationships/hyperlink" Target="https://www.google.it/maps/place/7%C2%B001'48.0%22N+93%C2%B048'00.0%22E/@7.1388175,93.8128754,9.46z/data=!4m4!3m3!8m2!3d7.03!4d93.8?entry=ttu&amp;g_ep=EgoyMDI0MTIwNC4wIKXMDSoASAFQAw%3D%3D" TargetMode="External"/><Relationship Id="rId546" Type="http://schemas.openxmlformats.org/officeDocument/2006/relationships/hyperlink" Target="https://bitem.at/view/208952" TargetMode="External"/><Relationship Id="rId303" Type="http://schemas.openxmlformats.org/officeDocument/2006/relationships/hyperlink" Target="https://www.biodiversitylibrary.org/item/209501" TargetMode="External"/><Relationship Id="rId424" Type="http://schemas.openxmlformats.org/officeDocument/2006/relationships/hyperlink" Target="https://globalsearoutes.net/wp-content/uploads/2024/04/A-03340.jpg" TargetMode="External"/><Relationship Id="rId54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02"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23" Type="http://schemas.openxmlformats.org/officeDocument/2006/relationships/hyperlink" Target="https://www.biodiversitylibrary.org/item/20394" TargetMode="External"/><Relationship Id="rId544" Type="http://schemas.openxmlformats.org/officeDocument/2006/relationships/hyperlink" Target="https://globalsearoutes.net/wp-content/uploads/2025/02/3D_model_of_the_right_fibula_of_a_South_Giant_Moa-removebg-preview.png" TargetMode="External"/><Relationship Id="rId309" Type="http://schemas.openxmlformats.org/officeDocument/2006/relationships/hyperlink" Target="https://www.biodiversitylibrary.org/item/209501" TargetMode="External"/><Relationship Id="rId308" Type="http://schemas.openxmlformats.org/officeDocument/2006/relationships/hyperlink" Target="https://www.google.com/maps/place/34%C2%B021'29.0%22S+18%C2%B028'32.0%22E/@-35.6111854,14.7903137,5.16z/data=!4m4!3m3!8m2!3d-34.358056!4d18.475556?hl=en&amp;entry=ttu&amp;g_ep=EgoyMDI0MTAxNS4wIKXMDSoASAFQAw%3D%3D" TargetMode="External"/><Relationship Id="rId429" Type="http://schemas.openxmlformats.org/officeDocument/2006/relationships/hyperlink" Target="https://www.biodiversitylibrary.org/item/209501" TargetMode="External"/><Relationship Id="rId307" Type="http://schemas.openxmlformats.org/officeDocument/2006/relationships/hyperlink" Target="https://www.biodiversitylibrary.org/item/209501" TargetMode="External"/><Relationship Id="rId428" Type="http://schemas.openxmlformats.org/officeDocument/2006/relationships/hyperlink" Target="https://www.google.com/maps/place/7%C2%B001'48.0%22N+93%C2%B048'00.0%22E/@7.03,93.8,10z/data=!4m4!3m3!8m2!3d7.03!4d93.8?hl=en&amp;entry=ttu&amp;g_ep=EgoyMDI0MTAyNy4wIKXMDSoASAFQAw%3D%3D" TargetMode="External"/><Relationship Id="rId54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06" Type="http://schemas.openxmlformats.org/officeDocument/2006/relationships/hyperlink" Target="https://reptile-database.reptarium.cz/species?genus=Pseudaspis&amp;species=cana" TargetMode="External"/><Relationship Id="rId427" Type="http://schemas.openxmlformats.org/officeDocument/2006/relationships/hyperlink" Target="https://www.biodiversitylibrary.org/item/209501" TargetMode="External"/><Relationship Id="rId548" Type="http://schemas.openxmlformats.org/officeDocument/2006/relationships/hyperlink" Target="https://globalsearoutes.net/wp-content/uploads/2025/02/3D_model_of_the_calvaria_of_a_South_Island_Giant_Moma-bITEM-removebg-preview.png" TargetMode="External"/><Relationship Id="rId301" Type="http://schemas.openxmlformats.org/officeDocument/2006/relationships/hyperlink" Target="https://www.biodiversitylibrary.org/item/209501" TargetMode="External"/><Relationship Id="rId422" Type="http://schemas.openxmlformats.org/officeDocument/2006/relationships/hyperlink" Target="https://www.google.com/maps/place/44%C2%B018'53.4%22N+9%C2%B019'15.3%22E/@44.314842,9.3183351,17z/data=!3m1!4b1!4m4!3m3!8m2!3d44.314842!4d9.32091?entry=ttu&amp;g_ep=EgoyMDI0MTAxNS4wIKXMDSoASAFQAw%3D%3D" TargetMode="External"/><Relationship Id="rId543" Type="http://schemas.openxmlformats.org/officeDocument/2006/relationships/hyperlink" Target="https://www.weltmuseumwien.at/en/" TargetMode="External"/><Relationship Id="rId300" Type="http://schemas.openxmlformats.org/officeDocument/2006/relationships/hyperlink" Target="https://reptile-database.reptarium.cz/species?genus=Erythrolamprus&amp;species=miliaris" TargetMode="External"/><Relationship Id="rId421" Type="http://schemas.openxmlformats.org/officeDocument/2006/relationships/hyperlink" Target="https://www.biodiversitylibrary.org/item/20394" TargetMode="External"/><Relationship Id="rId542" Type="http://schemas.openxmlformats.org/officeDocument/2006/relationships/hyperlink" Target="https://www.weltmuseumwien.at/" TargetMode="External"/><Relationship Id="rId420" Type="http://schemas.openxmlformats.org/officeDocument/2006/relationships/hyperlink" Target="https://avibase.bsc-eoc.org/species.jsp?avibaseid=9F7E2FA0" TargetMode="External"/><Relationship Id="rId541" Type="http://schemas.openxmlformats.org/officeDocument/2006/relationships/hyperlink" Target="https://maps.app.goo.gl/AQgq61eaeEbkXdcM7" TargetMode="External"/><Relationship Id="rId540" Type="http://schemas.openxmlformats.org/officeDocument/2006/relationships/hyperlink" Target="https://globalsearoutes.net/wp-content/uploads/2025/02/Reperti-da-WMW_Novara.jpg" TargetMode="External"/><Relationship Id="rId415" Type="http://schemas.openxmlformats.org/officeDocument/2006/relationships/hyperlink" Target="https://www.biodiversitylibrary.org/item/209501" TargetMode="External"/><Relationship Id="rId536" Type="http://schemas.openxmlformats.org/officeDocument/2006/relationships/hyperlink" Target="https://www.google.com/maps/place/12%C2%B036'59.5%22N+80%C2%B011'57.6%22E/@12.6165177,80.1985538,18z/data=!3m1!4b1!4m4!3m3!8m2!3d12.6165177!4d80.1993411?entry=ttu&amp;g_ep=EgoyMDI1MDEwNy4wIKXMDSoASAFQAw%3D%3D" TargetMode="External"/><Relationship Id="rId414" Type="http://schemas.openxmlformats.org/officeDocument/2006/relationships/hyperlink" Target="https://reptile-database.reptarium.cz/species?genus=Psammophylax&amp;species=rhombeatus&amp;search_param=(" TargetMode="External"/><Relationship Id="rId535" Type="http://schemas.openxmlformats.org/officeDocument/2006/relationships/hyperlink" Target="https://globalsearoutes.net/wp-content/uploads/2025/01/Vishnu-Idol.jpg" TargetMode="External"/><Relationship Id="rId413" Type="http://schemas.openxmlformats.org/officeDocument/2006/relationships/hyperlink" Target="https://www.google.it/maps/place/33%C2%B057'51.0%22S+18%C2%B026'23.1%22E/@-33.9570481,18.4381864,13.25z/data=!4m4!3m3!8m2!3d-33.964167!4d18.43975?entry=ttu&amp;g_ep=EgoyMDI0MTIwNC4wIKXMDSoASAFQAw%3D%3D" TargetMode="External"/><Relationship Id="rId534" Type="http://schemas.openxmlformats.org/officeDocument/2006/relationships/hyperlink" Target="https://www.weltmuseumwien.at/en/object/?detailID=895219&amp;offset=5&amp;lv=list" TargetMode="External"/><Relationship Id="rId412" Type="http://schemas.openxmlformats.org/officeDocument/2006/relationships/hyperlink" Target="https://globalsearoutes.net/wp-content/uploads/2024/07/E-1543.jpg" TargetMode="External"/><Relationship Id="rId533" Type="http://schemas.openxmlformats.org/officeDocument/2006/relationships/hyperlink" Target="https://www.biodiversitylibrary.org/item/194568" TargetMode="External"/><Relationship Id="rId419"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18" Type="http://schemas.openxmlformats.org/officeDocument/2006/relationships/hyperlink" Target="https://globalsearoutes.net/wp-content/uploads/2024/03/A-00137-1.jpg" TargetMode="External"/><Relationship Id="rId539" Type="http://schemas.openxmlformats.org/officeDocument/2006/relationships/hyperlink" Target="https://www.weltmuseumwien.at/object/?detailID=399836&amp;offset=0&amp;lv=list" TargetMode="External"/><Relationship Id="rId417" Type="http://schemas.openxmlformats.org/officeDocument/2006/relationships/hyperlink" Target="https://www.biodiversitylibrary.org/item/209501" TargetMode="External"/><Relationship Id="rId538" Type="http://schemas.openxmlformats.org/officeDocument/2006/relationships/hyperlink" Target="https://www.biodiversitylibrary.org/item/194568" TargetMode="External"/><Relationship Id="rId416"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537" Type="http://schemas.openxmlformats.org/officeDocument/2006/relationships/hyperlink" Target="https://www.weltmuseumwien.at/object/?detailID=399836&amp;offset=0&amp;lv=list" TargetMode="External"/><Relationship Id="rId411" Type="http://schemas.openxmlformats.org/officeDocument/2006/relationships/hyperlink" Target="https://www.biodiversitylibrary.org/item/209501" TargetMode="External"/><Relationship Id="rId532" Type="http://schemas.openxmlformats.org/officeDocument/2006/relationships/hyperlink" Target="https://www.weltmuseumwien.at/en/object/?detailID=895219&amp;offset=5&amp;lv=list" TargetMode="External"/><Relationship Id="rId410" Type="http://schemas.openxmlformats.org/officeDocument/2006/relationships/hyperlink" Target="https://www.google.com/maps/place/38%C2%B043'48.0%22S+77%C2%B031'20.0%22E/@-38.73,77.522222,10z/data=!4m4!3m3!8m2!3d-38.73!4d77.522222?hl=it&amp;entry=ttu&amp;g_ep=EgoyMDI0MTAyOS4wIKXMDSoASAFQAw%3D%3D" TargetMode="External"/><Relationship Id="rId531" Type="http://schemas.openxmlformats.org/officeDocument/2006/relationships/hyperlink" Target="https://maps.app.goo.gl/xKhftef4Svgz7jkn9" TargetMode="External"/><Relationship Id="rId530" Type="http://schemas.openxmlformats.org/officeDocument/2006/relationships/hyperlink" Target="https://globalsearoutes.net/wp-content/uploads/2024/12/Raw-silk_3770.jpg" TargetMode="External"/><Relationship Id="rId206" Type="http://schemas.openxmlformats.org/officeDocument/2006/relationships/hyperlink" Target="https://www.google.com/maps/place/44%C2%B018'53.4%22N+9%C2%B019'15.3%22E/@44.314842,9.3183351,17z/data=!3m1!4b1!4m4!3m3!8m2!3d44.314842!4d9.32091?entry=ttu&amp;g_ep=EgoyMDI0MTAxNS4wIKXMDSoASAFQAw%3D%3D" TargetMode="External"/><Relationship Id="rId327" Type="http://schemas.openxmlformats.org/officeDocument/2006/relationships/hyperlink" Target="https://www.biodiversitylibrary.org/item/209501" TargetMode="External"/><Relationship Id="rId448" Type="http://schemas.openxmlformats.org/officeDocument/2006/relationships/hyperlink" Target="https://globalsearoutes.net/wp-content/uploads/2024/04/A-03303a.jpg" TargetMode="External"/><Relationship Id="rId56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05" Type="http://schemas.openxmlformats.org/officeDocument/2006/relationships/hyperlink" Target="https://www.biodiversitylibrary.org/item/209501" TargetMode="External"/><Relationship Id="rId326" Type="http://schemas.openxmlformats.org/officeDocument/2006/relationships/hyperlink" Target="https://www.google.com/maps/place/Kamorta,+Andaman+and+Nicobar+Islands+744303,+India/@8.1727819,93.4761433,1660m/data=!3m2!1e3!4b1!4m14!1m7!3m6!1s0x3065c2013d6013a7:0x4812aa5dbe83575d!2sCamorta!8m2!3d8.1574696!4d93.4813451!16s%2Fg%2F11r7q0lkn!3m5!1s0x3065c1f625d0f553:0x798b51f4634c525e!8m2!3d8.1722239!4d93.4813978!16s%2Fm%2F02rt7bz?hl=en&amp;entry=ttu&amp;g_ep=EgoyMDI0MTAyOS4wIKXMDSoASAFQAw%3D%3D" TargetMode="External"/><Relationship Id="rId447" Type="http://schemas.openxmlformats.org/officeDocument/2006/relationships/hyperlink" Target="https://www.biodiversitylibrary.org/item/209501" TargetMode="External"/><Relationship Id="rId568" Type="http://schemas.openxmlformats.org/officeDocument/2006/relationships/hyperlink" Target="https://globalsearoutes.net/wp-content/uploads/2025/02/3D_model_of_the_left_tibiotarsus_of_a_South_Island_Giant_Moa-bITEM-removebg-preview.png" TargetMode="External"/><Relationship Id="rId204" Type="http://schemas.openxmlformats.org/officeDocument/2006/relationships/hyperlink" Target="https://avibase.bsc-eoc.org/species.jsp?avibaseid=97C2A2A4" TargetMode="External"/><Relationship Id="rId325" Type="http://schemas.openxmlformats.org/officeDocument/2006/relationships/hyperlink" Target="https://www.biodiversitylibrary.org/item/209501" TargetMode="External"/><Relationship Id="rId44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67" Type="http://schemas.openxmlformats.org/officeDocument/2006/relationships/hyperlink" Target="https://bitem.at/view/209360" TargetMode="External"/><Relationship Id="rId203"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324" Type="http://schemas.openxmlformats.org/officeDocument/2006/relationships/hyperlink" Target="https://avibase.bsc-eoc.org/species.jsp?avibaseid=FCDE565D" TargetMode="External"/><Relationship Id="rId445" Type="http://schemas.openxmlformats.org/officeDocument/2006/relationships/hyperlink" Target="https://www.biodiversitylibrary.org/item/209501" TargetMode="External"/><Relationship Id="rId566" Type="http://schemas.openxmlformats.org/officeDocument/2006/relationships/hyperlink" Target="https://bitem.at/view/209360" TargetMode="External"/><Relationship Id="rId20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208" Type="http://schemas.openxmlformats.org/officeDocument/2006/relationships/hyperlink" Target="https://globalsearoutes.net/wp-content/uploads/2024/05/A-03363.jpg" TargetMode="External"/><Relationship Id="rId329" Type="http://schemas.openxmlformats.org/officeDocument/2006/relationships/hyperlink" Target="https://www.google.com/maps/place//@-33.033729,-71.4742809,17z?hl=en&amp;entry=ttu&amp;g_ep=EgoyMDI1MDIxMS4wIKXMDSoJLDEwMjExNDU1SAFQAw%3D%3D" TargetMode="External"/><Relationship Id="rId207" Type="http://schemas.openxmlformats.org/officeDocument/2006/relationships/hyperlink" Target="https://www.biodiversitylibrary.org/item/209501" TargetMode="External"/><Relationship Id="rId328" Type="http://schemas.openxmlformats.org/officeDocument/2006/relationships/hyperlink" Target="https://globalsearoutes.net/wp-content/uploads/2024/04/A-01986.jpg" TargetMode="External"/><Relationship Id="rId44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440" Type="http://schemas.openxmlformats.org/officeDocument/2006/relationships/hyperlink" Target="https://www.google.com/maps/@-6.21462,106.84513,11z?entry=ttu&amp;g_ep=EgoyMDI0MTAxNS4wIKXMDSoASAFQAw%3D%3D" TargetMode="External"/><Relationship Id="rId56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60" Type="http://schemas.openxmlformats.org/officeDocument/2006/relationships/hyperlink" Target="https://globalsearoutes.net/wp-content/uploads/2025/02/3D_model_of_the_claw_of_the_fourth_digit_of_the_left_foot_of_a_South_Island_Giant_Moa-bITEM-removebg-preview.png" TargetMode="External"/><Relationship Id="rId202" Type="http://schemas.openxmlformats.org/officeDocument/2006/relationships/hyperlink" Target="https://globalsearoutes.net/wp-content/uploads/2024/04/A-02166.jpg" TargetMode="External"/><Relationship Id="rId323" Type="http://schemas.openxmlformats.org/officeDocument/2006/relationships/hyperlink" Target="https://www.google.it/maps/place/8%C2%B010'22.4%22N+93%C2%B028'53.3%22E/@8.1728833,93.4789031,17z/data=!3m1!4b1!4m4!3m3!8m2!3d8.172878!4d93.481478?entry=ttu&amp;g_ep=EgoyMDI0MTIwNC4wIKXMDSoASAFQAw%3D%3D" TargetMode="External"/><Relationship Id="rId444" Type="http://schemas.openxmlformats.org/officeDocument/2006/relationships/hyperlink" Target="https://avibase.bsc-eoc.org/species.jsp?avibaseid=182E9FE2" TargetMode="External"/><Relationship Id="rId56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01" Type="http://schemas.openxmlformats.org/officeDocument/2006/relationships/hyperlink" Target="https://www.biodiversitylibrary.org/item/209501" TargetMode="External"/><Relationship Id="rId322" Type="http://schemas.openxmlformats.org/officeDocument/2006/relationships/hyperlink" Target="https://globalsearoutes.net/wp-content/uploads/2024/04/A-01570.jpg" TargetMode="External"/><Relationship Id="rId443"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64" Type="http://schemas.openxmlformats.org/officeDocument/2006/relationships/hyperlink" Target="https://globalsearoutes.net/wp-content/uploads/2025/02/3D_model_of_phalanx_one_of_the_third_digit_of_the_right_foot_of_a_South_Island_Giant_Moa-bITEM-removebg-preview.png" TargetMode="External"/><Relationship Id="rId200" Type="http://schemas.openxmlformats.org/officeDocument/2006/relationships/hyperlink" Target="https://www.google.com/maps/place/44%C2%B018'53.4%22N+9%C2%B019'15.3%22E/@44.314842,9.3183351,17z/data=!3m1!4b1!4m4!3m3!8m2!3d44.314842!4d9.32091?entry=ttu&amp;g_ep=EgoyMDI0MTAxNS4wIKXMDSoASAFQAw%3D%3D" TargetMode="External"/><Relationship Id="rId321" Type="http://schemas.openxmlformats.org/officeDocument/2006/relationships/hyperlink" Target="https://www.biodiversitylibrary.org/item/209501" TargetMode="External"/><Relationship Id="rId442" Type="http://schemas.openxmlformats.org/officeDocument/2006/relationships/hyperlink" Target="https://globalsearoutes.net/wp-content/uploads/2024/04/A-01782.jpg" TargetMode="External"/><Relationship Id="rId563" Type="http://schemas.openxmlformats.org/officeDocument/2006/relationships/hyperlink" Target="https://bitem.at/view/209358" TargetMode="External"/><Relationship Id="rId320" Type="http://schemas.openxmlformats.org/officeDocument/2006/relationships/hyperlink" Target="https://www.google.com/maps/place/7%C2%B005'50.1%22N+93%C2%B046'42.8%22E/@7.0972443,93.7759931,832m/data=!3m2!1e3!4b1!4m12!1m7!3m6!1s0x30692b8c36e5fa81:0x4a0e630cf220ed0e!2sIsola+di+Great+Nicoabar!8m2!3d7.0346281!4d93.7841503!16zL20vMDR2N2cz!3m3!8m2!3d7.097239!4d93.778568?hl=it&amp;entry=ttu&amp;g_ep=EgoyMDI0MTExMy4xIKXMDSoASAFQAw%3D%3D" TargetMode="External"/><Relationship Id="rId441" Type="http://schemas.openxmlformats.org/officeDocument/2006/relationships/hyperlink" Target="https://www.biodiversitylibrary.org/item/209501" TargetMode="External"/><Relationship Id="rId562" Type="http://schemas.openxmlformats.org/officeDocument/2006/relationships/hyperlink" Target="https://bitem.at/view/209358" TargetMode="External"/><Relationship Id="rId316" Type="http://schemas.openxmlformats.org/officeDocument/2006/relationships/hyperlink" Target="https://globalsearoutes.net/wp-content/uploads/2024/07/M-0837a.jpg" TargetMode="External"/><Relationship Id="rId437" Type="http://schemas.openxmlformats.org/officeDocument/2006/relationships/hyperlink" Target="https://www.google.it/maps/place/6%C2%B010'30.0%22S+106%C2%B049'39.0%22E/@-6.135061,106.7633548,12.54z/data=!4m4!3m3!8m2!3d-6.175!4d106.8275?entry=ttu&amp;g_ep=EgoyMDI0MTIwNC4wIKXMDSoASAFQAw%3D%3D" TargetMode="External"/><Relationship Id="rId558" Type="http://schemas.openxmlformats.org/officeDocument/2006/relationships/hyperlink" Target="https://bitem.at/view/208948" TargetMode="External"/><Relationship Id="rId315" Type="http://schemas.openxmlformats.org/officeDocument/2006/relationships/hyperlink" Target="https://www.biodiversitylibrary.org/item/209501" TargetMode="External"/><Relationship Id="rId436" Type="http://schemas.openxmlformats.org/officeDocument/2006/relationships/hyperlink" Target="https://globalsearoutes.net/wp-content/uploads/2024/04/A-03440.jpg" TargetMode="External"/><Relationship Id="rId55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14" Type="http://schemas.openxmlformats.org/officeDocument/2006/relationships/hyperlink" Target="https://www.google.com/maps/place/7%C2%B012'54.0%22N+93%C2%B042'54.0%22E/@7.2137337,93.715508,2724m/data=!3m1!1e3!4m4!3m3!8m2!3d7.215!4d93.715?hl=en&amp;entry=ttu&amp;g_ep=EgoyMDI0MTAyOS4wIKXMDSoASAFQAw%3D%3D" TargetMode="External"/><Relationship Id="rId435" Type="http://schemas.openxmlformats.org/officeDocument/2006/relationships/hyperlink" Target="https://www.biodiversitylibrary.org/item/209501" TargetMode="External"/><Relationship Id="rId556" Type="http://schemas.openxmlformats.org/officeDocument/2006/relationships/hyperlink" Target="https://globalsearoutes.net/wp-content/uploads/2025/02/3D_model_of_the_left_fibula_of_a_South_Island_Giant_Moa-bITEM-removebg-preview.png" TargetMode="External"/><Relationship Id="rId313" Type="http://schemas.openxmlformats.org/officeDocument/2006/relationships/hyperlink" Target="https://www.biodiversitylibrary.org/item/209501" TargetMode="External"/><Relationship Id="rId434" Type="http://schemas.openxmlformats.org/officeDocument/2006/relationships/hyperlink" Target="https://www.google.com/maps/@-6.21462,106.84513,11z?entry=ttu&amp;g_ep=EgoyMDI0MTAxNS4wIKXMDSoASAFQAw%3D%3D" TargetMode="External"/><Relationship Id="rId555" Type="http://schemas.openxmlformats.org/officeDocument/2006/relationships/hyperlink" Target="https://bitem.at/view/209367" TargetMode="External"/><Relationship Id="rId319" Type="http://schemas.openxmlformats.org/officeDocument/2006/relationships/hyperlink" Target="https://www.biodiversitylibrary.org/item/209501" TargetMode="External"/><Relationship Id="rId318" Type="http://schemas.openxmlformats.org/officeDocument/2006/relationships/hyperlink" Target="https://animalia.bio/it/nicobar-treeshrew" TargetMode="External"/><Relationship Id="rId439" Type="http://schemas.openxmlformats.org/officeDocument/2006/relationships/hyperlink" Target="https://www.biodiversitylibrary.org/item/209501" TargetMode="External"/><Relationship Id="rId317" Type="http://schemas.openxmlformats.org/officeDocument/2006/relationships/hyperlink" Target="https://www.google.it/maps/place/7%C2%B005'50.1%22N+93%C2%B046'42.8%22E/@7.0972553,93.7759811,17z/data=!3m1!4b1!4m4!3m3!8m2!3d7.09725!4d93.778556?entry=ttu&amp;g_ep=EgoyMDI0MTIwNC4wIKXMDSoASAFQAw%3D%3D" TargetMode="External"/><Relationship Id="rId438" Type="http://schemas.openxmlformats.org/officeDocument/2006/relationships/hyperlink" Target="https://avibase.bsc-eoc.org/species.jsp?avibaseid=88ECDB8C" TargetMode="External"/><Relationship Id="rId559" Type="http://schemas.openxmlformats.org/officeDocument/2006/relationships/hyperlink" Target="https://bitem.at/view/208948" TargetMode="External"/><Relationship Id="rId550" Type="http://schemas.openxmlformats.org/officeDocument/2006/relationships/hyperlink" Target="https://bitem.at/view/208955" TargetMode="External"/><Relationship Id="rId312" Type="http://schemas.openxmlformats.org/officeDocument/2006/relationships/hyperlink" Target="https://avibase.bsc-eoc.org/species.jsp?avibaseid=3BC383B0" TargetMode="External"/><Relationship Id="rId433" Type="http://schemas.openxmlformats.org/officeDocument/2006/relationships/hyperlink" Target="https://www.biodiversitylibrary.org/item/209501" TargetMode="External"/><Relationship Id="rId554" Type="http://schemas.openxmlformats.org/officeDocument/2006/relationships/hyperlink" Target="https://bitem.at/view/209367" TargetMode="External"/><Relationship Id="rId311" Type="http://schemas.openxmlformats.org/officeDocument/2006/relationships/hyperlink" Target="https://www.google.it/maps/place/7%C2%B012'54.0%22N+93%C2%B042'54.0%22E/@7.2150053,93.7124251,17z/data=!3m1!4b1!4m4!3m3!8m2!3d7.215!4d93.715?entry=ttu&amp;g_ep=EgoyMDI0MTIwNC4wIKXMDSoASAFQAw%3D%3D" TargetMode="External"/><Relationship Id="rId432" Type="http://schemas.openxmlformats.org/officeDocument/2006/relationships/hyperlink" Target="https://avibase.bsc-eoc.org/species.jsp?avibaseid=72D28F5E" TargetMode="External"/><Relationship Id="rId55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10" Type="http://schemas.openxmlformats.org/officeDocument/2006/relationships/hyperlink" Target="https://globalsearoutes.net/wp-content/uploads/2024/07/A-03256-1.jpg" TargetMode="External"/><Relationship Id="rId431" Type="http://schemas.openxmlformats.org/officeDocument/2006/relationships/hyperlink" Target="https://www.google.it/maps/place/6%C2%B010'30.0%22S+106%C2%B049'39.0%22E/@-6.135061,106.7633548,12.54z/data=!4m4!3m3!8m2!3d-6.175!4d106.8275?entry=ttu&amp;g_ep=EgoyMDI0MTIwNC4wIKXMDSoASAFQAw%3D%3D" TargetMode="External"/><Relationship Id="rId552" Type="http://schemas.openxmlformats.org/officeDocument/2006/relationships/hyperlink" Target="https://globalsearoutes.net/wp-content/uploads/2025/02/3D_model_of_vertebra_V_of_South_Giant_Moa-bITEM-removebg-preview.png" TargetMode="External"/><Relationship Id="rId430" Type="http://schemas.openxmlformats.org/officeDocument/2006/relationships/hyperlink" Target="https://globalsearoutes.net/wp-content/uploads/2024/04/A-01575.jpg" TargetMode="External"/><Relationship Id="rId551" Type="http://schemas.openxmlformats.org/officeDocument/2006/relationships/hyperlink" Target="https://bitem.at/view/208955"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literaturabrasileira.ufsc.br/documentos/?id=129279" TargetMode="External"/><Relationship Id="rId194" Type="http://schemas.openxmlformats.org/officeDocument/2006/relationships/hyperlink" Target="https://maps.app.goo.gl/4U5Hvm9mxwjNS7fk7" TargetMode="External"/><Relationship Id="rId193"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192" Type="http://schemas.openxmlformats.org/officeDocument/2006/relationships/hyperlink" Target="https://it.wikipedia.org/wiki/Rio_de_Janeiro" TargetMode="External"/><Relationship Id="rId191" Type="http://schemas.openxmlformats.org/officeDocument/2006/relationships/hyperlink" Target="https://literaturabrasileira.ufsc.br/autores/?id=86" TargetMode="External"/><Relationship Id="rId187" Type="http://schemas.openxmlformats.org/officeDocument/2006/relationships/hyperlink" Target="http://digital.onb.ac.at/OnbViewer/viewer.faces?doc=ABO_%2BZ225432700" TargetMode="External"/><Relationship Id="rId186" Type="http://schemas.openxmlformats.org/officeDocument/2006/relationships/hyperlink" Target="https://search.onb.ac.at/primo-explore/fulldisplay?docid=ONB_alma21299716970003338&amp;context=L&amp;adaptor=Local%20Search%20Engine&amp;vid=ONB&amp;lang=de_DE&amp;search_scope=ONB_gesamtbestand&amp;tab=default_tab&amp;query=addsrcrid,exact,AC13232449" TargetMode="External"/><Relationship Id="rId185" Type="http://schemas.openxmlformats.org/officeDocument/2006/relationships/hyperlink" Target="https://maps.app.goo.gl/c12XS2FhPvqJkvzv8" TargetMode="External"/><Relationship Id="rId184" Type="http://schemas.openxmlformats.org/officeDocument/2006/relationships/hyperlink" Target="https://maps.app.goo.gl/c12XS2FhPvqJkvzv8" TargetMode="External"/><Relationship Id="rId189" Type="http://schemas.openxmlformats.org/officeDocument/2006/relationships/hyperlink" Target="https://digital.onb.ac.at/rep/access/preview/107083D5" TargetMode="External"/><Relationship Id="rId188" Type="http://schemas.openxmlformats.org/officeDocument/2006/relationships/hyperlink" Target="http://digital.onb.ac.at/OnbViewer/viewer.faces?doc=ABO_%2BZ225432700" TargetMode="External"/><Relationship Id="rId183" Type="http://schemas.openxmlformats.org/officeDocument/2006/relationships/hyperlink" Target="https://maps.app.goo.gl/4U5Hvm9mxwjNS7fk7" TargetMode="External"/><Relationship Id="rId18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81" Type="http://schemas.openxmlformats.org/officeDocument/2006/relationships/hyperlink" Target="https://it.wikipedia.org/wiki/Rio_de_Janeiro" TargetMode="External"/><Relationship Id="rId180" Type="http://schemas.openxmlformats.org/officeDocument/2006/relationships/hyperlink" Target="https://www.academia.org.br/academicos/tomas-antonio-gonzaga/biografia" TargetMode="External"/><Relationship Id="rId176" Type="http://schemas.openxmlformats.org/officeDocument/2006/relationships/hyperlink" Target="http://digital.onb.ac.at/OnbViewer/viewer.faces?doc=ABO_%2BZ178535605" TargetMode="External"/><Relationship Id="rId175" Type="http://schemas.openxmlformats.org/officeDocument/2006/relationships/hyperlink" Target="https://search.onb.ac.at/primo-explore/fulldisplay?docid=ONB_alma21274526010003338&amp;context=L&amp;adaptor=Local%20Search%20Engine&amp;vid=ONB&amp;lang=de_DE&amp;search_scope=ONB_gesamtbestand&amp;tab=default_tab&amp;query=addsrcrid,exact,AC09908146" TargetMode="External"/><Relationship Id="rId174" Type="http://schemas.openxmlformats.org/officeDocument/2006/relationships/hyperlink" Target="https://maps.app.goo.gl/c12XS2FhPvqJkvzv8" TargetMode="External"/><Relationship Id="rId173" Type="http://schemas.openxmlformats.org/officeDocument/2006/relationships/hyperlink" Target="https://maps.app.goo.gl/c12XS2FhPvqJkvzv8" TargetMode="External"/><Relationship Id="rId179" Type="http://schemas.openxmlformats.org/officeDocument/2006/relationships/hyperlink" Target="https://www.onb.ac.at/mehr/blogs/detail/die-buecherkaeufe-in-rio-de-janeiro" TargetMode="External"/><Relationship Id="rId178" Type="http://schemas.openxmlformats.org/officeDocument/2006/relationships/hyperlink" Target="https://digital.onb.ac.at/rep/access/preview/108C1BA2" TargetMode="External"/><Relationship Id="rId177" Type="http://schemas.openxmlformats.org/officeDocument/2006/relationships/hyperlink" Target="http://digital.onb.ac.at/OnbViewer/viewer.faces?doc=ABO_%2BZ178535605" TargetMode="External"/><Relationship Id="rId198" Type="http://schemas.openxmlformats.org/officeDocument/2006/relationships/hyperlink" Target="http://digital.onb.ac.at/OnbViewer/viewer.faces?doc=ABO_%2BZ222390305" TargetMode="External"/><Relationship Id="rId197" Type="http://schemas.openxmlformats.org/officeDocument/2006/relationships/hyperlink" Target="https://search.onb.ac.at/primo-explore/fulldisplay?docid=ONB_alma21299645780003338&amp;context=L&amp;adaptor=Local%20Search%20Engine&amp;vid=ONB&amp;lang=de_DE&amp;search_scope=ONB_gesamtbestand&amp;tab=default_tab&amp;query=addsrcrid,exact,AC13119755" TargetMode="External"/><Relationship Id="rId196" Type="http://schemas.openxmlformats.org/officeDocument/2006/relationships/hyperlink" Target="https://maps.app.goo.gl/c12XS2FhPvqJkvzv8" TargetMode="External"/><Relationship Id="rId195" Type="http://schemas.openxmlformats.org/officeDocument/2006/relationships/hyperlink" Target="https://maps.app.goo.gl/c12XS2FhPvqJkvzv8" TargetMode="External"/><Relationship Id="rId199" Type="http://schemas.openxmlformats.org/officeDocument/2006/relationships/hyperlink" Target="http://digital.onb.ac.at/OnbViewer/viewer.faces?doc=ABO_%2BZ222390305" TargetMode="External"/><Relationship Id="rId150" Type="http://schemas.openxmlformats.org/officeDocument/2006/relationships/hyperlink" Target="https://maps.app.goo.gl/4U5Hvm9mxwjNS7fk7" TargetMode="External"/><Relationship Id="rId392" Type="http://schemas.openxmlformats.org/officeDocument/2006/relationships/hyperlink" Target="https://www.biodiversitylibrary.org/item/37493" TargetMode="External"/><Relationship Id="rId391" Type="http://schemas.openxmlformats.org/officeDocument/2006/relationships/hyperlink" Target="https://search.onb.ac.at/primo-explore/fulldisplay?docid=ONB_alma21507980000003338&amp;context=L&amp;vid=ONB&amp;lang=de_DE&amp;search_scope=ONB_gesamtbestand&amp;adaptor=Local%20Search%20Engine&amp;tab=default_tab&amp;query=any,contains,walter%20medhurst&amp;offset=0" TargetMode="External"/><Relationship Id="rId390" Type="http://schemas.openxmlformats.org/officeDocument/2006/relationships/hyperlink" Target="https://maps.app.goo.gl/c12XS2FhPvqJkvzv8" TargetMode="External"/><Relationship Id="rId1" Type="http://schemas.openxmlformats.org/officeDocument/2006/relationships/hyperlink" Target="https://it.wikipedia.org/wiki/Colombo_%28Sri_Lanka%29" TargetMode="External"/><Relationship Id="rId2" Type="http://schemas.openxmlformats.org/officeDocument/2006/relationships/hyperlink" Target="https://www.google.com/maps/place/Modara,+Colombo,+Sri+Lanka/@6.9658216,79.8518489,15z/data=!3m1!4b1!4m6!3m5!1s0x3ae2588bb750ef55:0xc3a14cd6a2c42e5!8m2!3d6.9669247!4d79.8711533!16s%2Fm%2F06w8drm?entry=ttu&amp;g_ep=EgoyMDI0MTAyOS4wIKXMDSoASAFQAw%3D%3D" TargetMode="External"/><Relationship Id="rId3" Type="http://schemas.openxmlformats.org/officeDocument/2006/relationships/hyperlink" Target="https://maps.app.goo.gl/c12XS2FhPvqJkvzv8" TargetMode="External"/><Relationship Id="rId149"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 Type="http://schemas.openxmlformats.org/officeDocument/2006/relationships/hyperlink" Target="https://maps.app.goo.gl/c12XS2FhPvqJkvzv8" TargetMode="External"/><Relationship Id="rId148" Type="http://schemas.openxmlformats.org/officeDocument/2006/relationships/hyperlink" Target="https://it.wikipedia.org/wiki/Rio_de_Janeiro" TargetMode="External"/><Relationship Id="rId9" Type="http://schemas.openxmlformats.org/officeDocument/2006/relationships/hyperlink" Target="https://it.wikipedia.org/wiki/Colombo_%28Sri_Lanka%29" TargetMode="External"/><Relationship Id="rId143" Type="http://schemas.openxmlformats.org/officeDocument/2006/relationships/hyperlink" Target="http://digital.onb.ac.at/OnbViewer/viewer.faces?doc=ABO_%2BZ17854980X" TargetMode="External"/><Relationship Id="rId385" Type="http://schemas.openxmlformats.org/officeDocument/2006/relationships/hyperlink" Target="https://www.biodiversitylibrary.org/item/37493" TargetMode="External"/><Relationship Id="rId142" Type="http://schemas.openxmlformats.org/officeDocument/2006/relationships/hyperlink" Target="https://search.onb.ac.at/primo-explore/fulldisplay?docid=ONB_alma21280991160003338&amp;context=L&amp;adaptor=Local%20Search%20Engine&amp;vid=ONB&amp;lang=de_DE&amp;search_scope=ONB_gesamtbestand&amp;tab=default_tab&amp;query=addsrcrid,exact,AC10099897" TargetMode="External"/><Relationship Id="rId384" Type="http://schemas.openxmlformats.org/officeDocument/2006/relationships/hyperlink" Target="https://digital.onb.ac.at/rep/access/preview/10371C8F" TargetMode="External"/><Relationship Id="rId141" Type="http://schemas.openxmlformats.org/officeDocument/2006/relationships/hyperlink" Target="https://maps.app.goo.gl/c12XS2FhPvqJkvzv8" TargetMode="External"/><Relationship Id="rId383" Type="http://schemas.openxmlformats.org/officeDocument/2006/relationships/hyperlink" Target="http://digital.onb.ac.at/OnbViewer/viewer.faces?doc=ABO_%2BZ43237503" TargetMode="External"/><Relationship Id="rId140" Type="http://schemas.openxmlformats.org/officeDocument/2006/relationships/hyperlink" Target="https://maps.app.goo.gl/c12XS2FhPvqJkvzv8" TargetMode="External"/><Relationship Id="rId382" Type="http://schemas.openxmlformats.org/officeDocument/2006/relationships/hyperlink" Target="http://digital.onb.ac.at/OnbViewer/viewer.faces?doc=ABO_%2BZ43237503" TargetMode="External"/><Relationship Id="rId5" Type="http://schemas.openxmlformats.org/officeDocument/2006/relationships/hyperlink" Target="https://search.onb.ac.at/permalink/f/sb7jht/ONB_alma21415189110003338" TargetMode="External"/><Relationship Id="rId147" Type="http://schemas.openxmlformats.org/officeDocument/2006/relationships/hyperlink" Target="https://pt.wikipedia.org/wiki/Mariano_Jos%C3%A9_Pereira_da_Fonseca" TargetMode="External"/><Relationship Id="rId389" Type="http://schemas.openxmlformats.org/officeDocument/2006/relationships/hyperlink" Target="https://maps.app.goo.gl/c12XS2FhPvqJkvzv8" TargetMode="External"/><Relationship Id="rId6" Type="http://schemas.openxmlformats.org/officeDocument/2006/relationships/hyperlink" Target="https://www.biodiversitylibrary.org/item/37491" TargetMode="External"/><Relationship Id="rId146" Type="http://schemas.openxmlformats.org/officeDocument/2006/relationships/hyperlink" Target="https://www.onb.ac.at/mehr/blogs/detail/die-buecherkaeufe-in-rio-de-janeiro" TargetMode="External"/><Relationship Id="rId388"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7" Type="http://schemas.openxmlformats.org/officeDocument/2006/relationships/hyperlink" Target="https://www.silvanaeditoriale.it/libro/9788836654802" TargetMode="External"/><Relationship Id="rId145" Type="http://schemas.openxmlformats.org/officeDocument/2006/relationships/hyperlink" Target="https://digital.onb.ac.at/rep/access/preview/108C29EC" TargetMode="External"/><Relationship Id="rId387" Type="http://schemas.openxmlformats.org/officeDocument/2006/relationships/hyperlink" Target="https://en.wikipedia.org/wiki/Victoria,_Hong_Kong" TargetMode="External"/><Relationship Id="rId8" Type="http://schemas.openxmlformats.org/officeDocument/2006/relationships/hyperlink" Target="https://www.nichirenlibrary.org/en/dic/Content/M/27" TargetMode="External"/><Relationship Id="rId144" Type="http://schemas.openxmlformats.org/officeDocument/2006/relationships/hyperlink" Target="http://digital.onb.ac.at/OnbViewer/viewer.faces?doc=ABO_%2BZ17854980X" TargetMode="External"/><Relationship Id="rId386"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381" Type="http://schemas.openxmlformats.org/officeDocument/2006/relationships/hyperlink" Target="https://search.onb.ac.at/primo-explore/fulldisplay?docid=ONB_alma21221553310003338&amp;context=L&amp;vid=ONB&amp;lang=de_DE&amp;search_scope=ONB_gesamtbestand&amp;adaptor=Local%20Search%20Engine&amp;tab=default_tab&amp;query=any,contains,Lobscheid&amp;offset=0" TargetMode="External"/><Relationship Id="rId380" Type="http://schemas.openxmlformats.org/officeDocument/2006/relationships/hyperlink" Target="https://maps.app.goo.gl/c12XS2FhPvqJkvzv8" TargetMode="External"/><Relationship Id="rId139" Type="http://schemas.openxmlformats.org/officeDocument/2006/relationships/hyperlink" Target="https://maps.app.goo.gl/4U5Hvm9mxwjNS7fk7" TargetMode="External"/><Relationship Id="rId138"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37" Type="http://schemas.openxmlformats.org/officeDocument/2006/relationships/hyperlink" Target="https://it.wikipedia.org/wiki/Rio_de_Janeiro" TargetMode="External"/><Relationship Id="rId379" Type="http://schemas.openxmlformats.org/officeDocument/2006/relationships/hyperlink" Target="https://maps.app.goo.gl/c12XS2FhPvqJkvzv8" TargetMode="External"/><Relationship Id="rId132" Type="http://schemas.openxmlformats.org/officeDocument/2006/relationships/hyperlink" Target="http://digital.onb.ac.at/OnbViewer/viewer.faces?doc=ABO_%2BZ178549902" TargetMode="External"/><Relationship Id="rId374" Type="http://schemas.openxmlformats.org/officeDocument/2006/relationships/hyperlink" Target="https://digital.onb.ac.at/rep/access/preview/10371C98" TargetMode="External"/><Relationship Id="rId131" Type="http://schemas.openxmlformats.org/officeDocument/2006/relationships/hyperlink" Target="https://search.onb.ac.at/primo-explore/fulldisplay?docid=ONB_alma21281161450003338&amp;context=L&amp;adaptor=Local%20Search%20Engine&amp;vid=ONB&amp;lang=de_DE&amp;search_scope=ONB_gesamtbestand&amp;tab=default_tab&amp;query=addsrcrid,exact,AC09674183" TargetMode="External"/><Relationship Id="rId373" Type="http://schemas.openxmlformats.org/officeDocument/2006/relationships/hyperlink" Target="http://digital.onb.ac.at/OnbViewer/viewer.faces?doc=ABO_%2BZ43237400" TargetMode="External"/><Relationship Id="rId130"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372" Type="http://schemas.openxmlformats.org/officeDocument/2006/relationships/hyperlink" Target="http://digital.onb.ac.at/OnbViewer/viewer.faces?doc=ABO_%2BZ43237400" TargetMode="External"/><Relationship Id="rId371" Type="http://schemas.openxmlformats.org/officeDocument/2006/relationships/hyperlink" Target="https://search.onb.ac.at/primo-explore/fulldisplay?docid=ONB_alma21221555360003338&amp;context=L&amp;vid=ONB&amp;lang=de_DE&amp;search_scope=ONB_gesamtbestand&amp;adaptor=Local%20Search%20Engine&amp;tab=default_tab&amp;query=any,contains,Novara-Expedition%20(1857-1859)&amp;offset=0" TargetMode="External"/><Relationship Id="rId136" Type="http://schemas.openxmlformats.org/officeDocument/2006/relationships/hyperlink" Target="https://literaturabrasileira.ufsc.br/autores/?id=15586" TargetMode="External"/><Relationship Id="rId37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35" Type="http://schemas.openxmlformats.org/officeDocument/2006/relationships/hyperlink" Target="https://literaturabrasileira.ufsc.br/documentos/?id=206670" TargetMode="External"/><Relationship Id="rId377" Type="http://schemas.openxmlformats.org/officeDocument/2006/relationships/hyperlink" Target="https://en.wikipedia.org/wiki/Victoria,_Hong_Kong" TargetMode="External"/><Relationship Id="rId134" Type="http://schemas.openxmlformats.org/officeDocument/2006/relationships/hyperlink" Target="https://digital.onb.ac.at/rep/access/preview/108C29F5" TargetMode="External"/><Relationship Id="rId376" Type="http://schemas.openxmlformats.org/officeDocument/2006/relationships/hyperlink" Target="https://www.onb.ac.at/mehr/blogs/detail/buecherkauf-in-china" TargetMode="External"/><Relationship Id="rId133" Type="http://schemas.openxmlformats.org/officeDocument/2006/relationships/hyperlink" Target="http://digital.onb.ac.at/OnbViewer/viewer.faces?doc=ABO_%2BZ178549902" TargetMode="External"/><Relationship Id="rId375" Type="http://schemas.openxmlformats.org/officeDocument/2006/relationships/hyperlink" Target="https://www.biodiversitylibrary.org/item/37493" TargetMode="External"/><Relationship Id="rId172" Type="http://schemas.openxmlformats.org/officeDocument/2006/relationships/hyperlink" Target="https://maps.app.goo.gl/4U5Hvm9mxwjNS7fk7" TargetMode="External"/><Relationship Id="rId17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70" Type="http://schemas.openxmlformats.org/officeDocument/2006/relationships/hyperlink" Target="https://it.wikipedia.org/wiki/Rio_de_Janeiro" TargetMode="External"/><Relationship Id="rId165" Type="http://schemas.openxmlformats.org/officeDocument/2006/relationships/hyperlink" Target="http://digital.onb.ac.at/OnbViewer/viewer.faces?doc=ABO_%2BZ181338405" TargetMode="External"/><Relationship Id="rId164" Type="http://schemas.openxmlformats.org/officeDocument/2006/relationships/hyperlink" Target="https://search.onb.ac.at/primo-explore/fulldisplay?docid=ONB_alma21275753080003338&amp;context=L&amp;adaptor=Local%20Search%20Engine&amp;vid=ONB&amp;lang=de_DE&amp;search_scope=ONB_gesamtbestand&amp;tab=default_tab&amp;query=addsrcrid,exact,AC09915851" TargetMode="External"/><Relationship Id="rId163" Type="http://schemas.openxmlformats.org/officeDocument/2006/relationships/hyperlink" Target="https://maps.app.goo.gl/c12XS2FhPvqJkvzv8" TargetMode="External"/><Relationship Id="rId162" Type="http://schemas.openxmlformats.org/officeDocument/2006/relationships/hyperlink" Target="https://maps.app.goo.gl/c12XS2FhPvqJkvzv8" TargetMode="External"/><Relationship Id="rId169" Type="http://schemas.openxmlformats.org/officeDocument/2006/relationships/hyperlink" Target="https://pt.wikipedia.org/wiki/Laemmert" TargetMode="External"/><Relationship Id="rId168" Type="http://schemas.openxmlformats.org/officeDocument/2006/relationships/hyperlink" Target="https://www.onb.ac.at/mehr/blogs/detail/die-buecherkaeufe-in-rio-de-janeiro" TargetMode="External"/><Relationship Id="rId167" Type="http://schemas.openxmlformats.org/officeDocument/2006/relationships/hyperlink" Target="https://digital.onb.ac.at/rep/access/preview/1099F78C" TargetMode="External"/><Relationship Id="rId166" Type="http://schemas.openxmlformats.org/officeDocument/2006/relationships/hyperlink" Target="http://digital.onb.ac.at/OnbViewer/viewer.faces?doc=ABO_%2BZ181338405" TargetMode="External"/><Relationship Id="rId161" Type="http://schemas.openxmlformats.org/officeDocument/2006/relationships/hyperlink" Target="https://maps.app.goo.gl/4U5Hvm9mxwjNS7fk7" TargetMode="External"/><Relationship Id="rId160"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59" Type="http://schemas.openxmlformats.org/officeDocument/2006/relationships/hyperlink" Target="https://it.wikipedia.org/wiki/Rio_de_Janeiro" TargetMode="External"/><Relationship Id="rId154" Type="http://schemas.openxmlformats.org/officeDocument/2006/relationships/hyperlink" Target="http://digital.onb.ac.at/OnbViewer/viewer.faces?doc=ABO_%2BZ178536105" TargetMode="External"/><Relationship Id="rId396" Type="http://schemas.openxmlformats.org/officeDocument/2006/relationships/hyperlink" Target="https://maps.app.goo.gl/c12XS2FhPvqJkvzv8" TargetMode="External"/><Relationship Id="rId153" Type="http://schemas.openxmlformats.org/officeDocument/2006/relationships/hyperlink" Target="https://search.onb.ac.at/primo-explore/fulldisplay?docid=ONB_alma21327865530003338&amp;context=L&amp;adaptor=Local%20Search%20Engine&amp;vid=ONB&amp;lang=de_DE&amp;search_scope=ONB_gesamtbestand&amp;tab=default_tab&amp;query=addsrcrid,exact,AC10393676" TargetMode="External"/><Relationship Id="rId39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52" Type="http://schemas.openxmlformats.org/officeDocument/2006/relationships/hyperlink" Target="https://maps.app.goo.gl/c12XS2FhPvqJkvzv8" TargetMode="External"/><Relationship Id="rId394" Type="http://schemas.openxmlformats.org/officeDocument/2006/relationships/hyperlink" Target="https://en.wikipedia.org/wiki/Victoria,_Hong_Kong" TargetMode="External"/><Relationship Id="rId151" Type="http://schemas.openxmlformats.org/officeDocument/2006/relationships/hyperlink" Target="https://maps.app.goo.gl/c12XS2FhPvqJkvzv8" TargetMode="External"/><Relationship Id="rId393"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158" Type="http://schemas.openxmlformats.org/officeDocument/2006/relationships/hyperlink" Target="https://www.academia.org.br/academicos/francisco-adolfo-de-varnhagen/biografia" TargetMode="External"/><Relationship Id="rId157" Type="http://schemas.openxmlformats.org/officeDocument/2006/relationships/hyperlink" Target="https://read.dukeupress.edu/hahr/article/47/2/185/158159/Francisco-Adolfo-de-Varnhagen-Diplomat-Patriot" TargetMode="External"/><Relationship Id="rId399" Type="http://schemas.openxmlformats.org/officeDocument/2006/relationships/hyperlink" Target="http://digital.onb.ac.at/OnbViewer/viewer.faces?doc=ABO_%2BZ43233303" TargetMode="External"/><Relationship Id="rId156" Type="http://schemas.openxmlformats.org/officeDocument/2006/relationships/hyperlink" Target="https://digital.onb.ac.at/rep/access/preview/108C1BFF" TargetMode="External"/><Relationship Id="rId398" Type="http://schemas.openxmlformats.org/officeDocument/2006/relationships/hyperlink" Target="https://search.onb.ac.at/primo-explore/fulldisplay?docid=ONB_alma21223561520003338&amp;context=L&amp;vid=ONB&amp;lang=de_DE&amp;search_scope=ONB_gesamtbestand&amp;adaptor=Local%20Search%20Engine&amp;tab=default_tab&amp;query=any,contains,Lobscheid&amp;offset=0" TargetMode="External"/><Relationship Id="rId155" Type="http://schemas.openxmlformats.org/officeDocument/2006/relationships/hyperlink" Target="http://digital.onb.ac.at/OnbViewer/viewer.faces?doc=ABO_%2BZ178536105" TargetMode="External"/><Relationship Id="rId397" Type="http://schemas.openxmlformats.org/officeDocument/2006/relationships/hyperlink" Target="https://maps.app.goo.gl/c12XS2FhPvqJkvzv8" TargetMode="External"/><Relationship Id="rId80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07" Type="http://schemas.openxmlformats.org/officeDocument/2006/relationships/hyperlink" Target="https://www.bvfe.es/es/component/mtree/autor/10656-santos-fr-domingo-de-los.html" TargetMode="External"/><Relationship Id="rId806" Type="http://schemas.openxmlformats.org/officeDocument/2006/relationships/hyperlink" Target="https://digital.onb.ac.at/rep/access/preview/10A52F4D" TargetMode="External"/><Relationship Id="rId805" Type="http://schemas.openxmlformats.org/officeDocument/2006/relationships/hyperlink" Target="http://digital.onb.ac.at/OnbViewer/viewer.faces?doc=ABO_%2BZ183463100" TargetMode="External"/><Relationship Id="rId809" Type="http://schemas.openxmlformats.org/officeDocument/2006/relationships/hyperlink" Target="https://search.onb.ac.at/primo-explore/fulldisplay?docid=ONB_alma21325744690003338&amp;context=L&amp;vid=ONB&amp;lang=de_DE&amp;search_scope=ONB_gesamtbestand&amp;adaptor=Local%20Search%20Engine&amp;tab=default_tab&amp;query=any,contains,Lengua%20tagala&amp;offset=0" TargetMode="External"/><Relationship Id="rId800" Type="http://schemas.openxmlformats.org/officeDocument/2006/relationships/hyperlink" Target="https://search.onb.ac.at/primo-explore/fulldisplay?docid=ONB_alma71304527470003338&amp;context=L&amp;vid=ONB&amp;lang=de_DE&amp;search_scope=ONB_gesamtbestand&amp;adaptor=Local%20Search%20Engine&amp;tab=default_tab&amp;query=any,contains,Lengua%20tagala&amp;offset=0" TargetMode="External"/><Relationship Id="rId804" Type="http://schemas.openxmlformats.org/officeDocument/2006/relationships/hyperlink" Target="http://digital.onb.ac.at/OnbViewer/viewer.faces?doc=ABO_%2BZ183463100" TargetMode="External"/><Relationship Id="rId803" Type="http://schemas.openxmlformats.org/officeDocument/2006/relationships/hyperlink" Target="https://search.onb.ac.at/primo-explore/fulldisplay?docid=ONB_alma71329845290003338&amp;context=L&amp;vid=ONB&amp;lang=de_DE&amp;search_scope=ONB_gesamtbestand&amp;adaptor=Local%20Search%20Engine&amp;tab=default_tab&amp;query=any,contains,Lengua%20tagala&amp;offset=0" TargetMode="External"/><Relationship Id="rId802"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01" Type="http://schemas.openxmlformats.org/officeDocument/2006/relationships/hyperlink" Target="https://www.silvanaeditoriale.it/libro/9788836654802" TargetMode="External"/><Relationship Id="rId40" Type="http://schemas.openxmlformats.org/officeDocument/2006/relationships/hyperlink" Target="https://search.onb.ac.at/primo-explore/fulldisplay?docid=ONB_alma21273560170003338&amp;context=L&amp;adaptor=Local%20Search%20Engine&amp;vid=ONB&amp;lang=de_DE&amp;search_scope=ONB_gesamtbestand&amp;tab=default_tab&amp;query=addsrcrid,exact,AC10046103" TargetMode="External"/><Relationship Id="rId42" Type="http://schemas.openxmlformats.org/officeDocument/2006/relationships/hyperlink" Target="http://digital.onb.ac.at/OnbViewer/viewer.faces?doc=ABO_%2BZ222392600" TargetMode="External"/><Relationship Id="rId41" Type="http://schemas.openxmlformats.org/officeDocument/2006/relationships/hyperlink" Target="http://digital.onb.ac.at/OnbViewer/viewer.faces?doc=ABO_%2BZ222392600" TargetMode="External"/><Relationship Id="rId44" Type="http://schemas.openxmlformats.org/officeDocument/2006/relationships/hyperlink" Target="https://www.biodiversitylibrary.org/item/37491" TargetMode="External"/><Relationship Id="rId43" Type="http://schemas.openxmlformats.org/officeDocument/2006/relationships/hyperlink" Target="https://digital.onb.ac.at/rep/access/preview/107E50E5" TargetMode="External"/><Relationship Id="rId46" Type="http://schemas.openxmlformats.org/officeDocument/2006/relationships/hyperlink" Target="https://pt.wikipedia.org/wiki/Laemmert" TargetMode="External"/><Relationship Id="rId45" Type="http://schemas.openxmlformats.org/officeDocument/2006/relationships/hyperlink" Target="https://www.onb.ac.at/mehr/blogs/detail/die-buecherkaeufe-in-rio-de-janeiro" TargetMode="External"/><Relationship Id="rId50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08" Type="http://schemas.openxmlformats.org/officeDocument/2006/relationships/hyperlink" Target="https://en.wikipedia.org/wiki/Victoria,_Hong_Kong" TargetMode="External"/><Relationship Id="rId503" Type="http://schemas.openxmlformats.org/officeDocument/2006/relationships/hyperlink" Target="http://digital.onb.ac.at/OnbViewer/viewer.faces?doc=ABO_%2BZ43237606" TargetMode="External"/><Relationship Id="rId745" Type="http://schemas.openxmlformats.org/officeDocument/2006/relationships/hyperlink" Target="https://maps.app.goo.gl/ymuv6NgfsTuU9rcU9" TargetMode="External"/><Relationship Id="rId502" Type="http://schemas.openxmlformats.org/officeDocument/2006/relationships/hyperlink" Target="https://search.onb.ac.at/primo-explore/fulldisplay?docid=ONB_alma21221551870003338&amp;context=L&amp;vid=ONB&amp;lang=de_DE&amp;search_scope=ONB_gesamtbestand&amp;adaptor=Local%20Search%20Engine&amp;tab=default_tab&amp;query=any,contains,Gongyang%20Zhuan&amp;offset=0" TargetMode="External"/><Relationship Id="rId744" Type="http://schemas.openxmlformats.org/officeDocument/2006/relationships/hyperlink" Target="https://www.s2a3.org.za/bio/Biograph_final.php?serial=2398" TargetMode="External"/><Relationship Id="rId501" Type="http://schemas.openxmlformats.org/officeDocument/2006/relationships/hyperlink" Target="https://maps.app.goo.gl/c12XS2FhPvqJkvzv8" TargetMode="External"/><Relationship Id="rId743" Type="http://schemas.openxmlformats.org/officeDocument/2006/relationships/hyperlink" Target="https://globalsearoutes.net/wp-content/uploads/2024/12/Letters-on-the-Nicobar-Islands.jpg" TargetMode="External"/><Relationship Id="rId500" Type="http://schemas.openxmlformats.org/officeDocument/2006/relationships/hyperlink" Target="https://maps.app.goo.gl/c12XS2FhPvqJkvzv8" TargetMode="External"/><Relationship Id="rId742" Type="http://schemas.openxmlformats.org/officeDocument/2006/relationships/hyperlink" Target="https://babel.hathitrust.org/cgi/pt?id=uc1.31822038214904&amp;seq=7" TargetMode="External"/><Relationship Id="rId507" Type="http://schemas.openxmlformats.org/officeDocument/2006/relationships/hyperlink" Target="http://www.chinaknowledge.de/Literature/Classics/gongyangzhuan.html" TargetMode="External"/><Relationship Id="rId749" Type="http://schemas.openxmlformats.org/officeDocument/2006/relationships/hyperlink" Target="https://www.s2a3.org.za/bio/Biograph_final.php?serial=2398" TargetMode="External"/><Relationship Id="rId506" Type="http://schemas.openxmlformats.org/officeDocument/2006/relationships/hyperlink" Target="https://www.biodiversitylibrary.org/item/37493" TargetMode="External"/><Relationship Id="rId748" Type="http://schemas.openxmlformats.org/officeDocument/2006/relationships/hyperlink" Target="https://globalsearoutes.net/wp-content/uploads/2024/12/Naturhistorische-und-medicinische-Beobachtungen-uber-Gnadenthal-in-Sud-Afrika-Naturhistorische_und_medicinische_Beobac.jpg" TargetMode="External"/><Relationship Id="rId505" Type="http://schemas.openxmlformats.org/officeDocument/2006/relationships/hyperlink" Target="https://digital.onb.ac.at/rep/access/preview/10371C76" TargetMode="External"/><Relationship Id="rId747" Type="http://schemas.openxmlformats.org/officeDocument/2006/relationships/hyperlink" Target="https://books.google.it/books?id=e1NPAAAAcAAJ&amp;printsec=frontcover&amp;hl=it&amp;source=gbs_ge_summary_r&amp;cad=0" TargetMode="External"/><Relationship Id="rId504" Type="http://schemas.openxmlformats.org/officeDocument/2006/relationships/hyperlink" Target="http://digital.onb.ac.at/OnbViewer/viewer.faces?doc=ABO_%2BZ43237606" TargetMode="External"/><Relationship Id="rId746" Type="http://schemas.openxmlformats.org/officeDocument/2006/relationships/hyperlink" Target="https://books.google.it/books?id=e1NPAAAAcAAJ&amp;printsec=frontcover&amp;hl=it&amp;source=gbs_ge_summary_r&amp;cad=0" TargetMode="External"/><Relationship Id="rId48"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 Type="http://schemas.openxmlformats.org/officeDocument/2006/relationships/hyperlink" Target="https://it.wikipedia.org/wiki/Rio_de_Janeiro" TargetMode="External"/><Relationship Id="rId49" Type="http://schemas.openxmlformats.org/officeDocument/2006/relationships/hyperlink" Target="https://maps.app.goo.gl/4U5Hvm9mxwjNS7fk7" TargetMode="External"/><Relationship Id="rId741" Type="http://schemas.openxmlformats.org/officeDocument/2006/relationships/hyperlink" Target="https://babel.hathitrust.org/cgi/pt?id=uc1.31822038214904&amp;seq=7" TargetMode="External"/><Relationship Id="rId740" Type="http://schemas.openxmlformats.org/officeDocument/2006/relationships/hyperlink" Target="https://maps.app.goo.gl/ymuv6NgfsTuU9rcU9" TargetMode="External"/><Relationship Id="rId31" Type="http://schemas.openxmlformats.org/officeDocument/2006/relationships/hyperlink" Target="https://digital.onb.ac.at/OnbViewer/image?doc=ABO_%2BZ255156800&amp;img=00000011.jp2&amp;hash=5af078d09f16837c265f8478babec13c59557c6cc36619236e6d08fe2e928319329f9ab8be9a5ac9e0a47d776a9b&amp;h=1086&amp;q=70" TargetMode="External"/><Relationship Id="rId30" Type="http://schemas.openxmlformats.org/officeDocument/2006/relationships/hyperlink" Target="http://digital.onb.ac.at/OnbViewer/viewer.faces?doc=ABO_%2BZ255156800" TargetMode="External"/><Relationship Id="rId33" Type="http://schemas.openxmlformats.org/officeDocument/2006/relationships/hyperlink" Target="https://www.onb.ac.at/mehr/blogs/detail/die-buecherkaeufe-in-rio-de-janeiro" TargetMode="External"/><Relationship Id="rId32" Type="http://schemas.openxmlformats.org/officeDocument/2006/relationships/hyperlink" Target="https://www.biodiversitylibrary.org/item/37491" TargetMode="External"/><Relationship Id="rId35" Type="http://schemas.openxmlformats.org/officeDocument/2006/relationships/hyperlink" Target="https://it.wikipedia.org/wiki/Rio_de_Janeiro" TargetMode="External"/><Relationship Id="rId34" Type="http://schemas.openxmlformats.org/officeDocument/2006/relationships/hyperlink" Target="https://objdigital.bn.br/acervo_digital/div_periodicos/almanak/almanak.htm" TargetMode="External"/><Relationship Id="rId739" Type="http://schemas.openxmlformats.org/officeDocument/2006/relationships/hyperlink" Target="https://www.silvanaeditoriale.it/libro/9788836654802" TargetMode="External"/><Relationship Id="rId734"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733" Type="http://schemas.openxmlformats.org/officeDocument/2006/relationships/hyperlink" Target="https://www.silvanaeditoriale.it/libro/9788836654802" TargetMode="External"/><Relationship Id="rId732" Type="http://schemas.openxmlformats.org/officeDocument/2006/relationships/hyperlink" Target="https://digital.onb.ac.at/rep/access/preview/10AE37D1" TargetMode="External"/><Relationship Id="rId731" Type="http://schemas.openxmlformats.org/officeDocument/2006/relationships/hyperlink" Target="http://digital.onb.ac.at/OnbViewer/viewer.faces?doc=ABO_%2BZ201299008" TargetMode="External"/><Relationship Id="rId738" Type="http://schemas.openxmlformats.org/officeDocument/2006/relationships/hyperlink" Target="https://digital.onb.ac.at/rep/access/preview/10A4339B" TargetMode="External"/><Relationship Id="rId737" Type="http://schemas.openxmlformats.org/officeDocument/2006/relationships/hyperlink" Target="http://digital.onb.ac.at/OnbViewer/viewer.faces?doc=ABO_%2BZ20432600X" TargetMode="External"/><Relationship Id="rId736" Type="http://schemas.openxmlformats.org/officeDocument/2006/relationships/hyperlink" Target="http://digital.onb.ac.at/OnbViewer/viewer.faces?doc=ABO_%2BZ20432600X" TargetMode="External"/><Relationship Id="rId735" Type="http://schemas.openxmlformats.org/officeDocument/2006/relationships/hyperlink" Target="https://search.onb.ac.at/primo-explore/fulldisplay?docid=ONB_alma21291088580003338&amp;context=L&amp;vid=ONB&amp;lang=de_DE&amp;search_scope=ONB_gesamtbestand&amp;adaptor=Local%20Search%20Engine&amp;tab=default_tab&amp;query=any,contains,historia%20chile&amp;facet=topic,include,Chile&amp;facet=creator,include,Gay,%20C&amp;mode=basic&amp;offset=0" TargetMode="External"/><Relationship Id="rId37" Type="http://schemas.openxmlformats.org/officeDocument/2006/relationships/hyperlink" Target="https://maps.app.goo.gl/4U5Hvm9mxwjNS7fk7" TargetMode="External"/><Relationship Id="rId3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9" Type="http://schemas.openxmlformats.org/officeDocument/2006/relationships/hyperlink" Target="https://maps.app.goo.gl/c12XS2FhPvqJkvzv8" TargetMode="External"/><Relationship Id="rId38" Type="http://schemas.openxmlformats.org/officeDocument/2006/relationships/hyperlink" Target="https://maps.app.goo.gl/c12XS2FhPvqJkvzv8" TargetMode="External"/><Relationship Id="rId730" Type="http://schemas.openxmlformats.org/officeDocument/2006/relationships/hyperlink" Target="http://digital.onb.ac.at/OnbViewer/viewer.faces?doc=ABO_%2BZ201299008" TargetMode="External"/><Relationship Id="rId20" Type="http://schemas.openxmlformats.org/officeDocument/2006/relationships/hyperlink" Target="https://www.biodiversitylibrary.org/item/37491" TargetMode="External"/><Relationship Id="rId22" Type="http://schemas.openxmlformats.org/officeDocument/2006/relationships/hyperlink" Target="https://en.wikipedia.org/wiki/Satipatthana_Sutta" TargetMode="External"/><Relationship Id="rId21" Type="http://schemas.openxmlformats.org/officeDocument/2006/relationships/hyperlink" Target="https://www.silvanaeditoriale.it/libro/9788836654802" TargetMode="External"/><Relationship Id="rId2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3" Type="http://schemas.openxmlformats.org/officeDocument/2006/relationships/hyperlink" Target="https://it.wikipedia.org/wiki/Rio_de_Janeiro" TargetMode="External"/><Relationship Id="rId525" Type="http://schemas.openxmlformats.org/officeDocument/2006/relationships/hyperlink" Target="https://digital.onb.ac.at/rep/access/preview/10373752" TargetMode="External"/><Relationship Id="rId767" Type="http://schemas.openxmlformats.org/officeDocument/2006/relationships/hyperlink" Target="https://search.onb.ac.at/primo-explore/fulldisplay?docid=ONB_alma21278921130003338&amp;context=L&amp;vid=ONB&amp;lang=de_DE&amp;search_scope=ONB_gesamtbestand&amp;adaptor=Local%20Search%20Engine&amp;tab=default_tab&amp;query=any,contains,Ibanag&amp;offset=0" TargetMode="External"/><Relationship Id="rId524" Type="http://schemas.openxmlformats.org/officeDocument/2006/relationships/hyperlink" Target="http://digital.onb.ac.at/OnbViewer/viewer.faces?doc=ABO_%2BZ43213808" TargetMode="External"/><Relationship Id="rId766" Type="http://schemas.openxmlformats.org/officeDocument/2006/relationships/hyperlink" Target="https://maps.app.goo.gl/9kx6NDwg4UDTnQf19" TargetMode="External"/><Relationship Id="rId523" Type="http://schemas.openxmlformats.org/officeDocument/2006/relationships/hyperlink" Target="http://digital.onb.ac.at/OnbViewer/viewer.faces?doc=ABO_%2BZ43213808" TargetMode="External"/><Relationship Id="rId765" Type="http://schemas.openxmlformats.org/officeDocument/2006/relationships/hyperlink" Target="https://santoninodecebubasilica.org/augustinian-in-the-philippines/" TargetMode="External"/><Relationship Id="rId522" Type="http://schemas.openxmlformats.org/officeDocument/2006/relationships/hyperlink" Target="https://search.onb.ac.at/primo-explore/fulldisplay?docid=ONB_alma21222382560003338&amp;context=L&amp;vid=ONB&amp;lang=de_DE&amp;search_scope=ONB_gesamtbestand&amp;adaptor=Local%20Search%20Engine&amp;tab=default_tab&amp;query=any,contains,S%C4%81ngu%C3%B3%20Zh%C3%AC&amp;facet=searchcreationdate,include,1600%7C,%7C1859&amp;offset=0" TargetMode="External"/><Relationship Id="rId764" Type="http://schemas.openxmlformats.org/officeDocument/2006/relationships/hyperlink" Target="https://www.silvanaeditoriale.it/libro/9788836654802" TargetMode="External"/><Relationship Id="rId529"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528" Type="http://schemas.openxmlformats.org/officeDocument/2006/relationships/hyperlink" Target="https://en.wikipedia.org/wiki/Victoria,_Hong_Kong" TargetMode="External"/><Relationship Id="rId527" Type="http://schemas.openxmlformats.org/officeDocument/2006/relationships/hyperlink" Target="https://en.wikipedia.org/wiki/Records_of_the_Three_Kingdoms" TargetMode="External"/><Relationship Id="rId769" Type="http://schemas.openxmlformats.org/officeDocument/2006/relationships/hyperlink" Target="http://digital.onb.ac.at/OnbViewer/viewer.faces?doc=ABO_%2BZ156915903" TargetMode="External"/><Relationship Id="rId526" Type="http://schemas.openxmlformats.org/officeDocument/2006/relationships/hyperlink" Target="https://www.biodiversitylibrary.org/item/37493" TargetMode="External"/><Relationship Id="rId768" Type="http://schemas.openxmlformats.org/officeDocument/2006/relationships/hyperlink" Target="http://digital.onb.ac.at/OnbViewer/viewer.faces?doc=ABO_%2BZ156915903" TargetMode="External"/><Relationship Id="rId26" Type="http://schemas.openxmlformats.org/officeDocument/2006/relationships/hyperlink" Target="https://maps.app.goo.gl/c12XS2FhPvqJkvzv8" TargetMode="External"/><Relationship Id="rId25" Type="http://schemas.openxmlformats.org/officeDocument/2006/relationships/hyperlink" Target="https://maps.app.goo.gl/4U5Hvm9mxwjNS7fk7" TargetMode="External"/><Relationship Id="rId28" Type="http://schemas.openxmlformats.org/officeDocument/2006/relationships/hyperlink" Target="http://data.onb.ac.at/rec/AC10046102" TargetMode="External"/><Relationship Id="rId27" Type="http://schemas.openxmlformats.org/officeDocument/2006/relationships/hyperlink" Target="https://maps.app.goo.gl/c12XS2FhPvqJkvzv8" TargetMode="External"/><Relationship Id="rId521" Type="http://schemas.openxmlformats.org/officeDocument/2006/relationships/hyperlink" Target="https://maps.app.goo.gl/c12XS2FhPvqJkvzv8" TargetMode="External"/><Relationship Id="rId763" Type="http://schemas.openxmlformats.org/officeDocument/2006/relationships/hyperlink" Target="https://digital.onb.ac.at/rep/access/preview/108D5482" TargetMode="External"/><Relationship Id="rId29" Type="http://schemas.openxmlformats.org/officeDocument/2006/relationships/hyperlink" Target="http://digital.onb.ac.at/OnbViewer/viewer.faces?doc=ABO_%2BZ255156800" TargetMode="External"/><Relationship Id="rId520" Type="http://schemas.openxmlformats.org/officeDocument/2006/relationships/hyperlink" Target="https://maps.app.goo.gl/c12XS2FhPvqJkvzv8" TargetMode="External"/><Relationship Id="rId762" Type="http://schemas.openxmlformats.org/officeDocument/2006/relationships/hyperlink" Target="http://digital.onb.ac.at/OnbViewer/viewer.faces?doc=ABO_%2BZ21930960X" TargetMode="External"/><Relationship Id="rId761" Type="http://schemas.openxmlformats.org/officeDocument/2006/relationships/hyperlink" Target="http://digital.onb.ac.at/OnbViewer/viewer.faces?doc=ABO_%2BZ21930960X" TargetMode="External"/><Relationship Id="rId760" Type="http://schemas.openxmlformats.org/officeDocument/2006/relationships/hyperlink" Target="https://search.onb.ac.at/primo-explore/fulldisplay?docid=ONB_alma21273857640003338&amp;context=L&amp;vid=ONB&amp;lang=de_DE&amp;search_scope=ONB_gesamtbestand&amp;adaptor=Local%20Search%20Engine&amp;tab=default_tab&amp;query=any,contains,ilocana&amp;offset=0" TargetMode="External"/><Relationship Id="rId11"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1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 Type="http://schemas.openxmlformats.org/officeDocument/2006/relationships/hyperlink" Target="https://www.biodiversitylibrary.org/item/37491" TargetMode="External"/><Relationship Id="rId12"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1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14" Type="http://schemas.openxmlformats.org/officeDocument/2006/relationships/hyperlink" Target="http://digital.onb.ac.at/OnbViewer/viewer.faces?doc=ABO_%2BZ43261505" TargetMode="External"/><Relationship Id="rId756" Type="http://schemas.openxmlformats.org/officeDocument/2006/relationships/hyperlink" Target="https://digital.onb.ac.at/rep/access/preview/1075051B" TargetMode="External"/><Relationship Id="rId513" Type="http://schemas.openxmlformats.org/officeDocument/2006/relationships/hyperlink" Target="http://digital.onb.ac.at/OnbViewer/viewer.faces?doc=ABO_%2BZ43261505" TargetMode="External"/><Relationship Id="rId755" Type="http://schemas.openxmlformats.org/officeDocument/2006/relationships/hyperlink" Target="http://digital.onb.ac.at/OnbViewer/viewer.faces?doc=ABO_%2BZ224457300" TargetMode="External"/><Relationship Id="rId512" Type="http://schemas.openxmlformats.org/officeDocument/2006/relationships/hyperlink" Target="https://search.onb.ac.at/primo-explore/fulldisplay?docid=ONB_alma21224687070003338&amp;context=L&amp;vid=ONB&amp;lang=de_DE&amp;search_scope=ONB_gesamtbestand&amp;adaptor=Local%20Search%20Engine&amp;tab=default_tab&amp;query=any,contains,Guoyu&amp;facet=searchcreationdate,include,1600%7C,%7C1859&amp;offset=0" TargetMode="External"/><Relationship Id="rId754" Type="http://schemas.openxmlformats.org/officeDocument/2006/relationships/hyperlink" Target="http://digital.onb.ac.at/OnbViewer/viewer.faces?doc=ABO_%2BZ224457300" TargetMode="External"/><Relationship Id="rId511" Type="http://schemas.openxmlformats.org/officeDocument/2006/relationships/hyperlink" Target="https://maps.app.goo.gl/c12XS2FhPvqJkvzv8" TargetMode="External"/><Relationship Id="rId753" Type="http://schemas.openxmlformats.org/officeDocument/2006/relationships/hyperlink" Target="https://search.onb.ac.at/primo-explore/fulldisplay?docid=ONB_alma21290728790003338&amp;context=L&amp;vid=ONB&amp;lang=de_DE&amp;search_scope=ONB_gesamtbestand&amp;adaptor=Local%20Search%20Engine&amp;tab=default_tab&amp;query=any,contains,ibanag&amp;offset=0" TargetMode="External"/><Relationship Id="rId518" Type="http://schemas.openxmlformats.org/officeDocument/2006/relationships/hyperlink" Target="https://en.wikipedia.org/wiki/Victoria,_Hong_Kong" TargetMode="External"/><Relationship Id="rId517" Type="http://schemas.openxmlformats.org/officeDocument/2006/relationships/hyperlink" Target="https://www.onb.ac.at/mehr/blogs/detail/buecherkauf-in-china" TargetMode="External"/><Relationship Id="rId759"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516" Type="http://schemas.openxmlformats.org/officeDocument/2006/relationships/hyperlink" Target="https://www.biodiversitylibrary.org/item/37493" TargetMode="External"/><Relationship Id="rId758" Type="http://schemas.openxmlformats.org/officeDocument/2006/relationships/hyperlink" Target="https://laydominicansph.weebly.com/dominicansphilippines.html" TargetMode="External"/><Relationship Id="rId515" Type="http://schemas.openxmlformats.org/officeDocument/2006/relationships/hyperlink" Target="https://digital.onb.ac.at/rep/access/preview/1036FDDC" TargetMode="External"/><Relationship Id="rId757" Type="http://schemas.openxmlformats.org/officeDocument/2006/relationships/hyperlink" Target="https://www.silvanaeditoriale.it/libro/9788836654802" TargetMode="External"/><Relationship Id="rId15" Type="http://schemas.openxmlformats.org/officeDocument/2006/relationships/hyperlink" Target="https://www.wisdomlib.org/definition/abhidhanappadipika" TargetMode="External"/><Relationship Id="rId14" Type="http://schemas.openxmlformats.org/officeDocument/2006/relationships/hyperlink" Target="https://www.silvanaeditoriale.it/libro/9788836654802" TargetMode="External"/><Relationship Id="rId1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 Type="http://schemas.openxmlformats.org/officeDocument/2006/relationships/hyperlink" Target="https://it.wikipedia.org/wiki/Colombo_%28Sri_Lanka%29" TargetMode="External"/><Relationship Id="rId19"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10" Type="http://schemas.openxmlformats.org/officeDocument/2006/relationships/hyperlink" Target="https://maps.app.goo.gl/c12XS2FhPvqJkvzv8" TargetMode="External"/><Relationship Id="rId752" Type="http://schemas.openxmlformats.org/officeDocument/2006/relationships/hyperlink" Target="https://maps.app.goo.gl/9kx6NDwg4UDTnQf19" TargetMode="External"/><Relationship Id="rId18"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751" Type="http://schemas.openxmlformats.org/officeDocument/2006/relationships/hyperlink" Target="https://www.asturias.me/periodismo-divulgacion/c/0/i/54361694/fonseca-fray-joaquin" TargetMode="External"/><Relationship Id="rId750" Type="http://schemas.openxmlformats.org/officeDocument/2006/relationships/hyperlink" Target="https://maps.app.goo.gl/9kx6NDwg4UDTnQf19" TargetMode="External"/><Relationship Id="rId84" Type="http://schemas.openxmlformats.org/officeDocument/2006/relationships/hyperlink" Target="https://maps.app.goo.gl/c12XS2FhPvqJkvzv8" TargetMode="External"/><Relationship Id="rId83" Type="http://schemas.openxmlformats.org/officeDocument/2006/relationships/hyperlink" Target="https://maps.app.goo.gl/4U5Hvm9mxwjNS7fk7" TargetMode="External"/><Relationship Id="rId86" Type="http://schemas.openxmlformats.org/officeDocument/2006/relationships/hyperlink" Target="https://search.onb.ac.at/primo-explore/fulldisplay?docid=ONB_alma21272170940003338&amp;context=L&amp;adaptor=Local%20Search%20Engine&amp;vid=ONB&amp;lang=de_DE&amp;search_scope=ONB_gesamtbestand&amp;tab=default_tab&amp;query=addsrcrid,exact,AC10114169" TargetMode="External"/><Relationship Id="rId85" Type="http://schemas.openxmlformats.org/officeDocument/2006/relationships/hyperlink" Target="https://maps.app.goo.gl/c12XS2FhPvqJkvzv8" TargetMode="External"/><Relationship Id="rId88" Type="http://schemas.openxmlformats.org/officeDocument/2006/relationships/hyperlink" Target="http://digital.onb.ac.at/OnbViewer/viewer.faces?doc=ABO_%2BZ178549604" TargetMode="External"/><Relationship Id="rId87" Type="http://schemas.openxmlformats.org/officeDocument/2006/relationships/hyperlink" Target="http://digital.onb.ac.at/OnbViewer/viewer.faces?doc=ABO_%2BZ226700908" TargetMode="External"/><Relationship Id="rId89" Type="http://schemas.openxmlformats.org/officeDocument/2006/relationships/hyperlink" Target="https://digital.onb.ac.at/rep/access/preview/106AEE39" TargetMode="External"/><Relationship Id="rId709" Type="http://schemas.openxmlformats.org/officeDocument/2006/relationships/hyperlink" Target="https://britishmapengravers.net/entries/k-entries/benjamin-peach-keasberry/" TargetMode="External"/><Relationship Id="rId708" Type="http://schemas.openxmlformats.org/officeDocument/2006/relationships/hyperlink" Target="https://digital.onb.ac.at/rep/access/preview/104029E3" TargetMode="External"/><Relationship Id="rId707" Type="http://schemas.openxmlformats.org/officeDocument/2006/relationships/hyperlink" Target="http://digital.onb.ac.at/OnbViewer/viewer.faces?doc=ABO_%2BZ156924102" TargetMode="External"/><Relationship Id="rId706" Type="http://schemas.openxmlformats.org/officeDocument/2006/relationships/hyperlink" Target="http://digital.onb.ac.at/OnbViewer/viewer.faces?doc=ABO_%2BZ156924102" TargetMode="External"/><Relationship Id="rId80" Type="http://schemas.openxmlformats.org/officeDocument/2006/relationships/hyperlink" Target="https://www.redalyc.org/journal/6157/615764480002/html/" TargetMode="External"/><Relationship Id="rId8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81" Type="http://schemas.openxmlformats.org/officeDocument/2006/relationships/hyperlink" Target="https://it.wikipedia.org/wiki/Rio_de_Janeiro" TargetMode="External"/><Relationship Id="rId701" Type="http://schemas.openxmlformats.org/officeDocument/2006/relationships/hyperlink" Target="http://digital.onb.ac.at/OnbViewer/viewer.faces?doc=ABO_%2BZ156877902" TargetMode="External"/><Relationship Id="rId700" Type="http://schemas.openxmlformats.org/officeDocument/2006/relationships/hyperlink" Target="http://digital.onb.ac.at/OnbViewer/viewer.faces?doc=ABO_%2BZ156877902" TargetMode="External"/><Relationship Id="rId705" Type="http://schemas.openxmlformats.org/officeDocument/2006/relationships/hyperlink" Target="https://search.onb.ac.at/primo-explore/fulldisplay?docid=ONB_alma21290134690003338&amp;context=L&amp;vid=ONB&amp;lang=de_DE&amp;search_scope=ONB_gesamtbestand&amp;adaptor=Local%20Search%20Engine&amp;tab=default_tab&amp;query=any,contains,Singapore%20:%20Mission%20press&amp;facet=searchcreationdate,include,1800%7C,%7C1860&amp;offset=0" TargetMode="External"/><Relationship Id="rId70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03" Type="http://schemas.openxmlformats.org/officeDocument/2006/relationships/hyperlink" Target="https://britishmapengravers.net/entries/k-entries/benjamin-peach-keasberry/" TargetMode="External"/><Relationship Id="rId702" Type="http://schemas.openxmlformats.org/officeDocument/2006/relationships/hyperlink" Target="https://digital.onb.ac.at/rep/access/preview/103FF1CA" TargetMode="External"/><Relationship Id="rId73" Type="http://schemas.openxmlformats.org/officeDocument/2006/relationships/hyperlink" Target="https://maps.app.goo.gl/c12XS2FhPvqJkvzv8" TargetMode="External"/><Relationship Id="rId72" Type="http://schemas.openxmlformats.org/officeDocument/2006/relationships/hyperlink" Target="https://maps.app.goo.gl/c12XS2FhPvqJkvzv8" TargetMode="External"/><Relationship Id="rId75" Type="http://schemas.openxmlformats.org/officeDocument/2006/relationships/hyperlink" Target="https://search.onb.ac.at/primo-explore/fulldisplay?docid=ONB_alma21276278980003338&amp;context=L&amp;adaptor=Local%20Search%20Engine&amp;vid=ONB&amp;lang=de_DE&amp;search_scope=ONB_gesamtbestand&amp;tab=default_tab&amp;query=addsrcrid,exact,AC09642798" TargetMode="External"/><Relationship Id="rId74"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77" Type="http://schemas.openxmlformats.org/officeDocument/2006/relationships/hyperlink" Target="http://digital.onb.ac.at/OnbViewer/viewer.faces?doc=ABO_%2BZ178549604" TargetMode="External"/><Relationship Id="rId76" Type="http://schemas.openxmlformats.org/officeDocument/2006/relationships/hyperlink" Target="http://digital.onb.ac.at/OnbViewer/viewer.faces?doc=ABO_%2BZ178549604" TargetMode="External"/><Relationship Id="rId79" Type="http://schemas.openxmlformats.org/officeDocument/2006/relationships/hyperlink" Target="https://www.onb.ac.at/mehr/blogs/detail/die-buecherkaeufe-in-rio-de-janeiro" TargetMode="External"/><Relationship Id="rId78" Type="http://schemas.openxmlformats.org/officeDocument/2006/relationships/hyperlink" Target="https://digital.onb.ac.at/OnbViewer/image?doc=ABO_%2BZ178549604&amp;img=00000017.jp2&amp;hash=5af078d29f168370232ffe08c2bec13c59557c6cc36019236e6d08fe2e928319329f9ab8be9a5ac9e0a40274e95b&amp;h=1085&amp;q=70" TargetMode="External"/><Relationship Id="rId71" Type="http://schemas.openxmlformats.org/officeDocument/2006/relationships/hyperlink" Target="https://maps.app.goo.gl/4U5Hvm9mxwjNS7fk7" TargetMode="External"/><Relationship Id="rId70"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2" Type="http://schemas.openxmlformats.org/officeDocument/2006/relationships/hyperlink" Target="https://maps.app.goo.gl/c12XS2FhPvqJkvzv8" TargetMode="External"/><Relationship Id="rId61" Type="http://schemas.openxmlformats.org/officeDocument/2006/relationships/hyperlink" Target="https://maps.app.goo.gl/c12XS2FhPvqJkvzv8" TargetMode="External"/><Relationship Id="rId64" Type="http://schemas.openxmlformats.org/officeDocument/2006/relationships/hyperlink" Target="http://digital.onb.ac.at/OnbViewer/viewer.faces?doc=ABO_%2BZ225547102" TargetMode="External"/><Relationship Id="rId63" Type="http://schemas.openxmlformats.org/officeDocument/2006/relationships/hyperlink" Target="https://search.onb.ac.at/primo-explore/fulldisplay?docid=ONB_alma21318232790003338&amp;context=L&amp;adaptor=Local%20Search%20Engine&amp;vid=ONB&amp;lang=de_DE&amp;search_scope=ONB_gesamtbestand&amp;tab=default_tab&amp;query=addsrcrid,exact,AC10199541" TargetMode="External"/><Relationship Id="rId66" Type="http://schemas.openxmlformats.org/officeDocument/2006/relationships/hyperlink" Target="https://digital.onb.ac.at/rep/access/preview/10701067" TargetMode="External"/><Relationship Id="rId65" Type="http://schemas.openxmlformats.org/officeDocument/2006/relationships/hyperlink" Target="http://digital.onb.ac.at/OnbViewer/viewer.faces?doc=ABO_%2BZ225547102" TargetMode="External"/><Relationship Id="rId68" Type="http://schemas.openxmlformats.org/officeDocument/2006/relationships/hyperlink" Target="https://mapa.an.gov.br/index.php/assuntos/79-producao/70-biografias/572-jose-antonio-pimenta-bueno-marques-de-sao-vicente" TargetMode="External"/><Relationship Id="rId67" Type="http://schemas.openxmlformats.org/officeDocument/2006/relationships/hyperlink" Target="https://www.onb.ac.at/mehr/blogs/detail/die-buecherkaeufe-in-rio-de-janeiro" TargetMode="External"/><Relationship Id="rId729" Type="http://schemas.openxmlformats.org/officeDocument/2006/relationships/hyperlink" Target="https://search.onb.ac.at/primo-explore/fulldisplay?docid=ONB_alma21287738780003338&amp;context=L&amp;vid=ONB&amp;lang=de_DE&amp;search_scope=ONB_gesamtbestand&amp;adaptor=Local%20Search%20Engine&amp;tab=default_tab&amp;query=any,contains,Journal%20of%20the%20Indian%20Archipelago&amp;facet=searchcreationdate,include,1800%7C,%7C1860&amp;offset=0" TargetMode="External"/><Relationship Id="rId72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0" Type="http://schemas.openxmlformats.org/officeDocument/2006/relationships/hyperlink" Target="https://maps.app.goo.gl/4U5Hvm9mxwjNS7fk7" TargetMode="External"/><Relationship Id="rId723" Type="http://schemas.openxmlformats.org/officeDocument/2006/relationships/hyperlink" Target="https://search.onb.ac.at/primo-explore/fulldisplay?docid=ONB_alma21285872030003338&amp;context=L&amp;vid=ONB&amp;lang=de_DE&amp;search_scope=ONB_gesamtbestand&amp;adaptor=Local%20Search%20Engine&amp;tab=default_tab&amp;query=any,contains,Singapore%20mission%20press&amp;mode=basic" TargetMode="External"/><Relationship Id="rId72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21" Type="http://schemas.openxmlformats.org/officeDocument/2006/relationships/hyperlink" Target="https://britishmapengravers.net/entries/k-entries/benjamin-peach-keasberry/" TargetMode="External"/><Relationship Id="rId720" Type="http://schemas.openxmlformats.org/officeDocument/2006/relationships/hyperlink" Target="https://digital.onb.ac.at/rep/access/preview/102716D7" TargetMode="External"/><Relationship Id="rId727" Type="http://schemas.openxmlformats.org/officeDocument/2006/relationships/hyperlink" Target="https://britishmapengravers.net/entries/k-entries/benjamin-peach-keasberry/" TargetMode="External"/><Relationship Id="rId726" Type="http://schemas.openxmlformats.org/officeDocument/2006/relationships/hyperlink" Target="https://digital.onb.ac.at/rep/access/preview/1027190C" TargetMode="External"/><Relationship Id="rId725" Type="http://schemas.openxmlformats.org/officeDocument/2006/relationships/hyperlink" Target="http://digital.onb.ac.at/OnbViewer/viewer.faces?doc=ABO_%2BZ150106602" TargetMode="External"/><Relationship Id="rId724" Type="http://schemas.openxmlformats.org/officeDocument/2006/relationships/hyperlink" Target="http://digital.onb.ac.at/OnbViewer/viewer.faces?doc=ABO_%2BZ150106602" TargetMode="External"/><Relationship Id="rId69" Type="http://schemas.openxmlformats.org/officeDocument/2006/relationships/hyperlink" Target="https://it.wikipedia.org/wiki/Rio_de_Janeiro" TargetMode="External"/><Relationship Id="rId51" Type="http://schemas.openxmlformats.org/officeDocument/2006/relationships/hyperlink" Target="https://maps.app.goo.gl/c12XS2FhPvqJkvzv8" TargetMode="External"/><Relationship Id="rId50" Type="http://schemas.openxmlformats.org/officeDocument/2006/relationships/hyperlink" Target="https://maps.app.goo.gl/c12XS2FhPvqJkvzv8" TargetMode="External"/><Relationship Id="rId53" Type="http://schemas.openxmlformats.org/officeDocument/2006/relationships/hyperlink" Target="http://digital.onb.ac.at/OnbViewer/viewer.faces?doc=ABO_%2BZ181337309" TargetMode="External"/><Relationship Id="rId52" Type="http://schemas.openxmlformats.org/officeDocument/2006/relationships/hyperlink" Target="https://search.onb.ac.at/primo-explore/search?query=creator,exact,Monte%20Alverne,%20Francisco%20do,AND&amp;tab=default_tab&amp;search_scope=ONB_gesamtbestand&amp;vid=ONB&amp;mode=advanced&amp;offset=0" TargetMode="External"/><Relationship Id="rId55" Type="http://schemas.openxmlformats.org/officeDocument/2006/relationships/hyperlink" Target="https://digital.onb.ac.at/rep/access/preview/1099F704" TargetMode="External"/><Relationship Id="rId54" Type="http://schemas.openxmlformats.org/officeDocument/2006/relationships/hyperlink" Target="http://digital.onb.ac.at/OnbViewer/viewer.faces?doc=ABO_%2BZ181337309" TargetMode="External"/><Relationship Id="rId57" Type="http://schemas.openxmlformats.org/officeDocument/2006/relationships/hyperlink" Target="https://literaturabrasileira.ufsc.br/autores/?id=4796" TargetMode="External"/><Relationship Id="rId56" Type="http://schemas.openxmlformats.org/officeDocument/2006/relationships/hyperlink" Target="https://www.onb.ac.at/mehr/blogs/detail/die-buecherkaeufe-in-rio-de-janeiro" TargetMode="External"/><Relationship Id="rId719" Type="http://schemas.openxmlformats.org/officeDocument/2006/relationships/hyperlink" Target="http://digital.onb.ac.at/OnbViewer/viewer.faces?doc=ABO_%2BZ150803908" TargetMode="External"/><Relationship Id="rId718" Type="http://schemas.openxmlformats.org/officeDocument/2006/relationships/hyperlink" Target="http://digital.onb.ac.at/OnbViewer/viewer.faces?doc=ABO_%2BZ150803908" TargetMode="External"/><Relationship Id="rId717" Type="http://schemas.openxmlformats.org/officeDocument/2006/relationships/hyperlink" Target="https://search.onb.ac.at/primo-explore/fulldisplay?docid=ONB_alma21285871870003338&amp;context=L&amp;vid=ONB&amp;lang=de_DE&amp;search_scope=ONB_gesamtbestand&amp;adaptor=Local%20Search%20Engine&amp;tab=default_tab&amp;query=any,contains,Singapore%20mission%20press&amp;mode=basic" TargetMode="External"/><Relationship Id="rId712" Type="http://schemas.openxmlformats.org/officeDocument/2006/relationships/hyperlink" Target="http://digital.onb.ac.at/OnbViewer/viewer.faces?doc=ABO_%2BZ156924205" TargetMode="External"/><Relationship Id="rId711" Type="http://schemas.openxmlformats.org/officeDocument/2006/relationships/hyperlink" Target="https://search.onb.ac.at/primo-explore/fulldisplay?docid=ONB_alma21290134780003338&amp;context=L&amp;vid=ONB&amp;lang=de_DE&amp;search_scope=ONB_gesamtbestand&amp;adaptor=Local%20Search%20Engine&amp;tab=default_tab&amp;query=any,contains,Singapore%20:%20Mission%20press&amp;facet=searchcreationdate,include,1800%7C,%7C1860&amp;offset=0" TargetMode="External"/><Relationship Id="rId71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1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15" Type="http://schemas.openxmlformats.org/officeDocument/2006/relationships/hyperlink" Target="https://britishmapengravers.net/entries/k-entries/benjamin-peach-keasberry/" TargetMode="External"/><Relationship Id="rId714" Type="http://schemas.openxmlformats.org/officeDocument/2006/relationships/hyperlink" Target="https://digital.onb.ac.at/rep/access/preview/104029FC" TargetMode="External"/><Relationship Id="rId713" Type="http://schemas.openxmlformats.org/officeDocument/2006/relationships/hyperlink" Target="http://digital.onb.ac.at/OnbViewer/viewer.faces?doc=ABO_%2BZ156924205" TargetMode="External"/><Relationship Id="rId59"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8" Type="http://schemas.openxmlformats.org/officeDocument/2006/relationships/hyperlink" Target="https://it.wikipedia.org/wiki/Rio_de_Janeiro" TargetMode="External"/><Relationship Id="rId590" Type="http://schemas.openxmlformats.org/officeDocument/2006/relationships/hyperlink" Target="https://www.biodiversitylibrary.org/item/37493" TargetMode="External"/><Relationship Id="rId107" Type="http://schemas.openxmlformats.org/officeDocument/2006/relationships/hyperlink" Target="https://maps.app.goo.gl/c12XS2FhPvqJkvzv8" TargetMode="External"/><Relationship Id="rId349" Type="http://schemas.openxmlformats.org/officeDocument/2006/relationships/hyperlink" Target="https://maps.app.goo.gl/4U5Hvm9mxwjNS7fk7" TargetMode="External"/><Relationship Id="rId106" Type="http://schemas.openxmlformats.org/officeDocument/2006/relationships/hyperlink" Target="https://maps.app.goo.gl/c12XS2FhPvqJkvzv8" TargetMode="External"/><Relationship Id="rId348"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05" Type="http://schemas.openxmlformats.org/officeDocument/2006/relationships/hyperlink" Target="https://maps.app.goo.gl/4U5Hvm9mxwjNS7fk7" TargetMode="External"/><Relationship Id="rId347" Type="http://schemas.openxmlformats.org/officeDocument/2006/relationships/hyperlink" Target="https://it.wikipedia.org/wiki/Rio_de_Janeiro" TargetMode="External"/><Relationship Id="rId589" Type="http://schemas.openxmlformats.org/officeDocument/2006/relationships/hyperlink" Target="https://digital.onb.ac.at/rep/access/preview/10A13723" TargetMode="External"/><Relationship Id="rId10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46" Type="http://schemas.openxmlformats.org/officeDocument/2006/relationships/hyperlink" Target="https://www.onb.ac.at/mehr/blogs/detail/die-buecherkaeufe-in-rio-de-janeiro" TargetMode="External"/><Relationship Id="rId588" Type="http://schemas.openxmlformats.org/officeDocument/2006/relationships/hyperlink" Target="http://digital.onb.ac.at/OnbViewer/viewer.faces?doc=ABO_%2BZ205317303" TargetMode="External"/><Relationship Id="rId109" Type="http://schemas.openxmlformats.org/officeDocument/2006/relationships/hyperlink" Target="http://digital.onb.ac.at/OnbViewer/viewer.faces?doc=ABO_%2BZ178549409" TargetMode="External"/><Relationship Id="rId108" Type="http://schemas.openxmlformats.org/officeDocument/2006/relationships/hyperlink" Target="https://search.onb.ac.at/primo-explore/fulldisplay?docid=ONB_alma21316996020003338&amp;context=L&amp;adaptor=Local%20Search%20Engine&amp;vid=ONB&amp;lang=de_DE&amp;search_scope=ONB_gesamtbestand&amp;tab=default_tab&amp;query=addsrcrid,exact,AC10188640" TargetMode="External"/><Relationship Id="rId341" Type="http://schemas.openxmlformats.org/officeDocument/2006/relationships/hyperlink" Target="https://maps.app.goo.gl/c12XS2FhPvqJkvzv8" TargetMode="External"/><Relationship Id="rId583" Type="http://schemas.openxmlformats.org/officeDocument/2006/relationships/hyperlink" Target="https://www.google.it/maps/@31.2610008,121.4786405,13.5z?entry=ttu&amp;g_ep=EgoyMDI0MDkyMi4wIKXMDSoASAFQAw%3D%3D" TargetMode="External"/><Relationship Id="rId340" Type="http://schemas.openxmlformats.org/officeDocument/2006/relationships/hyperlink" Target="https://maps.app.goo.gl/c12XS2FhPvqJkvzv8" TargetMode="External"/><Relationship Id="rId582" Type="http://schemas.openxmlformats.org/officeDocument/2006/relationships/hyperlink" Target="https://en.wikipedia.org/wiki/Spring_and_Autumn_Annals_of_Wu_and_Yue" TargetMode="External"/><Relationship Id="rId581" Type="http://schemas.openxmlformats.org/officeDocument/2006/relationships/hyperlink" Target="https://www.biodiversitylibrary.org/item/37493" TargetMode="External"/><Relationship Id="rId580" Type="http://schemas.openxmlformats.org/officeDocument/2006/relationships/hyperlink" Target="https://digital.onb.ac.at/rep/access/preview/10354050" TargetMode="External"/><Relationship Id="rId103" Type="http://schemas.openxmlformats.org/officeDocument/2006/relationships/hyperlink" Target="https://it.wikipedia.org/wiki/Rio_de_Janeiro" TargetMode="External"/><Relationship Id="rId345" Type="http://schemas.openxmlformats.org/officeDocument/2006/relationships/hyperlink" Target="https://digital.onb.ac.at/rep/access/preview/106C41A8" TargetMode="External"/><Relationship Id="rId587" Type="http://schemas.openxmlformats.org/officeDocument/2006/relationships/hyperlink" Target="http://digital.onb.ac.at/OnbViewer/viewer.faces?doc=ABO_%2BZ205317303" TargetMode="External"/><Relationship Id="rId102" Type="http://schemas.openxmlformats.org/officeDocument/2006/relationships/hyperlink" Target="https://literaturabrasileira.ufsc.br/autores/?id=17462" TargetMode="External"/><Relationship Id="rId344" Type="http://schemas.openxmlformats.org/officeDocument/2006/relationships/hyperlink" Target="http://digital.onb.ac.at/OnbViewer/viewer.faces?doc=ABO_%2BZ226341507" TargetMode="External"/><Relationship Id="rId586" Type="http://schemas.openxmlformats.org/officeDocument/2006/relationships/hyperlink" Target="https://search.onb.ac.at/primo-explore/fulldisplay?docid=ONB_alma21324777340003338&amp;context=L&amp;vid=ONB&amp;lang=de_DE&amp;search_scope=ONB_gesamtbestand&amp;adaptor=Local%20Search%20Engine&amp;tab=default_tab&amp;query=any,contains,English%20and%20Japanese%20Vocabulary&amp;facet=searchcreationdate,include,1800%7C,%7C1859&amp;offset=0" TargetMode="External"/><Relationship Id="rId101" Type="http://schemas.openxmlformats.org/officeDocument/2006/relationships/hyperlink" Target="https://www.onb.ac.at/mehr/blogs/detail/die-buecherkaeufe-in-rio-de-janeiro" TargetMode="External"/><Relationship Id="rId343" Type="http://schemas.openxmlformats.org/officeDocument/2006/relationships/hyperlink" Target="http://digital.onb.ac.at/OnbViewer/viewer.faces?doc=ABO_%2BZ226341507" TargetMode="External"/><Relationship Id="rId585" Type="http://schemas.openxmlformats.org/officeDocument/2006/relationships/hyperlink" Target="https://maps.app.goo.gl/c12XS2FhPvqJkvzv8" TargetMode="External"/><Relationship Id="rId100" Type="http://schemas.openxmlformats.org/officeDocument/2006/relationships/hyperlink" Target="https://digital.onb.ac.at/rep/access/preview/1091A6FA" TargetMode="External"/><Relationship Id="rId342" Type="http://schemas.openxmlformats.org/officeDocument/2006/relationships/hyperlink" Target="https://search.onb.ac.at/primo-explore/fulldisplay?docid=ONB_alma21273559950003338&amp;context=L&amp;vid=ONB&amp;lang=de_DE&amp;search_scope=ONB_gesamtbestand&amp;adaptor=Local%20Search%20Engine&amp;tab=default_tab&amp;query=any,contains,Ideas%20sobre%20colonisacao&amp;offset=0" TargetMode="External"/><Relationship Id="rId584" Type="http://schemas.openxmlformats.org/officeDocument/2006/relationships/hyperlink" Target="https://maps.app.goo.gl/c12XS2FhPvqJkvzv8" TargetMode="External"/><Relationship Id="rId338"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37" Type="http://schemas.openxmlformats.org/officeDocument/2006/relationships/hyperlink" Target="https://it.wikipedia.org/wiki/Rio_de_Janeiro" TargetMode="External"/><Relationship Id="rId579" Type="http://schemas.openxmlformats.org/officeDocument/2006/relationships/hyperlink" Target="http://digital.onb.ac.at/OnbViewer/viewer.faces?doc=ABO_%2BZ117921807" TargetMode="External"/><Relationship Id="rId336" Type="http://schemas.openxmlformats.org/officeDocument/2006/relationships/hyperlink" Target="https://www.onb.ac.at/mehr/blogs/detail/die-buecherkaeufe-in-rio-de-janeiro" TargetMode="External"/><Relationship Id="rId578" Type="http://schemas.openxmlformats.org/officeDocument/2006/relationships/hyperlink" Target="http://digital.onb.ac.at/OnbViewer/viewer.faces?doc=ABO_%2BZ117921807" TargetMode="External"/><Relationship Id="rId335" Type="http://schemas.openxmlformats.org/officeDocument/2006/relationships/hyperlink" Target="https://search.onb.ac.at/primo-explore/fulldisplay?docid=ONB_alma21328802420003338&amp;context=L&amp;vid=ONB&amp;lang=de_DE&amp;search_scope=ONB_gesamtbestand&amp;adaptor=Local%20Search%20Engine&amp;tab=default_tab&amp;query=any,contains,Paulo%20e%20Virginia&amp;facet=lang,include,por&amp;offset=0" TargetMode="External"/><Relationship Id="rId577" Type="http://schemas.openxmlformats.org/officeDocument/2006/relationships/hyperlink" Target="https://search.onb.ac.at/primo-explore/fulldisplay?docid=ONB_alma21275002230003338&amp;context=L&amp;vid=ONB&amp;lang=de_DE&amp;search_scope=ONB_gesamtbestand&amp;adaptor=Local%20Search%20Engine&amp;tab=default_tab&amp;query=any,contains,W%C3%BAyu%C3%A8%20Ch%C5%ABnqi%C5%AB&amp;offset=0" TargetMode="External"/><Relationship Id="rId339" Type="http://schemas.openxmlformats.org/officeDocument/2006/relationships/hyperlink" Target="https://maps.app.goo.gl/4U5Hvm9mxwjNS7fk7" TargetMode="External"/><Relationship Id="rId330" Type="http://schemas.openxmlformats.org/officeDocument/2006/relationships/hyperlink" Target="https://it.wikipedia.org/wiki/Rio_de_Janeiro" TargetMode="External"/><Relationship Id="rId572" Type="http://schemas.openxmlformats.org/officeDocument/2006/relationships/hyperlink" Target="https://www.biodiversitylibrary.org/item/37493" TargetMode="External"/><Relationship Id="rId571" Type="http://schemas.openxmlformats.org/officeDocument/2006/relationships/hyperlink" Target="https://digital.onb.ac.at/rep/access/preview/10371D82" TargetMode="External"/><Relationship Id="rId570" Type="http://schemas.openxmlformats.org/officeDocument/2006/relationships/hyperlink" Target="http://digital.onb.ac.at/OnbViewer/viewer.faces?doc=ABO_%2BZ43235804" TargetMode="External"/><Relationship Id="rId334" Type="http://schemas.openxmlformats.org/officeDocument/2006/relationships/hyperlink" Target="https://maps.app.goo.gl/c12XS2FhPvqJkvzv8" TargetMode="External"/><Relationship Id="rId576" Type="http://schemas.openxmlformats.org/officeDocument/2006/relationships/hyperlink" Target="https://maps.app.goo.gl/c12XS2FhPvqJkvzv8" TargetMode="External"/><Relationship Id="rId333" Type="http://schemas.openxmlformats.org/officeDocument/2006/relationships/hyperlink" Target="https://maps.app.goo.gl/c12XS2FhPvqJkvzv8" TargetMode="External"/><Relationship Id="rId575" Type="http://schemas.openxmlformats.org/officeDocument/2006/relationships/hyperlink" Target="https://maps.app.goo.gl/c12XS2FhPvqJkvzv8" TargetMode="External"/><Relationship Id="rId332" Type="http://schemas.openxmlformats.org/officeDocument/2006/relationships/hyperlink" Target="https://maps.app.goo.gl/4U5Hvm9mxwjNS7fk7" TargetMode="External"/><Relationship Id="rId574"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33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73" Type="http://schemas.openxmlformats.org/officeDocument/2006/relationships/hyperlink" Target="https://en.wikipedia.org/wiki/Li_Bai" TargetMode="External"/><Relationship Id="rId370" Type="http://schemas.openxmlformats.org/officeDocument/2006/relationships/hyperlink" Target="https://maps.app.goo.gl/c12XS2FhPvqJkvzv8" TargetMode="External"/><Relationship Id="rId129" Type="http://schemas.openxmlformats.org/officeDocument/2006/relationships/hyperlink" Target="https://maps.app.goo.gl/c12XS2FhPvqJkvzv8" TargetMode="External"/><Relationship Id="rId128" Type="http://schemas.openxmlformats.org/officeDocument/2006/relationships/hyperlink" Target="https://maps.app.goo.gl/c12XS2FhPvqJkvzv8" TargetMode="External"/><Relationship Id="rId127" Type="http://schemas.openxmlformats.org/officeDocument/2006/relationships/hyperlink" Target="https://maps.app.goo.gl/4U5Hvm9mxwjNS7fk7" TargetMode="External"/><Relationship Id="rId369" Type="http://schemas.openxmlformats.org/officeDocument/2006/relationships/hyperlink" Target="https://maps.app.goo.gl/c12XS2FhPvqJkvzv8" TargetMode="External"/><Relationship Id="rId12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21" Type="http://schemas.openxmlformats.org/officeDocument/2006/relationships/hyperlink" Target="http://digital.onb.ac.at/OnbViewer/viewer.faces?doc=ABO_%2BZ178535502" TargetMode="External"/><Relationship Id="rId363" Type="http://schemas.openxmlformats.org/officeDocument/2006/relationships/hyperlink" Target="http://digital.onb.ac.at/OnbViewer/viewer.faces?doc=ABO_%2BZ178535708" TargetMode="External"/><Relationship Id="rId120" Type="http://schemas.openxmlformats.org/officeDocument/2006/relationships/hyperlink" Target="http://digital.onb.ac.at/OnbViewer/viewer.faces?doc=ABO_%2BZ178535502" TargetMode="External"/><Relationship Id="rId362" Type="http://schemas.openxmlformats.org/officeDocument/2006/relationships/hyperlink" Target="https://search.onb.ac.at/primo-explore/fulldisplay?docid=ONB_alma21324008290003338&amp;context=L&amp;vid=ONB&amp;lang=de_DE&amp;search_scope=ONB_gesamtbestand&amp;adaptor=Local%20Search%20Engine&amp;tab=default_tab&amp;query=any,contains,In%20Rio%20de%20Janeiro%20von%20Ferdinand%20von%20Hochstetter%20im%20Rahmen%20der%20Novara-Expedition%20(1857-1859)%20f%C3%BCr%20die%20Hofbibliothek%20erworben&amp;offset=10" TargetMode="External"/><Relationship Id="rId361" Type="http://schemas.openxmlformats.org/officeDocument/2006/relationships/hyperlink" Target="https://maps.app.goo.gl/c12XS2FhPvqJkvzv8" TargetMode="External"/><Relationship Id="rId360" Type="http://schemas.openxmlformats.org/officeDocument/2006/relationships/hyperlink" Target="https://maps.app.goo.gl/c12XS2FhPvqJkvzv8" TargetMode="External"/><Relationship Id="rId125" Type="http://schemas.openxmlformats.org/officeDocument/2006/relationships/hyperlink" Target="https://it.wikipedia.org/wiki/Rio_de_Janeiro" TargetMode="External"/><Relationship Id="rId367" Type="http://schemas.openxmlformats.org/officeDocument/2006/relationships/hyperlink" Target="https://en.wikipedia.org/wiki/Victoria,_Hong_Kong" TargetMode="External"/><Relationship Id="rId124" Type="http://schemas.openxmlformats.org/officeDocument/2006/relationships/hyperlink" Target="https://www.academia.org.br/academicos/j-m-pereira-da-silva/biografia" TargetMode="External"/><Relationship Id="rId366" Type="http://schemas.openxmlformats.org/officeDocument/2006/relationships/hyperlink" Target="https://www.onb.ac.at/mehr/blogs/detail/die-buecherkaeufe-in-rio-de-janeiro" TargetMode="External"/><Relationship Id="rId123" Type="http://schemas.openxmlformats.org/officeDocument/2006/relationships/hyperlink" Target="https://literaturabrasileira.ufsc.br/autores/?id=11871" TargetMode="External"/><Relationship Id="rId365" Type="http://schemas.openxmlformats.org/officeDocument/2006/relationships/hyperlink" Target="https://digital.onb.ac.at/rep/access/preview/108C1BBB" TargetMode="External"/><Relationship Id="rId122" Type="http://schemas.openxmlformats.org/officeDocument/2006/relationships/hyperlink" Target="https://digital.onb.ac.at/rep/access/preview/108C1B9A" TargetMode="External"/><Relationship Id="rId364" Type="http://schemas.openxmlformats.org/officeDocument/2006/relationships/hyperlink" Target="http://digital.onb.ac.at/OnbViewer/viewer.faces?doc=ABO_%2BZ178535708" TargetMode="External"/><Relationship Id="rId95" Type="http://schemas.openxmlformats.org/officeDocument/2006/relationships/hyperlink" Target="https://maps.app.goo.gl/c12XS2FhPvqJkvzv8" TargetMode="External"/><Relationship Id="rId94" Type="http://schemas.openxmlformats.org/officeDocument/2006/relationships/hyperlink" Target="https://maps.app.goo.gl/4U5Hvm9mxwjNS7fk7" TargetMode="External"/><Relationship Id="rId97" Type="http://schemas.openxmlformats.org/officeDocument/2006/relationships/hyperlink" Target="https://search.onb.ac.at/primo-explore/fulldisplay?docid=ONB_alma21304144310003338&amp;context=L&amp;vid=ONB&amp;lang=de_DE&amp;search_scope=ONB_gesamtbestand&amp;adaptor=Local%20Search%20Engine&amp;tab=default_tab&amp;query=any,contains,materia%20medica&amp;facet=lang,include,por&amp;offset=0" TargetMode="External"/><Relationship Id="rId96" Type="http://schemas.openxmlformats.org/officeDocument/2006/relationships/hyperlink" Target="https://maps.app.goo.gl/c12XS2FhPvqJkvzv8" TargetMode="External"/><Relationship Id="rId99" Type="http://schemas.openxmlformats.org/officeDocument/2006/relationships/hyperlink" Target="http://digital.onb.ac.at/OnbViewer/viewer.faces?doc=ABO_%2BZ21825030X" TargetMode="External"/><Relationship Id="rId98" Type="http://schemas.openxmlformats.org/officeDocument/2006/relationships/hyperlink" Target="http://digital.onb.ac.at/OnbViewer/viewer.faces?doc=ABO_%2BZ21825030X" TargetMode="External"/><Relationship Id="rId91" Type="http://schemas.openxmlformats.org/officeDocument/2006/relationships/hyperlink" Target="https://literaturabrasileira.ufsc.br/autores/?id=16317" TargetMode="External"/><Relationship Id="rId90" Type="http://schemas.openxmlformats.org/officeDocument/2006/relationships/hyperlink" Target="https://www.onb.ac.at/mehr/blogs/detail/die-buecherkaeufe-in-rio-de-janeiro" TargetMode="External"/><Relationship Id="rId9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92" Type="http://schemas.openxmlformats.org/officeDocument/2006/relationships/hyperlink" Target="https://it.wikipedia.org/wiki/Rio_de_Janeiro" TargetMode="External"/><Relationship Id="rId118" Type="http://schemas.openxmlformats.org/officeDocument/2006/relationships/hyperlink" Target="https://maps.app.goo.gl/c12XS2FhPvqJkvzv8" TargetMode="External"/><Relationship Id="rId117" Type="http://schemas.openxmlformats.org/officeDocument/2006/relationships/hyperlink" Target="https://maps.app.goo.gl/c12XS2FhPvqJkvzv8" TargetMode="External"/><Relationship Id="rId359" Type="http://schemas.openxmlformats.org/officeDocument/2006/relationships/hyperlink" Target="https://maps.app.goo.gl/4U5Hvm9mxwjNS7fk7" TargetMode="External"/><Relationship Id="rId116" Type="http://schemas.openxmlformats.org/officeDocument/2006/relationships/hyperlink" Target="https://maps.app.goo.gl/4U5Hvm9mxwjNS7fk7" TargetMode="External"/><Relationship Id="rId358"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1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57" Type="http://schemas.openxmlformats.org/officeDocument/2006/relationships/hyperlink" Target="https://it.wikipedia.org/wiki/Rio_de_Janeiro" TargetMode="External"/><Relationship Id="rId599" Type="http://schemas.openxmlformats.org/officeDocument/2006/relationships/hyperlink" Target="https://www.biodiversitylibrary.org/item/37493" TargetMode="External"/><Relationship Id="rId119" Type="http://schemas.openxmlformats.org/officeDocument/2006/relationships/hyperlink" Target="https://search.onb.ac.at/primo-explore/fulldisplay?docid=ONB_alma21316996180003338&amp;context=L&amp;adaptor=Local%20Search%20Engine&amp;vid=ONB&amp;lang=de_DE&amp;search_scope=ONB_gesamtbestand&amp;tab=default_tab&amp;query=addsrcrid,exact,AC10188639" TargetMode="External"/><Relationship Id="rId110" Type="http://schemas.openxmlformats.org/officeDocument/2006/relationships/hyperlink" Target="http://digital.onb.ac.at/OnbViewer/viewer.faces?doc=ABO_%2BZ178549409" TargetMode="External"/><Relationship Id="rId352" Type="http://schemas.openxmlformats.org/officeDocument/2006/relationships/hyperlink" Target="https://search.onb.ac.at/primo-explore/fulldisplay?docid=ONB_alma21329081630003338&amp;context=L&amp;vid=ONB&amp;lang=de_DE&amp;search_scope=ONB_gesamtbestand&amp;adaptor=Local%20Search%20Engine&amp;tab=default_tab&amp;query=any,contains,33306-B%20ALT%20MAG&amp;offset=0" TargetMode="External"/><Relationship Id="rId594" Type="http://schemas.openxmlformats.org/officeDocument/2006/relationships/hyperlink" Target="https://maps.app.goo.gl/c12XS2FhPvqJkvzv8" TargetMode="External"/><Relationship Id="rId351" Type="http://schemas.openxmlformats.org/officeDocument/2006/relationships/hyperlink" Target="https://maps.app.goo.gl/c12XS2FhPvqJkvzv8" TargetMode="External"/><Relationship Id="rId593" Type="http://schemas.openxmlformats.org/officeDocument/2006/relationships/hyperlink" Target="https://maps.app.goo.gl/c12XS2FhPvqJkvzv8" TargetMode="External"/><Relationship Id="rId350" Type="http://schemas.openxmlformats.org/officeDocument/2006/relationships/hyperlink" Target="https://maps.app.goo.gl/c12XS2FhPvqJkvzv8" TargetMode="External"/><Relationship Id="rId5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91" Type="http://schemas.openxmlformats.org/officeDocument/2006/relationships/hyperlink" Target="https://www.researchgate.net/publication/271867916_Medhurst%27s_Vocabulary_A_Useful_Aid_for_the_Study_of_Japanese_and_English" TargetMode="External"/><Relationship Id="rId114" Type="http://schemas.openxmlformats.org/officeDocument/2006/relationships/hyperlink" Target="https://it.wikipedia.org/wiki/Rio_de_Janeiro" TargetMode="External"/><Relationship Id="rId356" Type="http://schemas.openxmlformats.org/officeDocument/2006/relationships/hyperlink" Target="https://www.journals.uchicago.edu/doi/abs/10.1086/657269" TargetMode="External"/><Relationship Id="rId598" Type="http://schemas.openxmlformats.org/officeDocument/2006/relationships/hyperlink" Target="https://digital.onb.ac.at/rep/access/preview/105FC050" TargetMode="External"/><Relationship Id="rId113" Type="http://schemas.openxmlformats.org/officeDocument/2006/relationships/hyperlink" Target="https://literaturabrasileira.ufsc.br/documentos/?id=198070" TargetMode="External"/><Relationship Id="rId355" Type="http://schemas.openxmlformats.org/officeDocument/2006/relationships/hyperlink" Target="https://digital.onb.ac.at/rep/access/preview/1097D249" TargetMode="External"/><Relationship Id="rId597" Type="http://schemas.openxmlformats.org/officeDocument/2006/relationships/hyperlink" Target="http://digital.onb.ac.at/OnbViewer/viewer.faces?doc=ABO_%2BZ229244100" TargetMode="External"/><Relationship Id="rId112" Type="http://schemas.openxmlformats.org/officeDocument/2006/relationships/hyperlink" Target="https://literaturabrasileira.ufsc.br/autores/?id=11871" TargetMode="External"/><Relationship Id="rId354" Type="http://schemas.openxmlformats.org/officeDocument/2006/relationships/hyperlink" Target="http://digital.onb.ac.at/OnbViewer/viewer.faces?doc=ABO_%2BZ180759002" TargetMode="External"/><Relationship Id="rId596" Type="http://schemas.openxmlformats.org/officeDocument/2006/relationships/hyperlink" Target="http://digital.onb.ac.at/OnbViewer/viewer.faces?doc=ABO_%2BZ229244100" TargetMode="External"/><Relationship Id="rId111" Type="http://schemas.openxmlformats.org/officeDocument/2006/relationships/hyperlink" Target="https://digital.onb.ac.at/rep/access/preview/108C29A8" TargetMode="External"/><Relationship Id="rId353" Type="http://schemas.openxmlformats.org/officeDocument/2006/relationships/hyperlink" Target="http://digital.onb.ac.at/OnbViewer/viewer.faces?doc=ABO_%2BZ180759002" TargetMode="External"/><Relationship Id="rId595" Type="http://schemas.openxmlformats.org/officeDocument/2006/relationships/hyperlink" Target="https://search.onb.ac.at/primo-explore/fulldisplay?docid=ONB_alma21317274790003338&amp;context=L&amp;vid=ONB&amp;lang=de_DE&amp;search_scope=ONB_gesamtbestand&amp;adaptor=Local%20Search%20Engine&amp;tab=default_tab&amp;query=creator,exact,Wylie,%20Alexander,AND&amp;mode=advanced&amp;offset=0" TargetMode="External"/><Relationship Id="rId305" Type="http://schemas.openxmlformats.org/officeDocument/2006/relationships/hyperlink" Target="https://search.onb.ac.at/primo-explore/fulldisplay?docid=ONB_alma21327993320003338&amp;context=L&amp;vid=ONB&amp;lang=de_DE&amp;search_scope=ONB_gesamtbestand&amp;adaptor=Local%20Search%20Engine&amp;tab=default_tab&amp;query=any,contains,materia%20medica&amp;facet=lang,include,por&amp;offset=0" TargetMode="External"/><Relationship Id="rId547"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89" Type="http://schemas.openxmlformats.org/officeDocument/2006/relationships/hyperlink" Target="https://www.bvfe.es/es/component/mtree/autor/9340-bergano-fr-diego.html" TargetMode="External"/><Relationship Id="rId304" Type="http://schemas.openxmlformats.org/officeDocument/2006/relationships/hyperlink" Target="https://maps.app.goo.gl/c12XS2FhPvqJkvzv8" TargetMode="External"/><Relationship Id="rId546" Type="http://schemas.openxmlformats.org/officeDocument/2006/relationships/hyperlink" Target="https://en.wikipedia.org/wiki/Taiping_Yulan" TargetMode="External"/><Relationship Id="rId788" Type="http://schemas.openxmlformats.org/officeDocument/2006/relationships/hyperlink" Target="https://digital.onb.ac.at/rep/access/preview/104024E4" TargetMode="External"/><Relationship Id="rId303" Type="http://schemas.openxmlformats.org/officeDocument/2006/relationships/hyperlink" Target="https://maps.app.goo.gl/c12XS2FhPvqJkvzv8" TargetMode="External"/><Relationship Id="rId545" Type="http://schemas.openxmlformats.org/officeDocument/2006/relationships/hyperlink" Target="https://www.biodiversitylibrary.org/item/37493" TargetMode="External"/><Relationship Id="rId787" Type="http://schemas.openxmlformats.org/officeDocument/2006/relationships/hyperlink" Target="http://digital.onb.ac.at/OnbViewer/viewer.faces?doc=ABO_%2BZ156920704" TargetMode="External"/><Relationship Id="rId302" Type="http://schemas.openxmlformats.org/officeDocument/2006/relationships/hyperlink" Target="https://maps.app.goo.gl/4U5Hvm9mxwjNS7fk7" TargetMode="External"/><Relationship Id="rId544" Type="http://schemas.openxmlformats.org/officeDocument/2006/relationships/hyperlink" Target="https://digital.onb.ac.at/rep/access/preview/103711EE" TargetMode="External"/><Relationship Id="rId786" Type="http://schemas.openxmlformats.org/officeDocument/2006/relationships/hyperlink" Target="http://digital.onb.ac.at/OnbViewer/viewer.faces?doc=ABO_%2BZ156920704" TargetMode="External"/><Relationship Id="rId309" Type="http://schemas.openxmlformats.org/officeDocument/2006/relationships/hyperlink" Target="https://www.onb.ac.at/mehr/blogs/detail/die-buecherkaeufe-in-rio-de-janeiro" TargetMode="External"/><Relationship Id="rId308" Type="http://schemas.openxmlformats.org/officeDocument/2006/relationships/hyperlink" Target="https://digital.onb.ac.at/rep/access/preview/1099F748" TargetMode="External"/><Relationship Id="rId307" Type="http://schemas.openxmlformats.org/officeDocument/2006/relationships/hyperlink" Target="http://digital.onb.ac.at/OnbViewer/viewer.faces?doc=ABO_%2BZ181338004" TargetMode="External"/><Relationship Id="rId549" Type="http://schemas.openxmlformats.org/officeDocument/2006/relationships/hyperlink" Target="https://maps.app.goo.gl/c12XS2FhPvqJkvzv8" TargetMode="External"/><Relationship Id="rId306" Type="http://schemas.openxmlformats.org/officeDocument/2006/relationships/hyperlink" Target="http://digital.onb.ac.at/OnbViewer/viewer.faces?doc=ABO_%2BZ181338004" TargetMode="External"/><Relationship Id="rId548" Type="http://schemas.openxmlformats.org/officeDocument/2006/relationships/hyperlink" Target="https://maps.app.goo.gl/c12XS2FhPvqJkvzv8" TargetMode="External"/><Relationship Id="rId781" Type="http://schemas.openxmlformats.org/officeDocument/2006/relationships/hyperlink" Target="http://digital.onb.ac.at/OnbViewer/viewer.faces?doc=ABO_%2BZ157414909" TargetMode="External"/><Relationship Id="rId780" Type="http://schemas.openxmlformats.org/officeDocument/2006/relationships/hyperlink" Target="http://digital.onb.ac.at/OnbViewer/viewer.faces?doc=ABO_%2BZ157414909" TargetMode="External"/><Relationship Id="rId30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3" Type="http://schemas.openxmlformats.org/officeDocument/2006/relationships/hyperlink" Target="http://digital.onb.ac.at/OnbViewer/viewer.faces?doc=ABO_%2BZ43245603" TargetMode="External"/><Relationship Id="rId785" Type="http://schemas.openxmlformats.org/officeDocument/2006/relationships/hyperlink" Target="https://search.onb.ac.at/primo-explore/fulldisplay?docid=ONB_alma21284574800003338&amp;context=L&amp;vid=ONB&amp;lang=de_DE&amp;search_scope=ONB_gesamtbestand&amp;adaptor=Local%20Search%20Engine&amp;tab=default_tab&amp;query=any,contains,pampanga&amp;offset=0" TargetMode="External"/><Relationship Id="rId300" Type="http://schemas.openxmlformats.org/officeDocument/2006/relationships/hyperlink" Target="https://it.wikipedia.org/wiki/Rio_de_Janeiro" TargetMode="External"/><Relationship Id="rId542" Type="http://schemas.openxmlformats.org/officeDocument/2006/relationships/hyperlink" Target="http://digital.onb.ac.at/OnbViewer/viewer.faces?doc=ABO_%2BZ43245603" TargetMode="External"/><Relationship Id="rId784"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541" Type="http://schemas.openxmlformats.org/officeDocument/2006/relationships/hyperlink" Target="https://search.onb.ac.at/primo-explore/fulldisplay?docid=ONB_alma21224717150003338&amp;context=L&amp;vid=ONB&amp;lang=de_DE&amp;search_scope=ONB_gesamtbestand&amp;adaptor=Local%20Search%20Engine&amp;tab=default_tab&amp;query=any,contains,taiping%20yulan&amp;facet=searchcreationdate,include,1800%7C,%7C1859&amp;offset=0" TargetMode="External"/><Relationship Id="rId783" Type="http://schemas.openxmlformats.org/officeDocument/2006/relationships/hyperlink" Target="https://www.bvfe.es/es/autor/10604-san-agustin-fr-andres-de.html" TargetMode="External"/><Relationship Id="rId540" Type="http://schemas.openxmlformats.org/officeDocument/2006/relationships/hyperlink" Target="https://maps.app.goo.gl/c12XS2FhPvqJkvzv8" TargetMode="External"/><Relationship Id="rId782" Type="http://schemas.openxmlformats.org/officeDocument/2006/relationships/hyperlink" Target="https://digital.onb.ac.at/rep/access/preview/1042133C" TargetMode="External"/><Relationship Id="rId536" Type="http://schemas.openxmlformats.org/officeDocument/2006/relationships/hyperlink" Target="https://www.biodiversitylibrary.org/item/37493" TargetMode="External"/><Relationship Id="rId77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535" Type="http://schemas.openxmlformats.org/officeDocument/2006/relationships/hyperlink" Target="https://digital.onb.ac.at/rep/access/preview/10371619" TargetMode="External"/><Relationship Id="rId777" Type="http://schemas.openxmlformats.org/officeDocument/2006/relationships/hyperlink" Target="https://www.bvfe.es/es/autor/10076-lisboa-fr-marcos-de.html" TargetMode="External"/><Relationship Id="rId534" Type="http://schemas.openxmlformats.org/officeDocument/2006/relationships/hyperlink" Target="http://digital.onb.ac.at/OnbViewer/viewer.faces?doc=ABO_%2BZ43241208" TargetMode="External"/><Relationship Id="rId776" Type="http://schemas.openxmlformats.org/officeDocument/2006/relationships/hyperlink" Target="https://globalsearoutes.net/wp-content/uploads/2024/12/Lenguabicol.jpg" TargetMode="External"/><Relationship Id="rId533" Type="http://schemas.openxmlformats.org/officeDocument/2006/relationships/hyperlink" Target="http://digital.onb.ac.at/OnbViewer/viewer.faces?doc=ABO_%2BZ43241208" TargetMode="External"/><Relationship Id="rId775" Type="http://schemas.openxmlformats.org/officeDocument/2006/relationships/hyperlink" Target="http://bdh-rd.bne.es/viewer.vm?id=0000014635&amp;page=1" TargetMode="External"/><Relationship Id="rId539" Type="http://schemas.openxmlformats.org/officeDocument/2006/relationships/hyperlink" Target="https://maps.app.goo.gl/c12XS2FhPvqJkvzv8" TargetMode="External"/><Relationship Id="rId538"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537" Type="http://schemas.openxmlformats.org/officeDocument/2006/relationships/hyperlink" Target="https://en.wikipedia.org/wiki/Classic_of_Mountains_and_Seas" TargetMode="External"/><Relationship Id="rId779" Type="http://schemas.openxmlformats.org/officeDocument/2006/relationships/hyperlink" Target="https://search.onb.ac.at/primo-explore/fulldisplay?docid=ONB_alma21278653940003338&amp;context=L&amp;vid=ONB&amp;lang=de_DE&amp;search_scope=ONB_gesamtbestand&amp;adaptor=Local%20Search%20Engine&amp;tab=default_tab&amp;query=any,contains,Bicol&amp;facet=searchcreationdate,include,1700%7C,%7C1860&amp;offset=0" TargetMode="External"/><Relationship Id="rId770" Type="http://schemas.openxmlformats.org/officeDocument/2006/relationships/hyperlink" Target="https://digital.onb.ac.at/rep/access/preview/10401F0C" TargetMode="External"/><Relationship Id="rId532" Type="http://schemas.openxmlformats.org/officeDocument/2006/relationships/hyperlink" Target="https://search.onb.ac.at/primo-explore/fulldisplay?docid=ONB_alma21223759280003338&amp;context=L&amp;vid=ONB&amp;lang=de_DE&amp;search_scope=ONB_gesamtbestand&amp;adaptor=Local%20Search%20Engine&amp;tab=default_tab&amp;query=any,contains,%E5%B1%B1%E6%B5%B7%E7%B6%93&amp;offset=0" TargetMode="External"/><Relationship Id="rId774" Type="http://schemas.openxmlformats.org/officeDocument/2006/relationships/hyperlink" Target="http://bdh-rd.bne.es/viewer.vm?id=0000014635&amp;page=1" TargetMode="External"/><Relationship Id="rId531" Type="http://schemas.openxmlformats.org/officeDocument/2006/relationships/hyperlink" Target="https://maps.app.goo.gl/c12XS2FhPvqJkvzv8" TargetMode="External"/><Relationship Id="rId773" Type="http://schemas.openxmlformats.org/officeDocument/2006/relationships/hyperlink" Target="https://search.onb.ac.at/primo-explore/fulldisplay?docid=ONB_alma21280952650003338&amp;context=L&amp;vid=ONB&amp;lang=de_DE&amp;search_scope=ONB_gesamtbestand&amp;adaptor=Local%20Search%20Engine&amp;tab=default_tab&amp;query=any,contains,Bicol&amp;facet=searchcreationdate,include,1700%7C,%7C1860&amp;offset=0" TargetMode="External"/><Relationship Id="rId530" Type="http://schemas.openxmlformats.org/officeDocument/2006/relationships/hyperlink" Target="https://maps.app.goo.gl/c12XS2FhPvqJkvzv8" TargetMode="External"/><Relationship Id="rId772"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771" Type="http://schemas.openxmlformats.org/officeDocument/2006/relationships/hyperlink" Target="https://www.bvfe.es/es/autor/9588-cuevas-fr-jose-maria-fausto-de.html" TargetMode="External"/><Relationship Id="rId327" Type="http://schemas.openxmlformats.org/officeDocument/2006/relationships/hyperlink" Target="http://digital.onb.ac.at/OnbViewer/viewer.faces?doc=ABO_%2BZ178536002" TargetMode="External"/><Relationship Id="rId569" Type="http://schemas.openxmlformats.org/officeDocument/2006/relationships/hyperlink" Target="http://digital.onb.ac.at/OnbViewer/viewer.faces?doc=ABO_%2BZ43235804" TargetMode="External"/><Relationship Id="rId326" Type="http://schemas.openxmlformats.org/officeDocument/2006/relationships/hyperlink" Target="http://digital.onb.ac.at/OnbViewer/viewer.faces?doc=ABO_%2BZ178536002" TargetMode="External"/><Relationship Id="rId568" Type="http://schemas.openxmlformats.org/officeDocument/2006/relationships/hyperlink" Target="https://search.onb.ac.at/primo-explore/fulldisplay?docid=ONB_alma21223682700003338&amp;context=L&amp;vid=ONB&amp;lang=de_DE&amp;search_scope=ONB_gesamtbestand&amp;adaptor=Local%20Search%20Engine&amp;tab=default_tab&amp;query=any,contains,Li%20Taibai&amp;facet=lang,include,chi&amp;facet=searchcreationdate,include,1700%7C,%7C1859&amp;offset=0" TargetMode="External"/><Relationship Id="rId325" Type="http://schemas.openxmlformats.org/officeDocument/2006/relationships/hyperlink" Target="https://search.onb.ac.at/primo-explore/fulldisplay?docid=ONB_alma21274380850003338&amp;context=L&amp;vid=ONB&amp;lang=de_DE&amp;search_scope=ONB_gesamtbestand&amp;adaptor=Local%20Search%20Engine&amp;tab=default_tab&amp;query=any,contains,Paixoes%20de%20Werther&amp;offset=0" TargetMode="External"/><Relationship Id="rId567" Type="http://schemas.openxmlformats.org/officeDocument/2006/relationships/hyperlink" Target="https://maps.app.goo.gl/c12XS2FhPvqJkvzv8" TargetMode="External"/><Relationship Id="rId324" Type="http://schemas.openxmlformats.org/officeDocument/2006/relationships/hyperlink" Target="https://maps.app.goo.gl/c12XS2FhPvqJkvzv8" TargetMode="External"/><Relationship Id="rId566" Type="http://schemas.openxmlformats.org/officeDocument/2006/relationships/hyperlink" Target="https://maps.app.goo.gl/c12XS2FhPvqJkvzv8" TargetMode="External"/><Relationship Id="rId329" Type="http://schemas.openxmlformats.org/officeDocument/2006/relationships/hyperlink" Target="https://zenodo.org/records/10433111" TargetMode="External"/><Relationship Id="rId328" Type="http://schemas.openxmlformats.org/officeDocument/2006/relationships/hyperlink" Target="https://digital.onb.ac.at/rep/access/preview/108C1BE6" TargetMode="External"/><Relationship Id="rId561" Type="http://schemas.openxmlformats.org/officeDocument/2006/relationships/hyperlink" Target="http://digital.onb.ac.at/OnbViewer/viewer.faces?doc=ABO_%2BZ43242201" TargetMode="External"/><Relationship Id="rId560" Type="http://schemas.openxmlformats.org/officeDocument/2006/relationships/hyperlink" Target="http://digital.onb.ac.at/OnbViewer/viewer.faces?doc=ABO_%2BZ43242201" TargetMode="External"/><Relationship Id="rId323" Type="http://schemas.openxmlformats.org/officeDocument/2006/relationships/hyperlink" Target="https://maps.app.goo.gl/c12XS2FhPvqJkvzv8" TargetMode="External"/><Relationship Id="rId56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322" Type="http://schemas.openxmlformats.org/officeDocument/2006/relationships/hyperlink" Target="https://maps.app.goo.gl/4U5Hvm9mxwjNS7fk7" TargetMode="External"/><Relationship Id="rId564" Type="http://schemas.openxmlformats.org/officeDocument/2006/relationships/hyperlink" Target="https://en.wikipedia.org/wiki/Du_Fu" TargetMode="External"/><Relationship Id="rId32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63" Type="http://schemas.openxmlformats.org/officeDocument/2006/relationships/hyperlink" Target="https://www.biodiversitylibrary.org/item/37493" TargetMode="External"/><Relationship Id="rId320" Type="http://schemas.openxmlformats.org/officeDocument/2006/relationships/hyperlink" Target="https://it.wikipedia.org/wiki/Rio_de_Janeiro" TargetMode="External"/><Relationship Id="rId562" Type="http://schemas.openxmlformats.org/officeDocument/2006/relationships/hyperlink" Target="https://digital.onb.ac.at/rep/access/preview/1037140A" TargetMode="External"/><Relationship Id="rId316" Type="http://schemas.openxmlformats.org/officeDocument/2006/relationships/hyperlink" Target="http://digital.onb.ac.at/OnbViewer/viewer.faces?doc=ABO_%2BZ178535800" TargetMode="External"/><Relationship Id="rId558" Type="http://schemas.openxmlformats.org/officeDocument/2006/relationships/hyperlink" Target="https://maps.app.goo.gl/c12XS2FhPvqJkvzv8" TargetMode="External"/><Relationship Id="rId315" Type="http://schemas.openxmlformats.org/officeDocument/2006/relationships/hyperlink" Target="https://search.onb.ac.at/primo-explore/fulldisplay?docid=ONB_alma21316990920003338&amp;context=L&amp;vid=ONB&amp;lang=de_DE&amp;search_scope=ONB_gesamtbestand&amp;adaptor=Local%20Search%20Engine&amp;tab=default_tab&amp;query=any,contains,colleccao%20de%20proverbios&amp;offset=0" TargetMode="External"/><Relationship Id="rId557" Type="http://schemas.openxmlformats.org/officeDocument/2006/relationships/hyperlink" Target="https://maps.app.goo.gl/c12XS2FhPvqJkvzv8" TargetMode="External"/><Relationship Id="rId79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14" Type="http://schemas.openxmlformats.org/officeDocument/2006/relationships/hyperlink" Target="https://maps.app.goo.gl/c12XS2FhPvqJkvzv8" TargetMode="External"/><Relationship Id="rId556"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98" Type="http://schemas.openxmlformats.org/officeDocument/2006/relationships/hyperlink" Target="https://www.silvanaeditoriale.it/libro/9788836654802" TargetMode="External"/><Relationship Id="rId313" Type="http://schemas.openxmlformats.org/officeDocument/2006/relationships/hyperlink" Target="https://maps.app.goo.gl/c12XS2FhPvqJkvzv8" TargetMode="External"/><Relationship Id="rId555" Type="http://schemas.openxmlformats.org/officeDocument/2006/relationships/hyperlink" Target="https://en.wikipedia.org/wiki/Li_Shizhen" TargetMode="External"/><Relationship Id="rId797" Type="http://schemas.openxmlformats.org/officeDocument/2006/relationships/hyperlink" Target="https://search.onb.ac.at/primo-explore/fulldisplay?docid=ONB_alma71304527510003338&amp;context=L&amp;vid=ONB&amp;lang=de_DE&amp;search_scope=ONB_gesamtbestand&amp;adaptor=Local%20Search%20Engine&amp;tab=default_tab&amp;query=any,contains,Lengua%20tagala&amp;offset=0" TargetMode="External"/><Relationship Id="rId319" Type="http://schemas.openxmlformats.org/officeDocument/2006/relationships/hyperlink" Target="https://www.onb.ac.at/mehr/blogs/detail/die-buecherkaeufe-in-rio-de-janeiro" TargetMode="External"/><Relationship Id="rId318" Type="http://schemas.openxmlformats.org/officeDocument/2006/relationships/hyperlink" Target="https://digital.onb.ac.at/rep/access/preview/108C1BC4" TargetMode="External"/><Relationship Id="rId317" Type="http://schemas.openxmlformats.org/officeDocument/2006/relationships/hyperlink" Target="http://digital.onb.ac.at/OnbViewer/viewer.faces?doc=ABO_%2BZ178535800" TargetMode="External"/><Relationship Id="rId559" Type="http://schemas.openxmlformats.org/officeDocument/2006/relationships/hyperlink" Target="https://search.onb.ac.at/primo-explore/fulldisplay?docid=ONB_alma21223807920003338&amp;context=L&amp;vid=ONB&amp;lang=de_DE&amp;search_scope=ONB_gesamtbestand&amp;adaptor=Local%20Search%20Engine&amp;tab=default_tab&amp;query=any,contains,Du%20Fu&amp;facet=searchcreationdate,include,500%7C,%7C1859&amp;facet=lang,include,chi&amp;offset=0" TargetMode="External"/><Relationship Id="rId550" Type="http://schemas.openxmlformats.org/officeDocument/2006/relationships/hyperlink" Target="https://search.onb.ac.at/primo-explore/fulldisplay?docid=ONB_alma21225645000003338&amp;context=L&amp;vid=ONB&amp;lang=de_DE&amp;search_scope=ONB_gesamtbestand&amp;adaptor=Local%20Search%20Engine&amp;tab=default_tab&amp;query=any,contains,%E6%9C%AC%E8%8D%89&amp;offset=0" TargetMode="External"/><Relationship Id="rId792"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791" Type="http://schemas.openxmlformats.org/officeDocument/2006/relationships/hyperlink" Target="https://search.onb.ac.at/primo-explore/fulldisplay?docid=ONB_alma21329845400003338&amp;context=L&amp;vid=ONB&amp;lang=de_DE&amp;search_scope=ONB_gesamtbestand&amp;adaptor=Local%20Search%20Engine&amp;tab=default_tab&amp;query=any,contains,Lengua%20tagala&amp;offset=0" TargetMode="External"/><Relationship Id="rId790"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312" Type="http://schemas.openxmlformats.org/officeDocument/2006/relationships/hyperlink" Target="https://maps.app.goo.gl/4U5Hvm9mxwjNS7fk7" TargetMode="External"/><Relationship Id="rId554" Type="http://schemas.openxmlformats.org/officeDocument/2006/relationships/hyperlink" Target="https://www.biodiversitylibrary.org/item/37493" TargetMode="External"/><Relationship Id="rId79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1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53" Type="http://schemas.openxmlformats.org/officeDocument/2006/relationships/hyperlink" Target="https://digital.onb.ac.at/rep/access/preview/1036F09D" TargetMode="External"/><Relationship Id="rId795" Type="http://schemas.openxmlformats.org/officeDocument/2006/relationships/hyperlink" Target="https://www.bvfe.es/es/component/mtree/autor/10656-santos-fr-domingo-de-los.html" TargetMode="External"/><Relationship Id="rId310" Type="http://schemas.openxmlformats.org/officeDocument/2006/relationships/hyperlink" Target="https://it.wikipedia.org/wiki/Rio_de_Janeiro" TargetMode="External"/><Relationship Id="rId552" Type="http://schemas.openxmlformats.org/officeDocument/2006/relationships/hyperlink" Target="http://digital.onb.ac.at/OnbViewer/viewer.faces?doc=ABO_%2BZ43267404" TargetMode="External"/><Relationship Id="rId794" Type="http://schemas.openxmlformats.org/officeDocument/2006/relationships/hyperlink" Target="https://globalsearoutes.net/wp-content/uploads/2024/12/VocabularioLenguaTegala-scaled.jpg" TargetMode="External"/><Relationship Id="rId551" Type="http://schemas.openxmlformats.org/officeDocument/2006/relationships/hyperlink" Target="http://digital.onb.ac.at/OnbViewer/viewer.faces?doc=ABO_%2BZ43267404" TargetMode="External"/><Relationship Id="rId793"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297" Type="http://schemas.openxmlformats.org/officeDocument/2006/relationships/hyperlink" Target="http://digital.onb.ac.at/OnbViewer/viewer.faces?doc=ABO_%2BZ181338107" TargetMode="External"/><Relationship Id="rId296" Type="http://schemas.openxmlformats.org/officeDocument/2006/relationships/hyperlink" Target="http://digital.onb.ac.at/OnbViewer/viewer.faces?doc=ABO_%2BZ181338107" TargetMode="External"/><Relationship Id="rId295" Type="http://schemas.openxmlformats.org/officeDocument/2006/relationships/hyperlink" Target="https://search.onb.ac.at/primo-explore/fulldisplay?docid=ONB_alma21299685200003338&amp;context=L&amp;vid=ONB&amp;lang=de_DE&amp;search_scope=ONB_gesamtbestand&amp;adaptor=Local%20Search%20Engine&amp;tab=default_tab&amp;query=any,contains,31178-A.1%20NEU%20MAG" TargetMode="External"/><Relationship Id="rId294" Type="http://schemas.openxmlformats.org/officeDocument/2006/relationships/hyperlink" Target="https://maps.app.goo.gl/c12XS2FhPvqJkvzv8" TargetMode="External"/><Relationship Id="rId299" Type="http://schemas.openxmlformats.org/officeDocument/2006/relationships/hyperlink" Target="https://www.onb.ac.at/mehr/blogs/detail/die-buecherkaeufe-in-rio-de-janeiro" TargetMode="External"/><Relationship Id="rId298" Type="http://schemas.openxmlformats.org/officeDocument/2006/relationships/hyperlink" Target="https://digital.onb.ac.at/rep/access/preview/1099F751" TargetMode="External"/><Relationship Id="rId271" Type="http://schemas.openxmlformats.org/officeDocument/2006/relationships/hyperlink" Target="https://maps.app.goo.gl/4U5Hvm9mxwjNS7fk7" TargetMode="External"/><Relationship Id="rId270"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69" Type="http://schemas.openxmlformats.org/officeDocument/2006/relationships/hyperlink" Target="https://it.wikipedia.org/wiki/Rio_de_Janeiro" TargetMode="External"/><Relationship Id="rId264" Type="http://schemas.openxmlformats.org/officeDocument/2006/relationships/hyperlink" Target="http://digital.onb.ac.at/OnbViewer/viewer.faces?doc=ABO_%2BZ226702607" TargetMode="External"/><Relationship Id="rId263" Type="http://schemas.openxmlformats.org/officeDocument/2006/relationships/hyperlink" Target="https://search.onb.ac.at/primo-explore/fulldisplay?docid=ONB_alma21300702460003338&amp;context=L&amp;vid=ONB&amp;lang=de_DE&amp;search_scope=ONB_gesamtbestand&amp;adaptor=Local%20Search%20Engine&amp;tab=default_tab&amp;query=any,contains,Museo%20pittoresco" TargetMode="External"/><Relationship Id="rId262" Type="http://schemas.openxmlformats.org/officeDocument/2006/relationships/hyperlink" Target="https://maps.app.goo.gl/c12XS2FhPvqJkvzv8" TargetMode="External"/><Relationship Id="rId261" Type="http://schemas.openxmlformats.org/officeDocument/2006/relationships/hyperlink" Target="https://maps.app.goo.gl/c12XS2FhPvqJkvzv8" TargetMode="External"/><Relationship Id="rId268" Type="http://schemas.openxmlformats.org/officeDocument/2006/relationships/hyperlink" Target="https://pt.wikipedia.org/wiki/Laemmert" TargetMode="External"/><Relationship Id="rId267" Type="http://schemas.openxmlformats.org/officeDocument/2006/relationships/hyperlink" Target="https://www.onb.ac.at/mehr/blogs/detail/die-buecherkaeufe-in-rio-de-janeiro" TargetMode="External"/><Relationship Id="rId266" Type="http://schemas.openxmlformats.org/officeDocument/2006/relationships/hyperlink" Target="https://digital.onb.ac.at/rep/access/preview/106AED2D" TargetMode="External"/><Relationship Id="rId265" Type="http://schemas.openxmlformats.org/officeDocument/2006/relationships/hyperlink" Target="http://digital.onb.ac.at/OnbViewer/viewer.faces?doc=ABO_%2BZ226702607" TargetMode="External"/><Relationship Id="rId260" Type="http://schemas.openxmlformats.org/officeDocument/2006/relationships/hyperlink" Target="https://maps.app.goo.gl/4U5Hvm9mxwjNS7fk7" TargetMode="External"/><Relationship Id="rId259"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58" Type="http://schemas.openxmlformats.org/officeDocument/2006/relationships/hyperlink" Target="https://it.wikipedia.org/wiki/Rio_de_Janeiro" TargetMode="External"/><Relationship Id="rId253" Type="http://schemas.openxmlformats.org/officeDocument/2006/relationships/hyperlink" Target="http://digital.onb.ac.at/OnbViewer/viewer.faces?doc=ABO_%2BZ229290201" TargetMode="External"/><Relationship Id="rId495" Type="http://schemas.openxmlformats.org/officeDocument/2006/relationships/hyperlink" Target="http://digital.onb.ac.at/OnbViewer/viewer.faces?doc=ABO_%2BZ43235701" TargetMode="External"/><Relationship Id="rId252" Type="http://schemas.openxmlformats.org/officeDocument/2006/relationships/hyperlink" Target="http://digital.onb.ac.at/OnbViewer/viewer.faces?doc=ABO_%2BZ229290201" TargetMode="External"/><Relationship Id="rId494" Type="http://schemas.openxmlformats.org/officeDocument/2006/relationships/hyperlink" Target="http://digital.onb.ac.at/OnbViewer/viewer.faces?doc=ABO_%2BZ43235701" TargetMode="External"/><Relationship Id="rId251" Type="http://schemas.openxmlformats.org/officeDocument/2006/relationships/hyperlink" Target="https://search.onb.ac.at/primo-explore/fulldisplay?docid=ONB_alma21279690180003338&amp;context=L&amp;adaptor=Local%20Search%20Engine&amp;vid=ONB&amp;lang=de_DE&amp;search_scope=ONB_gesamtbestand&amp;tab=default_tab&amp;query=addsrcrid,exact,AC10091532" TargetMode="External"/><Relationship Id="rId493" Type="http://schemas.openxmlformats.org/officeDocument/2006/relationships/hyperlink" Target="https://search.onb.ac.at/primo-explore/fulldisplay?docid=ONB_alma21223683680003338&amp;context=L&amp;vid=ONB&amp;lang=de_DE&amp;search_scope=ONB_gesamtbestand&amp;adaptor=Local%20Search%20Engine&amp;tab=default_tab&amp;query=any,contains,Guliang%20Zhuan&amp;offset=0" TargetMode="External"/><Relationship Id="rId250" Type="http://schemas.openxmlformats.org/officeDocument/2006/relationships/hyperlink" Target="https://maps.app.goo.gl/c12XS2FhPvqJkvzv8" TargetMode="External"/><Relationship Id="rId492" Type="http://schemas.openxmlformats.org/officeDocument/2006/relationships/hyperlink" Target="https://maps.app.goo.gl/c12XS2FhPvqJkvzv8" TargetMode="External"/><Relationship Id="rId257" Type="http://schemas.openxmlformats.org/officeDocument/2006/relationships/hyperlink" Target="https://pt.wikipedia.org/wiki/Confedera%C3%A7%C3%A3o_dos_Tamoios" TargetMode="External"/><Relationship Id="rId499"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256" Type="http://schemas.openxmlformats.org/officeDocument/2006/relationships/hyperlink" Target="https://www.academia.org.br/academicos/goncalves-de-magalhaes/biografia" TargetMode="External"/><Relationship Id="rId498" Type="http://schemas.openxmlformats.org/officeDocument/2006/relationships/hyperlink" Target="http://www.chinaknowledge.de/Literature/Classics/guliangzhuan.html" TargetMode="External"/><Relationship Id="rId255" Type="http://schemas.openxmlformats.org/officeDocument/2006/relationships/hyperlink" Target="https://www.biodiversitylibrary.org/item/37491" TargetMode="External"/><Relationship Id="rId497" Type="http://schemas.openxmlformats.org/officeDocument/2006/relationships/hyperlink" Target="https://www.biodiversitylibrary.org/item/37493" TargetMode="External"/><Relationship Id="rId254" Type="http://schemas.openxmlformats.org/officeDocument/2006/relationships/hyperlink" Target="https://digital.onb.ac.at/rep/access/preview/105F77A5" TargetMode="External"/><Relationship Id="rId496" Type="http://schemas.openxmlformats.org/officeDocument/2006/relationships/hyperlink" Target="https://digital.onb.ac.at/rep/access/preview/10371D9B" TargetMode="External"/><Relationship Id="rId293" Type="http://schemas.openxmlformats.org/officeDocument/2006/relationships/hyperlink" Target="https://maps.app.goo.gl/c12XS2FhPvqJkvzv8" TargetMode="External"/><Relationship Id="rId292" Type="http://schemas.openxmlformats.org/officeDocument/2006/relationships/hyperlink" Target="https://maps.app.goo.gl/4U5Hvm9mxwjNS7fk7" TargetMode="External"/><Relationship Id="rId29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90" Type="http://schemas.openxmlformats.org/officeDocument/2006/relationships/hyperlink" Target="https://it.wikipedia.org/wiki/Rio_de_Janeiro" TargetMode="External"/><Relationship Id="rId286" Type="http://schemas.openxmlformats.org/officeDocument/2006/relationships/hyperlink" Target="http://digital.onb.ac.at/OnbViewer/viewer.faces?doc=ABO_%2BZ181338302" TargetMode="External"/><Relationship Id="rId285" Type="http://schemas.openxmlformats.org/officeDocument/2006/relationships/hyperlink" Target="https://search.onb.ac.at/primo-explore/fulldisplay?docid=ONB_alma21329081570003338&amp;context=L&amp;vid=ONB&amp;lang=de_DE&amp;search_scope=ONB_gesamtbestand&amp;adaptor=Local%20Search%20Engine&amp;tab=default_tab&amp;query=any,contains,Direito%20romano&amp;offset=0" TargetMode="External"/><Relationship Id="rId284" Type="http://schemas.openxmlformats.org/officeDocument/2006/relationships/hyperlink" Target="https://maps.app.goo.gl/c12XS2FhPvqJkvzv8" TargetMode="External"/><Relationship Id="rId283" Type="http://schemas.openxmlformats.org/officeDocument/2006/relationships/hyperlink" Target="https://maps.app.goo.gl/c12XS2FhPvqJkvzv8" TargetMode="External"/><Relationship Id="rId289" Type="http://schemas.openxmlformats.org/officeDocument/2006/relationships/hyperlink" Target="https://academiamaranhense.org.br/patronos/visconde-de-vieira-da-silva/" TargetMode="External"/><Relationship Id="rId288" Type="http://schemas.openxmlformats.org/officeDocument/2006/relationships/hyperlink" Target="https://digital.onb.ac.at/rep/access/preview/1099F773" TargetMode="External"/><Relationship Id="rId287" Type="http://schemas.openxmlformats.org/officeDocument/2006/relationships/hyperlink" Target="http://digital.onb.ac.at/OnbViewer/viewer.faces?doc=ABO_%2BZ181338302" TargetMode="External"/><Relationship Id="rId282" Type="http://schemas.openxmlformats.org/officeDocument/2006/relationships/hyperlink" Target="https://maps.app.goo.gl/4U5Hvm9mxwjNS7fk7" TargetMode="External"/><Relationship Id="rId28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80" Type="http://schemas.openxmlformats.org/officeDocument/2006/relationships/hyperlink" Target="https://it.wikipedia.org/wiki/Rio_de_Janeiro" TargetMode="External"/><Relationship Id="rId275" Type="http://schemas.openxmlformats.org/officeDocument/2006/relationships/hyperlink" Target="http://digital.onb.ac.at/OnbViewer/viewer.faces?doc=ABO_%2BZ178535903" TargetMode="External"/><Relationship Id="rId274" Type="http://schemas.openxmlformats.org/officeDocument/2006/relationships/hyperlink" Target="https://search.onb.ac.at/primo-explore/fulldisplay?docid=ONB_alma21316565000003338&amp;context=L&amp;vid=ONB&amp;lang=de_DE&amp;search_scope=ONB_gesamtbestand&amp;adaptor=Local%20Search%20Engine&amp;tab=default_tab&amp;query=any,contains,Aventuras%20do%20Huol&amp;offset=0" TargetMode="External"/><Relationship Id="rId273" Type="http://schemas.openxmlformats.org/officeDocument/2006/relationships/hyperlink" Target="https://maps.app.goo.gl/c12XS2FhPvqJkvzv8" TargetMode="External"/><Relationship Id="rId272" Type="http://schemas.openxmlformats.org/officeDocument/2006/relationships/hyperlink" Target="https://maps.app.goo.gl/c12XS2FhPvqJkvzv8" TargetMode="External"/><Relationship Id="rId279" Type="http://schemas.openxmlformats.org/officeDocument/2006/relationships/hyperlink" Target="https://www.deutschestextarchiv.de/book/show/wieland_oberon_1780" TargetMode="External"/><Relationship Id="rId278" Type="http://schemas.openxmlformats.org/officeDocument/2006/relationships/hyperlink" Target="https://zenodo.org/records/10433111" TargetMode="External"/><Relationship Id="rId277" Type="http://schemas.openxmlformats.org/officeDocument/2006/relationships/hyperlink" Target="https://digital.onb.ac.at/rep/access/preview/108C1BDD" TargetMode="External"/><Relationship Id="rId276" Type="http://schemas.openxmlformats.org/officeDocument/2006/relationships/hyperlink" Target="http://digital.onb.ac.at/OnbViewer/viewer.faces?doc=ABO_%2BZ178535903" TargetMode="External"/><Relationship Id="rId629" Type="http://schemas.openxmlformats.org/officeDocument/2006/relationships/hyperlink" Target="https://maps.app.goo.gl/c12XS2FhPvqJkvzv8" TargetMode="External"/><Relationship Id="rId624" Type="http://schemas.openxmlformats.org/officeDocument/2006/relationships/hyperlink" Target="http://digital.onb.ac.at/OnbViewer/viewer.faces?doc=ABO_%2BZ197268206" TargetMode="External"/><Relationship Id="rId623" Type="http://schemas.openxmlformats.org/officeDocument/2006/relationships/hyperlink" Target="http://digital.onb.ac.at/OnbViewer/viewer.faces?doc=ABO_%2BZ197268206" TargetMode="External"/><Relationship Id="rId622" Type="http://schemas.openxmlformats.org/officeDocument/2006/relationships/hyperlink" Target="https://search.onb.ac.at/primo-explore/fulldisplay?docid=ONB_alma21324777460003338&amp;context=L&amp;vid=ONB&amp;lang=de_DE&amp;search_scope=ONB_gesamtbestand&amp;adaptor=Local%20Search%20Engine&amp;tab=default_tab&amp;query=any,contains,the%20True%20Meaning%20of%20the%20word%20%E2%80%9EShin%E2%80%9C&amp;facet=searchcreationdate,include,1800%7C,%7C1859&amp;offset=0" TargetMode="External"/><Relationship Id="rId621" Type="http://schemas.openxmlformats.org/officeDocument/2006/relationships/hyperlink" Target="https://maps.app.goo.gl/c12XS2FhPvqJkvzv8" TargetMode="External"/><Relationship Id="rId863" Type="http://schemas.openxmlformats.org/officeDocument/2006/relationships/drawing" Target="../drawings/drawing3.xml"/><Relationship Id="rId62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27" Type="http://schemas.openxmlformats.org/officeDocument/2006/relationships/hyperlink" Target="https://www.onb.ac.at/mehr/blogs/detail/buecherkauf-in-china" TargetMode="External"/><Relationship Id="rId626" Type="http://schemas.openxmlformats.org/officeDocument/2006/relationships/hyperlink" Target="https://www.biodiversitylibrary.org/item/37493" TargetMode="External"/><Relationship Id="rId625" Type="http://schemas.openxmlformats.org/officeDocument/2006/relationships/hyperlink" Target="https://digital.onb.ac.at/rep/access/preview/10B55447" TargetMode="External"/><Relationship Id="rId620" Type="http://schemas.openxmlformats.org/officeDocument/2006/relationships/hyperlink" Target="https://maps.app.goo.gl/c12XS2FhPvqJkvzv8" TargetMode="External"/><Relationship Id="rId862" Type="http://schemas.openxmlformats.org/officeDocument/2006/relationships/hyperlink" Target="https://www.memoriachilena.gob.cl/602/w3-article-3540.html" TargetMode="External"/><Relationship Id="rId861" Type="http://schemas.openxmlformats.org/officeDocument/2006/relationships/hyperlink" Target="https://www.memoriachilena.gob.cl/602/articles-84560_thumbnail.jpg" TargetMode="External"/><Relationship Id="rId860" Type="http://schemas.openxmlformats.org/officeDocument/2006/relationships/hyperlink" Target="https://www.google.it/books/edition/_/3rgtAAAAYAAJ?hl=it&amp;sa=X&amp;ved=2ahUKEwiRz-Pj_8qLAxXT-gIHHYO7KoEQ7_IDegQIERAC" TargetMode="External"/><Relationship Id="rId61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18" Type="http://schemas.openxmlformats.org/officeDocument/2006/relationships/hyperlink" Target="https://www.bdcconline.net/en/stories/edkins-joseph" TargetMode="External"/><Relationship Id="rId613" Type="http://schemas.openxmlformats.org/officeDocument/2006/relationships/hyperlink" Target="https://search.onb.ac.at/primo-explore/fulldisplay?docid=ONB_alma21283900670003338&amp;context=L&amp;vid=ONB&amp;lang=de_DE&amp;search_scope=ONB_gesamtbestand&amp;adaptor=Local%20Search%20Engine&amp;tab=default_tab&amp;query=any,contains,Grammar%20of%20the%20Mandarin%20Colloquial%20Dialect&amp;offset=0" TargetMode="External"/><Relationship Id="rId855" Type="http://schemas.openxmlformats.org/officeDocument/2006/relationships/hyperlink" Target="https://www.biodiversitylibrary.org/item/188557" TargetMode="External"/><Relationship Id="rId612" Type="http://schemas.openxmlformats.org/officeDocument/2006/relationships/hyperlink" Target="https://maps.app.goo.gl/c12XS2FhPvqJkvzv8" TargetMode="External"/><Relationship Id="rId854" Type="http://schemas.openxmlformats.org/officeDocument/2006/relationships/hyperlink" Target="https://www.biodiversitylibrary.org/item/188557" TargetMode="External"/><Relationship Id="rId611" Type="http://schemas.openxmlformats.org/officeDocument/2006/relationships/hyperlink" Target="https://maps.app.goo.gl/c12XS2FhPvqJkvzv8" TargetMode="External"/><Relationship Id="rId853" Type="http://schemas.openxmlformats.org/officeDocument/2006/relationships/hyperlink" Target="https://www.google.com/maps/place/Av.+Alameda+Libertador+Bernardo+O'Higgins+1058,+Central+House+of+the+Universidad+de+Chile,+Santiago,+Regi%C3%B3n+Metropolitana,+Cile/@-33.444691,-70.6524615,17.72z/data=!4m15!1m8!3m7!1s0x9662c5a0c9ddf1c9:0xfdb61946b081cfe3!2sAv.+Alameda+Libertador+Bernardo+O'Higgins+1058,+Central+House+of+the+Universidad+de+Chile,+Santiago,+Regi%C3%B3n+Metropolitana,+Cile!3b1!8m2!3d-33.4442985!4d-70.6507638!16s%2Fg%2F121pkcpt!3m5!1s0x9662c5a0c9ddf1c9:0xfdb61946b081cfe3!8m2!3d-33.4442985!4d-70.6507638!16s%2Fg%2F121pkcpt?entry=ttu&amp;g_ep=EgoyMDI1MDIxMS4wIKXMDSoJLDEwMjExNDU1SAFQAw%3D%3D" TargetMode="External"/><Relationship Id="rId61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52" Type="http://schemas.openxmlformats.org/officeDocument/2006/relationships/hyperlink" Target="https://www.bdcconline.net/en/stories/walter-henry-medhurst" TargetMode="External"/><Relationship Id="rId617" Type="http://schemas.openxmlformats.org/officeDocument/2006/relationships/hyperlink" Target="https://www.biodiversitylibrary.org/item/37493" TargetMode="External"/><Relationship Id="rId859" Type="http://schemas.openxmlformats.org/officeDocument/2006/relationships/hyperlink" Target="https://www.google.it/books/edition/_/3rgtAAAAYAAJ?hl=it&amp;sa=X&amp;ved=2ahUKEwiRz-Pj_8qLAxXT-gIHHYO7KoEQ7_IDegQIERAC" TargetMode="External"/><Relationship Id="rId616" Type="http://schemas.openxmlformats.org/officeDocument/2006/relationships/hyperlink" Target="https://digital.onb.ac.at/rep/access/preview/105FC072" TargetMode="External"/><Relationship Id="rId858" Type="http://schemas.openxmlformats.org/officeDocument/2006/relationships/hyperlink" Target="https://www.google.com/maps/place/Av.+Alameda+Libertador+Bernardo+O'Higgins+1058,+Central+House+of+the+Universidad+de+Chile,+Santiago,+Regi%C3%B3n+Metropolitana,+Cile/@-33.444691,-70.6524615,17.72z/data=!4m15!1m8!3m7!1s0x9662c5a0c9ddf1c9:0xfdb61946b081cfe3!2sAv.+Alameda+Libertador+Bernardo+O'Higgins+1058,+Central+House+of+the+Universidad+de+Chile,+Santiago,+Regi%C3%B3n+Metropolitana,+Cile!3b1!8m2!3d-33.4442985!4d-70.6507638!16s%2Fg%2F121pkcpt!3m5!1s0x9662c5a0c9ddf1c9:0xfdb61946b081cfe3!8m2!3d-33.4442985!4d-70.6507638!16s%2Fg%2F121pkcpt?entry=ttu&amp;g_ep=EgoyMDI1MDIxMS4wIKXMDSoJLDEwMjExNDU1SAFQAw%3D%3D" TargetMode="External"/><Relationship Id="rId615" Type="http://schemas.openxmlformats.org/officeDocument/2006/relationships/hyperlink" Target="http://digital.onb.ac.at/OnbViewer/viewer.faces?doc=ABO_%2BZ229243909" TargetMode="External"/><Relationship Id="rId857" Type="http://schemas.openxmlformats.org/officeDocument/2006/relationships/hyperlink" Target="https://www.memoriachilena.gob.cl/602/w3-article-95396.html" TargetMode="External"/><Relationship Id="rId614" Type="http://schemas.openxmlformats.org/officeDocument/2006/relationships/hyperlink" Target="http://digital.onb.ac.at/OnbViewer/viewer.faces?doc=ABO_%2BZ229243909" TargetMode="External"/><Relationship Id="rId856" Type="http://schemas.openxmlformats.org/officeDocument/2006/relationships/hyperlink" Target="https://globalsearoutes.net/wp-content/uploads/2025/02/AnalesUniversidadChile-trascinato-scaled.jpg" TargetMode="External"/><Relationship Id="rId851" Type="http://schemas.openxmlformats.org/officeDocument/2006/relationships/hyperlink" Target="https://globalsearoutes.net/wp-content/uploads/2024/12/The-Shoo-King.jpg" TargetMode="External"/><Relationship Id="rId850" Type="http://schemas.openxmlformats.org/officeDocument/2006/relationships/hyperlink" Target="https://books.google.it/books?id=Rao-AAAAcAAJ&amp;printsec=frontcover&amp;hl=it&amp;source=gbs_ge_summary_r&amp;cad=0" TargetMode="External"/><Relationship Id="rId409" Type="http://schemas.openxmlformats.org/officeDocument/2006/relationships/hyperlink" Target="http://digital.onb.ac.at/OnbViewer/viewer.faces?doc=ABO_%2BZ43270300" TargetMode="External"/><Relationship Id="rId404" Type="http://schemas.openxmlformats.org/officeDocument/2006/relationships/hyperlink" Target="https://en.wikipedia.org/wiki/Victoria,_Hong_Kong" TargetMode="External"/><Relationship Id="rId646" Type="http://schemas.openxmlformats.org/officeDocument/2006/relationships/hyperlink" Target="https://en.wikipedia.org/wiki/Victoria,_Hong_Kong" TargetMode="External"/><Relationship Id="rId403" Type="http://schemas.openxmlformats.org/officeDocument/2006/relationships/hyperlink" Target="https://www.onb.ac.at/mehr/blogs/detail/buecherkauf-in-china" TargetMode="External"/><Relationship Id="rId645" Type="http://schemas.openxmlformats.org/officeDocument/2006/relationships/hyperlink" Target="https://sok.riksarkivet.se/sbl/Presentation.aspx?id=12469" TargetMode="External"/><Relationship Id="rId402" Type="http://schemas.openxmlformats.org/officeDocument/2006/relationships/hyperlink" Target="https://www.biodiversitylibrary.org/item/37493" TargetMode="External"/><Relationship Id="rId644" Type="http://schemas.openxmlformats.org/officeDocument/2006/relationships/hyperlink" Target="https://www.biodiversitylibrary.org/item/37493" TargetMode="External"/><Relationship Id="rId401" Type="http://schemas.openxmlformats.org/officeDocument/2006/relationships/hyperlink" Target="https://digital.onb.ac.at/rep/access/preview/10372043" TargetMode="External"/><Relationship Id="rId643" Type="http://schemas.openxmlformats.org/officeDocument/2006/relationships/hyperlink" Target="https://digital.onb.ac.at/rep/access/preview/105FC08B" TargetMode="External"/><Relationship Id="rId408" Type="http://schemas.openxmlformats.org/officeDocument/2006/relationships/hyperlink" Target="https://search.onb.ac.at/primo-explore/fulldisplay?docid=ONB_alma21225721110003338&amp;context=L&amp;vid=ONB&amp;lang=de_DE&amp;search_scope=ONB_gesamtbestand&amp;adaptor=Local%20Search%20Engine&amp;tab=default_tab&amp;query=any,contains,Lobscheid&amp;offset=0" TargetMode="External"/><Relationship Id="rId407" Type="http://schemas.openxmlformats.org/officeDocument/2006/relationships/hyperlink" Target="https://maps.app.goo.gl/c12XS2FhPvqJkvzv8" TargetMode="External"/><Relationship Id="rId649" Type="http://schemas.openxmlformats.org/officeDocument/2006/relationships/hyperlink" Target="https://maps.app.goo.gl/c12XS2FhPvqJkvzv8" TargetMode="External"/><Relationship Id="rId406" Type="http://schemas.openxmlformats.org/officeDocument/2006/relationships/hyperlink" Target="https://maps.app.goo.gl/c12XS2FhPvqJkvzv8" TargetMode="External"/><Relationship Id="rId648" Type="http://schemas.openxmlformats.org/officeDocument/2006/relationships/hyperlink" Target="https://maps.app.goo.gl/c12XS2FhPvqJkvzv8" TargetMode="External"/><Relationship Id="rId40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47"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00" Type="http://schemas.openxmlformats.org/officeDocument/2006/relationships/hyperlink" Target="http://digital.onb.ac.at/OnbViewer/viewer.faces?doc=ABO_%2BZ43233303" TargetMode="External"/><Relationship Id="rId642" Type="http://schemas.openxmlformats.org/officeDocument/2006/relationships/hyperlink" Target="http://digital.onb.ac.at/OnbViewer/viewer.faces?doc=ABO_%2BZ229243806" TargetMode="External"/><Relationship Id="rId641" Type="http://schemas.openxmlformats.org/officeDocument/2006/relationships/hyperlink" Target="http://digital.onb.ac.at/OnbViewer/viewer.faces?doc=ABO_%2BZ229243806" TargetMode="External"/><Relationship Id="rId640" Type="http://schemas.openxmlformats.org/officeDocument/2006/relationships/hyperlink" Target="https://search.onb.ac.at/primo-explore/fulldisplay?docid=ONB_alma21278106360003338&amp;context=L&amp;vid=ONB&amp;lang=de_DE&amp;search_scope=ONB_gesamtbestand&amp;adaptor=Local%20Search%20Engine&amp;tab=default_tab&amp;query=any,contains,The%20Visions%20of&amp;facet=searchcreationdate,include,1%7C,%7C1859&amp;offset=0" TargetMode="External"/><Relationship Id="rId635" Type="http://schemas.openxmlformats.org/officeDocument/2006/relationships/hyperlink" Target="https://www.biodiversitylibrary.org/item/37493" TargetMode="External"/><Relationship Id="rId634" Type="http://schemas.openxmlformats.org/officeDocument/2006/relationships/hyperlink" Target="https://digital.onb.ac.at/rep/access/preview/10B55450" TargetMode="External"/><Relationship Id="rId633" Type="http://schemas.openxmlformats.org/officeDocument/2006/relationships/hyperlink" Target="http://digital.onb.ac.at/OnbViewer/viewer.faces?doc=ABO_%2BZ197268103" TargetMode="External"/><Relationship Id="rId632" Type="http://schemas.openxmlformats.org/officeDocument/2006/relationships/hyperlink" Target="http://digital.onb.ac.at/OnbViewer/viewer.faces?doc=ABO_%2BZ197268103" TargetMode="External"/><Relationship Id="rId639" Type="http://schemas.openxmlformats.org/officeDocument/2006/relationships/hyperlink" Target="https://maps.app.goo.gl/c12XS2FhPvqJkvzv8" TargetMode="External"/><Relationship Id="rId638" Type="http://schemas.openxmlformats.org/officeDocument/2006/relationships/hyperlink" Target="https://maps.app.goo.gl/c12XS2FhPvqJkvzv8" TargetMode="External"/><Relationship Id="rId63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36" Type="http://schemas.openxmlformats.org/officeDocument/2006/relationships/hyperlink" Target="https://www.onb.ac.at/mehr/blogs/detail/buecherkauf-in-china" TargetMode="External"/><Relationship Id="rId631" Type="http://schemas.openxmlformats.org/officeDocument/2006/relationships/hyperlink" Target="https://search.onb.ac.at/primo-explore/fulldisplay?docid=ONB_alma21324777550003338&amp;context=L&amp;vid=ONB&amp;lang=de_DE&amp;search_scope=ONB_gesamtbestand&amp;adaptor=Local%20Search%20Engine&amp;tab=default_tab&amp;query=any,contains,Theology%20of%20the%20Chinese&amp;facet=searchcreationdate,include,1800%7C,%7C1859&amp;offset=0" TargetMode="External"/><Relationship Id="rId630" Type="http://schemas.openxmlformats.org/officeDocument/2006/relationships/hyperlink" Target="https://maps.app.goo.gl/c12XS2FhPvqJkvzv8" TargetMode="External"/><Relationship Id="rId829" Type="http://schemas.openxmlformats.org/officeDocument/2006/relationships/hyperlink" Target="https://digital.onb.ac.at/rep/access/preview/104212EB" TargetMode="External"/><Relationship Id="rId828" Type="http://schemas.openxmlformats.org/officeDocument/2006/relationships/hyperlink" Target="http://digital.onb.ac.at/OnbViewer/viewer.faces?doc=ABO_%2BZ157414405" TargetMode="External"/><Relationship Id="rId827" Type="http://schemas.openxmlformats.org/officeDocument/2006/relationships/hyperlink" Target="http://digital.onb.ac.at/OnbViewer/viewer.faces?doc=ABO_%2BZ157414405" TargetMode="External"/><Relationship Id="rId822" Type="http://schemas.openxmlformats.org/officeDocument/2006/relationships/hyperlink" Target="http://digital.onb.ac.at/OnbViewer/viewer.faces?doc=ABO_%2BZ161692602" TargetMode="External"/><Relationship Id="rId821" Type="http://schemas.openxmlformats.org/officeDocument/2006/relationships/hyperlink" Target="https://search.onb.ac.at/primo-explore/fulldisplay?docid=ONB_alma21273511730003338&amp;context=L&amp;vid=ONB&amp;lang=de_DE&amp;search_scope=ONB_gesamtbestand&amp;adaptor=Local%20Search%20Engine&amp;tab=default_tab&amp;query=any,contains,Bisaya&amp;facet=searchcreationdate,include,1700%7C,%7C1860&amp;mode=basic&amp;offset=0" TargetMode="External"/><Relationship Id="rId820"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826" Type="http://schemas.openxmlformats.org/officeDocument/2006/relationships/hyperlink" Target="https://search.onb.ac.at/primo-explore/fulldisplay?docid=ONB_alma21324964000003338&amp;context=L&amp;vid=ONB&amp;lang=de_DE&amp;search_scope=ONB_gesamtbestand&amp;adaptor=Local%20Search%20Engine&amp;tab=default_tab&amp;query=any,contains,Bisaya&amp;facet=searchcreationdate,include,1700%7C,%7C1860&amp;mode=basic&amp;offset=0" TargetMode="External"/><Relationship Id="rId825"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824" Type="http://schemas.openxmlformats.org/officeDocument/2006/relationships/hyperlink" Target="https://digital.onb.ac.at/rep/access/preview/102F8D7C" TargetMode="External"/><Relationship Id="rId823" Type="http://schemas.openxmlformats.org/officeDocument/2006/relationships/hyperlink" Target="http://digital.onb.ac.at/OnbViewer/viewer.faces?doc=ABO_%2BZ161692602" TargetMode="External"/><Relationship Id="rId819" Type="http://schemas.openxmlformats.org/officeDocument/2006/relationships/hyperlink" Target="https://historia-hispanica.rah.es/biografias/41610-pedro-sanlucar" TargetMode="External"/><Relationship Id="rId818" Type="http://schemas.openxmlformats.org/officeDocument/2006/relationships/hyperlink" Target="https://digital.onb.ac.at/rep/access/preview/10AC0ADE" TargetMode="External"/><Relationship Id="rId817" Type="http://schemas.openxmlformats.org/officeDocument/2006/relationships/hyperlink" Target="http://digital.onb.ac.at/OnbViewer/viewer.faces?doc=ABO_%2BZ185149007" TargetMode="External"/><Relationship Id="rId816" Type="http://schemas.openxmlformats.org/officeDocument/2006/relationships/hyperlink" Target="http://digital.onb.ac.at/OnbViewer/viewer.faces?doc=ABO_%2BZ185149007" TargetMode="External"/><Relationship Id="rId811" Type="http://schemas.openxmlformats.org/officeDocument/2006/relationships/hyperlink" Target="https://archive.org/details/artedelalenguata00tota/page/n3/mode/2up" TargetMode="External"/><Relationship Id="rId810" Type="http://schemas.openxmlformats.org/officeDocument/2006/relationships/hyperlink" Target="https://archive.org/details/artedelalenguata00tota/page/n3/mode/2up" TargetMode="External"/><Relationship Id="rId815" Type="http://schemas.openxmlformats.org/officeDocument/2006/relationships/hyperlink" Target="https://search.onb.ac.at/primo-explore/fulldisplay?docid=ONB_alma21331813910003338&amp;context=L&amp;vid=ONB&amp;lang=de_DE&amp;search_scope=ONB_gesamtbestand&amp;adaptor=Local%20Search%20Engine&amp;tab=default_tab&amp;query=any,contains,Lengua%20tagala&amp;offset=0" TargetMode="External"/><Relationship Id="rId814"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813" Type="http://schemas.openxmlformats.org/officeDocument/2006/relationships/hyperlink" Target="https://www.bvfe.es/es/autor/10792-totanes-fr-sebastian-de.html" TargetMode="External"/><Relationship Id="rId812" Type="http://schemas.openxmlformats.org/officeDocument/2006/relationships/hyperlink" Target="https://ia601703.us.archive.org/BookReader/BookReaderImages.php?zip=/9/items/artedelalenguata00tota/artedelalenguata00tota_jp2.zip&amp;file=artedelalenguata00tota_jp2/artedelalenguata00tota_0005.jp2&amp;id=artedelalenguata00tota&amp;scale=8&amp;rotate=0" TargetMode="External"/><Relationship Id="rId609" Type="http://schemas.openxmlformats.org/officeDocument/2006/relationships/hyperlink" Target="https://www.bdcconline.net/en/stories/edkins-joseph" TargetMode="External"/><Relationship Id="rId608" Type="http://schemas.openxmlformats.org/officeDocument/2006/relationships/hyperlink" Target="https://www.biodiversitylibrary.org/item/37493" TargetMode="External"/><Relationship Id="rId607" Type="http://schemas.openxmlformats.org/officeDocument/2006/relationships/hyperlink" Target="https://digital.onb.ac.at/rep/access/preview/105FC069" TargetMode="External"/><Relationship Id="rId849" Type="http://schemas.openxmlformats.org/officeDocument/2006/relationships/hyperlink" Target="https://books.google.it/books?id=Rao-AAAAcAAJ&amp;printsec=frontcover&amp;hl=it&amp;source=gbs_ge_summary_r&amp;cad=0" TargetMode="External"/><Relationship Id="rId602" Type="http://schemas.openxmlformats.org/officeDocument/2006/relationships/hyperlink" Target="https://maps.app.goo.gl/c12XS2FhPvqJkvzv8" TargetMode="External"/><Relationship Id="rId844" Type="http://schemas.openxmlformats.org/officeDocument/2006/relationships/hyperlink" Target="https://books.google.it/books?id=f5DVKRLL8qIC&amp;printsec=frontcover&amp;hl=it&amp;source=gbs_ge_summary_r&amp;cad=0" TargetMode="External"/><Relationship Id="rId60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43" Type="http://schemas.openxmlformats.org/officeDocument/2006/relationships/hyperlink" Target="https://www.google.com/maps/place/6%C2%B049'01.2%22S+107%C2%B037'01.2%22E/@-6.817,107.617,12z/data=!4m4!3m3!8m2!3d-6.817!4d107.617?hl=en&amp;entry=ttu&amp;g_ep=EgoyMDI0MDkxNi4wIKXMDSoASAFQAw%3D%3D" TargetMode="External"/><Relationship Id="rId600" Type="http://schemas.openxmlformats.org/officeDocument/2006/relationships/hyperlink" Target="https://www.onb.ac.at/mehr/blogs/detail/buecherkauf-in-china" TargetMode="External"/><Relationship Id="rId842" Type="http://schemas.openxmlformats.org/officeDocument/2006/relationships/hyperlink" Target="https://bvfe.es/es/component/mtree/autor/9655-encarnacion-fr-juan-felix-de-la.html" TargetMode="External"/><Relationship Id="rId841" Type="http://schemas.openxmlformats.org/officeDocument/2006/relationships/hyperlink" Target="https://digital.onb.ac.at/rep/access/preview/10753EE2" TargetMode="External"/><Relationship Id="rId606" Type="http://schemas.openxmlformats.org/officeDocument/2006/relationships/hyperlink" Target="http://digital.onb.ac.at/OnbViewer/viewer.faces?doc=ABO_%2BZ229244008" TargetMode="External"/><Relationship Id="rId84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05" Type="http://schemas.openxmlformats.org/officeDocument/2006/relationships/hyperlink" Target="http://digital.onb.ac.at/OnbViewer/viewer.faces?doc=ABO_%2BZ229244008" TargetMode="External"/><Relationship Id="rId847" Type="http://schemas.openxmlformats.org/officeDocument/2006/relationships/hyperlink" Target="https://services.bgbm.org/botanypilot/person/q/Q215842" TargetMode="External"/><Relationship Id="rId604" Type="http://schemas.openxmlformats.org/officeDocument/2006/relationships/hyperlink" Target="https://search.onb.ac.at/primo-explore/fulldisplay?docid=ONB_alma21283900570003338&amp;context=L&amp;vid=ONB&amp;lang=de_DE&amp;search_scope=ONB_gesamtbestand&amp;adaptor=Local%20Search%20Engine&amp;tab=default_tab&amp;query=any,contains,Grammar%20of%20the%20Mandarin%20Colloquial%20Dialect&amp;offset=0" TargetMode="External"/><Relationship Id="rId846" Type="http://schemas.openxmlformats.org/officeDocument/2006/relationships/hyperlink" Target="https://globalsearoutes.net/wp-content/uploads/2024/12/Junghuhn.jpg" TargetMode="External"/><Relationship Id="rId603" Type="http://schemas.openxmlformats.org/officeDocument/2006/relationships/hyperlink" Target="https://maps.app.goo.gl/c12XS2FhPvqJkvzv8" TargetMode="External"/><Relationship Id="rId845" Type="http://schemas.openxmlformats.org/officeDocument/2006/relationships/hyperlink" Target="https://books.google.it/books?id=f5DVKRLL8qIC&amp;printsec=frontcover&amp;hl=it&amp;source=gbs_ge_summary_r&amp;cad=0" TargetMode="External"/><Relationship Id="rId840" Type="http://schemas.openxmlformats.org/officeDocument/2006/relationships/hyperlink" Target="http://digital.onb.ac.at/OnbViewer/viewer.faces?doc=ABO_%2BZ224417909" TargetMode="External"/><Relationship Id="rId839" Type="http://schemas.openxmlformats.org/officeDocument/2006/relationships/hyperlink" Target="http://digital.onb.ac.at/OnbViewer/viewer.faces?doc=ABO_%2BZ224417909" TargetMode="External"/><Relationship Id="rId838" Type="http://schemas.openxmlformats.org/officeDocument/2006/relationships/hyperlink" Target="https://search.onb.ac.at/primo-explore/fulldisplay?docid=ONB_alma71286715160003338&amp;context=L&amp;vid=ONB&amp;lang=de_DE&amp;search_scope=ONB_gesamtbestand&amp;adaptor=Local%20Search%20Engine&amp;tab=default_tab&amp;query=any,contains,Bisaya&amp;facet=searchcreationdate,include,1700%7C,%7C1860&amp;mode=basic&amp;offset=0" TargetMode="External"/><Relationship Id="rId833" Type="http://schemas.openxmlformats.org/officeDocument/2006/relationships/hyperlink" Target="http://digital.onb.ac.at/OnbViewer/viewer.faces?doc=ABO_%2BZ178875106" TargetMode="External"/><Relationship Id="rId832" Type="http://schemas.openxmlformats.org/officeDocument/2006/relationships/hyperlink" Target="https://search.onb.ac.at/primo-explore/fulldisplay?docid=ONB_alma21324963930003338&amp;context=L&amp;vid=ONB&amp;lang=de_DE&amp;search_scope=ONB_gesamtbestand&amp;adaptor=Local%20Search%20Engine&amp;tab=default_tab&amp;query=any,contains,Bisaya&amp;facet=searchcreationdate,include,1700%7C,%7C1860&amp;mode=basic&amp;offset=0" TargetMode="External"/><Relationship Id="rId831"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830" Type="http://schemas.openxmlformats.org/officeDocument/2006/relationships/hyperlink" Target="https://www.bvfe.es/es/component/mtree/autor/10235-mentrida-fr-alonso-de.html" TargetMode="External"/><Relationship Id="rId837"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836" Type="http://schemas.openxmlformats.org/officeDocument/2006/relationships/hyperlink" Target="https://www.bvfe.es/es/component/mtree/autor/10235-mentrida-fr-alonso-de.html" TargetMode="External"/><Relationship Id="rId835" Type="http://schemas.openxmlformats.org/officeDocument/2006/relationships/hyperlink" Target="https://digital.onb.ac.at/rep/access/preview/108E3799" TargetMode="External"/><Relationship Id="rId834" Type="http://schemas.openxmlformats.org/officeDocument/2006/relationships/hyperlink" Target="http://digital.onb.ac.at/OnbViewer/viewer.faces?doc=ABO_%2BZ178875106" TargetMode="External"/><Relationship Id="rId228" Type="http://schemas.openxmlformats.org/officeDocument/2006/relationships/hyperlink" Target="https://maps.app.goo.gl/c12XS2FhPvqJkvzv8" TargetMode="External"/><Relationship Id="rId227" Type="http://schemas.openxmlformats.org/officeDocument/2006/relationships/hyperlink" Target="https://maps.app.goo.gl/4U5Hvm9mxwjNS7fk7" TargetMode="External"/><Relationship Id="rId469" Type="http://schemas.openxmlformats.org/officeDocument/2006/relationships/hyperlink" Target="http://digital.onb.ac.at/OnbViewer/viewer.faces?doc=ABO_%2BZ172221601" TargetMode="External"/><Relationship Id="rId22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68" Type="http://schemas.openxmlformats.org/officeDocument/2006/relationships/hyperlink" Target="https://search.onb.ac.at/primo-explore/fulldisplay?docid=ONB_alma21384798940003338&amp;context=L&amp;vid=ONB&amp;lang=de_DE&amp;search_scope=ONB_gesamtbestand&amp;adaptor=Local%20Search%20Engine&amp;tab=default_tab&amp;query=any,contains,bettelheim&amp;facet=lang,include,jpn&amp;offset=0" TargetMode="External"/><Relationship Id="rId225" Type="http://schemas.openxmlformats.org/officeDocument/2006/relationships/hyperlink" Target="https://it.wikipedia.org/wiki/Rio_de_Janeiro" TargetMode="External"/><Relationship Id="rId467" Type="http://schemas.openxmlformats.org/officeDocument/2006/relationships/hyperlink" Target="https://maps.app.goo.gl/c12XS2FhPvqJkvzv8" TargetMode="External"/><Relationship Id="rId229" Type="http://schemas.openxmlformats.org/officeDocument/2006/relationships/hyperlink" Target="https://maps.app.goo.gl/c12XS2FhPvqJkvzv8" TargetMode="External"/><Relationship Id="rId220" Type="http://schemas.openxmlformats.org/officeDocument/2006/relationships/hyperlink" Target="http://digital.onb.ac.at/OnbViewer/viewer.faces?doc=ABO_%2BZ226701202" TargetMode="External"/><Relationship Id="rId462" Type="http://schemas.openxmlformats.org/officeDocument/2006/relationships/hyperlink" Target="https://www.biodiversitylibrary.org/item/37493" TargetMode="External"/><Relationship Id="rId461" Type="http://schemas.openxmlformats.org/officeDocument/2006/relationships/hyperlink" Target="https://digital.onb.ac.at/rep/access/preview/105FFCF5" TargetMode="External"/><Relationship Id="rId460" Type="http://schemas.openxmlformats.org/officeDocument/2006/relationships/hyperlink" Target="http://digital.onb.ac.at/OnbViewer/viewer.faces?doc=ABO_%2BZ229217509" TargetMode="External"/><Relationship Id="rId224" Type="http://schemas.openxmlformats.org/officeDocument/2006/relationships/hyperlink" Target="https://literaturabrasileira.ufsc.br/autores/?id=6718" TargetMode="External"/><Relationship Id="rId466" Type="http://schemas.openxmlformats.org/officeDocument/2006/relationships/hyperlink" Target="https://maps.app.goo.gl/c12XS2FhPvqJkvzv8" TargetMode="External"/><Relationship Id="rId223" Type="http://schemas.openxmlformats.org/officeDocument/2006/relationships/hyperlink" Target="https://literaturabrasileira.ufsc.br/documentos/?id=143568" TargetMode="External"/><Relationship Id="rId46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22" Type="http://schemas.openxmlformats.org/officeDocument/2006/relationships/hyperlink" Target="https://digital.onb.ac.at/rep/access/preview/106AEE0E" TargetMode="External"/><Relationship Id="rId464" Type="http://schemas.openxmlformats.org/officeDocument/2006/relationships/hyperlink" Target="https://en.wikipedia.org/wiki/Victoria,_Hong_Kong" TargetMode="External"/><Relationship Id="rId221" Type="http://schemas.openxmlformats.org/officeDocument/2006/relationships/hyperlink" Target="http://digital.onb.ac.at/OnbViewer/viewer.faces?doc=ABO_%2BZ226701202" TargetMode="External"/><Relationship Id="rId463" Type="http://schemas.openxmlformats.org/officeDocument/2006/relationships/hyperlink" Target="https://www.bdcconline.net/en/stories/williams-samuel-wells" TargetMode="External"/><Relationship Id="rId217" Type="http://schemas.openxmlformats.org/officeDocument/2006/relationships/hyperlink" Target="https://maps.app.goo.gl/c12XS2FhPvqJkvzv8" TargetMode="External"/><Relationship Id="rId459" Type="http://schemas.openxmlformats.org/officeDocument/2006/relationships/hyperlink" Target="http://digital.onb.ac.at/OnbViewer/viewer.faces?doc=ABO_%2BZ229217509" TargetMode="External"/><Relationship Id="rId216" Type="http://schemas.openxmlformats.org/officeDocument/2006/relationships/hyperlink" Target="https://maps.app.goo.gl/4U5Hvm9mxwjNS7fk7" TargetMode="External"/><Relationship Id="rId458" Type="http://schemas.openxmlformats.org/officeDocument/2006/relationships/hyperlink" Target="https://search.onb.ac.at/primo-explore/fulldisplay?docid=ONB_alma21317554760003338&amp;context=L&amp;vid=ONB&amp;lang=de_DE&amp;search_scope=ONB_gesamtbestand&amp;adaptor=Local%20Search%20Engine&amp;tab=default_tab&amp;query=any,contains,a%20tonic%20dictionary&amp;offset=0" TargetMode="External"/><Relationship Id="rId21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57" Type="http://schemas.openxmlformats.org/officeDocument/2006/relationships/hyperlink" Target="https://maps.app.goo.gl/c12XS2FhPvqJkvzv8" TargetMode="External"/><Relationship Id="rId699" Type="http://schemas.openxmlformats.org/officeDocument/2006/relationships/hyperlink" Target="https://search.onb.ac.at/primo-explore/fulldisplay?docid=ONB_alma21285871740003338&amp;context=L&amp;vid=ONB&amp;lang=de_DE&amp;search_scope=ONB_gesamtbestand&amp;adaptor=Local%20Search%20Engine&amp;tab=default_tab&amp;query=any,contains,Singapore%20:%20Mission%20press&amp;facet=searchcreationdate,include,1800%7C,%7C1860&amp;offset=0" TargetMode="External"/><Relationship Id="rId214" Type="http://schemas.openxmlformats.org/officeDocument/2006/relationships/hyperlink" Target="https://it.wikipedia.org/wiki/Rio_de_Janeiro" TargetMode="External"/><Relationship Id="rId456" Type="http://schemas.openxmlformats.org/officeDocument/2006/relationships/hyperlink" Target="https://maps.app.goo.gl/c12XS2FhPvqJkvzv8" TargetMode="External"/><Relationship Id="rId69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9" Type="http://schemas.openxmlformats.org/officeDocument/2006/relationships/hyperlink" Target="https://search.onb.ac.at/primo-explore/fulldisplay?docid=ONB_alma21318557770003338&amp;context=L&amp;adaptor=Local%20Search%20Engine&amp;vid=ONB&amp;lang=de_DE&amp;search_scope=ONB_gesamtbestand&amp;tab=default_tab&amp;query=addsrcrid,exact,AC10331137" TargetMode="External"/><Relationship Id="rId218" Type="http://schemas.openxmlformats.org/officeDocument/2006/relationships/hyperlink" Target="https://maps.app.goo.gl/c12XS2FhPvqJkvzv8" TargetMode="External"/><Relationship Id="rId451" Type="http://schemas.openxmlformats.org/officeDocument/2006/relationships/hyperlink" Target="https://digital.onb.ac.at/rep/access/preview/10A52EC1" TargetMode="External"/><Relationship Id="rId693" Type="http://schemas.openxmlformats.org/officeDocument/2006/relationships/hyperlink" Target="https://search.onb.ac.at/primo-explore/fulldisplay?docid=ONB_alma21321835120003338&amp;context=L&amp;vid=ONB&amp;lang=de_DE&amp;search_scope=ONB_gesamtbestand&amp;adaptor=Local%20Search%20Engine&amp;tab=default_tab&amp;query=any,contains,Singapore%20:%20Mission%20press&amp;facet=searchcreationdate,include,1800%7C,%7C1860&amp;offset=0" TargetMode="External"/><Relationship Id="rId450" Type="http://schemas.openxmlformats.org/officeDocument/2006/relationships/hyperlink" Target="http://digital.onb.ac.at/OnbViewer/viewer.faces?doc=ABO_%2BZ18346220X" TargetMode="External"/><Relationship Id="rId69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91" Type="http://schemas.openxmlformats.org/officeDocument/2006/relationships/hyperlink" Target="https://britishmapengravers.net/entries/k-entries/benjamin-peach-keasberry/" TargetMode="External"/><Relationship Id="rId690" Type="http://schemas.openxmlformats.org/officeDocument/2006/relationships/hyperlink" Target="https://digital.onb.ac.at/rep/access/preview/1068094A" TargetMode="External"/><Relationship Id="rId213" Type="http://schemas.openxmlformats.org/officeDocument/2006/relationships/hyperlink" Target="https://en.wikipedia.org/wiki/Jos%C3%A9_Manuel_Vald%C3%A9s" TargetMode="External"/><Relationship Id="rId455"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97" Type="http://schemas.openxmlformats.org/officeDocument/2006/relationships/hyperlink" Target="https://britishmapengravers.net/entries/k-entries/benjamin-peach-keasberry/" TargetMode="External"/><Relationship Id="rId212" Type="http://schemas.openxmlformats.org/officeDocument/2006/relationships/hyperlink" Target="https://historia-hispanica.rah.es/biografias/43760-jose-manuel-valdes" TargetMode="External"/><Relationship Id="rId454" Type="http://schemas.openxmlformats.org/officeDocument/2006/relationships/hyperlink" Target="https://en.wikipedia.org/wiki/Victoria,_Hong_Kong" TargetMode="External"/><Relationship Id="rId696" Type="http://schemas.openxmlformats.org/officeDocument/2006/relationships/hyperlink" Target="https://digital.onb.ac.at/rep/access/preview/10752ABA" TargetMode="External"/><Relationship Id="rId211" Type="http://schemas.openxmlformats.org/officeDocument/2006/relationships/hyperlink" Target="https://digital.onb.ac.at/rep/access/preview/1082B0F3" TargetMode="External"/><Relationship Id="rId453" Type="http://schemas.openxmlformats.org/officeDocument/2006/relationships/hyperlink" Target="https://archive.org/details/pioneerofamerica00brid" TargetMode="External"/><Relationship Id="rId695" Type="http://schemas.openxmlformats.org/officeDocument/2006/relationships/hyperlink" Target="http://digital.onb.ac.at/OnbViewer/viewer.faces?doc=ABO_%2BZ224432406" TargetMode="External"/><Relationship Id="rId210" Type="http://schemas.openxmlformats.org/officeDocument/2006/relationships/hyperlink" Target="http://digital.onb.ac.at/OnbViewer/viewer.faces?doc=ABO_%2BZ176506201" TargetMode="External"/><Relationship Id="rId452" Type="http://schemas.openxmlformats.org/officeDocument/2006/relationships/hyperlink" Target="https://www.biodiversitylibrary.org/item/37493" TargetMode="External"/><Relationship Id="rId694" Type="http://schemas.openxmlformats.org/officeDocument/2006/relationships/hyperlink" Target="http://digital.onb.ac.at/OnbViewer/viewer.faces?doc=ABO_%2BZ224432406" TargetMode="External"/><Relationship Id="rId491" Type="http://schemas.openxmlformats.org/officeDocument/2006/relationships/hyperlink" Target="https://maps.app.goo.gl/c12XS2FhPvqJkvzv8" TargetMode="External"/><Relationship Id="rId490"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249" Type="http://schemas.openxmlformats.org/officeDocument/2006/relationships/hyperlink" Target="https://maps.app.goo.gl/c12XS2FhPvqJkvzv8" TargetMode="External"/><Relationship Id="rId248" Type="http://schemas.openxmlformats.org/officeDocument/2006/relationships/hyperlink" Target="https://maps.app.goo.gl/AzWn6heAsfmn75Q57" TargetMode="External"/><Relationship Id="rId247" Type="http://schemas.openxmlformats.org/officeDocument/2006/relationships/hyperlink" Target="https://it.wikipedia.org/wiki/Rio_de_Janeiro" TargetMode="External"/><Relationship Id="rId489" Type="http://schemas.openxmlformats.org/officeDocument/2006/relationships/hyperlink" Target="http://www.chinaknowledge.de/Literature/Daoists/lueshichunqiu.html" TargetMode="External"/><Relationship Id="rId242" Type="http://schemas.openxmlformats.org/officeDocument/2006/relationships/hyperlink" Target="http://digital.onb.ac.at/OnbViewer/viewer.faces?doc=ABO_%2BZ226340904" TargetMode="External"/><Relationship Id="rId484" Type="http://schemas.openxmlformats.org/officeDocument/2006/relationships/hyperlink" Target="https://search.onb.ac.at/primo-explore/fulldisplay?docid=ONB_alma21225470220003338&amp;context=L&amp;vid=ONB&amp;lang=de_DE&amp;search_scope=ONB_gesamtbestand&amp;adaptor=Local%20Search%20Engine&amp;tab=default_tab&amp;query=any,contains,von%20Ferdinand%20von%20Hochstetter%20im%20Rahmen%20der%20Novara-Expedition%20(1857-1859)%20f%C3%BCr%20die%20Hofbibliothek%20erworben&amp;offset=30" TargetMode="External"/><Relationship Id="rId241" Type="http://schemas.openxmlformats.org/officeDocument/2006/relationships/hyperlink" Target="https://search.onb.ac.at/primo-explore/fulldisplay?docid=ONB_alma21318557470003338&amp;context=L&amp;adaptor=Local%20Search%20Engine&amp;vid=ONB&amp;lang=de_DE&amp;search_scope=ONB_gesamtbestand&amp;tab=default_tab&amp;query=addsrcrid,exact,AC10331140" TargetMode="External"/><Relationship Id="rId483" Type="http://schemas.openxmlformats.org/officeDocument/2006/relationships/hyperlink" Target="https://maps.app.goo.gl/c12XS2FhPvqJkvzv8" TargetMode="External"/><Relationship Id="rId240" Type="http://schemas.openxmlformats.org/officeDocument/2006/relationships/hyperlink" Target="https://maps.app.goo.gl/c12XS2FhPvqJkvzv8" TargetMode="External"/><Relationship Id="rId482" Type="http://schemas.openxmlformats.org/officeDocument/2006/relationships/hyperlink" Target="https://maps.app.goo.gl/c12XS2FhPvqJkvzv8" TargetMode="External"/><Relationship Id="rId481"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246" Type="http://schemas.openxmlformats.org/officeDocument/2006/relationships/hyperlink" Target="https://literaturabrasileira.ufsc.br/autores/?id=6718" TargetMode="External"/><Relationship Id="rId488" Type="http://schemas.openxmlformats.org/officeDocument/2006/relationships/hyperlink" Target="https://www.biodiversitylibrary.org/item/37493" TargetMode="External"/><Relationship Id="rId245" Type="http://schemas.openxmlformats.org/officeDocument/2006/relationships/hyperlink" Target="https://literaturabrasileira.ufsc.br/documentos/?id=143585" TargetMode="External"/><Relationship Id="rId487" Type="http://schemas.openxmlformats.org/officeDocument/2006/relationships/hyperlink" Target="https://digital.onb.ac.at/rep/access/preview/103703AF" TargetMode="External"/><Relationship Id="rId244" Type="http://schemas.openxmlformats.org/officeDocument/2006/relationships/hyperlink" Target="https://digital.onb.ac.at/rep/access/preview/106C4202" TargetMode="External"/><Relationship Id="rId486" Type="http://schemas.openxmlformats.org/officeDocument/2006/relationships/hyperlink" Target="http://digital.onb.ac.at/OnbViewer/viewer.faces?doc=ABO_%2BZ43258609" TargetMode="External"/><Relationship Id="rId243" Type="http://schemas.openxmlformats.org/officeDocument/2006/relationships/hyperlink" Target="http://digital.onb.ac.at/OnbViewer/viewer.faces?doc=ABO_%2BZ226340904" TargetMode="External"/><Relationship Id="rId485" Type="http://schemas.openxmlformats.org/officeDocument/2006/relationships/hyperlink" Target="http://digital.onb.ac.at/OnbViewer/viewer.faces?doc=ABO_%2BZ43258609" TargetMode="External"/><Relationship Id="rId480" Type="http://schemas.openxmlformats.org/officeDocument/2006/relationships/hyperlink" Target="https://www.onb.ac.at/mehr/blogs/detail/buecherkauf-in-china" TargetMode="External"/><Relationship Id="rId239" Type="http://schemas.openxmlformats.org/officeDocument/2006/relationships/hyperlink" Target="https://maps.app.goo.gl/c12XS2FhPvqJkvzv8" TargetMode="External"/><Relationship Id="rId238" Type="http://schemas.openxmlformats.org/officeDocument/2006/relationships/hyperlink" Target="https://maps.app.goo.gl/4U5Hvm9mxwjNS7fk7" TargetMode="External"/><Relationship Id="rId2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9" Type="http://schemas.openxmlformats.org/officeDocument/2006/relationships/hyperlink" Target="https://www.biodiversitylibrary.org/item/37493" TargetMode="External"/><Relationship Id="rId236" Type="http://schemas.openxmlformats.org/officeDocument/2006/relationships/hyperlink" Target="https://it.wikipedia.org/wiki/Rio_de_Janeiro" TargetMode="External"/><Relationship Id="rId478" Type="http://schemas.openxmlformats.org/officeDocument/2006/relationships/hyperlink" Target="http://data.onb.ac.at/rec/AC15615643" TargetMode="External"/><Relationship Id="rId231" Type="http://schemas.openxmlformats.org/officeDocument/2006/relationships/hyperlink" Target="http://digital.onb.ac.at/OnbViewer/viewer.faces?doc=ABO_%2BZ176506304" TargetMode="External"/><Relationship Id="rId473" Type="http://schemas.openxmlformats.org/officeDocument/2006/relationships/hyperlink" Target="https://www.jstor.org/stable/26864070" TargetMode="External"/><Relationship Id="rId230" Type="http://schemas.openxmlformats.org/officeDocument/2006/relationships/hyperlink" Target="https://search.onb.ac.at/primo-explore/fulldisplay?docid=ONB_alma21318557670003338&amp;context=L&amp;adaptor=Local%20Search%20Engine&amp;vid=ONB&amp;lang=de_DE&amp;search_scope=ONB_gesamtbestand&amp;tab=default_tab&amp;query=addsrcrid,exact,AC10331138" TargetMode="External"/><Relationship Id="rId472" Type="http://schemas.openxmlformats.org/officeDocument/2006/relationships/hyperlink" Target="https://www.biodiversitylibrary.org/item/37493" TargetMode="External"/><Relationship Id="rId471" Type="http://schemas.openxmlformats.org/officeDocument/2006/relationships/hyperlink" Target="https://digital.onb.ac.at/rep/access/preview/107270FB" TargetMode="External"/><Relationship Id="rId470" Type="http://schemas.openxmlformats.org/officeDocument/2006/relationships/hyperlink" Target="http://digital.onb.ac.at/OnbViewer/viewer.faces?doc=ABO_%2BZ172221601" TargetMode="External"/><Relationship Id="rId235" Type="http://schemas.openxmlformats.org/officeDocument/2006/relationships/hyperlink" Target="https://literaturabrasileira.ufsc.br/autores/?id=6718" TargetMode="External"/><Relationship Id="rId477" Type="http://schemas.openxmlformats.org/officeDocument/2006/relationships/hyperlink" Target="https://maps.app.goo.gl/c12XS2FhPvqJkvzv8" TargetMode="External"/><Relationship Id="rId234" Type="http://schemas.openxmlformats.org/officeDocument/2006/relationships/hyperlink" Target="https://literaturabrasileira.ufsc.br/documentos/?id=143556" TargetMode="External"/><Relationship Id="rId476" Type="http://schemas.openxmlformats.org/officeDocument/2006/relationships/hyperlink" Target="https://maps.app.goo.gl/c12XS2FhPvqJkvzv8" TargetMode="External"/><Relationship Id="rId233" Type="http://schemas.openxmlformats.org/officeDocument/2006/relationships/hyperlink" Target="https://digital.onb.ac.at/rep/access/preview/1082B100" TargetMode="External"/><Relationship Id="rId475"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232" Type="http://schemas.openxmlformats.org/officeDocument/2006/relationships/hyperlink" Target="http://digital.onb.ac.at/OnbViewer/viewer.faces?doc=ABO_%2BZ176506304" TargetMode="External"/><Relationship Id="rId474" Type="http://schemas.openxmlformats.org/officeDocument/2006/relationships/hyperlink" Target="https://en.wikipedia.org/wiki/Victoria,_Hong_Kong" TargetMode="External"/><Relationship Id="rId426" Type="http://schemas.openxmlformats.org/officeDocument/2006/relationships/hyperlink" Target="https://maps.app.goo.gl/c12XS2FhPvqJkvzv8" TargetMode="External"/><Relationship Id="rId6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2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67" Type="http://schemas.openxmlformats.org/officeDocument/2006/relationships/hyperlink" Target="https://britishmapengravers.net/entries/k-entries/benjamin-peach-keasberry/" TargetMode="External"/><Relationship Id="rId424" Type="http://schemas.openxmlformats.org/officeDocument/2006/relationships/hyperlink" Target="https://en.wikipedia.org/wiki/Victoria,_Hong_Kong" TargetMode="External"/><Relationship Id="rId666" Type="http://schemas.openxmlformats.org/officeDocument/2006/relationships/hyperlink" Target="https://digital.onb.ac.at/rep/access/preview/1065091A" TargetMode="External"/><Relationship Id="rId423" Type="http://schemas.openxmlformats.org/officeDocument/2006/relationships/hyperlink" Target="https://journals.sagepub.com/doi/10.1258/jmb.2011.011075" TargetMode="External"/><Relationship Id="rId665" Type="http://schemas.openxmlformats.org/officeDocument/2006/relationships/hyperlink" Target="http://digital.onb.ac.at/OnbViewer/viewer.faces?doc=ABO_%2BZ22790070X" TargetMode="External"/><Relationship Id="rId429" Type="http://schemas.openxmlformats.org/officeDocument/2006/relationships/hyperlink" Target="http://digital.onb.ac.at/OnbViewer/viewer.faces?doc=ABO_%2BZ43236201" TargetMode="External"/><Relationship Id="rId428" Type="http://schemas.openxmlformats.org/officeDocument/2006/relationships/hyperlink" Target="https://search.onb.ac.at/primo-explore/fulldisplay?docid=ONB_alma21223703360003338&amp;context=L&amp;adaptor=Local%20Search%20Engine&amp;vid=ONB&amp;lang=de_DE&amp;search_scope=ONB_gesamtbestand&amp;tab=default_tab&amp;query=addsrcrid,exact,AC07605767" TargetMode="External"/><Relationship Id="rId427" Type="http://schemas.openxmlformats.org/officeDocument/2006/relationships/hyperlink" Target="https://maps.app.goo.gl/c12XS2FhPvqJkvzv8" TargetMode="External"/><Relationship Id="rId669" Type="http://schemas.openxmlformats.org/officeDocument/2006/relationships/hyperlink" Target="https://search.onb.ac.at/primo-explore/fulldisplay?docid=ONB_alma21316986230003338&amp;context=L&amp;adaptor=Local%20Search%20Engine&amp;vid=ONB&amp;lang=de_DE&amp;search_scope=ONB_gesamtbestand&amp;tab=default_tab&amp;query=addsrcrid,exact,AC10188542" TargetMode="External"/><Relationship Id="rId660" Type="http://schemas.openxmlformats.org/officeDocument/2006/relationships/hyperlink" Target="https://digital.onb.ac.at/rep/access/preview/10680953" TargetMode="External"/><Relationship Id="rId422" Type="http://schemas.openxmlformats.org/officeDocument/2006/relationships/hyperlink" Target="https://www.biodiversitylibrary.org/item/37493" TargetMode="External"/><Relationship Id="rId664" Type="http://schemas.openxmlformats.org/officeDocument/2006/relationships/hyperlink" Target="http://digital.onb.ac.at/OnbViewer/viewer.faces?doc=ABO_%2BZ22790070X" TargetMode="External"/><Relationship Id="rId421" Type="http://schemas.openxmlformats.org/officeDocument/2006/relationships/hyperlink" Target="https://digital.onb.ac.at/rep/access/preview/1036EF2F" TargetMode="External"/><Relationship Id="rId663" Type="http://schemas.openxmlformats.org/officeDocument/2006/relationships/hyperlink" Target="https://search.onb.ac.at/primo-explore/fulldisplay?docid=ONB_alma21330215280003338&amp;context=L&amp;vid=ONB&amp;lang=de_DE&amp;search_scope=ONB_gesamtbestand&amp;adaptor=Local%20Search%20Engine&amp;tab=default_tab&amp;query=any,contains,A%20vocabulary%20of%20the%20English%20and%20Malay%20languages&amp;offset=0" TargetMode="External"/><Relationship Id="rId420" Type="http://schemas.openxmlformats.org/officeDocument/2006/relationships/hyperlink" Target="http://digital.onb.ac.at/OnbViewer/viewer.faces?doc=ABO_%2BZ43282806" TargetMode="External"/><Relationship Id="rId6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61" Type="http://schemas.openxmlformats.org/officeDocument/2006/relationships/hyperlink" Target="https://britishmapengravers.net/entries/k-entries/benjamin-peach-keasberry/" TargetMode="External"/><Relationship Id="rId415"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57" Type="http://schemas.openxmlformats.org/officeDocument/2006/relationships/hyperlink" Target="https://search.onb.ac.at/primo-explore/fulldisplay?docid=ONB_alma21281816070003338&amp;context=L&amp;adaptor=Local%20Search%20Engine&amp;vid=ONB&amp;lang=de_DE&amp;search_scope=ONB_gesamtbestand&amp;tab=default_tab&amp;query=addsrcrid,exact,AC09955620" TargetMode="External"/><Relationship Id="rId414" Type="http://schemas.openxmlformats.org/officeDocument/2006/relationships/hyperlink" Target="https://en.wikipedia.org/wiki/Victoria,_Hong_Kong" TargetMode="External"/><Relationship Id="rId6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13" Type="http://schemas.openxmlformats.org/officeDocument/2006/relationships/hyperlink" Target="https://www.bdcconline.net/en/stories/gutzlaff-charles" TargetMode="External"/><Relationship Id="rId655" Type="http://schemas.openxmlformats.org/officeDocument/2006/relationships/hyperlink" Target="https://www.bdcconline.net/en/stories/legge-james" TargetMode="External"/><Relationship Id="rId412" Type="http://schemas.openxmlformats.org/officeDocument/2006/relationships/hyperlink" Target="https://www.biodiversitylibrary.org/item/37493" TargetMode="External"/><Relationship Id="rId654" Type="http://schemas.openxmlformats.org/officeDocument/2006/relationships/hyperlink" Target="https://www.biodiversitylibrary.org/item/37493" TargetMode="External"/><Relationship Id="rId419" Type="http://schemas.openxmlformats.org/officeDocument/2006/relationships/hyperlink" Target="http://digital.onb.ac.at/OnbViewer/viewer.faces?doc=ABO_%2BZ43282806" TargetMode="External"/><Relationship Id="rId418" Type="http://schemas.openxmlformats.org/officeDocument/2006/relationships/hyperlink" Target="https://search.onb.ac.at/primo-explore/fulldisplay?docid=ONB_alma21226770380003338&amp;context=L&amp;vid=ONB&amp;lang=de_DE&amp;search_scope=ONB_gesamtbestand&amp;adaptor=Local%20Search%20Engine&amp;tab=default_tab&amp;query=any,contains,Lobscheid&amp;offset=0" TargetMode="External"/><Relationship Id="rId417" Type="http://schemas.openxmlformats.org/officeDocument/2006/relationships/hyperlink" Target="https://maps.app.goo.gl/c12XS2FhPvqJkvzv8" TargetMode="External"/><Relationship Id="rId659" Type="http://schemas.openxmlformats.org/officeDocument/2006/relationships/hyperlink" Target="http://digital.onb.ac.at/OnbViewer/viewer.faces?doc=ABO_%2BZ227186807" TargetMode="External"/><Relationship Id="rId416" Type="http://schemas.openxmlformats.org/officeDocument/2006/relationships/hyperlink" Target="https://maps.app.goo.gl/c12XS2FhPvqJkvzv8" TargetMode="External"/><Relationship Id="rId658" Type="http://schemas.openxmlformats.org/officeDocument/2006/relationships/hyperlink" Target="http://digital.onb.ac.at/OnbViewer/viewer.faces?doc=ABO_%2BZ227186807" TargetMode="External"/><Relationship Id="rId411" Type="http://schemas.openxmlformats.org/officeDocument/2006/relationships/hyperlink" Target="https://digital.onb.ac.at/rep/access/preview/1036F037" TargetMode="External"/><Relationship Id="rId653" Type="http://schemas.openxmlformats.org/officeDocument/2006/relationships/hyperlink" Target="https://digital.onb.ac.at/rep/access/preview/1066FB6F" TargetMode="External"/><Relationship Id="rId410" Type="http://schemas.openxmlformats.org/officeDocument/2006/relationships/hyperlink" Target="http://digital.onb.ac.at/OnbViewer/viewer.faces?doc=ABO_%2BZ43270300" TargetMode="External"/><Relationship Id="rId652" Type="http://schemas.openxmlformats.org/officeDocument/2006/relationships/hyperlink" Target="http://digital.onb.ac.at/OnbViewer/viewer.faces?doc=ABO_%2BZ227521104" TargetMode="External"/><Relationship Id="rId651" Type="http://schemas.openxmlformats.org/officeDocument/2006/relationships/hyperlink" Target="http://digital.onb.ac.at/OnbViewer/viewer.faces?doc=ABO_%2BZ227521104" TargetMode="External"/><Relationship Id="rId650" Type="http://schemas.openxmlformats.org/officeDocument/2006/relationships/hyperlink" Target="https://search.onb.ac.at/primo-explore/fulldisplay?docid=ONB_alma21275766070003338&amp;context=L&amp;vid=ONB&amp;lang=de_DE&amp;search_scope=ONB_gesamtbestand&amp;adaptor=Local%20Search%20Engine&amp;tab=default_tab&amp;query=any,contains,specimen%20of%20the%20chinese%20classics&amp;mode=basic" TargetMode="External"/><Relationship Id="rId206" Type="http://schemas.openxmlformats.org/officeDocument/2006/relationships/hyperlink" Target="https://maps.app.goo.gl/c12XS2FhPvqJkvzv8" TargetMode="External"/><Relationship Id="rId448" Type="http://schemas.openxmlformats.org/officeDocument/2006/relationships/hyperlink" Target="https://search.onb.ac.at/primo-explore/fulldisplay?docid=ONB_alma21289587470003338&amp;context=L&amp;vid=ONB&amp;lang=de_DE&amp;search_scope=ONB_gesamtbestand&amp;adaptor=Local%20Search%20Engine&amp;tab=default_tab&amp;query=any,contains,A%20chinese%20chrestomathy%20in%20the%20Canton%20dialect&amp;offset=0" TargetMode="External"/><Relationship Id="rId205" Type="http://schemas.openxmlformats.org/officeDocument/2006/relationships/hyperlink" Target="https://maps.app.goo.gl/4U5Hvm9mxwjNS7fk7" TargetMode="External"/><Relationship Id="rId447" Type="http://schemas.openxmlformats.org/officeDocument/2006/relationships/hyperlink" Target="https://maps.app.goo.gl/c12XS2FhPvqJkvzv8" TargetMode="External"/><Relationship Id="rId689" Type="http://schemas.openxmlformats.org/officeDocument/2006/relationships/hyperlink" Target="http://digital.onb.ac.at/OnbViewer/viewer.faces?doc=ABO_%2BZ22718690X" TargetMode="External"/><Relationship Id="rId204" Type="http://schemas.openxmlformats.org/officeDocument/2006/relationships/hyperlink" Target="https://www.google.com/maps/place/Beco+de+Bragan%C3%A7a,+15+-+Centro,+Rio+de+Janeiro+-+RJ,+20090-070,+Brasile/@-22.8989452,-43.1814726,17z/data=!4m5!3m4!1s0x997f5976939303:0xf94b5463c36084e4!8m2!3d-22.8989452!4d-43.1788923?entry=ttu&amp;g_ep=EgoyMDI0MTIxMS4wIKXMDSoASAFQAw%3D%3D" TargetMode="External"/><Relationship Id="rId446" Type="http://schemas.openxmlformats.org/officeDocument/2006/relationships/hyperlink" Target="https://maps.app.goo.gl/c12XS2FhPvqJkvzv8" TargetMode="External"/><Relationship Id="rId688" Type="http://schemas.openxmlformats.org/officeDocument/2006/relationships/hyperlink" Target="http://digital.onb.ac.at/OnbViewer/viewer.faces?doc=ABO_%2BZ22718690X" TargetMode="External"/><Relationship Id="rId203" Type="http://schemas.openxmlformats.org/officeDocument/2006/relationships/hyperlink" Target="https://it.wikipedia.org/wiki/Rio_de_Janeiro" TargetMode="External"/><Relationship Id="rId445" Type="http://schemas.openxmlformats.org/officeDocument/2006/relationships/hyperlink" Target="https://www.google.it/maps/@31.2610008,121.4786405,13.5z?entry=ttu&amp;g_ep=EgoyMDI0MDkyMi4wIKXMDSoASAFQAw%3D%3D" TargetMode="External"/><Relationship Id="rId687" Type="http://schemas.openxmlformats.org/officeDocument/2006/relationships/hyperlink" Target="https://search.onb.ac.at/primo-explore/fulldisplay?docid=ONB_alma21290134570003338&amp;context=L&amp;vid=ONB&amp;lang=de_DE&amp;search_scope=ONB_gesamtbestand&amp;adaptor=Local%20Search%20Engine&amp;tab=default_tab&amp;query=any,contains,benjamin%20peach%20keasberry&amp;offset=0" TargetMode="External"/><Relationship Id="rId209" Type="http://schemas.openxmlformats.org/officeDocument/2006/relationships/hyperlink" Target="http://digital.onb.ac.at/OnbViewer/viewer.faces?doc=ABO_%2BZ176506201" TargetMode="External"/><Relationship Id="rId208" Type="http://schemas.openxmlformats.org/officeDocument/2006/relationships/hyperlink" Target="https://search.onb.ac.at/primo-explore/fulldisplay?docid=ONB_alma21326919040003338&amp;context=L&amp;adaptor=Local%20Search%20Engine&amp;vid=ONB&amp;lang=de_DE&amp;search_scope=ONB_gesamtbestand&amp;tab=default_tab&amp;query=addsrcrid,exact,AC10391457" TargetMode="External"/><Relationship Id="rId207" Type="http://schemas.openxmlformats.org/officeDocument/2006/relationships/hyperlink" Target="https://maps.app.goo.gl/c12XS2FhPvqJkvzv8" TargetMode="External"/><Relationship Id="rId449" Type="http://schemas.openxmlformats.org/officeDocument/2006/relationships/hyperlink" Target="http://digital.onb.ac.at/OnbViewer/viewer.faces?doc=ABO_%2BZ18346220X" TargetMode="External"/><Relationship Id="rId440" Type="http://schemas.openxmlformats.org/officeDocument/2006/relationships/hyperlink" Target="http://digital.onb.ac.at/OnbViewer/viewer.faces?doc=ABO_%2BZ43244805" TargetMode="External"/><Relationship Id="rId682" Type="http://schemas.openxmlformats.org/officeDocument/2006/relationships/hyperlink" Target="http://digital.onb.ac.at/OnbViewer/viewer.faces?doc=ABO_%2BZ227186601" TargetMode="External"/><Relationship Id="rId681" Type="http://schemas.openxmlformats.org/officeDocument/2006/relationships/hyperlink" Target="https://search.onb.ac.at/primo-explore/fulldisplay?docid=ONB_alma21290135060003338&amp;context=L&amp;vid=ONB&amp;lang=de_DE&amp;search_scope=ONB_gesamtbestand&amp;adaptor=Local%20Search%20Engine&amp;tab=default_tab&amp;query=any,contains,benjamin%20peach%20keasberry&amp;offset=0" TargetMode="External"/><Relationship Id="rId6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02" Type="http://schemas.openxmlformats.org/officeDocument/2006/relationships/hyperlink" Target="https://literaturabrasileira.ufsc.br/autores/?id=86" TargetMode="External"/><Relationship Id="rId444" Type="http://schemas.openxmlformats.org/officeDocument/2006/relationships/hyperlink" Target="https://maps.app.goo.gl/PSWuLD11HWc6Uc3a9" TargetMode="External"/><Relationship Id="rId6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01" Type="http://schemas.openxmlformats.org/officeDocument/2006/relationships/hyperlink" Target="https://literaturabrasileira.ufsc.br/documentos/?id=129317" TargetMode="External"/><Relationship Id="rId443" Type="http://schemas.openxmlformats.org/officeDocument/2006/relationships/hyperlink" Target="https://www.onb.ac.at/mehr/blogs/detail/buecherkauf-in-china" TargetMode="External"/><Relationship Id="rId685" Type="http://schemas.openxmlformats.org/officeDocument/2006/relationships/hyperlink" Target="https://britishmapengravers.net/entries/k-entries/benjamin-peach-keasberry/" TargetMode="External"/><Relationship Id="rId200" Type="http://schemas.openxmlformats.org/officeDocument/2006/relationships/hyperlink" Target="https://digital.onb.ac.at/rep/access/preview/107E525B" TargetMode="External"/><Relationship Id="rId442" Type="http://schemas.openxmlformats.org/officeDocument/2006/relationships/hyperlink" Target="https://www.biodiversitylibrary.org/item/37493" TargetMode="External"/><Relationship Id="rId684" Type="http://schemas.openxmlformats.org/officeDocument/2006/relationships/hyperlink" Target="https://digital.onb.ac.at/rep/access/preview/10680975" TargetMode="External"/><Relationship Id="rId441" Type="http://schemas.openxmlformats.org/officeDocument/2006/relationships/hyperlink" Target="https://digital.onb.ac.at/rep/access/preview/1037126A" TargetMode="External"/><Relationship Id="rId683" Type="http://schemas.openxmlformats.org/officeDocument/2006/relationships/hyperlink" Target="http://digital.onb.ac.at/OnbViewer/viewer.faces?doc=ABO_%2BZ227186601" TargetMode="External"/><Relationship Id="rId437" Type="http://schemas.openxmlformats.org/officeDocument/2006/relationships/hyperlink" Target="https://maps.app.goo.gl/c12XS2FhPvqJkvzv8" TargetMode="External"/><Relationship Id="rId679" Type="http://schemas.openxmlformats.org/officeDocument/2006/relationships/hyperlink" Target="https://britishmapengravers.net/entries/k-entries/benjamin-peach-keasberry/" TargetMode="External"/><Relationship Id="rId436" Type="http://schemas.openxmlformats.org/officeDocument/2006/relationships/hyperlink" Target="https://maps.app.goo.gl/c12XS2FhPvqJkvzv8" TargetMode="External"/><Relationship Id="rId678" Type="http://schemas.openxmlformats.org/officeDocument/2006/relationships/hyperlink" Target="https://digital.onb.ac.at/rep/access/preview/103BF705" TargetMode="External"/><Relationship Id="rId43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77" Type="http://schemas.openxmlformats.org/officeDocument/2006/relationships/hyperlink" Target="http://digital.onb.ac.at/OnbViewer/viewer.faces?doc=ABO_%2BZ259588706" TargetMode="External"/><Relationship Id="rId434" Type="http://schemas.openxmlformats.org/officeDocument/2006/relationships/hyperlink" Target="https://en.wikipedia.org/wiki/Victoria,_Hong_Kong" TargetMode="External"/><Relationship Id="rId676" Type="http://schemas.openxmlformats.org/officeDocument/2006/relationships/hyperlink" Target="http://digital.onb.ac.at/OnbViewer/viewer.faces?doc=ABO_%2BZ259588706" TargetMode="External"/><Relationship Id="rId439" Type="http://schemas.openxmlformats.org/officeDocument/2006/relationships/hyperlink" Target="http://digital.onb.ac.at/OnbViewer/viewer.faces?doc=ABO_%2BZ43244805" TargetMode="External"/><Relationship Id="rId438" Type="http://schemas.openxmlformats.org/officeDocument/2006/relationships/hyperlink" Target="https://search.onb.ac.at/primo-explore/fulldisplay?docid=ONB_alma21224596500003338&amp;context=L&amp;vid=ONB&amp;lang=de_DE&amp;search_scope=ONB_gesamtbestand&amp;adaptor=Local%20Search%20Engine&amp;tab=default_tab&amp;query=any,contains,xianfeng%20banian&amp;offset=0" TargetMode="External"/><Relationship Id="rId671" Type="http://schemas.openxmlformats.org/officeDocument/2006/relationships/hyperlink" Target="http://digital.onb.ac.at/OnbViewer/viewer.faces?doc=ABO_%2BZ227186704" TargetMode="External"/><Relationship Id="rId670" Type="http://schemas.openxmlformats.org/officeDocument/2006/relationships/hyperlink" Target="http://digital.onb.ac.at/OnbViewer/viewer.faces?doc=ABO_%2BZ227186704" TargetMode="External"/><Relationship Id="rId433" Type="http://schemas.openxmlformats.org/officeDocument/2006/relationships/hyperlink" Target="https://www.britannica.com/biography/John-Bunyan" TargetMode="External"/><Relationship Id="rId675" Type="http://schemas.openxmlformats.org/officeDocument/2006/relationships/hyperlink" Target="https://search.onb.ac.at/primo-explore/fulldisplay?docid=ONB_alma21290134450003338&amp;context=L&amp;vid=ONB&amp;lang=de_DE&amp;search_scope=ONB_gesamtbestand&amp;adaptor=Local%20Search%20Engine&amp;tab=default_tab&amp;query=any,contains,benjamin%20peach%20keasberry&amp;offset=0" TargetMode="External"/><Relationship Id="rId432" Type="http://schemas.openxmlformats.org/officeDocument/2006/relationships/hyperlink" Target="https://www.biodiversitylibrary.org/item/37493" TargetMode="External"/><Relationship Id="rId6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31" Type="http://schemas.openxmlformats.org/officeDocument/2006/relationships/hyperlink" Target="https://digital.onb.ac.at/rep/access/preview/10371D4E" TargetMode="External"/><Relationship Id="rId673" Type="http://schemas.openxmlformats.org/officeDocument/2006/relationships/hyperlink" Target="https://britishmapengravers.net/entries/k-entries/benjamin-peach-keasberry/" TargetMode="External"/><Relationship Id="rId430" Type="http://schemas.openxmlformats.org/officeDocument/2006/relationships/hyperlink" Target="http://digital.onb.ac.at/OnbViewer/viewer.faces?doc=ABO_%2BZ43236201" TargetMode="External"/><Relationship Id="rId672" Type="http://schemas.openxmlformats.org/officeDocument/2006/relationships/hyperlink" Target="https://digital.onb.ac.at/rep/access/preview/1068096C"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google.com/maps/place/Morro+do+Castelo/@-22.7497535,-43.1293977,11904m/data=!3m1!1e3!4m6!3m5!1s0x999eaef36dbb5d:0x3d35b391db6dde9!8m2!3d-22.7525!4d-43.1033333!16s%2Fg%2F1235dx93!5m1!1e1?entry=ttu&amp;g_ep=EgoyMDI1MDEyMi4wIKXMDSoASAFQAw%3D%3D" TargetMode="External"/><Relationship Id="rId194" Type="http://schemas.openxmlformats.org/officeDocument/2006/relationships/hyperlink" Target="https://www.google.com/maps/place/Lima,+Per%C3%B9/@-12.0262542,-77.152588,71465m/data=!3m2!1e3!4b1!4m6!3m5!1s0x9105c5f619ee3ec7:0x14206cb9cc452e4a!8m2!3d-12.0466888!4d-77.0430886!16zL20vMGxwZmg!5m1!1e1?entry=ttu&amp;g_ep=EgoyMDI1MDEyMi4wIKXMDSoASAFQAw%3D%3D" TargetMode="External"/><Relationship Id="rId193" Type="http://schemas.openxmlformats.org/officeDocument/2006/relationships/hyperlink" Target="https://www.memoriachilena.gob.cl/602/w3-article-95225.html" TargetMode="External"/><Relationship Id="rId192" Type="http://schemas.openxmlformats.org/officeDocument/2006/relationships/hyperlink" Target="https://www.google.com/maps/place/San+Pablo+1171,+8340152+Santiago,+Regi%C3%B3n+Metropolitana,+Cile/@-33.4342428,-70.6566668,953m/data=!3m2!1e3!4b1!4m6!3m5!1s0x9662c5bb1f5b7cab:0x203c22bec0b8404c!8m2!3d-33.4342473!4d-70.6540919!16s%2Fg%2F11csd5k2qc!5m1!1e1?entry=ttu&amp;g_ep=EgoyMDI1MDEyMi4wIKXMDSoASAFQAw%3D%3D" TargetMode="External"/><Relationship Id="rId191" Type="http://schemas.openxmlformats.org/officeDocument/2006/relationships/hyperlink" Target="https://abrapec.com/atas_enpec/venpec/conteudo/artigos/3/doc/p135.doc" TargetMode="External"/><Relationship Id="rId187" Type="http://schemas.openxmlformats.org/officeDocument/2006/relationships/hyperlink" Target="https://en.wikipedia.org/wiki/Anglican_Diocese_of_Cape_Town" TargetMode="External"/><Relationship Id="rId186" Type="http://schemas.openxmlformats.org/officeDocument/2006/relationships/hyperlink" Target="https://www.google.com/maps/place/Cattedrale+di+San+Giorgio/@-33.9247042,18.4166289,1895m/data=!3m2!1e3!4b1!4m6!3m5!1s0x1dcc6764fba3a93f:0xf718384eb5ba08bb!8m2!3d-33.9247087!4d18.4192038!16s%2Fm%2F047d0rt!5m1!1e1?entry=ttu&amp;g_ep=EgoyMDI1MDEyMi4wIKXMDSoASAFQAw%3D%3D" TargetMode="External"/><Relationship Id="rId185" Type="http://schemas.openxmlformats.org/officeDocument/2006/relationships/hyperlink" Target="https://onlinelibrary.wiley.com/doi/10.1111/aen.12196?utm_source=chatgpt.com" TargetMode="External"/><Relationship Id="rId184" Type="http://schemas.openxmlformats.org/officeDocument/2006/relationships/hyperlink" Target="https://www.google.com/maps/search/sydney's+botanic+gardens/@-33.8677673,151.2106636,2259m/data=!3m1!1e3!5m1!1e1?entry=ttu&amp;g_ep=EgoyMDI1MDEyMi4wIKXMDSoASAFQAw%3D%3D" TargetMode="External"/><Relationship Id="rId189" Type="http://schemas.openxmlformats.org/officeDocument/2006/relationships/hyperlink" Target="https://anglicanhistory.org/africa/ahbaynes/handbooks1908/04.html?utm_source=chatgpt.com" TargetMode="External"/><Relationship Id="rId188" Type="http://schemas.openxmlformats.org/officeDocument/2006/relationships/hyperlink" Target="https://www.google.com/maps/place/Christ+Church+Cathedral/@-41.2762485,173.2812673,858m/data=!3m2!1e3!4b1!4m6!3m5!1s0x6d3bed1ae4419e6d:0x83620b842f7e5455!8m2!3d-41.2762526!4d173.2838422!16s%2Fm%2F03chh60!5m1!1e1?entry=ttu&amp;g_ep=EgoyMDI1MDEyMi4wIKXMDSoASAFQAw%3D%3D" TargetMode="External"/><Relationship Id="rId183" Type="http://schemas.openxmlformats.org/officeDocument/2006/relationships/hyperlink" Target="https://en.wikipedia.org/wiki/Elijah_Coleman_Bridgman?utm_source=chatgpt.com" TargetMode="External"/><Relationship Id="rId182" Type="http://schemas.openxmlformats.org/officeDocument/2006/relationships/hyperlink" Target="https://www.google.it/maps/place/31%C2%B014'00.4%22N+121%C2%B028'24.5%22E/@31.2293927,121.4783765,14.75z/data=!4m4!3m3!8m2!3d31.2334507!4d121.4734794?entry=ttu&amp;g_ep=EgoyMDI1MDEyMC4wIKXMDSoASAFQAw%3D%3D" TargetMode="External"/><Relationship Id="rId181" Type="http://schemas.openxmlformats.org/officeDocument/2006/relationships/hyperlink" Target="https://globalsearoutes.net/wp-content/uploads/2025/01/Pagine-da-Bowring_A_Visit_to_the_Philippine_Islands-1859-scaled.jpg" TargetMode="External"/><Relationship Id="rId180" Type="http://schemas.openxmlformats.org/officeDocument/2006/relationships/hyperlink" Target="https://repository.mainlib.upd.edu.ph/omekas/s/rare-periodicals/media/167081?utm_source=chatgpt.com" TargetMode="External"/><Relationship Id="rId176" Type="http://schemas.openxmlformats.org/officeDocument/2006/relationships/hyperlink" Target="https://en.wikipedia.org/wiki/Fa%CA%BBa%CA%BB%C4%81" TargetMode="External"/><Relationship Id="rId175" Type="http://schemas.openxmlformats.org/officeDocument/2006/relationships/hyperlink" Target="https://www.google.com/maps/place/Faa'a,+Polinesia+Francese/@-17.5840141,-149.604891,17414m/data=!3m2!1e3!4b1!4m6!3m5!1s0x769a3a7797e4ecf7:0x6e3d1bba92f4aad6!8m2!3d-17.5601684!4d-149.6079455!16zL20vMDl5cmZ2!5m1!1e1?entry=ttu&amp;g_ep=EgoyMDI1MDEyMi4wIKXMDSoASAFQAw%3D%3D" TargetMode="External"/><Relationship Id="rId174" Type="http://schemas.openxmlformats.org/officeDocument/2006/relationships/hyperlink" Target="https://www.google.com/maps/place/Panam%C3%A1,+Provincia+di+Panama,+Panam%C3%A1/@9.0772271,-79.7477907,144359m/data=!3m1!1e3!4m6!3m5!1s0x8faca8f1dbe80363:0xaba25df1f042c10e!8m2!3d8.9823792!4d-79.5198696!16zL20vMGZyX2I!5m1!1e1?entry=ttu&amp;g_ep=EgoyMDI1MDEyMi4wIKXMDSoASAFQAw%3D%3D" TargetMode="External"/><Relationship Id="rId173" Type="http://schemas.openxmlformats.org/officeDocument/2006/relationships/hyperlink" Target="https://www.germanclubtivoli.com.au/about/?utm_source=chatgpt.com" TargetMode="External"/><Relationship Id="rId179" Type="http://schemas.openxmlformats.org/officeDocument/2006/relationships/hyperlink" Target="https://www.google.com/maps/place/Abbey+of+Our+Lady+of+Montserrat+(Archdiocese+of+Manila)/@14.5974699,120.9865503,7425m/data=!3m1!1e3!4m6!3m5!1s0x3397c9f9f9a44435:0xf6e1ab9c17a5668e!8m2!3d14.5989996!4d120.9929072!16s%2Fm%2F0wz1h_k!5m1!1e1?entry=ttu&amp;g_ep=EgoyMDI1MDEyMi4wIKXMDSoASAFQAw%3D%3D" TargetMode="External"/><Relationship Id="rId178" Type="http://schemas.openxmlformats.org/officeDocument/2006/relationships/hyperlink" Target="https://en.wikipedia.org/wiki/Matavai_Bay?utm_source=chatgpt.com" TargetMode="External"/><Relationship Id="rId177" Type="http://schemas.openxmlformats.org/officeDocument/2006/relationships/hyperlink" Target="https://www.google.com/maps/place/17%C2%B029'48.6%22S+149%C2%B029'34.8%22W/@-17.4899037,-149.4875955,6164m/data=!3m1!1e3!4m4!3m3!8m2!3d-17.496819!4d-149.4929953!5m1!1e1?entry=ttu&amp;g_ep=EgoyMDI1MDEyMi4wIKXMDSoASAFQAw%3D%3D" TargetMode="External"/><Relationship Id="rId198" Type="http://schemas.openxmlformats.org/officeDocument/2006/relationships/hyperlink" Target="https://www.google.com/maps/place/Flagstaff+Gardens/@-37.8105534,144.951945,902m/data=!3m2!1e3!4b1!4m6!3m5!1s0x6ad65d49e9ed019d:0xf04567605318580!8m2!3d-37.8105577!4d144.9545199!16zL20vMDVqYzM1!5m1!1e1?entry=ttu&amp;g_ep=EgoyMDI1MDEyMi4wIKXMDSoASAFQAw%3D%3D" TargetMode="External"/><Relationship Id="rId197" Type="http://schemas.openxmlformats.org/officeDocument/2006/relationships/hyperlink" Target="https://en.wikipedia.org/wiki/Tsung_Tsin_Mission_of_Hong_Kong?utm_source=chatgpt.com" TargetMode="External"/><Relationship Id="rId196" Type="http://schemas.openxmlformats.org/officeDocument/2006/relationships/hyperlink" Target="https://www.google.com/maps/search/district++Sai+Ying+Pun,+Hong+Kong/@22.2845469,114.1226433,4226m/data=!3m2!1e3!4b1!5m1!1e1?entry=ttu&amp;g_ep=EgoyMDI1MDEyMi4wIKXMDSoASAFQAw%3D%3D" TargetMode="External"/><Relationship Id="rId195" Type="http://schemas.openxmlformats.org/officeDocument/2006/relationships/hyperlink" Target="https://portal.amelica.org/ameli/journal/590/5903125004/html/" TargetMode="External"/><Relationship Id="rId199" Type="http://schemas.openxmlformats.org/officeDocument/2006/relationships/hyperlink" Target="https://collections.museumsvictoria.com.au/articles/1644?utm_source=chatgpt.com" TargetMode="External"/><Relationship Id="rId150" Type="http://schemas.openxmlformats.org/officeDocument/2006/relationships/hyperlink" Target="https://www.google.it/maps/search/La+Trobe+St,+SUPREME+COURT/@-37.8120129,144.9569126,17z?entry=ttu&amp;g_ep=EgoyMDI1MDEyMi4wIKXMDSoASAFQAw%3D%3D" TargetMode="External"/><Relationship Id="rId392" Type="http://schemas.openxmlformats.org/officeDocument/2006/relationships/hyperlink" Target="https://www.google.com/maps/place/22%C2%B016'41.9%22N+114%C2%B009'29.9%22E/@22.2783049,114.1557251,1056m/data=!3m2!1e3!4b1!4m4!3m3!8m2!3d22.2783!4d114.1583!5m1!1e1?entry=ttu&amp;g_ep=EgoyMDI1MDEyMi4wIKXMDSoASAFQAw%3D%3D" TargetMode="External"/><Relationship Id="rId391" Type="http://schemas.openxmlformats.org/officeDocument/2006/relationships/hyperlink" Target="https://www.iziko.org.za/" TargetMode="External"/><Relationship Id="rId390" Type="http://schemas.openxmlformats.org/officeDocument/2006/relationships/hyperlink" Target="https://www.google.com/maps/search/company's+garden+cape+town/@-33.9256142,18.4177786,948m/data=!3m1!1e3!5m1!1e1?entry=ttu&amp;g_ep=EgoyMDI1MDEyMi4wIKXMDSoASAFQAw%3D%3D" TargetMode="External"/><Relationship Id="rId1" Type="http://schemas.openxmlformats.org/officeDocument/2006/relationships/hyperlink" Target="https://www.google.it/maps/place/Sociedade+Germania/@-22.9802814,-43.2422952,17z/data=!3m1!4b1!4m6!3m5!1s0x9bd5ccb1896729:0x4f0c7974d2e4eba3!8m2!3d-22.9802864!4d-43.2397203!16s%2Fg%2F1tdpbvby?entry=ttu&amp;g_ep=EgoyMDI1MDIwOS4wIKXMDSoASAFQAw%3D%3D" TargetMode="External"/><Relationship Id="rId2" Type="http://schemas.openxmlformats.org/officeDocument/2006/relationships/hyperlink" Target="https://www.sociedadegermania.com.br/" TargetMode="External"/><Relationship Id="rId3" Type="http://schemas.openxmlformats.org/officeDocument/2006/relationships/hyperlink" Target="https://globalsearoutes.net/wp-content/uploads/2025/02/Sociedade-Germania.webp" TargetMode="External"/><Relationship Id="rId149" Type="http://schemas.openxmlformats.org/officeDocument/2006/relationships/hyperlink" Target="https://globalsearoutes.net/wp-content/uploads/2025/01/Pagine-da-Bowring_A_Visit_to_the_Philippine_Islands-1859-scaled.jpg" TargetMode="External"/><Relationship Id="rId4" Type="http://schemas.openxmlformats.org/officeDocument/2006/relationships/hyperlink" Target="https://www.google.it/maps/place/13%C2%B004'21.5%22N+80%C2%B015'38.3%22E/@13.0657328,80.2616942,14.75z/data=!4m4!3m3!8m2!3d13.0726413!4d80.2606293?entry=ttu&amp;g_ep=EgoyMDI1MDEyMC4wIKXMDSoASAFQAw%3D%3D" TargetMode="External"/><Relationship Id="rId148" Type="http://schemas.openxmlformats.org/officeDocument/2006/relationships/hyperlink" Target="https://en.wikipedia.org/wiki/Universidad_de_San_Ignacio?utm_source=chatgpt.com" TargetMode="External"/><Relationship Id="rId9" Type="http://schemas.openxmlformats.org/officeDocument/2006/relationships/hyperlink" Target="https://globalsearoutes.net/wp-content/uploads/2025/02/Natuurkundigtijd1850koni_0013.jpg" TargetMode="External"/><Relationship Id="rId143" Type="http://schemas.openxmlformats.org/officeDocument/2006/relationships/hyperlink" Target="https://www.google.it/maps/search/Oihi+Bay+in+the+Bay+of+Islands,+Auckland+NZ/@-35.4060781,174.0092,10.75z?entry=ttu&amp;g_ep=EgoyMDI1MDEyMi4wIKXMDSoASAFQAw%3D%3D" TargetMode="External"/><Relationship Id="rId385" Type="http://schemas.openxmlformats.org/officeDocument/2006/relationships/hyperlink" Target="https://www.nlb.gov.sg/main/article-detail?cmsuuid=936eb158-4ed7-4ca5-a89d-bd61c227116b&amp;utm_source=chatgpt.com" TargetMode="External"/><Relationship Id="rId142" Type="http://schemas.openxmlformats.org/officeDocument/2006/relationships/hyperlink" Target="https://en.wikipedia.org/wiki/Bogor_Botanical_Gardens" TargetMode="External"/><Relationship Id="rId384" Type="http://schemas.openxmlformats.org/officeDocument/2006/relationships/hyperlink" Target="https://www.google.com/maps/place/Bras+Basah+Rd,+Singapore/@1.2960222,103.8518854,1141m/data=!3m2!1e3!4b1!4m6!3m5!1s0x31da19a488b4e3a9:0x6a1cf6b82db343ca!8m2!3d1.2960222!4d103.8518854!16s%2Fm%2F0262755!5m1!1e1?entry=ttu&amp;g_ep=EgoyMDI1MDEyMi4wIKXMDSoASAFQAw%3D%3D" TargetMode="External"/><Relationship Id="rId141" Type="http://schemas.openxmlformats.org/officeDocument/2006/relationships/hyperlink" Target="https://www.google.it/maps/@-6.5976236,106.7969949,17z?entry=ttu&amp;g_ep=EgoyMDI1MDEyMi4wIKXMDSoASAFQAw%3D%3D" TargetMode="External"/><Relationship Id="rId383" Type="http://schemas.openxmlformats.org/officeDocument/2006/relationships/hyperlink" Target="https://www.nlb.gov.sg/main/article-detail?cmsuuid=f65a75d3-057e-44ca-adf8-cd8c68c15214&amp;utm_source=chatgpt.com" TargetMode="External"/><Relationship Id="rId140" Type="http://schemas.openxmlformats.org/officeDocument/2006/relationships/hyperlink" Target="https://en.wikipedia.org/wiki/Legislative_Council_of_Ceylon?utm_source=chatgpt.com" TargetMode="External"/><Relationship Id="rId382" Type="http://schemas.openxmlformats.org/officeDocument/2006/relationships/hyperlink" Target="https://www.google.com/maps/place/Raffles+Hotel/@1.2950082,103.852875,2278m/data=!3m2!1e3!5s0x31da19a5b9b8ed53:0xe47dd8d4eaf3316f!4m9!3m8!1s0x31da19a5bbca44c1:0x647f3845b65cdec2!5m2!4m1!1i2!8m2!3d1.294889!4d103.854483!16zL20vMDNsNjMw!5m1!1e1?entry=ttu&amp;g_ep=EgoyMDI1MDEyMi4wIKXMDSoASAFQAw%3D%3D" TargetMode="External"/><Relationship Id="rId5" Type="http://schemas.openxmlformats.org/officeDocument/2006/relationships/hyperlink" Target="https://www.madrasmusings.com/vol-34-no-19/the-madras-literary-society/" TargetMode="External"/><Relationship Id="rId147" Type="http://schemas.openxmlformats.org/officeDocument/2006/relationships/hyperlink" Target="https://www.google.it/maps/place/Plaza+Roma/@14.5920809,120.9715991,17.75z/data=!4m6!3m5!1s0x3397ca16347b4a31:0xc90407ff04c61fa9!8m2!3d14.5921283!4d120.9730736!16s%2Fg%2F11c1pmgl0l?entry=ttu&amp;g_ep=EgoyMDI1MDEyMi4wIKXMDSoASAFQAw%3D%3D" TargetMode="External"/><Relationship Id="rId389" Type="http://schemas.openxmlformats.org/officeDocument/2006/relationships/hyperlink" Target="https://www.ancestors.co.za/somerset-hospital/?utm_source=chatgpt.com" TargetMode="External"/><Relationship Id="rId6" Type="http://schemas.openxmlformats.org/officeDocument/2006/relationships/hyperlink" Target="https://globalsearoutes.net/wp-content/uploads/2025/02/Madras-Literary-Society.jpg" TargetMode="External"/><Relationship Id="rId146" Type="http://schemas.openxmlformats.org/officeDocument/2006/relationships/hyperlink" Target="https://teara.govt.nz/en/photograph/36628/inside-the-parnell-church-of-england-grammar-school?" TargetMode="External"/><Relationship Id="rId388" Type="http://schemas.openxmlformats.org/officeDocument/2006/relationships/hyperlink" Target="https://www.google.com/maps/place/33%C2%B054'16.8%22S+18%C2%B025'01.1%22E/@-33.9046511,18.4143862,948m/data=!3m2!1e3!4b1!4m4!3m3!8m2!3d-33.9046556!4d18.4169611!5m1!1e1?entry=ttu&amp;g_ep=EgoyMDI1MDEyMi4wIKXMDSoASAFQAw%3D%3D" TargetMode="External"/><Relationship Id="rId7" Type="http://schemas.openxmlformats.org/officeDocument/2006/relationships/hyperlink" Target="https://www.google.it/maps/place/6%C2%B008'59.9%22S+106%C2%B045'57.7%22E/@-6.1530995,106.7643901,13.5z/data=!4m4!3m3!8m2!3d-6.1499689!4d106.7660208?entry=ttu&amp;g_ep=EgoyMDI1MDEyMC4wIKXMDSoASAFQAw%3D%3D" TargetMode="External"/><Relationship Id="rId145" Type="http://schemas.openxmlformats.org/officeDocument/2006/relationships/hyperlink" Target="https://www.google.it/maps/search/Parnell,+Auckland,+in+St.+Stephen%E2%80%99s+Parsonageand+NZ/@-36.8556653,174.7680791,15z?entry=ttu&amp;g_ep=EgoyMDI1MDEyMi4wIKXMDSoASAFQAw%3D%3D" TargetMode="External"/><Relationship Id="rId387" Type="http://schemas.openxmlformats.org/officeDocument/2006/relationships/hyperlink" Target="https://www.singaporelawwatch.sg/About-Singapore-Law/Overview/ch-01-the-singapore-legal-system?utm_source=chatgpt.com" TargetMode="External"/><Relationship Id="rId8" Type="http://schemas.openxmlformats.org/officeDocument/2006/relationships/hyperlink" Target="https://nl.wikipedia.org/wiki/Natuurkundig_Tijdschrift_voor_Nederlandsch-Indi%C3%AB" TargetMode="External"/><Relationship Id="rId144" Type="http://schemas.openxmlformats.org/officeDocument/2006/relationships/hyperlink" Target="https://www.nzcms.org.nz/" TargetMode="External"/><Relationship Id="rId386" Type="http://schemas.openxmlformats.org/officeDocument/2006/relationships/hyperlink" Target="https://www.google.com/maps/place/1%C2%B017'10.7%22N+103%C2%B050'27.6%22E/@1.2863054,103.8384251,1141m/data=!3m2!1e3!4b1!4m4!3m3!8m2!3d1.2863!4d103.841!5m1!1e1?entry=ttu&amp;g_ep=EgoyMDI1MDEyMi4wIKXMDSoASAFQAw%3D%3D" TargetMode="External"/><Relationship Id="rId381" Type="http://schemas.openxmlformats.org/officeDocument/2006/relationships/hyperlink" Target="https://en.wikipedia.org/wiki/Apostolic_Vicariate_of_Kiang-nan?utm_source=chatgpt.com" TargetMode="External"/><Relationship Id="rId380" Type="http://schemas.openxmlformats.org/officeDocument/2006/relationships/hyperlink" Target="https://www.google.it/maps/place/Shanghai,+Cina/@31.3124336,121.5379625,52537m/data=!3m1!1e3!4m6!3m5!1s0x35b27040b1f53c33:0x295129423c364a1!8m2!3d31.230416!4d121.473701!16zL20vMDZ3amY?entry=ttu&amp;g_ep=EgoyMDI1MDEyMi4wIKXMDSoASAFQAw%3D%3D" TargetMode="External"/><Relationship Id="rId139" Type="http://schemas.openxmlformats.org/officeDocument/2006/relationships/hyperlink" Target="https://www.google.it/maps/place/6%C2%B055'52.0%22N+79%C2%B050'35.0%22E/@6.9311163,79.8404811,17z/data=!3m1!4b1!4m4!3m3!8m2!3d6.931111!4d79.843056?entry=ttu&amp;g_ep=EgoyMDI1MDEyMi4wIKXMDSoASAFQAw%3D%3D" TargetMode="External"/><Relationship Id="rId138" Type="http://schemas.openxmlformats.org/officeDocument/2006/relationships/hyperlink" Target="https://www.jstor.org/stable/45377203" TargetMode="External"/><Relationship Id="rId137" Type="http://schemas.openxmlformats.org/officeDocument/2006/relationships/hyperlink" Target="https://www.google.it/maps/place/Colombo,+Sri+Lanka/@6.9295259,79.8451333,15z/data=!4m6!3m5!1s0x3ae253d10f7a7003:0x320b2e4d32d3838d!8m2!3d6.9270786!4d79.861243!16zL20vMGZuN3I?entry=ttu&amp;g_ep=EgoyMDI1MDEyMi4wIKXMDSoASAFQAw%3D%3D" TargetMode="External"/><Relationship Id="rId379" Type="http://schemas.openxmlformats.org/officeDocument/2006/relationships/hyperlink" Target="https://industrialhistoryhk.org/russell-company/?utm_source=chatgpt.com" TargetMode="External"/><Relationship Id="rId132" Type="http://schemas.openxmlformats.org/officeDocument/2006/relationships/hyperlink" Target="https://en.wikipedia.org/wiki/Somerset_Hospital_%28Cape_Town%29?utm_source=chatgpt.com" TargetMode="External"/><Relationship Id="rId374" Type="http://schemas.openxmlformats.org/officeDocument/2006/relationships/hyperlink" Target="https://www.google.com/maps/place/33%C2%B055'58.8%22S+18%C2%B028'37.2%22E/@-33.9303847,18.4669259,4502m/data=!3m1!1e3!4m4!3m3!8m2!3d-33.933!4d18.477!5m1!1e1?hl=en&amp;entry=ttu&amp;g_ep=EgoyMDI1MDEyMi4wIKXMDSoASAFQAw%3D%3D" TargetMode="External"/><Relationship Id="rId131" Type="http://schemas.openxmlformats.org/officeDocument/2006/relationships/hyperlink" Target="https://www.google.it/maps/place/Green+Point,+Citt%C3%A0+del+Capo,+8051,+Sudafrica/@-33.9086705,18.4037412,15.75z/data=!4m6!3m5!1s0x1dcc67463c2b43c3:0x884a54c79c4094e1!8m2!3d-33.9069597!4d18.4064322!16s%2Fm%2F03cx2dk?entry=ttu&amp;g_ep=EgoyMDI1MDEyMi4wIKXMDSoASAFQAw%3D%3D" TargetMode="External"/><Relationship Id="rId373" Type="http://schemas.openxmlformats.org/officeDocument/2006/relationships/hyperlink" Target="https://en.wikipedia.org/wiki/Royal_Netherlands_East_Indies_Army" TargetMode="External"/><Relationship Id="rId130" Type="http://schemas.openxmlformats.org/officeDocument/2006/relationships/hyperlink" Target="https://en.wikipedia.org/wiki/Royal_Observatory%2C_Cape_of_Good_Hope" TargetMode="External"/><Relationship Id="rId372" Type="http://schemas.openxmlformats.org/officeDocument/2006/relationships/hyperlink" Target="https://www.google.com/maps/search/jakarta+barracks/@-6.2036584,106.7430244,36320m/data=!3m1!1e3!5m1!1e1?hl=en&amp;entry=ttu&amp;g_ep=EgoyMDI1MDEyMi4wIKXMDSoASAFQAw%3D%3D" TargetMode="External"/><Relationship Id="rId371" Type="http://schemas.openxmlformats.org/officeDocument/2006/relationships/hyperlink" Target="https://en.wikipedia.org/wiki/Royal_Gibraltar_Post_Office?utm_source=chatgpt.com" TargetMode="External"/><Relationship Id="rId136" Type="http://schemas.openxmlformats.org/officeDocument/2006/relationships/hyperlink" Target="https://en.wikipedia.org/wiki/Roman_Catholic_Archdiocese_of_Papeete" TargetMode="External"/><Relationship Id="rId378" Type="http://schemas.openxmlformats.org/officeDocument/2006/relationships/hyperlink" Target="https://www.google.com/maps/place/31%C2%B014'07.8%22N+121%C2%B029'25.8%22E/@31.2355046,121.4879251,976m/data=!3m2!1e3!4b1!4m4!3m3!8m2!3d31.2355!4d121.4905!5m1!1e1?hl=en&amp;entry=ttu&amp;g_ep=EgoyMDI1MDEyMi4wIKXMDSoASAFQAw%3D%3D" TargetMode="External"/><Relationship Id="rId135" Type="http://schemas.openxmlformats.org/officeDocument/2006/relationships/hyperlink" Target="https://www.google.it/maps/place/Cattedrale+di+Nostra+Signora/@-17.5485102,-149.5901673,13.75z/data=!4m14!1m7!3m6!1s0x769a3a025343f2c1:0x7bc2a3d00a1f95d7!2sCattedrale+di+Nostra+Signora!8m2!3d-17.5402304!4d-149.5670614!16zL20vMGdnajJj!3m5!1s0x769a3a025343f2c1:0x7bc2a3d00a1f95d7!8m2!3d-17.5402304!4d-149.5670614!16zL20vMGdnajJj?entry=ttu&amp;g_ep=EgoyMDI1MDEyMi4wIKXMDSoASAFQAw%3D%3D" TargetMode="External"/><Relationship Id="rId377" Type="http://schemas.openxmlformats.org/officeDocument/2006/relationships/hyperlink" Target="https://en.wikipedia.org/wiki/Royal_Society_of_Victoria?utm_source=chatgpt.com" TargetMode="External"/><Relationship Id="rId134" Type="http://schemas.openxmlformats.org/officeDocument/2006/relationships/hyperlink" Target="https://www.jota.info/justica/casa-de-correcao-o-que-mudou-de-1850-pra-ca" TargetMode="External"/><Relationship Id="rId376" Type="http://schemas.openxmlformats.org/officeDocument/2006/relationships/hyperlink" Target="https://www.google.com/maps/place/8+La+Trobe+St,+Melbourne+VIC+3000,+Australia/@-37.807697,144.9667107,902m/data=!3m2!1e3!4b1!4m6!3m5!1s0x6ad642ceffa3f413:0x3b5a5d3aae48e849!8m2!3d-37.8077013!4d144.9692856!16s%2Fg%2F11c2d5gdl4!5m1!1e1?hl=en&amp;entry=ttu&amp;g_ep=EgoyMDI1MDEyMi4wIKXMDSoASAFQAw%3D%3D" TargetMode="External"/><Relationship Id="rId133" Type="http://schemas.openxmlformats.org/officeDocument/2006/relationships/hyperlink" Target="https://www.google.it/maps/search/Frei+Caneca+prison+complex+rio+de+janeiro/@-22.913753,-43.2052159,15.25z?entry=ttu&amp;g_ep=EgoyMDI1MDEyMi4wIKXMDSoASAFQAw%3D%3D" TargetMode="External"/><Relationship Id="rId375" Type="http://schemas.openxmlformats.org/officeDocument/2006/relationships/hyperlink" Target="https://www.saao.ac.za/" TargetMode="External"/><Relationship Id="rId172" Type="http://schemas.openxmlformats.org/officeDocument/2006/relationships/hyperlink" Target="https://www.google.com/maps/@-37.8081807,144.965241,902m/data=!3m1!1e3!5m1!1e1?entry=ttu&amp;g_ep=EgoyMDI1MDEyMi4wIKXMDSoASAFQAw%3D%3D" TargetMode="External"/><Relationship Id="rId171" Type="http://schemas.openxmlformats.org/officeDocument/2006/relationships/hyperlink" Target="https://dictionaryofsydney.org/place/darling_nursery?utm_source=chatgpt.com" TargetMode="External"/><Relationship Id="rId170" Type="http://schemas.openxmlformats.org/officeDocument/2006/relationships/hyperlink" Target="https://www.google.com/maps/place/Darlington+Nuovo+Galles+del+Sud+2008,+Australia/@-33.89198,151.1931572,5358m/data=!3m1!1e3!4m6!3m5!1s0x6b12b02c9b8d43a5:0x5017d681632b400!8m2!3d-33.8923819!4d151.191737!16zL20vMDN5d3Ry!5m1!1e1?entry=ttu&amp;g_ep=EgoyMDI1MDEyMi4wIKXMDSoASAFQAw%3D%3D" TargetMode="External"/><Relationship Id="rId165" Type="http://schemas.openxmlformats.org/officeDocument/2006/relationships/hyperlink" Target="https://www.google.it/maps/search/Albert+Barracks,+auckland+nz/@-36.8431433,174.7465862,13.5z?entry=ttu&amp;g_ep=EgoyMDI1MDEyMi4wIKXMDSoASAFQAw%3D%3D" TargetMode="External"/><Relationship Id="rId164" Type="http://schemas.openxmlformats.org/officeDocument/2006/relationships/hyperlink" Target="https://www.google.it/maps/place/Consulate-General+of+the+Federal+Republic+of+Germany/@-33.87414,151.2143246,17z/data=!3m2!4b1!5s0x6b12ae16aa776f3f:0x67c4978b950cd4!4m6!3m5!1s0x6b12ade47126bb67:0x78c72c10ffac83c4!8m2!3d-33.8741445!4d151.2168995!16s%2Fg%2F11bwkdmyg2?entry=ttu&amp;g_ep=EgoyMDI1MDEyMi4wIKXMDSoASAFQAw%3D%3D" TargetMode="External"/><Relationship Id="rId163" Type="http://schemas.openxmlformats.org/officeDocument/2006/relationships/hyperlink" Target="https://teara.govt.nz/en/nga-take-maori-government-policy-and-maori/page-2?utm_source=chatgpt.com" TargetMode="External"/><Relationship Id="rId162" Type="http://schemas.openxmlformats.org/officeDocument/2006/relationships/hyperlink" Target="https://www.google.it/maps/place/212-214+Old+South+Head+Rd,+Bellevue+Hill+NSW+2023,+Australia/@-33.8875893,151.2609074,17z/data=!3m1!4b1!4m6!3m5!1s0x6b12ad96b290e30d:0xadf67beae0f31809!8m2!3d-33.8875938!4d151.2634823!16s%2Fg%2F11c1zp3h2_?entry=ttu&amp;g_ep=EgoyMDI1MDEyMi4wIKXMDSoASAFQAw%3D%3D" TargetMode="External"/><Relationship Id="rId169" Type="http://schemas.openxmlformats.org/officeDocument/2006/relationships/hyperlink" Target="https://www.google.it/maps/search/hong+kong,+victoria/@22.3387208,114.1011347,12.25z?entry=ttu&amp;g_ep=EgoyMDI1MDEyMi4wIKXMDSoASAFQAw%3D%3D" TargetMode="External"/><Relationship Id="rId168" Type="http://schemas.openxmlformats.org/officeDocument/2006/relationships/hyperlink" Target="https://en.wikipedia.org/wiki/Council_of_the_Dutch_East_Indies" TargetMode="External"/><Relationship Id="rId167" Type="http://schemas.openxmlformats.org/officeDocument/2006/relationships/hyperlink" Target="https://www.google.it/maps/place/Merdeka+Square,+Jakarta,+RT.5%2FRW.2,+Gambir,+Central+Jakarta+City,+Jakarta+10110,+Indonesia/@-6.1759305,106.8244523,17z/data=!3m1!4b1!4m6!3m5!1s0x2e69f5d2d111f34d:0x19266cffe407d7f4!8m2!3d-6.1751235!4d106.8252123!16s%2Fm%2F03mgj41?entry=ttu&amp;g_ep=EgoyMDI1MDEyMi4wIKXMDSoASAFQAw%3D%3D" TargetMode="External"/><Relationship Id="rId166" Type="http://schemas.openxmlformats.org/officeDocument/2006/relationships/hyperlink" Target="https://en.wikipedia.org/wiki/Corps_of_Royal_New_Zealand_Engineers?utm_source=chatgpt.com" TargetMode="External"/><Relationship Id="rId161" Type="http://schemas.openxmlformats.org/officeDocument/2006/relationships/hyperlink" Target="https://guides.slv.vic.gov.au/gold/places" TargetMode="External"/><Relationship Id="rId160" Type="http://schemas.openxmlformats.org/officeDocument/2006/relationships/hyperlink" Target="https://www.google.it/maps/place/Bendigo+Victoria,+Australia/@-36.2659071,142.6728641,7.75z/data=!4m6!3m5!1s0x6ad7599ea07a6711:0x40579a430a088b0!8m2!3d-36.7570157!4d144.2793906!16s%2Fm%2F03hhv9f?entry=ttu&amp;g_ep=EgoyMDI1MDEyMi4wIKXMDSoASAFQAw%3D%3D" TargetMode="External"/><Relationship Id="rId159" Type="http://schemas.openxmlformats.org/officeDocument/2006/relationships/hyperlink" Target="https://en.wikipedia.org/wiki/Colony_of_Victoria" TargetMode="External"/><Relationship Id="rId154"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396" Type="http://schemas.openxmlformats.org/officeDocument/2006/relationships/hyperlink" Target="https://www.google.com/maps/search/Canton,+custom+office/@22.361179,113.691334,56881m/data=!3m1!1e3!5m1!1e1?entry=ttu&amp;g_ep=EgoyMDI1MDEyMi4wIKXMDSoASAFQAw%3D%3D" TargetMode="External"/><Relationship Id="rId153" Type="http://schemas.openxmlformats.org/officeDocument/2006/relationships/hyperlink" Target="https://www.eoas.info/biogs/P006348b.htm?utm_source=chatgpt.com" TargetMode="External"/><Relationship Id="rId395" Type="http://schemas.openxmlformats.org/officeDocument/2006/relationships/hyperlink" Target="https://www.stjohnscollege.ac.nz/" TargetMode="External"/><Relationship Id="rId152" Type="http://schemas.openxmlformats.org/officeDocument/2006/relationships/hyperlink" Target="https://www.google.it/maps/place/Universit%C3%A0+di+Melbourne/@-37.795515,144.9408064,14z/data=!4m6!3m5!1s0x6ad642d45c07254b:0xeacb63e2b725ff6d!8m2!3d-37.7983459!4d144.960974!16zL20vMDFfcWdw?entry=ttu&amp;g_ep=EgoyMDI1MDEyMi4wIKXMDSoASAFQAw%3D%3D" TargetMode="External"/><Relationship Id="rId394" Type="http://schemas.openxmlformats.org/officeDocument/2006/relationships/hyperlink" Target="https://www.google.com/maps/place/St+John's+Theological+College/@-36.8740557,174.8411341,913m/data=!3m1!1e3!4m14!1m7!3m6!1s0x6d0d49bb501eac0f:0xb07bd21f7a731223!2sSt+John's+Theological+College!8m2!3d-36.8740557!4d174.8411341!16zL20vMDlxazZo!3m5!1s0x6d0d49bb501eac0f:0xb07bd21f7a731223!8m2!3d-36.8740557!4d174.8411341!16zL20vMDlxazZo!5m1!1e1?entry=ttu&amp;g_ep=EgoyMDI1MDEyMi4wIKXMDSoASAFQAw%3D%3D" TargetMode="External"/><Relationship Id="rId151" Type="http://schemas.openxmlformats.org/officeDocument/2006/relationships/hyperlink" Target="https://www.supremecourt.vic.gov.au/about-the-court/our-history" TargetMode="External"/><Relationship Id="rId393" Type="http://schemas.openxmlformats.org/officeDocument/2006/relationships/hyperlink" Target="https://www.spc.edu.hk/" TargetMode="External"/><Relationship Id="rId158"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157" Type="http://schemas.openxmlformats.org/officeDocument/2006/relationships/hyperlink" Target="https://resources.vic.gov.au/geology-exploration/geological-survey-victoria/150-years/the-early-years" TargetMode="External"/><Relationship Id="rId399" Type="http://schemas.openxmlformats.org/officeDocument/2006/relationships/hyperlink" Target="https://en.wikipedia.org/wiki/Chinese_Maritime_Customs_Service?utm_source=chatgpt.com" TargetMode="External"/><Relationship Id="rId156" Type="http://schemas.openxmlformats.org/officeDocument/2006/relationships/hyperlink" Target="https://www.google.it/maps/search/administratio0n+offices+House/@-37.8257193,144.972645,15z/data=!3m1!4b1?entry=ttu&amp;g_ep=EgoyMDI1MDEyMi4wIKXMDSoASAFQAw%3D%3D" TargetMode="External"/><Relationship Id="rId398" Type="http://schemas.openxmlformats.org/officeDocument/2006/relationships/hyperlink" Target="https://www.google.com/maps/place/22%C2%B016'49.4%22N+114%C2%B009'29.2%22E/@22.2804049,114.1555251,1056m/data=!3m2!1e3!4b1!4m4!3m3!8m2!3d22.2804!4d114.1581!5m1!1e1?entry=ttu&amp;g_ep=EgoyMDI1MDEyMi4wIKXMDSoASAFQAw%3D%3D" TargetMode="External"/><Relationship Id="rId155" Type="http://schemas.openxmlformats.org/officeDocument/2006/relationships/hyperlink" Target="https://www.governor.vic.gov.au/government-house/government-australia" TargetMode="External"/><Relationship Id="rId397" Type="http://schemas.openxmlformats.org/officeDocument/2006/relationships/hyperlink" Target="https://en.wikipedia.org/wiki/Hoppo?utm_source=chatgpt.com" TargetMode="External"/><Relationship Id="rId40" Type="http://schemas.openxmlformats.org/officeDocument/2006/relationships/hyperlink" Target="https://www.google.it/maps/place/31%C2%B014'00.6%22N+121%C2%B029'24.0%22E/@31.2991139,121.5821498,12.75z/data=!4m4!3m3!8m2!3d31.2335!4d121.49?entry=ttu&amp;g_ep=EgoyMDI1MDEyMS4wIKXMDSoASAFQAw%3D%3D" TargetMode="External"/><Relationship Id="rId42" Type="http://schemas.openxmlformats.org/officeDocument/2006/relationships/hyperlink" Target="https://globalsearoutes.net/wp-content/uploads/2025/01/Shanghai-1855-Pott.jpg.jpg" TargetMode="External"/><Relationship Id="rId41" Type="http://schemas.openxmlformats.org/officeDocument/2006/relationships/hyperlink" Target="https://www.nla.gov.au/collections/guide-selected-collections/london-missionary-society-collection" TargetMode="External"/><Relationship Id="rId44" Type="http://schemas.openxmlformats.org/officeDocument/2006/relationships/hyperlink" Target="https://en.wikipedia.org/wiki/Chinese_Evangelisation_Society" TargetMode="External"/><Relationship Id="rId43" Type="http://schemas.openxmlformats.org/officeDocument/2006/relationships/hyperlink" Target="https://www.google.it/maps/place/31%C2%B014'00.6%22N+121%C2%B029'24.0%22E/@31.3399223,121.5915403,12.75z/data=!4m4!3m3!8m2!3d31.2335!4d121.49?entry=ttu&amp;g_ep=EgoyMDI1MDEyMS4wIKXMDSoASAFQAw%3D%3D" TargetMode="External"/><Relationship Id="rId46" Type="http://schemas.openxmlformats.org/officeDocument/2006/relationships/hyperlink" Target="https://www.jstor.org/stable/196363?seq=1" TargetMode="External"/><Relationship Id="rId45" Type="http://schemas.openxmlformats.org/officeDocument/2006/relationships/hyperlink" Target="https://www.google.it/maps/place/Hollywood+Rd,+Hong+Kong/@22.283987,114.147981,17z/data=!3m1!4b1!4m6!3m5!1s0x3404007c08204001:0x29b19bdf2f1e2921!8m2!3d22.2839821!4d114.1505559!16zL20vMDY2Mjlf?entry=ttu&amp;g_ep=EgoyMDI1MDEyMS4wIKXMDSoASAFQAw%3D%3D" TargetMode="External"/><Relationship Id="rId48" Type="http://schemas.openxmlformats.org/officeDocument/2006/relationships/hyperlink" Target="https://en.wikipedia.org/wiki/La_Moneda_Palace" TargetMode="External"/><Relationship Id="rId47" Type="http://schemas.openxmlformats.org/officeDocument/2006/relationships/hyperlink" Target="https://www.google.it/maps/place/Palacio+de+La+Moneda/@-33.4424144,-70.6565204,17z/data=!3m1!4b1!4m6!3m5!1s0x9662c5a6fd47e465:0x5d0fa12b4d88ae82!8m2!3d-33.4424189!4d-70.6539455!16zL20vMDJmX3F4?entry=ttu&amp;g_ep=EgoyMDI1MDIxMS4wIKXMDSoJLDEwMjExNDU1SAFQAw%3D%3D" TargetMode="External"/><Relationship Id="rId49"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31" Type="http://schemas.openxmlformats.org/officeDocument/2006/relationships/hyperlink" Target="https://www.google.it/maps/place/%C3%96sterreichische+Akademie+der+Wissenschaften/@48.2089012,16.3744809,17z/data=!3m1!4b1!4m6!3m5!1s0x476d079fed6ec5d9:0x7b75d1c14bdc5fe7!8m2!3d48.2088977!4d16.3770558!16s%2Fm%2F02z95r5?entry=ttu&amp;g_ep=EgoyMDI1MDEyMC4wIKXMDSoASAFQAw%3D%3D" TargetMode="External"/><Relationship Id="rId30" Type="http://schemas.openxmlformats.org/officeDocument/2006/relationships/hyperlink" Target="https://www.google.it/maps/place/Shanghai,+Cina/@31.3314015,121.4787543,11.75z/data=!4m6!3m5!1s0x35b27040b1f53c33:0x295129423c364a1!8m2!3d31.230416!4d121.473701!16zL20vMDZ3amY?entry=ttu&amp;g_ep=EgoyMDI1MDEyMC4wIKXMDSoASAFQAw%3D%3D" TargetMode="External"/><Relationship Id="rId33" Type="http://schemas.openxmlformats.org/officeDocument/2006/relationships/hyperlink" Target="https://maps.app.goo.gl/c12XS2FhPvqJkvzv8" TargetMode="External"/><Relationship Id="rId32" Type="http://schemas.openxmlformats.org/officeDocument/2006/relationships/hyperlink" Target="https://www.oeaw.ac.at/en/" TargetMode="External"/><Relationship Id="rId35"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34" Type="http://schemas.openxmlformats.org/officeDocument/2006/relationships/hyperlink" Target="https://www.onb.ac.at/" TargetMode="External"/><Relationship Id="rId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 Type="http://schemas.openxmlformats.org/officeDocument/2006/relationships/hyperlink" Target="https://bibliotecacivicahortis.it/" TargetMode="External"/><Relationship Id="rId39" Type="http://schemas.openxmlformats.org/officeDocument/2006/relationships/hyperlink" Target="https://www.google.it/maps/place/Melbourne+Victoria,+Australia/@-37.9715652,144.7235032,10z/data=!3m1!4b1!4m6!3m5!1s0x6ad646b5d2ba4df7:0x4045675218ccd90!8m2!3d-37.8136276!4d144.9630576!16zL20vMGNoZ3pt?entry=ttu&amp;g_ep=EgoyMDI1MDEyMS4wIKXMDSoASAFQAw%3D%3D" TargetMode="External"/><Relationship Id="rId38" Type="http://schemas.openxmlformats.org/officeDocument/2006/relationships/hyperlink" Target="https://pt.wikipedia.org/wiki/Tipografia_Universal" TargetMode="External"/><Relationship Id="rId20" Type="http://schemas.openxmlformats.org/officeDocument/2006/relationships/hyperlink" Target="https://globalsearoutes.net/wp-content/uploads/2025/01/Manila-19th-century-ChatGPT.webp" TargetMode="External"/><Relationship Id="rId22" Type="http://schemas.openxmlformats.org/officeDocument/2006/relationships/hyperlink" Target="https://www.google.it/maps/place/General+Luna+St,+Intramuros,+Manila,+1002+Metro+Manila,+Filippine/@14.589608,120.9700611,17z/data=!3m1!4b1!4m10!1m2!2m1!1sManila,+General+Luna+Street!3m6!1s0x3397ca3d3a679c85:0xbba7a61ada31b821!8m2!3d14.5896029!4d120.974932!15sChtNYW5pbGEsIEdlbmVyYWwgTHVuYSBTdHJlZXSSAQVyb3V0ZeABAA!16s%2Fg%2F1tw1bc4t?entry=ttu&amp;g_ep=EgoyMDI1MDEyMC4wIKXMDSoASAFQAw%3D%3D" TargetMode="External"/><Relationship Id="rId21" Type="http://schemas.openxmlformats.org/officeDocument/2006/relationships/hyperlink" Target="https://globalsearoutes.net/wp-content/uploads/2025/01/Pagine-da-Bowring_A_Visit_to_the_Philippine_Islands-1859-scaled.jpg" TargetMode="External"/><Relationship Id="rId24" Type="http://schemas.openxmlformats.org/officeDocument/2006/relationships/hyperlink" Target="https://www.google.it/maps/place/14%C2%B035'23.3%22N+120%C2%B058'23.5%22E/@14.589301,120.9773891,15z/data=!4m4!3m3!8m2!3d14.5898!4d120.9732?entry=ttu&amp;g_ep=EgoyMDI1MDEyMC4wIKXMDSoASAFQAw%3D%3D" TargetMode="External"/><Relationship Id="rId23" Type="http://schemas.openxmlformats.org/officeDocument/2006/relationships/hyperlink" Target="https://globalsearoutes.net/wp-content/uploads/2025/01/Pagine-da-Bowring_A_Visit_to_the_Philippine_Islands-1859-scaled.jpg" TargetMode="External"/><Relationship Id="rId26" Type="http://schemas.openxmlformats.org/officeDocument/2006/relationships/hyperlink" Target="https://www.google.com/maps/place/Sheung+Wan,+Hong+Kong/@22.284387,114.1448461,7126m/data=!3m1!1e3!4m6!3m5!1s0x3404007e811b3f95:0x47c863b8fcf83784!8m2!3d22.2863943!4d114.1491375!16zL20vMDJoaDZj!5m1!1e1?hl=it-IT&amp;entry=ttu&amp;g_ep=EgoyMDI1MDEyMC4wIKXMDSoASAFQAw%3D%3D" TargetMode="External"/><Relationship Id="rId25" Type="http://schemas.openxmlformats.org/officeDocument/2006/relationships/hyperlink" Target="https://globalsearoutes.net/wp-content/uploads/2025/01/Pagine-da-Bowring_A_Visit_to_the_Philippine_Islands-1859-scaled.jpg" TargetMode="External"/><Relationship Id="rId28" Type="http://schemas.openxmlformats.org/officeDocument/2006/relationships/hyperlink" Target="https://www.google.it/maps/place/Hofburg/@48.2056613,16.3622054,17z/data=!3m1!4b1!4m6!3m5!1s0x476d0799bf2006df:0x8685168014c4425f!8m2!3d48.2056578!4d16.3647803!16zL20vMDVrc2d6?entry=ttu&amp;g_ep=EgoyMDI1MDEyMC4wIKXMDSoASAFQAw%3D%3D" TargetMode="External"/><Relationship Id="rId27" Type="http://schemas.openxmlformats.org/officeDocument/2006/relationships/hyperlink" Target="https://www.royalasiaticsociety.org.hk/history?utm_source=chatgpt.com" TargetMode="External"/><Relationship Id="rId29" Type="http://schemas.openxmlformats.org/officeDocument/2006/relationships/hyperlink" Target="https://www.khm.at/en/visit/collections/egyptian-and-near-eastern-collection/history-of-the-collection/?utm_source=chatgpt.com" TargetMode="External"/><Relationship Id="rId11" Type="http://schemas.openxmlformats.org/officeDocument/2006/relationships/hyperlink" Target="https://books.google.it/books?id=oXU2AQAAMAAJ&amp;printsec=frontcover&amp;hl=it&amp;source=gbs_ge_summary_r&amp;cad=0" TargetMode="External"/><Relationship Id="rId10" Type="http://schemas.openxmlformats.org/officeDocument/2006/relationships/hyperlink" Target="https://www.google.it/maps/place/6%C2%B010'03.5%22S+106%C2%B049'35.9%22E/@-6.1859353,106.793172,12.75z/data=!4m4!3m3!8m2!3d-6.1676482!4d106.8266439?entry=ttu&amp;g_ep=EgoyMDI1MDEyMC4wIKXMDSoASAFQAw%3D%3D" TargetMode="External"/><Relationship Id="rId13" Type="http://schemas.openxmlformats.org/officeDocument/2006/relationships/hyperlink" Target="https://www.google.com/maps/place/6%C2%B010'34.0%22S+106%C2%B049'18.0%22E/@-6.176111,106.8190921,17z/data=!3m1!4b1!4m4!3m3!8m2!3d-6.176111!4d106.821667?entry=ttu&amp;g_ep=EgoyMDI1MDEyOS4xIKXMDSoASAFQAw%3D%3D" TargetMode="External"/><Relationship Id="rId12" Type="http://schemas.openxmlformats.org/officeDocument/2006/relationships/hyperlink" Target="https://globalsearoutes.net/wp-content/uploads/2025/02/COLLECTIE_TROPENMUSEUM_Een_Europeean_vaccineert_de_bewoners_van_Suikeronderneming_Kanigoro_te_Madioen_Java_tegen_framboe.jpg" TargetMode="External"/><Relationship Id="rId15" Type="http://schemas.openxmlformats.org/officeDocument/2006/relationships/hyperlink" Target="https://upload.wikimedia.org/wikipedia/commons/2/2e/COLLECTIE_TROPENMUSEUM_Het_gebouw_annex_museum_van_het_Bataviaasch_Genootschap._TMnr_60005154.jpg" TargetMode="External"/><Relationship Id="rId14" Type="http://schemas.openxmlformats.org/officeDocument/2006/relationships/hyperlink" Target="https://en.wikipedia.org/wiki/Royal_Batavian_Society_of_Arts_and_Sciences" TargetMode="External"/><Relationship Id="rId17" Type="http://schemas.openxmlformats.org/officeDocument/2006/relationships/hyperlink" Target="https://mariahealth.ph/facilities/san-juan-de-dios-hospital/" TargetMode="External"/><Relationship Id="rId16" Type="http://schemas.openxmlformats.org/officeDocument/2006/relationships/hyperlink" Target="https://www.google.it/maps/place/14%C2%B035'29.3%22N+120%C2%B058'24.8%22E/@14.5906521,120.9749588,15.75z/data=!4m4!3m3!8m2!3d14.59147!4d120.97356?entry=ttu&amp;g_ep=EgoyMDI1MDEyMC4wIKXMDSoASAFQAw%3D%3D" TargetMode="External"/><Relationship Id="rId19" Type="http://schemas.openxmlformats.org/officeDocument/2006/relationships/hyperlink" Target="https://www.google.it/maps/place/14%C2%B035'23.3%22N+120%C2%B058'23.5%22E/@14.5898052,120.9706251,17z/data=!3m1!4b1!4m4!3m3!8m2!3d14.5898!4d120.9732?entry=ttu&amp;g_ep=EgoyMDI1MDEyMC4wIKXMDSoASAFQAw%3D%3D" TargetMode="External"/><Relationship Id="rId18" Type="http://schemas.openxmlformats.org/officeDocument/2006/relationships/hyperlink" Target="https://globalsearoutes.net/wp-content/uploads/2025/01/Pagine-da-Bowring_A_Visit_to_the_Philippine_Islands-1859-scaled.jpg" TargetMode="External"/><Relationship Id="rId84" Type="http://schemas.openxmlformats.org/officeDocument/2006/relationships/hyperlink" Target="https://www.nlb.gov.sg/main/article-detail?cmsuuid=8ed10c5c-cd97-4963-a5b8-7954c4296dff" TargetMode="External"/><Relationship Id="rId83" Type="http://schemas.openxmlformats.org/officeDocument/2006/relationships/hyperlink" Target="https://www.google.it/maps/place/Singapore/@1.3143379,103.6794406,73049m/data=!3m2!1e3!4b1!4m6!3m5!1s0x31da11238a8b9375:0x887869cf52abf5c4!8m2!3d1.352083!4d103.819836!16zL20vMDZ0MnQ?entry=ttu&amp;g_ep=EgoyMDI1MDIwMi4wIKXMDSoASAFQAw%3D%3D" TargetMode="External"/><Relationship Id="rId86" Type="http://schemas.openxmlformats.org/officeDocument/2006/relationships/hyperlink" Target="https://en.wikipedia.org/wiki/Sampaloc_Church?utm_source=chatgpt.com" TargetMode="External"/><Relationship Id="rId85" Type="http://schemas.openxmlformats.org/officeDocument/2006/relationships/hyperlink" Target="https://www.google.it/maps/place/Figueras+St,+Sampaloc,+Manila,+1008+Metro+Manila,+Filippine/@14.6022799,120.9902927,1105m/data=!3m2!1e3!4b1!4m6!3m5!1s0x3397c9f9532e526f:0xfdb60015a88990a8!8m2!3d14.6022747!4d120.9928676!16s%2Fg%2F1tf33h88?entry=ttu&amp;g_ep=EgoyMDI1MDEyOS4xIKXMDSoASAFQAw%3D%3D" TargetMode="External"/><Relationship Id="rId88" Type="http://schemas.openxmlformats.org/officeDocument/2006/relationships/hyperlink" Target="https://en.wikipedia.org/wiki/Auckland_Institute_and_Museum" TargetMode="External"/><Relationship Id="rId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9" Type="http://schemas.openxmlformats.org/officeDocument/2006/relationships/hyperlink" Target="https://www.google.com/maps/place/14%C2%B036'06.8%22N+120%C2%B059'42.4%22E/@14.6018946,120.9925308,17z/data=!3m1!4b1!4m4!3m3!8m2!3d14.6018946!4d120.9951111?entry=ttu&amp;g_ep=EgoyMDI0MTIxMS4wIKXMDSoASAFQAw%3D%3D" TargetMode="External"/><Relationship Id="rId80" Type="http://schemas.openxmlformats.org/officeDocument/2006/relationships/hyperlink" Target="https://www.google.it/maps/place/6%C2%B010'13.0%22S+106%C2%B050'16.0%22E/@-6.1702725,106.8352029,1135m/data=!3m2!1e3!4b1!4m4!3m3!8m2!3d-6.1702778!4d106.8377778?entry=ttu&amp;g_ep=EgoyMDI1MDEyOS4xIKXMDSoASAFQAw%3D%3D" TargetMode="External"/><Relationship Id="rId82" Type="http://schemas.openxmlformats.org/officeDocument/2006/relationships/hyperlink" Target="https://imprensanacional.pt/history-heritage/notas-historicas-sobre-a-imprensa-nacional/" TargetMode="External"/><Relationship Id="rId81" Type="http://schemas.openxmlformats.org/officeDocument/2006/relationships/hyperlink" Target="https://www.google.com/maps/place/Jl.+Lap.+Banteng+Timur,+Ps.+Baru,+Kecamatan+Sawah+Besar,+Kota+Jakarta+Pusat,+Daerah+Khusus+Ibukota+Jakarta+10710,+Indonesia/@-6.1697281,106.8338287,17z/data=!3m1!4b1!4m6!3m5!1s0x2e69f5cbe3a15b45:0x8ec6b97d7df4dfd7!8m2!3d-6.1697281!4d106.836409!16s%2Fg%2F11gbkvf8s5?entry=ttu&amp;g_ep=EgoyMDI0MTExOS4yIKXMDSoASAFQAw%3D%3D" TargetMode="External"/><Relationship Id="rId73" Type="http://schemas.openxmlformats.org/officeDocument/2006/relationships/hyperlink" Target="https://globalsearoutes.net/wp-content/uploads/2025/01/Pagine-da-Bowring_A_Visit_to_the_Philippine_Islands-1859-scaled.jpg" TargetMode="External"/><Relationship Id="rId72" Type="http://schemas.openxmlformats.org/officeDocument/2006/relationships/hyperlink" Target="https://collections.leventhalmap.org/search/commonwealth:kh04p668h" TargetMode="External"/><Relationship Id="rId75" Type="http://schemas.openxmlformats.org/officeDocument/2006/relationships/hyperlink" Target="https://collections.leventhalmap.org/search/commonwealth:kh04p668h" TargetMode="External"/><Relationship Id="rId74"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77" Type="http://schemas.openxmlformats.org/officeDocument/2006/relationships/hyperlink" Target="https://www.google.it/maps/place/R.+do+Ouvidor,+69+-+Centro,+Rio+de+Janeiro+-+RJ,+20040-031,+Brasile/@-22.9028923,-43.1791875,1052m/data=!3m2!1e3!4b1!4m6!3m5!1s0x997f5f23160ca3:0x17efe9c3ab37a3e!8m2!3d-22.9028973!4d-43.1766126!16s%2Fg%2F11ggr6m5jr?entry=ttu&amp;g_ep=EgoyMDI1MDIwMi4wIKXMDSoASAFQAw%3D%3D" TargetMode="External"/><Relationship Id="rId76" Type="http://schemas.openxmlformats.org/officeDocument/2006/relationships/hyperlink" Target="https://globalsearoutes.net/wp-content/uploads/2025/01/Pagine-da-Bowring_A_Visit_to_the_Philippine_Islands-1859-scaled.jpg" TargetMode="External"/><Relationship Id="rId79" Type="http://schemas.openxmlformats.org/officeDocument/2006/relationships/hyperlink" Target="https://globalsearoutes.net/wp-content/uploads/2025/01/Pagine-da-Bowring_A_Visit_to_the_Philippine_Islands-1859-scaled.jpg" TargetMode="External"/><Relationship Id="rId78" Type="http://schemas.openxmlformats.org/officeDocument/2006/relationships/hyperlink" Target="https://pt.wikipedia.org/wiki/Livraria_Garnier" TargetMode="External"/><Relationship Id="rId71" Type="http://schemas.openxmlformats.org/officeDocument/2006/relationships/hyperlink" Target="https://www.google.com/maps/place/14%C2%B035'37.1%22N+120%C2%B058'26.8%22E/@14.5936393,120.9730824,18z/data=!3m1!4b1!4m4!3m3!8m2!3d14.5936393!4d120.9741123?entry=ttu&amp;g_ep=EgoyMDI0MTEwNS4wIKXMDSoASAFQAw%3D%3D" TargetMode="External"/><Relationship Id="rId70" Type="http://schemas.openxmlformats.org/officeDocument/2006/relationships/hyperlink" Target="https://globalsearoutes.net/wp-content/uploads/2025/01/Pagine-da-Bowring_A_Visit_to_the_Philippine_Islands-1859-scaled.jpg" TargetMode="External"/><Relationship Id="rId62" Type="http://schemas.openxmlformats.org/officeDocument/2006/relationships/hyperlink" Target="https://globalsearoutes.net/wp-content/uploads/2025/01/Pagine-da-Bowring_A_Visit_to_the_Philippine_Islands-1859-scaled.jpg" TargetMode="External"/><Relationship Id="rId61" Type="http://schemas.openxmlformats.org/officeDocument/2006/relationships/hyperlink" Target="https://en.wikipedia.org/wiki/Santo_Domingo_Church_%28Quezon_City%29?utm_source=chatgpt.com" TargetMode="External"/><Relationship Id="rId64" Type="http://schemas.openxmlformats.org/officeDocument/2006/relationships/hyperlink" Target="https://laydominicansph.weebly.com/dominicansphilippines.html" TargetMode="External"/><Relationship Id="rId63" Type="http://schemas.openxmlformats.org/officeDocument/2006/relationships/hyperlink" Target="https://www.google.it/maps/search/San+Agust%C3%ADn+Convent+and+Church,+Manila/@14.5893623,120.9724983,17z/data=!3m1!4b1?entry=ttu&amp;g_ep=EgoyMDI1MDEyMS4wIKXMDSoASAFQAw%3D%3D" TargetMode="External"/><Relationship Id="rId66"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65" Type="http://schemas.openxmlformats.org/officeDocument/2006/relationships/hyperlink" Target="https://globalsearoutes.net/wp-content/uploads/2025/01/Pagine-da-Bowring_A_Visit_to_the_Philippine_Islands-1859-scaled.jpg" TargetMode="External"/><Relationship Id="rId6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67" Type="http://schemas.openxmlformats.org/officeDocument/2006/relationships/hyperlink" Target="https://augustiniansphilippines.net/osa_resources/augustinians-in-the-philippines-1565-1898/" TargetMode="External"/><Relationship Id="rId60" Type="http://schemas.openxmlformats.org/officeDocument/2006/relationships/hyperlink" Target="https://www.google.com/maps/place/Old+Santo+Domingo+Church+and+Convent/@14.5932698,120.9748959,1105m/data=!3m2!1e3!4b1!4m6!3m5!1s0x3397cb02685c8d47:0x79ceae2c88bb6859!8m2!3d14.5932698!4d120.9748959!16s%2Fg%2F11mvvkb9f9!5m1!1e1?entry=ttu&amp;g_ep=EgoyMDI1MDEyMS4wIKXMDSoASAFQAw%3D%3D" TargetMode="External"/><Relationship Id="rId69" Type="http://schemas.openxmlformats.org/officeDocument/2006/relationships/hyperlink" Target="https://en.wikipedia.org/wiki/San_Francisco_Church_(Manila)" TargetMode="External"/><Relationship Id="rId51" Type="http://schemas.openxmlformats.org/officeDocument/2006/relationships/hyperlink" Target="https://maps.app.goo.gl/AzWn6heAsfmn75Q57" TargetMode="External"/><Relationship Id="rId50" Type="http://schemas.openxmlformats.org/officeDocument/2006/relationships/hyperlink" Target="https://www.ihgb.org.br/" TargetMode="External"/><Relationship Id="rId53" Type="http://schemas.openxmlformats.org/officeDocument/2006/relationships/hyperlink" Target="https://upload.wikimedia.org/wikipedia/commons/thumb/1/10/Escola_Nacional_de_Belas_Artes_-_8.jpg/800px-Escola_Nacional_de_Belas_Artes_-_8.jpg" TargetMode="External"/><Relationship Id="rId52" Type="http://schemas.openxmlformats.org/officeDocument/2006/relationships/hyperlink" Target="https://pt.wikipedia.org/wiki/Academia_Imperial_de_Belas_Artes" TargetMode="External"/><Relationship Id="rId55" Type="http://schemas.openxmlformats.org/officeDocument/2006/relationships/hyperlink" Target="https://en.wikipedia.org/wiki/Moravian_Church" TargetMode="External"/><Relationship Id="rId54" Type="http://schemas.openxmlformats.org/officeDocument/2006/relationships/hyperlink" Target="https://www.google.com/maps/place/34%C2%B002'00.0%22S+19%C2%B033'00.0%22E/@-34.033333,19.5474251,17z/data=!3m1!4b1!4m4!3m3!8m2!3d-34.033333!4d19.55?entry=ttu&amp;g_ep=EgoyMDI1MDEyOS4xIKXMDSoASAFQAw%3D%3D" TargetMode="External"/><Relationship Id="rId57" Type="http://schemas.openxmlformats.org/officeDocument/2006/relationships/hyperlink" Target="https://rsc.byu.edu/go-ye-all-world/good-news-cape-good-hope" TargetMode="External"/><Relationship Id="rId56" Type="http://schemas.openxmlformats.org/officeDocument/2006/relationships/hyperlink" Target="https://maps.app.goo.gl/ymuv6NgfsTuU9rcU9" TargetMode="External"/><Relationship Id="rId59" Type="http://schemas.openxmlformats.org/officeDocument/2006/relationships/hyperlink" Target="https://www.sahistory.org.za/archive/role-missionaries-conquest-chapter-ii-functions-missionary" TargetMode="External"/><Relationship Id="rId5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07" Type="http://schemas.openxmlformats.org/officeDocument/2006/relationships/hyperlink" Target="https://www.google.it/maps/place/Kirstenbosch+National+Botanical+Garden/@-33.9866191,18.4026564,13.5z/data=!4m6!3m5!1s0x1dcc42a862facc79:0x1b7c8ad971eaa566!8m2!3d-33.9875011!4d18.432722!16zL20vMDN2djR3?entry=ttu&amp;g_ep=EgoyMDI1MDEyMS4wIKXMDSoASAFQAw%3D%3D" TargetMode="External"/><Relationship Id="rId349" Type="http://schemas.openxmlformats.org/officeDocument/2006/relationships/hyperlink" Target="https://en.wikipedia.org/wiki/Royal_Asiatic_Society_China?utm_source=chatgpt.com" TargetMode="External"/><Relationship Id="rId106" Type="http://schemas.openxmlformats.org/officeDocument/2006/relationships/hyperlink" Target="https://www.google.it/maps/place/Melbourne+Victoria,+Australia/@-37.9116056,144.8149352,11.25z/data=!4m6!3m5!1s0x6ad646b5d2ba4df7:0x4045675218ccd90!8m2!3d-37.8136276!4d144.9630576!16zL20vMGNoZ3pt?entry=ttu&amp;g_ep=EgoyMDI1MDEyMS4wIKXMDSoASAFQAw%3D%3D" TargetMode="External"/><Relationship Id="rId348" Type="http://schemas.openxmlformats.org/officeDocument/2006/relationships/hyperlink" Target="https://www.google.com/maps/place/Distretto+di+Huangpu,+Shanghai,+Cina/@31.218841,121.4409808,15604m/data=!3m1!1e3!4m6!3m5!1s0x35b270634e678b93:0x9bab911934f9a6c2!8m2!3d31.2316199!4d121.48461!16zL20vMDJiYnhx!5m1!1e1?entry=ttu&amp;g_ep=EgoyMDI1MDEyMi4wIKXMDSoASAFQAw%3D%3D" TargetMode="External"/><Relationship Id="rId105" Type="http://schemas.openxmlformats.org/officeDocument/2006/relationships/hyperlink" Target="https://www.stgeorgespcea.org.au/about" TargetMode="External"/><Relationship Id="rId347" Type="http://schemas.openxmlformats.org/officeDocument/2006/relationships/hyperlink" Target="https://teara.govt.nz/en/ngapuhi?utm_source=chatgpt.com" TargetMode="External"/><Relationship Id="rId104" Type="http://schemas.openxmlformats.org/officeDocument/2006/relationships/hyperlink" Target="https://www.google.it/maps/dir/St.+George%E2%80%99s+Presbyterian+Church+of+Eastern+Australia,+201A+Castlereagh+St,+Sydney+NSW+2000,+Australia/-33.874119,151.2090792/@-33.8758957,151.2080272,17z/data=!4m9!4m8!1m5!1m1!1s0x6b12ae3dde010d51:0xf8e104801fe41d55!2m2!1d151.209002!2d-33.8740941!1m0!3e0?entry=ttu&amp;g_ep=EgoyMDI1MDEyMS4wIKXMDSoASAFQAw%3D%3D" TargetMode="External"/><Relationship Id="rId346" Type="http://schemas.openxmlformats.org/officeDocument/2006/relationships/hyperlink" Target="https://www.google.com/maps/dir/Hokianga,+Northland,+Nuova+Zelanda/Bay+of+Islands,+Northland,+Nuova+Zelanda/@-35.3552859,173.7020549,59593m/data=!3m2!1e3!4b1!4m14!4m13!1m5!1m1!1s0x6d095aa2ee63e509:0x91052ac1d17913d4!2m2!1d173.5071492!2d-35.4085952!1m5!1m1!1s0x6d0baf52337b76c9:0x2a00ef6165e1e080!2m2!1d174.1540659!2d-35.2167252!3e0!5m1!1e1?entry=ttu&amp;g_ep=EgoyMDI1MDEyMi4wIKXMDSoASAFQAw%3D%3D" TargetMode="External"/><Relationship Id="rId109" Type="http://schemas.openxmlformats.org/officeDocument/2006/relationships/hyperlink" Target="https://www.google.it/maps/place/Giardino+botanico+di+Rio+de+Janeiro/@-22.9705146,-43.2259954,17z/data=!3m1!4b1!4m6!3m5!1s0x9bd5a333604b03:0xee543d4aec9bba61!8m2!3d-22.9705196!4d-43.2234205!16zL20vMGdnN3Zf?entry=ttu&amp;g_ep=EgoyMDI1MDEyMS4wIKXMDSoASAFQAw%3D%3D" TargetMode="External"/><Relationship Id="rId108" Type="http://schemas.openxmlformats.org/officeDocument/2006/relationships/hyperlink" Target="https://en.wikipedia.org/wiki/Kirstenbosch_National_Botanical_Garden" TargetMode="External"/><Relationship Id="rId341" Type="http://schemas.openxmlformats.org/officeDocument/2006/relationships/hyperlink" Target="https://www.parliament.nsw.gov.au/la/roleandhistory/Pages/The-history-of-the-Legislative-Assembly.aspx" TargetMode="External"/><Relationship Id="rId340" Type="http://schemas.openxmlformats.org/officeDocument/2006/relationships/hyperlink" Target="https://www.google.com/maps/place/Paliament+House,+6+Macquarie+St,+Sydney+NSW+2000,+Australia/@-33.8673342,151.2101724,948m/data=!3m2!1e3!4b1!4m6!3m5!1s0x6b12ae6afcc39a29:0x291e4341bb92a8f4!8m2!3d-33.8673387!4d151.2127473!16s%2Fg%2F11c1y41btx!5m1!1e1?entry=ttu&amp;g_ep=EgoyMDI1MDEyMi4wIKXMDSoASAFQAw%3D%3D" TargetMode="External"/><Relationship Id="rId103" Type="http://schemas.openxmlformats.org/officeDocument/2006/relationships/hyperlink" Target="https://globalsearoutes.net/wp-content/uploads/2025/01/OSM_central_Sydney.png" TargetMode="External"/><Relationship Id="rId345" Type="http://schemas.openxmlformats.org/officeDocument/2006/relationships/hyperlink" Target="https://www.parliament.nz/en/visit-and-learn/history-and-buildings/auckland-beginnings/" TargetMode="External"/><Relationship Id="rId102" Type="http://schemas.openxmlformats.org/officeDocument/2006/relationships/hyperlink" Target="https://en.wikipedia.org/wiki/Australian_Museum" TargetMode="External"/><Relationship Id="rId344" Type="http://schemas.openxmlformats.org/officeDocument/2006/relationships/hyperlink" Target="https://www.google.com/maps/search/Paliament+House,+auckland/@-36.8141365,174.5187124,49290m/data=!3m1!1e3!5m1!1e1?entry=ttu&amp;g_ep=EgoyMDI1MDEyMi4wIKXMDSoASAFQAw%3D%3D" TargetMode="External"/><Relationship Id="rId101" Type="http://schemas.openxmlformats.org/officeDocument/2006/relationships/hyperlink" Target="https://en.wikipedia.org/wiki/William_Sharp_Macleay" TargetMode="External"/><Relationship Id="rId343" Type="http://schemas.openxmlformats.org/officeDocument/2006/relationships/hyperlink" Target="https://www.parliament.nz/en/visit-and-learn/history-and-buildings/auckland-beginnings/" TargetMode="External"/><Relationship Id="rId100" Type="http://schemas.openxmlformats.org/officeDocument/2006/relationships/hyperlink" Target="https://www.google.it/maps/dir/William+St,+Sydney+NSW,+Australia/College+St,+Sydney+NSW+2000,+Australia/@-33.8743551,151.2138648,17z/data=!3m1!4b1!4m14!4m13!1m5!1m1!1s0x6b12ae13ead432d7:0xa943c607ada8da25!2m2!1d151.2202895!2d-33.8750363!1m5!1m1!1s0x6b12ae15c8fb11e7:0xad3c2294df3a64b6!2m2!1d151.2125899!2d-33.8736828!3e0?entry=ttu&amp;g_ep=EgoyMDI1MDEyMS4wIKXMDSoASAFQAw%3D%3D" TargetMode="External"/><Relationship Id="rId342" Type="http://schemas.openxmlformats.org/officeDocument/2006/relationships/hyperlink" Target="https://www.google.com/maps/search/Paliament+House,+auckland/@-36.8141365,174.5187124,49290m/data=!3m1!1e3!5m1!1e1?entry=ttu&amp;g_ep=EgoyMDI1MDEyMi4wIKXMDSoASAFQAw%3D%3D" TargetMode="External"/><Relationship Id="rId338" Type="http://schemas.openxmlformats.org/officeDocument/2006/relationships/hyperlink" Target="https://www.google.com/maps/@-41.2729823,173.2890415,858m/data=!3m1!1e3!5m1!1e1?entry=ttu&amp;g_ep=EgoyMDI1MDEyMi4wIKXMDSoASAFQAw%3D%3D" TargetMode="External"/><Relationship Id="rId337" Type="http://schemas.openxmlformats.org/officeDocument/2006/relationships/hyperlink" Target="https://en.wikipedia.org/wiki/Nelson_Province?utm_source=chatgpt.com" TargetMode="External"/><Relationship Id="rId336" Type="http://schemas.openxmlformats.org/officeDocument/2006/relationships/hyperlink" Target="https://www.google.com/maps/place/41%C2%B016'15.0%22S+173%C2%B017'02.0%22E/@-41.270833,173.283889,27459m/data=!3m1!1e3!4m4!3m3!8m2!3d-41.270833!4d173.283889!5m1!1e1?hl=en&amp;entry=ttu&amp;g_ep=EgoyMDI1MDEyMi4wIKXMDSoASAFQAw%3D%3D" TargetMode="External"/><Relationship Id="rId335" Type="http://schemas.openxmlformats.org/officeDocument/2006/relationships/hyperlink" Target="https://www.theprow.org.nz/yourstory/nelson-provincial-buildings/?utm_source=chatgpt.com" TargetMode="External"/><Relationship Id="rId339" Type="http://schemas.openxmlformats.org/officeDocument/2006/relationships/hyperlink" Target="https://www.nelson.govt.nz/?utm_source=chatgpt.com" TargetMode="External"/><Relationship Id="rId330" Type="http://schemas.openxmlformats.org/officeDocument/2006/relationships/hyperlink" Target="https://en.wikipedia.org/wiki/Austro-Hungarian_Navy?utm_source=chatgpt.com" TargetMode="External"/><Relationship Id="rId334" Type="http://schemas.openxmlformats.org/officeDocument/2006/relationships/hyperlink" Target="https://www.google.com/maps/place/Nelson+Courthouse/@-41.2729823,173.2890415,858m/data=!3m2!1e3!4b1!4m6!3m5!1s0x6d3bed0926de9859:0x5a67e920fbd08276!8m2!3d-41.2729823!4d173.2890415!16s%2Fg%2F1tfmnl54!5m1!1e1?entry=ttu&amp;g_ep=EgoyMDI1MDEyMi4wIKXMDSoASAFQAw%3D%3D" TargetMode="External"/><Relationship Id="rId333" Type="http://schemas.openxmlformats.org/officeDocument/2006/relationships/hyperlink" Target="https://nelson.school.nz/community/old-boys-association/history/?utm_source=chatgpt.com" TargetMode="External"/><Relationship Id="rId332" Type="http://schemas.openxmlformats.org/officeDocument/2006/relationships/hyperlink" Target="https://www.google.com/maps/place/Manuka+Street,+Nelson+7010,+New+Zealand/@-41.2782654,173.2871808,858m/data=!3m2!1e3!4b1!4m6!3m5!1s0x6d3bed0658e3ea89:0x98dca58881bf6f8b!8m2!3d-41.2782695!4d173.2897557!16s%2Fg%2F1tt0r9mv!5m1!1e1?hl=en&amp;entry=ttu&amp;g_ep=EgoyMDI1MDEyMi4wIKXMDSoASAFQAw%3D%3D" TargetMode="External"/><Relationship Id="rId331" Type="http://schemas.openxmlformats.org/officeDocument/2006/relationships/hyperlink" Target="https://www.google.com/maps/search/Valpara%C3%ADso+hospital/@-33.0500875,-71.6316481,7656m/data=!3m2!1e3!4b1!5m1!1e1?hl=en&amp;entry=ttu&amp;g_ep=EgoyMDI1MDEyMi4wIKXMDSoASAFQAw%3D%3D" TargetMode="External"/><Relationship Id="rId370" Type="http://schemas.openxmlformats.org/officeDocument/2006/relationships/hyperlink" Target="https://www.google.com/maps/place/104+Main+St,+Gibraltar+GX11+1AA,+Gibraltar/@36.1420209,-5.3572008,1549m/data=!3m1!1e3!4m6!3m5!1s0xd0cbf80389f1ee9:0x570e586daee73f68!8m2!3d36.1419258!4d-5.353381!16s%2Fg%2F11c5dmf9cb!5m1!1e1?hl=en&amp;entry=ttu&amp;g_ep=EgoyMDI1MDEyMi4wIKXMDSoASAFQAw%3D%3D" TargetMode="External"/><Relationship Id="rId129" Type="http://schemas.openxmlformats.org/officeDocument/2006/relationships/hyperlink" Target="https://www.google.it/maps/place/33%C2%B055'33.0%22S+18%C2%B025'17.0%22E/@-33.9256518,18.4165345,16z/data=!4m4!3m3!8m2!3d-33.92583!4d18.42139?entry=ttu&amp;g_ep=EgoyMDI1MDEyMi4wIKXMDSoASAFQAw%3D%3D" TargetMode="External"/><Relationship Id="rId128" Type="http://schemas.openxmlformats.org/officeDocument/2006/relationships/hyperlink" Target="https://en.wikipedia.org/wiki/Agri-Expo" TargetMode="External"/><Relationship Id="rId127" Type="http://schemas.openxmlformats.org/officeDocument/2006/relationships/hyperlink" Target="https://www.google.it/maps/place/Gardens,+Citt%C3%A0+del+Capo,+8001,+Sudafrica/@-33.932573,18.3928232,14z/data=!4m6!3m5!1s0x1dcc67769515d839:0x7af1d6f45dce3b7f!8m2!3d-33.9352956!4d18.4083179!16s%2Fm%2F02pzjvp?entry=ttu&amp;g_ep=EgoyMDI1MDEyMS4wIKXMDSoASAFQAw%3D%3D" TargetMode="External"/><Relationship Id="rId369" Type="http://schemas.openxmlformats.org/officeDocument/2006/relationships/hyperlink" Target="https://en.wikipedia.org/wiki/Royal_Netherlands_East_Indies_Army?utm_source=chatgpt.com" TargetMode="External"/><Relationship Id="rId126" Type="http://schemas.openxmlformats.org/officeDocument/2006/relationships/hyperlink" Target="https://en.wikipedia.org/wiki/Cape_Colonial_Forces?utm_source=chatgpt.com" TargetMode="External"/><Relationship Id="rId368" Type="http://schemas.openxmlformats.org/officeDocument/2006/relationships/hyperlink" Target="https://www.google.com/maps/place/6%C2%B010'08.0%22S+106%C2%B051'30.3%22E/@-6.1688191,106.8507108,4539m/data=!3m1!1e3!4m4!3m3!8m2!3d-6.1688796!4d106.8584028!5m1!1e1?hl=en&amp;entry=ttu&amp;g_ep=EgoyMDI1MDEyMi4wIKXMDSoASAFQAw%3D%3D" TargetMode="External"/><Relationship Id="rId121" Type="http://schemas.openxmlformats.org/officeDocument/2006/relationships/hyperlink" Target="https://www.google.it/maps/place/34%C2%B000'48.7%22S+18%C2%B027'39.5%22E/@-33.987483,18.4254988,13z/data=!4m4!3m3!8m2!3d-34.013525!4d18.4609762?entry=ttu&amp;g_ep=EgoyMDI0MTAxNS4wIKXMDSoASAFQAw%3D%3D" TargetMode="External"/><Relationship Id="rId363" Type="http://schemas.openxmlformats.org/officeDocument/2006/relationships/hyperlink" Target="https://en.wikipedia.org/wiki/Rhenish_Missionary_Society" TargetMode="External"/><Relationship Id="rId120"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62" Type="http://schemas.openxmlformats.org/officeDocument/2006/relationships/hyperlink" Target="https://www.google.com/maps/place/Worcester,+6850,+Sudafrica/@-33.6080826,19.1063758,205262m/data=!3m1!1e3!4m6!3m5!1s0x1dcd789899dfb4eb:0xdcda3a5c16cfe50a!8m2!3d-33.6312613!4d19.4268219!16zL20vMDZmMHFu!5m1!1e1?hl=it&amp;entry=ttu&amp;g_ep=EgoyMDI1MDEyMi4wIKXMDSoASAFQAw%3D%3D" TargetMode="External"/><Relationship Id="rId361" Type="http://schemas.openxmlformats.org/officeDocument/2006/relationships/hyperlink" Target="https://en.wikipedia.org/wiki/Rhenish_Missionary_Society" TargetMode="External"/><Relationship Id="rId360" Type="http://schemas.openxmlformats.org/officeDocument/2006/relationships/hyperlink" Target="https://www.google.com/maps/place/Rhenish+Mission+School/@22.2836369,114.1382091,1056m/data=!3m2!1e3!4b1!4m6!3m5!1s0x3403ff86e2efd1b9:0xaf93bee73268043d!8m2!3d22.283632!4d114.140784!16s%2Fg%2F1tgntv54!5m1!1e1?hl=it&amp;entry=ttu&amp;g_ep=EgoyMDI1MDEyMi4wIKXMDSoASAFQAw%3D%3D" TargetMode="External"/><Relationship Id="rId125"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367" Type="http://schemas.openxmlformats.org/officeDocument/2006/relationships/hyperlink" Target="https://naval-encyclopedia.com/industrial-era/1860-fleets/austrian-navy-1860.php?utm_source=chatgpt.com" TargetMode="External"/><Relationship Id="rId124" Type="http://schemas.openxmlformats.org/officeDocument/2006/relationships/hyperlink" Target="https://en.wikipedia.org/wiki/Parliament_of_the_Cape_of_Good_Hope" TargetMode="External"/><Relationship Id="rId366" Type="http://schemas.openxmlformats.org/officeDocument/2006/relationships/hyperlink" Target="https://www.google.com/maps/place/44%C2%B051'59.8%22N+13%C2%B050'56.8%22E/@44.8646287,13.8387839,3852m/data=!3m1!1e3!4m4!3m3!8m2!3d44.8666!4d13.8491!5m1!1e1?hl=it&amp;entry=ttu&amp;g_ep=EgoyMDI1MDEyMi4wIKXMDSoASAFQAw%3D%3D" TargetMode="External"/><Relationship Id="rId12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65" Type="http://schemas.openxmlformats.org/officeDocument/2006/relationships/hyperlink" Target="https://en.wikipedia.org/wiki/Roman_Catholic_Diocese_of_Auckland" TargetMode="External"/><Relationship Id="rId122" Type="http://schemas.openxmlformats.org/officeDocument/2006/relationships/hyperlink" Target="https://en.wikipedia.org/wiki/Parliament_of_the_Cape_of_Good_Hope" TargetMode="External"/><Relationship Id="rId364" Type="http://schemas.openxmlformats.org/officeDocument/2006/relationships/hyperlink" Target="https://www.google.com/maps/place/Cattedrale+di+S.+Patrizio+e+S.+Giuseppe/@-36.8454893,174.7353659,8723m/data=!3m1!1e3!4m6!3m5!1s0x6d0d47fa7a7f679f:0xa2fee58c9f8f1c59!8m2!3d-36.8463724!4d174.763243!16s%2Fm%2F0b6l2dh!5m1!1e1?hl=it&amp;entry=ttu&amp;g_ep=EgoyMDI1MDEyMi4wIKXMDSoASAFQAw%3D%3D" TargetMode="External"/><Relationship Id="rId95" Type="http://schemas.openxmlformats.org/officeDocument/2006/relationships/hyperlink" Target="https://en.wikipedia.org/wiki/George_Warren_Wood" TargetMode="External"/><Relationship Id="rId94" Type="http://schemas.openxmlformats.org/officeDocument/2006/relationships/hyperlink" Target="https://www.google.it/maps/@31.2610008,121.4786405,13.5z?entry=ttu&amp;g_ep=EgoyMDI0MDkyMi4wIKXMDSoASAFQAw%3D%3D" TargetMode="External"/><Relationship Id="rId97" Type="http://schemas.openxmlformats.org/officeDocument/2006/relationships/hyperlink" Target="https://www.google.it/maps/search/Official+Bay,+Auckland,/@-36.8529965,174.8132426,13.25z?entry=ttu&amp;g_ep=EgoyMDI1MDEyMS4wIKXMDSoASAFQAw%3D%3D" TargetMode="External"/><Relationship Id="rId96" Type="http://schemas.openxmlformats.org/officeDocument/2006/relationships/hyperlink" Target="https://en.wikipedia.org/wiki/American_Board_of_Commissioners_for_Foreign_Missions" TargetMode="External"/><Relationship Id="rId99" Type="http://schemas.openxmlformats.org/officeDocument/2006/relationships/hyperlink" Target="https://en.wikipedia.org/wiki/Protector_of_Aborigines" TargetMode="External"/><Relationship Id="rId98" Type="http://schemas.openxmlformats.org/officeDocument/2006/relationships/hyperlink" Target="https://nzhistory.govt.nz/people/george-clarke" TargetMode="External"/><Relationship Id="rId91" Type="http://schemas.openxmlformats.org/officeDocument/2006/relationships/hyperlink" Target="https://globalsearoutes.net/wp-content/uploads/2025/01/Pagine-da-Bowring_A_Visit_to_the_Philippine_Islands-1859-scaled.jpg" TargetMode="External"/><Relationship Id="rId90" Type="http://schemas.openxmlformats.org/officeDocument/2006/relationships/hyperlink" Target="https://collections.leventhalmap.org/search/commonwealth:kh04p668h" TargetMode="External"/><Relationship Id="rId93" Type="http://schemas.openxmlformats.org/officeDocument/2006/relationships/hyperlink" Target="https://peacocktrail.wordpress.com/2016/05/01/the-agri-horticultural-society-of-madras/" TargetMode="External"/><Relationship Id="rId92" Type="http://schemas.openxmlformats.org/officeDocument/2006/relationships/hyperlink" Target="https://www.google.it/maps/place/Semmozhi+Poonga/@13.0505423,80.2488379,17z/data=!3m1!4b1!4m6!3m5!1s0x3a526646fd0e5771:0x8953747b4da657db!8m2!3d13.0505371!4d80.2514128!16s%2Fm%2F0dlnnsc?entry=ttu&amp;g_ep=EgoyMDI1MDEyMS4wIKXMDSoASAFQAw%3D%3D" TargetMode="External"/><Relationship Id="rId118" Type="http://schemas.openxmlformats.org/officeDocument/2006/relationships/hyperlink" Target="https://www.google.it/maps/place/Shanghai,+Cina/@31.3149426,121.2699041,10.5z/data=!4m6!3m5!1s0x35b27040b1f53c33:0x295129423c364a1!8m2!3d31.230416!4d121.473701!16zL20vMDZ3amY?entry=ttu&amp;g_ep=EgoyMDI1MDEyMS4wIKXMDSoASAFQAw%3D%3D" TargetMode="External"/><Relationship Id="rId117" Type="http://schemas.openxmlformats.org/officeDocument/2006/relationships/hyperlink" Target="https://en.wikipedia.org/wiki/British_Army_during_the_Victorian_Era" TargetMode="External"/><Relationship Id="rId359" Type="http://schemas.openxmlformats.org/officeDocument/2006/relationships/hyperlink" Target="https://en.wikipedia.org/wiki/List_of_recorders_of_Penang%2C_Singapore%2C_and_Malacca?utm_source=chatgpt.com" TargetMode="External"/><Relationship Id="rId116" Type="http://schemas.openxmlformats.org/officeDocument/2006/relationships/hyperlink" Target="https://globalsearoutes.net/wp-content/uploads/2025/01/Pagine-da-Bowring_A_Visit_to_the_Philippine_Islands-1859-scaled.jpg" TargetMode="External"/><Relationship Id="rId358" Type="http://schemas.openxmlformats.org/officeDocument/2006/relationships/hyperlink" Target="https://www.google.com/maps/search/judicial+building+singapore/@1.2884636,103.8444345,1141m/data=!3m1!1e3!5m1!1e1?hl=it&amp;entry=ttu&amp;g_ep=EgoyMDI1MDEyMi4wIKXMDSoASAFQAw%3D%3D" TargetMode="External"/><Relationship Id="rId115" Type="http://schemas.openxmlformats.org/officeDocument/2006/relationships/hyperlink" Target="https://www.google.it/maps/place/Manila,+Regione+Capitale+Nazionale,+Filippine/@14.5946805,120.9148812,12.25z/data=!4m6!3m5!1s0x3397ca03571ec38b:0x69d1d5751069c11f!8m2!3d14.5995124!4d120.9842195!16zL20vMDE5NXBk?entry=ttu&amp;g_ep=EgoyMDI1MDEyMS4wIKXMDSoASAFQAw%3D%3D" TargetMode="External"/><Relationship Id="rId357" Type="http://schemas.openxmlformats.org/officeDocument/2006/relationships/hyperlink" Target="https://www.google.com/maps/place/Giacarta,+Indonesia/@-6.2295695,106.747117,36319m/data=!3m2!1e3!4b1!4m6!3m5!1s0x2e69f3e945e34b9d:0x5371bf0fdad786a2!8m2!3d-6.1944491!4d106.8229198!16zL20vMDQ0cnY!5m1!1e1?entry=ttu&amp;g_ep=EgoyMDI1MDEyMi4wIKXMDSoASAFQAw%3D%3D" TargetMode="External"/><Relationship Id="rId119" Type="http://schemas.openxmlformats.org/officeDocument/2006/relationships/hyperlink" Target="https://www.gale.com/binaries/content/assets/gale-ja/primary-sources/china-and-the-modern-world/camw_sh_essay_harris.pdf" TargetMode="External"/><Relationship Id="rId110" Type="http://schemas.openxmlformats.org/officeDocument/2006/relationships/hyperlink" Target="https://en.wikipedia.org/wiki/Rio_de_Janeiro_Botanical_Garden" TargetMode="External"/><Relationship Id="rId352" Type="http://schemas.openxmlformats.org/officeDocument/2006/relationships/hyperlink" Target="https://www.google.com/maps/place/Palazzo+del+Governo/@-12.0450592,-77.032541,1117m/data=!3m2!1e3!4b1!4m6!3m5!1s0x9105c8b5d35662c7:0x15f0bda5ccbd31eb!8m2!3d-12.0450645!4d-77.0299661!16zL20vMDRfempr!5m1!1e1?entry=ttu&amp;g_ep=EgoyMDI1MDEyMi4wIKXMDSoASAFQAw%3D%3D" TargetMode="External"/><Relationship Id="rId351" Type="http://schemas.openxmlformats.org/officeDocument/2006/relationships/hyperlink" Target="https://en.wikipedia.org/wiki/National_Astronomical_Observatory_%28Chile%29?utm_source=chatgpt.com" TargetMode="External"/><Relationship Id="rId350" Type="http://schemas.openxmlformats.org/officeDocument/2006/relationships/hyperlink" Target="https://www.google.com/maps/place/Collina+di+Santa+Luc%C3%ADa/@-33.4402773,-70.6433333,3811m/data=!3m2!1e3!4b1!4m6!3m5!1s0x9662c59f3b42ac29:0x9f9c852a64743e83!8m2!3d-33.4402778!4d-70.6433333!16zL20vMDRqOTNf!5m1!1e1?entry=ttu&amp;g_ep=EgoyMDI1MDEyMi4wIKXMDSoASAFQAw%3D%3D" TargetMode="External"/><Relationship Id="rId114" Type="http://schemas.openxmlformats.org/officeDocument/2006/relationships/hyperlink" Target="https://www.botanicgardens.org.au/" TargetMode="External"/><Relationship Id="rId356" Type="http://schemas.openxmlformats.org/officeDocument/2006/relationships/hyperlink" Target="https://en.wikipedia.org/wiki/Cianjur_Regency" TargetMode="External"/><Relationship Id="rId113" Type="http://schemas.openxmlformats.org/officeDocument/2006/relationships/hyperlink" Target="https://www.google.it/maps/place/Royal+Botanic+Gardens/@-33.8641813,151.2116999,16z/data=!3m1!4b1!4m6!3m5!1s0x6b12ae6b60dda459:0xf017d68f9f1e7a0!8m2!3d-33.8641859!4d151.2165708!16zL20vMDV5OGRm?entry=ttu&amp;g_ep=EgoyMDI1MDEyMS4wIKXMDSoASAFQAw%3D%3D" TargetMode="External"/><Relationship Id="rId355" Type="http://schemas.openxmlformats.org/officeDocument/2006/relationships/hyperlink" Target="https://www.google.com/maps/place/Cianjur,+Reggenza+di+Cianjur,+Giava+Occidentale,+Indonesia/@-6.8223228,107.1376854,9069m/data=!3m2!1e3!4b1!4m6!3m5!1s0x2e6852f4f71b004b:0x401e8f1fc28dad0!8m2!3d-6.8193055!4d107.1425494!16zL20vMDNtd3h6!5m1!1e1?entry=ttu&amp;g_ep=EgoyMDI1MDEyMi4wIKXMDSoASAFQAw%3D%3D" TargetMode="External"/><Relationship Id="rId112" Type="http://schemas.openxmlformats.org/officeDocument/2006/relationships/hyperlink" Target="https://en.wikipedia.org/wiki/Bogor_Botanical_Gardens" TargetMode="External"/><Relationship Id="rId354" Type="http://schemas.openxmlformats.org/officeDocument/2006/relationships/hyperlink" Target="https://www.google.com/maps/dir/Barrios+Altos/Lima,+Jir%C3%B3n+Jun%C3%ADn+781/@-12.0493965,-77.024426,1117m/data=!3m2!1e3!4b1!4m13!4m12!1m5!1m1!1s0x9105c8af996624c7:0xccf053729d23febd!2m2!1d-77.0225087!2d-12.0503352!1m5!1m1!1s0x9105c8afdab3a455:0x11e03a4f0e6eadec!2m2!1d-77.0211934!2d-12.0494406!5m1!1e1?entry=ttu&amp;g_ep=EgoyMDI1MDEyMi4wIKXMDSoASAFQAw%3D%3D" TargetMode="External"/><Relationship Id="rId111" Type="http://schemas.openxmlformats.org/officeDocument/2006/relationships/hyperlink" Target="https://www.google.it/maps/search/botanical+garden+buitenzorg/@-6.6104827,106.7809422,12z/data=!3m1!4b1?entry=ttu&amp;g_ep=EgoyMDI1MDEyMS4wIKXMDSoASAFQAw%3D%3D" TargetMode="External"/><Relationship Id="rId353" Type="http://schemas.openxmlformats.org/officeDocument/2006/relationships/hyperlink" Target="https://en.wikipedia.org/wiki/Peruvian_Civil_War_of_1856%E2%80%931858?utm_source=chatgpt.com" TargetMode="External"/><Relationship Id="rId305" Type="http://schemas.openxmlformats.org/officeDocument/2006/relationships/hyperlink" Target="https://www.google.it/maps/place/Birdwood+Ave,+Melbourne+VIC+3004,+Australia/@-37.8311065,144.9741414,17z/data=!3m1!4b1!4m6!3m5!1s0x6ad642a40b0cc7a7:0x3df2390f05e7b3de!8m2!3d-37.8311108!4d144.9767163!16s%2Fg%2F1tjs51_f?entry=ttu&amp;g_ep=EgoyMDI1MDEyMi4wIKXMDSoASAFQAw%3D%3D" TargetMode="External"/><Relationship Id="rId304" Type="http://schemas.openxmlformats.org/officeDocument/2006/relationships/hyperlink" Target="https://www.google.com/maps/place/Jatinegara,+East+Jakarta+City,+Giacarta,+Indonesia/@-6.2520081,106.8454773,25691m/data=!3m1!1e3!4m6!3m5!1s0x2e69f371db68b6af:0x23b1331dc3af6398!8m2!3d-6.2284425!4d106.8851503!16zL20vMGdjNzd6!5m1!1e1?entry=ttu&amp;g_ep=EgoyMDI1MDEyMi4wIKXMDSoASAFQAw%3D%3D" TargetMode="External"/><Relationship Id="rId303" Type="http://schemas.openxmlformats.org/officeDocument/2006/relationships/hyperlink" Target="https://pubmed.ncbi.nlm.nih.gov/38586988/?utm_source=chatgpt.com" TargetMode="External"/><Relationship Id="rId302" Type="http://schemas.openxmlformats.org/officeDocument/2006/relationships/hyperlink" Target="https://www.google.com/maps/search/Weltevreden,+Jakarta/@-6.1662551,106.8322839,1909m/data=!3m1!1e3!5m1!1e1?entry=ttu&amp;g_ep=EgoyMDI1MDEyMi4wIKXMDSoASAFQAw%3D%3D" TargetMode="External"/><Relationship Id="rId309" Type="http://schemas.openxmlformats.org/officeDocument/2006/relationships/hyperlink" Target="https://www.google.com/maps/search/Gatot+Soebroto+Army+Hospital,+Jakarta/@-6.1767919,106.8378197,568m/data=!3m2!1e3!4b1!5m1!1e1?entry=ttu&amp;g_ep=EgoyMDI1MDEyMi4wIKXMDSoASAFQAw%3D%3D" TargetMode="External"/><Relationship Id="rId308" Type="http://schemas.openxmlformats.org/officeDocument/2006/relationships/hyperlink" Target="https://www.emelbourne.net.au/biogs/EM01422b.htm?utm_source=chatgpt.com" TargetMode="External"/><Relationship Id="rId307" Type="http://schemas.openxmlformats.org/officeDocument/2006/relationships/hyperlink" Target="https://www.google.it/maps/place/State+Library+Victoria,+328+Swanston+St,+Melbourne+VIC+3000,+Australia/@-37.8097429,144.9629109,17z/data=!3m1!4b1!4m6!3m5!1s0x6ad642cbeba3f2f5:0xfa2f03b33f7dbb64!8m2!3d-37.8097472!4d144.9654858!16s%2Fg%2F11bw3yd3jx?entry=ttu&amp;g_ep=EgoyMDI1MDEyMi4wIKXMDSoASAFQAw%3D%3D" TargetMode="External"/><Relationship Id="rId306" Type="http://schemas.openxmlformats.org/officeDocument/2006/relationships/hyperlink" Target="https://www.rbg.vic.gov.au/melbourne-gardens/?utm_source=chatgpt.com" TargetMode="External"/><Relationship Id="rId301" Type="http://schemas.openxmlformats.org/officeDocument/2006/relationships/hyperlink" Target="https://www.musee-marine.fr/" TargetMode="External"/><Relationship Id="rId300" Type="http://schemas.openxmlformats.org/officeDocument/2006/relationships/hyperlink" Target="https://www.google.com/maps/place/Papeete+98714,+Polinesia+Francese/@-17.557101,-149.5760008,8708m/data=!3m2!1e3!4b1!4m6!3m5!1s0x769a3a1c874f6695:0x62d6db532881362b!8m2!3d-17.5324608!4d-149.5677151!16zL20vMDJnbDhm!5m1!1e1?entry=ttu&amp;g_ep=EgoyMDI1MDEyMi4wIKXMDSoASAFQAw%3D%3D" TargetMode="External"/><Relationship Id="rId327" Type="http://schemas.openxmlformats.org/officeDocument/2006/relationships/hyperlink" Target="https://www.google.com/maps/place/Museum+of+Natural+History+Vienna/@48.2052155,16.3572702,761m/data=!3m3!1e3!4b1!5s0x476d0790ee61f175:0x34381eeabe156430!4m6!3m5!1s0x476d0790c107009d:0xc4a12ebf4ed4c5c9!8m2!3d48.205212!4d16.3598451!16zL20vMDU0N2pn!5m1!1e1?hl=en&amp;entry=ttu&amp;g_ep=EgoyMDI1MDEyMi4wIKXMDSoASAFQAw%3D%3D" TargetMode="External"/><Relationship Id="rId326" Type="http://schemas.openxmlformats.org/officeDocument/2006/relationships/hyperlink" Target="https://teara.govt.nz/en/biographies/1f5/fenton-francis-dart?utm_source=chatgpt.com" TargetMode="External"/><Relationship Id="rId325" Type="http://schemas.openxmlformats.org/officeDocument/2006/relationships/hyperlink" Target="https://www.google.com/maps/place/36%C2%B050'57.1%22S+174%C2%B046'24.3%22E/@-36.849204,174.773425,3654m/data=!3m1!1e3!4m4!3m3!8m2!3d-36.849204!4d174.773425!5m1!1e1?hl=en&amp;entry=ttu&amp;g_ep=EgoyMDI1MDEyMi4wIKXMDSoASAFQAw%3D%3D" TargetMode="External"/><Relationship Id="rId324" Type="http://schemas.openxmlformats.org/officeDocument/2006/relationships/hyperlink" Target="https://www.gob.pe/bnp" TargetMode="External"/><Relationship Id="rId329" Type="http://schemas.openxmlformats.org/officeDocument/2006/relationships/hyperlink" Target="https://www.google.com/maps/place/Trieste,+Province+of+Trieste/@45.6471,13.7602029,3795m/data=!3m1!1e3!4m6!3m5!1s0x477b6b06e4edf533:0x666a2484d4dd2b50!8m2!3d45.6508342!4d13.7674486!16zL20vMGZqc2w!5m1!1e1?hl=en&amp;entry=ttu&amp;g_ep=EgoyMDI1MDEyMi4wIKXMDSoASAFQAw%3D%3D" TargetMode="External"/><Relationship Id="rId328" Type="http://schemas.openxmlformats.org/officeDocument/2006/relationships/hyperlink" Target="https://www.nhm-wien.ac.at/en/mission_statement" TargetMode="External"/><Relationship Id="rId323" Type="http://schemas.openxmlformats.org/officeDocument/2006/relationships/hyperlink" Target="https://www.google.com/maps/place/Av.+Abancay,+Lima,+Per%C3%B9/@-12.0508564,-77.0308149,1117m/data=!3m2!1e3!4b1!4m6!3m5!1s0x9105c8b0b1a75329:0xae9815018b2c0571!8m2!3d-12.0508617!4d-77.02824!16s%2Fg%2F121fwdsv!5m1!1e1?entry=ttu&amp;g_ep=EgoyMDI1MDEyMi4wIKXMDSoASAFQAw%3D%3D" TargetMode="External"/><Relationship Id="rId322" Type="http://schemas.openxmlformats.org/officeDocument/2006/relationships/hyperlink" Target="https://en.wikipedia.org/wiki/First_Chilean_National_Congress" TargetMode="External"/><Relationship Id="rId321" Type="http://schemas.openxmlformats.org/officeDocument/2006/relationships/hyperlink" Target="https://www.google.com/maps/place/Former+National+Congress+Building,+8340302+Santiago,+Regi%C3%B3n+Metropolitana,+Cile/@-33.4378219,-70.6530484,953m/data=!3m2!1e3!4b1!4m6!3m5!1s0x9662c5a4f3723883:0xb8f68f77b85a0f41!8m2!3d-33.4378219!4d-70.6530484!16zL20vMDMyX3Jk!5m1!1e1?entry=ttu&amp;g_ep=EgoyMDI1MDEyMi4wIKXMDSoASAFQAw%3D%3D" TargetMode="External"/><Relationship Id="rId320" Type="http://schemas.openxmlformats.org/officeDocument/2006/relationships/hyperlink" Target="https://resource.capetown.gov.za/documentcentre/Documents/Procedures%2C%20guidelines%20and%20regulations/Company%27s%20Garden%20Self%20Guided%20Walk.pdf?utm_source=chatgpt.com" TargetMode="External"/><Relationship Id="rId316" Type="http://schemas.openxmlformats.org/officeDocument/2006/relationships/hyperlink" Target="https://miramare.cultura.gov.it/en/storia/?utm_source=chatgpt.com" TargetMode="External"/><Relationship Id="rId315" Type="http://schemas.openxmlformats.org/officeDocument/2006/relationships/hyperlink" Target="https://www.google.it/maps/place/45%C2%B042'09.8%22N+13%C2%B042'46.4%22E/@45.7022667,13.7050751,1898m/data=!3m1!1e3!4m4!3m3!8m2!3d45.7027082!4d13.7128946?entry=ttu&amp;g_ep=EgoyMDI1MDEyMi4wIKXMDSoASAFQAw%3D%3D" TargetMode="External"/><Relationship Id="rId314" Type="http://schemas.openxmlformats.org/officeDocument/2006/relationships/hyperlink" Target="https://en.wikipedia.org/wiki/Ministry_of_Foreign_Affairs_%28Brazil%29?utm_source=chatgpt.com" TargetMode="External"/><Relationship Id="rId313" Type="http://schemas.openxmlformats.org/officeDocument/2006/relationships/hyperlink" Target="https://www.google.com/maps/place/22%C2%B054'11.0%22S+43%C2%B011'17.0%22W/@-22.903056,-43.188056,4207m/data=!3m1!1e3!4m4!3m3!8m2!3d-22.903056!4d-43.188056!5m1!1e1?hl=en&amp;entry=ttu&amp;g_ep=EgoyMDI1MDEyMi4wIKXMDSoASAFQAw%3D%3D" TargetMode="External"/><Relationship Id="rId319" Type="http://schemas.openxmlformats.org/officeDocument/2006/relationships/hyperlink" Target="https://www.google.com/maps/search/Cape+Town,+the+Company's+Garden/@-33.9263237,18.4171714,471m/data=!3m1!1e3!5m1!1e1?entry=ttu&amp;g_ep=EgoyMDI1MDEyMi4wIKXMDSoASAFQAw%3D%3D" TargetMode="External"/><Relationship Id="rId318" Type="http://schemas.openxmlformats.org/officeDocument/2006/relationships/hyperlink" Target="https://globalsearoutes.net/wp-content/uploads/2025/01/Pagine-da-Bowring_A_Visit_to_the_Philippine_Islands-1859-scaled.jpg" TargetMode="External"/><Relationship Id="rId317" Type="http://schemas.openxmlformats.org/officeDocument/2006/relationships/hyperlink" Target="https://rst.edu.ph/wp-content/uploads/2023/02/2021-January-to-December-Vol.16-no.1-2.pdf?utm_source=chatgpt.com" TargetMode="External"/><Relationship Id="rId312" Type="http://schemas.openxmlformats.org/officeDocument/2006/relationships/hyperlink" Target="https://www.researchgate.net/publication/248903989_The_Geological_Survey_of_Victoria_under_Alfred_Selwyn_1852-1868" TargetMode="External"/><Relationship Id="rId311" Type="http://schemas.openxmlformats.org/officeDocument/2006/relationships/hyperlink" Target="https://www.google.com/maps/place/Centro+di+Melbourne,+Melbourne+Victoria,+Australia/@-37.8112449,144.9528512,3608m/data=!3m2!1e3!4b1!4m6!3m5!1s0x6ad642caf37771c5:0x834e664d24dced61!8m2!3d-37.8123652!4d144.9623382!16s%2Fm%2F0262nms!5m1!1e1?entry=ttu&amp;g_ep=EgoyMDI1MDEyMi4wIKXMDSoASAFQAw%3D%3D" TargetMode="External"/><Relationship Id="rId310" Type="http://schemas.openxmlformats.org/officeDocument/2006/relationships/hyperlink" Target="https://en.wikipedia.org/wiki/Gatot_Soebroto_Army_Hospital" TargetMode="External"/><Relationship Id="rId297" Type="http://schemas.openxmlformats.org/officeDocument/2006/relationships/hyperlink" Target="https://www.iiap.res.in/about-us/history/?utm_source=chatgpt.com" TargetMode="External"/><Relationship Id="rId296" Type="http://schemas.openxmlformats.org/officeDocument/2006/relationships/hyperlink" Target="https://www.google.com/maps/place/Osservatorio+di+Madras/@13.0683185,80.2463997,1112m/data=!3m2!1e3!4b1!4m6!3m5!1s0x3a52666e45555555:0x4bc4b622fb37cd92!8m2!3d13.0683185!4d80.2463997!16zL20vMGc1NWo0!5m1!1e1?entry=ttu&amp;g_ep=EgoyMDI1MDEyMi4wIKXMDSoASAFQAw%3D%3D" TargetMode="External"/><Relationship Id="rId295" Type="http://schemas.openxmlformats.org/officeDocument/2006/relationships/hyperlink" Target="https://wiki.fibis.org/w/Orphan_Schools_in_Madras" TargetMode="External"/><Relationship Id="rId294"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299" Type="http://schemas.openxmlformats.org/officeDocument/2006/relationships/hyperlink" Target="https://en.wikipedia.org/wiki/Alexander_Hunter_%28Madras_surgeon%29?utm_source=chatgpt.com" TargetMode="External"/><Relationship Id="rId298" Type="http://schemas.openxmlformats.org/officeDocument/2006/relationships/hyperlink" Target="https://www.google.com/maps/place/Government+College+of+Fine+Arts/@13.0800778,80.2661732,1112m/data=!3m2!1e3!4b1!4m6!3m5!1s0x3a526607c54cc4f9:0xe0dceaf2fcc4eec!8m2!3d13.0800778!4d80.2661732!16s%2Fm%2F02q5k75!5m1!1e1?entry=ttu&amp;g_ep=EgoyMDI1MDEyMi4wIKXMDSoASAFQAw%3D%3D" TargetMode="External"/><Relationship Id="rId271" Type="http://schemas.openxmlformats.org/officeDocument/2006/relationships/hyperlink" Target="https://www.arca.fiocruz.br/bitstream/handle/icict/19759/110.pdf?isAllowed=y&amp;sequence=2&amp;utm_source=chatgpt.com" TargetMode="External"/><Relationship Id="rId270" Type="http://schemas.openxmlformats.org/officeDocument/2006/relationships/hyperlink" Target="https://www.google.com/maps/search/rio+de+janeiro+government+house/@-22.92374,-43.212541,8412m/data=!3m1!1e3!5m1!1e1?entry=ttu&amp;g_ep=EgoyMDI1MDEyMi4wIKXMDSoASAFQAw%3D%3D" TargetMode="External"/><Relationship Id="rId269" Type="http://schemas.openxmlformats.org/officeDocument/2006/relationships/hyperlink" Target="https://en.wikipedia.org/wiki/Bibliotheca_Zi-Ka-Wei" TargetMode="External"/><Relationship Id="rId264" Type="http://schemas.openxmlformats.org/officeDocument/2006/relationships/hyperlink" Target="https://www.google.com/maps/place/Doktor-Ignaz-Seipel-Platz,+1010+Wien,+Austria/@48.2087952,16.3748546,761m/data=!3m2!1e3!4b1!4m6!3m5!1s0x476d079feddbd94f:0xcc2bf8569e44febd!8m2!3d48.2087917!4d16.3774295!16s%2Fg%2F11b6c5vtpq!5m1!1e1?hl=en&amp;entry=ttu&amp;g_ep=EgoyMDI1MDEyMi4wIKXMDSoASAFQAw%3D%3D" TargetMode="External"/><Relationship Id="rId263" Type="http://schemas.openxmlformats.org/officeDocument/2006/relationships/hyperlink" Target="https://globalsearoutes.net/wp-content/uploads/2025/01/Pagine-da-Bowring_A_Visit_to_the_Philippine_Islands-1859-scaled.jpg" TargetMode="External"/><Relationship Id="rId262" Type="http://schemas.openxmlformats.org/officeDocument/2006/relationships/hyperlink" Target="https://en.wikipedia.org/wiki/San_Agustin_Church_%28Manila%29?" TargetMode="External"/><Relationship Id="rId261" Type="http://schemas.openxmlformats.org/officeDocument/2006/relationships/hyperlink" Target="https://www.google.com/maps/place/14%C2%B035'20.0%22N+120%C2%B058'31.0%22E/@14.5853066,120.9731999,7432m/data=!3m1!1e3!4m4!3m3!8m2!3d14.588889!4d120.975278!5m1!1e1?hl=en&amp;entry=ttu&amp;g_ep=EgoyMDI1MDEyMi4wIKXMDSoASAFQAw%3D%3D" TargetMode="External"/><Relationship Id="rId268" Type="http://schemas.openxmlformats.org/officeDocument/2006/relationships/hyperlink" Target="https://www.google.com/maps/place/St.+Ignatius+Cathedral/@31.191164,121.4361,977m/data=!3m2!1e3!4b1!4m6!3m5!1s0x35b26530269b0eb1:0x60509e63b60f7c33!8m2!3d31.191164!4d121.4361!16zL20vMDVseGZ0!5m1!1e1?entry=ttu&amp;g_ep=EgoyMDI1MDEyMi4wIKXMDSoASAFQAw%3D%3D" TargetMode="External"/><Relationship Id="rId267" Type="http://schemas.openxmlformats.org/officeDocument/2006/relationships/hyperlink" Target="https://www.jardines.com/en/about-us/our-history" TargetMode="External"/><Relationship Id="rId266" Type="http://schemas.openxmlformats.org/officeDocument/2006/relationships/hyperlink" Target="https://www.google.com/maps/search/shanghai.+bund-East+Beijing+Road+/@31.2351971,121.4785833,1952m/data=!3m1!1e3!5m1!1e1?entry=ttu&amp;g_ep=EgoyMDI1MDEyMi4wIKXMDSoASAFQAw%3D%3D" TargetMode="External"/><Relationship Id="rId265" Type="http://schemas.openxmlformats.org/officeDocument/2006/relationships/hyperlink" Target="https://astro.univie.ac.at" TargetMode="External"/><Relationship Id="rId260" Type="http://schemas.openxmlformats.org/officeDocument/2006/relationships/hyperlink" Target="https://books.scielo.org/id/7f83x/pdf/porto-9788575415993-11.pdf" TargetMode="External"/><Relationship Id="rId259" Type="http://schemas.openxmlformats.org/officeDocument/2006/relationships/hyperlink" Target="https://www.google.com/maps/search/Hospital+of+S%C3%A3o+Sebasti%C3%A3o+rio+de+janeiro/@-22.9026117,-43.2346276,19982m/data=!3m1!1e3!5m1!1e1?entry=ttu&amp;g_ep=EgoyMDI1MDEyMi4wIKXMDSoASAFQAw%3D%3D" TargetMode="External"/><Relationship Id="rId258" Type="http://schemas.openxmlformats.org/officeDocument/2006/relationships/hyperlink" Target="https://www.google.it/maps/place/Anda+St,+Intramuros,+Manila,+1002+Metro+Manila,+Filippine/@14.5896851,120.9732393,1101m/data=!3m1!1e3!4m6!3m5!1s0x3397ca17f14df489:0xe8bcfd2feae32713!8m2!3d14.5919395!4d120.9757893!16s%2Fg%2F1wt3ky7m?entry=ttu&amp;g_ep=EgoyMDI1MDIwMi4wIKXMDSoASAFQAw%3D%3D" TargetMode="External"/><Relationship Id="rId253" Type="http://schemas.openxmlformats.org/officeDocument/2006/relationships/hyperlink" Target="https://globalsearoutes.net/wp-content/uploads/2025/01/Pagine-da-Bowring_A_Visit_to_the_Philippine_Islands-1859-scaled.jpg" TargetMode="External"/><Relationship Id="rId252" Type="http://schemas.openxmlformats.org/officeDocument/2006/relationships/hyperlink" Target="https://hospiciodesanjose.ph/" TargetMode="External"/><Relationship Id="rId251" Type="http://schemas.openxmlformats.org/officeDocument/2006/relationships/hyperlink" Target="https://www.google.it/maps/place/Hospicio+de+San+Jose/@14.5907104,120.9850194,17z/data=!3m1!4b1!4m6!3m5!1s0x3397c9f56e50336f:0x2f20612e67eeabe7!8m2!3d14.5907052!4d120.9875943!16s%2Fm%2F0bwkg3g?entry=ttu&amp;g_ep=EgoyMDI1MDEyMi4wIKXMDSoASAFQAw%3D%3D" TargetMode="External"/><Relationship Id="rId250" Type="http://schemas.openxmlformats.org/officeDocument/2006/relationships/hyperlink" Target="https://en.wikipedia.org/wiki/Royal_Horticultural_Society" TargetMode="External"/><Relationship Id="rId257" Type="http://schemas.openxmlformats.org/officeDocument/2006/relationships/hyperlink" Target="https://pt.wikipedia.org/wiki/Hospital_Mar%C3%ADtimo_de_Santa_Isabel?utm_source=chatgpt.com" TargetMode="External"/><Relationship Id="rId256" Type="http://schemas.openxmlformats.org/officeDocument/2006/relationships/hyperlink" Target="https://www.google.it/maps/place/22%C2%B056'03.1%22S+43%C2%B005'57.8%22W/@-22.934515,-43.1067795,15z/data=!4m4!3m3!8m2!3d-22.9342!4d-43.0994?entry=ttu&amp;g_ep=EgoyMDI1MDEyMi4wIKXMDSoASAFQAw%3D%3D" TargetMode="External"/><Relationship Id="rId255" Type="http://schemas.openxmlformats.org/officeDocument/2006/relationships/hyperlink" Target="https://www.gob.pe/hnlarcoherrera" TargetMode="External"/><Relationship Id="rId254" Type="http://schemas.openxmlformats.org/officeDocument/2006/relationships/hyperlink" Target="https://www.google.it/maps/search/Manicomio+del+cercado+lima/@-11.9866564,-77.1734682,12z/data=!3m1!4b1?entry=ttu&amp;g_ep=EgoyMDI1MDEyMi4wIKXMDSoASAFQAw%3D%3D" TargetMode="External"/><Relationship Id="rId293" Type="http://schemas.openxmlformats.org/officeDocument/2006/relationships/hyperlink" Target="https://wiki.fibis.org/w/Orphan_Schools_in_Madras" TargetMode="External"/><Relationship Id="rId292"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291" Type="http://schemas.openxmlformats.org/officeDocument/2006/relationships/hyperlink" Target="https://www.mmc.tn.gov.in/?page_id=423" TargetMode="External"/><Relationship Id="rId290" Type="http://schemas.openxmlformats.org/officeDocument/2006/relationships/hyperlink" Target="https://www.google.com/maps/place/Madras+Medical+College/@13.0798237,80.2697217,1112m/data=!3m2!1e3!4b1!4m6!3m5!1s0x3a5268a9d5786687:0x224a3cb04685fd47!8m2!3d13.0798185!4d80.2722966!16zL20vMDc2M2My!5m1!1e1?entry=ttu&amp;g_ep=EgoyMDI1MDEyMi4wIKXMDSoASAFQAw%3D%3D" TargetMode="External"/><Relationship Id="rId286" Type="http://schemas.openxmlformats.org/officeDocument/2006/relationships/hyperlink" Target="https://www.google.com/maps/search/Government+Museum+Chennai/@13.0699098,80.2567276,1112m/data=!3m2!1e3!4b1!5m1!1e1?entry=ttu&amp;g_ep=EgoyMDI1MDEyMi4wIKXMDSoASAFQAw%3D%3D" TargetMode="External"/><Relationship Id="rId285" Type="http://schemas.openxmlformats.org/officeDocument/2006/relationships/hyperlink" Target="https://www.mmcrgggh.tn.gov.in/ords/r/wsmmc/mmc120/home?utm_source=chatgpt.com" TargetMode="External"/><Relationship Id="rId284" Type="http://schemas.openxmlformats.org/officeDocument/2006/relationships/hyperlink" Target="https://www.google.com/maps/place/Rajiv+Gandhi+Government+General+Hospital/@13.0814162,80.2775787,1112m/data=!3m2!1e3!4b1!4m6!3m5!1s0x3a5268aabbad9a9f:0xf749acda22be400d!8m2!3d13.0814162!4d80.2775787!16zL20vMGQycWdk!5m1!1e1?entry=ttu&amp;g_ep=EgoyMDI1MDEyMi4wIKXMDSoASAFQAw%3D%3D" TargetMode="External"/><Relationship Id="rId283" Type="http://schemas.openxmlformats.org/officeDocument/2006/relationships/hyperlink" Target="https://en.wikipedia.org/wiki/Madras_Club" TargetMode="External"/><Relationship Id="rId289" Type="http://schemas.openxmlformats.org/officeDocument/2006/relationships/hyperlink" Target="https://tnrajbhavan.gov.in/?utm_source=chatgpt.com" TargetMode="External"/><Relationship Id="rId288" Type="http://schemas.openxmlformats.org/officeDocument/2006/relationships/hyperlink" Target="https://www.google.com/maps/search/Guindy+Park+Reserve+Forest+area,+Madras/@13.0010647,80.2187244,4450m/data=!3m2!1e3!4b1!5m1!1e1?entry=ttu&amp;g_ep=EgoyMDI1MDEyMi4wIKXMDSoASAFQAw%3D%3D" TargetMode="External"/><Relationship Id="rId287" Type="http://schemas.openxmlformats.org/officeDocument/2006/relationships/hyperlink" Target="https://www.chennaimuseum.org/draft/history/history.htm?utm_source=chatgpt.com" TargetMode="External"/><Relationship Id="rId282" Type="http://schemas.openxmlformats.org/officeDocument/2006/relationships/hyperlink" Target="https://www.google.com/maps/place/Express+Avenue/@13.0584546,80.2641844,1112m/data=!3m2!1e3!4b1!4m6!3m5!1s0x3a525d9a9c244571:0x8795a1a0b7a4534b!8m2!3d13.0584546!4d80.2641844!16s%2Fm%2F09gm09g!5m1!1e1?entry=ttu&amp;g_ep=EgoyMDI1MDEyMi4wIKXMDSoASAFQAw%3D%3D" TargetMode="External"/><Relationship Id="rId281" Type="http://schemas.openxmlformats.org/officeDocument/2006/relationships/hyperlink" Target="https://www.google.it/maps/place/22%C2%B011'36.0%22N+113%C2%B032'22.0%22E/@22.1933382,113.5368695,17z/data=!3m1!4b1!4m4!3m3!8m2!3d22.1933333!4d113.5394444?entry=ttu&amp;g_ep=EgoyMDI1MDEyMi4wIKXMDSoASAFQAw%3D%3D" TargetMode="External"/><Relationship Id="rId280" Type="http://schemas.openxmlformats.org/officeDocument/2006/relationships/hyperlink" Target="https://en.wikipedia.org/wiki/London_Missionary_Society" TargetMode="External"/><Relationship Id="rId275" Type="http://schemas.openxmlformats.org/officeDocument/2006/relationships/hyperlink" Target="https://www.google.com/maps/search/Papeete+government+house/@-17.5570171,-149.5760008,8708m/data=!3m1!1e3!5m1!1e1?entry=ttu&amp;g_ep=EgoyMDI1MDEyMi4wIKXMDSoASAFQAw%3D%3D" TargetMode="External"/><Relationship Id="rId274" Type="http://schemas.openxmlformats.org/officeDocument/2006/relationships/hyperlink" Target="https://www.geologie.ac.at/en/?utm_source=chatgpt.com" TargetMode="External"/><Relationship Id="rId273" Type="http://schemas.openxmlformats.org/officeDocument/2006/relationships/hyperlink" Target="https://www.google.com/maps/place/Neulinggasse+38,+1030+Wien,+Austria/@48.1992661,16.3830364,761m/data=!3m2!1e3!4b1!4m6!3m5!1s0x476d07706af9f535:0xae7636ed82508801!8m2!3d48.1992626!4d16.3856113!16s%2Fg%2F11c5q8n3lz!5m1!1e1?entry=ttu&amp;g_ep=EgoyMDI1MDEyMi4wIKXMDSoASAFQAw%3D%3D" TargetMode="External"/><Relationship Id="rId272" Type="http://schemas.openxmlformats.org/officeDocument/2006/relationships/hyperlink" Target="https://www.google.com/maps/place/29640+Fuengirola,+Provincia+di+M%C3%A1laga,+Spagna/@36.5468077,-4.6394435,12332m/data=!3m1!1e3!4m6!3m5!1s0xd72e23e102ffa23:0x2058dc519b1962f4!8m2!3d36.5421095!4d-4.6238731!16zL20vMDJjcjZr!5m1!1e1?entry=ttu&amp;g_ep=EgoyMDI1MDEyMi4wIKXMDSoASAFQAw%3D%3D" TargetMode="External"/><Relationship Id="rId279" Type="http://schemas.openxmlformats.org/officeDocument/2006/relationships/hyperlink" Target="https://www.google.it/maps/@-17.5170117,-149.5219043,15z?entry=ttu&amp;g_ep=EgoyMDI1MDEyMi4wIKXMDSoASAFQAw%3D%3D" TargetMode="External"/><Relationship Id="rId278" Type="http://schemas.openxmlformats.org/officeDocument/2006/relationships/hyperlink" Target="https://www.parliament.nsw.gov.au/about/Pages/The-Story-of-the-Legislative-Council.aspx?utm_source=chatgpt.com" TargetMode="External"/><Relationship Id="rId277" Type="http://schemas.openxmlformats.org/officeDocument/2006/relationships/hyperlink" Target="https://www.google.com/maps/place/NSW+Parliament/@-33.8674274,151.2101439,948m/data=!3m2!1e3!4b1!4m6!3m5!1s0x6b12afdf6ef6a0d5:0xf7604b0864f69bc7!8m2!3d-33.8674319!4d151.2127188!16s%2Fg%2F11xbn0ht4!5m1!1e1?entry=ttu&amp;g_ep=EgoyMDI1MDEyMi4wIKXMDSoASAFQAw%3D%3D" TargetMode="External"/><Relationship Id="rId276" Type="http://schemas.openxmlformats.org/officeDocument/2006/relationships/hyperlink" Target="https://www.tahitiheritage.pf/" TargetMode="External"/><Relationship Id="rId409" Type="http://schemas.openxmlformats.org/officeDocument/2006/relationships/hyperlink" Target="https://www.google.com/maps/place/Shanghai,+China/@31.2310871,121.0057667,176820m/data=!3m1!1e3!4m6!3m5!1s0x35b27040b1f53c33:0x295129423c364a1!8m2!3d31.230416!4d121.473701!16zL20vMDZ3amY!5m1!1e1?hl=en&amp;entry=ttu&amp;g_ep=EgoyMDI1MDEyMi4wIKXMDSoASAFQAw%3D%3D" TargetMode="External"/><Relationship Id="rId404" Type="http://schemas.openxmlformats.org/officeDocument/2006/relationships/hyperlink" Target="https://www.google.com/maps/place/CBD,+Melbourne+VIC,+Australia/@-37.8112449,144.9528512,3608m/data=!3m2!1e3!4b1!4m6!3m5!1s0x6ad642caf37771c5:0x834e664d24dced61!8m2!3d-37.8123652!4d144.9623382!16s%2Fm%2F0262nms!5m1!1e1?hl=en&amp;entry=ttu&amp;g_ep=EgoyMDI1MDEyMi4wIKXMDSoASAFQAw%3D%3D" TargetMode="External"/><Relationship Id="rId403" Type="http://schemas.openxmlformats.org/officeDocument/2006/relationships/hyperlink" Target="https://en.wikipedia.org/wiki/Commissioners-General_of_the_Dutch_East_Indies?utm_source=chatgpt.com" TargetMode="External"/><Relationship Id="rId402" Type="http://schemas.openxmlformats.org/officeDocument/2006/relationships/hyperlink" Target="https://www.google.com/maps/place/6%C2%B010'31.4%22S+106%C2%B049'37.9%22E/@-6.1753947,106.8246251,1135m/data=!3m2!1e3!4b1!4m4!3m3!8m2!3d-6.1754!4d106.8272!5m1!1e1?hl=en&amp;entry=ttu&amp;g_ep=EgoyMDI1MDEyMi4wIKXMDSoASAFQAw%3D%3D" TargetMode="External"/><Relationship Id="rId401" Type="http://schemas.openxmlformats.org/officeDocument/2006/relationships/hyperlink" Target="https://en.wikipedia.org/wiki/Palacio_de_los_Tribunales_de_Justicia_de_Santiago?utm_source=chatgpt.com" TargetMode="External"/><Relationship Id="rId408" Type="http://schemas.openxmlformats.org/officeDocument/2006/relationships/hyperlink" Target="https://www.google.com/maps/search/Papeete+hopital+militaire/@-17.5570171,-149.5760008,8708m/data=!3m2!1e3!4b1!5m1!1e1?hl=en&amp;entry=ttu&amp;g_ep=EgoyMDI1MDEyMi4wIKXMDSoASAFQAw%3D%3D" TargetMode="External"/><Relationship Id="rId407" Type="http://schemas.openxmlformats.org/officeDocument/2006/relationships/hyperlink" Target="https://dictionaryofsydney.org/entry/sydney_hospital_and_eye_hospital" TargetMode="External"/><Relationship Id="rId406" Type="http://schemas.openxmlformats.org/officeDocument/2006/relationships/hyperlink" Target="https://www.google.com/maps/place/33%C2%B052'12.0%22S+151%C2%B012'39.0%22E/@-33.8699955,151.2082584,948m/data=!3m2!1e3!4b1!4m4!3m3!8m2!3d-33.87!4d151.2108333!5m1!1e1?hl=en&amp;entry=ttu&amp;g_ep=EgoyMDI1MDEyMi4wIKXMDSoASAFQAw%3D%3D" TargetMode="External"/><Relationship Id="rId405" Type="http://schemas.openxmlformats.org/officeDocument/2006/relationships/hyperlink" Target="https://en.wikipedia.org/wiki/List_of_ambassadors_of_Switzerland_to_Australia?utm_source=chatgpt.com" TargetMode="External"/><Relationship Id="rId400" Type="http://schemas.openxmlformats.org/officeDocument/2006/relationships/hyperlink" Target="https://www.google.com/maps/place/33%C2%B026'20.9%22S+70%C2%B039'11.1%22W/@-33.4384794,-70.6525151,5390m/data=!3m1!1e3!4m4!3m3!8m2!3d-33.439147!4d-70.653094!5m1!1e1?hl=en&amp;entry=ttu&amp;g_ep=EgoyMDI1MDEyMi4wIKXMDSoASAFQAw%3D%3D" TargetMode="External"/><Relationship Id="rId228" Type="http://schemas.openxmlformats.org/officeDocument/2006/relationships/hyperlink" Target="https://en.wikipedia.org/wiki/Governor-General_of_the_Dutch_East_Indies" TargetMode="External"/><Relationship Id="rId227" Type="http://schemas.openxmlformats.org/officeDocument/2006/relationships/hyperlink" Target="https://www.google.it/maps/place/6%C2%B010'13.0%22S+106%C2%B049'27.0%22E/@-6.1666701,106.8157383,15.5z/data=!4m4!3m3!8m2!3d-6.170278!4d106.824167?entry=ttu&amp;g_ep=EgoyMDI1MDEyMi4wIKXMDSoASAFQAw%3D%3D" TargetMode="External"/><Relationship Id="rId226" Type="http://schemas.openxmlformats.org/officeDocument/2006/relationships/hyperlink" Target="https://en.wikipedia.org/wiki/History_of_Chile" TargetMode="External"/><Relationship Id="rId225" Type="http://schemas.openxmlformats.org/officeDocument/2006/relationships/hyperlink" Target="https://www.google.it/maps/place/Moneda,+Santiago,+Regi%C3%B3n+Metropolitana,+Cile/@-33.4430331,-70.6644455,17z/data=!3m1!4b1!4m6!3m5!1s0x9662c5a946d84fe7:0x6b499e826c597fd!8m2!3d-33.4430376!4d-70.6618706!16s%2Fg%2F1tg8kyb4?entry=ttu&amp;g_ep=EgoyMDI1MDEyMi4wIKXMDSoASAFQAw%3D%3D" TargetMode="External"/><Relationship Id="rId229" Type="http://schemas.openxmlformats.org/officeDocument/2006/relationships/hyperlink" Target="https://www.google.it/maps/place/Forte+di+San+Giorgio/@13.0801817,80.2865811,15z/data=!4m6!3m5!1s0x3a5268ad0fe75195:0x4cff4a37449c92fd!8m2!3d13.0806383!4d80.2876185!16zL20vMDJ5Njhs?entry=ttu&amp;g_ep=EgoyMDI1MDEyMi4wIKXMDSoASAFQAw%3D%3D" TargetMode="External"/><Relationship Id="rId220" Type="http://schemas.openxmlformats.org/officeDocument/2006/relationships/hyperlink" Target="https://en.wikipedia.org/wiki/Empire_of_Brazil?utm_source=chatgpt.com" TargetMode="External"/><Relationship Id="rId224" Type="http://schemas.openxmlformats.org/officeDocument/2006/relationships/hyperlink" Target="https://www.survey.gov.lk/sdweb/page_content_about_us.php?id=56409db7884ae2cee43caa68ac150b555ec3af42&amp;utm" TargetMode="External"/><Relationship Id="rId223" Type="http://schemas.openxmlformats.org/officeDocument/2006/relationships/hyperlink" Target="https://www.google.it/maps/search/colombo,+ceylon,+parliament/@6.9114358,79.8600974,14z/data=!3m1!4b1?entry=ttu&amp;g_ep=EgoyMDI1MDEyMi4wIKXMDSoASAFQAw%3D%3D" TargetMode="External"/><Relationship Id="rId222" Type="http://schemas.openxmlformats.org/officeDocument/2006/relationships/hyperlink" Target="https://en.wikipedia.org/wiki/British_Ceylon" TargetMode="External"/><Relationship Id="rId221" Type="http://schemas.openxmlformats.org/officeDocument/2006/relationships/hyperlink" Target="https://www.google.com/maps/place/Secretariat+Halt/@6.9349264,79.8428105,5386m/data=!3m1!1e3!4m6!3m5!1s0x3ae25924a26e656f:0xbce29aca4a259bce!8m2!3d6.93199!4d79.84611!16s%2Fg%2F1tkb3jvn!5m1!1e1?hl=it&amp;entry=ttu&amp;g_ep=EgoyMDI1MDEyMi4wIKXMDSoASAFQAw%3D%3D" TargetMode="External"/><Relationship Id="rId217" Type="http://schemas.openxmlformats.org/officeDocument/2006/relationships/hyperlink" Target="https://www.google.com/maps/place/39%C2%B048'50.0%22S+73%C2%B014'45.0%22W/@-39.81179,-73.2670134,6993m/data=!3m1!1e3!4m4!3m3!8m2!3d-39.813889!4d-73.245833!5m1!1e1?entry=ttu&amp;g_ep=EgoyMDI1MDEyMi4wIKXMDSoASAFQAw%3D%3D" TargetMode="External"/><Relationship Id="rId216" Type="http://schemas.openxmlformats.org/officeDocument/2006/relationships/hyperlink" Target="https://www.researchgate.net/publication/332331946_Nineteenth-Century_Peru_A_German_Merchant%27s_Diary?utm_source=chatgpt.com" TargetMode="External"/><Relationship Id="rId215" Type="http://schemas.openxmlformats.org/officeDocument/2006/relationships/hyperlink" Target="https://www.google.com/maps/search/Calle+del+Correo+,+lima/@-12.0736458,-77.0609894,17863m/data=!3m2!1e3!4b1!5m1!1e1?entry=ttu&amp;g_ep=EgoyMDI1MDEyMi4wIKXMDSoASAFQAw%3D%3D" TargetMode="External"/><Relationship Id="rId214" Type="http://schemas.openxmlformats.org/officeDocument/2006/relationships/hyperlink" Target="https://oceanrep.geomar.de/id/eprint/51974/1/Rogers.pdf" TargetMode="External"/><Relationship Id="rId219" Type="http://schemas.openxmlformats.org/officeDocument/2006/relationships/hyperlink" Target="https://www.google.com/maps/place/Pra%C3%A7a+XV+de+Novembro/@-22.9028922,-43.1758819,1052m/data=!3m2!1e3!4b1!4m6!3m5!1s0x9981d1cbde3c4d:0xe44d343f75854a89!8m2!3d-22.9028972!4d-43.173307!16s%2Fm%2F012bldf8!5m1!1e1?entry=ttu&amp;g_ep=EgoyMDI1MDEyMi4wIKXMDSoASAFQAw%3D%3D" TargetMode="External"/><Relationship Id="rId218" Type="http://schemas.openxmlformats.org/officeDocument/2006/relationships/hyperlink" Target="https://en.wikipedia.org/wiki/German_colonization_of_Valdivia,_Osorno_and_Llanquihue" TargetMode="External"/><Relationship Id="rId213" Type="http://schemas.openxmlformats.org/officeDocument/2006/relationships/hyperlink" Target="https://www.google.com/maps/search/South+African+Museum,+capetown/@-33.9287518,18.4134611,947m/data=!3m2!1e3!4b1!5m1!1e1?entry=ttu&amp;g_ep=EgoyMDI1MDEyMi4wIKXMDSoASAFQAw%3D%3D" TargetMode="External"/><Relationship Id="rId212" Type="http://schemas.openxmlformats.org/officeDocument/2006/relationships/hyperlink" Target="https://prov.vic.gov.au/archive/VA538" TargetMode="External"/><Relationship Id="rId211" Type="http://schemas.openxmlformats.org/officeDocument/2006/relationships/hyperlink" Target="https://www.google.com/maps/place/Spring+St+%26+Macarthur+St,+East+Melbourne+VIC+3002,+Australia/@-37.8130869,144.971363,902m/data=!3m2!1e3!4b1!4m6!3m5!1s0x6ad642c646909323:0x8c3cff8a45d1de49!8m2!3d-37.8130912!4d144.9739379!16s%2Fg%2F11qg3cdzl_!5m1!1e1?entry=ttu&amp;g_ep=EgoyMDI1MDEyMi4wIKXMDSoASAFQAw%3D%3D" TargetMode="External"/><Relationship Id="rId210" Type="http://schemas.openxmlformats.org/officeDocument/2006/relationships/hyperlink" Target="https://www.genadendal.info/genadendal-mission-station" TargetMode="External"/><Relationship Id="rId249" Type="http://schemas.openxmlformats.org/officeDocument/2006/relationships/hyperlink" Target="https://www.google.it/maps/place/Chiswick,+Londra,+Regno+Unito/@51.485037,-0.2849702,13.25z/data=!4m6!3m5!1s0x48760e706a4efbb9:0xc82f1958a39436ed!8m2!3d51.4876272!4d-0.2671732!16zL20vMG45NXY?entry=ttu&amp;g_ep=EgoyMDI1MDEyMi4wIKXMDSoASAFQAw%3D%3D" TargetMode="External"/><Relationship Id="rId248" Type="http://schemas.openxmlformats.org/officeDocument/2006/relationships/hyperlink" Target="https://www.grs.gov.hk/ws/rhk/en/1850s.html" TargetMode="External"/><Relationship Id="rId247" Type="http://schemas.openxmlformats.org/officeDocument/2006/relationships/hyperlink" Target="https://www.google.it/maps/place/Upper+Albert+Rd,+Hong+Kong/@22.2686754,114.1505008,14.75z/data=!4m6!3m5!1s0x3404006550524587:0xe08a905ab3023508!8m2!3d22.2785667!4d114.1564939!16zL20vMGRmaGdj?entry=ttu&amp;g_ep=EgoyMDI1MDEyMi4wIKXMDSoASAFQAw%3D%3D" TargetMode="External"/><Relationship Id="rId242" Type="http://schemas.openxmlformats.org/officeDocument/2006/relationships/hyperlink" Target="https://www.google.com/maps/place/German+Embassy/@-12.0965859,-77.0263532,2232m/data=!3m1!1e3!4m6!3m5!1s0x9105c8152d6d082b:0xed58222f70f2b6c3!8m2!3d-12.095777!4d-77.0218079!16s%2Fg%2F1trprwb8!5m1!1e1?hl=en&amp;entry=ttu&amp;g_ep=EgoyMDI1MDEyMi4wIKXMDSoASAFQAw%3D%3D" TargetMode="External"/><Relationship Id="rId241" Type="http://schemas.openxmlformats.org/officeDocument/2006/relationships/hyperlink" Target="https://www.google.com/maps/place/Singapore/@1.3143379,103.6794406,73049m/data=!3m2!1e3!4b1!4m6!3m5!1s0x31da11238a8b9375:0x887869cf52abf5c4!8m2!3d1.352083!4d103.819836!16zL20vMDZ0MnQ!5m1!1e1?hl=en&amp;entry=ttu&amp;g_ep=EgoyMDI1MDEyMi4wIKXMDSoASAFQAw%3D%3D" TargetMode="External"/><Relationship Id="rId240" Type="http://schemas.openxmlformats.org/officeDocument/2006/relationships/hyperlink" Target="https://www.google.com/maps/place/Galle,+Sri+Lanka/@6.05796,80.1941227,21597m/data=!3m1!1e3!4m6!3m5!1s0x3ae173bb6932fce3:0x4a35b903f9c64c03!8m2!3d6.0328948!4d80.2167912!16zL20vMDI3M21r!5m1!1e1?hl=en&amp;entry=ttu&amp;g_ep=EgoyMDI1MDEyMi4wIKXMDSoASAFQAw%3D%3D" TargetMode="External"/><Relationship Id="rId246" Type="http://schemas.openxmlformats.org/officeDocument/2006/relationships/hyperlink" Target="https://www.google.it/maps/search/Giacarta+hospice/@-6.2292154,106.7471169,12z/data=!3m1!4b1?entry=ttu&amp;g_ep=EgoyMDI1MDEyMi4wIKXMDSoASAFQAw%3D%3D" TargetMode="External"/><Relationship Id="rId245" Type="http://schemas.openxmlformats.org/officeDocument/2006/relationships/hyperlink" Target="https://library.oapen.org/bitstream/handle/20.500.12657/34586/400271.pdf;jsessionid=679169CDB99083B495DA56419DCD7287?sequence=1" TargetMode="External"/><Relationship Id="rId244" Type="http://schemas.openxmlformats.org/officeDocument/2006/relationships/hyperlink" Target="https://www.google.com/maps/search/Gadog+Health+administration/@-6.6670477,106.8679907,6407m/data=!3m1!1e3!5m1!1e1?hl=en&amp;entry=ttu&amp;g_ep=EgoyMDI1MDEyMi4wIKXMDSoASAFQAw%3D%3D" TargetMode="External"/><Relationship Id="rId243" Type="http://schemas.openxmlformats.org/officeDocument/2006/relationships/hyperlink" Target="https://en.wikipedia.org/wiki/Embassy_of_Germany%2C_Lima?utm_source=chatgpt.com" TargetMode="External"/><Relationship Id="rId239" Type="http://schemas.openxmlformats.org/officeDocument/2006/relationships/hyperlink" Target="https://globalsearoutes.net/wp-content/uploads/2025/01/Pagine-da-Bowring_A_Visit_to_the_Philippine_Islands-1859-scaled.jpg" TargetMode="External"/><Relationship Id="rId238" Type="http://schemas.openxmlformats.org/officeDocument/2006/relationships/hyperlink" Target="https://en.wikipedia.org/wiki/Malaca%C3%B1ang_Palace" TargetMode="External"/><Relationship Id="rId237" Type="http://schemas.openxmlformats.org/officeDocument/2006/relationships/hyperlink" Target="https://www.google.com/maps/place/14%C2%B035'38.0%22N+120%C2%B059'40.2%22E/@14.5888163,120.9938792,3125m/data=!3m1!1e3!4m4!3m3!8m2!3d14.5939!4d120.9945!5m1!1e1?hl=en&amp;entry=ttu&amp;g_ep=EgoyMDI1MDEyMi4wIKXMDSoASAFQAw%3D%3D" TargetMode="External"/><Relationship Id="rId236" Type="http://schemas.openxmlformats.org/officeDocument/2006/relationships/hyperlink" Target="https://teara.govt.nz/en/colonial-and-provincial-government?utm_source=chatgpt.com" TargetMode="External"/><Relationship Id="rId231" Type="http://schemas.openxmlformats.org/officeDocument/2006/relationships/hyperlink" Target="https://www.google.it/maps/search/sydney+government+house/@-33.8617063,151.2106935,17z/data=!3m1!4b1?entry=ttu&amp;g_ep=EgoyMDI1MDEyMi4wIKXMDSoASAFQAw%3D%3D" TargetMode="External"/><Relationship Id="rId230" Type="http://schemas.openxmlformats.org/officeDocument/2006/relationships/hyperlink" Target="https://en.wikipedia.org/wiki/Fort_St._George" TargetMode="External"/><Relationship Id="rId235" Type="http://schemas.openxmlformats.org/officeDocument/2006/relationships/hyperlink" Target="https://www.google.it/maps/place/Princes+Street,+Auckland+Central,+Auckland+1010,+Nuova+Zelanda/@-36.8501366,174.7664738,17z/data=!4m15!1m8!3m7!1s0x6d0d47fcb2dd6f73:0x5c678efe0a48698d!2sPrinces+Street,+Auckland+Central,+Auckland+1010,+Nuova+Zelanda!3b1!8m2!3d-36.8501409!4d174.7690487!16s%2Fg%2F1tdy97hs!3m5!1s0x6d0d47fcb2dd6f73:0x5c678efe0a48698d!8m2!3d-36.8501409!4d174.7690487!16s%2Fg%2F1tdy97hs?entry=ttu&amp;g_ep=EgoyMDI1MDEyMi4wIKXMDSoASAFQAw%3D%3D" TargetMode="External"/><Relationship Id="rId234" Type="http://schemas.openxmlformats.org/officeDocument/2006/relationships/hyperlink" Target="https://www.nlb.gov.sg/main/article-detail?cmsuuid=b0d91ecc-3de3-4e79-a132-b2d0d886bb98&amp;utm_source=chatgpt.com" TargetMode="External"/><Relationship Id="rId233" Type="http://schemas.openxmlformats.org/officeDocument/2006/relationships/hyperlink" Target="https://www.google.it/maps/place/Fort+Canning+Park/@1.294393,103.8432284,17z/data=!3m1!4b1!4m6!3m5!1s0x31da19a224232655:0x6be7c3049c6211a5!8m2!3d1.2943876!4d103.8458033!16zL20vMDdiOWsz?entry=ttu&amp;g_ep=EgoyMDI1MDEyMi4wIKXMDSoASAFQAw%3D%3D" TargetMode="External"/><Relationship Id="rId232" Type="http://schemas.openxmlformats.org/officeDocument/2006/relationships/hyperlink" Target="https://www.governor.nsw.gov.au/government-house/" TargetMode="External"/><Relationship Id="rId426" Type="http://schemas.openxmlformats.org/officeDocument/2006/relationships/hyperlink" Target="https://www.google.com/maps/place/Singapore/@1.2947215,103.7273114,43419m/data=!3m1!1e3!4m6!3m5!1s0x31da11238a8b9375:0x887869cf52abf5c4!8m2!3d1.352083!4d103.819836!16zL20vMDZ0MnQ!5m1!1e1?hl=en&amp;entry=ttu&amp;g_ep=EgoyMDI1MDEyMi4wIKXMDSoASAFQAw%3D%3D" TargetMode="External"/><Relationship Id="rId425" Type="http://schemas.openxmlformats.org/officeDocument/2006/relationships/hyperlink" Target="https://geschichte.univie.ac.at/en" TargetMode="External"/><Relationship Id="rId424" Type="http://schemas.openxmlformats.org/officeDocument/2006/relationships/hyperlink" Target="https://www.google.com/maps/place/48%C2%B012'29.5%22N+16%C2%B022'25.7%22E/@48.2082035,16.3712251,761m/data=!3m2!1e3!4b1!4m4!3m3!8m2!3d48.2082!4d16.3738!5m1!1e1?hl=en&amp;entry=ttu&amp;g_ep=EgoyMDI1MDEyMi4wIKXMDSoASAFQAw%3D%3D" TargetMode="External"/><Relationship Id="rId423" Type="http://schemas.openxmlformats.org/officeDocument/2006/relationships/hyperlink" Target="https://en.wikipedia.org/wiki/University_of_Sydney" TargetMode="External"/><Relationship Id="rId429" Type="http://schemas.openxmlformats.org/officeDocument/2006/relationships/hyperlink" Target="https://www.google.com/maps/place/22%C2%B016'33.2%22N+114%C2%B010'31.1%22E/@22.2761801,114.1610371,5003m/data=!3m1!1e3!4m4!3m3!8m2!3d22.2759!4d114.1753!5m1!1e1?hl=en&amp;entry=ttu&amp;g_ep=EgoyMDI1MDEyMi4wIKXMDSoASAFQAw%3D%3D" TargetMode="External"/><Relationship Id="rId428" Type="http://schemas.openxmlformats.org/officeDocument/2006/relationships/hyperlink" Target="https://www.google.com/maps/place/Col%C3%B3n,+Col%C3%B3n+Province,+Panama/@9.323672,-80.0198686,36052m/data=!3m2!1e3!4b1!4m6!3m5!1s0x8fab6d74d93fcb77:0x90daf5f3ea39d9e4!8m2!3d9.359302!4d-79.8998608!16zL20vMDF6NGR0!5m1!1e1?hl=en&amp;entry=ttu&amp;g_ep=EgoyMDI1MDEyMi4wIKXMDSoASAFQAw%3D%3D" TargetMode="External"/><Relationship Id="rId427" Type="http://schemas.openxmlformats.org/officeDocument/2006/relationships/hyperlink" Target="https://history.state.gov/departmenthistory/short-history/consularservices?utm_source=chatgpt.com" TargetMode="External"/><Relationship Id="rId422" Type="http://schemas.openxmlformats.org/officeDocument/2006/relationships/hyperlink" Target="https://www.google.com/maps/place/33%C2%B053'19.7%22S+151%C2%B011'15.4%22E/@-33.8887955,151.1850251,948m/data=!3m2!1e3!4b1!4m4!3m3!8m2!3d-33.8888!4d151.1876!5m1!1e1?hl=en&amp;entry=ttu&amp;g_ep=EgoyMDI1MDEyMi4wIKXMDSoASAFQAw%3D%3D" TargetMode="External"/><Relationship Id="rId421" Type="http://schemas.openxmlformats.org/officeDocument/2006/relationships/hyperlink" Target="https://en.wikipedia.org/wiki/National_University_of_San_Marcos" TargetMode="External"/><Relationship Id="rId420" Type="http://schemas.openxmlformats.org/officeDocument/2006/relationships/hyperlink" Target="https://www.google.com/maps/place/12%C2%B003'22.0%22S+77%C2%B002'35.9%22W/@-12.0560496,-77.0485533,3758m/data=!3m1!1e3!4m4!3m3!8m2!3d-12.0561!4d-77.0433!5m1!1e1?hl=en&amp;entry=ttu&amp;g_ep=EgoyMDI1MDEyMi4wIKXMDSoASAFQAw%3D%3D" TargetMode="External"/><Relationship Id="rId415" Type="http://schemas.openxmlformats.org/officeDocument/2006/relationships/hyperlink" Target="https://en.wikipedia.org/wiki/Tong_Ren_Tang?utm_source=chatgpt.com" TargetMode="External"/><Relationship Id="rId414" Type="http://schemas.openxmlformats.org/officeDocument/2006/relationships/hyperlink" Target="https://www.google.com/maps/place/1672+Yan'an+Rd+(W),+Chang+Ning+Qu,+Shang+Hai+Shi,+China,+200050/@31.2081645,121.4132491,976m/data=!3m2!1e3!4b1!4m10!1m2!2m1!1s1672+Yan'an+Xi+Lu,+near+Kaixuan+Lu,+Changning+District!3m6!1s0x35b2656b7151ef4f:0x5221c6cab3018d50!8m2!3d31.20816!4d121.41812!15sCjYxNjcyIFlhbidhbiBYaSBMdSwgbmVhciBLYWl4dWFuIEx1LCBDaGFuZ25pbmcgRGlzdHJpY3SSARBnZW9jb2RlZF9hZGRyZXNz4AEA!16s%2Fg%2F11dzpjxtwc!5m1!1e1?hl=en&amp;entry=ttu&amp;g_ep=EgoyMDI1MDEyMi4wIKXMDSoASAFQAw%3D%3D" TargetMode="External"/><Relationship Id="rId413" Type="http://schemas.openxmlformats.org/officeDocument/2006/relationships/hyperlink" Target="https://www.google.com/maps/search/shanghai+prison/@31.0680198,121.161822,88482m/data=!3m1!1e3!5m1!1e1?hl=en&amp;entry=ttu&amp;g_ep=EgoyMDI1MDEyMi4wIKXMDSoASAFQAw%3D%3D" TargetMode="External"/><Relationship Id="rId412" Type="http://schemas.openxmlformats.org/officeDocument/2006/relationships/hyperlink" Target="https://en.wikipedia.org/wiki/Three_Kings%2C_New_Zealand?utm_source=chatgpt.com" TargetMode="External"/><Relationship Id="rId419" Type="http://schemas.openxmlformats.org/officeDocument/2006/relationships/hyperlink" Target="https://uchile.cl/english-version/presentation/historical-outline" TargetMode="External"/><Relationship Id="rId418" Type="http://schemas.openxmlformats.org/officeDocument/2006/relationships/hyperlink" Target="https://www.google.com/maps/place/33%C2%B026'41.6%22S+70%C2%B039'01.8%22W/@-33.4448955,-70.6530749,953m/data=!3m2!1e3!4b1!4m4!3m3!8m2!3d-33.4449!4d-70.6505!5m1!1e1?hl=en&amp;entry=ttu&amp;g_ep=EgoyMDI1MDEyMi4wIKXMDSoASAFQAw%3D%3D" TargetMode="External"/><Relationship Id="rId417" Type="http://schemas.openxmlformats.org/officeDocument/2006/relationships/hyperlink" Target="https://en.wikipedia.org/wiki/Astor_House_Hotel_%28Shanghai%29?utm_source=chatgpt.com" TargetMode="External"/><Relationship Id="rId416" Type="http://schemas.openxmlformats.org/officeDocument/2006/relationships/hyperlink" Target="https://www.google.com/maps/place/15+Huangpu+Rd,+Hong+Kou+Qu,+Shang+Hai+Shi,+China,+200080/@31.2441061,121.487867,1158m/data=!3m1!1e3!4m6!3m5!1s0x35b27055f30ff833:0x2c60ca318ca7717d!8m2!3d31.24413!4d121.49083!16s%2Fg%2F11g8bq8wr_!5m1!1e1?hl=en&amp;entry=ttu&amp;g_ep=EgoyMDI1MDEyMi4wIKXMDSoASAFQAw%3D%3D" TargetMode="External"/><Relationship Id="rId411" Type="http://schemas.openxmlformats.org/officeDocument/2006/relationships/hyperlink" Target="https://www.google.com/maps/place/36%C2%B054'10.5%22S+174%C2%B045'16.7%22E/@-36.9050607,174.7543086,1534m/data=!3m1!1e3!4m4!3m3!8m2!3d-36.902926!4d174.754651!5m1!1e1?hl=en&amp;entry=ttu&amp;g_ep=EgoyMDI1MDEyMi4wIKXMDSoASAFQAw%3D%3D" TargetMode="External"/><Relationship Id="rId410" Type="http://schemas.openxmlformats.org/officeDocument/2006/relationships/hyperlink" Target="https://library.indianapolis.iu.edu/wmicproject/resources?utm_source=chatgpt.com" TargetMode="External"/><Relationship Id="rId206" Type="http://schemas.openxmlformats.org/officeDocument/2006/relationships/hyperlink" Target="https://en.wikipedia.org/wiki/French_colonial_empire?utm_source=chatgpt.com" TargetMode="External"/><Relationship Id="rId205" Type="http://schemas.openxmlformats.org/officeDocument/2006/relationships/hyperlink" Target="https://www.google.com/maps/search/Papeete,+government+house/@-17.5570171,-149.5760008,8708m/data=!3m1!1e3!5m1!1e1?entry=ttu&amp;g_ep=EgoyMDI1MDEyMi4wIKXMDSoASAFQAw%3D%3D" TargetMode="External"/><Relationship Id="rId204" Type="http://schemas.openxmlformats.org/officeDocument/2006/relationships/hyperlink" Target="https://www.google.com/maps/search/french+consular+service+valparaiso,+chile+in+%221858%22/@-33.0501628,-71.6316481,7656m/data=!3m2!1e3!4b1!5m1!1e1?entry=ttu&amp;g_ep=EgoyMDI1MDEyMi4wIKXMDSoASAFQAw%3D%3D" TargetMode="External"/><Relationship Id="rId203" Type="http://schemas.openxmlformats.org/officeDocument/2006/relationships/hyperlink" Target="https://www.isfar.org.au/bio/sentis-louis-1802-1884/?" TargetMode="External"/><Relationship Id="rId209" Type="http://schemas.openxmlformats.org/officeDocument/2006/relationships/hyperlink" Target="https://www.google.com/maps/place/Greyton,+7233,+Sudafrica/@-34.1483136,19.4634523,101759m/data=!3m1!1e3!4m6!3m5!1s0x1dd2099d709d2499:0xc1e495a2df5d1604!8m2!3d-34.0511697!4d19.6066191!16zL20vMDlnMTI1!5m1!1e1?entry=ttu&amp;g_ep=EgoyMDI1MDEyMi4wIKXMDSoASAFQAw%3D%3D" TargetMode="External"/><Relationship Id="rId208" Type="http://schemas.openxmlformats.org/officeDocument/2006/relationships/hyperlink" Target="https://en.wikipedia.org/wiki/List_of_colonial_and_departmental_heads_of_French_Polynesia?utm_source=chatgpt.com" TargetMode="External"/><Relationship Id="rId207" Type="http://schemas.openxmlformats.org/officeDocument/2006/relationships/hyperlink" Target="https://www.google.com/maps/place/Mairie+de+Papeete/@-17.5570171,-149.5760008,8708m/data=!3m1!1e3!4m10!1m2!2m1!1sPapeete,+government+house!3m6!1s0x769a3a02cbd8a2eb:0x90f99cc2491c96bb!8m2!3d-17.5373605!4d-149.5658397!15sChlQYXBlZXRlLCBnb3Zlcm5tZW50IGhvdXNlkgEJY2l0eV9oYWxs4AEA!16s%2Fg%2F11fylqndwt!5m1!1e1?entry=ttu&amp;g_ep=EgoyMDI1MDEyMi4wIKXMDSoASAFQAw%3D%3D" TargetMode="External"/><Relationship Id="rId202" Type="http://schemas.openxmlformats.org/officeDocument/2006/relationships/hyperlink" Target="https://www.google.com/maps/place/Hunters+Hill+Nuovo+Galles+del+Sud+2110,+Australia/@-33.8088238,151.1237331,12797m/data=!3m1!1e3!4m6!3m5!1s0x6b12af791b742ff1:0x5017d681632bb20!8m2!3d-33.8337!4d151.14366!16zL20vMDMzcHRo!5m1!1e1?entry=ttu&amp;g_ep=EgoyMDI1MDEyMi4wIKXMDSoASAFQAw%3D%3D" TargetMode="External"/><Relationship Id="rId201" Type="http://schemas.openxmlformats.org/officeDocument/2006/relationships/hyperlink" Target="https://en.wikipedia.org/wiki/Shanghai_French_Concession?utm_source=chatgpt.com" TargetMode="External"/><Relationship Id="rId200" Type="http://schemas.openxmlformats.org/officeDocument/2006/relationships/hyperlink" Target="https://www.google.com/maps/place/Jin+Ling+Dong+Lu,+Huang+Pu+Qu,+Shang+Hai+Shi,+Cina/@31.22997,121.481015,1950m/data=!3m1!1e3!4m6!3m5!1s0x35b2705e1aec793d:0x9e071b42980bf5e8!8m2!3d31.22997!4d121.48639!16s%2Fg%2F155qth3g!5m1!1e1?entry=ttu&amp;g_ep=EgoyMDI1MDEyMi4wIKXMDSoASAFQAw%3D%3D" TargetMode="External"/><Relationship Id="rId435" Type="http://schemas.openxmlformats.org/officeDocument/2006/relationships/drawing" Target="../drawings/drawing4.xml"/><Relationship Id="rId434" Type="http://schemas.openxmlformats.org/officeDocument/2006/relationships/hyperlink" Target="https://www.heritage.org.nz/list-details/7752/7752" TargetMode="External"/><Relationship Id="rId433" Type="http://schemas.openxmlformats.org/officeDocument/2006/relationships/hyperlink" Target="https://www.google.com/maps/search/wesleyan+church+near+Pitt+Street,+Auckland+Central,+Auckland,+New+Zealand/@-36.9060223,174.7436423,29163m/data=!3m1!1e3!5m1!1e1?hl=en&amp;entry=ttu&amp;g_ep=EgoyMDI1MDEyMi4wIKXMDSoASAFQAw%3D%3D" TargetMode="External"/><Relationship Id="rId432" Type="http://schemas.openxmlformats.org/officeDocument/2006/relationships/hyperlink" Target="https://en.wikipedia.org/wiki/Academy_of_Fine_Arts_Vienna" TargetMode="External"/><Relationship Id="rId431" Type="http://schemas.openxmlformats.org/officeDocument/2006/relationships/hyperlink" Target="https://www.google.com/maps/place/48%C2%B012'05.0%22N+16%C2%B021'55.0%22E/@48.2013935,16.3627051,761m/data=!3m2!1e3!4b1!4m4!3m3!8m2!3d48.20139!4d16.36528!5m1!1e1?hl=en&amp;entry=ttu&amp;g_ep=EgoyMDI1MDEyMi4wIKXMDSoASAFQAw%3D%3D" TargetMode="External"/><Relationship Id="rId430" Type="http://schemas.openxmlformats.org/officeDocument/2006/relationships/hyperlink" Target="https://www.wikiwand.com/en/articles/List_of_hospitals_in_Hong_Kong"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https://en.wikipedia.org/wiki/Stellenbosch" TargetMode="External"/><Relationship Id="rId391" Type="http://schemas.openxmlformats.org/officeDocument/2006/relationships/hyperlink" Target="https://en.wikipedia.org/wiki/Stellenbosch" TargetMode="External"/><Relationship Id="rId390"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80" Type="http://schemas.openxmlformats.org/officeDocument/2006/relationships/hyperlink" Target="https://ia.anu.edu.au/uploads/obituaries/18144/thumbs/ricketty-2_246x550.jpg" TargetMode="External"/><Relationship Id="rId2181"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182"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183" Type="http://schemas.openxmlformats.org/officeDocument/2006/relationships/hyperlink" Target="https://dictionaryofsydney.org/entry/german_vinedressers_in_camden" TargetMode="External"/><Relationship Id="rId385"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2184" Type="http://schemas.openxmlformats.org/officeDocument/2006/relationships/hyperlink" Target="https://dictionaryofsydney.org/entry/german_vinedressers_in_camden" TargetMode="External"/><Relationship Id="rId384" Type="http://schemas.openxmlformats.org/officeDocument/2006/relationships/hyperlink" Target="https://ancestors.familysearch.org/en/L5PJ-6JB/johannes-rathfelder-1821-1909" TargetMode="External"/><Relationship Id="rId2185" Type="http://schemas.openxmlformats.org/officeDocument/2006/relationships/hyperlink" Target="https://dictionaryofsydney.org/sites/default/files/media/17f9e4061c7cfd94cb0526a2bd226930556be71c.jpg" TargetMode="External"/><Relationship Id="rId383" Type="http://schemas.openxmlformats.org/officeDocument/2006/relationships/hyperlink" Target="https://ancestors.familysearch.org/en/L5PJ-6JB/johannes-rathfelder-1821-1909" TargetMode="External"/><Relationship Id="rId2186" Type="http://schemas.openxmlformats.org/officeDocument/2006/relationships/hyperlink" Target="https://en.wikipedia.org/wiki/Clarence_River_(New_South_Wales)" TargetMode="External"/><Relationship Id="rId382"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187" Type="http://schemas.openxmlformats.org/officeDocument/2006/relationships/hyperlink" Target="https://en.wikipedia.org/wiki/Clarence_River_(New_South_Wales)" TargetMode="External"/><Relationship Id="rId389"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88"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388" Type="http://schemas.openxmlformats.org/officeDocument/2006/relationships/hyperlink" Target="https://en.wikipedia.org/wiki/Stellenbosch" TargetMode="External"/><Relationship Id="rId2189"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387" Type="http://schemas.openxmlformats.org/officeDocument/2006/relationships/hyperlink" Target="https://en.wikipedia.org/wiki/Stellenbosch" TargetMode="External"/><Relationship Id="rId386"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381"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380" Type="http://schemas.openxmlformats.org/officeDocument/2006/relationships/hyperlink" Target="https://www.google.it/maps/place/33%C2%B055'37.0%22S+18%C2%B025'39.0%22E/@-33.9269444,18.4275,17z/data=!3m1!4b1!4m4!3m3!8m2!3d-33.9269444!4d18.4275?entry=ttu&amp;g_ep=EgoyMDI0MTAyOS4wIKXMDSoASAFQAw%3D%3D" TargetMode="External"/><Relationship Id="rId379" Type="http://schemas.openxmlformats.org/officeDocument/2006/relationships/hyperlink" Target="https://www.google.it/maps/place/33%C2%B055'37.0%22S+18%C2%B025'39.0%22E/@-33.9269444,18.4275,17z/data=!3m1!4b1!4m4!3m3!8m2!3d-33.9269444!4d18.4275?entry=ttu&amp;g_ep=EgoyMDI0MTAyOS4wIKXMDSoASAFQAw%3D%3D" TargetMode="External"/><Relationship Id="rId2170"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171"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172" Type="http://schemas.openxmlformats.org/officeDocument/2006/relationships/hyperlink" Target="https://en.wikipedia.org/wiki/German_Club,_Sydney" TargetMode="External"/><Relationship Id="rId374" Type="http://schemas.openxmlformats.org/officeDocument/2006/relationships/hyperlink" Target="https://www.google.it/maps/place/33%C2%B055'37.0%22S+18%C2%B025'39.0%22E/@-33.9269444,18.4275,17z/data=!3m1!4b1!4m4!3m3!8m2!3d-33.9269444!4d18.4275?entry=ttu&amp;g_ep=EgoyMDI0MTAyOS4wIKXMDSoASAFQAw%3D%3D" TargetMode="External"/><Relationship Id="rId2173" Type="http://schemas.openxmlformats.org/officeDocument/2006/relationships/hyperlink" Target="https://en.wikipedia.org/wiki/German_Club,_Sydney" TargetMode="External"/><Relationship Id="rId373" Type="http://schemas.openxmlformats.org/officeDocument/2006/relationships/hyperlink" Target="https://www.google.it/maps/place/33%C2%B055'37.0%22S+18%C2%B025'39.0%22E/@-33.9269444,18.4275,17z/data=!3m1!4b1!4m4!3m3!8m2!3d-33.9269444!4d18.4275?entry=ttu&amp;g_ep=EgoyMDI0MTAyOS4wIKXMDSoASAFQAw%3D%3D" TargetMode="External"/><Relationship Id="rId2174" Type="http://schemas.openxmlformats.org/officeDocument/2006/relationships/hyperlink" Target="https://upload.wikimedia.org/wikipedia/en/thumb/5/54/The_German_Club%2C_89_Phillip_Street_Sydney%2C_c._1900-1910.jpg/220px-The_German_Club%2C_89_Phillip_Street_Sydney%2C_c._1900-1910.jpg" TargetMode="External"/><Relationship Id="rId372" Type="http://schemas.openxmlformats.org/officeDocument/2006/relationships/hyperlink" Target="https://www.google.it/maps/place/33%C2%B055'37.0%22S+18%C2%B025'39.0%22E/@-33.9269444,18.4275,17z/data=!3m1!4b1!4m4!3m3!8m2!3d-33.9269444!4d18.4275?entry=ttu&amp;g_ep=EgoyMDI0MTAyOS4wIKXMDSoASAFQAw%3D%3D" TargetMode="External"/><Relationship Id="rId2175"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71" Type="http://schemas.openxmlformats.org/officeDocument/2006/relationships/hyperlink" Target="https://www.google.it/maps/place/33%C2%B055'37.0%22S+18%C2%B025'39.0%22E/@-33.9269444,18.4275,17z/data=!3m1!4b1!4m4!3m3!8m2!3d-33.9269444!4d18.4275?entry=ttu&amp;g_ep=EgoyMDI0MTAyOS4wIKXMDSoASAFQAw%3D%3D" TargetMode="External"/><Relationship Id="rId2176"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78" Type="http://schemas.openxmlformats.org/officeDocument/2006/relationships/hyperlink" Target="https://www.google.it/maps/place/33%C2%B055'37.0%22S+18%C2%B025'39.0%22E/@-33.9269444,18.4275,17z/data=!3m1!4b1!4m4!3m3!8m2!3d-33.9269444!4d18.4275?entry=ttu&amp;g_ep=EgoyMDI0MTAyOS4wIKXMDSoASAFQAw%3D%3D" TargetMode="External"/><Relationship Id="rId2177"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77" Type="http://schemas.openxmlformats.org/officeDocument/2006/relationships/hyperlink" Target="https://www.google.it/maps/place/33%C2%B055'37.0%22S+18%C2%B025'39.0%22E/@-33.9269444,18.4275,17z/data=!3m1!4b1!4m4!3m3!8m2!3d-33.9269444!4d18.4275?entry=ttu&amp;g_ep=EgoyMDI0MTAyOS4wIKXMDSoASAFQAw%3D%3D" TargetMode="External"/><Relationship Id="rId2178" Type="http://schemas.openxmlformats.org/officeDocument/2006/relationships/hyperlink" Target="https://ia.anu.edu.au/biography/dick-ricketty-18144" TargetMode="External"/><Relationship Id="rId376" Type="http://schemas.openxmlformats.org/officeDocument/2006/relationships/hyperlink" Target="https://www.google.it/maps/place/33%C2%B055'37.0%22S+18%C2%B025'39.0%22E/@-33.9269444,18.4275,17z/data=!3m1!4b1!4m4!3m3!8m2!3d-33.9269444!4d18.4275?entry=ttu&amp;g_ep=EgoyMDI0MTAyOS4wIKXMDSoASAFQAw%3D%3D" TargetMode="External"/><Relationship Id="rId2179" Type="http://schemas.openxmlformats.org/officeDocument/2006/relationships/hyperlink" Target="https://ia.anu.edu.au/biography/dick-ricketty-18144" TargetMode="External"/><Relationship Id="rId375" Type="http://schemas.openxmlformats.org/officeDocument/2006/relationships/hyperlink" Target="https://www.google.it/maps/place/33%C2%B055'37.0%22S+18%C2%B025'39.0%22E/@-33.9269444,18.4275,17z/data=!3m1!4b1!4m4!3m3!8m2!3d-33.9269444!4d18.4275?entry=ttu&amp;g_ep=EgoyMDI0MTAyOS4wIKXMDSoASAFQAw%3D%3D" TargetMode="External"/><Relationship Id="rId2190" Type="http://schemas.openxmlformats.org/officeDocument/2006/relationships/hyperlink" Target="https://www.wollongong.nsw.gov.au/library/explore-our-past/your-suburb/suburbs/balgownie" TargetMode="External"/><Relationship Id="rId2191" Type="http://schemas.openxmlformats.org/officeDocument/2006/relationships/hyperlink" Target="https://www.wollongong.nsw.gov.au/library/explore-our-past/your-suburb/suburbs/balgownie" TargetMode="External"/><Relationship Id="rId2192"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193"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194"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9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95"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95" Type="http://schemas.openxmlformats.org/officeDocument/2006/relationships/hyperlink" Target="https://en.wikipedia.org/wiki/Stellenbosch" TargetMode="External"/><Relationship Id="rId2196" Type="http://schemas.openxmlformats.org/officeDocument/2006/relationships/hyperlink" Target="https://en.wikipedia.org/wiki/Bargo,_New_South_Wales" TargetMode="External"/><Relationship Id="rId394" Type="http://schemas.openxmlformats.org/officeDocument/2006/relationships/hyperlink" Target="https://en.wikipedia.org/wiki/Stellenbosch" TargetMode="External"/><Relationship Id="rId2197" Type="http://schemas.openxmlformats.org/officeDocument/2006/relationships/hyperlink" Target="https://en.wikipedia.org/wiki/Bargo,_New_South_Wales" TargetMode="External"/><Relationship Id="rId393" Type="http://schemas.openxmlformats.org/officeDocument/2006/relationships/hyperlink" Target="https://upload.wikimedia.org/wikipedia/commons/thumb/4/43/Stellenbosch_from_Botmaskop.jpg/268px-Stellenbosch_from_Botmaskop.jpg" TargetMode="External"/><Relationship Id="rId2198" Type="http://schemas.openxmlformats.org/officeDocument/2006/relationships/hyperlink" Target="https://www.wollongong.nsw.gov.au/library/explore-our-past/your-suburb/suburbs/balgownie" TargetMode="External"/><Relationship Id="rId2199" Type="http://schemas.openxmlformats.org/officeDocument/2006/relationships/hyperlink" Target="https://www.wollongong.nsw.gov.au/library/explore-our-past/your-suburb/suburbs/balgownie" TargetMode="External"/><Relationship Id="rId399" Type="http://schemas.openxmlformats.org/officeDocument/2006/relationships/hyperlink" Target="https://en.wikipedia.org/wiki/Stellenbosch" TargetMode="External"/><Relationship Id="rId398" Type="http://schemas.openxmlformats.org/officeDocument/2006/relationships/hyperlink" Target="https://en.wikipedia.org/wiki/Stellenbosch" TargetMode="External"/><Relationship Id="rId397"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730" Type="http://schemas.openxmlformats.org/officeDocument/2006/relationships/hyperlink" Target="https://books.google.it/books?id=jRQQAAAAIAAJ&amp;pg=PA233&amp;dq=rev.+John+Jones+1858&amp;hl=it&amp;newbks=1&amp;newbks_redir=0&amp;sa=X&amp;ved=2ahUKEwiR_c2boOCIAxUw2gIHHe5sAIsQ6AF6BAgHEAI" TargetMode="External"/><Relationship Id="rId1731" Type="http://schemas.openxmlformats.org/officeDocument/2006/relationships/hyperlink" Target="https://www.virtualshanghai.net/Asset/Preview/vcMap_ID-345_No-1.jpeg" TargetMode="External"/><Relationship Id="rId1732" Type="http://schemas.openxmlformats.org/officeDocument/2006/relationships/hyperlink" Target="https://www.virtualshanghai.net/Asset/Preview/vcMap_ID-345_No-1.jpeg" TargetMode="External"/><Relationship Id="rId1733" Type="http://schemas.openxmlformats.org/officeDocument/2006/relationships/hyperlink" Target="https://www.google.it/maps/@31.2610008,121.4786405,13.5z?entry=ttu&amp;g_ep=EgoyMDI0MDkyMi4wIKXMDSoASAFQAw%3D%3D" TargetMode="External"/><Relationship Id="rId1734" Type="http://schemas.openxmlformats.org/officeDocument/2006/relationships/hyperlink" Target="https://www.google.it/maps/@31.2610008,121.4786405,13.5z?entry=ttu&amp;g_ep=EgoyMDI0MDkyMi4wIKXMDSoASAFQAw%3D%3D" TargetMode="External"/><Relationship Id="rId1735" Type="http://schemas.openxmlformats.org/officeDocument/2006/relationships/hyperlink" Target="https://books.google.it/books?id=C__T1Aj1sK0C&amp;pg=PA98&amp;dq=Henry+Blodgett+Shanghai+1858&amp;hl=it&amp;newbks=1&amp;newbks_redir=0&amp;sa=X&amp;ved=2ahUKEwixpNTNo-CIAxVhgf0HHeheB_4Q6AF6BAgKEAI" TargetMode="External"/><Relationship Id="rId1736" Type="http://schemas.openxmlformats.org/officeDocument/2006/relationships/hyperlink" Target="https://en.wikipedia.org/wiki/List_of_Protestant_missionaries_in_China" TargetMode="External"/><Relationship Id="rId1737" Type="http://schemas.openxmlformats.org/officeDocument/2006/relationships/hyperlink" Target="https://en.wikipedia.org/wiki/St._Ignatius_Cathedral" TargetMode="External"/><Relationship Id="rId1738" Type="http://schemas.openxmlformats.org/officeDocument/2006/relationships/hyperlink" Target="https://en.wikipedia.org/wiki/Bibliotheca_Zi-Ka-Wei" TargetMode="External"/><Relationship Id="rId1739" Type="http://schemas.openxmlformats.org/officeDocument/2006/relationships/hyperlink" Target="https://en.wikipedia.org/wiki/Bibliotheca_Zi-Ka-Wei" TargetMode="External"/><Relationship Id="rId1720" Type="http://schemas.openxmlformats.org/officeDocument/2006/relationships/hyperlink" Target="https://books.google.it/books?id=POgWSRyL-bMC&amp;printsec=frontcover&amp;dq=rev+Aitchison+Shanghai&amp;hl=it&amp;newbks=1&amp;newbks_redir=0&amp;sa=X&amp;redir_esc=y" TargetMode="External"/><Relationship Id="rId1721" Type="http://schemas.openxmlformats.org/officeDocument/2006/relationships/hyperlink" Target="https://www.virtualshanghai.net/Asset/Preview/vcMap_ID-345_No-1.jpeg" TargetMode="External"/><Relationship Id="rId1722" Type="http://schemas.openxmlformats.org/officeDocument/2006/relationships/hyperlink" Target="https://www.virtualshanghai.net/Asset/Preview/vcMap_ID-345_No-1.jpeg" TargetMode="External"/><Relationship Id="rId1723" Type="http://schemas.openxmlformats.org/officeDocument/2006/relationships/hyperlink" Target="https://www.google.it/maps/@31.2610008,121.4786405,13.5z?entry=ttu&amp;g_ep=EgoyMDI0MDkyMi4wIKXMDSoASAFQAw%3D%3D" TargetMode="External"/><Relationship Id="rId1724" Type="http://schemas.openxmlformats.org/officeDocument/2006/relationships/hyperlink" Target="https://www.google.it/maps/@31.2610008,121.4786405,13.5z?entry=ttu&amp;g_ep=EgoyMDI0MDkyMi4wIKXMDSoASAFQAw%3D%3D" TargetMode="External"/><Relationship Id="rId1725" Type="http://schemas.openxmlformats.org/officeDocument/2006/relationships/hyperlink" Target="https://books.google.it/books?id=jRQQAAAAIAAJ&amp;pg=PA233&amp;dq=rev.+William+Allen+Macy+1858&amp;hl=it&amp;newbks=1&amp;newbks_redir=0&amp;sa=X&amp;ved=2ahUKEwiR_c2boOCIAxUw2gIHHe5sAIsQ6AF6BAgHEAI" TargetMode="External"/><Relationship Id="rId1726" Type="http://schemas.openxmlformats.org/officeDocument/2006/relationships/hyperlink" Target="https://www.virtualshanghai.net/Asset/Preview/vcMap_ID-345_No-1.jpeg" TargetMode="External"/><Relationship Id="rId1727" Type="http://schemas.openxmlformats.org/officeDocument/2006/relationships/hyperlink" Target="https://www.virtualshanghai.net/Asset/Preview/vcMap_ID-345_No-1.jpeg" TargetMode="External"/><Relationship Id="rId1728" Type="http://schemas.openxmlformats.org/officeDocument/2006/relationships/hyperlink" Target="https://www.google.it/maps/@31.2610008,121.4786405,13.5z?entry=ttu&amp;g_ep=EgoyMDI0MDkyMi4wIKXMDSoASAFQAw%3D%3D" TargetMode="External"/><Relationship Id="rId1729" Type="http://schemas.openxmlformats.org/officeDocument/2006/relationships/hyperlink" Target="https://www.google.it/maps/@31.2610008,121.4786405,13.5z?entry=ttu&amp;g_ep=EgoyMDI0MDkyMi4wIKXMDSoASAFQAw%3D%3D" TargetMode="External"/><Relationship Id="rId1752" Type="http://schemas.openxmlformats.org/officeDocument/2006/relationships/hyperlink" Target="https://en.wikipedia.org/wiki/Bibliotheca_Zi-Ka-Wei" TargetMode="External"/><Relationship Id="rId1753"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54" Type="http://schemas.openxmlformats.org/officeDocument/2006/relationships/hyperlink" Target="https://en.wikipedia.org/wiki/St._Ignatius_Cathedral" TargetMode="External"/><Relationship Id="rId1755" Type="http://schemas.openxmlformats.org/officeDocument/2006/relationships/hyperlink" Target="https://en.wikipedia.org/wiki/St._Ignatius_Cathedral" TargetMode="External"/><Relationship Id="rId1756" Type="http://schemas.openxmlformats.org/officeDocument/2006/relationships/hyperlink" Target="https://upload.wikimedia.org/wikipedia/commons/thumb/9/91/St._Ignatius_Cathedral%2C_Shanghai_2.jpg/280px-St._Ignatius_Cathedral%2C_Shanghai_2.jpg" TargetMode="External"/><Relationship Id="rId1757" Type="http://schemas.openxmlformats.org/officeDocument/2006/relationships/hyperlink" Target="https://www.virtualshanghai.net/Asset/Preview/vcMap_ID-343_No-01.jpeg" TargetMode="External"/><Relationship Id="rId1758" Type="http://schemas.openxmlformats.org/officeDocument/2006/relationships/hyperlink" Target="https://www.virtualshanghai.net/Asset/Preview/vcMap_ID-343_No-01.jpeg" TargetMode="External"/><Relationship Id="rId1759"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750" Type="http://schemas.openxmlformats.org/officeDocument/2006/relationships/hyperlink" Target="https://en.wikipedia.org/wiki/St._Ignatius_Cathedral" TargetMode="External"/><Relationship Id="rId1751" Type="http://schemas.openxmlformats.org/officeDocument/2006/relationships/hyperlink" Target="https://en.wikipedia.org/wiki/Bibliotheca_Zi-Ka-Wei" TargetMode="External"/><Relationship Id="rId1741" Type="http://schemas.openxmlformats.org/officeDocument/2006/relationships/hyperlink" Target="https://en.wikipedia.org/wiki/St._Ignatius_Cathedral" TargetMode="External"/><Relationship Id="rId1742" Type="http://schemas.openxmlformats.org/officeDocument/2006/relationships/hyperlink" Target="https://en.wikipedia.org/wiki/St._Ignatius_Cathedral" TargetMode="External"/><Relationship Id="rId1743" Type="http://schemas.openxmlformats.org/officeDocument/2006/relationships/hyperlink" Target="https://upload.wikimedia.org/wikipedia/commons/thumb/9/91/St._Ignatius_Cathedral%2C_Shanghai_2.jpg/280px-St._Ignatius_Cathedral%2C_Shanghai_2.jpg" TargetMode="External"/><Relationship Id="rId1744" Type="http://schemas.openxmlformats.org/officeDocument/2006/relationships/hyperlink" Target="https://en.wikipedia.org/wiki/Bibliotheca_Zi-Ka-Wei" TargetMode="External"/><Relationship Id="rId1745" Type="http://schemas.openxmlformats.org/officeDocument/2006/relationships/hyperlink" Target="https://en.wikipedia.org/wiki/Bibliotheca_Zi-Ka-Wei" TargetMode="External"/><Relationship Id="rId1746"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47" Type="http://schemas.openxmlformats.org/officeDocument/2006/relationships/hyperlink" Target="https://en.wikipedia.org/wiki/St._Ignatius_Cathedral" TargetMode="External"/><Relationship Id="rId1748" Type="http://schemas.openxmlformats.org/officeDocument/2006/relationships/hyperlink" Target="https://en.wikipedia.org/wiki/St._Ignatius_Cathedral" TargetMode="External"/><Relationship Id="rId1749" Type="http://schemas.openxmlformats.org/officeDocument/2006/relationships/hyperlink" Target="https://upload.wikimedia.org/wikipedia/commons/thumb/9/91/St._Ignatius_Cathedral%2C_Shanghai_2.jpg/280px-St._Ignatius_Cathedral%2C_Shanghai_2.jpg" TargetMode="External"/><Relationship Id="rId1740"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10" Type="http://schemas.openxmlformats.org/officeDocument/2006/relationships/hyperlink" Target="https://www.google.it/maps/@31.2610008,121.4786405,13.5z?entry=ttu&amp;g_ep=EgoyMDI0MDkyMi4wIKXMDSoASAFQAw%3D%3D" TargetMode="External"/><Relationship Id="rId1711" Type="http://schemas.openxmlformats.org/officeDocument/2006/relationships/hyperlink" Target="https://www.google.it/maps/@31.2610008,121.4786405,13.5z?entry=ttu&amp;g_ep=EgoyMDI0MDkyMi4wIKXMDSoASAFQAw%3D%3D" TargetMode="External"/><Relationship Id="rId1712" Type="http://schemas.openxmlformats.org/officeDocument/2006/relationships/hyperlink" Target="https://en.wikipedia.org/wiki/Samuel_Wells_Williams" TargetMode="External"/><Relationship Id="rId1713" Type="http://schemas.openxmlformats.org/officeDocument/2006/relationships/hyperlink" Target="https://en.wikipedia.org/wiki/Samuel_Wells_Williams" TargetMode="External"/><Relationship Id="rId1714" Type="http://schemas.openxmlformats.org/officeDocument/2006/relationships/hyperlink" Target="https://www.virtualshanghai.net/Asset/Preview/vcMap_ID-345_No-1.jpeg" TargetMode="External"/><Relationship Id="rId1715" Type="http://schemas.openxmlformats.org/officeDocument/2006/relationships/hyperlink" Target="https://www.virtualshanghai.net/Asset/Preview/vcMap_ID-345_No-1.jpeg" TargetMode="External"/><Relationship Id="rId1716" Type="http://schemas.openxmlformats.org/officeDocument/2006/relationships/hyperlink" Target="https://www.google.it/maps/@31.2610008,121.4786405,13.5z?entry=ttu&amp;g_ep=EgoyMDI0MDkyMi4wIKXMDSoASAFQAw%3D%3D" TargetMode="External"/><Relationship Id="rId1717" Type="http://schemas.openxmlformats.org/officeDocument/2006/relationships/hyperlink" Target="https://www.google.it/maps/@31.2610008,121.4786405,13.5z?entry=ttu&amp;g_ep=EgoyMDI0MDkyMi4wIKXMDSoASAFQAw%3D%3D" TargetMode="External"/><Relationship Id="rId1718"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719"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70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701" Type="http://schemas.openxmlformats.org/officeDocument/2006/relationships/hyperlink" Target="https://en.wikipedia.org/wiki/Alexander_Wylie_(missionary)" TargetMode="External"/><Relationship Id="rId1702" Type="http://schemas.openxmlformats.org/officeDocument/2006/relationships/hyperlink" Target="https://en.wikipedia.org/wiki/Alexander_Wylie_(missionary)" TargetMode="External"/><Relationship Id="rId1703" Type="http://schemas.openxmlformats.org/officeDocument/2006/relationships/hyperlink" Target="https://upload.wikimedia.org/wikipedia/commons/thumb/0/0c/AlexanderWylie.jpg/125px-AlexanderWylie.jpg" TargetMode="External"/><Relationship Id="rId1704" Type="http://schemas.openxmlformats.org/officeDocument/2006/relationships/hyperlink" Target="https://www.virtualshanghai.net/Asset/Preview/vcMap_ID-345_No-1.jpeg" TargetMode="External"/><Relationship Id="rId1705" Type="http://schemas.openxmlformats.org/officeDocument/2006/relationships/hyperlink" Target="https://www.virtualshanghai.net/Asset/Preview/vcMap_ID-345_No-1.jpeg" TargetMode="External"/><Relationship Id="rId1706" Type="http://schemas.openxmlformats.org/officeDocument/2006/relationships/hyperlink" Target="https://www.google.it/maps/@31.2610008,121.4786405,13.5z?entry=ttu&amp;g_ep=EgoyMDI0MDkyMi4wIKXMDSoASAFQAw%3D%3D" TargetMode="External"/><Relationship Id="rId1707" Type="http://schemas.openxmlformats.org/officeDocument/2006/relationships/hyperlink" Target="https://www.google.it/maps/@31.2610008,121.4786405,13.5z?entry=ttu&amp;g_ep=EgoyMDI0MDkyMi4wIKXMDSoASAFQAw%3D%3D" TargetMode="External"/><Relationship Id="rId1708" Type="http://schemas.openxmlformats.org/officeDocument/2006/relationships/hyperlink" Target="https://www.virtualshanghai.net/Asset/Preview/vcMap_ID-345_No-1.jpeg" TargetMode="External"/><Relationship Id="rId1709" Type="http://schemas.openxmlformats.org/officeDocument/2006/relationships/hyperlink" Target="https://www.virtualshanghai.net/Asset/Preview/vcMap_ID-345_No-1.jpeg" TargetMode="External"/><Relationship Id="rId40" Type="http://schemas.openxmlformats.org/officeDocument/2006/relationships/hyperlink" Target="https://en.wikipedia.org/wiki/Georg_Ritter_von_Frauenfeld" TargetMode="External"/><Relationship Id="rId42" Type="http://schemas.openxmlformats.org/officeDocument/2006/relationships/hyperlink" Target="https://upload.wikimedia.org/wikipedia/commons/thumb/7/7a/Georg_Frauenfeld.jpg/220px-Georg_Frauenfeld.jpg" TargetMode="External"/><Relationship Id="rId41" Type="http://schemas.openxmlformats.org/officeDocument/2006/relationships/hyperlink" Target="https://www.biographien.ac.at/oebl/oebl_F/Frauenfeld_Georg_1807_1873.xml;internal&amp;action=hilite.action&amp;Parameter=Frauenfeld*" TargetMode="External"/><Relationship Id="rId4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43"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46" Type="http://schemas.openxmlformats.org/officeDocument/2006/relationships/hyperlink" Target="https://natlib.govt.nz/records/36540343" TargetMode="External"/><Relationship Id="rId45" Type="http://schemas.openxmlformats.org/officeDocument/2006/relationships/hyperlink" Target="https://natlib.govt.nz/records/36540343" TargetMode="External"/><Relationship Id="rId48" Type="http://schemas.openxmlformats.org/officeDocument/2006/relationships/hyperlink" Target="https://thumbnailer.digitalnz.org/?resize=664%3E&amp;src=https%3A%2F%2Fndhadeliver.natlib.govt.nz%2FNLNZStreamGate%2Fget%3Fdps_pid%3DIE1360681" TargetMode="External"/><Relationship Id="rId47" Type="http://schemas.openxmlformats.org/officeDocument/2006/relationships/hyperlink" Target="https://natlib.govt.nz/records/36540343" TargetMode="External"/><Relationship Id="rId4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 Type="http://schemas.openxmlformats.org/officeDocument/2006/relationships/hyperlink" Target="https://upload.wikimedia.org/wikipedia/commons/6/6c/WP_Robert_Christian_Ave-Lallemant.jpg" TargetMode="External"/><Relationship Id="rId30" Type="http://schemas.openxmlformats.org/officeDocument/2006/relationships/hyperlink" Target="https://en.wikipedia.org/wiki/Robert_Christian_Av%C3%A9-Lallemant" TargetMode="External"/><Relationship Id="rId3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6" Type="http://schemas.openxmlformats.org/officeDocument/2006/relationships/hyperlink" Target="https://www.biographien.ac.at/oebl/oebl_S/Schwarz_Eduard_1831_1862.xml" TargetMode="External"/><Relationship Id="rId39" Type="http://schemas.openxmlformats.org/officeDocument/2006/relationships/hyperlink" Target="https://en.wikipedia.org/wiki/Georg_Ritter_von_Frauenfeld" TargetMode="External"/><Relationship Id="rId3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203" Type="http://schemas.openxmlformats.org/officeDocument/2006/relationships/hyperlink" Target="https://en.wikipedia.org/wiki/Kooragang" TargetMode="External"/><Relationship Id="rId2204"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20" Type="http://schemas.openxmlformats.org/officeDocument/2006/relationships/hyperlink" Target="https://www.biographien.ac.at/oebl/oebl_H/Hochstetter_Ferdinand_1829_1884.xml;internal&amp;action=hilite.action&amp;Parameter=Hochstetter*," TargetMode="External"/><Relationship Id="rId2205"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2206" Type="http://schemas.openxmlformats.org/officeDocument/2006/relationships/hyperlink" Target="https://dictionaryofsydney.org/place/darling_nursery" TargetMode="External"/><Relationship Id="rId22" Type="http://schemas.openxmlformats.org/officeDocument/2006/relationships/hyperlink" Target="https://upload.wikimedia.org/wikipedia/commons/5/59/Ferdinand_von_Hochstetter.JPG" TargetMode="External"/><Relationship Id="rId2207" Type="http://schemas.openxmlformats.org/officeDocument/2006/relationships/hyperlink" Target="https://dictionaryofsydney.org/place/darling_nursery" TargetMode="External"/><Relationship Id="rId21" Type="http://schemas.openxmlformats.org/officeDocument/2006/relationships/hyperlink" Target="https://en.wikipedia.org/wiki/Ferdinand_von_Hochstetter" TargetMode="External"/><Relationship Id="rId2208" Type="http://schemas.openxmlformats.org/officeDocument/2006/relationships/hyperlink" Target="https://www.google.com/maps/search/Sydney,+Australia,+Newton+Rd/@-33.8930348,151.0578175,13.5z?hl=en&amp;entry=ttu&amp;g_ep=EgoyMDI0MTAxNC4wIKXMDSoASAFQAw%3D%3D" TargetMode="External"/><Relationship Id="rId2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209" Type="http://schemas.openxmlformats.org/officeDocument/2006/relationships/hyperlink" Target="https://www.google.com/maps/search/Sydney,+Australia,+Newton+Rd/@-33.8930348,151.0578175,13.5z?hl=en&amp;entry=ttu&amp;g_ep=EgoyMDI0MTAxNC4wIKXMDSoASAFQAw%3D%3D" TargetMode="External"/><Relationship Id="rId2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6" Type="http://schemas.openxmlformats.org/officeDocument/2006/relationships/hyperlink" Target="https://www.biographien.ac.at/oebl/oebl_S/Seligmann_Franz_1809_1889.xml" TargetMode="External"/><Relationship Id="rId25" Type="http://schemas.openxmlformats.org/officeDocument/2006/relationships/hyperlink" Target="https://www.biographien.ac.at/oebl/oebl_S/Seligmann_Franz_1809_1889.xml" TargetMode="External"/><Relationship Id="rId2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9" Type="http://schemas.openxmlformats.org/officeDocument/2006/relationships/hyperlink" Target="https://en.wikipedia.org/wiki/Robert_Christian_Av%C3%A9-Lallemant" TargetMode="External"/><Relationship Id="rId2200"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201"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202" Type="http://schemas.openxmlformats.org/officeDocument/2006/relationships/hyperlink" Target="https://en.wikipedia.org/wiki/Kooragang"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 Type="http://schemas.openxmlformats.org/officeDocument/2006/relationships/hyperlink" Target="https://upload.wikimedia.org/wikipedia/en/8/8e/Friedrich_von_Pock.jpg" TargetMode="External"/><Relationship Id="rId13" Type="http://schemas.openxmlformats.org/officeDocument/2006/relationships/hyperlink" Target="https://en.wikipedia.org/wiki/Karl_von_Scherzer"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5" Type="http://schemas.openxmlformats.org/officeDocument/2006/relationships/hyperlink" Target="https://en.wikipedia.org/wiki/Karl_von_Scherzer" TargetMode="External"/><Relationship Id="rId14" Type="http://schemas.openxmlformats.org/officeDocument/2006/relationships/hyperlink" Target="https://en.wikipedia.org/wiki/Karl_von_Scherzer" TargetMode="External"/><Relationship Id="rId1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 Type="http://schemas.openxmlformats.org/officeDocument/2006/relationships/hyperlink" Target="https://upload.wikimedia.org/wikipedia/commons/thumb/0/0f/Karl_von_Scherzer.jpg/800px-Karl_von_Scherzer.jpg" TargetMode="External"/><Relationship Id="rId19" Type="http://schemas.openxmlformats.org/officeDocument/2006/relationships/hyperlink" Target="https://www.biographien.ac.at/oebl/oebl_H/Hochstetter_Ferdinand_1829_1884.xml;internal&amp;action=hilite.action&amp;Parameter=Hochstetter*" TargetMode="External"/><Relationship Id="rId1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4" Type="http://schemas.openxmlformats.org/officeDocument/2006/relationships/hyperlink" Target="https://upload.wikimedia.org/wikipedia/commons/c/c2/William_John_Codrington.jpg" TargetMode="External"/><Relationship Id="rId1774" Type="http://schemas.openxmlformats.org/officeDocument/2006/relationships/hyperlink" Target="https://www.virtualshanghai.net/Asset/Preview/vcMap_ID-179_No-1.jpeg" TargetMode="External"/><Relationship Id="rId83" Type="http://schemas.openxmlformats.org/officeDocument/2006/relationships/hyperlink" Target="https://en.wikipedia.org/wiki/William_Codrington_(British_Army_officer)" TargetMode="External"/><Relationship Id="rId1775" Type="http://schemas.openxmlformats.org/officeDocument/2006/relationships/hyperlink" Target="https://www.virtualshanghai.net/Asset/Preview/vcMap_ID-345_No-1.jpeg" TargetMode="External"/><Relationship Id="rId86" Type="http://schemas.openxmlformats.org/officeDocument/2006/relationships/hyperlink" Target="https://www.google.it/maps/place/36%C2%B007'54.9%22N+5%C2%B021'05.0%22W/@36.1294877,-5.3444692,14.5z/data=!4m4!3m3!8m2!3d36.1319122!4d-5.3513888?entry=ttu&amp;g_ep=EgoyMDI0MTAxNS4wIKXMDSoASAFQAw%3D%3D" TargetMode="External"/><Relationship Id="rId1776" Type="http://schemas.openxmlformats.org/officeDocument/2006/relationships/hyperlink" Target="https://www.virtualshanghai.net/Asset/Preview/vcMap_ID-345_No-1.jpeg" TargetMode="External"/><Relationship Id="rId85"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177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8" Type="http://schemas.openxmlformats.org/officeDocument/2006/relationships/hyperlink" Target="https://www.google.com/maps/place/36%C2%B032'30.0%22N+4%C2%B037'30.0%22W/@36.541667,-4.625,12z/data=!4m4!3m3!8m2!3d36.541667!4d-4.625?hl=en&amp;entry=ttu&amp;g_ep=EgoyMDI0MTAyNy4wIKXMDSoASAFQAw%3D%3D" TargetMode="External"/><Relationship Id="rId177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7" Type="http://schemas.openxmlformats.org/officeDocument/2006/relationships/hyperlink" Target="https://en.wikipedia.org/wiki/Fuengirola" TargetMode="External"/><Relationship Id="rId1779" Type="http://schemas.openxmlformats.org/officeDocument/2006/relationships/hyperlink" Target="https://www.virtualshanghai.net/Asset/Preview/vcMap_ID-179_No-1.jpeg" TargetMode="External"/><Relationship Id="rId89" Type="http://schemas.openxmlformats.org/officeDocument/2006/relationships/hyperlink" Target="https://www.google.com/maps/place/36%C2%B032'30.0%22N+4%C2%B037'30.0%22W/@36.541667,-4.625,12z/data=!4m4!3m3!8m2!3d36.541667!4d-4.625?hl=en&amp;entry=ttu&amp;g_ep=EgoyMDI0MTAyNy4wIKXMDSoASAFQAw%3D%3D" TargetMode="External"/><Relationship Id="rId80" Type="http://schemas.openxmlformats.org/officeDocument/2006/relationships/hyperlink" Target="https://www.google.it/maps/place/36%C2%B007'54.9%22N+5%C2%B021'05.0%22W/@36.1294877,-5.3444692,14.5z/data=!4m4!3m3!8m2!3d36.1319122!4d-5.3513888?entry=ttu&amp;g_ep=EgoyMDI0MTAxNS4wIKXMDSoASAFQAw%3D%3D" TargetMode="External"/><Relationship Id="rId82" Type="http://schemas.openxmlformats.org/officeDocument/2006/relationships/hyperlink" Target="https://en.wikipedia.org/wiki/William_Codrington_(British_Army_officer)" TargetMode="External"/><Relationship Id="rId81" Type="http://schemas.openxmlformats.org/officeDocument/2006/relationships/hyperlink" Target="https://www.google.it/maps/place/36%C2%B007'54.9%22N+5%C2%B021'05.0%22W/@36.1294877,-5.3444692,14.5z/data=!4m4!3m3!8m2!3d36.1319122!4d-5.3513888?entry=ttu&amp;g_ep=EgoyMDI0MTAxNS4wIKXMDSoASAFQAw%3D%3D" TargetMode="External"/><Relationship Id="rId177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7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72" Type="http://schemas.openxmlformats.org/officeDocument/2006/relationships/hyperlink" Target="https://www.virtualshanghai.net/Asset/Preview/vcMap_ID-179_No-1.jpeg" TargetMode="External"/><Relationship Id="rId1773" Type="http://schemas.openxmlformats.org/officeDocument/2006/relationships/hyperlink" Target="https://www.virtualshanghai.net/Asset/Preview/vcMap_ID-179_No-1.jpeg" TargetMode="External"/><Relationship Id="rId73" Type="http://schemas.openxmlformats.org/officeDocument/2006/relationships/hyperlink" Target="https://www.google.it/maps/place/36%C2%B007'54.9%22N+5%C2%B021'05.0%22W/@36.1294877,-5.3444692,14.5z/data=!4m4!3m3!8m2!3d36.1319122!4d-5.3513888?entry=ttu&amp;g_ep=EgoyMDI0MTAxNS4wIKXMDSoASAFQAw%3D%3D" TargetMode="External"/><Relationship Id="rId1763" Type="http://schemas.openxmlformats.org/officeDocument/2006/relationships/hyperlink" Target="https://www.virtualshanghai.net/Asset/Preview/vcMap_ID-179_No-1.jpeg" TargetMode="External"/><Relationship Id="rId72" Type="http://schemas.openxmlformats.org/officeDocument/2006/relationships/hyperlink" Target="https://www.google.it/maps/place/36%C2%B007'54.9%22N+5%C2%B021'05.0%22W/@36.1294877,-5.3444692,14.5z/data=!4m4!3m3!8m2!3d36.1319122!4d-5.3513888?entry=ttu&amp;g_ep=EgoyMDI0MTAxNS4wIKXMDSoASAFQAw%3D%3D" TargetMode="External"/><Relationship Id="rId176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5" Type="http://schemas.openxmlformats.org/officeDocument/2006/relationships/hyperlink" Target="https://www.wikitree.com/wiki/Creswell-216" TargetMode="External"/><Relationship Id="rId1765"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4" Type="http://schemas.openxmlformats.org/officeDocument/2006/relationships/hyperlink" Target="https://www.wikitree.com/wiki/Creswell-216" TargetMode="External"/><Relationship Id="rId1766" Type="http://schemas.openxmlformats.org/officeDocument/2006/relationships/hyperlink" Target="https://www.academia.edu/75896157/The_Merchant_Consuls_of_German_States_in_China_Hong_Kong_and_Macao_1787_1872" TargetMode="External"/><Relationship Id="rId77" Type="http://schemas.openxmlformats.org/officeDocument/2006/relationships/hyperlink" Target="https://www.google.it/maps/place/36%C2%B007'54.9%22N+5%C2%B021'05.0%22W/@36.1294877,-5.3444692,14.5z/data=!4m4!3m3!8m2!3d36.1319122!4d-5.3513888?entry=ttu&amp;g_ep=EgoyMDI0MTAxNS4wIKXMDSoASAFQAw%3D%3D" TargetMode="External"/><Relationship Id="rId1767" Type="http://schemas.openxmlformats.org/officeDocument/2006/relationships/hyperlink" Target="https://www.virtualshanghai.net/Asset/Preview/vcMap_ID-179_No-1.jpeg" TargetMode="External"/><Relationship Id="rId76" Type="http://schemas.openxmlformats.org/officeDocument/2006/relationships/hyperlink" Target="https://www.google.it/maps/place/36%C2%B007'54.9%22N+5%C2%B021'05.0%22W/@36.1294877,-5.3444692,14.5z/data=!4m4!3m3!8m2!3d36.1319122!4d-5.3513888?entry=ttu&amp;g_ep=EgoyMDI0MTAxNS4wIKXMDSoASAFQAw%3D%3D" TargetMode="External"/><Relationship Id="rId1768" Type="http://schemas.openxmlformats.org/officeDocument/2006/relationships/hyperlink" Target="https://www.virtualshanghai.net/Asset/Preview/vcMap_ID-343_No-01.jpeg" TargetMode="External"/><Relationship Id="rId79" Type="http://schemas.openxmlformats.org/officeDocument/2006/relationships/hyperlink" Target="https://en.wikipedia.org/wiki/James_Fergusson_(British_Army_officer)" TargetMode="External"/><Relationship Id="rId1769" Type="http://schemas.openxmlformats.org/officeDocument/2006/relationships/hyperlink" Target="https://www.virtualshanghai.net/Asset/Preview/vcMap_ID-343_No-01.jpeg" TargetMode="External"/><Relationship Id="rId78" Type="http://schemas.openxmlformats.org/officeDocument/2006/relationships/hyperlink" Target="https://en.wikipedia.org/wiki/James_Fergusson_(British_Army_officer)" TargetMode="External"/><Relationship Id="rId71" Type="http://schemas.openxmlformats.org/officeDocument/2006/relationships/hyperlink" Target="https://www.ministryforheritage.gi/heritage-and-antiquities/er-ii-type-k-queensway-quay-831" TargetMode="External"/><Relationship Id="rId70" Type="http://schemas.openxmlformats.org/officeDocument/2006/relationships/hyperlink" Target="https://www.nationalarchives.gi/Individual_1868.aspx" TargetMode="External"/><Relationship Id="rId176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761" Type="http://schemas.openxmlformats.org/officeDocument/2006/relationships/hyperlink" Target="https://www.virtualshanghai.net/Asset/Preview/vcMap_ID-179_No-1.jpeg" TargetMode="External"/><Relationship Id="rId1762" Type="http://schemas.openxmlformats.org/officeDocument/2006/relationships/hyperlink" Target="https://www.virtualshanghai.net/Asset/Preview/vcMap_ID-179_No-1.jpeg" TargetMode="External"/><Relationship Id="rId62" Type="http://schemas.openxmlformats.org/officeDocument/2006/relationships/hyperlink" Target="https://www.google.it/maps/place/36%C2%B007'54.9%22N+5%C2%B021'05.0%22W/@36.1294877,-5.3444692,14.5z/data=!4m4!3m3!8m2!3d36.1319122!4d-5.3513888?entry=ttu&amp;g_ep=EgoyMDI0MTAxNS4wIKXMDSoASAFQAw%3D%3D" TargetMode="External"/><Relationship Id="rId1796" Type="http://schemas.openxmlformats.org/officeDocument/2006/relationships/hyperlink" Target="https://hpcbristol.net/image-library/medium/vh02-115.jpg" TargetMode="External"/><Relationship Id="rId61" Type="http://schemas.openxmlformats.org/officeDocument/2006/relationships/hyperlink" Target="https://www.google.it/maps/place/36%C2%B007'54.9%22N+5%C2%B021'05.0%22W/@36.1294877,-5.3444692,14.5z/data=!4m4!3m3!8m2!3d36.1319122!4d-5.3513888?entry=ttu&amp;g_ep=EgoyMDI0MTAxNS4wIKXMDSoASAFQAw%3D%3D" TargetMode="External"/><Relationship Id="rId1797" Type="http://schemas.openxmlformats.org/officeDocument/2006/relationships/hyperlink" Target="https://en.wikipedia.org/wiki/Zhongshan_Park_(Shanghai)" TargetMode="External"/><Relationship Id="rId64" Type="http://schemas.openxmlformats.org/officeDocument/2006/relationships/hyperlink" Target="https://gw.geneanet.org/bradhearn?n=cowell&amp;oc=&amp;p=john+longlands" TargetMode="External"/><Relationship Id="rId1798" Type="http://schemas.openxmlformats.org/officeDocument/2006/relationships/hyperlink" Target="https://en.wikipedia.org/wiki/Zhongshan_Park_(Shanghai)" TargetMode="External"/><Relationship Id="rId63" Type="http://schemas.openxmlformats.org/officeDocument/2006/relationships/hyperlink" Target="https://gw.geneanet.org/bradhearn?n=cowell&amp;oc=&amp;p=john+longlands" TargetMode="External"/><Relationship Id="rId179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6" Type="http://schemas.openxmlformats.org/officeDocument/2006/relationships/hyperlink" Target="https://www.google.it/maps/place/36%C2%B007'54.9%22N+5%C2%B021'05.0%22W/@36.1294877,-5.3444692,14.5z/data=!4m4!3m3!8m2!3d36.1319122!4d-5.3513888?entry=ttu&amp;g_ep=EgoyMDI0MTAxNS4wIKXMDSoASAFQAw%3D%3D" TargetMode="External"/><Relationship Id="rId65" Type="http://schemas.openxmlformats.org/officeDocument/2006/relationships/hyperlink" Target="https://www.google.it/maps/place/36%C2%B007'54.9%22N+5%C2%B021'05.0%22W/@36.1294877,-5.3444692,14.5z/data=!4m4!3m3!8m2!3d36.1319122!4d-5.3513888?entry=ttu&amp;g_ep=EgoyMDI0MTAxNS4wIKXMDSoASAFQAw%3D%3D" TargetMode="External"/><Relationship Id="rId68" Type="http://schemas.openxmlformats.org/officeDocument/2006/relationships/hyperlink" Target="https://www.google.it/maps/place/36%C2%B007'54.9%22N+5%C2%B021'05.0%22W/@36.1294877,-5.3444692,14.5z/data=!4m4!3m3!8m2!3d36.1319122!4d-5.3513888?entry=ttu&amp;g_ep=EgoyMDI0MTAxNS4wIKXMDSoASAFQAw%3D%3D" TargetMode="External"/><Relationship Id="rId67" Type="http://schemas.openxmlformats.org/officeDocument/2006/relationships/hyperlink" Target="https://www.google.it/maps/place/36%C2%B007'54.9%22N+5%C2%B021'05.0%22W/@36.1294877,-5.3444692,14.5z/data=!4m4!3m3!8m2!3d36.1319122!4d-5.3513888?entry=ttu&amp;g_ep=EgoyMDI0MTAxNS4wIKXMDSoASAFQAw%3D%3D" TargetMode="External"/><Relationship Id="rId60" Type="http://schemas.openxmlformats.org/officeDocument/2006/relationships/hyperlink" Target="https://upload.wikimedia.org/wikipedia/commons/thumb/c/ca/Joseph_Selleny.jpg/220px-Joseph_Selleny.jpg" TargetMode="External"/><Relationship Id="rId69" Type="http://schemas.openxmlformats.org/officeDocument/2006/relationships/hyperlink" Target="https://www.nationalarchives.gi/Individual_1868.aspx" TargetMode="External"/><Relationship Id="rId1790" Type="http://schemas.openxmlformats.org/officeDocument/2006/relationships/hyperlink" Target="https://www.virtualshanghai.net/Asset/Preview/vcMap_ID-343_No-01.jpeg" TargetMode="External"/><Relationship Id="rId1791" Type="http://schemas.openxmlformats.org/officeDocument/2006/relationships/hyperlink" Target="https://www.virtualshanghai.net/Asset/Preview/vcMap_ID-343_No-01.jpeg" TargetMode="External"/><Relationship Id="rId179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9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94" Type="http://schemas.openxmlformats.org/officeDocument/2006/relationships/hyperlink" Target="https://hpcbristol.net/visual/VH02-115" TargetMode="External"/><Relationship Id="rId1795" Type="http://schemas.openxmlformats.org/officeDocument/2006/relationships/hyperlink" Target="https://hpcbristol.net/visual/VH02-115" TargetMode="External"/><Relationship Id="rId51" Type="http://schemas.openxmlformats.org/officeDocument/2006/relationships/hyperlink" Target="https://en.wikipedia.org/wiki/Johann_Zelebor" TargetMode="External"/><Relationship Id="rId178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78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3" Type="http://schemas.openxmlformats.org/officeDocument/2006/relationships/hyperlink" Target="https://www.biographien.ac.at/oebl/oebl_Z/Zelebor_Johann_1815_1869.xml;internal&amp;action=hilite.action&amp;Parameter=zelebor*" TargetMode="External"/><Relationship Id="rId1787" Type="http://schemas.openxmlformats.org/officeDocument/2006/relationships/hyperlink" Target="https://www.virtualshanghai.net/Asset/Preview/vcMap_ID-179_No-1.jpeg" TargetMode="External"/><Relationship Id="rId52" Type="http://schemas.openxmlformats.org/officeDocument/2006/relationships/hyperlink" Target="https://en.wikipedia.org/wiki/Johann_Zelebor" TargetMode="External"/><Relationship Id="rId1788" Type="http://schemas.openxmlformats.org/officeDocument/2006/relationships/hyperlink" Target="https://www.virtualshanghai.net/Asset/Preview/vcMap_ID-179_No-1.jpeg" TargetMode="External"/><Relationship Id="rId5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789" Type="http://schemas.openxmlformats.org/officeDocument/2006/relationships/hyperlink" Target="https://www.virtualshanghai.net/Asset/Preview/vcMap_ID-179_No-1.jpeg" TargetMode="External"/><Relationship Id="rId54" Type="http://schemas.openxmlformats.org/officeDocument/2006/relationships/hyperlink" Target="https://upload.wikimedia.org/wikipedia/commons/c/c8/Johann_Zelebor.jpg" TargetMode="External"/><Relationship Id="rId57" Type="http://schemas.openxmlformats.org/officeDocument/2006/relationships/hyperlink" Target="https://www.biographien.ac.at/oebl/oebl_S/Selleny_Joseph_1824_1875.xml;internal&amp;action=hilite.action&amp;Parameter=Selleny*" TargetMode="External"/><Relationship Id="rId5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9" Type="http://schemas.openxmlformats.org/officeDocument/2006/relationships/hyperlink" Target="https://de.wikipedia.org/wiki/Joseph_Selleny" TargetMode="External"/><Relationship Id="rId58" Type="http://schemas.openxmlformats.org/officeDocument/2006/relationships/hyperlink" Target="https://www.biographien.ac.at/oebl/oebl_S/Selleny_Joseph_1824_1875.xml;internal&amp;action=hilite.action&amp;Parameter=Selleny*" TargetMode="External"/><Relationship Id="rId1780" Type="http://schemas.openxmlformats.org/officeDocument/2006/relationships/hyperlink" Target="https://www.virtualshanghai.net/Asset/Preview/vcMap_ID-179_No-1.jpeg" TargetMode="External"/><Relationship Id="rId1781" Type="http://schemas.openxmlformats.org/officeDocument/2006/relationships/hyperlink" Target="https://amstudy.hku.hk/news/treatyports2011/files/sibinghe.pdf" TargetMode="External"/><Relationship Id="rId1782" Type="http://schemas.openxmlformats.org/officeDocument/2006/relationships/hyperlink" Target="https://www.virtualshanghai.net/Asset/Preview/vcMap_ID-179_No-1.jpeg" TargetMode="External"/><Relationship Id="rId1783" Type="http://schemas.openxmlformats.org/officeDocument/2006/relationships/hyperlink" Target="https://www.virtualshanghai.net/Asset/Preview/vcMap_ID-343_No-01.jpeg" TargetMode="External"/><Relationship Id="rId1784" Type="http://schemas.openxmlformats.org/officeDocument/2006/relationships/hyperlink" Target="https://www.virtualshanghai.net/Asset/Preview/vcMap_ID-343_No-01.jpeg" TargetMode="External"/><Relationship Id="rId2269" Type="http://schemas.openxmlformats.org/officeDocument/2006/relationships/hyperlink" Target="https://en.wikipedia.org/wiki/State_Library_Victoria" TargetMode="External"/><Relationship Id="rId349"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348" Type="http://schemas.openxmlformats.org/officeDocument/2006/relationships/hyperlink" Target="https://en.wikipedia.org/wiki/Grand_Parade_(Cape_Town)" TargetMode="External"/><Relationship Id="rId347" Type="http://schemas.openxmlformats.org/officeDocument/2006/relationships/hyperlink" Target="https://en.wikipedia.org/wiki/Grand_Parade_(Cape_Town)" TargetMode="External"/><Relationship Id="rId346"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226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41" Type="http://schemas.openxmlformats.org/officeDocument/2006/relationships/hyperlink" Target="https://www.google.it/maps/place/34%C2%B000'48.7%22S+18%C2%B027'39.5%22E/@-34.1215698,18.5487179,10.5z/data=!4m4!3m3!8m2!3d-34.013525!4d18.4609762?entry=ttu&amp;g_ep=EgoyMDI0MTAxNS4wIKXMDSoASAFQAw%3D%3D" TargetMode="External"/><Relationship Id="rId2261" Type="http://schemas.openxmlformats.org/officeDocument/2006/relationships/hyperlink" Target="https://upload.wikimedia.org/wikipedia/commons/thumb/d/da/Redmond_Barry.jpg/220px-Redmond_Barry.jpg" TargetMode="External"/><Relationship Id="rId340" Type="http://schemas.openxmlformats.org/officeDocument/2006/relationships/hyperlink" Target="https://www.s2a3.org.za/bio/Biograph_final.php?serial=1108" TargetMode="External"/><Relationship Id="rId2262" Type="http://schemas.openxmlformats.org/officeDocument/2006/relationships/hyperlink" Target="https://en.wikipedia.org/wiki/Royal_Botanic_Gardens_Victoria" TargetMode="External"/><Relationship Id="rId2263" Type="http://schemas.openxmlformats.org/officeDocument/2006/relationships/hyperlink" Target="https://en.wikipedia.org/wiki/Royal_Botanic_Gardens_Victoria" TargetMode="External"/><Relationship Id="rId226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4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226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44" Type="http://schemas.openxmlformats.org/officeDocument/2006/relationships/hyperlink" Target="https://en.wikipedia.org/wiki/Simon%27s_Town" TargetMode="External"/><Relationship Id="rId226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43" Type="http://schemas.openxmlformats.org/officeDocument/2006/relationships/hyperlink" Target="https://en.wikipedia.org/wiki/Simon%27s_Town" TargetMode="External"/><Relationship Id="rId226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42" Type="http://schemas.openxmlformats.org/officeDocument/2006/relationships/hyperlink" Target="https://www.google.it/maps/place/34%C2%B000'48.7%22S+18%C2%B027'39.5%22E/@-34.1215698,18.5487179,10.5z/data=!4m4!3m3!8m2!3d-34.013525!4d18.4609762?entry=ttu&amp;g_ep=EgoyMDI0MTAxNS4wIKXMDSoASAFQAw%3D%3D" TargetMode="External"/><Relationship Id="rId2268" Type="http://schemas.openxmlformats.org/officeDocument/2006/relationships/hyperlink" Target="https://en.wikipedia.org/wiki/State_Library_Victoria" TargetMode="External"/><Relationship Id="rId2258" Type="http://schemas.openxmlformats.org/officeDocument/2006/relationships/hyperlink" Target="https://en.wikipedia.org/wiki/Redmond_Barry" TargetMode="External"/><Relationship Id="rId225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38" Type="http://schemas.openxmlformats.org/officeDocument/2006/relationships/hyperlink" Target="https://www.google.it/maps/place/34%C2%B000'48.7%22S+18%C2%B027'39.5%22E/@-34.0165365,18.4644383,15.75z/data=!4m4!3m3!8m2!3d-34.013525!4d18.4609762?entry=ttu&amp;g_ep=EgoyMDI0MTAxNS4wIKXMDSoASAFQAw%3D%3D" TargetMode="External"/><Relationship Id="rId337" Type="http://schemas.openxmlformats.org/officeDocument/2006/relationships/hyperlink" Target="https://www.google.it/maps/place/34%C2%B000'48.7%22S+18%C2%B027'39.5%22E/@-34.0165365,18.4644383,15.75z/data=!4m4!3m3!8m2!3d-34.013525!4d18.4609762?entry=ttu&amp;g_ep=EgoyMDI0MTAxNS4wIKXMDSoASAFQAw%3D%3D" TargetMode="External"/><Relationship Id="rId336"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5"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9" Type="http://schemas.openxmlformats.org/officeDocument/2006/relationships/hyperlink" Target="https://www.s2a3.org.za/bio/Biograph_final.php?serial=1108" TargetMode="External"/><Relationship Id="rId330" Type="http://schemas.openxmlformats.org/officeDocument/2006/relationships/hyperlink" Target="https://www.geni.com/people/Louis-Esselen-SV-PROG/6000000006323535353" TargetMode="External"/><Relationship Id="rId225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5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52" Type="http://schemas.openxmlformats.org/officeDocument/2006/relationships/hyperlink" Target="https://upload.wikimedia.org/wikipedia/commons/thumb/1/13/No-nb_bldsa_1c060.jpg/220px-No-nb_bldsa_1c060.jpg" TargetMode="External"/><Relationship Id="rId2253" Type="http://schemas.openxmlformats.org/officeDocument/2006/relationships/hyperlink" Target="https://en.wikipedia.org/wiki/University_of_Melbourne" TargetMode="External"/><Relationship Id="rId334" Type="http://schemas.openxmlformats.org/officeDocument/2006/relationships/hyperlink" Target="https://digitallibrary.usc.edu/asset-management/2A3BF1DD1HER" TargetMode="External"/><Relationship Id="rId2254" Type="http://schemas.openxmlformats.org/officeDocument/2006/relationships/hyperlink" Target="https://en.wikipedia.org/wiki/University_of_Melbourne" TargetMode="External"/><Relationship Id="rId333" Type="http://schemas.openxmlformats.org/officeDocument/2006/relationships/hyperlink" Target="https://digitallibrary.usc.edu/asset-management/2A3BF1DD1HER" TargetMode="External"/><Relationship Id="rId2255" Type="http://schemas.openxmlformats.org/officeDocument/2006/relationships/hyperlink" Target="https://www.google.it/maps/search/University+of+Melbourne/@-37.805543,144.9680179,15.25z?entry=ttu&amp;g_ep=EgoyMDI0MTAxNC4wIKXMDSoASAFQAw%3D%3D" TargetMode="External"/><Relationship Id="rId33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256" Type="http://schemas.openxmlformats.org/officeDocument/2006/relationships/hyperlink" Target="https://www.google.it/maps/search/University+of+Melbourne/@-37.805543,144.9680179,15.25z?entry=ttu&amp;g_ep=EgoyMDI0MTAxNC4wIKXMDSoASAFQAw%3D%3D" TargetMode="External"/><Relationship Id="rId33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257" Type="http://schemas.openxmlformats.org/officeDocument/2006/relationships/hyperlink" Target="https://adb.anu.edu.au/biography/barry-sir-redmond-2946" TargetMode="External"/><Relationship Id="rId370" Type="http://schemas.openxmlformats.org/officeDocument/2006/relationships/hyperlink" Target="https://www.google.it/maps/place/33%C2%B055'37.0%22S+18%C2%B025'39.0%22E/@-33.9269444,18.4275,17z/data=!3m1!4b1!4m4!3m3!8m2!3d-33.9269444!4d18.4275?entry=ttu&amp;g_ep=EgoyMDI0MTAyOS4wIKXMDSoASAFQAw%3D%3D" TargetMode="External"/><Relationship Id="rId369" Type="http://schemas.openxmlformats.org/officeDocument/2006/relationships/hyperlink" Target="https://www.google.it/maps/place/33%C2%B055'37.0%22S+18%C2%B025'39.0%22E/@-33.9269444,18.4275,17z/data=!3m1!4b1!4m4!3m3!8m2!3d-33.9269444!4d18.4275?entry=ttu&amp;g_ep=EgoyMDI0MTAyOS4wIKXMDSoASAFQAw%3D%3D" TargetMode="External"/><Relationship Id="rId368"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0" Type="http://schemas.openxmlformats.org/officeDocument/2006/relationships/hyperlink" Target="https://adb.anu.edu.au/biography/barkly-sir-henry-2936" TargetMode="External"/><Relationship Id="rId2281" Type="http://schemas.openxmlformats.org/officeDocument/2006/relationships/hyperlink" Target="https://en.wikipedia.org/wiki/Henry_Barkly" TargetMode="External"/><Relationship Id="rId228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63"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62"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4" Type="http://schemas.openxmlformats.org/officeDocument/2006/relationships/hyperlink" Target="https://upload.wikimedia.org/wikipedia/commons/thumb/9/9f/Henry_Barkly.jpg/220px-Henry_Barkly.jpg" TargetMode="External"/><Relationship Id="rId361"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5" Type="http://schemas.openxmlformats.org/officeDocument/2006/relationships/hyperlink" Target="https://en.wikipedia.org/wiki/Toorak_House" TargetMode="External"/><Relationship Id="rId360"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6" Type="http://schemas.openxmlformats.org/officeDocument/2006/relationships/hyperlink" Target="https://en.wikipedia.org/wiki/Toorak_House" TargetMode="External"/><Relationship Id="rId367"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7" Type="http://schemas.openxmlformats.org/officeDocument/2006/relationships/hyperlink" Target="https://www.google.it/maps/search/Melbourne,++Toorak+House/@-37.8410421,145.0076399,15z/data=!3m1!4b1?entry=ttu&amp;g_ep=EgoyMDI0MTAxNC4wIKXMDSoASAFQAw%3D%3D" TargetMode="External"/><Relationship Id="rId366"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8" Type="http://schemas.openxmlformats.org/officeDocument/2006/relationships/hyperlink" Target="https://www.google.it/maps/search/Melbourne,++Toorak+House/@-37.8410421,145.0076399,15z/data=!3m1!4b1?entry=ttu&amp;g_ep=EgoyMDI0MTAxNC4wIKXMDSoASAFQAw%3D%3D" TargetMode="External"/><Relationship Id="rId365"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64" Type="http://schemas.openxmlformats.org/officeDocument/2006/relationships/hyperlink" Target="https://www.google.it/maps/place/33%C2%B054'28.0%22S+18%C2%B024'13.0%22E/@-33.9103701,18.3979127,14.63z/data=!4m4!3m3!8m2!3d-33.9077778!4d18.4036111?entry=ttu&amp;g_ep=EgoyMDI0MTAyOS4wIKXMDSoASAFQAw%3D%3D" TargetMode="External"/><Relationship Id="rId95" Type="http://schemas.openxmlformats.org/officeDocument/2006/relationships/hyperlink" Target="https://www.google.it/maps/place/32%C2%B039'03.6%22N+16%C2%B054'33.5%22W/@32.7140061,-17.0095711,11.5z/data=!4m4!3m3!8m2!3d32.6509924!4d-16.9093039?entry=ttu&amp;g_ep=EgoyMDI0MTAxNS4wIKXMDSoASAFQAw%3D%3D" TargetMode="External"/><Relationship Id="rId94" Type="http://schemas.openxmlformats.org/officeDocument/2006/relationships/hyperlink" Target="https://cultura.madeira.gov.pt/images/Vicentes/comendador1.jpg" TargetMode="External"/><Relationship Id="rId97" Type="http://schemas.openxmlformats.org/officeDocument/2006/relationships/hyperlink" Target="https://commons.wikimedia.org/wiki/Category:Ant%C3%B3nio_Pedro_de_Azevedo" TargetMode="External"/><Relationship Id="rId96" Type="http://schemas.openxmlformats.org/officeDocument/2006/relationships/hyperlink" Target="https://www.google.it/maps/place/32%C2%B039'03.6%22N+16%C2%B054'33.5%22W/@32.7140061,-17.0095711,11.5z/data=!4m4!3m3!8m2!3d32.6509924!4d-16.9093039?entry=ttu&amp;g_ep=EgoyMDI0MTAxNS4wIKXMDSoASAFQAw%3D%3D" TargetMode="External"/><Relationship Id="rId99" Type="http://schemas.openxmlformats.org/officeDocument/2006/relationships/hyperlink" Target="https://www.google.it/maps/place/32%C2%B039'03.6%22N+16%C2%B054'33.5%22W/@32.7140061,-17.0095711,11.5z/data=!4m4!3m3!8m2!3d32.6509924!4d-16.9093039?entry=ttu&amp;g_ep=EgoyMDI0MTAxNS4wIKXMDSoASAFQAw%3D%3D" TargetMode="External"/><Relationship Id="rId98" Type="http://schemas.openxmlformats.org/officeDocument/2006/relationships/hyperlink" Target="https://commons.wikimedia.org/wiki/Category:Ant%C3%B3nio_Pedro_de_Azevedo" TargetMode="External"/><Relationship Id="rId91" Type="http://schemas.openxmlformats.org/officeDocument/2006/relationships/hyperlink" Target="https://www.google.it/maps/place/32%C2%B039'03.6%22N+16%C2%B054'33.5%22W/@32.7140061,-17.0095711,11.5z/data=!4m4!3m3!8m2!3d32.6509924!4d-16.9093039?entry=ttu&amp;g_ep=EgoyMDI0MTAxNS4wIKXMDSoASAFQAw%3D%3D" TargetMode="External"/><Relationship Id="rId90" Type="http://schemas.openxmlformats.org/officeDocument/2006/relationships/hyperlink" Target="https://www.google.it/maps/place/32%C2%B039'03.6%22N+16%C2%B054'33.5%22W/@32.7140061,-17.0095711,11.5z/data=!4m4!3m3!8m2!3d32.6509924!4d-16.9093039?entry=ttu&amp;g_ep=EgoyMDI0MTAxNS4wIKXMDSoASAFQAw%3D%3D" TargetMode="External"/><Relationship Id="rId93" Type="http://schemas.openxmlformats.org/officeDocument/2006/relationships/hyperlink" Target="https://cultura.madeira.gov.pt/en/looking-back/1527-186th-birthday-of-commander-carlo-de-bianchi.html" TargetMode="External"/><Relationship Id="rId92" Type="http://schemas.openxmlformats.org/officeDocument/2006/relationships/hyperlink" Target="https://cultura.madeira.gov.pt/en/looking-back/1527-186th-birthday-of-commander-carlo-de-bianchi.html" TargetMode="External"/><Relationship Id="rId359" Type="http://schemas.openxmlformats.org/officeDocument/2006/relationships/hyperlink" Target="https://www.google.it/maps/place/33%C2%B054'28.0%22S+18%C2%B024'13.0%22E/@-33.9103701,18.3979127,14.63z/data=!4m4!3m3!8m2!3d-33.9077778!4d18.4036111?entry=ttu&amp;g_ep=EgoyMDI0MTAyOS4wIKXMDSoASAFQAw%3D%3D" TargetMode="External"/><Relationship Id="rId358" Type="http://schemas.openxmlformats.org/officeDocument/2006/relationships/hyperlink" Target="https://www-jstor-org.units.idm.oclc.org/stable/26804528?searchText=Historicising+the+Term+%22Caffre%22+in+European+Discourses&amp;searchUri=%2Faction%2FdoBasicSearch%3FQuery%3DHistoricising%2Bthe%2BTerm%2B%25E2%2580%259CCaffre%25E2%2580%259D%2Bin%2BEuropean%2BDiscourses%26so%3Drel&amp;ab_segments=0%2Fbasic_phrase_search%2Fcontrol&amp;refreqid=fastly-default%3A8264e2f005f01f98b5bd56cf247dac73" TargetMode="External"/><Relationship Id="rId357" Type="http://schemas.openxmlformats.org/officeDocument/2006/relationships/hyperlink" Target="https://www.google.it/maps/place/33%C2%B054'15.5%22S+18%C2%B024'40.0%22E/@-33.9070834,18.3964507,14z/data=!4m4!3m3!8m2!3d-33.9043!4d18.4111?entry=ttu&amp;g_ep=EgoyMDI0MTAyOS4wIKXMDSoASAFQAw%3D%3D" TargetMode="External"/><Relationship Id="rId2270"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2271"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52" Type="http://schemas.openxmlformats.org/officeDocument/2006/relationships/hyperlink" Target="https://www.google.it/maps/place/34%C2%B000'48.7%22S+18%C2%B027'39.5%22E/@-34.1215698,18.5487179,10.5z/data=!4m4!3m3!8m2!3d-34.013525!4d18.4609762?entry=ttu&amp;g_ep=EgoyMDI0MTAxNS4wIKXMDSoASAFQAw%3D%3D" TargetMode="External"/><Relationship Id="rId2272" Type="http://schemas.openxmlformats.org/officeDocument/2006/relationships/hyperlink" Target="https://adb.anu.edu.au/biography/tulk-augustus-henry-4756" TargetMode="External"/><Relationship Id="rId351" Type="http://schemas.openxmlformats.org/officeDocument/2006/relationships/hyperlink" Target="https://www.google.it/maps/place/34%C2%B000'48.7%22S+18%C2%B027'39.5%22E/@-34.1215698,18.5487179,10.5z/data=!4m4!3m3!8m2!3d-34.013525!4d18.4609762?entry=ttu&amp;g_ep=EgoyMDI0MTAxNS4wIKXMDSoASAFQAw%3D%3D" TargetMode="External"/><Relationship Id="rId2273" Type="http://schemas.openxmlformats.org/officeDocument/2006/relationships/hyperlink" Target="https://en.wikipedia.org/wiki/Augustus_H._Tulk" TargetMode="External"/><Relationship Id="rId350"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227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7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56" Type="http://schemas.openxmlformats.org/officeDocument/2006/relationships/hyperlink" Target="https://www.google.it/maps/place/33%C2%B054'15.5%22S+18%C2%B024'40.0%22E/@-33.9070834,18.3964507,14z/data=!4m4!3m3!8m2!3d-33.9043!4d18.4111?entry=ttu&amp;g_ep=EgoyMDI0MTAyOS4wIKXMDSoASAFQAw%3D%3D" TargetMode="External"/><Relationship Id="rId2276" Type="http://schemas.openxmlformats.org/officeDocument/2006/relationships/hyperlink" Target="https://en.wikipedia.org/wiki/Toorak_House" TargetMode="External"/><Relationship Id="rId355" Type="http://schemas.openxmlformats.org/officeDocument/2006/relationships/hyperlink" Target="https://www.google.com/maps/place/33%C2%B059'15.0%22S+18%C2%B025'57.0%22E/@-33.9875336,18.4325405,3786m/data=!3m1!1e3!4m4!3m3!8m2!3d-33.9875!4d18.4325!5m1!1e1?hl=en&amp;entry=ttu&amp;g_ep=EgoyMDI0MTExOS4yIKXMDSoASAFQAw%3D%3D" TargetMode="External"/><Relationship Id="rId2277" Type="http://schemas.openxmlformats.org/officeDocument/2006/relationships/hyperlink" Target="https://en.wikipedia.org/wiki/Toorak_House" TargetMode="External"/><Relationship Id="rId354" Type="http://schemas.openxmlformats.org/officeDocument/2006/relationships/hyperlink" Target="https://en.wikipedia.org/wiki/Kirstenbosch_National_Botanical_Garden" TargetMode="External"/><Relationship Id="rId2278" Type="http://schemas.openxmlformats.org/officeDocument/2006/relationships/hyperlink" Target="https://www.google.it/maps/search/Melbourne,++Toorak+House/@-37.8410421,145.0076399,15z/data=!3m1!4b1?entry=ttu&amp;g_ep=EgoyMDI0MTAxNC4wIKXMDSoASAFQAw%3D%3D" TargetMode="External"/><Relationship Id="rId353" Type="http://schemas.openxmlformats.org/officeDocument/2006/relationships/hyperlink" Target="https://en.wikipedia.org/wiki/Kirstenbosch_National_Botanical_Garden" TargetMode="External"/><Relationship Id="rId2279" Type="http://schemas.openxmlformats.org/officeDocument/2006/relationships/hyperlink" Target="https://www.google.it/maps/search/Melbourne,++Toorak+House/@-37.8410421,145.0076399,15z/data=!3m1!4b1?entry=ttu&amp;g_ep=EgoyMDI0MTAxNC4wIKXMDSoASAFQAw%3D%3D" TargetMode="External"/><Relationship Id="rId2225" Type="http://schemas.openxmlformats.org/officeDocument/2006/relationships/hyperlink" Target="https://www.geni.com/people/Gustave-Beckx/6000000022178373478" TargetMode="External"/><Relationship Id="rId2226" Type="http://schemas.openxmlformats.org/officeDocument/2006/relationships/hyperlink" Target="https://www.geni.com/people/Gustave-Beckx/6000000022178373478" TargetMode="External"/><Relationship Id="rId222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2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29" Type="http://schemas.openxmlformats.org/officeDocument/2006/relationships/hyperlink" Target="https://en.wikipedia.org/wiki/Philosophical_Institute_of_Victoria" TargetMode="External"/><Relationship Id="rId305" Type="http://schemas.openxmlformats.org/officeDocument/2006/relationships/hyperlink" Target="https://www.s2a3.org.za/bio/Biograph_final.php?serial=898" TargetMode="External"/><Relationship Id="rId304" Type="http://schemas.openxmlformats.org/officeDocument/2006/relationships/hyperlink" Target="https://www.s2a3.org.za/bio/Biograph_final.php?serial=898" TargetMode="External"/><Relationship Id="rId30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2" Type="http://schemas.openxmlformats.org/officeDocument/2006/relationships/hyperlink" Target="https://www.google.it/maps/place/34%C2%B000'48.7%22S+18%C2%B027'39.5%22E/@-34.1215698,18.5487179,10.5z/data=!4m4!3m3!8m2!3d-34.013525!4d18.4609762?entry=ttu&amp;g_ep=EgoyMDI0MTAxNS4wIKXMDSoASAFQAw%3D%3D" TargetMode="External"/><Relationship Id="rId309" Type="http://schemas.openxmlformats.org/officeDocument/2006/relationships/hyperlink" Target="https://en.wikipedia.org/wiki/Saul_Solomon" TargetMode="External"/><Relationship Id="rId308" Type="http://schemas.openxmlformats.org/officeDocument/2006/relationships/hyperlink" Target="https://en.wikipedia.org/wiki/Saul_Solomon" TargetMode="External"/><Relationship Id="rId30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6" Type="http://schemas.openxmlformats.org/officeDocument/2006/relationships/hyperlink" Target="https://www.google.it/maps/place/34%C2%B000'48.7%22S+18%C2%B027'39.5%22E/@-34.1215698,18.5487179,10.5z/data=!4m4!3m3!8m2!3d-34.013525!4d18.4609762?entry=ttu&amp;g_ep=EgoyMDI0MTAxNS4wIKXMDSoASAFQAw%3D%3D" TargetMode="External"/><Relationship Id="rId2220" Type="http://schemas.openxmlformats.org/officeDocument/2006/relationships/hyperlink" Target="https://upload.wikimedia.org/wikipedia/commons/f/fa/Melbourne_1839.JPG" TargetMode="External"/><Relationship Id="rId301" Type="http://schemas.openxmlformats.org/officeDocument/2006/relationships/hyperlink" Target="https://upload.wikimedia.org/wikipedia/commons/thumb/6/6a/Aegidius_Benedictus_Watermeyer_-_MLA_Worcester_-_Cape_Colony.jpg/220px-Aegidius_Benedictus_Watermeyer_-_MLA_Worcester_-_Cape_Colony.jpg" TargetMode="External"/><Relationship Id="rId2221" Type="http://schemas.openxmlformats.org/officeDocument/2006/relationships/hyperlink" Target="https://en.wikipedia.org/wiki/Royal_Botanic_Gardens_Victoria" TargetMode="External"/><Relationship Id="rId300" Type="http://schemas.openxmlformats.org/officeDocument/2006/relationships/hyperlink" Target="https://en.wikipedia.org/wiki/Egidius_Benedictus_Watermeyer" TargetMode="External"/><Relationship Id="rId2222" Type="http://schemas.openxmlformats.org/officeDocument/2006/relationships/hyperlink" Target="https://en.wikipedia.org/wiki/Royal_Botanic_Gardens_Victoria" TargetMode="External"/><Relationship Id="rId222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2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14" Type="http://schemas.openxmlformats.org/officeDocument/2006/relationships/hyperlink" Target="https://www.google.com/maps/place/37%C2%B049'00.5%22S+144%C2%B057'43.9%22E/@-37.8168,144.9622,15z/data=!4m4!3m3!8m2!3d-37.8168!4d144.9622?hl=en&amp;entry=ttu&amp;g_ep=EgoyMDI0MTAxMy4wIKXMDSoASAFQAw%3D%3D" TargetMode="External"/><Relationship Id="rId2215" Type="http://schemas.openxmlformats.org/officeDocument/2006/relationships/hyperlink" Target="https://www.google.com/maps/place/37%C2%B049'00.5%22S+144%C2%B057'43.9%22E/@-37.8168,144.9622,15z/data=!4m4!3m3!8m2!3d-37.8168!4d144.9622?hl=en&amp;entry=ttu&amp;g_ep=EgoyMDI0MTAxMy4wIKXMDSoASAFQAw%3D%3D" TargetMode="External"/><Relationship Id="rId2216" Type="http://schemas.openxmlformats.org/officeDocument/2006/relationships/hyperlink" Target="https://en.wikipedia.org/wiki/Collins_Street,_Melbourne" TargetMode="External"/><Relationship Id="rId2217" Type="http://schemas.openxmlformats.org/officeDocument/2006/relationships/hyperlink" Target="https://en.wikipedia.org/wiki/Collins_Street,_Melbourne" TargetMode="External"/><Relationship Id="rId221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1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1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11" Type="http://schemas.openxmlformats.org/officeDocument/2006/relationships/hyperlink" Target="https://dodis.ch/P21009" TargetMode="External"/><Relationship Id="rId2212" Type="http://schemas.openxmlformats.org/officeDocument/2006/relationships/hyperlink" Target="https://viewer.slv.vic.gov.au/?entity=IE1537852&amp;mode=browse" TargetMode="External"/><Relationship Id="rId2213" Type="http://schemas.openxmlformats.org/officeDocument/2006/relationships/hyperlink" Target="https://viewer.slv.vic.gov.au/?entity=IE1537852&amp;mode=browse" TargetMode="External"/><Relationship Id="rId224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48" Type="http://schemas.openxmlformats.org/officeDocument/2006/relationships/hyperlink" Target="https://adb.anu.edu.au/biography/mueller-sir-ferdinand-jakob-heinrich-von-4266" TargetMode="External"/><Relationship Id="rId2249" Type="http://schemas.openxmlformats.org/officeDocument/2006/relationships/hyperlink" Target="https://en.wikipedia.org/wiki/Ferdinand_von_Mueller" TargetMode="External"/><Relationship Id="rId32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326" Type="http://schemas.openxmlformats.org/officeDocument/2006/relationships/hyperlink" Target="https://www.encyclopedia.com/religion/encyclopedias-almanacs-transcripts-and-maps/mosenthal" TargetMode="External"/><Relationship Id="rId325" Type="http://schemas.openxmlformats.org/officeDocument/2006/relationships/hyperlink" Target="https://www.encyclopedia.com/religion/encyclopedias-almanacs-transcripts-and-maps/mosenthal" TargetMode="External"/><Relationship Id="rId324" Type="http://schemas.openxmlformats.org/officeDocument/2006/relationships/hyperlink" Target="https://www.google.it/maps/place/34%C2%B000'48.7%22S+18%C2%B027'39.5%22E/@-33.987483,18.4254988,13z/data=!4m4!3m3!8m2!3d-34.013525!4d18.4609762?entry=ttu&amp;g_ep=EgoyMDI0MTAxNS4wIKXMDSoASAFQAw%3D%3D" TargetMode="External"/><Relationship Id="rId329" Type="http://schemas.openxmlformats.org/officeDocument/2006/relationships/hyperlink" Target="https://www.geni.com/people/Louis-Esselen-SV-PROG/6000000006323535353" TargetMode="External"/><Relationship Id="rId32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2240" Type="http://schemas.openxmlformats.org/officeDocument/2006/relationships/hyperlink" Target="https://en.wikipedia.org/wiki/Robert_Brough_Smyth" TargetMode="External"/><Relationship Id="rId224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4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2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2243" Type="http://schemas.openxmlformats.org/officeDocument/2006/relationships/hyperlink" Target="https://upload.wikimedia.org/wikipedia/commons/b/be/Robert_Brough_Smyth.jpg" TargetMode="External"/><Relationship Id="rId322" Type="http://schemas.openxmlformats.org/officeDocument/2006/relationships/hyperlink" Target="https://upload.wikimedia.org/wikipedia/commons/6/6e/Wilhelm_Bleek.jpg" TargetMode="External"/><Relationship Id="rId2244" Type="http://schemas.openxmlformats.org/officeDocument/2006/relationships/hyperlink" Target="https://en.wikipedia.org/wiki/Royal_Botanic_Gardens_Victoria" TargetMode="External"/><Relationship Id="rId321" Type="http://schemas.openxmlformats.org/officeDocument/2006/relationships/hyperlink" Target="https://en.wikipedia.org/wiki/Wilhelm_Bleek" TargetMode="External"/><Relationship Id="rId2245" Type="http://schemas.openxmlformats.org/officeDocument/2006/relationships/hyperlink" Target="https://en.wikipedia.org/wiki/Royal_Botanic_Gardens_Victoria" TargetMode="External"/><Relationship Id="rId320" Type="http://schemas.openxmlformats.org/officeDocument/2006/relationships/hyperlink" Target="https://en.wikipedia.org/wiki/Wilhelm_Bleek" TargetMode="External"/><Relationship Id="rId224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36" Type="http://schemas.openxmlformats.org/officeDocument/2006/relationships/hyperlink" Target="https://upload.wikimedia.org/wikipedia/commons/thumb/d/de/Charles_Whybrow_Ligar.jpg/220px-Charles_Whybrow_Ligar.jpg" TargetMode="External"/><Relationship Id="rId2237" Type="http://schemas.openxmlformats.org/officeDocument/2006/relationships/hyperlink" Target="https://www.google.it/maps/@-37.8117563,144.9697333,17z?entry=ttu&amp;g_ep=EgoyMDI0MTAxNC4wIKXMDSoASAFQAw%3D%3D" TargetMode="External"/><Relationship Id="rId2238" Type="http://schemas.openxmlformats.org/officeDocument/2006/relationships/hyperlink" Target="https://www.google.it/maps/@-37.8117563,144.9697333,17z?entry=ttu&amp;g_ep=EgoyMDI0MTAxNC4wIKXMDSoASAFQAw%3D%3D" TargetMode="External"/><Relationship Id="rId2239" Type="http://schemas.openxmlformats.org/officeDocument/2006/relationships/hyperlink" Target="https://adb.anu.edu.au/biography/smyth-robert-brough-4621" TargetMode="External"/><Relationship Id="rId316" Type="http://schemas.openxmlformats.org/officeDocument/2006/relationships/hyperlink" Target="https://www.google.it/maps/place/34%C2%B000'48.7%22S+18%C2%B027'39.5%22E/@-34.1215698,18.5487179,10.5z/data=!4m4!3m3!8m2!3d-34.013525!4d18.4609762?entry=ttu&amp;g_ep=EgoyMDI0MTAxNS4wIKXMDSoASAFQAw%3D%3D" TargetMode="External"/><Relationship Id="rId315" Type="http://schemas.openxmlformats.org/officeDocument/2006/relationships/hyperlink" Target="https://upload.wikimedia.org/wikipedia/commons/6/6e/Wilhelm_Bleek.jpg" TargetMode="External"/><Relationship Id="rId314" Type="http://schemas.openxmlformats.org/officeDocument/2006/relationships/hyperlink" Target="https://www.wikitree.com/wiki/Van_Reenen-152" TargetMode="External"/><Relationship Id="rId313" Type="http://schemas.openxmlformats.org/officeDocument/2006/relationships/hyperlink" Target="https://www.wikitree.com/wiki/Van_Reenen-152" TargetMode="External"/><Relationship Id="rId319" Type="http://schemas.openxmlformats.org/officeDocument/2006/relationships/hyperlink" Target="https://www.google.it/maps/place/34%C2%B000'48.7%22S+18%C2%B027'39.5%22E/@-33.987483,18.4254988,13z/data=!4m4!3m3!8m2!3d-34.013525!4d18.4609762?entry=ttu&amp;g_ep=EgoyMDI0MTAxNS4wIKXMDSoASAFQAw%3D%3D" TargetMode="External"/><Relationship Id="rId318"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1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230" Type="http://schemas.openxmlformats.org/officeDocument/2006/relationships/hyperlink" Target="https://en.wikipedia.org/wiki/Philosophical_Institute_of_Victoria" TargetMode="External"/><Relationship Id="rId2231"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312"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232"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311" Type="http://schemas.openxmlformats.org/officeDocument/2006/relationships/hyperlink" Target="https://www.google.it/maps/place/34%C2%B000'48.7%22S+18%C2%B027'39.5%22E/@-34.1215698,18.5487179,10.5z/data=!4m4!3m3!8m2!3d-34.013525!4d18.4609762?entry=ttu&amp;g_ep=EgoyMDI0MTAxNS4wIKXMDSoASAFQAw%3D%3D" TargetMode="External"/><Relationship Id="rId2233" Type="http://schemas.openxmlformats.org/officeDocument/2006/relationships/hyperlink" Target="https://adb.anu.edu.au/biography/ligar-charles-whybrow-4019" TargetMode="External"/><Relationship Id="rId310" Type="http://schemas.openxmlformats.org/officeDocument/2006/relationships/hyperlink" Target="https://upload.wikimedia.org/wikipedia/commons/thumb/b/b7/Saul_Solomon_-_Cape_Politician_and_Liberal_Activist_-_Cape_Archives.jpg/220px-Saul_Solomon_-_Cape_Politician_and_Liberal_Activist_-_Cape_Archives.jpg" TargetMode="External"/><Relationship Id="rId223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3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97" Type="http://schemas.openxmlformats.org/officeDocument/2006/relationships/hyperlink" Target="https://www.google.it/maps/place/34%C2%B000'48.7%22S+18%C2%B027'39.5%22E/@-34.1215698,18.5487179,10.5z/data=!4m4!3m3!8m2!3d-34.013525!4d18.4609762?entry=ttu&amp;g_ep=EgoyMDI0MTAxNS4wIKXMDSoASAFQAw%3D%3D" TargetMode="External"/><Relationship Id="rId2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95" Type="http://schemas.openxmlformats.org/officeDocument/2006/relationships/hyperlink" Target="https://www.google.it/maps/place/34%C2%B000'48.7%22S+18%C2%B027'39.5%22E/@-34.1215698,18.5487179,10.5z/data=!4m4!3m3!8m2!3d-34.013525!4d18.4609762?entry=ttu&amp;g_ep=EgoyMDI0MTAxNS4wIKXMDSoASAFQAw%3D%3D" TargetMode="External"/><Relationship Id="rId294" Type="http://schemas.openxmlformats.org/officeDocument/2006/relationships/hyperlink" Target="https://www.s2a3.org.za/bio/Biograph_final.php?serial=1767" TargetMode="External"/><Relationship Id="rId299" Type="http://schemas.openxmlformats.org/officeDocument/2006/relationships/hyperlink" Target="https://en.wikipedia.org/wiki/Egidius_Benedictus_Watermeyer" TargetMode="External"/><Relationship Id="rId2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0" Type="http://schemas.openxmlformats.org/officeDocument/2006/relationships/hyperlink" Target="https://www.google.it/maps/place/34%C2%B000'48.7%22S+18%C2%B027'39.5%22E/@-34.1215698,18.5487179,10.5z/data=!4m4!3m3!8m2!3d-34.013525!4d18.4609762?entry=ttu&amp;g_ep=EgoyMDI0MTAxNS4wIKXMDSoASAFQAw%3D%3D" TargetMode="External"/><Relationship Id="rId269" Type="http://schemas.openxmlformats.org/officeDocument/2006/relationships/hyperlink" Target="https://journals.co.za/doi/pdf/10.10520/AJA20785135_40069" TargetMode="External"/><Relationship Id="rId264" Type="http://schemas.openxmlformats.org/officeDocument/2006/relationships/hyperlink" Target="https://www.s2a3.org.za/bio/Biograph_final.php?serial=1791" TargetMode="External"/><Relationship Id="rId263" Type="http://schemas.openxmlformats.org/officeDocument/2006/relationships/hyperlink" Target="https://www.s2a3.org.za/bio/Biograph_final.php?serial=1791" TargetMode="External"/><Relationship Id="rId2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1" Type="http://schemas.openxmlformats.org/officeDocument/2006/relationships/hyperlink" Target="https://www.google.it/maps/place/34%C2%B000'48.7%22S+18%C2%B027'39.5%22E/@-34.1215698,18.5487179,10.5z/data=!4m4!3m3!8m2!3d-34.013525!4d18.4609762?entry=ttu&amp;g_ep=EgoyMDI0MTAxNS4wIKXMDSoASAFQAw%3D%3D" TargetMode="External"/><Relationship Id="rId268" Type="http://schemas.openxmlformats.org/officeDocument/2006/relationships/hyperlink" Target="https://journals.co.za/doi/pdf/10.10520/AJA20785135_40069" TargetMode="External"/><Relationship Id="rId26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6" Type="http://schemas.openxmlformats.org/officeDocument/2006/relationships/hyperlink" Target="https://www.google.it/maps/place/34%C2%B000'48.7%22S+18%C2%B027'39.5%22E/@-34.1215698,18.5487179,10.5z/data=!4m4!3m3!8m2!3d-34.013525!4d18.4609762?entry=ttu&amp;g_ep=EgoyMDI0MTAxNS4wIKXMDSoASAFQAw%3D%3D" TargetMode="External"/><Relationship Id="rId265" Type="http://schemas.openxmlformats.org/officeDocument/2006/relationships/hyperlink" Target="https://www.s2a3.org.za/bio/photos/1791.jpg" TargetMode="External"/><Relationship Id="rId260" Type="http://schemas.openxmlformats.org/officeDocument/2006/relationships/hyperlink" Target="https://adsabs.harvard.edu/full/1999MNSSA..58...89L" TargetMode="External"/><Relationship Id="rId259" Type="http://schemas.openxmlformats.org/officeDocument/2006/relationships/hyperlink" Target="https://adsabs.harvard.edu/full/1999MNSSA..58...89L" TargetMode="External"/><Relationship Id="rId2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29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91" Type="http://schemas.openxmlformats.org/officeDocument/2006/relationships/hyperlink" Target="https://en.wikipedia.org/wiki/Geological_Survey_of_Victoria" TargetMode="External"/><Relationship Id="rId2292" Type="http://schemas.openxmlformats.org/officeDocument/2006/relationships/hyperlink" Target="https://en.wikipedia.org/wiki/Melbourne_Mint" TargetMode="External"/><Relationship Id="rId2293" Type="http://schemas.openxmlformats.org/officeDocument/2006/relationships/hyperlink" Target="https://en.wikipedia.org/wiki/Melbourne_Mint" TargetMode="External"/><Relationship Id="rId253" Type="http://schemas.openxmlformats.org/officeDocument/2006/relationships/hyperlink" Target="https://www.google.it/maps/place/34%C2%B000'48.7%22S+18%C2%B027'39.5%22E/@-34.1215698,18.5487179,10.5z/data=!4m4!3m3!8m2!3d-34.013525!4d18.4609762?entry=ttu&amp;g_ep=EgoyMDI0MTAxNS4wIKXMDSoASAFQAw%3D%3D" TargetMode="External"/><Relationship Id="rId2294"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52" Type="http://schemas.openxmlformats.org/officeDocument/2006/relationships/hyperlink" Target="https://upload.wikimedia.org/wikipedia/commons/thumb/a/a1/GeorgeEdwardGrey01.jpg/220px-GeorgeEdwardGrey01.jpg" TargetMode="External"/><Relationship Id="rId2295"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51" Type="http://schemas.openxmlformats.org/officeDocument/2006/relationships/hyperlink" Target="https://en.wikipedia.org/wiki/George_Grey" TargetMode="External"/><Relationship Id="rId2296" Type="http://schemas.openxmlformats.org/officeDocument/2006/relationships/hyperlink" Target="https://adb.anu.edu.au/biography/selwyn-alfred-richard-4556" TargetMode="External"/><Relationship Id="rId250" Type="http://schemas.openxmlformats.org/officeDocument/2006/relationships/hyperlink" Target="https://en.wikipedia.org/wiki/George_Grey" TargetMode="External"/><Relationship Id="rId2297" Type="http://schemas.openxmlformats.org/officeDocument/2006/relationships/hyperlink" Target="https://en.wikipedia.org/wiki/Alfred_Richard_Cecil_Selwyn" TargetMode="External"/><Relationship Id="rId257" Type="http://schemas.openxmlformats.org/officeDocument/2006/relationships/hyperlink" Target="https://www.google.it/maps/place/34%C2%B000'48.7%22S+18%C2%B027'39.5%22E/@-34.1215698,18.5487179,10.5z/data=!4m4!3m3!8m2!3d-34.013525!4d18.4609762?entry=ttu&amp;g_ep=EgoyMDI0MTAxNS4wIKXMDSoASAFQAw%3D%3D" TargetMode="External"/><Relationship Id="rId229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6" Type="http://schemas.openxmlformats.org/officeDocument/2006/relationships/hyperlink" Target="https://en.wikipedia.org/wiki/Rawson_W._Rawson" TargetMode="External"/><Relationship Id="rId229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5" Type="http://schemas.openxmlformats.org/officeDocument/2006/relationships/hyperlink" Target="https://en.wikipedia.org/wiki/Rawson_W._Rawson" TargetMode="External"/><Relationship Id="rId254" Type="http://schemas.openxmlformats.org/officeDocument/2006/relationships/hyperlink" Target="https://www.google.it/maps/place/34%C2%B000'48.7%22S+18%C2%B027'39.5%22E/@-34.1215698,18.5487179,10.5z/data=!4m4!3m3!8m2!3d-34.013525!4d18.4609762?entry=ttu&amp;g_ep=EgoyMDI0MTAxNS4wIKXMDSoASAFQAw%3D%3D" TargetMode="External"/><Relationship Id="rId293" Type="http://schemas.openxmlformats.org/officeDocument/2006/relationships/hyperlink" Target="https://www.s2a3.org.za/bio/Biograph_final.php?serial=1767" TargetMode="External"/><Relationship Id="rId2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91" Type="http://schemas.openxmlformats.org/officeDocument/2006/relationships/hyperlink" Target="https://www.google.it/maps/place/34%C2%B000'48.7%22S+18%C2%B027'39.5%22E/@-34.1215698,18.5487179,10.5z/data=!4m4!3m3!8m2!3d-34.013525!4d18.4609762?entry=ttu&amp;g_ep=EgoyMDI0MTAxNS4wIKXMDSoASAFQAw%3D%3D" TargetMode="External"/><Relationship Id="rId290" Type="http://schemas.openxmlformats.org/officeDocument/2006/relationships/hyperlink" Target="https://www.wikitree.com/wiki/De_Smidt-38" TargetMode="External"/><Relationship Id="rId286"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285"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2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83" Type="http://schemas.openxmlformats.org/officeDocument/2006/relationships/hyperlink" Target="https://www.google.it/maps/place/34%C2%B000'48.7%22S+18%C2%B027'39.5%22E/@-34.1215698,18.5487179,10.5z/data=!4m4!3m3!8m2!3d-34.013525!4d18.4609762?entry=ttu&amp;g_ep=EgoyMDI0MTAxNS4wIKXMDSoASAFQAw%3D%3D" TargetMode="External"/><Relationship Id="rId289" Type="http://schemas.openxmlformats.org/officeDocument/2006/relationships/hyperlink" Target="https://www.wikitree.com/wiki/De_Smidt-38" TargetMode="External"/><Relationship Id="rId2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87" Type="http://schemas.openxmlformats.org/officeDocument/2006/relationships/hyperlink" Target="https://www.google.it/maps/place/34%C2%B000'48.7%22S+18%C2%B027'39.5%22E/@-34.1215698,18.5487179,10.5z/data=!4m4!3m3!8m2!3d-34.013525!4d18.4609762?entry=ttu&amp;g_ep=EgoyMDI0MTAxNS4wIKXMDSoASAFQAw%3D%3D" TargetMode="External"/><Relationship Id="rId282" Type="http://schemas.openxmlformats.org/officeDocument/2006/relationships/hyperlink" Target="https://upload.wikimedia.org/wikipedia/commons/thumb/9/96/Karl_Wilhelm_Ludwig_Pappe00.jpg/150px-Karl_Wilhelm_Ludwig_Pappe00.jpg" TargetMode="External"/><Relationship Id="rId281" Type="http://schemas.openxmlformats.org/officeDocument/2006/relationships/hyperlink" Target="https://en.wikipedia.org/wiki/Karl_Wilhelm_Ludwig_Pappe" TargetMode="External"/><Relationship Id="rId280" Type="http://schemas.openxmlformats.org/officeDocument/2006/relationships/hyperlink" Target="https://en.wikipedia.org/wiki/Karl_Wilhelm_Ludwig_Pappe" TargetMode="External"/><Relationship Id="rId27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4" Type="http://schemas.openxmlformats.org/officeDocument/2006/relationships/hyperlink" Target="https://www.google.it/maps/place/34%C2%B000'48.7%22S+18%C2%B027'39.5%22E/@-34.1215698,18.5487179,10.5z/data=!4m4!3m3!8m2!3d-34.013525!4d18.4609762?entry=ttu&amp;g_ep=EgoyMDI0MTAxNS4wIKXMDSoASAFQAw%3D%3D" TargetMode="External"/><Relationship Id="rId273" Type="http://schemas.openxmlformats.org/officeDocument/2006/relationships/hyperlink" Target="https://www.s2a3.org.za/bio/Biograph_final.php?serial=243" TargetMode="External"/><Relationship Id="rId272" Type="http://schemas.openxmlformats.org/officeDocument/2006/relationships/hyperlink" Target="https://www.s2a3.org.za/bio/Biograph_final.php?serial=243" TargetMode="External"/><Relationship Id="rId27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8" Type="http://schemas.openxmlformats.org/officeDocument/2006/relationships/hyperlink" Target="https://www.google.it/maps/place/34%C2%B000'48.7%22S+18%C2%B027'39.5%22E/@-34.1215698,18.5487179,10.5z/data=!4m4!3m3!8m2!3d-34.013525!4d18.4609762?entry=ttu&amp;g_ep=EgoyMDI0MTAxNS4wIKXMDSoASAFQAw%3D%3D" TargetMode="External"/><Relationship Id="rId277" Type="http://schemas.openxmlformats.org/officeDocument/2006/relationships/hyperlink" Target="https://ancestors.familysearch.org/en/97LQ-T78/carel-friedrich-juritz-1789-1862" TargetMode="External"/><Relationship Id="rId276" Type="http://schemas.openxmlformats.org/officeDocument/2006/relationships/hyperlink" Target="https://ancestors.familysearch.org/en/97LQ-T78/carel-friedrich-juritz-1789-1862" TargetMode="External"/><Relationship Id="rId1851" Type="http://schemas.openxmlformats.org/officeDocument/2006/relationships/hyperlink" Target="https://en.wikipedia.org/wiki/Zhongshan_Park_(Shanghai)" TargetMode="External"/><Relationship Id="rId1852" Type="http://schemas.openxmlformats.org/officeDocument/2006/relationships/hyperlink" Target="https://en.wikipedia.org/wiki/Zhongshan_Park_(Shanghai)" TargetMode="External"/><Relationship Id="rId185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54"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1855" Type="http://schemas.openxmlformats.org/officeDocument/2006/relationships/hyperlink" Target="https://en.wikipedia.org/wiki/Zhongshan_Park_(Shanghai)" TargetMode="External"/><Relationship Id="rId1856" Type="http://schemas.openxmlformats.org/officeDocument/2006/relationships/hyperlink" Target="https://en.wikipedia.org/wiki/Zhongshan_Park_(Shanghai)" TargetMode="External"/><Relationship Id="rId1857" Type="http://schemas.openxmlformats.org/officeDocument/2006/relationships/hyperlink" Target="https://upload.wikimedia.org/wikipedia/commons/thumb/2/21/Zhongshan_Park%2C_Shanghai.JPG/280px-Zhongshan_Park%2C_Shanghai.JPG" TargetMode="External"/><Relationship Id="rId1858" Type="http://schemas.openxmlformats.org/officeDocument/2006/relationships/hyperlink" Target="https://en.wikipedia.org/wiki/Royal_Horticultural_Society" TargetMode="External"/><Relationship Id="rId1859" Type="http://schemas.openxmlformats.org/officeDocument/2006/relationships/hyperlink" Target="https://www.virtualshanghai.net/Asset/Preview/vcMap_ID-343_No-01.jpeg" TargetMode="External"/><Relationship Id="rId1850"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0" Type="http://schemas.openxmlformats.org/officeDocument/2006/relationships/hyperlink" Target="https://www.virtualshanghai.net/Asset/Preview/vcMap_ID-345_No-1.jpeg" TargetMode="External"/><Relationship Id="rId1841" Type="http://schemas.openxmlformats.org/officeDocument/2006/relationships/hyperlink" Target="https://www.virtualshanghai.net/Asset/Preview/vcMap_ID-345_No-1.jpeg" TargetMode="External"/><Relationship Id="rId18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4" Type="http://schemas.openxmlformats.org/officeDocument/2006/relationships/hyperlink" Target="https://www.virtualshanghai.net/Asset/Preview/vcMap_ID-345_No-1.jpeg" TargetMode="External"/><Relationship Id="rId1845" Type="http://schemas.openxmlformats.org/officeDocument/2006/relationships/hyperlink" Target="https://www.virtualshanghai.net/Asset/Preview/vcMap_ID-345_No-1.jpeg" TargetMode="External"/><Relationship Id="rId1846" Type="http://schemas.openxmlformats.org/officeDocument/2006/relationships/hyperlink" Target="https://www.virtualshanghai.net/Asset/Preview/vcMap_ID-345_No-1.jpeg" TargetMode="External"/><Relationship Id="rId1847"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8" Type="http://schemas.openxmlformats.org/officeDocument/2006/relationships/hyperlink" Target="https://www.virtualshanghai.net/Asset/Preview/vcMap_ID-345_No-1.jpeg" TargetMode="External"/><Relationship Id="rId1849" Type="http://schemas.openxmlformats.org/officeDocument/2006/relationships/hyperlink" Target="https://www.virtualshanghai.net/Asset/Preview/vcMap_ID-345_No-1.jpeg" TargetMode="External"/><Relationship Id="rId1873"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74" Type="http://schemas.openxmlformats.org/officeDocument/2006/relationships/hyperlink" Target="https://en.wikipedia.org/wiki/Pohnpei_State" TargetMode="External"/><Relationship Id="rId1875" Type="http://schemas.openxmlformats.org/officeDocument/2006/relationships/hyperlink" Target="https://upload.wikimedia.org/wikipedia/commons/thumb/1/17/Pohnpei.png/250px-Pohnpei.png" TargetMode="External"/><Relationship Id="rId187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87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878" Type="http://schemas.openxmlformats.org/officeDocument/2006/relationships/hyperlink" Target="https://en.wikipedia.org/wiki/Pohnpei_State" TargetMode="External"/><Relationship Id="rId1879" Type="http://schemas.openxmlformats.org/officeDocument/2006/relationships/hyperlink" Target="https://upload.wikimedia.org/wikipedia/commons/thumb/1/17/Pohnpei.png/250px-Pohnpei.png" TargetMode="External"/><Relationship Id="rId187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71" Type="http://schemas.openxmlformats.org/officeDocument/2006/relationships/hyperlink" Target="https://upload.wikimedia.org/wikipedia/commons/thumb/1/17/Pohnpei.png/250px-Pohnpei.png" TargetMode="External"/><Relationship Id="rId1872" Type="http://schemas.openxmlformats.org/officeDocument/2006/relationships/hyperlink" Target="https://geohack.toolforge.org/geohack.php?pagename=Pohnpei_State&amp;params=6_51_N_158_13_E_region:FM_dim:500000_type:city(36196)" TargetMode="External"/><Relationship Id="rId1862"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1863" Type="http://schemas.openxmlformats.org/officeDocument/2006/relationships/hyperlink" Target="https://en.wikipedia.org/wiki/Robert_Fortune" TargetMode="External"/><Relationship Id="rId1864" Type="http://schemas.openxmlformats.org/officeDocument/2006/relationships/hyperlink" Target="https://en.wikipedia.org/wiki/Robert_Fortune" TargetMode="External"/><Relationship Id="rId1865" Type="http://schemas.openxmlformats.org/officeDocument/2006/relationships/hyperlink" Target="https://upload.wikimedia.org/wikipedia/commons/2/21/RobertFortune.gif" TargetMode="External"/><Relationship Id="rId186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6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68" Type="http://schemas.openxmlformats.org/officeDocument/2006/relationships/hyperlink" Target="https://en.wikipedia.org/wiki/Pohnpei_State" TargetMode="External"/><Relationship Id="rId1869" Type="http://schemas.openxmlformats.org/officeDocument/2006/relationships/hyperlink" Target="https://upload.wikimedia.org/wikipedia/commons/thumb/1/17/Pohnpei.png/250px-Pohnpei.png" TargetMode="External"/><Relationship Id="rId1860" Type="http://schemas.openxmlformats.org/officeDocument/2006/relationships/hyperlink" Target="https://www.virtualshanghai.net/Asset/Preview/vcMap_ID-343_No-01.jpeg" TargetMode="External"/><Relationship Id="rId1861" Type="http://schemas.openxmlformats.org/officeDocument/2006/relationships/hyperlink" Target="https://www.virtualshanghai.net/Asset/Preview/vcMap_ID-343_No-01.jpeg" TargetMode="External"/><Relationship Id="rId1810" Type="http://schemas.openxmlformats.org/officeDocument/2006/relationships/hyperlink" Target="https://en.wikipedia.org/wiki/Robert_Swinhoe" TargetMode="External"/><Relationship Id="rId1811" Type="http://schemas.openxmlformats.org/officeDocument/2006/relationships/hyperlink" Target="https://en.wikipedia.org/wiki/Robert_Swinhoe" TargetMode="External"/><Relationship Id="rId1812" Type="http://schemas.openxmlformats.org/officeDocument/2006/relationships/hyperlink" Target="https://www.jstor.org/stable/634470" TargetMode="External"/><Relationship Id="rId1813" Type="http://schemas.openxmlformats.org/officeDocument/2006/relationships/hyperlink" Target="https://upload.wikimedia.org/wikipedia/commons/thumb/3/36/Swinhoe_Robert_1836-1877.png/250px-Swinhoe_Robert_1836-1877.png" TargetMode="External"/><Relationship Id="rId1814" Type="http://schemas.openxmlformats.org/officeDocument/2006/relationships/hyperlink" Target="https://www.google.it/maps/@31.2610008,121.4786405,13.5z?entry=ttu&amp;g_ep=EgoyMDI0MDkyMi4wIKXMDSoASAFQAw%3D%3D" TargetMode="External"/><Relationship Id="rId1815" Type="http://schemas.openxmlformats.org/officeDocument/2006/relationships/hyperlink" Target="https://www.google.it/maps/@31.2610008,121.4786405,13.5z?entry=ttu&amp;g_ep=EgoyMDI0MDkyMi4wIKXMDSoASAFQAw%3D%3D" TargetMode="External"/><Relationship Id="rId1816" Type="http://schemas.openxmlformats.org/officeDocument/2006/relationships/hyperlink" Target="https://archive.org/details/episcopalian_1856-08_21/page/378/mode/2up?q=Journal" TargetMode="External"/><Relationship Id="rId1817" Type="http://schemas.openxmlformats.org/officeDocument/2006/relationships/hyperlink" Target="https://archive.org/details/episcopalian_1856-08_21/page/378/mode/2up?q=Journal" TargetMode="External"/><Relationship Id="rId1818"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19" Type="http://schemas.openxmlformats.org/officeDocument/2006/relationships/hyperlink" Target="https://www.google.it/maps/@31.2610008,121.4786405,13.5z?entry=ttu&amp;g_ep=EgoyMDI0MDkyMi4wIKXMDSoASAFQAw%3D%3D" TargetMode="External"/><Relationship Id="rId1800"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1801" Type="http://schemas.openxmlformats.org/officeDocument/2006/relationships/hyperlink" Target="https://en.wikipedia.org/wiki/Zhongshan_Park_(Shanghai)" TargetMode="External"/><Relationship Id="rId1802" Type="http://schemas.openxmlformats.org/officeDocument/2006/relationships/hyperlink" Target="https://en.wikipedia.org/wiki/Zhongshan_Park_(Shanghai)" TargetMode="External"/><Relationship Id="rId1803" Type="http://schemas.openxmlformats.org/officeDocument/2006/relationships/hyperlink" Target="https://upload.wikimedia.org/wikipedia/commons/thumb/a/a2/China_Shanghai_location_map.svg/272px-China_Shanghai_location_map.svg.png" TargetMode="External"/><Relationship Id="rId180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8"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1809"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1830" Type="http://schemas.openxmlformats.org/officeDocument/2006/relationships/hyperlink" Target="https://www.google.it/maps/@31.2610008,121.4786405,13.5z?entry=ttu&amp;g_ep=EgoyMDI0MDkyMi4wIKXMDSoASAFQAw%3D%3D" TargetMode="External"/><Relationship Id="rId1831" Type="http://schemas.openxmlformats.org/officeDocument/2006/relationships/hyperlink" Target="https://archive.org/details/episcopalian_1856-08_21/page/378/mode/2up?q=Journal" TargetMode="External"/><Relationship Id="rId1832" Type="http://schemas.openxmlformats.org/officeDocument/2006/relationships/hyperlink" Target="https://archive.org/details/episcopalian_1856-08_21/page/378/mode/2up?q=Journal" TargetMode="External"/><Relationship Id="rId1833"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34" Type="http://schemas.openxmlformats.org/officeDocument/2006/relationships/hyperlink" Target="https://www.google.it/maps/@31.2610008,121.4786405,13.5z?entry=ttu&amp;g_ep=EgoyMDI0MDkyMi4wIKXMDSoASAFQAw%3D%3D" TargetMode="External"/><Relationship Id="rId1835" Type="http://schemas.openxmlformats.org/officeDocument/2006/relationships/hyperlink" Target="https://www.google.it/maps/@31.2610008,121.4786405,13.5z?entry=ttu&amp;g_ep=EgoyMDI0MDkyMi4wIKXMDSoASAFQAw%3D%3D" TargetMode="External"/><Relationship Id="rId1836" Type="http://schemas.openxmlformats.org/officeDocument/2006/relationships/hyperlink" Target="https://www.virtualshanghai.net/Asset/Preview/vcMap_ID-345_No-1.jpeg" TargetMode="External"/><Relationship Id="rId1837" Type="http://schemas.openxmlformats.org/officeDocument/2006/relationships/hyperlink" Target="https://www.virtualshanghai.net/Asset/Preview/vcMap_ID-345_No-1.jpeg" TargetMode="External"/><Relationship Id="rId1838"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39"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20" Type="http://schemas.openxmlformats.org/officeDocument/2006/relationships/hyperlink" Target="https://www.google.it/maps/@31.2610008,121.4786405,13.5z?entry=ttu&amp;g_ep=EgoyMDI0MDkyMi4wIKXMDSoASAFQAw%3D%3D" TargetMode="External"/><Relationship Id="rId1821" Type="http://schemas.openxmlformats.org/officeDocument/2006/relationships/hyperlink" Target="https://archive.org/details/episcopalian_1856-08_21/page/378/mode/2up?q=Journal" TargetMode="External"/><Relationship Id="rId1822" Type="http://schemas.openxmlformats.org/officeDocument/2006/relationships/hyperlink" Target="https://archive.org/details/episcopalian_1856-08_21/page/378/mode/2up?q=Journal" TargetMode="External"/><Relationship Id="rId1823"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24" Type="http://schemas.openxmlformats.org/officeDocument/2006/relationships/hyperlink" Target="https://www.google.it/maps/@31.2610008,121.4786405,13.5z?entry=ttu&amp;g_ep=EgoyMDI0MDkyMi4wIKXMDSoASAFQAw%3D%3D" TargetMode="External"/><Relationship Id="rId1825" Type="http://schemas.openxmlformats.org/officeDocument/2006/relationships/hyperlink" Target="https://www.google.it/maps/@31.2610008,121.4786405,13.5z?entry=ttu&amp;g_ep=EgoyMDI0MDkyMi4wIKXMDSoASAFQAw%3D%3D" TargetMode="External"/><Relationship Id="rId1826" Type="http://schemas.openxmlformats.org/officeDocument/2006/relationships/hyperlink" Target="https://archive.org/details/episcopalian_1856-08_21/page/378/mode/2up?q=Journal" TargetMode="External"/><Relationship Id="rId1827" Type="http://schemas.openxmlformats.org/officeDocument/2006/relationships/hyperlink" Target="https://archive.org/details/episcopalian_1856-08_21/page/378/mode/2up?q=Journal" TargetMode="External"/><Relationship Id="rId1828"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29" Type="http://schemas.openxmlformats.org/officeDocument/2006/relationships/hyperlink" Target="https://www.google.it/maps/@31.2610008,121.4786405,13.5z?entry=ttu&amp;g_ep=EgoyMDI0MDkyMi4wIKXMDSoASAFQAw%3D%3D" TargetMode="External"/><Relationship Id="rId2302" Type="http://schemas.openxmlformats.org/officeDocument/2006/relationships/hyperlink" Target="https://collections.museumsvictoria.com.au/articles/1630" TargetMode="External"/><Relationship Id="rId2303" Type="http://schemas.openxmlformats.org/officeDocument/2006/relationships/hyperlink" Target="https://www.google.com/maps/place/37%C2%B048'37.8%22S+144%C2%B057'15.8%22E/@-37.8105,144.9544,15z/data=!4m4!3m3!8m2!3d-37.8105!4d144.9544?hl=en&amp;entry=ttu&amp;g_ep=EgoyMDI0MTAxNC4wIKXMDSoASAFQAw%3D%3D" TargetMode="External"/><Relationship Id="rId2304" Type="http://schemas.openxmlformats.org/officeDocument/2006/relationships/hyperlink" Target="https://www.google.com/maps/place/37%C2%B048'37.8%22S+144%C2%B057'15.8%22E/@-37.8105,144.9544,15z/data=!4m4!3m3!8m2!3d-37.8105!4d144.9544?hl=en&amp;entry=ttu&amp;g_ep=EgoyMDI0MTAxNC4wIKXMDSoASAFQAw%3D%3D" TargetMode="External"/><Relationship Id="rId2305" Type="http://schemas.openxmlformats.org/officeDocument/2006/relationships/hyperlink" Target="https://adb.anu.edu.au/biography/neumayer-georg-balthasar-von-4290" TargetMode="External"/><Relationship Id="rId2306" Type="http://schemas.openxmlformats.org/officeDocument/2006/relationships/hyperlink" Target="https://en.wikipedia.org/wiki/Georg_von_Neumayer" TargetMode="External"/><Relationship Id="rId230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0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09" Type="http://schemas.openxmlformats.org/officeDocument/2006/relationships/hyperlink" Target="https://upload.wikimedia.org/wikipedia/commons/thumb/7/7d/Georg_Neumayer.png/220px-Georg_Neumayer.png" TargetMode="External"/><Relationship Id="rId2300" Type="http://schemas.openxmlformats.org/officeDocument/2006/relationships/hyperlink" Target="https://upload.wikimedia.org/wikipedia/commons/thumb/4/4c/A.R.C.Selwyn.jpg/220px-A.R.C.Selwyn.jpg" TargetMode="External"/><Relationship Id="rId2301" Type="http://schemas.openxmlformats.org/officeDocument/2006/relationships/hyperlink" Target="https://collections.museumsvictoria.com.au/articles/1630" TargetMode="External"/><Relationship Id="rId2324" Type="http://schemas.openxmlformats.org/officeDocument/2006/relationships/hyperlink" Target="https://en.wikipedia.org/wiki/Castlemaine,_Victoria" TargetMode="External"/><Relationship Id="rId2325" Type="http://schemas.openxmlformats.org/officeDocument/2006/relationships/hyperlink" Target="https://en.wikipedia.org/wiki/Castlemaine,_Victoria" TargetMode="External"/><Relationship Id="rId2326"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327"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32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0"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21"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2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3"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14"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1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8" Type="http://schemas.openxmlformats.org/officeDocument/2006/relationships/hyperlink" Target="https://collections.museumsvictoria.com.au/articles/2316" TargetMode="External"/><Relationship Id="rId2319" Type="http://schemas.openxmlformats.org/officeDocument/2006/relationships/hyperlink" Target="https://collections.museumsvictoria.com.au/articles/2316" TargetMode="External"/><Relationship Id="rId2310" Type="http://schemas.openxmlformats.org/officeDocument/2006/relationships/hyperlink" Target="https://www.wendishheritage.org.au/wp-content/uploads/2024/05/WendNews71.pdf" TargetMode="External"/><Relationship Id="rId2311" Type="http://schemas.openxmlformats.org/officeDocument/2006/relationships/hyperlink" Target="https://collections.museumsvictoria.com.au/articles/2316" TargetMode="External"/><Relationship Id="rId2312" Type="http://schemas.openxmlformats.org/officeDocument/2006/relationships/hyperlink" Target="https://collections.museumsvictoria.com.au/articles/2316" TargetMode="External"/><Relationship Id="rId1895" Type="http://schemas.openxmlformats.org/officeDocument/2006/relationships/hyperlink" Target="https://www.google.it/maps/place/6%C2%B047'06.2%22N+158%C2%B013'04.0%22E/@6.7985504,158.2509136,14.5z/data=!4m4!3m3!8m2!3d6.785055!4d158.2177726?entry=ttu&amp;g_ep=EgoyMDI0MTAwMS4wIKXMDSoASAFQAw%3D%3D" TargetMode="External"/><Relationship Id="rId1896" Type="http://schemas.openxmlformats.org/officeDocument/2006/relationships/hyperlink" Target="https://www.google.it/maps/place/6%C2%B047'06.2%22N+158%C2%B013'04.0%22E/@6.7985504,158.2509136,14.5z/data=!4m4!3m3!8m2!3d6.785055!4d158.2177726?entry=ttu&amp;g_ep=EgoyMDI0MTAwMS4wIKXMDSoASAFQAw%3D%3D" TargetMode="External"/><Relationship Id="rId1897" Type="http://schemas.openxmlformats.org/officeDocument/2006/relationships/hyperlink" Target="https://www.google.it/maps/place/6%C2%B047'06.2%22N+158%C2%B013'04.0%22E/@6.7985504,158.2509136,14.5z/data=!4m4!3m3!8m2!3d6.785055!4d158.2177726?entry=ttu&amp;g_ep=EgoyMDI0MTAwMS4wIKXMDSoASAFQAw%3D%3D" TargetMode="External"/><Relationship Id="rId1898" Type="http://schemas.openxmlformats.org/officeDocument/2006/relationships/hyperlink" Target="https://en.wikipedia.org/wiki/Pohnpei_State" TargetMode="External"/><Relationship Id="rId1899" Type="http://schemas.openxmlformats.org/officeDocument/2006/relationships/hyperlink" Target="https://upload.wikimedia.org/wikipedia/commons/thumb/1/17/Pohnpei.png/250px-Pohnpei.png" TargetMode="External"/><Relationship Id="rId1890" Type="http://schemas.openxmlformats.org/officeDocument/2006/relationships/hyperlink" Target="https://www.google.it/maps/place/6%C2%B047'06.2%22N+158%C2%B013'04.0%22E/@6.7985504,158.2509136,14.5z/data=!4m4!3m3!8m2!3d6.785055!4d158.2177726?entry=ttu&amp;g_ep=EgoyMDI0MTAwMS4wIKXMDSoASAFQAw%3D%3D" TargetMode="External"/><Relationship Id="rId1891" Type="http://schemas.openxmlformats.org/officeDocument/2006/relationships/hyperlink" Target="https://www.google.it/maps/place/6%C2%B047'06.2%22N+158%C2%B013'04.0%22E/@6.7985504,158.2509136,14.5z/data=!4m4!3m3!8m2!3d6.785055!4d158.2177726?entry=ttu&amp;g_ep=EgoyMDI0MTAwMS4wIKXMDSoASAFQAw%3D%3D" TargetMode="External"/><Relationship Id="rId1892" Type="http://schemas.openxmlformats.org/officeDocument/2006/relationships/hyperlink" Target="https://en.wikipedia.org/wiki/Pohnpei_State" TargetMode="External"/><Relationship Id="rId1893" Type="http://schemas.openxmlformats.org/officeDocument/2006/relationships/hyperlink" Target="https://upload.wikimedia.org/wikipedia/commons/thumb/1/17/Pohnpei.png/250px-Pohnpei.png" TargetMode="External"/><Relationship Id="rId1894" Type="http://schemas.openxmlformats.org/officeDocument/2006/relationships/hyperlink" Target="https://www.google.it/maps/place/6%C2%B047'06.2%22N+158%C2%B013'04.0%22E/@6.7985504,158.2509136,14.5z/data=!4m4!3m3!8m2!3d6.785055!4d158.2177726?entry=ttu&amp;g_ep=EgoyMDI0MTAwMS4wIKXMDSoASAFQAw%3D%3D" TargetMode="External"/><Relationship Id="rId1884" Type="http://schemas.openxmlformats.org/officeDocument/2006/relationships/hyperlink" Target="https://www.google.it/maps/place/6%C2%B047'06.2%22N+158%C2%B013'04.0%22E/@6.7985504,158.2509136,14.5z/data=!4m4!3m3!8m2!3d6.785055!4d158.2177726?entry=ttu&amp;g_ep=EgoyMDI0MTAwMS4wIKXMDSoASAFQAw%3D%3D" TargetMode="External"/><Relationship Id="rId1885" Type="http://schemas.openxmlformats.org/officeDocument/2006/relationships/hyperlink" Target="https://www.google.it/maps/place/6%C2%B047'06.2%22N+158%C2%B013'04.0%22E/@6.7985504,158.2509136,14.5z/data=!4m4!3m3!8m2!3d6.785055!4d158.2177726?entry=ttu&amp;g_ep=EgoyMDI0MTAwMS4wIKXMDSoASAFQAw%3D%3D" TargetMode="External"/><Relationship Id="rId1886" Type="http://schemas.openxmlformats.org/officeDocument/2006/relationships/hyperlink" Target="https://en.wikipedia.org/wiki/Pohnpei_State" TargetMode="External"/><Relationship Id="rId1887" Type="http://schemas.openxmlformats.org/officeDocument/2006/relationships/hyperlink" Target="https://upload.wikimedia.org/wikipedia/commons/thumb/1/17/Pohnpei.png/250px-Pohnpei.png" TargetMode="External"/><Relationship Id="rId1888" Type="http://schemas.openxmlformats.org/officeDocument/2006/relationships/hyperlink" Target="https://www.google.it/maps/place/6%C2%B047'06.2%22N+158%C2%B013'04.0%22E/@6.7985504,158.2509136,14.5z/data=!4m4!3m3!8m2!3d6.785055!4d158.2177726?entry=ttu&amp;g_ep=EgoyMDI0MTAwMS4wIKXMDSoASAFQAw%3D%3D" TargetMode="External"/><Relationship Id="rId1889" Type="http://schemas.openxmlformats.org/officeDocument/2006/relationships/hyperlink" Target="https://www.google.it/maps/place/6%C2%B047'06.2%22N+158%C2%B013'04.0%22E/@6.7985504,158.2509136,14.5z/data=!4m4!3m3!8m2!3d6.785055!4d158.2177726?entry=ttu&amp;g_ep=EgoyMDI0MTAwMS4wIKXMDSoASAFQAw%3D%3D" TargetMode="External"/><Relationship Id="rId1880" Type="http://schemas.openxmlformats.org/officeDocument/2006/relationships/hyperlink" Target="https://www.google.it/maps/place/6%C2%B047'06.2%22N+158%C2%B013'04.0%22E/@6.8355663,158.1711339,11.75z/data=!4m4!3m3!8m2!3d6.785055!4d158.2177726?entry=ttu&amp;g_ep=EgoyMDI0MTAwMS4wIKXMDSoASAFQAw%3D%3D" TargetMode="External"/><Relationship Id="rId1881"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1882" Type="http://schemas.openxmlformats.org/officeDocument/2006/relationships/hyperlink" Target="https://en.wikipedia.org/wiki/Pohnpei_State" TargetMode="External"/><Relationship Id="rId1883" Type="http://schemas.openxmlformats.org/officeDocument/2006/relationships/hyperlink" Target="https://upload.wikimedia.org/wikipedia/commons/thumb/1/17/Pohnpei.png/250px-Pohnpei.png" TargetMode="External"/><Relationship Id="rId1059"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28" Type="http://schemas.openxmlformats.org/officeDocument/2006/relationships/hyperlink" Target="https://pt.wikipedia.org/wiki/Francisco_Pereira_Pinto" TargetMode="External"/><Relationship Id="rId227" Type="http://schemas.openxmlformats.org/officeDocument/2006/relationships/hyperlink" Target="https://pt.wikipedia.org/wiki/Francisco_Pereira_Pinto" TargetMode="External"/><Relationship Id="rId226" Type="http://schemas.openxmlformats.org/officeDocument/2006/relationships/hyperlink" Target="https://www.google.com/maps/search/Ponta+da+Arma%C3%A7%C3%A3o/@-22.8835361,-43.1321089,17z/data=!3m1!4b1?hl=en&amp;entry=ttu&amp;g_ep=EgoyMDI0MTAyNy4wIKXMDSoASAFQAw%3D%3D" TargetMode="External"/><Relationship Id="rId225" Type="http://schemas.openxmlformats.org/officeDocument/2006/relationships/hyperlink" Target="https://www.google.com/maps/search/Ponta+da+Arma%C3%A7%C3%A3o/@-22.8835361,-43.1321089,17z/data=!3m1!4b1?hl=en&amp;entry=ttu&amp;g_ep=EgoyMDI0MTAyNy4wIKXMDSoASAFQAw%3D%3D" TargetMode="External"/><Relationship Id="rId238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29" Type="http://schemas.openxmlformats.org/officeDocument/2006/relationships/hyperlink" Target="https://upload.wikimedia.org/wikipedia/commons/thumb/6/68/Bar%C3%A3o_de_Ivinhema.jpg/200px-Bar%C3%A3o_de_Ivinhema.jpg" TargetMode="External"/><Relationship Id="rId1050" Type="http://schemas.openxmlformats.org/officeDocument/2006/relationships/hyperlink" Target="https://en.wikipedia.org/wiki/Nicobarese_people" TargetMode="External"/><Relationship Id="rId238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20" Type="http://schemas.openxmlformats.org/officeDocument/2006/relationships/hyperlink" Target="https://en.wikipedia.org/wiki/Teresa_Cristina_of_the_Two_Sicilies" TargetMode="External"/><Relationship Id="rId1051" Type="http://schemas.openxmlformats.org/officeDocument/2006/relationships/hyperlink" Target="https://en.wikipedia.org/wiki/Nicobarese_people" TargetMode="External"/><Relationship Id="rId2382" Type="http://schemas.openxmlformats.org/officeDocument/2006/relationships/hyperlink" Target="https://teara.govt.nz/en/biographies/1s12/sinclair-andrew" TargetMode="External"/><Relationship Id="rId105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3" Type="http://schemas.openxmlformats.org/officeDocument/2006/relationships/hyperlink" Target="https://teara.govt.nz/en/biographies/1s12/sinclair-andrew" TargetMode="External"/><Relationship Id="rId1053"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384" Type="http://schemas.openxmlformats.org/officeDocument/2006/relationships/hyperlink" Target="https://teara.govt.nz/files/S102_2-050129sinclaira.jpg" TargetMode="External"/><Relationship Id="rId1054"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24" Type="http://schemas.openxmlformats.org/officeDocument/2006/relationships/hyperlink" Target="https://pt.wikipedia.org/wiki/Ponta_da_Arma%C3%A7%C3%A3o" TargetMode="External"/><Relationship Id="rId1055"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38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23" Type="http://schemas.openxmlformats.org/officeDocument/2006/relationships/hyperlink" Target="https://pt.wikipedia.org/wiki/Ponta_da_Arma%C3%A7%C3%A3o" TargetMode="External"/><Relationship Id="rId1056" Type="http://schemas.openxmlformats.org/officeDocument/2006/relationships/hyperlink" Target="https://en.wikipedia.org/wiki/Nicobarese_people" TargetMode="External"/><Relationship Id="rId2387" Type="http://schemas.openxmlformats.org/officeDocument/2006/relationships/hyperlink" Target="https://teara.govt.nz/en/biographies/1f8/fischer-carl-frank" TargetMode="External"/><Relationship Id="rId222" Type="http://schemas.openxmlformats.org/officeDocument/2006/relationships/hyperlink" Target="https://upload.wikimedia.org/wikipedia/commons/5/54/Th%C3%A9r%C3%A8se-Christine_de_Siciles.1.jpg" TargetMode="External"/><Relationship Id="rId1057" Type="http://schemas.openxmlformats.org/officeDocument/2006/relationships/hyperlink" Target="https://en.wikipedia.org/wiki/Nicobarese_people" TargetMode="External"/><Relationship Id="rId2388" Type="http://schemas.openxmlformats.org/officeDocument/2006/relationships/hyperlink" Target="https://en.wikipedia.org/wiki/Carl_Fischer_(homeopath)" TargetMode="External"/><Relationship Id="rId221" Type="http://schemas.openxmlformats.org/officeDocument/2006/relationships/hyperlink" Target="https://en.wikipedia.org/wiki/Teresa_Cristina_of_the_Two_Sicilies" TargetMode="External"/><Relationship Id="rId105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9" Type="http://schemas.openxmlformats.org/officeDocument/2006/relationships/hyperlink" Target="https://en.wikipedia.org/wiki/Auckland_Institute_and_Museum" TargetMode="External"/><Relationship Id="rId1048"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379" Type="http://schemas.openxmlformats.org/officeDocument/2006/relationships/hyperlink" Target="https://upload.wikimedia.org/wikipedia/commons/thumb/a/a2/HeaphyCharles.jpg/220px-HeaphyCharles.jpg" TargetMode="External"/><Relationship Id="rId1049" Type="http://schemas.openxmlformats.org/officeDocument/2006/relationships/hyperlink" Target="https://www.google.it/maps/place/Kondul+Island+Nicobar/@7.2035281,93.6840424,12.25z/data=!4m6!3m5!1s0x306f2d1ab6a10535:0xcebfc5391d6c80a4!8m2!3d7.2165475!4d93.7143181!16s%2Fg%2F122_s37s?entry=ttu&amp;g_ep=EgoyMDI0MTExOS4yIKXMDSoASAFQAw%3D%3D" TargetMode="External"/><Relationship Id="rId217" Type="http://schemas.openxmlformats.org/officeDocument/2006/relationships/hyperlink" Target="https://en.wikipedia.org/wiki/Pa%C3%A7o_de_S%C3%A3o_Crist%C3%B3v%C3%A3o" TargetMode="External"/><Relationship Id="rId216" Type="http://schemas.openxmlformats.org/officeDocument/2006/relationships/hyperlink" Target="https://en.wikipedia.org/wiki/Pa%C3%A7o_de_S%C3%A3o_Crist%C3%B3v%C3%A3o" TargetMode="External"/><Relationship Id="rId215" Type="http://schemas.openxmlformats.org/officeDocument/2006/relationships/hyperlink" Target="https://upload.wikimedia.org/wikipedia/commons/thumb/8/8a/Pedro_II_of_Brazil_-_Brady-Handy.jpg/800px-Pedro_II_of_Brazil_-_Brady-Handy.jpg" TargetMode="External"/><Relationship Id="rId214" Type="http://schemas.openxmlformats.org/officeDocument/2006/relationships/hyperlink" Target="https://en.wikipedia.org/wiki/Pedro_II_of_Brazil" TargetMode="External"/><Relationship Id="rId219"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18"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370" Type="http://schemas.openxmlformats.org/officeDocument/2006/relationships/hyperlink" Target="https://teara.govt.nz/en/biographies/1k14/knight-charles" TargetMode="External"/><Relationship Id="rId1040" Type="http://schemas.openxmlformats.org/officeDocument/2006/relationships/hyperlink" Target="https://en.wikipedia.org/wiki/Nicobarese_people" TargetMode="External"/><Relationship Id="rId2371" Type="http://schemas.openxmlformats.org/officeDocument/2006/relationships/hyperlink" Target="https://teara.govt.nz/en/biographies/1k14/knight-charles" TargetMode="External"/><Relationship Id="rId1041" Type="http://schemas.openxmlformats.org/officeDocument/2006/relationships/hyperlink" Target="https://en.wikipedia.org/wiki/Nicobarese_people" TargetMode="External"/><Relationship Id="rId2372" Type="http://schemas.openxmlformats.org/officeDocument/2006/relationships/hyperlink" Target="https://teara.govt.nz/files/large_images/39990-atl.jpg" TargetMode="External"/><Relationship Id="rId104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7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3"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7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3" Type="http://schemas.openxmlformats.org/officeDocument/2006/relationships/hyperlink" Target="https://en.wikipedia.org/wiki/Pedro_II_of_Brazil" TargetMode="External"/><Relationship Id="rId1044"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37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2"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1045" Type="http://schemas.openxmlformats.org/officeDocument/2006/relationships/hyperlink" Target="https://en.wikipedia.org/wiki/Nicobarese_people" TargetMode="External"/><Relationship Id="rId237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1"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1046" Type="http://schemas.openxmlformats.org/officeDocument/2006/relationships/hyperlink" Target="https://en.wikipedia.org/wiki/Nicobarese_people" TargetMode="External"/><Relationship Id="rId2377" Type="http://schemas.openxmlformats.org/officeDocument/2006/relationships/hyperlink" Target="https://en.wikipedia.org/wiki/Charles_Heaphy" TargetMode="External"/><Relationship Id="rId210" Type="http://schemas.openxmlformats.org/officeDocument/2006/relationships/hyperlink" Target="https://en.wikipedia.org/wiki/Pa%C3%A7o_de_S%C3%A3o_Crist%C3%B3v%C3%A3o" TargetMode="External"/><Relationship Id="rId104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78" Type="http://schemas.openxmlformats.org/officeDocument/2006/relationships/hyperlink" Target="https://en.wikipedia.org/wiki/Charles_Heaphy" TargetMode="External"/><Relationship Id="rId249" Type="http://schemas.openxmlformats.org/officeDocument/2006/relationships/hyperlink" Target="https://www.google.it/maps/place/34%C2%B000'48.7%22S+18%C2%B027'39.5%22E/@-34.1215698,18.5487179,10.5z/data=!4m4!3m3!8m2!3d-34.013525!4d18.4609762?entry=ttu&amp;g_ep=EgoyMDI0MTAxNS4wIKXMDSoASAFQAw%3D%3D" TargetMode="External"/><Relationship Id="rId248" Type="http://schemas.openxmlformats.org/officeDocument/2006/relationships/hyperlink" Target="https://www.google.it/maps/place/34%C2%B000'48.7%22S+18%C2%B027'39.5%22E/@-34.1215698,18.5487179,10.5z/data=!4m4!3m3!8m2!3d-34.013525!4d18.4609762?entry=ttu&amp;g_ep=EgoyMDI0MTAxNS4wIKXMDSoASAFQAw%3D%3D" TargetMode="External"/><Relationship Id="rId247" Type="http://schemas.openxmlformats.org/officeDocument/2006/relationships/hyperlink" Target="https://www.pdavis.nl/ShowBiog.php?id=885" TargetMode="External"/><Relationship Id="rId1070" Type="http://schemas.openxmlformats.org/officeDocument/2006/relationships/hyperlink" Target="https://en.wikipedia.org/wiki/Nicobarese_people" TargetMode="External"/><Relationship Id="rId107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72"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2"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7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74" Type="http://schemas.openxmlformats.org/officeDocument/2006/relationships/hyperlink" Target="https://en.wikipedia.org/wiki/Nicobarese_people" TargetMode="External"/><Relationship Id="rId240" Type="http://schemas.openxmlformats.org/officeDocument/2006/relationships/hyperlink" Target="https://upload.wikimedia.org/wikipedia/commons/thumb/d/da/Visconde_de_Maranguape_%28cropped-2%29.jpg/200px-Visconde_de_Maranguape_%28cropped-2%29.jpg" TargetMode="External"/><Relationship Id="rId107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0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0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5" Type="http://schemas.openxmlformats.org/officeDocument/2006/relationships/hyperlink" Target="https://upload.wikimedia.org/wikipedia/commons/thumb/0/0d/Visconde_d%27Uruguay_-_Litografia_%28cropped-2%29.jpg/220px-Visconde_d%27Uruguay_-_Litografia_%28cropped-2%29.jpg" TargetMode="External"/><Relationship Id="rId107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4" Type="http://schemas.openxmlformats.org/officeDocument/2006/relationships/hyperlink" Target="https://en.wikipedia.org/wiki/Paulino_Soares_de_Sousa,_1st_Viscount_of_Uruguai" TargetMode="External"/><Relationship Id="rId1079" Type="http://schemas.openxmlformats.org/officeDocument/2006/relationships/hyperlink" Target="https://www.google.it/maps/place/1%C2%B015'05.3%22N+103%C2%B047'51.1%22E/@1.2443197,103.7631863,13.75z/data=!4m4!3m3!8m2!3d1.251483!4d103.797526?entry=ttu&amp;g_ep=EgoyMDI0MTExOS4yIKXMDSoASAFQAw%3D%3D" TargetMode="External"/><Relationship Id="rId243" Type="http://schemas.openxmlformats.org/officeDocument/2006/relationships/hyperlink" Target="https://en.wikipedia.org/wiki/Paulino_Soares_de_Sousa,_1st_Viscount_of_Uruguai" TargetMode="External"/><Relationship Id="rId239" Type="http://schemas.openxmlformats.org/officeDocument/2006/relationships/hyperlink" Target="https://pt.wikipedia.org/wiki/Caetano_Maria_Lopes_Gama" TargetMode="External"/><Relationship Id="rId238" Type="http://schemas.openxmlformats.org/officeDocument/2006/relationships/hyperlink" Target="https://pt.wikipedia.org/wiki/Caetano_Maria_Lopes_Gama" TargetMode="External"/><Relationship Id="rId237"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236"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2390" Type="http://schemas.openxmlformats.org/officeDocument/2006/relationships/hyperlink" Target="https://en.wikipedia.org/wiki/Drury,_New_Zealand" TargetMode="External"/><Relationship Id="rId1060"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391" Type="http://schemas.openxmlformats.org/officeDocument/2006/relationships/hyperlink" Target="https://en.wikipedia.org/wiki/Drury,_New_Zealand" TargetMode="External"/><Relationship Id="rId1061" Type="http://schemas.openxmlformats.org/officeDocument/2006/relationships/hyperlink" Target="https://en.wikipedia.org/wiki/Nicobarese_people" TargetMode="External"/><Relationship Id="rId2392"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31" Type="http://schemas.openxmlformats.org/officeDocument/2006/relationships/hyperlink" Target="https://maps.app.goo.gl/pWsqY3UzYQLjsfrUA" TargetMode="External"/><Relationship Id="rId1062" Type="http://schemas.openxmlformats.org/officeDocument/2006/relationships/hyperlink" Target="https://en.wikipedia.org/wiki/Nicobarese_people" TargetMode="External"/><Relationship Id="rId2393"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30"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106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94" Type="http://schemas.openxmlformats.org/officeDocument/2006/relationships/hyperlink" Target="https://en.wikipedia.org/wiki/Arthur_Purchas" TargetMode="External"/><Relationship Id="rId106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395" Type="http://schemas.openxmlformats.org/officeDocument/2006/relationships/hyperlink" Target="https://en.wikipedia.org/wiki/Arthur_Purchas" TargetMode="External"/><Relationship Id="rId1065" Type="http://schemas.openxmlformats.org/officeDocument/2006/relationships/hyperlink" Target="https://en.wikipedia.org/wiki/Nicobarese_people" TargetMode="External"/><Relationship Id="rId2396" Type="http://schemas.openxmlformats.org/officeDocument/2006/relationships/hyperlink" Target="https://upload.wikimedia.org/wikipedia/commons/thumb/f/fd/Arthur_Guyon_Purchas.jpg/220px-Arthur_Guyon_Purchas.jpg" TargetMode="External"/><Relationship Id="rId235" Type="http://schemas.openxmlformats.org/officeDocument/2006/relationships/hyperlink" Target="https://pt.wikipedia.org/wiki/Caetano_Maria_Lopes_Gama" TargetMode="External"/><Relationship Id="rId1066" Type="http://schemas.openxmlformats.org/officeDocument/2006/relationships/hyperlink" Target="https://en.wikipedia.org/wiki/Nicobarese_people" TargetMode="External"/><Relationship Id="rId23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34" Type="http://schemas.openxmlformats.org/officeDocument/2006/relationships/hyperlink" Target="https://upload.wikimedia.org/wikipedia/commons/thumb/e/ee/Emperor_Francis_Joseph.jpg/220px-Emperor_Francis_Joseph.jpg" TargetMode="External"/><Relationship Id="rId106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33" Type="http://schemas.openxmlformats.org/officeDocument/2006/relationships/hyperlink" Target="https://en.wikipedia.org/wiki/Franz_Joseph_I_of_Austria" TargetMode="External"/><Relationship Id="rId10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39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32" Type="http://schemas.openxmlformats.org/officeDocument/2006/relationships/hyperlink" Target="https://en.wikipedia.org/wiki/Franz_Joseph_I_of_Austria" TargetMode="External"/><Relationship Id="rId1069" Type="http://schemas.openxmlformats.org/officeDocument/2006/relationships/hyperlink" Target="https://en.wikipedia.org/wiki/Nicobarese_people" TargetMode="External"/><Relationship Id="rId101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16" Type="http://schemas.openxmlformats.org/officeDocument/2006/relationships/hyperlink" Target="https://en.wikipedia.org/wiki/Nicobarese_people" TargetMode="External"/><Relationship Id="rId234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17" Type="http://schemas.openxmlformats.org/officeDocument/2006/relationships/hyperlink" Target="https://en.wikipedia.org/wiki/Nicobarese_people" TargetMode="External"/><Relationship Id="rId2348" Type="http://schemas.openxmlformats.org/officeDocument/2006/relationships/hyperlink" Target="https://en.wikipedia.org/wiki/Royal_Society_of_Victoria" TargetMode="External"/><Relationship Id="rId101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49" Type="http://schemas.openxmlformats.org/officeDocument/2006/relationships/hyperlink" Target="https://en.wikipedia.org/wiki/Royal_Botanic_Gardens_Victoria" TargetMode="External"/><Relationship Id="rId1019" Type="http://schemas.openxmlformats.org/officeDocument/2006/relationships/hyperlink" Target="https://www.google.it/maps/@8.0784726,93.6106636,13.75z?entry=ttu&amp;g_ep=EgoyMDI0MDkxMS4wIKXMDSoASAFQAw%3D%3D" TargetMode="External"/><Relationship Id="rId2340" Type="http://schemas.openxmlformats.org/officeDocument/2006/relationships/hyperlink" Target="https://www.publish.csiro.au/rs/pdf/rs15002" TargetMode="External"/><Relationship Id="rId101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1" Type="http://schemas.openxmlformats.org/officeDocument/2006/relationships/hyperlink" Target="https://en.wikipedia.org/wiki/Castlemaine,_Victoria" TargetMode="External"/><Relationship Id="rId1011" Type="http://schemas.openxmlformats.org/officeDocument/2006/relationships/hyperlink" Target="https://en.wikipedia.org/wiki/Nicobarese_people" TargetMode="External"/><Relationship Id="rId2342" Type="http://schemas.openxmlformats.org/officeDocument/2006/relationships/hyperlink" Target="https://en.wikipedia.org/wiki/Castlemaine,_Victoria" TargetMode="External"/><Relationship Id="rId1012" Type="http://schemas.openxmlformats.org/officeDocument/2006/relationships/hyperlink" Target="https://en.wikipedia.org/wiki/Nicobarese_people" TargetMode="External"/><Relationship Id="rId234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1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4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1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0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5"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6" Type="http://schemas.openxmlformats.org/officeDocument/2006/relationships/hyperlink" Target="https://adb.anu.edu.au/biography/ulrich-georg-heinrich-friedrich-george-henry-frederick-4768" TargetMode="External"/><Relationship Id="rId1006" Type="http://schemas.openxmlformats.org/officeDocument/2006/relationships/hyperlink" Target="https://en.wikipedia.org/wiki/Nicobarese_people" TargetMode="External"/><Relationship Id="rId2337" Type="http://schemas.openxmlformats.org/officeDocument/2006/relationships/hyperlink" Target="https://adb.anu.edu.au/biography/ulrich-georg-heinrich-friedrich-george-henry-frederick-4768" TargetMode="External"/><Relationship Id="rId1007" Type="http://schemas.openxmlformats.org/officeDocument/2006/relationships/hyperlink" Target="https://en.wikipedia.org/wiki/Nicobarese_people" TargetMode="External"/><Relationship Id="rId233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0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9" Type="http://schemas.openxmlformats.org/officeDocument/2006/relationships/hyperlink" Target="https://www.goldfieldsguide.com.au/explore-location/473/specimen-gully-ruins-and-gold-memorial/" TargetMode="External"/><Relationship Id="rId100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00"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1" Type="http://schemas.openxmlformats.org/officeDocument/2006/relationships/hyperlink" Target="https://resources.vic.gov.au/geology-exploration/geological-survey-victoria/150-years" TargetMode="External"/><Relationship Id="rId1001"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2" Type="http://schemas.openxmlformats.org/officeDocument/2006/relationships/hyperlink" Target="https://en.wikipedia.org/wiki/Castlemaine,_Victoria" TargetMode="External"/><Relationship Id="rId1002"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3" Type="http://schemas.openxmlformats.org/officeDocument/2006/relationships/hyperlink" Target="https://en.wikipedia.org/wiki/Castlemaine,_Victoria" TargetMode="External"/><Relationship Id="rId100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3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6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9"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06" Type="http://schemas.openxmlformats.org/officeDocument/2006/relationships/hyperlink" Target="https://en.wikipedia.org/wiki/Rio_de_Janeiro_Botanical_Garden" TargetMode="External"/><Relationship Id="rId205" Type="http://schemas.openxmlformats.org/officeDocument/2006/relationships/hyperlink" Target="https://en.wikipedia.org/wiki/Rio_de_Janeiro_Botanical_Garden" TargetMode="External"/><Relationship Id="rId204" Type="http://schemas.openxmlformats.org/officeDocument/2006/relationships/hyperlink" Target="https://upload.wikimedia.org/wikipedia/commons/6/65/Tschudi_Johann_Jakob_von_1818-1889.png" TargetMode="External"/><Relationship Id="rId203" Type="http://schemas.openxmlformats.org/officeDocument/2006/relationships/hyperlink" Target="https://en.wikipedia.org/wiki/Johann_Jakob_von_Tschudi" TargetMode="External"/><Relationship Id="rId209" Type="http://schemas.openxmlformats.org/officeDocument/2006/relationships/hyperlink" Target="https://en.wikipedia.org/wiki/Pa%C3%A7o_de_S%C3%A3o_Crist%C3%B3v%C3%A3o" TargetMode="External"/><Relationship Id="rId208" Type="http://schemas.openxmlformats.org/officeDocument/2006/relationships/hyperlink" Target="https://www.google.com/maps?ll=-22.9675,-43.223889&amp;q=-22.9675,-43.223889&amp;hl=en&amp;t=m&amp;z=15" TargetMode="External"/><Relationship Id="rId207" Type="http://schemas.openxmlformats.org/officeDocument/2006/relationships/hyperlink" Target="https://www.google.com/maps?ll=-22.9675,-43.223889&amp;q=-22.9675,-43.223889&amp;hl=en&amp;t=m&amp;z=15" TargetMode="External"/><Relationship Id="rId236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0"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361" Type="http://schemas.openxmlformats.org/officeDocument/2006/relationships/hyperlink" Target="https://teara.govt.nz/en/biographies/1b39/browne-thomas-robert-gore" TargetMode="External"/><Relationship Id="rId1031" Type="http://schemas.openxmlformats.org/officeDocument/2006/relationships/hyperlink" Target="https://en.wikipedia.org/wiki/Nicobarese_people" TargetMode="External"/><Relationship Id="rId2362" Type="http://schemas.openxmlformats.org/officeDocument/2006/relationships/hyperlink" Target="https://teara.govt.nz/en/biographies/1b39/browne-thomas-robert-gore" TargetMode="External"/><Relationship Id="rId1032" Type="http://schemas.openxmlformats.org/officeDocument/2006/relationships/hyperlink" Target="https://en.wikipedia.org/wiki/Nicobarese_people" TargetMode="External"/><Relationship Id="rId2363" Type="http://schemas.openxmlformats.org/officeDocument/2006/relationships/hyperlink" Target="https://teara.govt.nz/files/large_images/b237-browne-thomas-gore-atl-1.jpg" TargetMode="External"/><Relationship Id="rId202" Type="http://schemas.openxmlformats.org/officeDocument/2006/relationships/hyperlink" Target="https://en.wikipedia.org/wiki/Johann_Jakob_von_Tschudi" TargetMode="External"/><Relationship Id="rId103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64" Type="http://schemas.openxmlformats.org/officeDocument/2006/relationships/hyperlink" Target="https://www.google.it/maps/@-36.8527186,174.764022,15.25z?entry=ttu&amp;g_ep=EgoyMDI0MTAwNS4yIKXMDSoASAFQAw%3D%3D" TargetMode="External"/><Relationship Id="rId201" Type="http://schemas.openxmlformats.org/officeDocument/2006/relationships/hyperlink" Target="https://www.google.it/maps/place/22%C2%B054'12.0%22S+43%C2%B010'24.0%22W/@-22.9066396,-43.1715421,15z/data=!4m4!3m3!8m2!3d-22.9033187!4d-43.1733244?entry=ttu&amp;g_ep=EgoyMDI0MTAxNS4wIKXMDSoASAFQAw%3D%3D" TargetMode="External"/><Relationship Id="rId1034" Type="http://schemas.openxmlformats.org/officeDocument/2006/relationships/hyperlink" Target="https://www.google.it/maps/place/7%C2%B028'39.1%22N+93%C2%B038'33.6%22E/@7.4734697,93.6428164,15.25z/data=!4m4!3m3!8m2!3d7.47753!4d93.64266?entry=ttu&amp;g_ep=EgoyMDI0MTExOS4yIKXMDSoASAFQAw%3D%3D" TargetMode="External"/><Relationship Id="rId2365" Type="http://schemas.openxmlformats.org/officeDocument/2006/relationships/hyperlink" Target="https://www.google.it/maps/@-36.8527186,174.764022,15.25z?entry=ttu&amp;g_ep=EgoyMDI0MTAwNS4yIKXMDSoASAFQAw%3D%3D" TargetMode="External"/><Relationship Id="rId200" Type="http://schemas.openxmlformats.org/officeDocument/2006/relationships/hyperlink" Target="https://www.google.it/maps/place/22%C2%B054'12.0%22S+43%C2%B010'24.0%22W/@-22.9066396,-43.1715421,15z/data=!4m4!3m3!8m2!3d-22.9033187!4d-43.1733244?entry=ttu&amp;g_ep=EgoyMDI0MTAxNS4wIKXMDSoASAFQAw%3D%3D" TargetMode="External"/><Relationship Id="rId1035" Type="http://schemas.openxmlformats.org/officeDocument/2006/relationships/hyperlink" Target="https://en.wikipedia.org/wiki/Nicobarese_people" TargetMode="External"/><Relationship Id="rId236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6" Type="http://schemas.openxmlformats.org/officeDocument/2006/relationships/hyperlink" Target="https://en.wikipedia.org/wiki/Nicobarese_people" TargetMode="External"/><Relationship Id="rId236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26" Type="http://schemas.openxmlformats.org/officeDocument/2006/relationships/hyperlink" Target="https://en.wikipedia.org/wiki/Nicobarese_people" TargetMode="External"/><Relationship Id="rId235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27" Type="http://schemas.openxmlformats.org/officeDocument/2006/relationships/hyperlink" Target="https://en.wikipedia.org/wiki/Nicobarese_people" TargetMode="External"/><Relationship Id="rId235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2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5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2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50" Type="http://schemas.openxmlformats.org/officeDocument/2006/relationships/hyperlink" Target="https://en.wikipedia.org/wiki/Royal_Botanic_Gardens_Victoria" TargetMode="External"/><Relationship Id="rId1020" Type="http://schemas.openxmlformats.org/officeDocument/2006/relationships/hyperlink" Target="https://www.google.it/maps/@8.0784726,93.6106636,13.75z?entry=ttu&amp;g_ep=EgoyMDI0MDkxMS4wIKXMDSoASAFQAw%3D%3D" TargetMode="External"/><Relationship Id="rId235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021" Type="http://schemas.openxmlformats.org/officeDocument/2006/relationships/hyperlink" Target="https://en.wikipedia.org/wiki/Nicobarese_people" TargetMode="External"/><Relationship Id="rId2352"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022" Type="http://schemas.openxmlformats.org/officeDocument/2006/relationships/hyperlink" Target="https://en.wikipedia.org/wiki/Nicobarese_people" TargetMode="External"/><Relationship Id="rId2353" Type="http://schemas.openxmlformats.org/officeDocument/2006/relationships/hyperlink" Target="https://adb.anu.edu.au/biography/becker-ludwig-2961" TargetMode="External"/><Relationship Id="rId102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54" Type="http://schemas.openxmlformats.org/officeDocument/2006/relationships/hyperlink" Target="https://en.wikipedia.org/wiki/Ludwig_Becker_(explorer)" TargetMode="External"/><Relationship Id="rId102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5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25"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56" Type="http://schemas.openxmlformats.org/officeDocument/2006/relationships/hyperlink" Target="https://upload.wikimedia.org/wikipedia/commons/thumb/2/2d/Ludwig_Becker_Self_Portrait_%28between_1850..1861%29_SmallFiltered.jpg/220px-Ludwig_Becker_Self_Portrait_%28between_1850..1861%29_SmallFiltered.jpg" TargetMode="External"/><Relationship Id="rId1910" Type="http://schemas.openxmlformats.org/officeDocument/2006/relationships/hyperlink" Target="https://globalsearoutes.net/wp-content/uploads/2025/02/Joseph_Selleny_Haus_des_Roankiddi-Haeuptlings_auf_der_Insel_Puinipet_Ponape_Caroline_Islands-scaled.jpg" TargetMode="External"/><Relationship Id="rId191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1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13" Type="http://schemas.openxmlformats.org/officeDocument/2006/relationships/hyperlink" Target="https://globalsearoutes.net/wp-content/uploads/2025/02/Joseph_Selleny_Haus_des_Roankiddi-Haeuptlings_auf_der_Insel_Puinipet_Ponape_Caroline_Islands-scaled.jpg" TargetMode="External"/><Relationship Id="rId1914" Type="http://schemas.openxmlformats.org/officeDocument/2006/relationships/hyperlink" Target="https://en.wikipedia.org/wiki/Malaita" TargetMode="External"/><Relationship Id="rId1915" Type="http://schemas.openxmlformats.org/officeDocument/2006/relationships/hyperlink" Target="https://en.wikipedia.org/wiki/Malaita" TargetMode="External"/><Relationship Id="rId1916"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1917"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1918" Type="http://schemas.openxmlformats.org/officeDocument/2006/relationships/hyperlink" Target="https://en.wikipedia.org/wiki/Malaita" TargetMode="External"/><Relationship Id="rId1919" Type="http://schemas.openxmlformats.org/officeDocument/2006/relationships/hyperlink" Target="https://en.wikipedia.org/wiki/Malaita" TargetMode="External"/><Relationship Id="rId1900" Type="http://schemas.openxmlformats.org/officeDocument/2006/relationships/hyperlink" Target="https://www.google.it/maps/place/6%C2%B047'06.2%22N+158%C2%B013'04.0%22E/@6.7985504,158.2509136,14.5z/data=!4m4!3m3!8m2!3d6.785055!4d158.2177726?entry=ttu&amp;g_ep=EgoyMDI0MTAwMS4wIKXMDSoASAFQAw%3D%3D" TargetMode="External"/><Relationship Id="rId1901" Type="http://schemas.openxmlformats.org/officeDocument/2006/relationships/hyperlink" Target="https://www.google.it/maps/place/6%C2%B047'06.2%22N+158%C2%B013'04.0%22E/@6.7985504,158.2509136,14.5z/data=!4m4!3m3!8m2!3d6.785055!4d158.2177726?entry=ttu&amp;g_ep=EgoyMDI0MTAwMS4wIKXMDSoASAFQAw%3D%3D" TargetMode="External"/><Relationship Id="rId1902" Type="http://schemas.openxmlformats.org/officeDocument/2006/relationships/hyperlink" Target="https://upload.wikimedia.org/wikipedia/commons/thumb/a/a4/Albert_Sturges.png/220px-Albert_Sturges.png" TargetMode="External"/><Relationship Id="rId1903" Type="http://schemas.openxmlformats.org/officeDocument/2006/relationships/hyperlink" Target="https://en.wikipedia.org/wiki/Albert_Sturges" TargetMode="External"/><Relationship Id="rId1904" Type="http://schemas.openxmlformats.org/officeDocument/2006/relationships/hyperlink" Target="https://upload.wikimedia.org/wikipedia/commons/thumb/a/a4/Albert_Sturges.png/220px-Albert_Sturges.png" TargetMode="External"/><Relationship Id="rId1905" Type="http://schemas.openxmlformats.org/officeDocument/2006/relationships/hyperlink" Target="https://www.google.it/maps/place/6%C2%B047'06.2%22N+158%C2%B013'04.0%22E/@6.7985504,158.2509136,14.5z/data=!4m4!3m3!8m2!3d6.785055!4d158.2177726?entry=ttu&amp;g_ep=EgoyMDI0MTAwMS4wIKXMDSoASAFQAw%3D%3D" TargetMode="External"/><Relationship Id="rId1906" Type="http://schemas.openxmlformats.org/officeDocument/2006/relationships/hyperlink" Target="https://www.google.it/maps/place/6%C2%B047'06.2%22N+158%C2%B013'04.0%22E/@6.7985504,158.2509136,14.5z/data=!4m4!3m3!8m2!3d6.785055!4d158.2177726?entry=ttu&amp;g_ep=EgoyMDI0MTAwMS4wIKXMDSoASAFQAw%3D%3D" TargetMode="External"/><Relationship Id="rId1907" Type="http://schemas.openxmlformats.org/officeDocument/2006/relationships/hyperlink" Target="https://globalsearoutes.net/wp-content/uploads/2025/02/Selleny_Das-Haus-des-Missionars_Puinipet-scaled.jpeg" TargetMode="External"/><Relationship Id="rId190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0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09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2" Type="http://schemas.openxmlformats.org/officeDocument/2006/relationships/hyperlink" Target="https://en.wikipedia.org/wiki/Benjamin_Keasberry" TargetMode="External"/><Relationship Id="rId1093" Type="http://schemas.openxmlformats.org/officeDocument/2006/relationships/hyperlink" Target="https://en.wikipedia.org/wiki/Benjamin_Keasberry" TargetMode="External"/><Relationship Id="rId1094" Type="http://schemas.openxmlformats.org/officeDocument/2006/relationships/hyperlink" Target="https://openlibrary.org/search?q=%22george+windsor+earl%22" TargetMode="External"/><Relationship Id="rId109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6"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1097" Type="http://schemas.openxmlformats.org/officeDocument/2006/relationships/hyperlink" Target="https://en.wikipedia.org/wiki/George_Windsor_Earl" TargetMode="External"/><Relationship Id="rId1098" Type="http://schemas.openxmlformats.org/officeDocument/2006/relationships/hyperlink" Target="https://en.wikipedia.org/wiki/George_Windsor_Earl" TargetMode="External"/><Relationship Id="rId1099" Type="http://schemas.openxmlformats.org/officeDocument/2006/relationships/hyperlink" Target="https://upload.wikimedia.org/wikipedia/commons/thumb/3/32/George_Samuel_Windsor_Earl.jpg/220px-George_Samuel_Windsor_Earl.jpg" TargetMode="External"/><Relationship Id="rId1080" Type="http://schemas.openxmlformats.org/officeDocument/2006/relationships/hyperlink" Target="https://www.pdavis.nl/ShowBiog.php?id=797" TargetMode="External"/><Relationship Id="rId1081" Type="http://schemas.openxmlformats.org/officeDocument/2006/relationships/hyperlink" Target="https://en.wikipedia.org/wiki/Singapore_Free_Press" TargetMode="External"/><Relationship Id="rId10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4" Type="http://schemas.openxmlformats.org/officeDocument/2006/relationships/hyperlink" Target="https://en.wikipedia.org/wiki/Abraham_Logan" TargetMode="External"/><Relationship Id="rId1085" Type="http://schemas.openxmlformats.org/officeDocument/2006/relationships/hyperlink" Target="https://en.wikipedia.org/wiki/Abraham_Logan" TargetMode="External"/><Relationship Id="rId1086" Type="http://schemas.openxmlformats.org/officeDocument/2006/relationships/hyperlink" Target="https://en.wikipedia.org/wiki/Singapore" TargetMode="External"/><Relationship Id="rId10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8" Type="http://schemas.openxmlformats.org/officeDocument/2006/relationships/hyperlink" Target="https://en.wikipedia.org/wiki/James_Richardson_Logan" TargetMode="External"/><Relationship Id="rId1089" Type="http://schemas.openxmlformats.org/officeDocument/2006/relationships/hyperlink" Target="https://en.wikipedia.org/wiki/James_Richardson_Logan" TargetMode="External"/><Relationship Id="rId1972"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1973"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1974" Type="http://schemas.openxmlformats.org/officeDocument/2006/relationships/hyperlink" Target="https://en.wikipedia.org/wiki/William_Macarthur" TargetMode="External"/><Relationship Id="rId1975" Type="http://schemas.openxmlformats.org/officeDocument/2006/relationships/hyperlink" Target="https://en.wikipedia.org/wiki/William_Macarthur" TargetMode="External"/><Relationship Id="rId1976" Type="http://schemas.openxmlformats.org/officeDocument/2006/relationships/hyperlink" Target="https://archives.cityofsydney.nsw.gov.au/nodes/view/1709399" TargetMode="External"/><Relationship Id="rId1977" Type="http://schemas.openxmlformats.org/officeDocument/2006/relationships/hyperlink" Target="https://upload.wikimedia.org/wikipedia/commons/d/dd/William_Macarthur.png" TargetMode="External"/><Relationship Id="rId1978" Type="http://schemas.openxmlformats.org/officeDocument/2006/relationships/hyperlink" Target="https://en.wikipedia.org/wiki/New_South_Wales_Legislative_Assembly" TargetMode="External"/><Relationship Id="rId1979" Type="http://schemas.openxmlformats.org/officeDocument/2006/relationships/hyperlink" Target="https://en.wikipedia.org/wiki/New_South_Wales_Legislative_Assembly" TargetMode="External"/><Relationship Id="rId1970" Type="http://schemas.openxmlformats.org/officeDocument/2006/relationships/hyperlink" Target="https://en.wikipedia.org/wiki/Campbelltown,_New_South_Wales" TargetMode="External"/><Relationship Id="rId1971" Type="http://schemas.openxmlformats.org/officeDocument/2006/relationships/hyperlink" Target="https://en.wikipedia.org/wiki/Campbelltown,_New_South_Wales" TargetMode="External"/><Relationship Id="rId1961" Type="http://schemas.openxmlformats.org/officeDocument/2006/relationships/hyperlink" Target="https://upload.wikimedia.org/wikipedia/commons/thumb/6/61/Sir_Daniel_Cooper_ca._1883.jpg/220px-Sir_Daniel_Cooper_ca._1883.jpg" TargetMode="External"/><Relationship Id="rId1962" Type="http://schemas.openxmlformats.org/officeDocument/2006/relationships/hyperlink" Target="https://en.wikipedia.org/wiki/New_South_Wales_Legislative_Council" TargetMode="External"/><Relationship Id="rId1963" Type="http://schemas.openxmlformats.org/officeDocument/2006/relationships/hyperlink" Target="https://en.wikipedia.org/wiki/New_South_Wales_Legislative_Assembly" TargetMode="External"/><Relationship Id="rId1964" Type="http://schemas.openxmlformats.org/officeDocument/2006/relationships/hyperlink" Target="https://en.wikipedia.org/wiki/New_South_Wales_Legislative_Assembly" TargetMode="External"/><Relationship Id="rId1965" Type="http://schemas.openxmlformats.org/officeDocument/2006/relationships/hyperlink" Target="https://www.google.it/maps/@-33.8689278,151.2100416,17z?entry=ttu&amp;g_ep=EgoyMDI0MDkzMC4wIKXMDSoASAFQAw%3D%3D" TargetMode="External"/><Relationship Id="rId1966" Type="http://schemas.openxmlformats.org/officeDocument/2006/relationships/hyperlink" Target="https://www.google.it/maps/@-33.8689278,151.2100416,17z?entry=ttu&amp;g_ep=EgoyMDI0MDkzMC4wIKXMDSoASAFQAw%3D%3D" TargetMode="External"/><Relationship Id="rId1967" Type="http://schemas.openxmlformats.org/officeDocument/2006/relationships/hyperlink" Target="https://armorial.library.utoronto.ca/stamp-owners/DEN001" TargetMode="External"/><Relationship Id="rId1968" Type="http://schemas.openxmlformats.org/officeDocument/2006/relationships/hyperlink" Target="https://armorial.library.utoronto.ca/stamp-owners/DEN001" TargetMode="External"/><Relationship Id="rId1969" Type="http://schemas.openxmlformats.org/officeDocument/2006/relationships/hyperlink" Target="https://archives.cityofsydney.nsw.gov.au/nodes/view/1709399" TargetMode="External"/><Relationship Id="rId1960" Type="http://schemas.openxmlformats.org/officeDocument/2006/relationships/hyperlink" Target="https://archives.cityofsydney.nsw.gov.au/nodes/view/1709399" TargetMode="External"/><Relationship Id="rId1994" Type="http://schemas.openxmlformats.org/officeDocument/2006/relationships/hyperlink" Target="https://www.google.it/maps/@-33.8675576,151.2120392,17z?entry=ttu&amp;g_ep=EgoyMDI0MDkzMC4wIKXMDSoASAFQAw%3D%3D" TargetMode="External"/><Relationship Id="rId1995" Type="http://schemas.openxmlformats.org/officeDocument/2006/relationships/hyperlink" Target="https://www.google.it/maps/@-33.8675576,151.2120392,17z?entry=ttu&amp;g_ep=EgoyMDI0MDkzMC4wIKXMDSoASAFQAw%3D%3D" TargetMode="External"/><Relationship Id="rId1996" Type="http://schemas.openxmlformats.org/officeDocument/2006/relationships/hyperlink" Target="https://adb.anu.edu.au/biography/roberts-sir-alfred-4485" TargetMode="External"/><Relationship Id="rId1997" Type="http://schemas.openxmlformats.org/officeDocument/2006/relationships/hyperlink" Target="https://adb.anu.edu.au/biography/roberts-sir-alfred-4485" TargetMode="External"/><Relationship Id="rId1998" Type="http://schemas.openxmlformats.org/officeDocument/2006/relationships/hyperlink" Target="https://archives.cityofsydney.nsw.gov.au/nodes/view/1709399" TargetMode="External"/><Relationship Id="rId199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1990" Type="http://schemas.openxmlformats.org/officeDocument/2006/relationships/hyperlink" Target="https://archives.cityofsydney.nsw.gov.au/nodes/view/1709399" TargetMode="External"/><Relationship Id="rId1991" Type="http://schemas.openxmlformats.org/officeDocument/2006/relationships/hyperlink" Target="https://upload.wikimedia.org/wikipedia/commons/thumb/c/cb/Naturalist_George_Bennett%2C_c._1910.jpg/220px-Naturalist_George_Bennett%2C_c._1910.jpg" TargetMode="External"/><Relationship Id="rId1992" Type="http://schemas.openxmlformats.org/officeDocument/2006/relationships/hyperlink" Target="https://dictionaryofsydney.org/entry/sydney_hospital_and_eye_hospital" TargetMode="External"/><Relationship Id="rId1993" Type="http://schemas.openxmlformats.org/officeDocument/2006/relationships/hyperlink" Target="https://dictionaryofsydney.org/entry/sydney_hospital_and_eye_hospital" TargetMode="External"/><Relationship Id="rId1983" Type="http://schemas.openxmlformats.org/officeDocument/2006/relationships/hyperlink" Target="https://en.wikipedia.org/wiki/William_John_Macleay" TargetMode="External"/><Relationship Id="rId1984" Type="http://schemas.openxmlformats.org/officeDocument/2006/relationships/hyperlink" Target="https://archives.cityofsydney.nsw.gov.au/nodes/view/1709399" TargetMode="External"/><Relationship Id="rId1985" Type="http://schemas.openxmlformats.org/officeDocument/2006/relationships/hyperlink" Target="https://upload.wikimedia.org/wikipedia/commons/thumb/e/e4/WJ_Macleay_SLNSW_J_Hubert.jpg/220px-WJ_Macleay_SLNSW_J_Hubert.jpg" TargetMode="External"/><Relationship Id="rId1986" Type="http://schemas.openxmlformats.org/officeDocument/2006/relationships/hyperlink" Target="https://en.wikipedia.org/wiki/Australian_Museum" TargetMode="External"/><Relationship Id="rId1987"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1988"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1989" Type="http://schemas.openxmlformats.org/officeDocument/2006/relationships/hyperlink" Target="https://en.wikipedia.org/wiki/George_Bennett_(naturalist)" TargetMode="External"/><Relationship Id="rId1980" Type="http://schemas.openxmlformats.org/officeDocument/2006/relationships/hyperlink" Target="https://www.google.it/maps/@-33.8689278,151.2100416,17z?entry=ttu&amp;g_ep=EgoyMDI0MDkzMC4wIKXMDSoASAFQAw%3D%3D" TargetMode="External"/><Relationship Id="rId1981" Type="http://schemas.openxmlformats.org/officeDocument/2006/relationships/hyperlink" Target="https://www.google.it/maps/@-33.8689278,151.2100416,17z?entry=ttu&amp;g_ep=EgoyMDI0MDkzMC4wIKXMDSoASAFQAw%3D%3D" TargetMode="External"/><Relationship Id="rId1982" Type="http://schemas.openxmlformats.org/officeDocument/2006/relationships/hyperlink" Target="https://en.wikipedia.org/wiki/William_John_Macleay" TargetMode="External"/><Relationship Id="rId1930" Type="http://schemas.openxmlformats.org/officeDocument/2006/relationships/hyperlink" Target="https://www.google.it/maps/place/8%C2%B024'00.0%22S+162%C2%B054'00.0%22E/@-9.1850584,162.989687,8z/data=!4m4!3m3!8m2!3d-8.4!4d162.9?entry=ttu&amp;g_ep=EgoyMDI0MTAwMi4xIKXMDSoASAFQAw%3D%3D" TargetMode="External"/><Relationship Id="rId1931" Type="http://schemas.openxmlformats.org/officeDocument/2006/relationships/hyperlink" Target="https://joshuaproject.net/people_groups/14170/BP" TargetMode="External"/><Relationship Id="rId1932" Type="http://schemas.openxmlformats.org/officeDocument/2006/relationships/hyperlink" Target="https://upload.wikimedia.org/wikipedia/commons/thumb/9/97/ISS002-E-6385sikaiana.PNG/260px-ISS002-E-6385sikaiana.PNG" TargetMode="External"/><Relationship Id="rId1933" Type="http://schemas.openxmlformats.org/officeDocument/2006/relationships/hyperlink" Target="https://www.google.it/maps/place/8%C2%B024'00.0%22S+162%C2%B054'00.0%22E/@-9.1850584,162.989687,8z/data=!4m4!3m3!8m2!3d-8.4!4d162.9?entry=ttu&amp;g_ep=EgoyMDI0MTAwMi4xIKXMDSoASAFQAw%3D%3D" TargetMode="External"/><Relationship Id="rId1934" Type="http://schemas.openxmlformats.org/officeDocument/2006/relationships/hyperlink" Target="https://www.google.it/maps/place/8%C2%B024'00.0%22S+162%C2%B054'00.0%22E/@-9.1850584,162.989687,8z/data=!4m4!3m3!8m2!3d-8.4!4d162.9?entry=ttu&amp;g_ep=EgoyMDI0MTAwMi4xIKXMDSoASAFQAw%3D%3D" TargetMode="External"/><Relationship Id="rId1935" Type="http://schemas.openxmlformats.org/officeDocument/2006/relationships/hyperlink" Target="https://joshuaproject.net/people_groups/14170/BP" TargetMode="External"/><Relationship Id="rId1936" Type="http://schemas.openxmlformats.org/officeDocument/2006/relationships/hyperlink" Target="https://upload.wikimedia.org/wikipedia/commons/thumb/9/97/ISS002-E-6385sikaiana.PNG/260px-ISS002-E-6385sikaiana.PNG" TargetMode="External"/><Relationship Id="rId1937" Type="http://schemas.openxmlformats.org/officeDocument/2006/relationships/hyperlink" Target="https://www.google.it/maps/place/8%C2%B024'00.0%22S+162%C2%B054'00.0%22E/@-9.1850584,162.989687,8z/data=!4m4!3m3!8m2!3d-8.4!4d162.9?entry=ttu&amp;g_ep=EgoyMDI0MTAwMi4xIKXMDSoASAFQAw%3D%3D" TargetMode="External"/><Relationship Id="rId1938" Type="http://schemas.openxmlformats.org/officeDocument/2006/relationships/hyperlink" Target="https://www.google.it/maps/place/8%C2%B024'00.0%22S+162%C2%B054'00.0%22E/@-9.1850584,162.989687,8z/data=!4m4!3m3!8m2!3d-8.4!4d162.9?entry=ttu&amp;g_ep=EgoyMDI0MTAwMi4xIKXMDSoASAFQAw%3D%3D" TargetMode="External"/><Relationship Id="rId1939" Type="http://schemas.openxmlformats.org/officeDocument/2006/relationships/hyperlink" Target="https://joshuaproject.net/people_groups/14170/BP" TargetMode="External"/><Relationship Id="rId1920" Type="http://schemas.openxmlformats.org/officeDocument/2006/relationships/hyperlink" Target="https://upload.wikimedia.org/wikipedia/commons/thumb/a/ac/Malaita_Island_NASA.jpg/260px-Malaita_Island_NASA.jpg" TargetMode="External"/><Relationship Id="rId1921" Type="http://schemas.openxmlformats.org/officeDocument/2006/relationships/hyperlink" Target="https://www.google.it/maps/place/8%C2%B024'00.0%22S+162%C2%B054'00.0%22E/@-9.1850584,162.989687,8z/data=!4m4!3m3!8m2!3d-8.4!4d162.9?entry=ttu&amp;g_ep=EgoyMDI0MTAwMi4xIKXMDSoASAFQAw%3D%3D" TargetMode="External"/><Relationship Id="rId1922" Type="http://schemas.openxmlformats.org/officeDocument/2006/relationships/hyperlink" Target="https://www.google.it/maps/place/8%C2%B024'00.0%22S+162%C2%B054'00.0%22E/@-9.1850584,162.989687,8z/data=!4m4!3m3!8m2!3d-8.4!4d162.9?entry=ttu&amp;g_ep=EgoyMDI0MTAwMi4xIKXMDSoASAFQAw%3D%3D" TargetMode="External"/><Relationship Id="rId1923" Type="http://schemas.openxmlformats.org/officeDocument/2006/relationships/hyperlink" Target="https://joshuaproject.net/people_groups/14170/BP" TargetMode="External"/><Relationship Id="rId1924" Type="http://schemas.openxmlformats.org/officeDocument/2006/relationships/hyperlink" Target="https://upload.wikimedia.org/wikipedia/commons/thumb/9/97/ISS002-E-6385sikaiana.PNG/260px-ISS002-E-6385sikaiana.PNG" TargetMode="External"/><Relationship Id="rId1925" Type="http://schemas.openxmlformats.org/officeDocument/2006/relationships/hyperlink" Target="https://www.google.it/maps/place/8%C2%B024'00.0%22S+162%C2%B054'00.0%22E/@-9.1850584,162.989687,8z/data=!4m4!3m3!8m2!3d-8.4!4d162.9?entry=ttu&amp;g_ep=EgoyMDI0MTAwMi4xIKXMDSoASAFQAw%3D%3D" TargetMode="External"/><Relationship Id="rId1926" Type="http://schemas.openxmlformats.org/officeDocument/2006/relationships/hyperlink" Target="https://www.google.it/maps/place/8%C2%B024'00.0%22S+162%C2%B054'00.0%22E/@-9.1850584,162.989687,8z/data=!4m4!3m3!8m2!3d-8.4!4d162.9?entry=ttu&amp;g_ep=EgoyMDI0MTAwMi4xIKXMDSoASAFQAw%3D%3D" TargetMode="External"/><Relationship Id="rId1927" Type="http://schemas.openxmlformats.org/officeDocument/2006/relationships/hyperlink" Target="https://joshuaproject.net/people_groups/14170/BP" TargetMode="External"/><Relationship Id="rId1928" Type="http://schemas.openxmlformats.org/officeDocument/2006/relationships/hyperlink" Target="https://upload.wikimedia.org/wikipedia/commons/thumb/9/97/ISS002-E-6385sikaiana.PNG/260px-ISS002-E-6385sikaiana.PNG" TargetMode="External"/><Relationship Id="rId1929" Type="http://schemas.openxmlformats.org/officeDocument/2006/relationships/hyperlink" Target="https://www.google.it/maps/place/8%C2%B024'00.0%22S+162%C2%B054'00.0%22E/@-9.1850584,162.989687,8z/data=!4m4!3m3!8m2!3d-8.4!4d162.9?entry=ttu&amp;g_ep=EgoyMDI0MTAwMi4xIKXMDSoASAFQAw%3D%3D" TargetMode="External"/><Relationship Id="rId1950" Type="http://schemas.openxmlformats.org/officeDocument/2006/relationships/hyperlink" Target="https://en.wikipedia.org/wiki/William_Denison" TargetMode="External"/><Relationship Id="rId1951" Type="http://schemas.openxmlformats.org/officeDocument/2006/relationships/hyperlink" Target="https://archives.cityofsydney.nsw.gov.au/nodes/view/1709399" TargetMode="External"/><Relationship Id="rId1952" Type="http://schemas.openxmlformats.org/officeDocument/2006/relationships/hyperlink" Target="https://upload.wikimedia.org/wikipedia/commons/thumb/1/1b/William_Denison_1859_SLNSW_FL3318739.jpg/220px-William_Denison_1859_SLNSW_FL3318739.jpg" TargetMode="External"/><Relationship Id="rId1953" Type="http://schemas.openxmlformats.org/officeDocument/2006/relationships/hyperlink" Target="https://en.wikipedia.org/wiki/Parliament_of_New_South_Wales" TargetMode="External"/><Relationship Id="rId1954" Type="http://schemas.openxmlformats.org/officeDocument/2006/relationships/hyperlink" Target="https://en.wikipedia.org/wiki/Rose_Bay,_New_South_Wales" TargetMode="External"/><Relationship Id="rId1955" Type="http://schemas.openxmlformats.org/officeDocument/2006/relationships/hyperlink" Target="https://en.wikipedia.org/wiki/Rose_Bay,_New_South_Wales" TargetMode="External"/><Relationship Id="rId1956"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1957"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1958" Type="http://schemas.openxmlformats.org/officeDocument/2006/relationships/hyperlink" Target="https://en.wikipedia.org/wiki/Sir_Daniel_Cooper,_1st_Baronet" TargetMode="External"/><Relationship Id="rId1959" Type="http://schemas.openxmlformats.org/officeDocument/2006/relationships/hyperlink" Target="https://en.wikipedia.org/wiki/Sir_Daniel_Cooper,_1st_Baronet" TargetMode="External"/><Relationship Id="rId1940" Type="http://schemas.openxmlformats.org/officeDocument/2006/relationships/hyperlink" Target="https://upload.wikimedia.org/wikipedia/commons/thumb/9/97/ISS002-E-6385sikaiana.PNG/260px-ISS002-E-6385sikaiana.PNG" TargetMode="External"/><Relationship Id="rId1941" Type="http://schemas.openxmlformats.org/officeDocument/2006/relationships/hyperlink" Target="https://www.google.it/maps/place/8%C2%B024'00.0%22S+162%C2%B054'00.0%22E/@-9.1850584,162.989687,8z/data=!4m4!3m3!8m2!3d-8.4!4d162.9?entry=ttu&amp;g_ep=EgoyMDI0MTAwMi4xIKXMDSoASAFQAw%3D%3D" TargetMode="External"/><Relationship Id="rId1942" Type="http://schemas.openxmlformats.org/officeDocument/2006/relationships/hyperlink" Target="https://www.google.it/maps/place/8%C2%B024'00.0%22S+162%C2%B054'00.0%22E/@-9.1850584,162.989687,8z/data=!4m4!3m3!8m2!3d-8.4!4d162.9?entry=ttu&amp;g_ep=EgoyMDI0MTAwMi4xIKXMDSoASAFQAw%3D%3D" TargetMode="External"/><Relationship Id="rId1943" Type="http://schemas.openxmlformats.org/officeDocument/2006/relationships/hyperlink" Target="https://joshuaproject.net/people_groups/14170/BP" TargetMode="External"/><Relationship Id="rId1944" Type="http://schemas.openxmlformats.org/officeDocument/2006/relationships/hyperlink" Target="https://upload.wikimedia.org/wikipedia/commons/thumb/9/97/ISS002-E-6385sikaiana.PNG/260px-ISS002-E-6385sikaiana.PNG" TargetMode="External"/><Relationship Id="rId1945" Type="http://schemas.openxmlformats.org/officeDocument/2006/relationships/hyperlink" Target="https://en.wikipedia.org/wiki/Government_House,_Sydney" TargetMode="External"/><Relationship Id="rId1946" Type="http://schemas.openxmlformats.org/officeDocument/2006/relationships/hyperlink" Target="https://en.wikipedia.org/wiki/Government_House,_Sydney" TargetMode="External"/><Relationship Id="rId1947" Type="http://schemas.openxmlformats.org/officeDocument/2006/relationships/hyperlink" Target="https://www.google.it/maps/search/https:%2F%2Fen.wikipedia.org%2Fwiki%2FGovernment_House,_Sydney/@-33.8596389,151.2122746,17z/data=!3m1!4b1?entry=ttu&amp;g_ep=EgoyMDI0MDkzMC4wIKXMDSoASAFQAw%3D%3D" TargetMode="External"/><Relationship Id="rId1948" Type="http://schemas.openxmlformats.org/officeDocument/2006/relationships/hyperlink" Target="https://www.google.it/maps/search/https:%2F%2Fen.wikipedia.org%2Fwiki%2FGovernment_House,_Sydney/@-33.8596389,151.2122746,17z/data=!3m1!4b1?entry=ttu&amp;g_ep=EgoyMDI0MDkzMC4wIKXMDSoASAFQAw%3D%3D" TargetMode="External"/><Relationship Id="rId1949" Type="http://schemas.openxmlformats.org/officeDocument/2006/relationships/hyperlink" Target="https://en.wikipedia.org/wiki/William_Denison" TargetMode="External"/><Relationship Id="rId2423" Type="http://schemas.openxmlformats.org/officeDocument/2006/relationships/hyperlink" Target="https://en.wikipedia.org/wiki/Thomas_Henry_Smith_(poet)" TargetMode="External"/><Relationship Id="rId2424" Type="http://schemas.openxmlformats.org/officeDocument/2006/relationships/hyperlink" Target="https://en.wikipedia.org/wiki/Thomas_Henry_Smith_(poet)" TargetMode="External"/><Relationship Id="rId2425" Type="http://schemas.openxmlformats.org/officeDocument/2006/relationships/hyperlink" Target="https://upload.wikimedia.org/wikipedia/en/7/75/Thomas_Henry_Smith_NZ.JPG" TargetMode="External"/><Relationship Id="rId2426" Type="http://schemas.openxmlformats.org/officeDocument/2006/relationships/hyperlink" Target="https://en.wikipedia.org/wiki/Titirangi" TargetMode="External"/><Relationship Id="rId2427" Type="http://schemas.openxmlformats.org/officeDocument/2006/relationships/hyperlink" Target="https://en.wikipedia.org/wiki/Titirangi" TargetMode="External"/><Relationship Id="rId2428"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429"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509" Type="http://schemas.openxmlformats.org/officeDocument/2006/relationships/hyperlink" Target="https://www.s2a3.org.za/bio/Biograph_final.php?serial=2398" TargetMode="External"/><Relationship Id="rId508"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50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50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501" Type="http://schemas.openxmlformats.org/officeDocument/2006/relationships/hyperlink" Target="https://www.genadendal.info/genadendal-mission-station/" TargetMode="External"/><Relationship Id="rId500" Type="http://schemas.openxmlformats.org/officeDocument/2006/relationships/hyperlink" Target="https://www.genadendal.info/genadendal-mission-station/" TargetMode="External"/><Relationship Id="rId507"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506" Type="http://schemas.openxmlformats.org/officeDocument/2006/relationships/hyperlink" Target="https://www.genadendal.info/genadendal-mission-station/" TargetMode="External"/><Relationship Id="rId505" Type="http://schemas.openxmlformats.org/officeDocument/2006/relationships/hyperlink" Target="https://www.genadendal.info/genadendal-mission-station/" TargetMode="External"/><Relationship Id="rId504" Type="http://schemas.openxmlformats.org/officeDocument/2006/relationships/hyperlink" Target="https://www.genadendal.info/genadendal-mission-station/" TargetMode="External"/><Relationship Id="rId242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12" Type="http://schemas.openxmlformats.org/officeDocument/2006/relationships/hyperlink" Target="https://natlib.govt.nz/records/22374840" TargetMode="External"/><Relationship Id="rId2413" Type="http://schemas.openxmlformats.org/officeDocument/2006/relationships/hyperlink" Target="https://natlib.govt.nz/records/22374840" TargetMode="External"/><Relationship Id="rId2414"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415"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416" Type="http://schemas.openxmlformats.org/officeDocument/2006/relationships/hyperlink" Target="https://teara.govt.nz/en/biographies/1w28/williamson-john/print" TargetMode="External"/><Relationship Id="rId2417" Type="http://schemas.openxmlformats.org/officeDocument/2006/relationships/hyperlink" Target="https://en.wikipedia.org/wiki/John_Williamson_(New_Zealand_politician)" TargetMode="External"/><Relationship Id="rId2418" Type="http://schemas.openxmlformats.org/officeDocument/2006/relationships/hyperlink" Target="https://upload.wikimedia.org/wikipedia/commons/thumb/c/c8/John_Williamson_%28politician%29%2C_1860.jpg/220px-John_Williamson_%28politician%29%2C_1860.jpg" TargetMode="External"/><Relationship Id="rId241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10"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411"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1114" Type="http://schemas.openxmlformats.org/officeDocument/2006/relationships/hyperlink" Target="https://en.wikipedia.org/wiki/Donaldson_%26_Burkinshaw" TargetMode="External"/><Relationship Id="rId2445" Type="http://schemas.openxmlformats.org/officeDocument/2006/relationships/hyperlink" Target="https://www.google.it/maps/dir//Canterbury,+Nuova+Zelanda/@-44.3318858,171.0222558,299510m/data=!3m1!1e3!4m18!1m8!3m7!1s0x6d2dd8337875d903:0x337764303169e281!2sCanterbury,+Nuova+Zelanda!3b1!8m2!3d-43.7542275!4d171.1637245!16zL20vMGdzMHc!4m8!1m0!1m5!1m1!1s0x6d2dd8337875d903:0x337764303169e281!2m2!1d171.1637245!2d-43.7542275!3e2?entry=ttu&amp;g_ep=EgoyMDI0MTExNy4wIKXMDSoASAFQAw%3D%3D" TargetMode="External"/><Relationship Id="rId1115" Type="http://schemas.openxmlformats.org/officeDocument/2006/relationships/hyperlink" Target="https://en.wikipedia.org/wiki/Donaldson_%26_Burkinshaw" TargetMode="External"/><Relationship Id="rId2446" Type="http://schemas.openxmlformats.org/officeDocument/2006/relationships/hyperlink" Target="https://teara.govt.nz/en/biographies/6t14/tancred-henry-john" TargetMode="External"/><Relationship Id="rId111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7" Type="http://schemas.openxmlformats.org/officeDocument/2006/relationships/hyperlink" Target="https://teara.govt.nz/en/biographies/6t14/tancred-henry-john" TargetMode="External"/><Relationship Id="rId111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8" Type="http://schemas.openxmlformats.org/officeDocument/2006/relationships/hyperlink" Target="https://teara.govt.nz/files/large_images/t024-tancred-henry-john-atl-1.jpg" TargetMode="External"/><Relationship Id="rId1118" Type="http://schemas.openxmlformats.org/officeDocument/2006/relationships/hyperlink" Target="https://en.wikipedia.org/wiki/Richard_Bolton_McCausland" TargetMode="External"/><Relationship Id="rId244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19" Type="http://schemas.openxmlformats.org/officeDocument/2006/relationships/hyperlink" Target="https://en.wikipedia.org/wiki/Richard_Bolton_McCausland" TargetMode="External"/><Relationship Id="rId525" Type="http://schemas.openxmlformats.org/officeDocument/2006/relationships/hyperlink" Target="https://en.wikipedia.org/wiki/%C3%8Ele_Saint-Paul" TargetMode="External"/><Relationship Id="rId524" Type="http://schemas.openxmlformats.org/officeDocument/2006/relationships/hyperlink" Target="https://en.wikipedia.org/wiki/%C3%8Ele_Saint-Paul" TargetMode="External"/><Relationship Id="rId52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9" Type="http://schemas.openxmlformats.org/officeDocument/2006/relationships/hyperlink" Target="https://en.wikipedia.org/wiki/%C3%8Ele_Saint-Paul" TargetMode="External"/><Relationship Id="rId5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6" Type="http://schemas.openxmlformats.org/officeDocument/2006/relationships/hyperlink" Target="https://upload.wikimedia.org/wikipedia/commons/thumb/9/9b/StPaul_Map.png/250px-StPaul_Map.png" TargetMode="External"/><Relationship Id="rId244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21" Type="http://schemas.openxmlformats.org/officeDocument/2006/relationships/hyperlink" Target="https://upload.wikimedia.org/wikipedia/commons/thumb/8/8f/Hercules_Jarvis_-_Merchant_and_Mayor_of_Cape_Town.jpg/220px-Hercules_Jarvis_-_Merchant_and_Mayor_of_Cape_Town.jpg" TargetMode="External"/><Relationship Id="rId1110" Type="http://schemas.openxmlformats.org/officeDocument/2006/relationships/hyperlink" Target="https://www.nlb.gov.sg/main/article-detail?cmsuuid=1eeff2ee-7f8b-4cbf-b431-84c9319eba81&amp;utm_source=chatgpt.com" TargetMode="External"/><Relationship Id="rId2441" Type="http://schemas.openxmlformats.org/officeDocument/2006/relationships/hyperlink" Target="https://teara.govt.nz/en/biographies/1w17/whitaker-frederick" TargetMode="External"/><Relationship Id="rId520" Type="http://schemas.openxmlformats.org/officeDocument/2006/relationships/hyperlink" Target="https://en.wikipedia.org/wiki/Hercules_Crosse_Jarvis" TargetMode="External"/><Relationship Id="rId1111" Type="http://schemas.openxmlformats.org/officeDocument/2006/relationships/hyperlink" Target="https://en.wikipedia.org/wiki/Donaldson_%26_Burkinshaw" TargetMode="External"/><Relationship Id="rId2442" Type="http://schemas.openxmlformats.org/officeDocument/2006/relationships/hyperlink" Target="https://teara.govt.nz/en/biographies/1w17/whitaker-frederick" TargetMode="External"/><Relationship Id="rId111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3" Type="http://schemas.openxmlformats.org/officeDocument/2006/relationships/hyperlink" Target="https://teara.govt.nz/files/large_images/w073-whitaker-frederick-atl-1.jpg" TargetMode="External"/><Relationship Id="rId111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4"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1103" Type="http://schemas.openxmlformats.org/officeDocument/2006/relationships/hyperlink" Target="https://www.streetdirectory.com/travel_guide/singapore/facts_old_singapore/326/indian_oldconvict_settlement_in_singapore.php" TargetMode="External"/><Relationship Id="rId2434"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1104" Type="http://schemas.openxmlformats.org/officeDocument/2006/relationships/hyperlink" Target="https://www.streetdirectory.com/travel_guide/singapore/facts_old_singapore/326/indian_oldconvict_settlement_in_singapore.php" TargetMode="External"/><Relationship Id="rId2435" Type="http://schemas.openxmlformats.org/officeDocument/2006/relationships/hyperlink" Target="https://en.wikipedia.org/wiki/George_Kissling" TargetMode="External"/><Relationship Id="rId1105"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2436" Type="http://schemas.openxmlformats.org/officeDocument/2006/relationships/hyperlink" Target="https://en.wikipedia.org/wiki/George_Kissling" TargetMode="External"/><Relationship Id="rId1106" Type="http://schemas.openxmlformats.org/officeDocument/2006/relationships/hyperlink" Target="https://www.nlb.gov.sg/main/article-detail?cmsuuid=2b22e5c6-ca35-4b4f-9725-96711800882d" TargetMode="External"/><Relationship Id="rId243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07" Type="http://schemas.openxmlformats.org/officeDocument/2006/relationships/hyperlink" Target="https://www.streetdirectory.com/travel_guide/singapore/facts_old_singapore/326/indian_oldconvict_settlement_in_singapore.php" TargetMode="External"/><Relationship Id="rId243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08" Type="http://schemas.openxmlformats.org/officeDocument/2006/relationships/hyperlink" Target="https://www.streetdirectory.com/travel_guide/singapore/facts_old_singapore/326/indian_oldconvict_settlement_in_singapore.php" TargetMode="External"/><Relationship Id="rId243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09"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519" Type="http://schemas.openxmlformats.org/officeDocument/2006/relationships/hyperlink" Target="https://en.wikipedia.org/wiki/Hercules_Crosse_Jarvis" TargetMode="External"/><Relationship Id="rId5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13" Type="http://schemas.openxmlformats.org/officeDocument/2006/relationships/hyperlink" Target="https://www.google.it/maps/place/34%C2%B000'48.7%22S+18%C2%B027'39.5%22E/@-34.1215698,18.5487179,10.5z/data=!4m4!3m3!8m2!3d-34.013525!4d18.4609762?entry=ttu&amp;g_ep=EgoyMDI0MTAxNS4wIKXMDSoASAFQAw%3D%3D" TargetMode="External"/><Relationship Id="rId5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511"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518"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17" Type="http://schemas.openxmlformats.org/officeDocument/2006/relationships/hyperlink" Target="https://www.google.it/maps/place/34%C2%B000'48.7%22S+18%C2%B027'39.5%22E/@-34.1215698,18.5487179,10.5z/data=!4m4!3m3!8m2!3d-34.013525!4d18.4609762?entry=ttu&amp;g_ep=EgoyMDI0MTAxNS4wIKXMDSoASAFQAw%3D%3D" TargetMode="External"/><Relationship Id="rId516" Type="http://schemas.openxmlformats.org/officeDocument/2006/relationships/hyperlink" Target="https://www.nationalarchives.gov.za/node/1185675" TargetMode="External"/><Relationship Id="rId515" Type="http://schemas.openxmlformats.org/officeDocument/2006/relationships/hyperlink" Target="https://www.nationalarchives.gov.za/node/1185675" TargetMode="External"/><Relationship Id="rId510" Type="http://schemas.openxmlformats.org/officeDocument/2006/relationships/hyperlink" Target="https://www.s2a3.org.za/bio/Biograph_final.php?serial=2398" TargetMode="External"/><Relationship Id="rId2430" Type="http://schemas.openxmlformats.org/officeDocument/2006/relationships/hyperlink" Target="https://en.wikipedia.org/wiki/Kohimarama" TargetMode="External"/><Relationship Id="rId1100"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431" Type="http://schemas.openxmlformats.org/officeDocument/2006/relationships/hyperlink" Target="https://en.wikipedia.org/wiki/Kohimarama" TargetMode="External"/><Relationship Id="rId1101" Type="http://schemas.openxmlformats.org/officeDocument/2006/relationships/hyperlink" Target="https://biblioasia.nlb.gov.sg/files/pdf/vol-11/issue-3/v11-issues3_MenBlue.pdf" TargetMode="External"/><Relationship Id="rId2432" Type="http://schemas.openxmlformats.org/officeDocument/2006/relationships/hyperlink" Target="https://en.wikipedia.org/wiki/Kohimarama" TargetMode="External"/><Relationship Id="rId1102" Type="http://schemas.openxmlformats.org/officeDocument/2006/relationships/hyperlink" Target="https://www.onemap.gov.sg/" TargetMode="External"/><Relationship Id="rId2433"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2401" Type="http://schemas.openxmlformats.org/officeDocument/2006/relationships/hyperlink" Target="https://natlib.govt.nz/records/22360150" TargetMode="External"/><Relationship Id="rId2402" Type="http://schemas.openxmlformats.org/officeDocument/2006/relationships/hyperlink" Target="https://thumbnailer.digitalnz.org/?resize=664%3E&amp;src=https%3A%2F%2Fndhadeliver.natlib.govt.nz%2FNLNZStreamGate%2Fget%3Fdps_pid%3DIE63584188" TargetMode="External"/><Relationship Id="rId2403"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2404"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2405" Type="http://schemas.openxmlformats.org/officeDocument/2006/relationships/hyperlink" Target="https://teara.govt.nz/en/biographies/1c5/carleton-hugh-francis" TargetMode="External"/><Relationship Id="rId2406" Type="http://schemas.openxmlformats.org/officeDocument/2006/relationships/hyperlink" Target="https://en.wikipedia.org/wiki/Hugh_Carleton" TargetMode="External"/><Relationship Id="rId2407" Type="http://schemas.openxmlformats.org/officeDocument/2006/relationships/hyperlink" Target="https://upload.wikimedia.org/wikipedia/commons/thumb/4/45/Hugh_Francis_Carleton%2C_ca_1870s.jpg/220px-Hugh_Francis_Carleton%2C_ca_1870s.jpg" TargetMode="External"/><Relationship Id="rId2408" Type="http://schemas.openxmlformats.org/officeDocument/2006/relationships/hyperlink" Target="https://en.wikipedia.org/wiki/Takapuna" TargetMode="External"/><Relationship Id="rId2409" Type="http://schemas.openxmlformats.org/officeDocument/2006/relationships/hyperlink" Target="https://en.wikipedia.org/wiki/Takapuna" TargetMode="External"/><Relationship Id="rId240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90" Type="http://schemas.openxmlformats.org/officeDocument/2006/relationships/hyperlink" Target="https://en.wikipedia.org/wiki/Galle" TargetMode="External"/><Relationship Id="rId589" Type="http://schemas.openxmlformats.org/officeDocument/2006/relationships/hyperlink" Target="https://en.wikipedia.org/wiki/Galle" TargetMode="External"/><Relationship Id="rId588"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0" Type="http://schemas.openxmlformats.org/officeDocument/2006/relationships/hyperlink" Target="https://www.wikitree.com/wiki/Vincent-7265" TargetMode="External"/><Relationship Id="rId117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3" Type="http://schemas.openxmlformats.org/officeDocument/2006/relationships/hyperlink" Target="https://en.wikipedia.org/wiki/Thomas_James_Young" TargetMode="External"/><Relationship Id="rId117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2" Type="http://schemas.openxmlformats.org/officeDocument/2006/relationships/hyperlink" Target="https://en.wikipedia.org/wiki/Thomas_James_Young" TargetMode="External"/><Relationship Id="rId1173" Type="http://schemas.openxmlformats.org/officeDocument/2006/relationships/hyperlink" Target="https://www.wikitree.com/wiki/Pahud-11" TargetMode="External"/><Relationship Id="rId58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4" Type="http://schemas.openxmlformats.org/officeDocument/2006/relationships/hyperlink" Target="https://www.wikitree.com/wiki/Pahud-11" TargetMode="External"/><Relationship Id="rId58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6" Type="http://schemas.openxmlformats.org/officeDocument/2006/relationships/hyperlink" Target="https://en.wikipedia.org/wiki/Galle" TargetMode="External"/><Relationship Id="rId1177" Type="http://schemas.openxmlformats.org/officeDocument/2006/relationships/hyperlink" Target="https://www.wikitree.com/wiki/Fraser-2096" TargetMode="External"/><Relationship Id="rId585" Type="http://schemas.openxmlformats.org/officeDocument/2006/relationships/hyperlink" Target="https://en.wikipedia.org/wiki/Galle" TargetMode="External"/><Relationship Id="rId1178" Type="http://schemas.openxmlformats.org/officeDocument/2006/relationships/hyperlink" Target="https://www.wikitree.com/wiki/Fraser-2096" TargetMode="External"/><Relationship Id="rId584" Type="http://schemas.openxmlformats.org/officeDocument/2006/relationships/hyperlink" Target="https://upload.wikimedia.org/wikipedia/commons/thumb/b/b1/Lieut._Thomas_James_Young%2C_VC%2C_Siege_of_Lucknow.png/220px-Lieut._Thomas_James_Young%2C_VC%2C_Siege_of_Lucknow.png" TargetMode="External"/><Relationship Id="rId11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69" Type="http://schemas.openxmlformats.org/officeDocument/2006/relationships/hyperlink" Target="https://www.wikitree.com/wiki/Pahud-11" TargetMode="External"/><Relationship Id="rId579" Type="http://schemas.openxmlformats.org/officeDocument/2006/relationships/hyperlink" Target="https://en.wikipedia.org/wiki/Galle" TargetMode="External"/><Relationship Id="rId578" Type="http://schemas.openxmlformats.org/officeDocument/2006/relationships/hyperlink" Target="https://en.wikipedia.org/wiki/Galle" TargetMode="External"/><Relationship Id="rId577" Type="http://schemas.openxmlformats.org/officeDocument/2006/relationships/hyperlink" Target="https://globalsearoutes.net/wp-content/uploads/2025/01/Point-de-Galle.webp" TargetMode="External"/><Relationship Id="rId2490" Type="http://schemas.openxmlformats.org/officeDocument/2006/relationships/hyperlink" Target="https://teara.govt.nz/en/biographies/6h17/haast-julius-von" TargetMode="External"/><Relationship Id="rId1160"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2491" Type="http://schemas.openxmlformats.org/officeDocument/2006/relationships/hyperlink" Target="https://upload.wikimedia.org/wikipedia/commons/thumb/2/26/Von_Haast_SLNSW_FL3320636.jpg/220px-Von_Haast_SLNSW_FL3320636.jpg" TargetMode="External"/><Relationship Id="rId572" Type="http://schemas.openxmlformats.org/officeDocument/2006/relationships/hyperlink" Target="https://en.wikipedia.org/wiki/Galle" TargetMode="External"/><Relationship Id="rId1161"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71" Type="http://schemas.openxmlformats.org/officeDocument/2006/relationships/hyperlink" Target="https://en.wikipedia.org/wiki/Galle" TargetMode="External"/><Relationship Id="rId1162"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70" Type="http://schemas.openxmlformats.org/officeDocument/2006/relationships/hyperlink" Target="https://globalsearoutes.net/wp-content/uploads/2025/01/Point-de-Galle.webp" TargetMode="External"/><Relationship Id="rId1163"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4" Type="http://schemas.openxmlformats.org/officeDocument/2006/relationships/hyperlink" Target="https://gsnz.org.nz/assets/Uploads/Shop/Products/MP133/MP133K.pdf" TargetMode="External"/><Relationship Id="rId1164" Type="http://schemas.openxmlformats.org/officeDocument/2006/relationships/hyperlink" Target="https://en.wikipedia.org/wiki/Mount_Pangrango" TargetMode="External"/><Relationship Id="rId2495" Type="http://schemas.openxmlformats.org/officeDocument/2006/relationships/hyperlink" Target="https://collection.tamuseum.org.nz/objects/23378/otawhao-mission-station" TargetMode="External"/><Relationship Id="rId576" Type="http://schemas.openxmlformats.org/officeDocument/2006/relationships/hyperlink" Target="https://en.wikipedia.org/wiki/Galle" TargetMode="External"/><Relationship Id="rId1165"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6" Type="http://schemas.openxmlformats.org/officeDocument/2006/relationships/hyperlink" Target="https://en.wikipedia.org/wiki/Te_Awamutu" TargetMode="External"/><Relationship Id="rId575" Type="http://schemas.openxmlformats.org/officeDocument/2006/relationships/hyperlink" Target="https://en.wikipedia.org/wiki/Galle" TargetMode="External"/><Relationship Id="rId11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7" Type="http://schemas.openxmlformats.org/officeDocument/2006/relationships/hyperlink" Target="https://en.wikipedia.org/wiki/Te_Awamutu" TargetMode="External"/><Relationship Id="rId574"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6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8"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57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68" Type="http://schemas.openxmlformats.org/officeDocument/2006/relationships/hyperlink" Target="https://www.wikitree.com/wiki/Pahud-11" TargetMode="External"/><Relationship Id="rId2499"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1190" Type="http://schemas.openxmlformats.org/officeDocument/2006/relationships/hyperlink" Target="https://www.nationaalherbarium.nl/FMCollectors/S/SchierbrandWCvon.htm" TargetMode="External"/><Relationship Id="rId1191" Type="http://schemas.openxmlformats.org/officeDocument/2006/relationships/hyperlink" Target="https://www.nationaalherbarium.nl/FMCollectors/S/SchierbrandWCvon.htm" TargetMode="External"/><Relationship Id="rId1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4" Type="http://schemas.openxmlformats.org/officeDocument/2006/relationships/hyperlink" Target="https://www.dbnl.org/tekst/molh003nieu07_01/molh003nieu07_01_2145.php" TargetMode="External"/><Relationship Id="rId1195" Type="http://schemas.openxmlformats.org/officeDocument/2006/relationships/hyperlink" Target="https://www.dbnl.org/tekst/molh003nieu07_01/molh003nieu07_01_2145.php" TargetMode="External"/><Relationship Id="rId1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8" Type="http://schemas.openxmlformats.org/officeDocument/2006/relationships/hyperlink" Target="https://nl.m.wikipedia.org/wiki/Bestand:Versteeg,_WF.jpg" TargetMode="External"/><Relationship Id="rId1199" Type="http://schemas.openxmlformats.org/officeDocument/2006/relationships/hyperlink" Target="https://nl.m.wikipedia.org/wiki/Bestand:Versteeg,_WF.jpg" TargetMode="External"/><Relationship Id="rId599" Type="http://schemas.openxmlformats.org/officeDocument/2006/relationships/hyperlink" Target="https://en.wikipedia.org/wiki/Galle" TargetMode="External"/><Relationship Id="rId11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81" Type="http://schemas.openxmlformats.org/officeDocument/2006/relationships/hyperlink" Target="https://en.wikipedia.org/wiki/Pieter_Bleeker" TargetMode="External"/><Relationship Id="rId1182" Type="http://schemas.openxmlformats.org/officeDocument/2006/relationships/hyperlink" Target="https://en.wikipedia.org/wiki/Pieter_Bleeker" TargetMode="External"/><Relationship Id="rId594" Type="http://schemas.openxmlformats.org/officeDocument/2006/relationships/hyperlink" Target="https://en.wikipedia.org/wiki/Galle" TargetMode="External"/><Relationship Id="rId1183" Type="http://schemas.openxmlformats.org/officeDocument/2006/relationships/hyperlink" Target="https://upload.wikimedia.org/wikipedia/commons/thumb/1/14/Pieter_Bleeker.jpg/220px-Pieter_Bleeker.jpg" TargetMode="External"/><Relationship Id="rId593" Type="http://schemas.openxmlformats.org/officeDocument/2006/relationships/hyperlink" Target="https://www.facebook.com/p/Sri-Sudarshana-Paramananda-Temple-100083776203030/" TargetMode="External"/><Relationship Id="rId11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6" Type="http://schemas.openxmlformats.org/officeDocument/2006/relationships/hyperlink" Target="https://www.dbnl.org/tekst/molh003nieu03_01/molh003nieu03_01_1470.php" TargetMode="External"/><Relationship Id="rId598" Type="http://schemas.openxmlformats.org/officeDocument/2006/relationships/hyperlink" Target="https://en.wikipedia.org/wiki/Galle" TargetMode="External"/><Relationship Id="rId1187" Type="http://schemas.openxmlformats.org/officeDocument/2006/relationships/hyperlink" Target="https://www.dbnl.org/tekst/molh003nieu03_01/molh003nieu03_01_1470.php" TargetMode="External"/><Relationship Id="rId597" Type="http://schemas.openxmlformats.org/officeDocument/2006/relationships/hyperlink" Target="https://www.google.com/maps/place/Sudarshana+Paramananda+Purana+Viharaya/@6.0495224,80.2118551,240m/data=!3m1!1e3!4m6!3m5!1s0x3ae173c24560360d:0x5604ec8ad8c75e47!8m2!3d6.0498859!4d80.212099!16s%2Fg%2F1vh_6tj2!5m1!1e1?hl=it&amp;entry=ttu&amp;g_ep=EgoyMDI0MTExOC4wIKXMDSoASAFQAw%3D%3D" TargetMode="External"/><Relationship Id="rId11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5" Type="http://schemas.openxmlformats.org/officeDocument/2006/relationships/hyperlink" Target="https://en.wikipedia.org/wiki/Galle" TargetMode="External"/><Relationship Id="rId1136" Type="http://schemas.openxmlformats.org/officeDocument/2006/relationships/hyperlink" Target="https://en.wikipedia.org/wiki/Bendemeer_House" TargetMode="External"/><Relationship Id="rId2467"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1137" Type="http://schemas.openxmlformats.org/officeDocument/2006/relationships/hyperlink" Target="https://en.wikipedia.org/wiki/Bendemeer_House" TargetMode="External"/><Relationship Id="rId2468" Type="http://schemas.openxmlformats.org/officeDocument/2006/relationships/hyperlink" Target="https://en.wikipedia.org/wiki/Henry_Hanson_Turton" TargetMode="External"/><Relationship Id="rId1138" Type="http://schemas.openxmlformats.org/officeDocument/2006/relationships/hyperlink" Target="https://en.wikipedia.org/wiki/Bendemeer_House" TargetMode="External"/><Relationship Id="rId2469" Type="http://schemas.openxmlformats.org/officeDocument/2006/relationships/hyperlink" Target="https://en.wikipedia.org/wiki/Henry_Hanson_Turton" TargetMode="External"/><Relationship Id="rId113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47" Type="http://schemas.openxmlformats.org/officeDocument/2006/relationships/hyperlink" Target="https://en.wikipedia.org/wiki/%C3%8Ele_Amsterdam" TargetMode="External"/><Relationship Id="rId546" Type="http://schemas.openxmlformats.org/officeDocument/2006/relationships/hyperlink" Target="https://en.wikipedia.org/wiki/%C3%8Ele_Amsterdam" TargetMode="External"/><Relationship Id="rId545" Type="http://schemas.openxmlformats.org/officeDocument/2006/relationships/hyperlink" Target="https://www.google.com/maps/dir/-37.833333,77.55/-38.727773,77.5348911/@-38.4673428,77.6670825,9.51z/data=!4m2!4m1!3e3?hl=en&amp;entry=ttu&amp;g_ep=EgoyMDI0MTAyMy4wIKXMDSoASAFQAw%3D%3D" TargetMode="External"/><Relationship Id="rId544" Type="http://schemas.openxmlformats.org/officeDocument/2006/relationships/hyperlink" Target="https://www.google.com/maps/dir/-37.833333,77.55/-38.727773,77.5348911/@-38.4673428,77.6670825,9.51z/data=!4m2!4m1!3e3?hl=en&amp;entry=ttu&amp;g_ep=EgoyMDI0MTAyMy4wIKXMDSoASAFQAw%3D%3D" TargetMode="External"/><Relationship Id="rId549" Type="http://schemas.openxmlformats.org/officeDocument/2006/relationships/hyperlink" Target="https://upload.wikimedia.org/wikipedia/commons/thumb/e/e2/2020-11_Amsterdam_Island_-_from_the_sea_01.jpg/260px-2020-11_Amsterdam_Island_-_from_the_sea_01.jpg" TargetMode="External"/><Relationship Id="rId548" Type="http://schemas.openxmlformats.org/officeDocument/2006/relationships/hyperlink" Target="https://archive.org/details/emeraldbarkofnew00emer/page/n1/mode/2up" TargetMode="External"/><Relationship Id="rId2460" Type="http://schemas.openxmlformats.org/officeDocument/2006/relationships/hyperlink" Target="https://teara.govt.nz/en/biographies/1s22/stafford-edward-william" TargetMode="External"/><Relationship Id="rId1130" Type="http://schemas.openxmlformats.org/officeDocument/2006/relationships/hyperlink" Target="https://en.wikipedia.org/wiki/Bendemeer_House" TargetMode="External"/><Relationship Id="rId2461" Type="http://schemas.openxmlformats.org/officeDocument/2006/relationships/hyperlink" Target="https://teara.govt.nz/en/biographies/1s22/stafford-edward-william" TargetMode="External"/><Relationship Id="rId113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62" Type="http://schemas.openxmlformats.org/officeDocument/2006/relationships/hyperlink" Target="https://upload.wikimedia.org/wikipedia/commons/thumb/8/84/Edward_Stafford_portrait_%28cropped%29.jpg/220px-Edward_Stafford_portrait_%28cropped%29.jpg" TargetMode="External"/><Relationship Id="rId543" Type="http://schemas.openxmlformats.org/officeDocument/2006/relationships/hyperlink" Target="https://en.wikipedia.org/wiki/%C3%8Ele_Amsterdam" TargetMode="External"/><Relationship Id="rId1132"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246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542" Type="http://schemas.openxmlformats.org/officeDocument/2006/relationships/hyperlink" Target="https://en.wikipedia.org/wiki/%C3%8Ele_Amsterdam" TargetMode="External"/><Relationship Id="rId1133" Type="http://schemas.openxmlformats.org/officeDocument/2006/relationships/hyperlink" Target="https://en.wikipedia.org/wiki/Hoo_Ah_Kay" TargetMode="External"/><Relationship Id="rId246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541" Type="http://schemas.openxmlformats.org/officeDocument/2006/relationships/hyperlink" Target="https://upload.wikimedia.org/wikipedia/commons/thumb/9/9b/StPaul_Map.png/250px-StPaul_Map.png" TargetMode="External"/><Relationship Id="rId1134" Type="http://schemas.openxmlformats.org/officeDocument/2006/relationships/hyperlink" Target="https://bitem.at/view/198042" TargetMode="External"/><Relationship Id="rId2465" Type="http://schemas.openxmlformats.org/officeDocument/2006/relationships/hyperlink" Target="https://heritageetal.blogspot.com/2017/05/the-wesleyan-native-institution.html" TargetMode="External"/><Relationship Id="rId540" Type="http://schemas.openxmlformats.org/officeDocument/2006/relationships/hyperlink" Target="https://en.wikipedia.org/wiki/%C3%8Ele_Saint-Paul" TargetMode="External"/><Relationship Id="rId1135" Type="http://schemas.openxmlformats.org/officeDocument/2006/relationships/hyperlink" Target="https://upload.wikimedia.org/wikipedia/commons/thumb/c/cc/Hoo_Ah_Kay.jpg/220px-Hoo_Ah_Kay.jpg" TargetMode="External"/><Relationship Id="rId2466"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112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8" Type="http://schemas.openxmlformats.org/officeDocument/2006/relationships/hyperlink" Target="https://en.wikipedia.org/wiki/Bendemeer_House" TargetMode="External"/><Relationship Id="rId245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9" Type="http://schemas.openxmlformats.org/officeDocument/2006/relationships/hyperlink" Target="https://en.wikipedia.org/wiki/Bendemeer_House" TargetMode="External"/><Relationship Id="rId536" Type="http://schemas.openxmlformats.org/officeDocument/2006/relationships/hyperlink" Target="https://upload.wikimedia.org/wikipedia/commons/thumb/9/9b/StPaul_Map.png/250px-StPaul_Map.png" TargetMode="External"/><Relationship Id="rId535" Type="http://schemas.openxmlformats.org/officeDocument/2006/relationships/hyperlink" Target="https://en.wikipedia.org/wiki/%C3%8Ele_Saint-Paul" TargetMode="External"/><Relationship Id="rId534" Type="http://schemas.openxmlformats.org/officeDocument/2006/relationships/hyperlink" Target="https://en.wikipedia.org/wiki/%C3%8Ele_Saint-Paul" TargetMode="External"/><Relationship Id="rId5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39" Type="http://schemas.openxmlformats.org/officeDocument/2006/relationships/hyperlink" Target="https://en.wikipedia.org/wiki/%C3%8Ele_Saint-Paul" TargetMode="External"/><Relationship Id="rId53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3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245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2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31" Type="http://schemas.openxmlformats.org/officeDocument/2006/relationships/hyperlink" Target="https://upload.wikimedia.org/wikipedia/commons/thumb/9/9b/StPaul_Map.png/250px-StPaul_Map.png" TargetMode="External"/><Relationship Id="rId112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3" Type="http://schemas.openxmlformats.org/officeDocument/2006/relationships/hyperlink" Target="https://teara.govt.nz/en/biographies/1r9/richmond-christopher-william" TargetMode="External"/><Relationship Id="rId530" Type="http://schemas.openxmlformats.org/officeDocument/2006/relationships/hyperlink" Target="https://en.wikipedia.org/wiki/%C3%8Ele_Saint-Paul" TargetMode="External"/><Relationship Id="rId112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4" Type="http://schemas.openxmlformats.org/officeDocument/2006/relationships/hyperlink" Target="https://teara.govt.nz/en/biographies/1r9/richmond-christopher-william" TargetMode="External"/><Relationship Id="rId112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5" Type="http://schemas.openxmlformats.org/officeDocument/2006/relationships/hyperlink" Target="https://teara.govt.nz/files/R070_R070-013502.JPG" TargetMode="External"/><Relationship Id="rId1158" Type="http://schemas.openxmlformats.org/officeDocument/2006/relationships/hyperlink" Target="https://en.wikipedia.org/wiki/Parahyangan" TargetMode="External"/><Relationship Id="rId2489" Type="http://schemas.openxmlformats.org/officeDocument/2006/relationships/hyperlink" Target="https://teara.govt.nz/en/biographies/6h17/haast-julius-von" TargetMode="External"/><Relationship Id="rId1159"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569" Type="http://schemas.openxmlformats.org/officeDocument/2006/relationships/hyperlink" Target="https://en.wikipedia.org/wiki/Galle" TargetMode="External"/><Relationship Id="rId568" Type="http://schemas.openxmlformats.org/officeDocument/2006/relationships/hyperlink" Target="https://en.wikipedia.org/wiki/Galle" TargetMode="External"/><Relationship Id="rId56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56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480"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61" Type="http://schemas.openxmlformats.org/officeDocument/2006/relationships/hyperlink" Target="https://en.wikipedia.org/wiki/Galle" TargetMode="External"/><Relationship Id="rId1150" Type="http://schemas.openxmlformats.org/officeDocument/2006/relationships/hyperlink" Target="https://commons.wikimedia.org/wiki/File:COLLECTIE_TROPENMUSEUM_Hotel_Bellevue_te_Buitenzorg_met_de_vulkaan_Salak_op_de_achtergrond_TMnr_10017671.jpg" TargetMode="External"/><Relationship Id="rId2481"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6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51" Type="http://schemas.openxmlformats.org/officeDocument/2006/relationships/hyperlink" Target="https://commons.wikimedia.org/wiki/File:COLLECTIE_TROPENMUSEUM_Hotel_Bellevue_te_Buitenzorg_met_de_vulkaan_Salak_op_de_achtergrond_TMnr_10017671.jpg" TargetMode="External"/><Relationship Id="rId2482" Type="http://schemas.openxmlformats.org/officeDocument/2006/relationships/hyperlink" Target="https://teara.govt.nz/en/biographies/1m56/mould-thomas-rawlings" TargetMode="External"/><Relationship Id="rId1152" Type="http://schemas.openxmlformats.org/officeDocument/2006/relationships/hyperlink" Target="https://www.google.it/maps/search/Bogor+trade+Mall/@-6.6062776,106.7966411,17z?entry=ttu&amp;g_ep=EgoyMDI0MTEyNC4xIKXMDSoASAFQAw%3D%3D" TargetMode="External"/><Relationship Id="rId2483" Type="http://schemas.openxmlformats.org/officeDocument/2006/relationships/hyperlink" Target="https://teara.govt.nz/en/biographies/1m56/mould-thomas-rawlings" TargetMode="External"/><Relationship Id="rId1153" Type="http://schemas.openxmlformats.org/officeDocument/2006/relationships/hyperlink" Target="https://en.wikipedia.org/wiki/Kwasi_Boachi" TargetMode="External"/><Relationship Id="rId2484" Type="http://schemas.openxmlformats.org/officeDocument/2006/relationships/hyperlink" Target="https://upload.wikimedia.org/wikipedia/commons/thumb/4/47/Thomas_R_Mould.jpg/220px-Thomas_R_Mould.jpg" TargetMode="External"/><Relationship Id="rId565" Type="http://schemas.openxmlformats.org/officeDocument/2006/relationships/hyperlink" Target="https://en.wikipedia.org/wiki/Galle" TargetMode="External"/><Relationship Id="rId1154" Type="http://schemas.openxmlformats.org/officeDocument/2006/relationships/hyperlink" Target="https://www.aup-online.com/docserver/fulltext/18769071/60/2/IN2022.2.005.TOMB.pdf?expires=1732709184&amp;id=id&amp;accname=guest&amp;checksum=C43ABAB6C60D2EEA0BF8BFD7E82489EA" TargetMode="External"/><Relationship Id="rId2485" Type="http://schemas.openxmlformats.org/officeDocument/2006/relationships/hyperlink" Target="https://en.wikipedia.org/wiki/Drury,_New_Zealand" TargetMode="External"/><Relationship Id="rId564" Type="http://schemas.openxmlformats.org/officeDocument/2006/relationships/hyperlink" Target="https://en.wikipedia.org/wiki/Galle" TargetMode="External"/><Relationship Id="rId1155" Type="http://schemas.openxmlformats.org/officeDocument/2006/relationships/hyperlink" Target="https://www.google.it/maps/place/6%C2%B035'40.2%22S+106%C2%B047'57.1%22E/@-6.6012925,106.8069535,13.75z/data=!4m4!3m3!8m2!3d-6.5945038!4d106.7991897?entry=ttu&amp;g_ep=EgoyMDI0MTAxNS4wIKXMDSoASAFQAw%3D%3D" TargetMode="External"/><Relationship Id="rId2486" Type="http://schemas.openxmlformats.org/officeDocument/2006/relationships/hyperlink" Target="https://en.wikipedia.org/wiki/Drury,_New_Zealand" TargetMode="External"/><Relationship Id="rId563" Type="http://schemas.openxmlformats.org/officeDocument/2006/relationships/hyperlink" Target="https://globalsearoutes.net/wp-content/uploads/2025/01/Point-de-Galle.webp" TargetMode="External"/><Relationship Id="rId1156" Type="http://schemas.openxmlformats.org/officeDocument/2006/relationships/hyperlink" Target="https://nl.wikipedia.org/wiki/Cornelis_de_Groot_van_Embden" TargetMode="External"/><Relationship Id="rId2487"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562" Type="http://schemas.openxmlformats.org/officeDocument/2006/relationships/hyperlink" Target="https://en.wikipedia.org/wiki/Galle" TargetMode="External"/><Relationship Id="rId1157" Type="http://schemas.openxmlformats.org/officeDocument/2006/relationships/hyperlink" Target="https://en.wikipedia.org/wiki/Parahyangan" TargetMode="External"/><Relationship Id="rId2488"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11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78" Type="http://schemas.openxmlformats.org/officeDocument/2006/relationships/hyperlink" Target="https://teara.govt.nz/en/biographies/1g13/gold-charles-emilius" TargetMode="External"/><Relationship Id="rId11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79" Type="http://schemas.openxmlformats.org/officeDocument/2006/relationships/hyperlink" Target="https://teara.govt.nz/files/large_images/g063-gold-charles-emilius-pc-1.jpg" TargetMode="External"/><Relationship Id="rId11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58" Type="http://schemas.openxmlformats.org/officeDocument/2006/relationships/hyperlink" Target="https://en.wikipedia.org/wiki/Galle" TargetMode="External"/><Relationship Id="rId557" Type="http://schemas.openxmlformats.org/officeDocument/2006/relationships/hyperlink" Target="https://en.wikipedia.org/wiki/Galle" TargetMode="External"/><Relationship Id="rId556" Type="http://schemas.openxmlformats.org/officeDocument/2006/relationships/hyperlink" Target="https://globalsearoutes.net/wp-content/uploads/2025/01/Point-de-Galle.webp" TargetMode="External"/><Relationship Id="rId555" Type="http://schemas.openxmlformats.org/officeDocument/2006/relationships/hyperlink" Target="https://en.wikipedia.org/wiki/Galle" TargetMode="External"/><Relationship Id="rId55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550" Type="http://schemas.openxmlformats.org/officeDocument/2006/relationships/hyperlink" Target="https://en.wikipedia.org/wiki/Galle" TargetMode="External"/><Relationship Id="rId2470" Type="http://schemas.openxmlformats.org/officeDocument/2006/relationships/hyperlink" Target="https://nzhistory.govt.nz/sites/default/files/documents/dnzb-1940/scholefield-dnzb-v2.pdf" TargetMode="External"/><Relationship Id="rId1140"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2471" Type="http://schemas.openxmlformats.org/officeDocument/2006/relationships/hyperlink" Target="https://upload.wikimedia.org/wikipedia/commons/0/09/Wesleyan_Native_School._Three_Kings%2C_near_Auckland_%281849%29.jpg?20240130040454" TargetMode="External"/><Relationship Id="rId114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72" Type="http://schemas.openxmlformats.org/officeDocument/2006/relationships/hyperlink" Target="https://en.wikipedia.org/wiki/Taranaki" TargetMode="External"/><Relationship Id="rId114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73" Type="http://schemas.openxmlformats.org/officeDocument/2006/relationships/hyperlink" Target="https://en.wikipedia.org/wiki/Taranaki" TargetMode="External"/><Relationship Id="rId554" Type="http://schemas.openxmlformats.org/officeDocument/2006/relationships/hyperlink" Target="https://en.wikipedia.org/wiki/Galle" TargetMode="External"/><Relationship Id="rId1143" Type="http://schemas.openxmlformats.org/officeDocument/2006/relationships/hyperlink" Target="https://it.findagrave.com/memorial/191760957/william-burrows" TargetMode="External"/><Relationship Id="rId2474" Type="http://schemas.openxmlformats.org/officeDocument/2006/relationships/hyperlink" Target="https://en.wikipedia.org/wiki/Taranaki" TargetMode="External"/><Relationship Id="rId55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44" Type="http://schemas.openxmlformats.org/officeDocument/2006/relationships/hyperlink" Target="https://it.findagrave.com/memorial/191760957/william-burrows" TargetMode="External"/><Relationship Id="rId2475"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55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45" Type="http://schemas.openxmlformats.org/officeDocument/2006/relationships/hyperlink" Target="https://images.findagrave.com/photos/2018/210/191760957_cf96b7d0-2aaa-45ce-8c5b-5bad353a5830.jpeg?size=photos250" TargetMode="External"/><Relationship Id="rId2476"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551" Type="http://schemas.openxmlformats.org/officeDocument/2006/relationships/hyperlink" Target="https://en.wikipedia.org/wiki/Galle" TargetMode="External"/><Relationship Id="rId114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77" Type="http://schemas.openxmlformats.org/officeDocument/2006/relationships/hyperlink" Target="https://teara.govt.nz/en/biographies/1g13/gold-charles-emilius" TargetMode="External"/><Relationship Id="rId495" Type="http://schemas.openxmlformats.org/officeDocument/2006/relationships/hyperlink" Target="https://www.genadendal.info/genadendal-mission-station/" TargetMode="External"/><Relationship Id="rId494" Type="http://schemas.openxmlformats.org/officeDocument/2006/relationships/hyperlink" Target="https://www.genadendal.info/genadendal-mission-station/" TargetMode="External"/><Relationship Id="rId49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9" Type="http://schemas.openxmlformats.org/officeDocument/2006/relationships/hyperlink" Target="https://www.genadendal.info/genadendal-mission-station/" TargetMode="External"/><Relationship Id="rId49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6" Type="http://schemas.openxmlformats.org/officeDocument/2006/relationships/hyperlink" Target="https://www.genadendal.info/genadendal-mission-station/" TargetMode="External"/><Relationship Id="rId1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4"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121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5"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121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6" Type="http://schemas.openxmlformats.org/officeDocument/2006/relationships/hyperlink" Target="https://en.wikipedia.org/wiki/Carl_Sylvius_V%C3%B6lkner" TargetMode="External"/><Relationship Id="rId121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7" Type="http://schemas.openxmlformats.org/officeDocument/2006/relationships/hyperlink" Target="https://en.wikipedia.org/wiki/Carl_Sylvius_V%C3%B6lkner" TargetMode="External"/><Relationship Id="rId121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8" Type="http://schemas.openxmlformats.org/officeDocument/2006/relationships/hyperlink" Target="https://upload.wikimedia.org/wikipedia/commons/thumb/8/81/Carls_Sylvius_Volkner.jpg/220px-Carls_Sylvius_Volkner.jpg" TargetMode="External"/><Relationship Id="rId121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9" Type="http://schemas.openxmlformats.org/officeDocument/2006/relationships/hyperlink" Target="https://en.wikipedia.org/wiki/Maketu" TargetMode="External"/><Relationship Id="rId121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0" Type="http://schemas.openxmlformats.org/officeDocument/2006/relationships/hyperlink" Target="https://natlib.govt.nz/records/22397919" TargetMode="External"/><Relationship Id="rId1210" Type="http://schemas.openxmlformats.org/officeDocument/2006/relationships/hyperlink" Target="https://nl.wikipedia.org/wiki/Geerlof_Wassink" TargetMode="External"/><Relationship Id="rId2541" Type="http://schemas.openxmlformats.org/officeDocument/2006/relationships/hyperlink" Target="https://natlib.govt.nz/records/22397919" TargetMode="External"/><Relationship Id="rId1211" Type="http://schemas.openxmlformats.org/officeDocument/2006/relationships/hyperlink" Target="https://nl.wikipedia.org/wiki/Geerlof_Wassink" TargetMode="External"/><Relationship Id="rId2542" Type="http://schemas.openxmlformats.org/officeDocument/2006/relationships/hyperlink" Target="https://en.wikipedia.org/wiki/Tauranga" TargetMode="External"/><Relationship Id="rId1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3" Type="http://schemas.openxmlformats.org/officeDocument/2006/relationships/hyperlink" Target="https://en.wikipedia.org/wiki/Tauranga" TargetMode="External"/><Relationship Id="rId1202" Type="http://schemas.openxmlformats.org/officeDocument/2006/relationships/hyperlink" Target="https://upload.wikimedia.org/wikipedia/commons/thumb/8/83/Versteeg%2C_WF.jpg/510px-Versteeg%2C_WF.jpg" TargetMode="External"/><Relationship Id="rId2533" Type="http://schemas.openxmlformats.org/officeDocument/2006/relationships/hyperlink" Target="https://teara.govt.nz/en/biographies/1g16/grace-thomas-samuel" TargetMode="External"/><Relationship Id="rId120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4" Type="http://schemas.openxmlformats.org/officeDocument/2006/relationships/hyperlink" Target="https://upload.wikimedia.org/wikipedia/commons/thumb/3/34/Thomas_Samuel_Grace.jpg/220px-Thomas_Samuel_Grace.jpg" TargetMode="External"/><Relationship Id="rId120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5" Type="http://schemas.openxmlformats.org/officeDocument/2006/relationships/hyperlink" Target="https://www.google.it/maps/place/Kopua,+Ormondville+4287,+Nuova+Zelanda/@-40.0843966,175.3921771,8.25z/data=!4m6!3m5!1s0x6d4202cd051da26f:0x13f7b751d7808028!8m2!3d-40.083855!4d176.284894!16s%2Fg%2F1vm_y1yd?entry=ttu&amp;g_ep=EgoyMDI0MTAwNy4xIKXMDSoASAFQAw%3D%3D" TargetMode="External"/><Relationship Id="rId1205" Type="http://schemas.openxmlformats.org/officeDocument/2006/relationships/hyperlink" Target="https://en.wikipedia.org/wiki/Jean_Abraham_Chr%C3%A9tien_Oudemans" TargetMode="External"/><Relationship Id="rId2536"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6" Type="http://schemas.openxmlformats.org/officeDocument/2006/relationships/hyperlink" Target="https://en.wikipedia.org/wiki/Jean_Abraham_Chr%C3%A9tien_Oudemans" TargetMode="External"/><Relationship Id="rId2537"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7" Type="http://schemas.openxmlformats.org/officeDocument/2006/relationships/hyperlink" Target="https://upload.wikimedia.org/wikipedia/commons/thumb/1/15/J_A_Oudemans.jpg/220px-J_A_Oudemans.jpg" TargetMode="External"/><Relationship Id="rId2538"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9"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0"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1200" Type="http://schemas.openxmlformats.org/officeDocument/2006/relationships/hyperlink" Target="https://webpresentations.universiteitleiden.nl/s/vietnam/item/3285" TargetMode="External"/><Relationship Id="rId2531"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1201" Type="http://schemas.openxmlformats.org/officeDocument/2006/relationships/hyperlink" Target="https://webpresentations.universiteitleiden.nl/s/vietnam/item/3285" TargetMode="External"/><Relationship Id="rId2532" Type="http://schemas.openxmlformats.org/officeDocument/2006/relationships/hyperlink" Target="https://teara.govt.nz/en/biographies/1g16/grace-thomas-samuel" TargetMode="External"/><Relationship Id="rId1235" Type="http://schemas.openxmlformats.org/officeDocument/2006/relationships/hyperlink" Target="https://id.wikipedia.org/wiki/Abraham_Johan_Dani%C3%ABl_Steenstra_Toussaint" TargetMode="External"/><Relationship Id="rId2566" Type="http://schemas.openxmlformats.org/officeDocument/2006/relationships/hyperlink" Target="https://teara.govt.nz/en/biographies/2k7/kinder-john" TargetMode="External"/><Relationship Id="rId123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7" Type="http://schemas.openxmlformats.org/officeDocument/2006/relationships/hyperlink" Target="https://teara.govt.nz/en/biographies/2k7/kinder-john" TargetMode="External"/><Relationship Id="rId12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8" Type="http://schemas.openxmlformats.org/officeDocument/2006/relationships/hyperlink" Target="https://teara.govt.nz/files/large_images/k053-kinder-john-ar-1.jpg" TargetMode="External"/><Relationship Id="rId12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9" Type="http://schemas.openxmlformats.org/officeDocument/2006/relationships/hyperlink" Target="https://paperspast.natlib.govt.nz/newspapers/NZ18570624.2.15.1" TargetMode="External"/><Relationship Id="rId123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9" Type="http://schemas.openxmlformats.org/officeDocument/2006/relationships/hyperlink" Target="https://www.google.it/maps/place/33%C2%B056'15.7%22S+18%C2%B051'45.7%22E/@-33.9376955,18.8601251,17z/data=!3m1!4b1!4m4!3m3!8m2!3d-33.9377!4d18.8627?entry=ttu&amp;g_ep=EgoyMDI0MTEwNS4wIKXMDSoASAFQAw%3D%3D" TargetMode="External"/><Relationship Id="rId40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40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402" Type="http://schemas.openxmlformats.org/officeDocument/2006/relationships/hyperlink" Target="https://en.wikipedia.org/wiki/Stellenbosch" TargetMode="External"/><Relationship Id="rId401" Type="http://schemas.openxmlformats.org/officeDocument/2006/relationships/hyperlink" Target="https://en.wikipedia.org/wiki/Stellenbosch" TargetMode="External"/><Relationship Id="rId408" Type="http://schemas.openxmlformats.org/officeDocument/2006/relationships/hyperlink" Target="https://en.wikipedia.org/wiki/Stellenbosch" TargetMode="External"/><Relationship Id="rId407" Type="http://schemas.openxmlformats.org/officeDocument/2006/relationships/hyperlink" Target="https://en.wikipedia.org/wiki/Stellenbosch" TargetMode="External"/><Relationship Id="rId406" Type="http://schemas.openxmlformats.org/officeDocument/2006/relationships/hyperlink" Target="http://samilitaryhistory.org/vol025jh.html" TargetMode="External"/><Relationship Id="rId405" Type="http://schemas.openxmlformats.org/officeDocument/2006/relationships/hyperlink" Target="http://samilitaryhistory.org/vol025jh.html" TargetMode="External"/><Relationship Id="rId2560" Type="http://schemas.openxmlformats.org/officeDocument/2006/relationships/hyperlink" Target="https://www.google.it/maps/search/Waitemat%C4%81+/@-36.8594224,174.5413153,11z/data=!3m1!4b1?entry=ttu&amp;g_ep=EgoyMDI0MTAwOS4wIKXMDSoASAFQAw%3D%3D" TargetMode="External"/><Relationship Id="rId1230" Type="http://schemas.openxmlformats.org/officeDocument/2006/relationships/hyperlink" Target="https://books.google.it/books?id=oUQILTNVtDoC&amp;pg=PA53&amp;dq=Markham+Travels+Junghuhn&amp;hl=it&amp;newbks=1&amp;newbks_redir=0&amp;sa=X&amp;ved=2ahUKEwjw6e2Z1c6IAxWWQPEDHcI_LE8Q6AF6BAgJEAI" TargetMode="External"/><Relationship Id="rId2561" Type="http://schemas.openxmlformats.org/officeDocument/2006/relationships/hyperlink" Target="https://teara.govt.nz/en/biographies/1a2/abraham-charles-john" TargetMode="External"/><Relationship Id="rId400" Type="http://schemas.openxmlformats.org/officeDocument/2006/relationships/hyperlink" Target="https://upload.wikimedia.org/wikipedia/commons/thumb/4/43/Stellenbosch_from_Botmaskop.jpg/268px-Stellenbosch_from_Botmaskop.jpg" TargetMode="External"/><Relationship Id="rId1231" Type="http://schemas.openxmlformats.org/officeDocument/2006/relationships/hyperlink" Target="https://chg.kncv.nl/l/library/download/urn:uuid:0ce38464-04c1-46f4-bb9b-012766eecaf4/tekening+van+j.e.+de+vrij+door+jan+veth.jpg?scaleType=4&amp;width=400&amp;height=512" TargetMode="External"/><Relationship Id="rId2562" Type="http://schemas.openxmlformats.org/officeDocument/2006/relationships/hyperlink" Target="https://teara.govt.nz/en/biographies/1a2/abraham-charles-john" TargetMode="External"/><Relationship Id="rId1232"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563" Type="http://schemas.openxmlformats.org/officeDocument/2006/relationships/hyperlink" Target="https://teara.govt.nz/files/large_images/a004-abraham-charles-john-atl-1.jpg" TargetMode="External"/><Relationship Id="rId1233"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564"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34" Type="http://schemas.openxmlformats.org/officeDocument/2006/relationships/hyperlink" Target="https://id.wikipedia.org/wiki/Abraham_Johan_Dani%C3%ABl_Steenstra_Toussaint" TargetMode="External"/><Relationship Id="rId2565"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24" Type="http://schemas.openxmlformats.org/officeDocument/2006/relationships/hyperlink" Target="https://books.google.it/books?id=oUQILTNVtDoC&amp;pg=PA53&amp;dq=Markham+Travels+Junghuhn&amp;hl=it&amp;newbks=1&amp;newbks_redir=0&amp;sa=X&amp;ved=2ahUKEwjw6e2Z1c6IAxWWQPEDHcI_LE8Q6AF6BAgJEAI" TargetMode="External"/><Relationship Id="rId2555" Type="http://schemas.openxmlformats.org/officeDocument/2006/relationships/hyperlink" Target="https://teara.govt.nz/en/biographies/1c13/chapman-anne-maria" TargetMode="External"/><Relationship Id="rId1225" Type="http://schemas.openxmlformats.org/officeDocument/2006/relationships/hyperlink" Target="https://upload.wikimedia.org/wikipedia/commons/thumb/b/b6/Junghuhn_self-portrait.jpg/220px-Junghuhn_self-portrait.jpg" TargetMode="External"/><Relationship Id="rId2556" Type="http://schemas.openxmlformats.org/officeDocument/2006/relationships/hyperlink" Target="https://teara.govt.nz/files/large_images/c078-chapman-thomas-atl-1.jpg" TargetMode="External"/><Relationship Id="rId122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7" Type="http://schemas.openxmlformats.org/officeDocument/2006/relationships/hyperlink" Target="https://en.wikipedia.org/wiki/Waitemat%C4%81_Harbour" TargetMode="External"/><Relationship Id="rId1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8" Type="http://schemas.openxmlformats.org/officeDocument/2006/relationships/hyperlink" Target="https://en.wikipedia.org/wiki/Waitemat%C4%81_Harbour" TargetMode="External"/><Relationship Id="rId1228" Type="http://schemas.openxmlformats.org/officeDocument/2006/relationships/hyperlink" Target="https://chg.kncv.nl/geschiedenis/biografieen/v/vrij%2C-j.e.-de" TargetMode="External"/><Relationship Id="rId2559" Type="http://schemas.openxmlformats.org/officeDocument/2006/relationships/hyperlink" Target="https://www.google.it/maps/search/Waitemat%C4%81+/@-36.8594224,174.5413153,11z/data=!3m1!4b1?entry=ttu&amp;g_ep=EgoyMDI0MTAwOS4wIKXMDSoASAFQAw%3D%3D" TargetMode="External"/><Relationship Id="rId1229" Type="http://schemas.openxmlformats.org/officeDocument/2006/relationships/hyperlink" Target="https://chg.kncv.nl/geschiedenis/biografieen/v/vrij%2C-j.e.-de" TargetMode="External"/><Relationship Id="rId2550" Type="http://schemas.openxmlformats.org/officeDocument/2006/relationships/hyperlink" Target="https://en.wikipedia.org/wiki/Maketu" TargetMode="External"/><Relationship Id="rId1220" Type="http://schemas.openxmlformats.org/officeDocument/2006/relationships/hyperlink" Target="https://en.wikipedia.org/wiki/Lembang" TargetMode="External"/><Relationship Id="rId2551" Type="http://schemas.openxmlformats.org/officeDocument/2006/relationships/hyperlink" Target="https://en.wikipedia.org/wiki/Maketu" TargetMode="External"/><Relationship Id="rId1221" Type="http://schemas.openxmlformats.org/officeDocument/2006/relationships/hyperlink" Target="https://www.google.com/maps/place/6%C2%B049'01.2%22S+107%C2%B037'01.2%22E/@-6.817,107.617,12z/data=!4m4!3m3!8m2!3d-6.817!4d107.617?hl=en&amp;entry=ttu&amp;g_ep=EgoyMDI0MDkxNi4wIKXMDSoASAFQAw%3D%3D" TargetMode="External"/><Relationship Id="rId2552"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1222" Type="http://schemas.openxmlformats.org/officeDocument/2006/relationships/hyperlink" Target="https://en.wikipedia.org/wiki/Franz_Wilhelm_Junghuhn" TargetMode="External"/><Relationship Id="rId2553"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1223" Type="http://schemas.openxmlformats.org/officeDocument/2006/relationships/hyperlink" Target="https://en.wikipedia.org/wiki/Franz_Wilhelm_Junghuhn" TargetMode="External"/><Relationship Id="rId2554" Type="http://schemas.openxmlformats.org/officeDocument/2006/relationships/hyperlink" Target="https://teara.govt.nz/en/biographies/1c13/chapman-anne-maria" TargetMode="External"/><Relationship Id="rId2500" Type="http://schemas.openxmlformats.org/officeDocument/2006/relationships/hyperlink" Target="https://teara.govt.nz/en/biographies/1m55/morgan-john" TargetMode="External"/><Relationship Id="rId2501" Type="http://schemas.openxmlformats.org/officeDocument/2006/relationships/hyperlink" Target="https://teara.govt.nz/en/biographies/1m55/morgan-john" TargetMode="External"/><Relationship Id="rId2502" Type="http://schemas.openxmlformats.org/officeDocument/2006/relationships/hyperlink" Target="https://nzhistory.govt.nz/sites/default/files/documents/dnzb-1940/scholefield-dnzb-v2.pdf" TargetMode="External"/><Relationship Id="rId2503" Type="http://schemas.openxmlformats.org/officeDocument/2006/relationships/hyperlink" Target="https://teara.govt.nz/files/large_images/m296-morgan-john-atl-1.jpg" TargetMode="External"/><Relationship Id="rId2504" Type="http://schemas.openxmlformats.org/officeDocument/2006/relationships/hyperlink" Target="https://en.wikipedia.org/wiki/Bay_of_Islands" TargetMode="External"/><Relationship Id="rId2505" Type="http://schemas.openxmlformats.org/officeDocument/2006/relationships/hyperlink" Target="https://en.wikipedia.org/wiki/St_Paul%27s_Church,_Auckland" TargetMode="External"/><Relationship Id="rId2506" Type="http://schemas.openxmlformats.org/officeDocument/2006/relationships/hyperlink" Target="https://en.wikipedia.org/wiki/St_Paul%27s_Church,_Auckland" TargetMode="External"/><Relationship Id="rId2507" Type="http://schemas.openxmlformats.org/officeDocument/2006/relationships/hyperlink" Target="https://teara.govt.nz/en/biographies/1s5/selwyn-george-augustus" TargetMode="External"/><Relationship Id="rId2508" Type="http://schemas.openxmlformats.org/officeDocument/2006/relationships/hyperlink" Target="https://teara.govt.nz/en/biographies/1s5/selwyn-george-augustus" TargetMode="External"/><Relationship Id="rId2509" Type="http://schemas.openxmlformats.org/officeDocument/2006/relationships/hyperlink" Target="http://anglicanhistory.org/nz/blain_directory/directory.pdf" TargetMode="External"/><Relationship Id="rId2522"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523"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524" Type="http://schemas.openxmlformats.org/officeDocument/2006/relationships/hyperlink" Target="https://en.wikipedia.org/wiki/Seymour_Mills_Spencer" TargetMode="External"/><Relationship Id="rId2525" Type="http://schemas.openxmlformats.org/officeDocument/2006/relationships/hyperlink" Target="https://en.wikipedia.org/wiki/Seymour_Mills_Spencer" TargetMode="External"/><Relationship Id="rId2526" Type="http://schemas.openxmlformats.org/officeDocument/2006/relationships/hyperlink" Target="http://anglicanhistory.org/nz/blain_directory/directory.pdf" TargetMode="External"/><Relationship Id="rId2527" Type="http://schemas.openxmlformats.org/officeDocument/2006/relationships/hyperlink" Target="https://en.wikipedia.org/wiki/Taup%C5%8D" TargetMode="External"/><Relationship Id="rId2528" Type="http://schemas.openxmlformats.org/officeDocument/2006/relationships/hyperlink" Target="https://en.wikipedia.org/wiki/Taup%C5%8D" TargetMode="External"/><Relationship Id="rId2529" Type="http://schemas.openxmlformats.org/officeDocument/2006/relationships/hyperlink" Target="https://en.wikipedia.org/wiki/Taup%C5%8D" TargetMode="External"/><Relationship Id="rId2520" Type="http://schemas.openxmlformats.org/officeDocument/2006/relationships/hyperlink" Target="https://en.wikipedia.org/wiki/Lake_Tarawera" TargetMode="External"/><Relationship Id="rId2521" Type="http://schemas.openxmlformats.org/officeDocument/2006/relationships/hyperlink" Target="https://en.wikipedia.org/wiki/Lake_Tarawera" TargetMode="External"/><Relationship Id="rId2511" Type="http://schemas.openxmlformats.org/officeDocument/2006/relationships/hyperlink" Target="https://en.wikipedia.org/wiki/Taupiri" TargetMode="External"/><Relationship Id="rId2512" Type="http://schemas.openxmlformats.org/officeDocument/2006/relationships/hyperlink" Target="https://en.wikipedia.org/wiki/Taupiri" TargetMode="External"/><Relationship Id="rId2513" Type="http://schemas.openxmlformats.org/officeDocument/2006/relationships/hyperlink" Target="https://en.wikipedia.org/wiki/Taupiri" TargetMode="External"/><Relationship Id="rId2514"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515"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516" Type="http://schemas.openxmlformats.org/officeDocument/2006/relationships/hyperlink" Target="https://teara.govt.nz/en/1966/ashwell-benjamin-yates" TargetMode="External"/><Relationship Id="rId2517" Type="http://schemas.openxmlformats.org/officeDocument/2006/relationships/hyperlink" Target="https://teara.govt.nz/en/1966/ashwell-benjamin-yates" TargetMode="External"/><Relationship Id="rId2518" Type="http://schemas.openxmlformats.org/officeDocument/2006/relationships/hyperlink" Target="http://anglicanhistory.org/nz/blain_directory/directory.pdf" TargetMode="External"/><Relationship Id="rId2519" Type="http://schemas.openxmlformats.org/officeDocument/2006/relationships/hyperlink" Target="https://en.wikipedia.org/wiki/Te_Wairoa,_New_Zealand" TargetMode="External"/><Relationship Id="rId2510" Type="http://schemas.openxmlformats.org/officeDocument/2006/relationships/hyperlink" Target="https://teara.govt.nz/files/large_images/s058-richmond-george-atl-1.jpg" TargetMode="External"/><Relationship Id="rId46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6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6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62" Type="http://schemas.openxmlformats.org/officeDocument/2006/relationships/hyperlink" Target="https://www.sahistory.org.za/people/andries-wilhelmus-jacobus-pretorius-0))" TargetMode="External"/><Relationship Id="rId1293"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461" Type="http://schemas.openxmlformats.org/officeDocument/2006/relationships/hyperlink" Target="https://www.sahistory.org.za/people/andries-wilhelmus-jacobus-pretorius-0" TargetMode="External"/><Relationship Id="rId1294"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460"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5" Type="http://schemas.openxmlformats.org/officeDocument/2006/relationships/hyperlink" Target="https://commons.m.wikimedia.org/wiki/File:Tjisalak,_gezien_vanaf_de_onderneming_Pondok_Gedeh_bij_Buitenzorg,_KITLV_106853.tiff" TargetMode="External"/><Relationship Id="rId1296" Type="http://schemas.openxmlformats.org/officeDocument/2006/relationships/hyperlink" Target="https://commons.m.wikimedia.org/wiki/File:Tjisalak,_gezien_vanaf_de_onderneming_Pondok_Gedeh_bij_Buitenzorg,_KITLV_106853.tiff" TargetMode="External"/><Relationship Id="rId466"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5"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4"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3"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5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58"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457"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45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0" Type="http://schemas.openxmlformats.org/officeDocument/2006/relationships/hyperlink" Target="https://www.wikitree.com/wiki/Von_Schmidt_auf_Altenstadt-9" TargetMode="External"/><Relationship Id="rId1281"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451"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2"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450"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283" Type="http://schemas.openxmlformats.org/officeDocument/2006/relationships/hyperlink" Target="https://en.wikipedia.org/wiki/Heinrich_Agathon_Bernstein" TargetMode="External"/><Relationship Id="rId1284" Type="http://schemas.openxmlformats.org/officeDocument/2006/relationships/hyperlink" Target="https://en.wikipedia.org/wiki/Heinrich_Agathon_Bernstein" TargetMode="External"/><Relationship Id="rId128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5"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4" Type="http://schemas.openxmlformats.org/officeDocument/2006/relationships/hyperlink" Target="https://www.sahistory.org.za/people/andries-wilhelmus-jacobus-pretorius-0))" TargetMode="External"/><Relationship Id="rId128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3" Type="http://schemas.openxmlformats.org/officeDocument/2006/relationships/hyperlink" Target="https://www.sahistory.org.za/people/andries-wilhelmus-jacobus-pretorius-0" TargetMode="External"/><Relationship Id="rId128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2"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1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1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19" Type="http://schemas.openxmlformats.org/officeDocument/2006/relationships/hyperlink" Target="https://www.consulado.gob.cl/consulados/consulados-en-chile/austria/valparaiso/consulado-honorario-de-austria-en-valparaiso" TargetMode="External"/><Relationship Id="rId491" Type="http://schemas.openxmlformats.org/officeDocument/2006/relationships/hyperlink" Target="https://www.genadendal.info/genadendal-mission-station/" TargetMode="External"/><Relationship Id="rId490" Type="http://schemas.openxmlformats.org/officeDocument/2006/relationships/hyperlink" Target="https://www.genadendal.info/genadendal-mission-station/" TargetMode="External"/><Relationship Id="rId489" Type="http://schemas.openxmlformats.org/officeDocument/2006/relationships/hyperlink" Target="https://www.genadendal.info/genadendal-mission-station/" TargetMode="External"/><Relationship Id="rId484" Type="http://schemas.openxmlformats.org/officeDocument/2006/relationships/hyperlink" Target="https://www.genadendal.info/genadendal-mission-station/" TargetMode="External"/><Relationship Id="rId3010" Type="http://schemas.openxmlformats.org/officeDocument/2006/relationships/hyperlink" Target="https://en.wikipedia.org/wiki/St_John%27s_College,_Auckland" TargetMode="External"/><Relationship Id="rId48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8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2" Type="http://schemas.openxmlformats.org/officeDocument/2006/relationships/hyperlink" Target="https://en.wikipedia.org/wiki/Papeete" TargetMode="External"/><Relationship Id="rId481" Type="http://schemas.openxmlformats.org/officeDocument/2006/relationships/hyperlink" Target="https://www.genadendal.info/genadendal-mission-station/" TargetMode="External"/><Relationship Id="rId3011" Type="http://schemas.openxmlformats.org/officeDocument/2006/relationships/hyperlink" Target="https://upload.wikimedia.org/wikipedia/commons/thumb/2/25/St_John%27s_College_Chapel%2C_ca_1900.jpg/220px-St_John%27s_College_Chapel%2C_ca_1900.jpg" TargetMode="External"/><Relationship Id="rId48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4" Type="http://schemas.openxmlformats.org/officeDocument/2006/relationships/hyperlink" Target="https://www.google.com/maps/place/17%C2%B032'06.0%22S+149%C2%B034'10.6%22W/@-17.535,-149.5696,12z/data=!4m4!3m3!8m2!3d-17.535!4d-149.5696?hl=en&amp;entry=ttu&amp;g_ep=EgoyMDI0MTAxNi4wIKXMDSoASAFQAw%3D%3D" TargetMode="External"/><Relationship Id="rId48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3" Type="http://schemas.openxmlformats.org/officeDocument/2006/relationships/hyperlink" Target="https://en.wikipedia.org/wiki/Papeete" TargetMode="External"/><Relationship Id="rId486" Type="http://schemas.openxmlformats.org/officeDocument/2006/relationships/hyperlink" Target="https://www.genadendal.info/genadendal-mission-station/" TargetMode="External"/><Relationship Id="rId3016" Type="http://schemas.openxmlformats.org/officeDocument/2006/relationships/hyperlink" Target="https://www.retearchivibiellesi.it/entita/5988-frederick-huth-amp-co" TargetMode="External"/><Relationship Id="rId485" Type="http://schemas.openxmlformats.org/officeDocument/2006/relationships/hyperlink" Target="https://www.genadendal.info/genadendal-mission-station/" TargetMode="External"/><Relationship Id="rId3015" Type="http://schemas.openxmlformats.org/officeDocument/2006/relationships/hyperlink" Target="https://www.google.com/maps/place/17%C2%B032'06.0%22S+149%C2%B034'10.6%22W/@-17.535,-149.5696,12z/data=!4m4!3m3!8m2!3d-17.535!4d-149.5696?hl=en&amp;entry=ttu&amp;g_ep=EgoyMDI0MTAxNi4wIKXMDSoASAFQAw%3D%3D" TargetMode="External"/><Relationship Id="rId3007"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3006" Type="http://schemas.openxmlformats.org/officeDocument/2006/relationships/hyperlink" Target="https://en.wikipedia.org/wiki/Meadowbank,_New_Zealand" TargetMode="External"/><Relationship Id="rId3009" Type="http://schemas.openxmlformats.org/officeDocument/2006/relationships/hyperlink" Target="https://en.wikipedia.org/wiki/St_John%27s_College,_Auckland" TargetMode="External"/><Relationship Id="rId3008"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80" Type="http://schemas.openxmlformats.org/officeDocument/2006/relationships/hyperlink" Target="https://www.genadendal.info/genadendal-mission-station/" TargetMode="External"/><Relationship Id="rId479" Type="http://schemas.openxmlformats.org/officeDocument/2006/relationships/hyperlink" Target="https://www.genadendal.info/genadendal-mission-station/" TargetMode="External"/><Relationship Id="rId478" Type="http://schemas.openxmlformats.org/officeDocument/2006/relationships/hyperlink" Target="https://genadendalmuseum.org/wp-content/uploads/2018/11/VTour-e1542465987419-340x229.png" TargetMode="External"/><Relationship Id="rId473" Type="http://schemas.openxmlformats.org/officeDocument/2006/relationships/hyperlink" Target="https://genadendalmuseum.org/" TargetMode="External"/><Relationship Id="rId472" Type="http://schemas.openxmlformats.org/officeDocument/2006/relationships/hyperlink" Target="https://genadendalmuseum.org/" TargetMode="External"/><Relationship Id="rId471"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3001" Type="http://schemas.openxmlformats.org/officeDocument/2006/relationships/hyperlink" Target="https://en.wikipedia.org/wiki/Papeete" TargetMode="External"/><Relationship Id="rId470"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3000" Type="http://schemas.openxmlformats.org/officeDocument/2006/relationships/hyperlink" Target="https://en.wikipedia.org/wiki/Papeete" TargetMode="External"/><Relationship Id="rId477" Type="http://schemas.openxmlformats.org/officeDocument/2006/relationships/hyperlink" Target="https://www.facebook.com/GenadendalMissionMuseum/photos/hospitality-services-at-genadendal-during-the-19th-centurywhen-entering-the-gena/738913786167026/?locale=zh_CN" TargetMode="External"/><Relationship Id="rId3003" Type="http://schemas.openxmlformats.org/officeDocument/2006/relationships/hyperlink" Target="https://www.google.com/maps/place/17%C2%B032'06.0%22S+149%C2%B034'10.6%22W/@-17.535,-149.5696,12z/data=!4m4!3m3!8m2!3d-17.535!4d-149.5696?hl=en&amp;entry=ttu&amp;g_ep=EgoyMDI0MTAxNi4wIKXMDSoASAFQAw%3D%3D" TargetMode="External"/><Relationship Id="rId47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02" Type="http://schemas.openxmlformats.org/officeDocument/2006/relationships/hyperlink" Target="https://www.google.com/maps/place/17%C2%B032'06.0%22S+149%C2%B034'10.6%22W/@-17.535,-149.5696,12z/data=!4m4!3m3!8m2!3d-17.535!4d-149.5696?hl=en&amp;entry=ttu&amp;g_ep=EgoyMDI0MTAxNi4wIKXMDSoASAFQAw%3D%3D" TargetMode="External"/><Relationship Id="rId47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05" Type="http://schemas.openxmlformats.org/officeDocument/2006/relationships/hyperlink" Target="https://en.wikipedia.org/wiki/Meadowbank,_New_Zealand" TargetMode="External"/><Relationship Id="rId474" Type="http://schemas.openxmlformats.org/officeDocument/2006/relationships/hyperlink" Target="https://genadendalmuseum.org/" TargetMode="External"/><Relationship Id="rId3004" Type="http://schemas.openxmlformats.org/officeDocument/2006/relationships/hyperlink" Target="https://en.wikipedia.org/wiki/Norfolk_Island" TargetMode="External"/><Relationship Id="rId1257" Type="http://schemas.openxmlformats.org/officeDocument/2006/relationships/hyperlink" Target="https://resources.huygens.knaw.nl/retroboeken/nnbw/" TargetMode="External"/><Relationship Id="rId2588" Type="http://schemas.openxmlformats.org/officeDocument/2006/relationships/hyperlink" Target="https://teara.govt.nz/en/biographies/1p12/patuone-eruera-maihi" TargetMode="External"/><Relationship Id="rId125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9" Type="http://schemas.openxmlformats.org/officeDocument/2006/relationships/hyperlink" Target="https://teara.govt.nz/files/P056_0_E-452-f-003-2patuone_2.jpg" TargetMode="External"/><Relationship Id="rId125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6"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425" Type="http://schemas.openxmlformats.org/officeDocument/2006/relationships/hyperlink" Target="https://upload.wikimedia.org/wikipedia/commons/thumb/b/bb/Dutch_Reformed_Church_Complex_in_Wellington.jpg/127px-Dutch_Reformed_Church_Complex_in_Wellington.jpg" TargetMode="External"/><Relationship Id="rId424"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423"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429"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42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427"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2580" Type="http://schemas.openxmlformats.org/officeDocument/2006/relationships/hyperlink" Target="https://en.wikipedia.org/wiki/Takapuna" TargetMode="External"/><Relationship Id="rId125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2" Type="http://schemas.openxmlformats.org/officeDocument/2006/relationships/hyperlink" Target="https://nl.wikipedia.org/wiki/Junius_van_Hemert" TargetMode="External"/><Relationship Id="rId2583" Type="http://schemas.openxmlformats.org/officeDocument/2006/relationships/hyperlink" Target="https://en.wikipedia.org/wiki/Takapuna" TargetMode="External"/><Relationship Id="rId422"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53" Type="http://schemas.openxmlformats.org/officeDocument/2006/relationships/hyperlink" Target="https://nl.wikipedia.org/wiki/Junius_van_Hemert" TargetMode="External"/><Relationship Id="rId2584" Type="http://schemas.openxmlformats.org/officeDocument/2006/relationships/hyperlink" Target="https://en.wikipedia.org/wiki/Takapuna" TargetMode="External"/><Relationship Id="rId421"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20"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125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6" Type="http://schemas.openxmlformats.org/officeDocument/2006/relationships/hyperlink" Target="https://resources.huygens.knaw.nl/retroboeken/nnbw/" TargetMode="External"/><Relationship Id="rId2587" Type="http://schemas.openxmlformats.org/officeDocument/2006/relationships/hyperlink" Target="https://teara.govt.nz/en/biographies/1p12/patuone-eruera-maihi" TargetMode="External"/><Relationship Id="rId1246" Type="http://schemas.openxmlformats.org/officeDocument/2006/relationships/hyperlink" Target="https://library.oapen.org/handle/20.500.12657/34657" TargetMode="External"/><Relationship Id="rId2577" Type="http://schemas.openxmlformats.org/officeDocument/2006/relationships/hyperlink" Target="https://teara.govt.nz/en/biographies/1d3/davis-charles-oliver-bond" TargetMode="External"/><Relationship Id="rId1247" Type="http://schemas.openxmlformats.org/officeDocument/2006/relationships/hyperlink" Target="https://library.oapen.org/handle/20.500.12657/34657" TargetMode="External"/><Relationship Id="rId2578" Type="http://schemas.openxmlformats.org/officeDocument/2006/relationships/hyperlink" Target="https://teara.govt.nz/files/large_images/d024-davis-charles-oliver-bond-atl-1.jpg" TargetMode="External"/><Relationship Id="rId12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9" Type="http://schemas.openxmlformats.org/officeDocument/2006/relationships/hyperlink" Target="https://en.wikipedia.org/wiki/Takapuna" TargetMode="External"/><Relationship Id="rId12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5"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414"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413" Type="http://schemas.openxmlformats.org/officeDocument/2006/relationships/hyperlink" Target="https://en.wikipedia.org/wiki/Wellington,_South_Africa" TargetMode="External"/><Relationship Id="rId412" Type="http://schemas.openxmlformats.org/officeDocument/2006/relationships/hyperlink" Target="https://en.wikipedia.org/wiki/Wellington,_South_Africa" TargetMode="External"/><Relationship Id="rId419"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418" Type="http://schemas.openxmlformats.org/officeDocument/2006/relationships/hyperlink" Target="https://upload.wikimedia.org/wikipedia/commons/thumb/5/57/WellingtonCBD.jpg/258px-WellingtonCBD.jpg" TargetMode="External"/><Relationship Id="rId417" Type="http://schemas.openxmlformats.org/officeDocument/2006/relationships/hyperlink" Target="https://en.wikipedia.org/wiki/Wellington,_South_Africa" TargetMode="External"/><Relationship Id="rId416" Type="http://schemas.openxmlformats.org/officeDocument/2006/relationships/hyperlink" Target="https://en.wikipedia.org/wiki/Wellington,_South_Africa" TargetMode="External"/><Relationship Id="rId2570"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1240" Type="http://schemas.openxmlformats.org/officeDocument/2006/relationships/hyperlink" Target="https://www.begraafplaatsgroenesteeg.nl/N_B_personen/Artikel%20Doyer.pdf" TargetMode="External"/><Relationship Id="rId2571"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1241" Type="http://schemas.openxmlformats.org/officeDocument/2006/relationships/hyperlink" Target="https://www.begraafplaatsgroenesteeg.nl/N_B_personen/Artikel%20Doyer.pdf" TargetMode="External"/><Relationship Id="rId257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1" Type="http://schemas.openxmlformats.org/officeDocument/2006/relationships/hyperlink" Target="https://www.drostdymuseum.co.za/drostdy-building/" TargetMode="External"/><Relationship Id="rId12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0" Type="http://schemas.openxmlformats.org/officeDocument/2006/relationships/hyperlink" Target="https://www.google.it/maps/place/33%C2%B056'15.7%22S+18%C2%B051'45.7%22E/@-33.9376955,18.8601251,17z/data=!3m1!4b1!4m4!3m3!8m2!3d-33.9377!4d18.8627?entry=ttu&amp;g_ep=EgoyMDI0MTEwNS4wIKXMDSoASAFQAw%3D%3D" TargetMode="External"/><Relationship Id="rId124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4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4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6" Type="http://schemas.openxmlformats.org/officeDocument/2006/relationships/hyperlink" Target="https://teara.govt.nz/en/biographies/1d3/davis-charles-oliver-bond" TargetMode="External"/><Relationship Id="rId1279" Type="http://schemas.openxmlformats.org/officeDocument/2006/relationships/hyperlink" Target="https://www.wikitree.com/wiki/Von_Schmidt_auf_Altenstadt-9" TargetMode="External"/><Relationship Id="rId44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4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46" Type="http://schemas.openxmlformats.org/officeDocument/2006/relationships/hyperlink" Target="https://upload.wikimedia.org/wikipedia/commons/thumb/5/50/Dutch_Reformed_Church%2C_Church_Street%2C_Worcester.jpg/149px-Dutch_Reformed_Church%2C_Church_Street%2C_Worcester.jpg" TargetMode="External"/><Relationship Id="rId445" Type="http://schemas.openxmlformats.org/officeDocument/2006/relationships/hyperlink" Target="https://en.wikipedia.org/wiki/Worcester,_South_Africa" TargetMode="External"/><Relationship Id="rId449"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270" Type="http://schemas.openxmlformats.org/officeDocument/2006/relationships/hyperlink" Target="https://en.wikipedia.org/wiki/Bogor_Botanical_Gardens" TargetMode="External"/><Relationship Id="rId440" Type="http://schemas.openxmlformats.org/officeDocument/2006/relationships/hyperlink" Target="https://en.wikipedia.org/wiki/Worcester,_South_Africa" TargetMode="External"/><Relationship Id="rId1271" Type="http://schemas.openxmlformats.org/officeDocument/2006/relationships/hyperlink" Target="https://en.wikipedia.org/wiki/Bogor_Botanical_Gardens" TargetMode="External"/><Relationship Id="rId1272" Type="http://schemas.openxmlformats.org/officeDocument/2006/relationships/hyperlink" Target="https://upload.wikimedia.org/wikipedia/commons/thumb/7/75/Kebun_Raya_Bogor_19.jpg/200px-Kebun_Raya_Bogor_19.jpg" TargetMode="External"/><Relationship Id="rId127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27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44" Type="http://schemas.openxmlformats.org/officeDocument/2006/relationships/hyperlink" Target="https://en.wikipedia.org/wiki/Worcester,_South_Africa" TargetMode="External"/><Relationship Id="rId1275" Type="http://schemas.openxmlformats.org/officeDocument/2006/relationships/hyperlink" Target="https://www.dbnl.org/tekst/_gid001186401_01/_gid001186401_01_0081.php" TargetMode="External"/><Relationship Id="rId443"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76" Type="http://schemas.openxmlformats.org/officeDocument/2006/relationships/hyperlink" Target="https://www.dbnl.org/tekst/_gid001186401_01/_gid001186401_01_0081.php" TargetMode="External"/><Relationship Id="rId442"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77" Type="http://schemas.openxmlformats.org/officeDocument/2006/relationships/hyperlink" Target="https://www.google.it/maps/place/6%C2%B035'51.0%22S+106%C2%B047'54.0%22E/@-6.5974947,106.7957581,17z/data=!3m1!4b1!4m4!3m3!8m2!3d-6.5975!4d106.798333?entry=ttu&amp;g_ep=EgoyMDI0MTAxNS4wIKXMDSoASAFQAw%3D%3D" TargetMode="External"/><Relationship Id="rId441" Type="http://schemas.openxmlformats.org/officeDocument/2006/relationships/hyperlink" Target="https://en.wikipedia.org/wiki/Worcester,_South_Africa" TargetMode="External"/><Relationship Id="rId1278" Type="http://schemas.openxmlformats.org/officeDocument/2006/relationships/hyperlink" Target="https://www.google.it/maps/place/6%C2%B035'51.0%22S+106%C2%B047'54.0%22E/@-6.5974947,106.7957581,17z/data=!3m1!4b1!4m4!3m3!8m2!3d-6.5975!4d106.798333?entry=ttu&amp;g_ep=EgoyMDI0MTAxNS4wIKXMDSoASAFQAw%3D%3D" TargetMode="External"/><Relationship Id="rId1268" Type="http://schemas.openxmlformats.org/officeDocument/2006/relationships/hyperlink" Target="https://www.google.it/maps/place/6%C2%B035'40.2%22S+106%C2%B047'57.1%22E/@-6.6012925,106.8069535,13.75z/data=!4m4!3m3!8m2!3d-6.5945038!4d106.7991897?entry=ttu&amp;g_ep=EgoyMDI0MTAxNS4wIKXMDSoASAFQAw%3D%3D" TargetMode="External"/><Relationship Id="rId259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69" Type="http://schemas.openxmlformats.org/officeDocument/2006/relationships/hyperlink" Target="https://www.google.it/maps/place/6%C2%B035'40.2%22S+106%C2%B047'57.1%22E/@-6.6012925,106.8069535,13.75z/data=!4m4!3m3!8m2!3d-6.5945038!4d106.7991897?entry=ttu&amp;g_ep=EgoyMDI0MTAxNS4wIKXMDSoASAFQAw%3D%3D" TargetMode="External"/><Relationship Id="rId437" Type="http://schemas.openxmlformats.org/officeDocument/2006/relationships/hyperlink" Target="https://en.wikipedia.org/wiki/Worcester,_South_Africa" TargetMode="External"/><Relationship Id="rId436"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435"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434" Type="http://schemas.openxmlformats.org/officeDocument/2006/relationships/hyperlink" Target="https://en.wikipedia.org/wiki/Worcester,_South_Africa" TargetMode="External"/><Relationship Id="rId439" Type="http://schemas.openxmlformats.org/officeDocument/2006/relationships/hyperlink" Target="https://upload.wikimedia.org/wikipedia/commons/thumb/5/50/Dutch_Reformed_Church%2C_Church_Street%2C_Worcester.jpg/149px-Dutch_Reformed_Church%2C_Church_Street%2C_Worcester.jpg" TargetMode="External"/><Relationship Id="rId438" Type="http://schemas.openxmlformats.org/officeDocument/2006/relationships/hyperlink" Target="https://en.wikipedia.org/wiki/Worcester,_South_Africa" TargetMode="External"/><Relationship Id="rId2590" Type="http://schemas.openxmlformats.org/officeDocument/2006/relationships/hyperlink" Target="https://en.wikipedia.org/wiki/Takapuna" TargetMode="External"/><Relationship Id="rId126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1" Type="http://schemas.openxmlformats.org/officeDocument/2006/relationships/hyperlink" Target="https://en.wikipedia.org/wiki/Takapuna" TargetMode="External"/><Relationship Id="rId126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6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6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4" Type="http://schemas.openxmlformats.org/officeDocument/2006/relationships/hyperlink" Target="https://teara.govt.nz/en/biographies/1t109/tuhaere-paora" TargetMode="External"/><Relationship Id="rId433" Type="http://schemas.openxmlformats.org/officeDocument/2006/relationships/hyperlink" Target="https://en.wikipedia.org/wiki/Worcester,_South_Africa" TargetMode="External"/><Relationship Id="rId1264" Type="http://schemas.openxmlformats.org/officeDocument/2006/relationships/hyperlink" Target="https://en.wikipedia.org/wiki/Jan_Karel_van_den_Broek" TargetMode="External"/><Relationship Id="rId2595" Type="http://schemas.openxmlformats.org/officeDocument/2006/relationships/hyperlink" Target="https://teara.govt.nz/en/biographies/1t109/tuhaere-paora" TargetMode="External"/><Relationship Id="rId432" Type="http://schemas.openxmlformats.org/officeDocument/2006/relationships/hyperlink" Target="https://upload.wikimedia.org/wikipedia/commons/thumb/b/bb/Dutch_Reformed_Church_Complex_in_Wellington.jpg/127px-Dutch_Reformed_Church_Complex_in_Wellington.jpg" TargetMode="External"/><Relationship Id="rId1265" Type="http://schemas.openxmlformats.org/officeDocument/2006/relationships/hyperlink" Target="https://en.wikipedia.org/wiki/Jan_Karel_van_den_Broek" TargetMode="External"/><Relationship Id="rId2596" Type="http://schemas.openxmlformats.org/officeDocument/2006/relationships/hyperlink" Target="https://teara.govt.nz/files/T254_2-073329tuahere.jpg" TargetMode="External"/><Relationship Id="rId431"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2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7" Type="http://schemas.openxmlformats.org/officeDocument/2006/relationships/hyperlink" Target="https://en.wikipedia.org/wiki/Takapuna" TargetMode="External"/><Relationship Id="rId430"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26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8" Type="http://schemas.openxmlformats.org/officeDocument/2006/relationships/hyperlink" Target="https://en.wikipedia.org/wiki/Takapuna" TargetMode="External"/><Relationship Id="rId3070" Type="http://schemas.openxmlformats.org/officeDocument/2006/relationships/hyperlink" Target="https://es.wikipedia.org/wiki/Universidad_de_Chile" TargetMode="External"/><Relationship Id="rId3072" Type="http://schemas.openxmlformats.org/officeDocument/2006/relationships/hyperlink" Target="https://uchile.cl/universidad" TargetMode="External"/><Relationship Id="rId3071" Type="http://schemas.openxmlformats.org/officeDocument/2006/relationships/hyperlink" Target="https://uchile.cl/universidad" TargetMode="External"/><Relationship Id="rId3074"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73"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76" Type="http://schemas.openxmlformats.org/officeDocument/2006/relationships/hyperlink" Target="https://www.memoriachilena.gob.cl/602/w3-article-646.html" TargetMode="External"/><Relationship Id="rId3075" Type="http://schemas.openxmlformats.org/officeDocument/2006/relationships/hyperlink" Target="https://www.memoriachilena.gob.cl/602/w3-article-646.html" TargetMode="External"/><Relationship Id="rId3078"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077" Type="http://schemas.openxmlformats.org/officeDocument/2006/relationships/hyperlink" Target="https://en.wikipedia.org/wiki/Quilpu%C3%A9" TargetMode="External"/><Relationship Id="rId3079"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061" Type="http://schemas.openxmlformats.org/officeDocument/2006/relationships/hyperlink" Target="https://livesonline.rcseng.ac.uk/client/en_GB/lives/search/detailnonmodal/ent:$002f$002fSD_ASSET$002f0$002fSD_ASSET:372863/one" TargetMode="External"/><Relationship Id="rId3060" Type="http://schemas.openxmlformats.org/officeDocument/2006/relationships/hyperlink" Target="https://livesonline.rcseng.ac.uk/client/en_GB/lives/search/detailnonmodal/ent:$002f$002fSD_ASSET$002f0$002fSD_ASSET:372863/one" TargetMode="External"/><Relationship Id="rId3063" Type="http://schemas.openxmlformats.org/officeDocument/2006/relationships/hyperlink" Target="https://uchile.cl/universidad" TargetMode="External"/><Relationship Id="rId3062" Type="http://schemas.openxmlformats.org/officeDocument/2006/relationships/hyperlink" Target="https://globalsearoutes.net/wp-content/uploads/2025/02/William-Rutheford-Ancrum.jpg" TargetMode="External"/><Relationship Id="rId306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64" Type="http://schemas.openxmlformats.org/officeDocument/2006/relationships/hyperlink" Target="https://uchile.cl/universidad" TargetMode="External"/><Relationship Id="rId3067" Type="http://schemas.openxmlformats.org/officeDocument/2006/relationships/hyperlink" Target="https://en.wikipedia.org/wiki/Rodolfo_Amando_Philippi" TargetMode="External"/><Relationship Id="rId3066"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69" Type="http://schemas.openxmlformats.org/officeDocument/2006/relationships/hyperlink" Target="https://upload.wikimedia.org/wikipedia/commons/thumb/3/36/Philippi_Rodolfo_Amando_1808-1904.png/220px-Philippi_Rodolfo_Amando_1808-1904.png" TargetMode="External"/><Relationship Id="rId3068" Type="http://schemas.openxmlformats.org/officeDocument/2006/relationships/hyperlink" Target="https://en.wikipedia.org/wiki/Rodolfo_Amando_Philippi" TargetMode="External"/><Relationship Id="rId3090" Type="http://schemas.openxmlformats.org/officeDocument/2006/relationships/hyperlink" Target="https://upload.wikimedia.org/wikipedia/commons/thumb/6/68/Manuel_Montt_rostro.JPG/220px-Manuel_Montt_rostro.JPG" TargetMode="External"/><Relationship Id="rId3092" Type="http://schemas.openxmlformats.org/officeDocument/2006/relationships/hyperlink" Target="https://es.wikipedia.org/wiki/Palacio_de_la_Moneda" TargetMode="External"/><Relationship Id="rId3091" Type="http://schemas.openxmlformats.org/officeDocument/2006/relationships/hyperlink" Target="https://es.wikipedia.org/wiki/Palacio_de_la_Moneda" TargetMode="External"/><Relationship Id="rId3094"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3"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6" Type="http://schemas.openxmlformats.org/officeDocument/2006/relationships/hyperlink" Target="https://es.wikipedia.org/wiki/Jer%C3%B3nimo_Urmeneta" TargetMode="External"/><Relationship Id="rId3095" Type="http://schemas.openxmlformats.org/officeDocument/2006/relationships/hyperlink" Target="https://www.memoriachilena.gob.cl/602/w3-article-73890.html" TargetMode="External"/><Relationship Id="rId3098" Type="http://schemas.openxmlformats.org/officeDocument/2006/relationships/hyperlink" Target="https://es.wikipedia.org/wiki/Palacio_de_la_Moneda" TargetMode="External"/><Relationship Id="rId3097" Type="http://schemas.openxmlformats.org/officeDocument/2006/relationships/hyperlink" Target="https://upload.wikimedia.org/wikipedia/commons/thumb/d/de/Jer%C3%B3nimo_Urmeneta.JPG/220px-Jer%C3%B3nimo_Urmeneta.JPG" TargetMode="External"/><Relationship Id="rId3099" Type="http://schemas.openxmlformats.org/officeDocument/2006/relationships/hyperlink" Target="https://es.wikipedia.org/wiki/Palacio_de_la_Moneda" TargetMode="External"/><Relationship Id="rId3081" Type="http://schemas.openxmlformats.org/officeDocument/2006/relationships/hyperlink" Target="https://www.google.it/maps/place/33%C2%B026'15.0%22S+70%C2%B039'00.0%22W/@-33.4408461,-70.6530022,13.75z/data=!4m4!3m3!8m2!3d-33.4375!4d-70.65?entry=ttu&amp;g_ep=EgoyMDI0MTAxNi4wIKXMDSoASAFQAw%3D%3D" TargetMode="External"/><Relationship Id="rId3080" Type="http://schemas.openxmlformats.org/officeDocument/2006/relationships/hyperlink" Target="https://www.google.it/maps/place/33%C2%B026'15.0%22S+70%C2%B039'00.0%22W/@-33.4408461,-70.6530022,13.75z/data=!4m4!3m3!8m2!3d-33.4375!4d-70.65?entry=ttu&amp;g_ep=EgoyMDI0MTAxNi4wIKXMDSoASAFQAw%3D%3D" TargetMode="External"/><Relationship Id="rId3083" Type="http://schemas.openxmlformats.org/officeDocument/2006/relationships/hyperlink" Target="https://www.geni.com/people/Pedro-Pablo-Herzl-Schoenwald-m%C3%A9dico/6000000013697195026" TargetMode="External"/><Relationship Id="rId3082" Type="http://schemas.openxmlformats.org/officeDocument/2006/relationships/hyperlink" Target="https://www.geni.com/people/Pedro-Pablo-Herzl-Schoenwald-m%C3%A9dico/6000000013697195026" TargetMode="External"/><Relationship Id="rId3085" Type="http://schemas.openxmlformats.org/officeDocument/2006/relationships/hyperlink" Target="https://es.wikipedia.org/wiki/Palacio_de_la_Moneda" TargetMode="External"/><Relationship Id="rId3084" Type="http://schemas.openxmlformats.org/officeDocument/2006/relationships/hyperlink" Target="https://es.wikipedia.org/wiki/Palacio_de_la_Moneda" TargetMode="External"/><Relationship Id="rId30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86"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89" Type="http://schemas.openxmlformats.org/officeDocument/2006/relationships/hyperlink" Target="https://en.wikipedia.org/wiki/Manuel_Montt" TargetMode="External"/><Relationship Id="rId3088" Type="http://schemas.openxmlformats.org/officeDocument/2006/relationships/hyperlink" Target="https://www.memoriachilena.gob.cl/602/w3-article-3591.html" TargetMode="External"/><Relationship Id="rId30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 Type="http://schemas.openxmlformats.org/officeDocument/2006/relationships/comments" Target="../comments3.xm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 Type="http://schemas.openxmlformats.org/officeDocument/2006/relationships/hyperlink" Target="https://www.biographien.ac.at/oebl/oebl_W/Wuellerstorf-Urbair_Bernhard-Aloys_1816_1883.xml;internal&amp;action=hilite.action&amp;Parameter=wuellerstorf*" TargetMode="External"/><Relationship Id="rId4" Type="http://schemas.openxmlformats.org/officeDocument/2006/relationships/hyperlink" Target="https://www.biographien.ac.at/oebl/oebl_W/Wuellerstorf-Urbair_Bernhard-Aloys_1816_1883.xml;internal&amp;action=hilite.action&amp;Parameter=wuellerstorf*" TargetMode="External"/><Relationship Id="rId3030" Type="http://schemas.openxmlformats.org/officeDocument/2006/relationships/hyperlink" Target="https://upload.wikimedia.org/wikipedia/commons/thumb/8/89/AdmiralBaynes.png/220px-AdmiralBaynes.png" TargetMode="External"/><Relationship Id="rId9" Type="http://schemas.openxmlformats.org/officeDocument/2006/relationships/hyperlink" Target="https://en.wikipedia.org/wiki/Friedrich_von_P%C3%B6ck" TargetMode="External"/><Relationship Id="rId303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3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5" Type="http://schemas.openxmlformats.org/officeDocument/2006/relationships/hyperlink" Target="https://en.wikipedia.org/wiki/Bernhard_von_W%C3%BCllerstorf-Urbair" TargetMode="External"/><Relationship Id="rId3036" Type="http://schemas.openxmlformats.org/officeDocument/2006/relationships/hyperlink" Target="https://es.wikipedia.org/wiki/Aquinas_Ried" TargetMode="External"/><Relationship Id="rId6" Type="http://schemas.openxmlformats.org/officeDocument/2006/relationships/hyperlink" Target="https://upload.wikimedia.org/wikipedia/commons/thumb/2/20/WP_Bernhard_von_Wullerstorf-Urbair_trim.jpg/1024px-WP_Bernhard_von_Wullerstorf-Urbair_trim.jpg" TargetMode="External"/><Relationship Id="rId3035" Type="http://schemas.openxmlformats.org/officeDocument/2006/relationships/hyperlink" Target="https://es.wikipedia.org/wiki/Aquinas_Ried" TargetMode="External"/><Relationship Id="rId7" Type="http://schemas.openxmlformats.org/officeDocument/2006/relationships/hyperlink" Target="https://en.wikipedia.org/wiki/Friedrich_von_P%C3%B6ck" TargetMode="External"/><Relationship Id="rId30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 Type="http://schemas.openxmlformats.org/officeDocument/2006/relationships/hyperlink" Target="https://en.wikipedia.org/wiki/Friedrich_von_P%C3%B6ck" TargetMode="External"/><Relationship Id="rId30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9" Type="http://schemas.openxmlformats.org/officeDocument/2006/relationships/hyperlink" Target="http://www.biographi.ca/en/bio.php?id_nbr=4286" TargetMode="External"/><Relationship Id="rId3028" Type="http://schemas.openxmlformats.org/officeDocument/2006/relationships/hyperlink" Target="http://www.biographi.ca/en/bio.php?id_nbr=4286" TargetMode="External"/><Relationship Id="rId3021" Type="http://schemas.openxmlformats.org/officeDocument/2006/relationships/hyperlink" Target="https://www.retearchivibiellesi.it/entita/5988-frederick-huth-amp-co" TargetMode="External"/><Relationship Id="rId3020" Type="http://schemas.openxmlformats.org/officeDocument/2006/relationships/hyperlink" Target="https://www.consulado.gob.cl/consulados/consulados-en-chile/austria/valparaiso/consulado-honorario-de-austria-en-valparaiso" TargetMode="External"/><Relationship Id="rId3023" Type="http://schemas.openxmlformats.org/officeDocument/2006/relationships/hyperlink" Target="https://www.google.it/maps/place/33%C2%B002'44.4%22S+71%C2%B036'55.5%22W/@-33.0432487,-71.6231172,15.25z/data=!4m4!3m3!8m2!3d-33.0456653!4d-71.6154268?entry=ttu&amp;g_ep=EgoyMDI0MTAxNi4wIKXMDSoASAFQAw%3D%3D" TargetMode="External"/><Relationship Id="rId3022" Type="http://schemas.openxmlformats.org/officeDocument/2006/relationships/hyperlink" Target="https://www.google.it/maps/place/33%C2%B002'44.4%22S+71%C2%B036'55.5%22W/@-33.0432487,-71.6231172,15.25z/data=!4m4!3m3!8m2!3d-33.0456653!4d-71.6154268?entry=ttu&amp;g_ep=EgoyMDI0MTAxNi4wIKXMDSoASAFQAw%3D%3D" TargetMode="External"/><Relationship Id="rId302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24"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26"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51" Type="http://schemas.openxmlformats.org/officeDocument/2006/relationships/hyperlink" Target="https://en.wikipedia.org/wiki/German_colonization_of_Valdivia,_Osorno_and_Llanquihue" TargetMode="External"/><Relationship Id="rId3054" Type="http://schemas.openxmlformats.org/officeDocument/2006/relationships/hyperlink" Target="https://en.wikipedia.org/wiki/Franz_Kindermann" TargetMode="External"/><Relationship Id="rId305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6"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55" Type="http://schemas.openxmlformats.org/officeDocument/2006/relationships/hyperlink" Target="https://en.wikipedia.org/wiki/Franz_Kindermann" TargetMode="External"/><Relationship Id="rId3058"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05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9"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0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260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601" Type="http://schemas.openxmlformats.org/officeDocument/2006/relationships/hyperlink" Target="https://teara.govt.nz/en/biographies/1n2/nene-tamati-waka" TargetMode="External"/><Relationship Id="rId2602" Type="http://schemas.openxmlformats.org/officeDocument/2006/relationships/hyperlink" Target="https://en.wikipedia.org/wiki/Takapuna" TargetMode="External"/><Relationship Id="rId2603" Type="http://schemas.openxmlformats.org/officeDocument/2006/relationships/hyperlink" Target="https://en.wikipedia.org/wiki/Takapuna" TargetMode="External"/><Relationship Id="rId260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60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606" Type="http://schemas.openxmlformats.org/officeDocument/2006/relationships/hyperlink" Target="https://teara.govt.nz/en/biographies/1n2/nene-tamati-waka" TargetMode="External"/><Relationship Id="rId808" Type="http://schemas.openxmlformats.org/officeDocument/2006/relationships/hyperlink" Target="https://en.wikipedia.org/wiki/Azim_Jah" TargetMode="External"/><Relationship Id="rId2607" Type="http://schemas.openxmlformats.org/officeDocument/2006/relationships/hyperlink" Target="https://teara.govt.nz/en/biographies/1n2/nene-tamati-waka" TargetMode="External"/><Relationship Id="rId807" Type="http://schemas.openxmlformats.org/officeDocument/2006/relationships/hyperlink" Target="https://en.wikipedia.org/wiki/Azim_Jah" TargetMode="External"/><Relationship Id="rId2608" Type="http://schemas.openxmlformats.org/officeDocument/2006/relationships/hyperlink" Target="https://teara.govt.nz/files/N018_0_pa2-2211wakanene.jpg" TargetMode="External"/><Relationship Id="rId806" Type="http://schemas.openxmlformats.org/officeDocument/2006/relationships/hyperlink" Target="https://www.google.it/maps/place/Chepauk+Palace/@13.0633435,80.279177,1112m/data=!3m1!1e3!4m7!3m6!1s0x3a5268a17ad3af73:0x524d332ee2d8d214!4b1!8m2!3d13.0633383!4d80.2817519!16s%2Fm%2F0dm1v4s?entry=ttu&amp;g_ep=EgoyMDI0MTExOS4yIKXMDSoASAFQAw%3D%3D" TargetMode="External"/><Relationship Id="rId2609" Type="http://schemas.openxmlformats.org/officeDocument/2006/relationships/hyperlink" Target="https://en.wikipedia.org/wiki/K%C4%81piti_Coast_District" TargetMode="External"/><Relationship Id="rId805" Type="http://schemas.openxmlformats.org/officeDocument/2006/relationships/hyperlink" Target="https://wiki.fibis.org/images/thumb/6/68/Madras_map_1862.jpg/300px-Madras_map_1862.jpg" TargetMode="External"/><Relationship Id="rId809" Type="http://schemas.openxmlformats.org/officeDocument/2006/relationships/hyperlink" Target="https://upload.wikimedia.org/wikipedia/commons/thumb/0/09/Azim_Jah.jpg/220px-Azim_Jah.jpg" TargetMode="External"/><Relationship Id="rId800" Type="http://schemas.openxmlformats.org/officeDocument/2006/relationships/hyperlink" Target="https://blogs.bl.uk/untoldlives/2022/01/madras-military-male-orphan-asylum.html?utm_source=chatgpt.com)." TargetMode="External"/><Relationship Id="rId804" Type="http://schemas.openxmlformats.org/officeDocument/2006/relationships/hyperlink" Target="https://blogs.bl.uk/.a/6a00d8341c464853ef0282e13d08ac200b-pi" TargetMode="External"/><Relationship Id="rId803" Type="http://schemas.openxmlformats.org/officeDocument/2006/relationships/hyperlink" Target="https://wiki.fibis.org/w/Orphan_Schools_in_Madras" TargetMode="External"/><Relationship Id="rId802" Type="http://schemas.openxmlformats.org/officeDocument/2006/relationships/hyperlink" Target="https://wiki.fibis.org/w/Orphan_Schools_in_Madras" TargetMode="External"/><Relationship Id="rId801" Type="http://schemas.openxmlformats.org/officeDocument/2006/relationships/hyperlink" Target="https://www.google.it/maps/@13.0257983,80.2285332,3748m/data=!3m1!1e3?entry=ttu&amp;g_ep=EgoyMDI0MTExOS4yIKXMDSoASAFQAw%3D%3D" TargetMode="External"/><Relationship Id="rId1334" Type="http://schemas.openxmlformats.org/officeDocument/2006/relationships/hyperlink" Target="https://en.wikipedia.org/wiki/Cianjur" TargetMode="External"/><Relationship Id="rId2665" Type="http://schemas.openxmlformats.org/officeDocument/2006/relationships/hyperlink" Target="https://upload.wikimedia.org/wikipedia/commons/thumb/2/2e/Tuakau_Memorial_Hall_%2811302079213%29.jpg/250px-Tuakau_Memorial_Hall_%2811302079213%29.jpg" TargetMode="External"/><Relationship Id="rId133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66"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1336" Type="http://schemas.openxmlformats.org/officeDocument/2006/relationships/hyperlink" Target="https://javapost.nl/wp-content/uploads/2019/09/tjiandjoer-0.jpg?w=640&amp;h=400" TargetMode="External"/><Relationship Id="rId2667"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1337"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2668" Type="http://schemas.openxmlformats.org/officeDocument/2006/relationships/hyperlink" Target="https://en.wikipedia.org/wiki/Jean-Baptiste_Pompallier" TargetMode="External"/><Relationship Id="rId13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69" Type="http://schemas.openxmlformats.org/officeDocument/2006/relationships/hyperlink" Target="https://en.wikipedia.org/wiki/Jean-Baptiste_Pompallier" TargetMode="External"/><Relationship Id="rId133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4" Type="http://schemas.openxmlformats.org/officeDocument/2006/relationships/hyperlink" Target="https://en.wikipedia.org/wiki/Madras_Medical_College" TargetMode="External"/><Relationship Id="rId7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9" Type="http://schemas.openxmlformats.org/officeDocument/2006/relationships/hyperlink" Target="https://en.wikipedia.org/wiki/Alexander_Hunter_(Madras_surgeon)" TargetMode="External"/><Relationship Id="rId748"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747" Type="http://schemas.openxmlformats.org/officeDocument/2006/relationships/hyperlink" Target="https://en.wikipedia.org/wiki/Government_College_of_Fine_Arts,_Chennai" TargetMode="External"/><Relationship Id="rId7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660" Type="http://schemas.openxmlformats.org/officeDocument/2006/relationships/hyperlink" Target="https://en.wikipedia.org/wiki/Tuakau" TargetMode="External"/><Relationship Id="rId741" Type="http://schemas.openxmlformats.org/officeDocument/2006/relationships/hyperlink" Target="https://en.wikipedia.org/wiki/Madras_Medical_College" TargetMode="External"/><Relationship Id="rId1330"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61"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7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31" Type="http://schemas.openxmlformats.org/officeDocument/2006/relationships/hyperlink" Target="https://javapost.nl/wp-content/uploads/2019/09/tjiandjoer-0.jpg?w=640&amp;h=400" TargetMode="External"/><Relationship Id="rId2662"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1332"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63" Type="http://schemas.openxmlformats.org/officeDocument/2006/relationships/hyperlink" Target="https://en.wikipedia.org/wiki/Tuakau" TargetMode="External"/><Relationship Id="rId1333" Type="http://schemas.openxmlformats.org/officeDocument/2006/relationships/hyperlink" Target="https://en.wikipedia.org/wiki/Cianjur" TargetMode="External"/><Relationship Id="rId2664" Type="http://schemas.openxmlformats.org/officeDocument/2006/relationships/hyperlink" Target="https://en.wikipedia.org/wiki/Tuakau" TargetMode="External"/><Relationship Id="rId1323" Type="http://schemas.openxmlformats.org/officeDocument/2006/relationships/hyperlink" Target="https://en.wikipedia.org/wiki/Cianjur" TargetMode="External"/><Relationship Id="rId2654"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1324" Type="http://schemas.openxmlformats.org/officeDocument/2006/relationships/hyperlink" Target="https://en.wikipedia.org/wiki/Cianjur" TargetMode="External"/><Relationship Id="rId2655"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132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56" Type="http://schemas.openxmlformats.org/officeDocument/2006/relationships/hyperlink" Target="https://en.wikipedia.org/wiki/Mangat%C4%81whiri" TargetMode="External"/><Relationship Id="rId1326" Type="http://schemas.openxmlformats.org/officeDocument/2006/relationships/hyperlink" Target="https://javapost.nl/wp-content/uploads/2019/09/tjiandjoer-0.jpg?w=640&amp;h=400" TargetMode="External"/><Relationship Id="rId2657" Type="http://schemas.openxmlformats.org/officeDocument/2006/relationships/hyperlink" Target="https://en.wikipedia.org/wiki/Mangat%C4%81whiri" TargetMode="External"/><Relationship Id="rId132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58" Type="http://schemas.openxmlformats.org/officeDocument/2006/relationships/hyperlink" Target="https://upload.wikimedia.org/wikipedia/commons/thumb/f/f8/Mangat%C4%81whiri_hall.jpg/250px-Mangat%C4%81whiri_hall.jpg" TargetMode="External"/><Relationship Id="rId1328" Type="http://schemas.openxmlformats.org/officeDocument/2006/relationships/hyperlink" Target="https://en.wikipedia.org/wiki/Cianjur" TargetMode="External"/><Relationship Id="rId2659" Type="http://schemas.openxmlformats.org/officeDocument/2006/relationships/hyperlink" Target="https://en.wikipedia.org/wiki/Tuakau" TargetMode="External"/><Relationship Id="rId1329" Type="http://schemas.openxmlformats.org/officeDocument/2006/relationships/hyperlink" Target="https://en.wikipedia.org/wiki/Cianjur" TargetMode="External"/><Relationship Id="rId7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2" Type="http://schemas.openxmlformats.org/officeDocument/2006/relationships/hyperlink" Target="https://en.wikipedia.org/wiki/Madras_Medical_College" TargetMode="External"/><Relationship Id="rId73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8" Type="http://schemas.openxmlformats.org/officeDocument/2006/relationships/hyperlink" Target="https://en.wikipedia.org/wiki/Madras_Medical_College" TargetMode="External"/><Relationship Id="rId7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5" Type="http://schemas.openxmlformats.org/officeDocument/2006/relationships/hyperlink" Target="https://en.wikipedia.org/wiki/Madras_Medical_College" TargetMode="External"/><Relationship Id="rId73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650" Type="http://schemas.openxmlformats.org/officeDocument/2006/relationships/hyperlink" Target="https://teara.govt.nz/en/biographies/1p10/patteson-john-coleridge" TargetMode="External"/><Relationship Id="rId1320"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51" Type="http://schemas.openxmlformats.org/officeDocument/2006/relationships/hyperlink" Target="https://teara.govt.nz/files/large_images/p053-patteson-john-coleridge-atl-1.jpg" TargetMode="External"/><Relationship Id="rId1321" Type="http://schemas.openxmlformats.org/officeDocument/2006/relationships/hyperlink" Target="https://javapost.nl/wp-content/uploads/2019/09/tjiandjoer-0.jpg?w=640&amp;h=400" TargetMode="External"/><Relationship Id="rId2652" Type="http://schemas.openxmlformats.org/officeDocument/2006/relationships/hyperlink" Target="https://en.wikipedia.org/wiki/Mangat%C4%81whiri" TargetMode="External"/><Relationship Id="rId1322"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53" Type="http://schemas.openxmlformats.org/officeDocument/2006/relationships/hyperlink" Target="https://en.wikipedia.org/wiki/Mangat%C4%81whiri" TargetMode="External"/><Relationship Id="rId135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87" Type="http://schemas.openxmlformats.org/officeDocument/2006/relationships/hyperlink" Target="https://ancestors.familysearch.org/en/21R5-B71/te-hemara-rerehau-te-whanonga-takawe-1822-1895" TargetMode="External"/><Relationship Id="rId1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88" Type="http://schemas.openxmlformats.org/officeDocument/2006/relationships/hyperlink" Target="https://ancestors.familysearch.org/en/21R5-B71/te-hemara-rerehau-te-whanonga-takawe-1822-1895" TargetMode="External"/><Relationship Id="rId1358" Type="http://schemas.openxmlformats.org/officeDocument/2006/relationships/hyperlink" Target="https://www.google.it/maps/place/6%C2%B035'40.2%22S+106%C2%B047'57.1%22E/@-6.6012925,106.8069535,13.75z/data=!4m4!3m3!8m2!3d-6.5945038!4d106.7991897?entry=ttu&amp;g_ep=EgoyMDI0MTAxNS4wIKXMDSoASAFQAw%3D%3D" TargetMode="External"/><Relationship Id="rId2689" Type="http://schemas.openxmlformats.org/officeDocument/2006/relationships/hyperlink" Target="https://paperspast.natlib.govt.nz/periodicals/TAH195810.2.26.1" TargetMode="External"/><Relationship Id="rId1359" Type="http://schemas.openxmlformats.org/officeDocument/2006/relationships/hyperlink" Target="https://www.google.it/maps/place/6%C2%B035'40.2%22S+106%C2%B047'57.1%22E/@-6.6012925,106.8069535,13.75z/data=!4m4!3m3!8m2!3d-6.5945038!4d106.7991897?entry=ttu&amp;g_ep=EgoyMDI0MTAxNS4wIKXMDSoASAFQAw%3D%3D" TargetMode="External"/><Relationship Id="rId767" Type="http://schemas.openxmlformats.org/officeDocument/2006/relationships/hyperlink" Target="https://upload.wikimedia.org/wikipedia/commons/thumb/7/7d/Madras_Medical_College_Logo.png/220px-Madras_Medical_College_Logo.png" TargetMode="External"/><Relationship Id="rId766" Type="http://schemas.openxmlformats.org/officeDocument/2006/relationships/hyperlink" Target="https://en.wikipedia.org/wiki/Madras_Medical_College" TargetMode="External"/><Relationship Id="rId765" Type="http://schemas.openxmlformats.org/officeDocument/2006/relationships/hyperlink" Target="https://en.wikipedia.org/wiki/Madras_Medical_College" TargetMode="External"/><Relationship Id="rId764"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7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680" Type="http://schemas.openxmlformats.org/officeDocument/2006/relationships/hyperlink" Target="https://paperspast.natlib.govt.nz/periodicals/TAH195810.2.26.1" TargetMode="External"/><Relationship Id="rId1350" Type="http://schemas.openxmlformats.org/officeDocument/2006/relationships/hyperlink" Target="https://www.google.it/maps/search/Army+Barrack/@-6.2289843,106.8290784,1353m/data=!3m1!1e3?entry=ttu&amp;g_ep=EgoyMDI0MTEyNC4xIKXMDSoASAFQAw%3D%3D" TargetMode="External"/><Relationship Id="rId2681" Type="http://schemas.openxmlformats.org/officeDocument/2006/relationships/hyperlink" Target="https://media.britishmuseum.org/media/Repository/Documents/2014_10/11_13/b369631a_7b65_4ab9_80ce_a3c100db03a3/mid_00650445_001.jpg" TargetMode="External"/><Relationship Id="rId1351" Type="http://schemas.openxmlformats.org/officeDocument/2006/relationships/hyperlink" Target="https://www.google.it/maps/search/Batavia,+Stadthuis/@-6.1320191,106.810454,1135m/data=!3m2!1e3!4b1?entry=ttu&amp;g_ep=EgoyMDI0MTEyNC4xIKXMDSoASAFQAw%3D%3D" TargetMode="External"/><Relationship Id="rId2682" Type="http://schemas.openxmlformats.org/officeDocument/2006/relationships/hyperlink" Target="https://en.wikipedia.org/wiki/Waikato_Tainui" TargetMode="External"/><Relationship Id="rId763" Type="http://schemas.openxmlformats.org/officeDocument/2006/relationships/hyperlink" Target="https://en.wikipedia.org/wiki/Madras_Medical_College" TargetMode="External"/><Relationship Id="rId1352" Type="http://schemas.openxmlformats.org/officeDocument/2006/relationships/hyperlink" Target="https://books.google.it/books?id=_bDn_3ldM6UC&amp;pg=PR12&amp;dq=prison+in+Batavia&amp;hl=it&amp;newbks=1&amp;newbks_redir=0&amp;sa=X&amp;ved=2ahUKEwiYr9bQtoSKAxVA9LsIHaDKKf4Q6AF6BAgGEAI" TargetMode="External"/><Relationship Id="rId2683" Type="http://schemas.openxmlformats.org/officeDocument/2006/relationships/hyperlink" Target="https://en.wikipedia.org/wiki/Waikato" TargetMode="External"/><Relationship Id="rId762" Type="http://schemas.openxmlformats.org/officeDocument/2006/relationships/hyperlink" Target="https://upload.wikimedia.org/wikipedia/commons/thumb/7/7d/Madras_Medical_College_Logo.png/220px-Madras_Medical_College_Logo.png" TargetMode="External"/><Relationship Id="rId1353" Type="http://schemas.openxmlformats.org/officeDocument/2006/relationships/hyperlink" Target="https://digitalcollections.universiteitleiden.nl/view/item/129897?solr_nav%5Bid%5D=e0c1e3fec49525b343cf&amp;solr_nav%5Bpage%5D=21&amp;solr_nav%5Boffset%5D=2" TargetMode="External"/><Relationship Id="rId2684" Type="http://schemas.openxmlformats.org/officeDocument/2006/relationships/hyperlink" Target="https://en.wikipedia.org/wiki/Waikato" TargetMode="External"/><Relationship Id="rId761" Type="http://schemas.openxmlformats.org/officeDocument/2006/relationships/hyperlink" Target="https://en.wikipedia.org/wiki/Madras_Medical_College" TargetMode="External"/><Relationship Id="rId1354" Type="http://schemas.openxmlformats.org/officeDocument/2006/relationships/hyperlink" Target="https://www.google.it/maps/place/Jl.+Gedung+Kesenian,+Ps.+Baru,+Kecamatan+Sawah+Besar,+Kota+Jakarta+Pusat,+Daerah+Khusus+Ibukota+Jakarta+10710,+Indonesia/@-6.1671605,106.8328156,1135m/data=!3m2!1e3!4b1!4m6!3m5!1s0x2e69f5c8a1f3c68d:0xf47e2fc2b5822331!8m2!3d-6.1671658!4d106.8353905!16s%2Fg%2F1hm1_h7l6?entry=ttu&amp;g_ep=EgoyMDI0MTEyNC4xIKXMDSoASAFQAw%3D%3D" TargetMode="External"/><Relationship Id="rId2685"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760" Type="http://schemas.openxmlformats.org/officeDocument/2006/relationships/hyperlink" Target="https://en.wikipedia.org/wiki/Madras_Medical_College" TargetMode="External"/><Relationship Id="rId1355" Type="http://schemas.openxmlformats.org/officeDocument/2006/relationships/hyperlink" Target="https://www.google.it/maps/place/Jatinegara,+East+Jakarta+City,+Giacarta,+Indonesia/@-6.2377343,106.8665085,7636m/data=!3m1!1e3!4m6!3m5!1s0x2e69f371db68b6af:0x23b1331dc3af6398!8m2!3d-6.2284425!4d106.8851503!16zL20vMGdjNzd6?entry=ttu&amp;g_ep=EgoyMDI0MTEyNC4xIKXMDSoASAFQAw%3D%3D" TargetMode="External"/><Relationship Id="rId2686"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4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676"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46" Type="http://schemas.openxmlformats.org/officeDocument/2006/relationships/hyperlink" Target="https://en.wikipedia.org/wiki/Raden_Saleh" TargetMode="External"/><Relationship Id="rId2677"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47" Type="http://schemas.openxmlformats.org/officeDocument/2006/relationships/hyperlink" Target="https://upload.wikimedia.org/wikipedia/commons/thumb/3/39/Portrait_of_Raden_Saleh_c._1872.jpg/220px-Portrait_of_Raden_Saleh_c._1872.jpg" TargetMode="External"/><Relationship Id="rId2678" Type="http://schemas.openxmlformats.org/officeDocument/2006/relationships/hyperlink" Target="https://www.komako.org.nz/person/1304" TargetMode="External"/><Relationship Id="rId1348" Type="http://schemas.openxmlformats.org/officeDocument/2006/relationships/hyperlink" Target="https://www.google.it/maps/search/Army+Barrack/@-6.2289843,106.8290784,1353m/data=!3m1!1e3?entry=ttu&amp;g_ep=EgoyMDI0MTEyNC4xIKXMDSoASAFQAw%3D%3D" TargetMode="External"/><Relationship Id="rId2679" Type="http://schemas.openxmlformats.org/officeDocument/2006/relationships/hyperlink" Target="https://www.komako.org.nz/person/1304" TargetMode="External"/><Relationship Id="rId1349" Type="http://schemas.openxmlformats.org/officeDocument/2006/relationships/hyperlink" Target="https://www.google.it/maps/search/Army+Barrack/@-6.2289843,106.8290784,1353m/data=!3m1!1e3?entry=ttu&amp;g_ep=EgoyMDI0MTEyNC4xIKXMDSoASAFQAw%3D%3D" TargetMode="External"/><Relationship Id="rId756" Type="http://schemas.openxmlformats.org/officeDocument/2006/relationships/hyperlink" Target="https://en.wikipedia.org/wiki/Government_College_of_Fine_Arts,_Chennai" TargetMode="External"/><Relationship Id="rId755" Type="http://schemas.openxmlformats.org/officeDocument/2006/relationships/hyperlink" Target="https://en.wikipedia.org/wiki/Government_College_of_Fine_Arts,_Chennai" TargetMode="External"/><Relationship Id="rId754"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753" Type="http://schemas.openxmlformats.org/officeDocument/2006/relationships/hyperlink" Target="https://en.wikipedia.org/wiki/Government_College_of_Fine_Arts,_Chennai" TargetMode="External"/><Relationship Id="rId759"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758" Type="http://schemas.openxmlformats.org/officeDocument/2006/relationships/hyperlink" Target="https://en.wikipedia.org/wiki/Madras_Medical_College" TargetMode="External"/><Relationship Id="rId757" Type="http://schemas.openxmlformats.org/officeDocument/2006/relationships/hyperlink" Target="https://upload.wikimedia.org/wikipedia/commons/thumb/b/b2/Govt_Fine_Arts_College_Madras.jpg/600px-Govt_Fine_Arts_College_Madras.jpg" TargetMode="External"/><Relationship Id="rId2670" Type="http://schemas.openxmlformats.org/officeDocument/2006/relationships/hyperlink" Target="https://www.catholic.org.nz/assets/Uploads/Bishop-Pompallier.pdfhttps://www.catholic.org.nz/assets/Uploads/Bishop-Pompallier.pdf" TargetMode="External"/><Relationship Id="rId1340" Type="http://schemas.openxmlformats.org/officeDocument/2006/relationships/hyperlink" Target="https://www.facebook.com/lostjakarta/posts/military-society-concordia-1904besides-the-famous-social-club-de-harmonie-there-/3034505563479602/" TargetMode="External"/><Relationship Id="rId2671" Type="http://schemas.openxmlformats.org/officeDocument/2006/relationships/hyperlink" Target="https://upload.wikimedia.org/wikipedia/commons/thumb/7/77/Pompallier_portrait_%28cropped%29.jpg/220px-Pompallier_portrait_%28cropped%29.jpg" TargetMode="External"/><Relationship Id="rId752" Type="http://schemas.openxmlformats.org/officeDocument/2006/relationships/hyperlink" Target="https://en.wikipedia.org/wiki/Government_College_of_Fine_Arts,_Chennai" TargetMode="External"/><Relationship Id="rId1341" Type="http://schemas.openxmlformats.org/officeDocument/2006/relationships/hyperlink" Target="https://en.wikipedia.org/wiki/Sawah_Besar" TargetMode="External"/><Relationship Id="rId2672" Type="http://schemas.openxmlformats.org/officeDocument/2006/relationships/hyperlink" Target="http://creativecommons.org/licenses/by-nc-sa/4.0/" TargetMode="External"/><Relationship Id="rId751" Type="http://schemas.openxmlformats.org/officeDocument/2006/relationships/hyperlink" Target="https://upload.wikimedia.org/wikipedia/commons/thumb/f/f7/Alexander_Hunter_1816-1890.jpg/220px-Alexander_Hunter_1816-1890.jpg" TargetMode="External"/><Relationship Id="rId1342" Type="http://schemas.openxmlformats.org/officeDocument/2006/relationships/hyperlink" Target="https://en.wikipedia.org/wiki/Sawah_Besar" TargetMode="External"/><Relationship Id="rId2673" Type="http://schemas.openxmlformats.org/officeDocument/2006/relationships/hyperlink" Target="https://en.wikipedia.org/wiki/Waikato_Tainui" TargetMode="External"/><Relationship Id="rId750" Type="http://schemas.openxmlformats.org/officeDocument/2006/relationships/hyperlink" Target="https://en.wikipedia.org/wiki/Alexander_Hunter_(Madras_surgeon)" TargetMode="External"/><Relationship Id="rId1343"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2674" Type="http://schemas.openxmlformats.org/officeDocument/2006/relationships/hyperlink" Target="https://en.wikipedia.org/wiki/Waikato" TargetMode="External"/><Relationship Id="rId1344" Type="http://schemas.openxmlformats.org/officeDocument/2006/relationships/hyperlink" Targe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 TargetMode="External"/><Relationship Id="rId2675" Type="http://schemas.openxmlformats.org/officeDocument/2006/relationships/hyperlink" Target="https://en.wikipedia.org/wiki/Waikato" TargetMode="External"/><Relationship Id="rId2621" Type="http://schemas.openxmlformats.org/officeDocument/2006/relationships/hyperlink" Target="https://teara.govt.nz/files/large_images/m197-martin-william-atl-1.jpg" TargetMode="External"/><Relationship Id="rId26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6" Type="http://schemas.openxmlformats.org/officeDocument/2006/relationships/hyperlink" Target="https://en.wikipedia.org/wiki/%C5%8Cr%C4%81kei" TargetMode="External"/><Relationship Id="rId2627" Type="http://schemas.openxmlformats.org/officeDocument/2006/relationships/hyperlink" Target="https://en.wikipedia.org/wiki/%C5%8Cr%C4%81kei" TargetMode="External"/><Relationship Id="rId2628"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09" Type="http://schemas.openxmlformats.org/officeDocument/2006/relationships/hyperlink" Target="https://commons.wikimedia.org/wiki/Category:Madras_Observatory" TargetMode="External"/><Relationship Id="rId2629"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08" Type="http://schemas.openxmlformats.org/officeDocument/2006/relationships/hyperlink" Target="https://commons.wikimedia.org/wiki/Category:Madras_Observatory" TargetMode="External"/><Relationship Id="rId707" Type="http://schemas.openxmlformats.org/officeDocument/2006/relationships/hyperlink" Target="https://en.wikipedia.org/wiki/Madras_Observatory" TargetMode="External"/><Relationship Id="rId706" Type="http://schemas.openxmlformats.org/officeDocument/2006/relationships/hyperlink" Target="https://en.wikipedia.org/wiki/Vaikuntha_Ekadashi" TargetMode="External"/><Relationship Id="rId701" Type="http://schemas.openxmlformats.org/officeDocument/2006/relationships/hyperlink" Target="https://en.wikipedia.org/wiki/Edward_Balfour" TargetMode="External"/><Relationship Id="rId700" Type="http://schemas.openxmlformats.org/officeDocument/2006/relationships/hyperlink" Target="https://en.wikipedia.org/wiki/Edward_Balfour" TargetMode="External"/><Relationship Id="rId705" Type="http://schemas.openxmlformats.org/officeDocument/2006/relationships/hyperlink" Target="https://www.google.com/maps/place/13%C2%B003'14.2%22N+80%C2%B016'36.3%22E/@13.0557556,80.2764193,2646m/data=!3m1!1e3!4m4!3m3!8m2!3d13.05395!4d80.27675!5m1!1e1?hl=en&amp;entry=ttu&amp;g_ep=EgoyMDI0MTExOS4yIKXMDSoASAFQAw%3D%3D" TargetMode="External"/><Relationship Id="rId704" Type="http://schemas.openxmlformats.org/officeDocument/2006/relationships/hyperlink" Target="https://en.wikipedia.org/wiki/Parthasarathy_Temple,_Chennai" TargetMode="External"/><Relationship Id="rId703" Type="http://schemas.openxmlformats.org/officeDocument/2006/relationships/hyperlink" Target="https://en.wikipedia.org/wiki/Parthasarathy_Temple,_Chennai" TargetMode="External"/><Relationship Id="rId702" Type="http://schemas.openxmlformats.org/officeDocument/2006/relationships/hyperlink" Target="https://upload.wikimedia.org/wikipedia/commons/thumb/d/db/EdwardBalfour.jpg/220px-EdwardBalfour.jpg" TargetMode="External"/><Relationship Id="rId2620" Type="http://schemas.openxmlformats.org/officeDocument/2006/relationships/hyperlink" Target="https://teara.govt.nz/en/biographies/1m21/martin-william" TargetMode="External"/><Relationship Id="rId2610" Type="http://schemas.openxmlformats.org/officeDocument/2006/relationships/hyperlink" Target="https://en.wikipedia.org/wiki/K%C4%81piti_Coast_District" TargetMode="External"/><Relationship Id="rId2611"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612"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613" Type="http://schemas.openxmlformats.org/officeDocument/2006/relationships/hyperlink" Target="https://teara.govt.nz/en/biographies/1h2/hadfield-octavius" TargetMode="External"/><Relationship Id="rId2614" Type="http://schemas.openxmlformats.org/officeDocument/2006/relationships/hyperlink" Target="https://teara.govt.nz/en/biographies/1h2/hadfield-octavius" TargetMode="External"/><Relationship Id="rId2615" Type="http://schemas.openxmlformats.org/officeDocument/2006/relationships/hyperlink" Target="https://teara.govt.nz/files/large_images/h007-hadfield-octavius-atl.jpg" TargetMode="External"/><Relationship Id="rId2616" Type="http://schemas.openxmlformats.org/officeDocument/2006/relationships/hyperlink" Target="https://teara.govt.nz/en/biographies/1m21/martin-william" TargetMode="External"/><Relationship Id="rId2617"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618"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619" Type="http://schemas.openxmlformats.org/officeDocument/2006/relationships/hyperlink" Target="https://teara.govt.nz/en/biographies/1m21/martin-william" TargetMode="External"/><Relationship Id="rId1312"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43" Type="http://schemas.openxmlformats.org/officeDocument/2006/relationships/hyperlink" Target="https://en.wikipedia.org/wiki/St_John%27s_College,_Auckland" TargetMode="External"/><Relationship Id="rId1313" Type="http://schemas.openxmlformats.org/officeDocument/2006/relationships/hyperlink" Target="https://en.wikipedia.org/wiki/Cianjur" TargetMode="External"/><Relationship Id="rId2644" Type="http://schemas.openxmlformats.org/officeDocument/2006/relationships/hyperlink" Target="https://upload.wikimedia.org/wikipedia/commons/thumb/2/25/St_John%27s_College_Chapel%2C_ca_1900.jpg/220px-St_John%27s_College_Chapel%2C_ca_1900.jpg" TargetMode="External"/><Relationship Id="rId1314" Type="http://schemas.openxmlformats.org/officeDocument/2006/relationships/hyperlink" Target="https://en.wikipedia.org/wiki/Cianjur" TargetMode="External"/><Relationship Id="rId2645" Type="http://schemas.openxmlformats.org/officeDocument/2006/relationships/hyperlink" Target="https://en.wikipedia.org/wiki/Meadowbank,_New_Zealand" TargetMode="External"/><Relationship Id="rId13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46" Type="http://schemas.openxmlformats.org/officeDocument/2006/relationships/hyperlink" Target="https://en.wikipedia.org/wiki/Meadowbank,_New_Zealand" TargetMode="External"/><Relationship Id="rId1316" Type="http://schemas.openxmlformats.org/officeDocument/2006/relationships/hyperlink" Target="https://javapost.nl/wp-content/uploads/2019/09/tjiandjoer-0.jpg?w=640&amp;h=400" TargetMode="External"/><Relationship Id="rId2647"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48"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8" Type="http://schemas.openxmlformats.org/officeDocument/2006/relationships/hyperlink" Target="https://en.wikipedia.org/wiki/Cianjur" TargetMode="External"/><Relationship Id="rId2649" Type="http://schemas.openxmlformats.org/officeDocument/2006/relationships/hyperlink" Target="https://teara.govt.nz/en/biographies/1p10/patteson-john-coleridge" TargetMode="External"/><Relationship Id="rId1319" Type="http://schemas.openxmlformats.org/officeDocument/2006/relationships/hyperlink" Target="https://en.wikipedia.org/wiki/Cianjur" TargetMode="External"/><Relationship Id="rId729" Type="http://schemas.openxmlformats.org/officeDocument/2006/relationships/hyperlink" Target="https://en.wikipedia.org/wiki/Madras_Medical_College" TargetMode="External"/><Relationship Id="rId728" Type="http://schemas.openxmlformats.org/officeDocument/2006/relationships/hyperlink" Target="https://upload.wikimedia.org/wikipedia/commons/thumb/a/a1/WalterElliot.jpg/220px-WalterElliot.jpg" TargetMode="External"/><Relationship Id="rId723" Type="http://schemas.openxmlformats.org/officeDocument/2006/relationships/hyperlink" Target="https://www.tamilnadutourism.tn.gov.in/destinations/mahabalipuram" TargetMode="External"/><Relationship Id="rId72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72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720" Type="http://schemas.openxmlformats.org/officeDocument/2006/relationships/hyperlink" Target="https://en.wikipedia.org/wiki/Vellore" TargetMode="External"/><Relationship Id="rId727" Type="http://schemas.openxmlformats.org/officeDocument/2006/relationships/hyperlink" Target="https://en.wikipedia.org/wiki/Walter_Elliot_(naturalist)" TargetMode="External"/><Relationship Id="rId726" Type="http://schemas.openxmlformats.org/officeDocument/2006/relationships/hyperlink" Target="https://en.wikipedia.org/wiki/Walter_Elliot_(naturalist)" TargetMode="External"/><Relationship Id="rId725"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724" Type="http://schemas.openxmlformats.org/officeDocument/2006/relationships/hyperlink" Target="https://www.tamilnadutourism.tn.gov.in/destinations/mahabalipuram" TargetMode="External"/><Relationship Id="rId2640"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0" Type="http://schemas.openxmlformats.org/officeDocument/2006/relationships/hyperlink" Target="https://id.wikipedia.org/wiki/R.A.A._Kusumahningrat" TargetMode="External"/><Relationship Id="rId264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1" Type="http://schemas.openxmlformats.org/officeDocument/2006/relationships/hyperlink" Target="https://upload.wikimedia.org/wikipedia/id/thumb/3/3b/Kusumahningrat.jpg/220px-Kusumahningrat.jpg" TargetMode="External"/><Relationship Id="rId2642" Type="http://schemas.openxmlformats.org/officeDocument/2006/relationships/hyperlink" Target="https://en.wikipedia.org/wiki/St_John%27s_College,_Auckland" TargetMode="External"/><Relationship Id="rId13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2" Type="http://schemas.openxmlformats.org/officeDocument/2006/relationships/hyperlink" Target="https://www.google.it/maps/dir/Lembang,+Reggenza+di+Bandung+Occidentale,+Giava+Occidentale,+Indonesia/Tangkuban+Perahu,+Cikahuripan,+Lembang,+Reggenza+di+Bandung+Occidentale,+Giava+Occidentale,+Indonesia/@-6.7870582,107.6000263,9070m/data=!3m2!1e3!4b1!4m14!4m13!1m5!1m1!1s0x2e68e103befbd76d:0x1bb5bfc79b0edef1!2m2!1d107.6229532!2d-6.8145434!1m5!1m1!1s0x2e68e1ddc59713db:0xa01c96b73428fedc!2m2!1d107.6097807!2d-6.7596377!3e2?entry=ttu&amp;g_ep=EgoyMDI0MTEyNC4xIKXMDSoASAFQAw%3D%3D" TargetMode="External"/><Relationship Id="rId26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3" Type="http://schemas.openxmlformats.org/officeDocument/2006/relationships/hyperlink" Target="https://www.google.it/maps/dir/Bandung,+Bandung+City,+Giava+Occidentale,+Indonesia/Rongga,+Reggenza+di+Bandung+Occidentale,+Giava+Occidentale,+Indonesia/@-6.9361135,107.2942212,8152m/data=!3m1!1e3!4m14!4m13!1m5!1m1!1s0x2e68e6398252477f:0x146a1f93d3e815b2!2m2!1d107.6191228!2d-6.9174639!1m5!1m1!1s0x2e6858487ba890c9:0xa3f824750bcbf74a!2m2!1d107.2898843!2d-6.9451051!3e2?entry=ttu&amp;g_ep=EgoyMDI0MTEyNC4xIKXMDSoASAFQAw%3D%3D" TargetMode="External"/><Relationship Id="rId263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4" Type="http://schemas.openxmlformats.org/officeDocument/2006/relationships/hyperlink" Target="https://mobile.pagenation.com/world/Tjililin%2C%20Jawa%20Barat_107.458_-6.951.map" TargetMode="External"/><Relationship Id="rId2635" Type="http://schemas.openxmlformats.org/officeDocument/2006/relationships/hyperlink" Target="https://teara.govt.nz/en/biographies/1f5/fenton-francis-dart" TargetMode="External"/><Relationship Id="rId1305" Type="http://schemas.openxmlformats.org/officeDocument/2006/relationships/hyperlink" Target="https://mobile.pagenation.com/world/Tjililin%2C%20Jawa%20Barat_107.458_-6.951.map" TargetMode="External"/><Relationship Id="rId2636" Type="http://schemas.openxmlformats.org/officeDocument/2006/relationships/hyperlink" Target="https://teara.govt.nz/en/biographies/1f5/fenton-francis-dart" TargetMode="External"/><Relationship Id="rId1306" Type="http://schemas.openxmlformats.org/officeDocument/2006/relationships/hyperlink" Target="https://www.google.it/maps/place/6%C2%B057'03.0%22S+107%C2%B027'28.0%22E/@-6.958658,107.441867,12838m/data=!3m1!1e3!4m4!3m3!8m2!3d-6.9508333!4d107.4577778?entry=ttu&amp;g_ep=EgoyMDI0MTEyNC4xIKXMDSoASAFQAw%3D%3D" TargetMode="External"/><Relationship Id="rId2637" Type="http://schemas.openxmlformats.org/officeDocument/2006/relationships/hyperlink" Target="https://teara.govt.nz/files/F019_2-005057fenton.jpg" TargetMode="External"/><Relationship Id="rId1307" Type="http://schemas.openxmlformats.org/officeDocument/2006/relationships/hyperlink" Target="https://en.wikipedia.org/wiki/Cianjur" TargetMode="External"/><Relationship Id="rId2638" Type="http://schemas.openxmlformats.org/officeDocument/2006/relationships/hyperlink" Target="https://en.wikipedia.org/wiki/Meadowbank,_New_Zealand" TargetMode="External"/><Relationship Id="rId1308" Type="http://schemas.openxmlformats.org/officeDocument/2006/relationships/hyperlink" Target="https://en.wikipedia.org/wiki/Cianjur" TargetMode="External"/><Relationship Id="rId2639" Type="http://schemas.openxmlformats.org/officeDocument/2006/relationships/hyperlink" Target="https://en.wikipedia.org/wiki/Meadowbank,_New_Zealand" TargetMode="External"/><Relationship Id="rId130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19" Type="http://schemas.openxmlformats.org/officeDocument/2006/relationships/hyperlink" Target="https://en.wikipedia.org/wiki/Vellore" TargetMode="External"/><Relationship Id="rId718" Type="http://schemas.openxmlformats.org/officeDocument/2006/relationships/hyperlink" Target="https://upload.wikimedia.org/wikipedia/commons/thumb/8/8b/George_Francis_Robert_Harris_by_Richard_Beard%2C_1840s.jpg/200px-George_Francis_Robert_Harris_by_Richard_Beard%2C_1840s.jpg" TargetMode="External"/><Relationship Id="rId717" Type="http://schemas.openxmlformats.org/officeDocument/2006/relationships/hyperlink" Target="https://en.wikipedia.org/wiki/George_Harris,_3rd_Baron_Harris" TargetMode="External"/><Relationship Id="rId712" Type="http://schemas.openxmlformats.org/officeDocument/2006/relationships/hyperlink" Target="https://en.wikipedia.org/wiki/William_Stephen_Jacob" TargetMode="External"/><Relationship Id="rId711" Type="http://schemas.openxmlformats.org/officeDocument/2006/relationships/hyperlink" Target="https://en.wikipedia.org/wiki/William_Stephen_Jacob" TargetMode="External"/><Relationship Id="rId710" Type="http://schemas.openxmlformats.org/officeDocument/2006/relationships/hyperlink" Target="https://www.google.com/maps/place/13%C2%B004'05.2%22N+80%C2%B014'48.1%22E/@13.0681,80.2467,71176m/data=!3m1!1e3!4m4!3m3!8m2!3d13.0681!4d80.2467!5m1!1e1?hl=en&amp;entry=ttu&amp;g_ep=EgoyMDI0MTExOS4yIKXMDSoASAFQAw%3D%3D" TargetMode="External"/><Relationship Id="rId716" Type="http://schemas.openxmlformats.org/officeDocument/2006/relationships/hyperlink" Target="https://en.wikipedia.org/wiki/George_Harris,_3rd_Baron_Harris" TargetMode="External"/><Relationship Id="rId71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1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13" Type="http://schemas.openxmlformats.org/officeDocument/2006/relationships/hyperlink" Target="https://www.myjacobfamily.com/photos%203/capt%20w%20jacob%202.png" TargetMode="External"/><Relationship Id="rId2630" Type="http://schemas.openxmlformats.org/officeDocument/2006/relationships/hyperlink" Target="https://www.jstor.org/stable/2338533" TargetMode="External"/><Relationship Id="rId1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117" Type="http://schemas.openxmlformats.org/officeDocument/2006/relationships/hyperlink" Target="https://en.wikipedia.org/wiki/Quinta_Normal" TargetMode="External"/><Relationship Id="rId3116" Type="http://schemas.openxmlformats.org/officeDocument/2006/relationships/hyperlink" Target="https://es.wikipedia.org/wiki/Archivo:Santiago_-_Observatorio_astron%C3%B3mico_(1872).jpg" TargetMode="External"/><Relationship Id="rId3119" Type="http://schemas.openxmlformats.org/officeDocument/2006/relationships/hyperlink" Target="https://www.openstreetmap.org/?mlat=-33.428333&amp;mlon=-70.7&amp;zoom=12" TargetMode="External"/><Relationship Id="rId3118" Type="http://schemas.openxmlformats.org/officeDocument/2006/relationships/hyperlink" Target="https://en.wikipedia.org/wiki/Quinta_Normal" TargetMode="External"/><Relationship Id="rId3111" Type="http://schemas.openxmlformats.org/officeDocument/2006/relationships/hyperlink" Target="https://es.wikipedia.org/wiki/Escuela_de_Artes_y_Oficios_(Chile)" TargetMode="External"/><Relationship Id="rId3110" Type="http://schemas.openxmlformats.org/officeDocument/2006/relationships/hyperlink" Target="https://es.wikipedia.org/wiki/Escuela_de_Artes_y_Oficios_(Chile)" TargetMode="External"/><Relationship Id="rId3113"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12"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15" Type="http://schemas.openxmlformats.org/officeDocument/2006/relationships/hyperlink" Target="https://www.fotografiapatrimonial.cl/Fotografia/Detalle/27860" TargetMode="External"/><Relationship Id="rId3114" Type="http://schemas.openxmlformats.org/officeDocument/2006/relationships/hyperlink" Target="https://www.fotografiapatrimonial.cl/Fotografia/Detalle/27860" TargetMode="External"/><Relationship Id="rId3106"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05"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08" Type="http://schemas.openxmlformats.org/officeDocument/2006/relationships/hyperlink" Target="https://en.wikipedia.org/wiki/Walton_Evans" TargetMode="External"/><Relationship Id="rId3107" Type="http://schemas.openxmlformats.org/officeDocument/2006/relationships/hyperlink" Target="https://en.wikipedia.org/wiki/Walton_Evans" TargetMode="External"/><Relationship Id="rId3109" Type="http://schemas.openxmlformats.org/officeDocument/2006/relationships/hyperlink" Target="https://upload.wikimedia.org/wikipedia/commons/thumb/f/fd/Anthony_Walton_Whyte_Evans.jpg/220px-Anthony_Walton_Whyte_Evans.jpg" TargetMode="External"/><Relationship Id="rId310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02" Type="http://schemas.openxmlformats.org/officeDocument/2006/relationships/hyperlink" Target="https://es.wikipedia.org/wiki/Jos%C3%A9_Pardo_y_Aliaga" TargetMode="External"/><Relationship Id="rId310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04" Type="http://schemas.openxmlformats.org/officeDocument/2006/relationships/hyperlink" Target="https://upload.wikimedia.org/wikipedia/commons/thumb/6/68/Jos%C3%A9_Pardo_y_Aliaga.jpg/220px-Jos%C3%A9_Pardo_y_Aliaga.jpg" TargetMode="External"/><Relationship Id="rId3103" Type="http://schemas.openxmlformats.org/officeDocument/2006/relationships/hyperlink" Target="https://es.wikipedia.org/wiki/Jos%C3%A9_Pardo_y_Aliaga" TargetMode="External"/><Relationship Id="rId3139" Type="http://schemas.openxmlformats.org/officeDocument/2006/relationships/hyperlink" Target="https://en.wikipedia.org/wiki/Friedrich_Leybold" TargetMode="External"/><Relationship Id="rId3138"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3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130" Type="http://schemas.openxmlformats.org/officeDocument/2006/relationships/hyperlink" Target="https://uchile.cl/universidad" TargetMode="External"/><Relationship Id="rId3133" Type="http://schemas.openxmlformats.org/officeDocument/2006/relationships/hyperlink" Target="https://es.wikipedia.org/wiki/Pedro_Jos%C3%A9_Amado_Pissis" TargetMode="External"/><Relationship Id="rId313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135" Type="http://schemas.openxmlformats.org/officeDocument/2006/relationships/hyperlink" Target="https://upload.wikimedia.org/wikipedia/commons/thumb/8/87/Pedro_pissis.jpg/220px-Pedro_pissis.jpg" TargetMode="External"/><Relationship Id="rId3134" Type="http://schemas.openxmlformats.org/officeDocument/2006/relationships/hyperlink" Target="https://es.wikipedia.org/wiki/Pedro_Jos%C3%A9_Amado_Pissis" TargetMode="External"/><Relationship Id="rId3137"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36" Type="http://schemas.openxmlformats.org/officeDocument/2006/relationships/hyperlink" Target="https://en.wikipedia.org/wiki/Quilpu%C3%A9" TargetMode="External"/><Relationship Id="rId3128" Type="http://schemas.openxmlformats.org/officeDocument/2006/relationships/hyperlink" Target="https://en.wikipedia.org/wiki/Santa_Luc%C3%ADa_Hill" TargetMode="External"/><Relationship Id="rId3127" Type="http://schemas.openxmlformats.org/officeDocument/2006/relationships/hyperlink" Target="https://es.wikipedia.org/wiki/Carlos_Moesta" TargetMode="External"/><Relationship Id="rId3129" Type="http://schemas.openxmlformats.org/officeDocument/2006/relationships/hyperlink" Target="https://uchile.cl/universidad" TargetMode="External"/><Relationship Id="rId3120" Type="http://schemas.openxmlformats.org/officeDocument/2006/relationships/hyperlink" Target="https://www.openstreetmap.org/?mlat=-33.428333&amp;mlon=-70.7&amp;zoom=12" TargetMode="External"/><Relationship Id="rId3122" Type="http://schemas.openxmlformats.org/officeDocument/2006/relationships/hyperlink" Target="https://en.wikipedia.org/wiki/Quinta_Normal" TargetMode="External"/><Relationship Id="rId3121" Type="http://schemas.openxmlformats.org/officeDocument/2006/relationships/hyperlink" Target="https://es.wikipedia.org/wiki/Observatorio_Astron%C3%B3mico_Nacional_de_Chile" TargetMode="External"/><Relationship Id="rId3124" Type="http://schemas.openxmlformats.org/officeDocument/2006/relationships/hyperlink" Target="https://www.openstreetmap.org/?mlat=-33.428333&amp;mlon=-70.7&amp;zoom=12" TargetMode="External"/><Relationship Id="rId3123" Type="http://schemas.openxmlformats.org/officeDocument/2006/relationships/hyperlink" Target="https://en.wikipedia.org/wiki/Quinta_Normal" TargetMode="External"/><Relationship Id="rId3126" Type="http://schemas.openxmlformats.org/officeDocument/2006/relationships/hyperlink" Target="https://es.wikipedia.org/wiki/Carlos_Moesta" TargetMode="External"/><Relationship Id="rId3125" Type="http://schemas.openxmlformats.org/officeDocument/2006/relationships/hyperlink" Target="https://www.openstreetmap.org/?mlat=-33.428333&amp;mlon=-70.7&amp;zoom=12" TargetMode="External"/><Relationship Id="rId1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79" Type="http://schemas.openxmlformats.org/officeDocument/2006/relationships/hyperlink" Target="https://www.facebook.com/photo.php?fbid=10163875194795441&amp;id=57162785440&amp;set=a.10151074285605441" TargetMode="External"/><Relationship Id="rId7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88" Type="http://schemas.openxmlformats.org/officeDocument/2006/relationships/hyperlink" Target="https://upload.wikimedia.org/wikipedia/commons/thumb/4/45/J_W_Breeks.jpg/220px-J_W_Breeks.jpg" TargetMode="External"/><Relationship Id="rId787" Type="http://schemas.openxmlformats.org/officeDocument/2006/relationships/hyperlink" Target="https://en.wikipedia.org/wiki/James_Wilkinson_Breeks" TargetMode="External"/><Relationship Id="rId786" Type="http://schemas.openxmlformats.org/officeDocument/2006/relationships/hyperlink" Target="https://en.wikipedia.org/wiki/James_Wilkinson_Breeks" TargetMode="External"/><Relationship Id="rId781" Type="http://schemas.openxmlformats.org/officeDocument/2006/relationships/hyperlink" Target="https://en.wikipedia.org/wiki/Madras_Literary_Society" TargetMode="External"/><Relationship Id="rId1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3" Type="http://schemas.openxmlformats.org/officeDocument/2006/relationships/hyperlink" Target="https://sriramv.com/2019/11/28/the-college-on-college-road/" TargetMode="External"/><Relationship Id="rId1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2" Type="http://schemas.openxmlformats.org/officeDocument/2006/relationships/hyperlink" Target="https://sriramv.com/2019/11/28/the-college-on-college-road/" TargetMode="External"/><Relationship Id="rId1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67"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8" Type="http://schemas.openxmlformats.org/officeDocument/2006/relationships/hyperlink" Target="https://paperspast.natlib.govt.nz/newspapers/nelson-examiner-and-new-zealand-chronicle" TargetMode="External"/><Relationship Id="rId1368" Type="http://schemas.openxmlformats.org/officeDocument/2006/relationships/hyperlink" Target="https://upload.wikimedia.org/wikipedia/commons/thumb/8/83/Teijsmann%2C_Johannes_Elias.jpg/220px-Teijsmann%2C_Johannes_Elias.jpg" TargetMode="External"/><Relationship Id="rId2699" Type="http://schemas.openxmlformats.org/officeDocument/2006/relationships/hyperlink" Target="https://en.wikipedia.org/wiki/Nelson,_New_Zealand" TargetMode="External"/><Relationship Id="rId1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6" Type="http://schemas.openxmlformats.org/officeDocument/2006/relationships/hyperlink" Target="https://en.wikipedia.org/wiki/James_Sanderson_(military_surgeon)" TargetMode="External"/><Relationship Id="rId775" Type="http://schemas.openxmlformats.org/officeDocument/2006/relationships/hyperlink" Target="https://en.wikipedia.org/wiki/James_Sanderson_(military_surgeon)" TargetMode="External"/><Relationship Id="rId7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0" Type="http://schemas.openxmlformats.org/officeDocument/2006/relationships/hyperlink" Target="https://en.wikipedia.org/wiki/Hugh_Cleghorn_(forester)" TargetMode="External"/><Relationship Id="rId2690" Type="http://schemas.openxmlformats.org/officeDocument/2006/relationships/hyperlink" Target="https://sg30p0.familysearch.org/service/records/storage/dascloud/patron/v2/TH-904-73826-1297-52/thumb200s.jpg?ctx=ArtCtxPublic" TargetMode="External"/><Relationship Id="rId1360"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1" Type="http://schemas.openxmlformats.org/officeDocument/2006/relationships/hyperlink" Target="https://en.wikipedia.org/wiki/Nelson,_New_Zealand" TargetMode="External"/><Relationship Id="rId1361"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2" Type="http://schemas.openxmlformats.org/officeDocument/2006/relationships/hyperlink" Target="https://en.wikipedia.org/wiki/Nelson,_New_Zealand" TargetMode="External"/><Relationship Id="rId1362"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3"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7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3"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4"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7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4"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5" Type="http://schemas.openxmlformats.org/officeDocument/2006/relationships/hyperlink" Target="https://teara.govt.nz/en/biographies/1r13/robinson-john-perry" TargetMode="External"/><Relationship Id="rId772" Type="http://schemas.openxmlformats.org/officeDocument/2006/relationships/hyperlink" Target="https://upload.wikimedia.org/wikipedia/commons/thumb/b/b1/Hugh_Cleghorn.jpg/220px-Hugh_Cleghorn.jpg" TargetMode="External"/><Relationship Id="rId1365"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6" Type="http://schemas.openxmlformats.org/officeDocument/2006/relationships/hyperlink" Target="https://teara.govt.nz/en/biographies/1r13/robinson-john-perry" TargetMode="External"/><Relationship Id="rId771" Type="http://schemas.openxmlformats.org/officeDocument/2006/relationships/hyperlink" Target="https://en.wikipedia.org/wiki/Hugh_Cleghorn_(forester)" TargetMode="External"/><Relationship Id="rId1366" Type="http://schemas.openxmlformats.org/officeDocument/2006/relationships/hyperlink" Target="https://en.wikipedia.org/wiki/Johannes_Elias_Teijsmann" TargetMode="External"/><Relationship Id="rId2697" Type="http://schemas.openxmlformats.org/officeDocument/2006/relationships/hyperlink" Target="https://upload.wikimedia.org/wikipedia/commons/thumb/2/25/St_John%27s_College_Chapel%2C_ca_1900.jpg/220px-St_John%27s_College_Chapel%2C_ca_1900.jpg" TargetMode="External"/><Relationship Id="rId1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2" Type="http://schemas.openxmlformats.org/officeDocument/2006/relationships/hyperlink" Target="https://it.findagrave.com/memorial/260985137/miguel-creus_y_camps" TargetMode="External"/><Relationship Id="rId1393" Type="http://schemas.openxmlformats.org/officeDocument/2006/relationships/hyperlink" Target="https://it.findagrave.com/memorial/260985137/miguel-creus_y_camps" TargetMode="External"/><Relationship Id="rId139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9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9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97"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1398" Type="http://schemas.openxmlformats.org/officeDocument/2006/relationships/hyperlink" Target="https://es.wikipedia.org/wiki/Joaqu%C3%ADn_Fonseca" TargetMode="External"/><Relationship Id="rId1399" Type="http://schemas.openxmlformats.org/officeDocument/2006/relationships/hyperlink" Target="https://es.wikipedia.org/wiki/Joaqu%C3%ADn_Fonseca" TargetMode="External"/><Relationship Id="rId1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9" Type="http://schemas.openxmlformats.org/officeDocument/2006/relationships/hyperlink" Target="https://blogs.bl.uk/untoldlives/2022/01/madras-military-male-orphan-asylum.html?utm_source=chatgpt.com" TargetMode="External"/><Relationship Id="rId798" Type="http://schemas.openxmlformats.org/officeDocument/2006/relationships/hyperlink" Target="https://wiki.fibis.org/images/thumb/6/68/Madras_map_1862.jpg/300px-Madras_map_1862.jpg" TargetMode="External"/><Relationship Id="rId797" Type="http://schemas.openxmlformats.org/officeDocument/2006/relationships/hyperlink" Target="https://archive.org/details/in.ernet.dli.2015.207424/page/n381/mode/2up?q=Male+Orphan" TargetMode="External"/><Relationship Id="rId1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6" Type="http://schemas.openxmlformats.org/officeDocument/2006/relationships/hyperlink" Target="https://wiki.fibis.org/w/Orphan_Schools_in_Madras" TargetMode="External"/><Relationship Id="rId138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5" Type="http://schemas.openxmlformats.org/officeDocument/2006/relationships/hyperlink" Target="https://www.google.it/maps/place/Poonamallee+High+Rd,+Tamil+Nadu,+India/@13.0710521,80.2623729,1117m/data=!3m1!1e3!4m6!3m5!1s0x3a52614673617019:0xa73ffabfd0210f75!8m2!3d13.0509626!4d80.0942363!16s%2Fm%2F0rfdcg9?entry=ttu&amp;g_ep=EgoyMDI0MTExOS4yIKXMDSoASAFQAw%3D%3D" TargetMode="External"/><Relationship Id="rId138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4" Type="http://schemas.openxmlformats.org/officeDocument/2006/relationships/hyperlink" Target="https://en.wikipedia.org/wiki/Archibald_Campbell_(British_Army_officer,_born_1739)" TargetMode="External"/><Relationship Id="rId138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3" Type="http://schemas.openxmlformats.org/officeDocument/2006/relationships/hyperlink" Target="https://en.wikipedia.org/wiki/Archibald_Campbell_(British_Army_officer,_born_1739)" TargetMode="External"/><Relationship Id="rId138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191" Type="http://schemas.openxmlformats.org/officeDocument/2006/relationships/hyperlink" Target="https://es.wikipedia.org/wiki/Jos%C3%A9_Antonio_Lecaros_Alcalde" TargetMode="External"/><Relationship Id="rId3190"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3" Type="http://schemas.openxmlformats.org/officeDocument/2006/relationships/hyperlink" Target="https://en.wikipedia.org/wiki/Melipilla" TargetMode="External"/><Relationship Id="rId3192" Type="http://schemas.openxmlformats.org/officeDocument/2006/relationships/hyperlink" Target="https://es.wikipedia.org/wiki/Jos%C3%A9_Antonio_Lecaros_Alcalde" TargetMode="External"/><Relationship Id="rId319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4" Type="http://schemas.openxmlformats.org/officeDocument/2006/relationships/hyperlink" Target="https://en.wikipedia.org/wiki/Melipilla" TargetMode="External"/><Relationship Id="rId3197" Type="http://schemas.openxmlformats.org/officeDocument/2006/relationships/hyperlink" Target="https://www.mindat.org/feature-3888214.html" TargetMode="External"/><Relationship Id="rId3196"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9" Type="http://schemas.openxmlformats.org/officeDocument/2006/relationships/hyperlink" Target="https://www.mindat.org/feature-3888214.html" TargetMode="External"/><Relationship Id="rId3198" Type="http://schemas.openxmlformats.org/officeDocument/2006/relationships/hyperlink" Target="https://www.mindat.org/feature-3888214.html" TargetMode="External"/><Relationship Id="rId3180"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182" Type="http://schemas.openxmlformats.org/officeDocument/2006/relationships/hyperlink" Target="https://www.memoriachilena.gob.cl/602/w3-article-93446.html" TargetMode="External"/><Relationship Id="rId3181" Type="http://schemas.openxmlformats.org/officeDocument/2006/relationships/hyperlink" Target="https://www.memoriachilena.gob.cl/602/w3-article-93446.html" TargetMode="External"/><Relationship Id="rId3184" Type="http://schemas.openxmlformats.org/officeDocument/2006/relationships/hyperlink" Target="https://www.google.it/maps/place/33%C2%B026'15.0%22S+70%C2%B039'00.0%22W/@-33.4408461,-70.6530022,13.75z/data=!4m4!3m3!8m2!3d-33.4375!4d-70.65?entry=ttu&amp;g_ep=EgoyMDI0MTAxNi4wIKXMDSoASAFQAw%3D%3D" TargetMode="External"/><Relationship Id="rId3183" Type="http://schemas.openxmlformats.org/officeDocument/2006/relationships/hyperlink" Target="https://www.bibliotecanacionaldigital.gob.cl/colecciones/BND/00/SM/SM0000573_0001.pdf" TargetMode="External"/><Relationship Id="rId3186" Type="http://schemas.openxmlformats.org/officeDocument/2006/relationships/hyperlink" Target="https://en.wikipedia.org/wiki/Melipilla" TargetMode="External"/><Relationship Id="rId3185" Type="http://schemas.openxmlformats.org/officeDocument/2006/relationships/hyperlink" Target="https://www.google.it/maps/place/33%C2%B026'15.0%22S+70%C2%B039'00.0%22W/@-33.4408461,-70.6530022,13.75z/data=!4m4!3m3!8m2!3d-33.4375!4d-70.65?entry=ttu&amp;g_ep=EgoyMDI0MTAxNi4wIKXMDSoASAFQAw%3D%3D" TargetMode="External"/><Relationship Id="rId3188" Type="http://schemas.openxmlformats.org/officeDocument/2006/relationships/hyperlink" Target="https://en.wikipedia.org/wiki/Melipilla" TargetMode="External"/><Relationship Id="rId3187" Type="http://schemas.openxmlformats.org/officeDocument/2006/relationships/hyperlink" Target="https://en.wikipedia.org/wiki/Melipilla" TargetMode="External"/><Relationship Id="rId3189"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5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5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53" Type="http://schemas.openxmlformats.org/officeDocument/2006/relationships/hyperlink" Target="https://fr.wikipedia.org/wiki/Jovino_Novoa_Vidal" TargetMode="External"/><Relationship Id="rId3152" Type="http://schemas.openxmlformats.org/officeDocument/2006/relationships/hyperlink" Target="https://fr.wikipedia.org/wiki/Jovino_Novoa_Vidal" TargetMode="External"/><Relationship Id="rId3155" Type="http://schemas.openxmlformats.org/officeDocument/2006/relationships/hyperlink" Target="https://www.google.com/maps/place/12%C2%B003'36.0%22S+77%C2%B002'15.0%22W/@-12.06,-77.0375,12z/data=!4m4!3m3!8m2!3d-12.06!4d-77.0375?hl=en&amp;entry=ttu&amp;g_ep=EgoyMDI0MTAxNi4wIKXMDSoASAFQAw%3D%3D" TargetMode="External"/><Relationship Id="rId3154" Type="http://schemas.openxmlformats.org/officeDocument/2006/relationships/hyperlink" Target="https://upload.wikimedia.org/wikipedia/commons/thumb/7/76/Jovino_Novoa_Vidal.jpg/260px-Jovino_Novoa_Vidal.jpg" TargetMode="External"/><Relationship Id="rId3157" Type="http://schemas.openxmlformats.org/officeDocument/2006/relationships/hyperlink" Target="https://www.google.com/maps/place/12%C2%B003'36.0%22S+77%C2%B002'15.0%22W/@-12.06,-77.0375,12z/data=!4m4!3m3!8m2!3d-12.06!4d-77.0375?hl=en&amp;entry=ttu&amp;g_ep=EgoyMDI0MTAxNi4wIKXMDSoASAFQAw%3D%3D" TargetMode="External"/><Relationship Id="rId3156" Type="http://schemas.openxmlformats.org/officeDocument/2006/relationships/hyperlink" Target="https://www.google.com/maps/place/12%C2%B003'36.0%22S+77%C2%B002'15.0%22W/@-12.06,-77.0375,12z/data=!4m4!3m3!8m2!3d-12.06!4d-77.0375?hl=en&amp;entry=ttu&amp;g_ep=EgoyMDI0MTAxNi4wIKXMDSoASAFQAw%3D%3D" TargetMode="External"/><Relationship Id="rId3159" Type="http://schemas.openxmlformats.org/officeDocument/2006/relationships/hyperlink" Target="https://en.wikipedia.org/wiki/Quilpu%C3%A9" TargetMode="External"/><Relationship Id="rId3158" Type="http://schemas.openxmlformats.org/officeDocument/2006/relationships/hyperlink" Target="https://www.google.com/maps/place/12%C2%B003'36.0%22S+77%C2%B002'15.0%22W/@-12.06,-77.0375,12z/data=!4m4!3m3!8m2!3d-12.06!4d-77.0375?hl=en&amp;entry=ttu&amp;g_ep=EgoyMDI0MTAxNi4wIKXMDSoASAFQAw%3D%3D" TargetMode="External"/><Relationship Id="rId3149" Type="http://schemas.openxmlformats.org/officeDocument/2006/relationships/hyperlink" Target="https://es.wikipedia.org/wiki/Palacio_de_la_Moneda" TargetMode="External"/><Relationship Id="rId3140" Type="http://schemas.openxmlformats.org/officeDocument/2006/relationships/hyperlink" Target="https://en.wikipedia.org/wiki/Friedrich_Leybold" TargetMode="External"/><Relationship Id="rId3142"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41" Type="http://schemas.openxmlformats.org/officeDocument/2006/relationships/hyperlink" Target="https://en.wikipedia.org/wiki/Supreme_Court_of_Chile" TargetMode="External"/><Relationship Id="rId3144"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43"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46" Type="http://schemas.openxmlformats.org/officeDocument/2006/relationships/hyperlink" Target="https://es.wikipedia.org/wiki/Jorge_Huneeus_Zegers" TargetMode="External"/><Relationship Id="rId3145" Type="http://schemas.openxmlformats.org/officeDocument/2006/relationships/hyperlink" Target="https://es.wikipedia.org/wiki/Jorge_Huneeus_Zegers" TargetMode="External"/><Relationship Id="rId3148" Type="http://schemas.openxmlformats.org/officeDocument/2006/relationships/hyperlink" Target="https://es.wikipedia.org/wiki/Palacio_de_la_Moneda" TargetMode="External"/><Relationship Id="rId3147" Type="http://schemas.openxmlformats.org/officeDocument/2006/relationships/hyperlink" Target="https://upload.wikimedia.org/wikipedia/commons/thumb/4/4b/Don_Jorge_Hunneus%281%29.jpg/200px-Don_Jorge_Hunneus%281%29.jpg" TargetMode="External"/><Relationship Id="rId3171" Type="http://schemas.openxmlformats.org/officeDocument/2006/relationships/hyperlink" Target="https://es.wikipedia.org/wiki/Escuela_de_Artes_y_Oficios_(Chile)" TargetMode="External"/><Relationship Id="rId3170" Type="http://schemas.openxmlformats.org/officeDocument/2006/relationships/hyperlink" Target="https://books.googleusercontent.com/books/content?req=AKW5QaflGcoOZzzJO2_iKJT1xiRXVCJJSjpPCPBShkcXNmme69NPhziPW3Qa3U2m6nFrx6xmv76tX6t3hmhCs_DEVCjYt3hzpO-WmZ7jLmpCGnuW6KeXRXG4-_auFyz1QffR3uSzajXUJY1DT5aRN94StA6cJMwABrXMAmHLLWk7X2Gf3kgivjeXTebRNGafk3iEg3TxYzLVQulLVwAGqzpcoVV6TLJBvjLuxHl4-ZEqoYMyDt_ZBOwoC1hdDxmkJmNBKaAlRAln1m-gWuApvnwrMRXrUo4J4w" TargetMode="External"/><Relationship Id="rId3173"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72" Type="http://schemas.openxmlformats.org/officeDocument/2006/relationships/hyperlink" Target="https://es.wikipedia.org/wiki/Escuela_de_Artes_y_Oficios_(Chile)" TargetMode="External"/><Relationship Id="rId3175" Type="http://schemas.openxmlformats.org/officeDocument/2006/relationships/hyperlink" Target="https://es.wikipedia.org/wiki/Barrio_Yungay" TargetMode="External"/><Relationship Id="rId3174"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77" Type="http://schemas.openxmlformats.org/officeDocument/2006/relationships/hyperlink" Target="https://www.memoriachilena.gob.cl/602/w3-article-93446.html" TargetMode="External"/><Relationship Id="rId3176" Type="http://schemas.openxmlformats.org/officeDocument/2006/relationships/hyperlink" Target="https://es.wikipedia.org/wiki/Barrio_Yungay" TargetMode="External"/><Relationship Id="rId3179"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178" Type="http://schemas.openxmlformats.org/officeDocument/2006/relationships/hyperlink" Target="https://www.memoriachilena.gob.cl/602/w3-article-93446.html" TargetMode="External"/><Relationship Id="rId3160"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62" Type="http://schemas.openxmlformats.org/officeDocument/2006/relationships/hyperlink" Target="https://www.google.it/maps/place/33%C2%B026'15.0%22S+70%C2%B039'00.0%22W/@-33.4408461,-70.6530022,13.75z/data=!4m4!3m3!8m2!3d-33.4375!4d-70.65?entry=ttu&amp;g_ep=EgoyMDI0MTAxNi4wIKXMDSoASAFQAw%3D%3D" TargetMode="External"/><Relationship Id="rId316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64" Type="http://schemas.openxmlformats.org/officeDocument/2006/relationships/hyperlink" Target="https://www.flickr.com/photos/stgonostalgico/15396969935" TargetMode="External"/><Relationship Id="rId3163" Type="http://schemas.openxmlformats.org/officeDocument/2006/relationships/hyperlink" Target="https://www.google.it/maps/place/33%C2%B026'15.0%22S+70%C2%B039'00.0%22W/@-33.4408461,-70.6530022,13.75z/data=!4m4!3m3!8m2!3d-33.4375!4d-70.65?entry=ttu&amp;g_ep=EgoyMDI0MTAxNi4wIKXMDSoASAFQAw%3D%3D" TargetMode="External"/><Relationship Id="rId3166" Type="http://schemas.openxmlformats.org/officeDocument/2006/relationships/hyperlink" Target="https://www.google.com/maps/place/33%C2%B026'16.7%22S+70%C2%B039'01.4%22W/@-33.437967,-70.6504,15z/data=!4m4!3m3!8m2!3d-33.437967!4d-70.6504?hl=es&amp;entry=ttu&amp;g_ep=EgoyMDI0MTAxNi4wIKXMDSoASAFQAw%3D%3D" TargetMode="External"/><Relationship Id="rId3165" Type="http://schemas.openxmlformats.org/officeDocument/2006/relationships/hyperlink" Target="https://www.flickr.com/photos/stgonostalgico/15396969935" TargetMode="External"/><Relationship Id="rId3168" Type="http://schemas.openxmlformats.org/officeDocument/2006/relationships/hyperlink" Target="https://es.wikipedia.org/wiki/Plaza_de_Armas_de_Santiago" TargetMode="External"/><Relationship Id="rId3167" Type="http://schemas.openxmlformats.org/officeDocument/2006/relationships/hyperlink" Target="https://www.google.com/maps/place/33%C2%B026'16.7%22S+70%C2%B039'01.4%22W/@-33.437967,-70.6504,15z/data=!4m4!3m3!8m2!3d-33.437967!4d-70.6504?hl=es&amp;entry=ttu&amp;g_ep=EgoyMDI0MTAxNi4wIKXMDSoASAFQAw%3D%3D" TargetMode="External"/><Relationship Id="rId3169" Type="http://schemas.openxmlformats.org/officeDocument/2006/relationships/hyperlink" Target="https://es.wikipedia.org/wiki/Plaza_de_Armas_de_Santiago" TargetMode="External"/><Relationship Id="rId2700" Type="http://schemas.openxmlformats.org/officeDocument/2006/relationships/hyperlink" Target="https://en.wikipedia.org/wiki/Nelson,_New_Zealand" TargetMode="External"/><Relationship Id="rId2701"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702"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703" Type="http://schemas.openxmlformats.org/officeDocument/2006/relationships/hyperlink" Target="https://teara.govt.nz/en/biographies/1d15/domett-alfred" TargetMode="External"/><Relationship Id="rId2704" Type="http://schemas.openxmlformats.org/officeDocument/2006/relationships/hyperlink" Target="https://teara.govt.nz/en/biographies/1d15/domett-alfred" TargetMode="External"/><Relationship Id="rId2705" Type="http://schemas.openxmlformats.org/officeDocument/2006/relationships/hyperlink" Target="https://upload.wikimedia.org/wikipedia/commons/thumb/1/17/Alfred_Domett_c1870-1887.jpg/240px-Alfred_Domett_c1870-1887.jpg" TargetMode="External"/><Relationship Id="rId2706" Type="http://schemas.openxmlformats.org/officeDocument/2006/relationships/hyperlink" Target="https://en.wikipedia.org/wiki/Nelson,_New_Zealand" TargetMode="External"/><Relationship Id="rId2707" Type="http://schemas.openxmlformats.org/officeDocument/2006/relationships/hyperlink" Target="https://en.wikipedia.org/wiki/Nelson,_New_Zealand" TargetMode="External"/><Relationship Id="rId2708" Type="http://schemas.openxmlformats.org/officeDocument/2006/relationships/hyperlink" Target="https://www.google.com/maps/search/Nelson+Provincial+Council/@-41.3471783,173.1423478,10.25z?hl=en&amp;entry=ttu&amp;g_ep=EgoyMDI0MTAxNC4wIKXMDSoASAFQAw%3D%3D" TargetMode="External"/><Relationship Id="rId2709" Type="http://schemas.openxmlformats.org/officeDocument/2006/relationships/hyperlink" Target="https://www.google.com/maps/search/Nelson+Provincial+Council/@-41.3471783,173.1423478,10.25z?hl=en&amp;entry=ttu&amp;g_ep=EgoyMDI0MTAxNC4wIKXMDSoASAFQAw%3D%3D" TargetMode="External"/><Relationship Id="rId2720" Type="http://schemas.openxmlformats.org/officeDocument/2006/relationships/hyperlink" Target="https://upload.wikimedia.org/wikipedia/commons/thumb/f/f1/James_Mackay_%28cropped%29.jpg/220px-James_Mackay_%28cropped%29.jpg" TargetMode="External"/><Relationship Id="rId2721" Type="http://schemas.openxmlformats.org/officeDocument/2006/relationships/hyperlink" Target="https://paperspast.natlib.govt.nz/newspapers/nelson-examiner-and-new-zealand-chronicle" TargetMode="External"/><Relationship Id="rId2722" Type="http://schemas.openxmlformats.org/officeDocument/2006/relationships/hyperlink" Target="https://en.wikipedia.org/wiki/Motueka" TargetMode="External"/><Relationship Id="rId2723" Type="http://schemas.openxmlformats.org/officeDocument/2006/relationships/hyperlink" Target="https://en.wikipedia.org/wiki/Motueka" TargetMode="External"/><Relationship Id="rId2724"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725"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726" Type="http://schemas.openxmlformats.org/officeDocument/2006/relationships/hyperlink" Target="https://en.wikipedia.org/wiki/John_Danforth_Greenwood" TargetMode="External"/><Relationship Id="rId2727" Type="http://schemas.openxmlformats.org/officeDocument/2006/relationships/hyperlink" Target="https://en.wikipedia.org/wiki/John_Danforth_Greenwood" TargetMode="External"/><Relationship Id="rId2728" Type="http://schemas.openxmlformats.org/officeDocument/2006/relationships/hyperlink" Target="https://upload.wikimedia.org/wikipedia/commons/thumb/f/f0/Dr_Geenwood_114519.jpg/220px-Dr_Geenwood_114519.jpg" TargetMode="External"/><Relationship Id="rId2729" Type="http://schemas.openxmlformats.org/officeDocument/2006/relationships/hyperlink" Target="https://en.wikipedia.org/wiki/Nelson,_New_Zealand" TargetMode="External"/><Relationship Id="rId2710" Type="http://schemas.openxmlformats.org/officeDocument/2006/relationships/hyperlink" Target="https://teara.govt.nz/en/biographies/1m48/monro-david" TargetMode="External"/><Relationship Id="rId2711" Type="http://schemas.openxmlformats.org/officeDocument/2006/relationships/hyperlink" Target="https://teara.govt.nz/en/biographies/1m48/monro-david" TargetMode="External"/><Relationship Id="rId2712" Type="http://schemas.openxmlformats.org/officeDocument/2006/relationships/hyperlink" Target="https://upload.wikimedia.org/wikipedia/commons/thumb/5/56/David_Monro%2C_ca_1873.jpg/220px-David_Monro%2C_ca_1873.jpg" TargetMode="External"/><Relationship Id="rId2713" Type="http://schemas.openxmlformats.org/officeDocument/2006/relationships/hyperlink" Target="https://en.wikipedia.org/wiki/Nelson,_New_Zealand" TargetMode="External"/><Relationship Id="rId2714" Type="http://schemas.openxmlformats.org/officeDocument/2006/relationships/hyperlink" Target="https://en.wikipedia.org/wiki/Nelson,_New_Zealand" TargetMode="External"/><Relationship Id="rId2715" Type="http://schemas.openxmlformats.org/officeDocument/2006/relationships/hyperlink" Target="https://en.wikipedia.org/wiki/Nelson,_New_Zealand" TargetMode="External"/><Relationship Id="rId271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1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18" Type="http://schemas.openxmlformats.org/officeDocument/2006/relationships/hyperlink" Target="https://teara.govt.nz/en/biographies/1m29/mackay-james" TargetMode="External"/><Relationship Id="rId2719" Type="http://schemas.openxmlformats.org/officeDocument/2006/relationships/hyperlink" Target="https://teara.govt.nz/en/biographies/1m29/mackay-james" TargetMode="External"/><Relationship Id="rId1455" Type="http://schemas.openxmlformats.org/officeDocument/2006/relationships/hyperlink" Target="https://en.wikipedia.org/wiki/Government_House,_Hong_Kong" TargetMode="External"/><Relationship Id="rId2786"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145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787" Type="http://schemas.openxmlformats.org/officeDocument/2006/relationships/hyperlink" Target="https://paperspast.natlib.govt.nz/newspapers/NENZC18591001.2.23" TargetMode="External"/><Relationship Id="rId1457"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788" Type="http://schemas.openxmlformats.org/officeDocument/2006/relationships/hyperlink" Target="https://paperspast.natlib.govt.nz/newspapers/NENZC18591001.2.23" TargetMode="External"/><Relationship Id="rId1458" Type="http://schemas.openxmlformats.org/officeDocument/2006/relationships/hyperlink" Target="https://globalsearoutes.net/wp-content/uploads/2025/02/Sir_John_Bowring-scaled.jpg" TargetMode="External"/><Relationship Id="rId2789" Type="http://schemas.openxmlformats.org/officeDocument/2006/relationships/hyperlink" Target="https://en.wikipedia.org/wiki/Nelson,_New_Zealand" TargetMode="External"/><Relationship Id="rId1459"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29" Type="http://schemas.openxmlformats.org/officeDocument/2006/relationships/hyperlink" Target="https://gallica.bnf.fr/ark:/12148/bpt6k225278/f445.item.r=perle" TargetMode="External"/><Relationship Id="rId624" Type="http://schemas.openxmlformats.org/officeDocument/2006/relationships/hyperlink" Target="https://upload.wikimedia.org/wikipedia/commons/thumb/d/db/Pettah_Floating_Market.jpg/250px-Pettah_Floating_Market.jpg" TargetMode="External"/><Relationship Id="rId623" Type="http://schemas.openxmlformats.org/officeDocument/2006/relationships/hyperlink" Target="https://en.wikipedia.org/wiki/Pettah,_Sri_Lanka" TargetMode="External"/><Relationship Id="rId622" Type="http://schemas.openxmlformats.org/officeDocument/2006/relationships/hyperlink" Target="https://en.wikipedia.org/wiki/Pettah,_Sri_Lanka" TargetMode="External"/><Relationship Id="rId621" Type="http://schemas.openxmlformats.org/officeDocument/2006/relationships/hyperlink" Target="https://www.google.com/maps/place/Pettah,+Colombo,+Sri+Lanka/@6.9343181,79.8500289,4533m/data=!3m2!1e3!4b1!4m6!3m5!1s0x3ae25918da0ed4fd:0xebc58aa0100363d1!8m2!3d6.9367858!4d79.8525385!16s%2Fm%2F05p4b5f!5m1!1e1?hl=en&amp;entry=ttu&amp;g_ep=EgoyMDI0MTExOS4yIKXMDSoASAFQAw%3D%3D" TargetMode="External"/><Relationship Id="rId628" Type="http://schemas.openxmlformats.org/officeDocument/2006/relationships/hyperlink" Target="https://gallica.bnf.fr/ark:/12148/bpt6k225278/f445.item.r=perle" TargetMode="External"/><Relationship Id="rId627" Type="http://schemas.openxmlformats.org/officeDocument/2006/relationships/hyperlink" Target="https://www.google.com/maps/place/Arippu+Lagoon+Area/@8.9990934,80.3591168,171828m/data=!3m1!1e3!4m15!1m8!3m7!1s0x3afdcf51acc9e41f:0x68af7665adc2c00d!2sArippu+West,+Sri+Lanka!3b1!8m2!3d8.7959868!4d79.9290642!16s%2Fg%2F11q260gxjv!3m5!1s0x3afdcf00258a2349:0x249fccdbc116a16f!8m2!3d8.7975867!4d79.9244884!16s%2Fg%2F11y29qxgzs!5m1!1e1?hl=en&amp;entry=ttu&amp;g_ep=EgoyMDI0MTExOS4yIKXMDSoASAFQAw%3D%3D" TargetMode="External"/><Relationship Id="rId626" Type="http://schemas.openxmlformats.org/officeDocument/2006/relationships/hyperlink" Target="https://en.wikipedia.org/wiki/Arippu_fort" TargetMode="External"/><Relationship Id="rId625" Type="http://schemas.openxmlformats.org/officeDocument/2006/relationships/hyperlink" Target="https://en.wikipedia.org/wiki/Arippu_fort" TargetMode="External"/><Relationship Id="rId2780" Type="http://schemas.openxmlformats.org/officeDocument/2006/relationships/hyperlink" Target="https://en.wikipedia.org/wiki/Nelson,_New_Zealand" TargetMode="External"/><Relationship Id="rId1450" Type="http://schemas.openxmlformats.org/officeDocument/2006/relationships/hyperlink" Target="https://en.wikipedia.org/wiki/Hospicio_de_San_Jose" TargetMode="External"/><Relationship Id="rId278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620"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451" Type="http://schemas.openxmlformats.org/officeDocument/2006/relationships/hyperlink" Target="https://upload.wikimedia.org/wikipedia/commons/thumb/3/36/Philippine_Island_-_Manila_-_NARA_-_68156579.jpg/220px-Philippine_Island_-_Manila_-_NARA_-_68156579.jpg" TargetMode="External"/><Relationship Id="rId278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52" Type="http://schemas.openxmlformats.org/officeDocument/2006/relationships/hyperlink" Target="https://www.google.it/maps/place/St.+Miguel+Hall/@21.8383213,115.2341081,399957m/data=!3m1!1e3!4m6!3m5!1s0x3397c97f3a941fe5:0x550f1e5f214442a2!8m2!3d14.565736!4d120.9925835!16s%2Fg%2F11c74wgr2p?entry=ttu&amp;g_ep=EgoyMDI0MTEyNC4xIKXMDSoASAFQAw%3D%3D" TargetMode="External"/><Relationship Id="rId2783" Type="http://schemas.openxmlformats.org/officeDocument/2006/relationships/hyperlink" Target="https://en.wikipedia.org/wiki/T%C4%81kaka" TargetMode="External"/><Relationship Id="rId1453" Type="http://schemas.openxmlformats.org/officeDocument/2006/relationships/hyperlink" Target="https://en.wikipedia.org/wiki/John_Bowring" TargetMode="External"/><Relationship Id="rId2784" Type="http://schemas.openxmlformats.org/officeDocument/2006/relationships/hyperlink" Target="https://en.wikipedia.org/wiki/T%C4%81kaka" TargetMode="External"/><Relationship Id="rId1454" Type="http://schemas.openxmlformats.org/officeDocument/2006/relationships/hyperlink" Target="https://en.wikipedia.org/wiki/Government_House,_Hong_Kong" TargetMode="External"/><Relationship Id="rId2785"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1444" Type="http://schemas.openxmlformats.org/officeDocument/2006/relationships/hyperlink" Target="https://www.google.it/maps/place/Calamba,+4027+Provincia+di+Laguna,+Filippine/@14.1784591,121.0665,35428m/data=!3m1!1e3!4m6!3m5!1s0x33bd63655ce077d3:0x39dd1f59c6edaced!8m2!3d14.2126781!4d121.163853!16zL20vMDJjNXNy?entry=ttu&amp;g_ep=EgoyMDI0MTEyNC4xIKXMDSoASAFQAw%3D%3D" TargetMode="External"/><Relationship Id="rId2775" Type="http://schemas.openxmlformats.org/officeDocument/2006/relationships/hyperlink" Target="https://en.wikipedia.org/wiki/Awatere_River" TargetMode="External"/><Relationship Id="rId1445" Type="http://schemas.openxmlformats.org/officeDocument/2006/relationships/hyperlink" Target="https://en.wikipedia.org/wiki/San_Miguel,_Manila" TargetMode="External"/><Relationship Id="rId2776" Type="http://schemas.openxmlformats.org/officeDocument/2006/relationships/hyperlink" Target="https://en.wikipedia.org/wiki/Awatere_River" TargetMode="External"/><Relationship Id="rId1446" Type="http://schemas.openxmlformats.org/officeDocument/2006/relationships/hyperlink" Target="https://upload.wikimedia.org/wikipedia/commons/thumb/f/f2/Teniente_coronel_Fernando_Norzagaray.png/220px-Teniente_coronel_Fernando_Norzagaray.png" TargetMode="External"/><Relationship Id="rId2777" Type="http://schemas.openxmlformats.org/officeDocument/2006/relationships/hyperlink" Target="https://www.google.com/maps/place/41%C2%B036'28.8%22S+174%C2%B010'01.2%22E/@-41.5671632,173.750121,9.5z/data=!4m4!3m3!8m2!3d-41.608!4d174.167?hl=en&amp;entry=ttu&amp;g_ep=EgoyMDI0MTAxNS4wIKXMDSoASAFQAw%3D%3D" TargetMode="External"/><Relationship Id="rId1447" Type="http://schemas.openxmlformats.org/officeDocument/2006/relationships/hyperlink" Target="https://hospiciodesanjose.ph/" TargetMode="External"/><Relationship Id="rId2778" Type="http://schemas.openxmlformats.org/officeDocument/2006/relationships/hyperlink" Target="https://www.google.com/maps/place/41%C2%B036'28.8%22S+174%C2%B010'01.2%22E/@-41.5671632,173.750121,9.5z/data=!4m4!3m3!8m2!3d-41.608!4d174.167?hl=en&amp;entry=ttu&amp;g_ep=EgoyMDI0MTAxNS4wIKXMDSoASAFQAw%3D%3D" TargetMode="External"/><Relationship Id="rId1448"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9" Type="http://schemas.openxmlformats.org/officeDocument/2006/relationships/hyperlink" Target="https://en.wikipedia.org/wiki/Nelson,_New_Zealand" TargetMode="External"/><Relationship Id="rId1449"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619" Type="http://schemas.openxmlformats.org/officeDocument/2006/relationships/hyperlink" Target="https://www.google.it/maps/place/6%C2%B056'18.6%22N+79%C2%B051'42.5%22E/@6.9576597,79.8738411,12z/data=!4m4!3m3!8m2!3d6.9385102!4d79.8617972?entry=ttu&amp;g_ep=EgoyMDI0MTAxNS4wIKXMDSoASAFQAw%3D%3D" TargetMode="External"/><Relationship Id="rId618" Type="http://schemas.openxmlformats.org/officeDocument/2006/relationships/hyperlink" Target="https://en.wikipedia.org/wiki/Kalutara" TargetMode="External"/><Relationship Id="rId613" Type="http://schemas.openxmlformats.org/officeDocument/2006/relationships/hyperlink" Target="https://en.wikipedia.org/wiki/Kalutara" TargetMode="External"/><Relationship Id="rId612" Type="http://schemas.openxmlformats.org/officeDocument/2006/relationships/hyperlink" Target="https://www.britannica.com/place/Kalutara" TargetMode="External"/><Relationship Id="rId611"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10" Type="http://schemas.openxmlformats.org/officeDocument/2006/relationships/hyperlink" Target="https://en.wikipedia.org/wiki/Kalutara" TargetMode="External"/><Relationship Id="rId617" Type="http://schemas.openxmlformats.org/officeDocument/2006/relationships/hyperlink" Target="https://en.wikipedia.org/wiki/Kalutara" TargetMode="External"/><Relationship Id="rId616"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15" Type="http://schemas.openxmlformats.org/officeDocument/2006/relationships/hyperlink" Target="https://www.google.it/maps/place/6%C2%B056'18.6%22N+79%C2%B051'42.5%22E/@6.9576597,79.8738411,12z/data=!4m4!3m3!8m2!3d6.9385102!4d79.8617972?entry=ttu&amp;g_ep=EgoyMDI0MTAxNS4wIKXMDSoASAFQAw%3D%3D" TargetMode="External"/><Relationship Id="rId614" Type="http://schemas.openxmlformats.org/officeDocument/2006/relationships/hyperlink" Target="https://en.wikipedia.org/wiki/Kalutara" TargetMode="External"/><Relationship Id="rId277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4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771" Type="http://schemas.openxmlformats.org/officeDocument/2006/relationships/hyperlink" Target="https://teara.govt.nz/en/biographies/1t105/travers-william-thomas-locke" TargetMode="External"/><Relationship Id="rId144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772" Type="http://schemas.openxmlformats.org/officeDocument/2006/relationships/hyperlink" Target="https://teara.govt.nz/en/biographies/1t105/travers-william-thomas-locke" TargetMode="External"/><Relationship Id="rId144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3" Type="http://schemas.openxmlformats.org/officeDocument/2006/relationships/hyperlink" Target="https://upload.wikimedia.org/wikipedia/commons/thumb/e/e9/William_Travers_ca_1879.jpg/220px-William_Travers_ca_1879.jpg" TargetMode="External"/><Relationship Id="rId144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4" Type="http://schemas.openxmlformats.org/officeDocument/2006/relationships/hyperlink" Target="https://paperspast.natlib.govt.nz/newspapers/NENZC18591015.2.8?items_per_page=100&amp;query=James+Maher&amp;snippet=false&amp;sort_by=byDA" TargetMode="External"/><Relationship Id="rId1477" Type="http://schemas.openxmlformats.org/officeDocument/2006/relationships/hyperlink" Target="https://www.academia.edu/90125562/The_Invisible_China_Missionaries_the_Basel_Missions_Chinese_Evangelists_1847_1866?uc-sb-sw=109613770" TargetMode="External"/><Relationship Id="rId1478" Type="http://schemas.openxmlformats.org/officeDocument/2006/relationships/hyperlink" Target="https://en.wikipedia.org/wiki/Dent_%26_Co." TargetMode="External"/><Relationship Id="rId1479" Type="http://schemas.openxmlformats.org/officeDocument/2006/relationships/hyperlink" Target="https://gwulo.com/node/5194" TargetMode="External"/><Relationship Id="rId646" Type="http://schemas.openxmlformats.org/officeDocument/2006/relationships/hyperlink" Target="https://en.wikipedia.org/wiki/Hulftsdorp" TargetMode="External"/><Relationship Id="rId645" Type="http://schemas.openxmlformats.org/officeDocument/2006/relationships/hyperlink" Target="http://lakdiva.org/coins/coffee/1872_hultsdorf_mills.html" TargetMode="External"/><Relationship Id="rId644" Type="http://schemas.openxmlformats.org/officeDocument/2006/relationships/hyperlink" Target="https://upload.wikimedia.org/wikipedia/commons/thumb/1/19/Tombstone_MacCarthy.jpg/220px-Tombstone_MacCarthy.jpg" TargetMode="External"/><Relationship Id="rId643" Type="http://schemas.openxmlformats.org/officeDocument/2006/relationships/hyperlink" Target="https://en.wikipedia.org/wiki/Charles_Justin_MacCarthy" TargetMode="External"/><Relationship Id="rId649"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6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47" Type="http://schemas.openxmlformats.org/officeDocument/2006/relationships/hyperlink" Target="https://en.wikipedia.org/wiki/Hulftsdorp" TargetMode="External"/><Relationship Id="rId1470" Type="http://schemas.openxmlformats.org/officeDocument/2006/relationships/hyperlink" Target="http://www.hkmemory.org/postcard/record.php?subject=district&amp;acc_no=140&amp;lang=eng" TargetMode="External"/><Relationship Id="rId1471" Type="http://schemas.openxmlformats.org/officeDocument/2006/relationships/hyperlink" Target="http://www.hkmemory.org/postcard/record.php?subject=district&amp;acc_no=140&amp;lang=eng" TargetMode="External"/><Relationship Id="rId1472" Type="http://schemas.openxmlformats.org/officeDocument/2006/relationships/hyperlink" Target="https://en.wikipedia.org/wiki/Basel_Mission" TargetMode="External"/><Relationship Id="rId642" Type="http://schemas.openxmlformats.org/officeDocument/2006/relationships/hyperlink" Target="https://en.wikipedia.org/wiki/Charles_Justin_MacCarthy" TargetMode="External"/><Relationship Id="rId147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7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75" Type="http://schemas.openxmlformats.org/officeDocument/2006/relationships/hyperlink" Target="https://www.bdcconline.net/en/stories/winnes-philipp" TargetMode="External"/><Relationship Id="rId1476" Type="http://schemas.openxmlformats.org/officeDocument/2006/relationships/hyperlink" Target="https://www.bdcconline.net/en/stories/winnes-philipp" TargetMode="External"/><Relationship Id="rId14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797" Type="http://schemas.openxmlformats.org/officeDocument/2006/relationships/hyperlink" Target="https://en.wikipedia.org/wiki/Wakapuaka" TargetMode="External"/><Relationship Id="rId1467"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798" Type="http://schemas.openxmlformats.org/officeDocument/2006/relationships/hyperlink" Target="https://en.wikipedia.org/wiki/Wakapuaka" TargetMode="External"/><Relationship Id="rId1468" Type="http://schemas.openxmlformats.org/officeDocument/2006/relationships/hyperlink" Target="https://www.bdcconline.net/en/stories/lobscheid-wilhelm" TargetMode="External"/><Relationship Id="rId2799"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1469" Type="http://schemas.openxmlformats.org/officeDocument/2006/relationships/hyperlink" Target="https://www.bdcconline.net/en/stories/lobscheid-wilhelm" TargetMode="External"/><Relationship Id="rId635"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34" Type="http://schemas.openxmlformats.org/officeDocument/2006/relationships/hyperlink" Target="https://www.google.it/maps/place/6%C2%B056'18.6%22N+79%C2%B051'42.5%22E/@6.9576597,79.8738411,12z/data=!4m4!3m3!8m2!3d6.9385102!4d79.8617972?entry=ttu&amp;g_ep=EgoyMDI0MTAxNS4wIKXMDSoASAFQAw%3D%3D" TargetMode="External"/><Relationship Id="rId633" Type="http://schemas.openxmlformats.org/officeDocument/2006/relationships/hyperlink" Target="https://en.wikipedia.org/wiki/Kalutara" TargetMode="External"/><Relationship Id="rId632" Type="http://schemas.openxmlformats.org/officeDocument/2006/relationships/hyperlink" Target="https://en.wikipedia.org/wiki/Kalutara" TargetMode="External"/><Relationship Id="rId639"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38" Type="http://schemas.openxmlformats.org/officeDocument/2006/relationships/hyperlink" Target="https://www.google.it/maps/place/6%C2%B056'18.6%22N+79%C2%B051'42.5%22E/@6.9576597,79.8738411,12z/data=!4m4!3m3!8m2!3d6.9385102!4d79.8617972?entry=ttu&amp;g_ep=EgoyMDI0MTAxNS4wIKXMDSoASAFQAw%3D%3D" TargetMode="External"/><Relationship Id="rId637" Type="http://schemas.openxmlformats.org/officeDocument/2006/relationships/hyperlink" Target="https://en.wikipedia.org/wiki/Kalutara" TargetMode="External"/><Relationship Id="rId636" Type="http://schemas.openxmlformats.org/officeDocument/2006/relationships/hyperlink" Target="https://en.wikipedia.org/wiki/Kalutara" TargetMode="External"/><Relationship Id="rId2790" Type="http://schemas.openxmlformats.org/officeDocument/2006/relationships/hyperlink" Target="https://en.wikipedia.org/wiki/Nelson,_New_Zealand" TargetMode="External"/><Relationship Id="rId1460"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79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61" Type="http://schemas.openxmlformats.org/officeDocument/2006/relationships/hyperlink" Target="https://en.wikipedia.org/wiki/George_Smith_(bishop_of_Victoria)" TargetMode="External"/><Relationship Id="rId279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631" Type="http://schemas.openxmlformats.org/officeDocument/2006/relationships/hyperlink" Target="https://gallica.bnf.fr/services/image/highlighter/ark:/12148/bpt6k225278/f445.item.r=perle.highres" TargetMode="External"/><Relationship Id="rId1462" Type="http://schemas.openxmlformats.org/officeDocument/2006/relationships/hyperlink" Target="https://en.wikipedia.org/wiki/George_Smith_(bishop_of_Victoria)" TargetMode="External"/><Relationship Id="rId2793" Type="http://schemas.openxmlformats.org/officeDocument/2006/relationships/hyperlink" Target="https://en.wikipedia.org/wiki/Fedor_Kelling" TargetMode="External"/><Relationship Id="rId630" Type="http://schemas.openxmlformats.org/officeDocument/2006/relationships/hyperlink" Target="https://en.wikipedia.org/wiki/Nautch" TargetMode="External"/><Relationship Id="rId1463" Type="http://schemas.openxmlformats.org/officeDocument/2006/relationships/hyperlink" Target="https://www.royalasiaticsociety.org.hk/" TargetMode="External"/><Relationship Id="rId2794" Type="http://schemas.openxmlformats.org/officeDocument/2006/relationships/hyperlink" Target="https://en.wikipedia.org/wiki/Fedor_Kelling" TargetMode="External"/><Relationship Id="rId1464" Type="http://schemas.openxmlformats.org/officeDocument/2006/relationships/hyperlink" Target="https://upload.wikimedia.org/wikipedia/commons/thumb/2/2c/Bishop_george_smith.jpg/175px-Bishop_george_smith.jpg" TargetMode="External"/><Relationship Id="rId2795" Type="http://schemas.openxmlformats.org/officeDocument/2006/relationships/hyperlink" Target="https://upload.wikimedia.org/wikipedia/commons/thumb/8/8e/Johann_Friederich_August_Kelling_1895.jpg/220px-Johann_Friederich_August_Kelling_1895.jpg" TargetMode="External"/><Relationship Id="rId1465" Type="http://schemas.openxmlformats.org/officeDocument/2006/relationships/hyperlink" Target="https://en.wikipedia.org/wiki/Chinese_Evangelisation_Society" TargetMode="External"/><Relationship Id="rId2796" Type="http://schemas.openxmlformats.org/officeDocument/2006/relationships/hyperlink" Target="https://en.wikipedia.org/wiki/Wairau_(New_Zealand_electorate)" TargetMode="External"/><Relationship Id="rId1411" Type="http://schemas.openxmlformats.org/officeDocument/2006/relationships/hyperlink" Target="https://www.facebook.com/historiademanila/posts/iglesia-y-convento-de-san-pablo-apostol-de-los-padres-agustinos-calzados-santuar/10159546272508421/" TargetMode="External"/><Relationship Id="rId2742" Type="http://schemas.openxmlformats.org/officeDocument/2006/relationships/hyperlink" Target="https://www.theprow.org.nz/people/william-adams/" TargetMode="External"/><Relationship Id="rId1412"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743" Type="http://schemas.openxmlformats.org/officeDocument/2006/relationships/hyperlink" Target="https://www.theprow.org.nz/people/william-adams/" TargetMode="External"/><Relationship Id="rId1413"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744" Type="http://schemas.openxmlformats.org/officeDocument/2006/relationships/hyperlink" Target="https://www.theprow.org.nz/assets/people/_resampled/ResizedImage132200-Adams-William.jpg" TargetMode="External"/><Relationship Id="rId141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5"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41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6"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416" Type="http://schemas.openxmlformats.org/officeDocument/2006/relationships/hyperlink" Target="https://digital.onb.ac.at/OnbViewer/viewer.faces?doc=ABO_%2BZ224457300" TargetMode="External"/><Relationship Id="rId2747" Type="http://schemas.openxmlformats.org/officeDocument/2006/relationships/hyperlink" Target="https://teara.govt.nz/en/biographies/1h28/hobhouse-edmund" TargetMode="External"/><Relationship Id="rId1417"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2748" Type="http://schemas.openxmlformats.org/officeDocument/2006/relationships/hyperlink" Target="https://en.wikipedia.org/wiki/Awatere_River" TargetMode="External"/><Relationship Id="rId1418" Type="http://schemas.openxmlformats.org/officeDocument/2006/relationships/hyperlink" Target="https://es.wikipedia.org/wiki/Fernando_de_Norzagaray" TargetMode="External"/><Relationship Id="rId2749" Type="http://schemas.openxmlformats.org/officeDocument/2006/relationships/hyperlink" Target="https://en.wikipedia.org/wiki/Awatere_River" TargetMode="External"/><Relationship Id="rId1419" Type="http://schemas.openxmlformats.org/officeDocument/2006/relationships/hyperlink" Target="https://www.google.it/maps/place/14%C2%B035'38.0%22N+120%C2%B059'40.2%22E/@14.5911377,120.9918563,15.75z/data=!4m4!3m3!8m2!3d14.5939!4d120.9945?entry=ttu&amp;g_ep=EgoyMDI0MTAxNS4wIKXMDSoASAFQAw%3D%3D" TargetMode="External"/><Relationship Id="rId2740"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410" Type="http://schemas.openxmlformats.org/officeDocument/2006/relationships/hyperlink" Target="https://en.wikipedia.org/wiki/Negrito" TargetMode="External"/><Relationship Id="rId2741"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40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0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02" Type="http://schemas.openxmlformats.org/officeDocument/2006/relationships/hyperlink" Target="https://www.daao.org.au/bio/charles-william-andrews/biography/" TargetMode="External"/><Relationship Id="rId2733" Type="http://schemas.openxmlformats.org/officeDocument/2006/relationships/hyperlink" Target="https://en.wikipedia.org/wiki/Thomas_Brunner" TargetMode="External"/><Relationship Id="rId1403" Type="http://schemas.openxmlformats.org/officeDocument/2006/relationships/hyperlink" Target="https://www.daao.org.au/bio/charles-william-andrews/biography/" TargetMode="External"/><Relationship Id="rId2734" Type="http://schemas.openxmlformats.org/officeDocument/2006/relationships/hyperlink" Target="https://en.wikipedia.org/wiki/Thomas_Brunner" TargetMode="External"/><Relationship Id="rId140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5" Type="http://schemas.openxmlformats.org/officeDocument/2006/relationships/hyperlink" Target="https://upload.wikimedia.org/wikipedia/commons/a/a0/Thomas_Brunner_%281821-1874%29%2C_surveyor_and_explorer_%28small%29.jpg" TargetMode="External"/><Relationship Id="rId140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6" Type="http://schemas.openxmlformats.org/officeDocument/2006/relationships/hyperlink" Target="https://www.heritage.org.nz/list-details/1479/Listing" TargetMode="External"/><Relationship Id="rId1406" Type="http://schemas.openxmlformats.org/officeDocument/2006/relationships/hyperlink" Target="https://www.daao.org.au/bio/charles-william-andrews/biography/" TargetMode="External"/><Relationship Id="rId2737" Type="http://schemas.openxmlformats.org/officeDocument/2006/relationships/hyperlink" Target="https://www.heritage.org.nz/list-details/1479/Listing" TargetMode="External"/><Relationship Id="rId1407" Type="http://schemas.openxmlformats.org/officeDocument/2006/relationships/hyperlink" Target="https://www.daao.org.au/bio/charles-william-andrews/biography/" TargetMode="External"/><Relationship Id="rId2738" Type="http://schemas.openxmlformats.org/officeDocument/2006/relationships/hyperlink" Target="https://en.wikipedia.org/wiki/Marlborough_District" TargetMode="External"/><Relationship Id="rId140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9" Type="http://schemas.openxmlformats.org/officeDocument/2006/relationships/hyperlink" Target="https://en.wikipedia.org/wiki/Marlborough_District" TargetMode="External"/><Relationship Id="rId140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0" Type="http://schemas.openxmlformats.org/officeDocument/2006/relationships/hyperlink" Target="https://en.wikipedia.org/wiki/Nelson,_New_Zealand" TargetMode="External"/><Relationship Id="rId1433"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764" Type="http://schemas.openxmlformats.org/officeDocument/2006/relationships/hyperlink" Target="https://fr.wikipedia.org/wiki/Jean-Marie_Saisset" TargetMode="External"/><Relationship Id="rId143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65" Type="http://schemas.openxmlformats.org/officeDocument/2006/relationships/hyperlink" Target="https://fr.wikipedia.org/wiki/Jean-Marie_Saisset" TargetMode="External"/><Relationship Id="rId143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66"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43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7" Type="http://schemas.openxmlformats.org/officeDocument/2006/relationships/hyperlink" Target="https://en.wikipedia.org/wiki/Nelson,_New_Zealand" TargetMode="External"/><Relationship Id="rId143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8" Type="http://schemas.openxmlformats.org/officeDocument/2006/relationships/hyperlink" Target="https://en.wikipedia.org/wiki/Nelson,_New_Zealand" TargetMode="External"/><Relationship Id="rId143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09" Type="http://schemas.openxmlformats.org/officeDocument/2006/relationships/hyperlink" Target="https://en.wikipedia.org/wiki/Kalutara" TargetMode="External"/><Relationship Id="rId60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07" Type="http://schemas.openxmlformats.org/officeDocument/2006/relationships/hyperlink" Target="https://www.google.it/maps/place/6%C2%B056'18.6%22N+79%C2%B051'42.5%22E/@6.9576597,79.8738411,12z/data=!4m4!3m3!8m2!3d6.9385102!4d79.8617972?entry=ttu&amp;g_ep=EgoyMDI0MTAxNS4wIKXMDSoASAFQAw%3D%3D" TargetMode="External"/><Relationship Id="rId602" Type="http://schemas.openxmlformats.org/officeDocument/2006/relationships/hyperlink" Target="https://www.meisterdrucke.ie/fine-art-prints/Joseph-Selleny/1344817/Buddhist-High-Priest-with-Assistants-in-Ceylon.html" TargetMode="External"/><Relationship Id="rId601" Type="http://schemas.openxmlformats.org/officeDocument/2006/relationships/hyperlink" Target="https://www.google.it/maps/place/Sri+Vijayaramaya/@6.0503696,80.2005755,1349m/data=!3m1!1e3!4m15!1m8!3m7!1s0x3ae173eef098c9d7:0xcc4ad5d8bd89a357!2sDadalla,+Galle+80000,+Sri+Lanka!3b1!8m2!3d6.049885!4d80.2018956!16s%2Fm%2F0b6gcb7!3m5!1s0x3ae173eeb3df517b:0x73063b158eb836!8m2!3d6.0487972!4d80.2037206!16s%2Fg%2F12llswqw_?entry=ttu&amp;g_ep=EgoyMDI0MTExOS4yIKXMDSoASAFQAw%3D%3D" TargetMode="External"/><Relationship Id="rId60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606" Type="http://schemas.openxmlformats.org/officeDocument/2006/relationships/hyperlink" Target="https://en.wikipedia.org/wiki/Kalutara" TargetMode="External"/><Relationship Id="rId605" Type="http://schemas.openxmlformats.org/officeDocument/2006/relationships/hyperlink" Target="https://en.wikipedia.org/wiki/Kalutara" TargetMode="External"/><Relationship Id="rId604" Type="http://schemas.openxmlformats.org/officeDocument/2006/relationships/hyperlink" Target="https://www.google.it/maps/dir/Galle,+Sri+Lanka/Bentota,+Sri+Lanka/Colombo,+Sri+Lanka/@6.4853158,79.7183239,122037m/data=!3m1!1e3!4m20!4m19!1m5!1m1!1s0x3ae173bb6932fce3:0x4a35b903f9c64c03!2m2!1d80.2167912!2d6.0328948!1m5!1m1!1s0x3ae22e900168ca21:0x96c438f00a68c060!2m2!1d80.005979!2d6.4189175!1m5!1m1!1s0x3ae253d10f7a7003:0x320b2e4d32d3838d!2m2!1d79.861243!2d6.9270786!3e2?entry=ttu&amp;g_ep=EgoyMDI0MTExOS4yIKXMDSoASAFQAw%3D%3D" TargetMode="External"/><Relationship Id="rId603" Type="http://schemas.openxmlformats.org/officeDocument/2006/relationships/hyperlink" Target="https://www.meisterdrucke.uk/kunstwerke/1260px/Joseph_Selleny_-_Buddhistischer_Tempel_bei_Point_de_Galle_Wakwalla_auf_Ceylon_%28Sri_Lanka%29_-_%28MeisterDrucke-1345007%29.jpg" TargetMode="External"/><Relationship Id="rId2760" Type="http://schemas.openxmlformats.org/officeDocument/2006/relationships/hyperlink" Target="https://en.wikipedia.org/wiki/Nelson,_New_Zealand" TargetMode="External"/><Relationship Id="rId143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1" Type="http://schemas.openxmlformats.org/officeDocument/2006/relationships/hyperlink" Target="https://en.wikipedia.org/wiki/Nelson,_New_Zealand" TargetMode="External"/><Relationship Id="rId1431"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76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22" Type="http://schemas.openxmlformats.org/officeDocument/2006/relationships/hyperlink" Target="https://en.wikipedia.org/wiki/Fernando_Norzagaray_y_Escudero" TargetMode="External"/><Relationship Id="rId2753" Type="http://schemas.openxmlformats.org/officeDocument/2006/relationships/hyperlink" Target="https://en.wikipedia.org/wiki/Thomas_Renwick" TargetMode="External"/><Relationship Id="rId1423" Type="http://schemas.openxmlformats.org/officeDocument/2006/relationships/hyperlink" Target="https://upload.wikimedia.org/wikipedia/commons/thumb/f/f2/Teniente_coronel_Fernando_Norzagaray.png/463px-Teniente_coronel_Fernando_Norzagaray.png?20170828112910" TargetMode="External"/><Relationship Id="rId2754" Type="http://schemas.openxmlformats.org/officeDocument/2006/relationships/hyperlink" Target="https://en.wikipedia.org/wiki/Nelson,_New_Zealand" TargetMode="External"/><Relationship Id="rId142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755" Type="http://schemas.openxmlformats.org/officeDocument/2006/relationships/hyperlink" Target="https://en.wikipedia.org/wiki/Nelson,_New_Zealand" TargetMode="External"/><Relationship Id="rId1425"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75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2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75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27"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758" Type="http://schemas.openxmlformats.org/officeDocument/2006/relationships/hyperlink" Target="https://www.wikitree.com/wiki/Burnett-4403" TargetMode="External"/><Relationship Id="rId142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59" Type="http://schemas.openxmlformats.org/officeDocument/2006/relationships/hyperlink" Target="https://www.wikitree.com/wiki/Burnett-4403" TargetMode="External"/><Relationship Id="rId1429"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50" Type="http://schemas.openxmlformats.org/officeDocument/2006/relationships/hyperlink" Target="https://www.google.com/maps/place/41%C2%B036'28.8%22S+174%C2%B010'01.2%22E/@-41.5671632,173.750121,9.5z/data=!4m4!3m3!8m2!3d-41.608!4d174.167?hl=en&amp;entry=ttu&amp;g_ep=EgoyMDI0MTAxNS4wIKXMDSoASAFQAw%3D%3D" TargetMode="External"/><Relationship Id="rId1420" Type="http://schemas.openxmlformats.org/officeDocument/2006/relationships/hyperlink" Target="https://www.google.it/maps/place/14%C2%B035'38.0%22N+120%C2%B059'40.2%22E/@14.5911377,120.9918563,15.75z/data=!4m4!3m3!8m2!3d14.5939!4d120.9945?entry=ttu&amp;g_ep=EgoyMDI0MTAxNS4wIKXMDSoASAFQAw%3D%3D" TargetMode="External"/><Relationship Id="rId2751" Type="http://schemas.openxmlformats.org/officeDocument/2006/relationships/hyperlink" Target="https://www.google.com/maps/place/41%C2%B036'28.8%22S+174%C2%B010'01.2%22E/@-41.5671632,173.750121,9.5z/data=!4m4!3m3!8m2!3d-41.608!4d174.167?hl=en&amp;entry=ttu&amp;g_ep=EgoyMDI0MTAxNS4wIKXMDSoASAFQAw%3D%3D" TargetMode="External"/><Relationship Id="rId1421" Type="http://schemas.openxmlformats.org/officeDocument/2006/relationships/hyperlink" Target="https://en.wikipedia.org/wiki/Fernando_Norzagaray_y_Escudero" TargetMode="External"/><Relationship Id="rId2752" Type="http://schemas.openxmlformats.org/officeDocument/2006/relationships/hyperlink" Target="https://en.wikipedia.org/wiki/Thomas_Renwick" TargetMode="External"/><Relationship Id="rId3238" Type="http://schemas.openxmlformats.org/officeDocument/2006/relationships/hyperlink" Target="https://inmigracionsigloxix.blogspot.com/2009/01/juan-gildemeister.html" TargetMode="External"/><Relationship Id="rId3237"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3239" Type="http://schemas.openxmlformats.org/officeDocument/2006/relationships/hyperlink" Target="https://inmigracionsigloxix.blogspot.com/2009/01/juan-gildemeister.html" TargetMode="External"/><Relationship Id="rId3230" Type="http://schemas.openxmlformats.org/officeDocument/2006/relationships/hyperlink" Target="https://www.google.com/maps/place/12%C2%B003'36.0%22S+77%C2%B002'15.0%22W/@-12.06,-77.0375,12z/data=!4m4!3m3!8m2!3d-12.06!4d-77.0375?hl=en&amp;entry=ttu&amp;g_ep=EgoyMDI0MTAyMC4xIKXMDSoASAFQAw%3D%3D" TargetMode="External"/><Relationship Id="rId3232" Type="http://schemas.openxmlformats.org/officeDocument/2006/relationships/hyperlink" Target="https://en.wikipedia.org/wiki/John_Randolph_Clay" TargetMode="External"/><Relationship Id="rId3231" Type="http://schemas.openxmlformats.org/officeDocument/2006/relationships/hyperlink" Target="https://www.google.com/maps/place/12%C2%B003'36.0%22S+77%C2%B002'15.0%22W/@-12.06,-77.0375,12z/data=!4m4!3m3!8m2!3d-12.06!4d-77.0375?hl=en&amp;entry=ttu&amp;g_ep=EgoyMDI0MTAyMC4xIKXMDSoASAFQAw%3D%3D" TargetMode="External"/><Relationship Id="rId3234" Type="http://schemas.openxmlformats.org/officeDocument/2006/relationships/hyperlink" Target="https://upload.wikimedia.org/wikipedia/commons/thumb/e/ea/John_Randolph_Clay_cph.3b20214.jpg/220px-John_Randolph_Clay_cph.3b20214.jpg" TargetMode="External"/><Relationship Id="rId3233" Type="http://schemas.openxmlformats.org/officeDocument/2006/relationships/hyperlink" Target="https://en.wikipedia.org/wiki/John_Randolph_Clay" TargetMode="External"/><Relationship Id="rId3236"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3235" Type="http://schemas.openxmlformats.org/officeDocument/2006/relationships/hyperlink" Target="https://www.google.com/maps/place/12%C2%B003'36.0%22S+77%C2%B002'15.0%22W/@-12.06,-77.0375,12z/data=!4m4!3m3!8m2!3d-12.06!4d-77.0375?hl=en&amp;entry=ttu&amp;g_ep=EgoyMDI0MTAyMC4xIKXMDSoASAFQAw%3D%3D" TargetMode="External"/><Relationship Id="rId3227"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26"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29"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28"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69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698" Type="http://schemas.openxmlformats.org/officeDocument/2006/relationships/hyperlink" Target="https://en.wikipedia.org/wiki/Government_Museum,_Chennai" TargetMode="External"/><Relationship Id="rId693" Type="http://schemas.openxmlformats.org/officeDocument/2006/relationships/hyperlink" Target="https://gileemalewalawwa.com/" TargetMode="External"/><Relationship Id="rId692" Type="http://schemas.openxmlformats.org/officeDocument/2006/relationships/hyperlink" Target="https://en.wikipedia.org/wiki/Adam%27s_Peak" TargetMode="External"/><Relationship Id="rId691"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3221" Type="http://schemas.openxmlformats.org/officeDocument/2006/relationships/hyperlink" Target="https://www.google.com/maps/place/17%C2%B001'11.4%22S+72%C2%B000'57.8%22W/@-17.019836,-72.016052,9z/data=!4m4!3m3!8m2!3d-17.019836!4d-72.016052?hl=en&amp;entry=ttu&amp;g_ep=EgoyMDI0MTAyMC4xIKXMDSoASAFQAw%3D%3D" TargetMode="External"/><Relationship Id="rId690" Type="http://schemas.openxmlformats.org/officeDocument/2006/relationships/hyperlink" Target="https://gileemalewalawwa.com/" TargetMode="External"/><Relationship Id="rId3220" Type="http://schemas.openxmlformats.org/officeDocument/2006/relationships/hyperlink" Target="https://www.google.com/maps?ll=-18.478389,-70.321222&amp;q=-18.478389,-70.321222&amp;hl=en&amp;t=m&amp;z=12" TargetMode="External"/><Relationship Id="rId697" Type="http://schemas.openxmlformats.org/officeDocument/2006/relationships/hyperlink" Target="https://maps.app.goo.gl/AQgq61eaeEbkXdcM7" TargetMode="External"/><Relationship Id="rId3223" Type="http://schemas.openxmlformats.org/officeDocument/2006/relationships/hyperlink" Target="https://en.wikipedia.org/wiki/Pacific_Steam_Navigation_Company" TargetMode="External"/><Relationship Id="rId696" Type="http://schemas.openxmlformats.org/officeDocument/2006/relationships/hyperlink" Target="https://www.chinafamilies.net/russian/1054-medem-de-count-aleksandr-ivanovich/" TargetMode="External"/><Relationship Id="rId3222" Type="http://schemas.openxmlformats.org/officeDocument/2006/relationships/hyperlink" Target="https://www.google.com/maps/place/17%C2%B001'11.4%22S+72%C2%B000'57.8%22W/@-17.019836,-72.016052,9z/data=!4m4!3m3!8m2!3d-17.019836!4d-72.016052?hl=en&amp;entry=ttu&amp;g_ep=EgoyMDI0MTAyMC4xIKXMDSoASAFQAw%3D%3D" TargetMode="External"/><Relationship Id="rId695"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3225" Type="http://schemas.openxmlformats.org/officeDocument/2006/relationships/hyperlink" Target="https://www.google.com/maps/place/17%C2%B001'11.4%22S+72%C2%B000'57.8%22W/@-17.019836,-72.016052,9z/data=!4m4!3m3!8m2!3d-17.019836!4d-72.016052?hl=en&amp;entry=ttu&amp;g_ep=EgoyMDI0MTAyMC4xIKXMDSoASAFQAw%3D%3D" TargetMode="External"/><Relationship Id="rId694" Type="http://schemas.openxmlformats.org/officeDocument/2006/relationships/hyperlink" Target="https://gileemalewalawwa.com/" TargetMode="External"/><Relationship Id="rId3224" Type="http://schemas.openxmlformats.org/officeDocument/2006/relationships/hyperlink" Target="https://www.google.com/maps/place/17%C2%B001'11.4%22S+72%C2%B000'57.8%22W/@-17.019836,-72.016052,9z/data=!4m4!3m3!8m2!3d-17.019836!4d-72.016052?hl=en&amp;entry=ttu&amp;g_ep=EgoyMDI0MTAyMC4xIKXMDSoASAFQAw%3D%3D" TargetMode="External"/><Relationship Id="rId3259" Type="http://schemas.openxmlformats.org/officeDocument/2006/relationships/hyperlink" Target="https://www.google.com/maps/place/12%C2%B003'36.0%22S+77%C2%B002'15.0%22W/@-12.06,-77.0375,12z/data=!4m4!3m3!8m2!3d-12.06!4d-77.0375?hl=en&amp;entry=ttu&amp;g_ep=EgoyMDI0MTAyMC4xIKXMDSoASAFQAw%3D%3D" TargetMode="External"/><Relationship Id="rId3250" Type="http://schemas.openxmlformats.org/officeDocument/2006/relationships/hyperlink" Target="https://www.google.com/maps/place/12%C2%B003'36.0%22S+77%C2%B002'15.0%22W/@-12.06,-77.0375,12z/data=!4m4!3m3!8m2!3d-12.06!4d-77.0375?hl=en&amp;entry=ttu&amp;g_ep=EgoyMDI0MTAyMC4xIKXMDSoASAFQAw%3D%3D" TargetMode="External"/><Relationship Id="rId3252" Type="http://schemas.openxmlformats.org/officeDocument/2006/relationships/hyperlink" Target="https://en.wikipedia.org/wiki/Manuel_Pardo_(politician)" TargetMode="External"/><Relationship Id="rId3251" Type="http://schemas.openxmlformats.org/officeDocument/2006/relationships/hyperlink" Target="https://en.wikipedia.org/wiki/Manuel_Pardo_(politician)" TargetMode="External"/><Relationship Id="rId3254" Type="http://schemas.openxmlformats.org/officeDocument/2006/relationships/hyperlink" Target="https://www.google.com/maps/place/12%C2%B003'36.0%22S+77%C2%B002'15.0%22W/@-12.06,-77.0375,12z/data=!4m4!3m3!8m2!3d-12.06!4d-77.0375?hl=en&amp;entry=ttu&amp;g_ep=EgoyMDI0MTAyMC4xIKXMDSoASAFQAw%3D%3D" TargetMode="External"/><Relationship Id="rId3253" Type="http://schemas.openxmlformats.org/officeDocument/2006/relationships/hyperlink" Target="https://upload.wikimedia.org/wikipedia/commons/thumb/2/22/ManuelPardo.jpg/220px-ManuelPardo.jpg" TargetMode="External"/><Relationship Id="rId3256" Type="http://schemas.openxmlformats.org/officeDocument/2006/relationships/hyperlink" Target="https://www.google.com/maps/place/12%C2%B003'36.0%22S+77%C2%B002'15.0%22W/@-12.06,-77.0375,12z/data=!4m4!3m3!8m2!3d-12.06!4d-77.0375?hl=en&amp;entry=ttu&amp;g_ep=EgoyMDI0MTAyMC4xIKXMDSoASAFQAw%3D%3D" TargetMode="External"/><Relationship Id="rId3255" Type="http://schemas.openxmlformats.org/officeDocument/2006/relationships/hyperlink" Target="https://www.google.com/maps/place/12%C2%B003'36.0%22S+77%C2%B002'15.0%22W/@-12.06,-77.0375,12z/data=!4m4!3m3!8m2!3d-12.06!4d-77.0375?hl=en&amp;entry=ttu&amp;g_ep=EgoyMDI0MTAyMC4xIKXMDSoASAFQAw%3D%3D" TargetMode="External"/><Relationship Id="rId3258" Type="http://schemas.openxmlformats.org/officeDocument/2006/relationships/hyperlink" Target="https://www.google.com/maps/place/12%C2%B003'36.0%22S+77%C2%B002'15.0%22W/@-12.06,-77.0375,12z/data=!4m4!3m3!8m2!3d-12.06!4d-77.0375?hl=en&amp;entry=ttu&amp;g_ep=EgoyMDI0MTAyMC4xIKXMDSoASAFQAw%3D%3D" TargetMode="External"/><Relationship Id="rId3257" Type="http://schemas.openxmlformats.org/officeDocument/2006/relationships/hyperlink" Target="https://www.google.com/maps/place/12%C2%B003'36.0%22S+77%C2%B002'15.0%22W/@-12.06,-77.0375,12z/data=!4m4!3m3!8m2!3d-12.06!4d-77.0375?hl=en&amp;entry=ttu&amp;g_ep=EgoyMDI0MTAyMC4xIKXMDSoASAFQAw%3D%3D" TargetMode="External"/><Relationship Id="rId3249" Type="http://schemas.openxmlformats.org/officeDocument/2006/relationships/hyperlink" Target="https://www.google.com/maps/place/12%C2%B003'36.0%22S+77%C2%B002'15.0%22W/@-12.06,-77.0375,12z/data=!4m4!3m3!8m2!3d-12.06!4d-77.0375?hl=en&amp;entry=ttu&amp;g_ep=EgoyMDI0MTAyMC4xIKXMDSoASAFQAw%3D%3D" TargetMode="External"/><Relationship Id="rId3248" Type="http://schemas.openxmlformats.org/officeDocument/2006/relationships/hyperlink" Target="https://en.wikipedia.org/wiki/Felipe_Pardo_y_Aliaga" TargetMode="External"/><Relationship Id="rId3241" Type="http://schemas.openxmlformats.org/officeDocument/2006/relationships/hyperlink" Target="https://www.google.com/maps/place/12%C2%B003'36.0%22S+77%C2%B002'15.0%22W/@-12.06,-77.0375,12z/data=!4m4!3m3!8m2!3d-12.06!4d-77.0375?hl=en&amp;entry=ttu&amp;g_ep=EgoyMDI0MTAyMC4xIKXMDSoASAFQAw%3D%3D" TargetMode="External"/><Relationship Id="rId3240" Type="http://schemas.openxmlformats.org/officeDocument/2006/relationships/hyperlink" Target="https://blogger.googleusercontent.com/img/b/R29vZ2xl/AVvXsEhiLyOBzxEhMN1eNo8t0LtMWpfYtK2faNPa64-8E0Ysi1upB2H6clRSqYPjC8Za5gvaj8uphrD7PHMoClf64JrG3nE4SHwOjlXsyYT8OANhTuZrsjvOxZ32jZJXPJ0CNfyfVPzwpXE_MmE/s320/Centuri%C3%B3n+1924+-+Casa+Grande.JPG" TargetMode="External"/><Relationship Id="rId3243" Type="http://schemas.openxmlformats.org/officeDocument/2006/relationships/hyperlink" Target="https://www.google.com/maps/place/12%C2%B003'36.0%22S+77%C2%B002'15.0%22W/@-12.06,-77.0375,12z/data=!4m4!3m3!8m2!3d-12.06!4d-77.0375?hl=en&amp;entry=ttu&amp;g_ep=EgoyMDI0MTAyMC4xIKXMDSoASAFQAw%3D%3D" TargetMode="External"/><Relationship Id="rId3242" Type="http://schemas.openxmlformats.org/officeDocument/2006/relationships/hyperlink" Target="https://www.google.com/maps/place/12%C2%B003'36.0%22S+77%C2%B002'15.0%22W/@-12.06,-77.0375,12z/data=!4m4!3m3!8m2!3d-12.06!4d-77.0375?hl=en&amp;entry=ttu&amp;g_ep=EgoyMDI0MTAyMC4xIKXMDSoASAFQAw%3D%3D" TargetMode="External"/><Relationship Id="rId3245" Type="http://schemas.openxmlformats.org/officeDocument/2006/relationships/hyperlink" Target="https://en.wikipedia.org/wiki/Felipe_Pardo_y_Aliaga" TargetMode="External"/><Relationship Id="rId3244" Type="http://schemas.openxmlformats.org/officeDocument/2006/relationships/hyperlink" Target="https://www.google.com/maps/place/12%C2%B003'36.0%22S+77%C2%B002'15.0%22W/@-12.06,-77.0375,12z/data=!4m4!3m3!8m2!3d-12.06!4d-77.0375?hl=en&amp;entry=ttu&amp;g_ep=EgoyMDI0MTAyMC4xIKXMDSoASAFQAw%3D%3D" TargetMode="External"/><Relationship Id="rId3247" Type="http://schemas.openxmlformats.org/officeDocument/2006/relationships/hyperlink" Target="https://upload.wikimedia.org/wikipedia/commons/thumb/3/3f/Pardo_y_Aliaga.jpg/220px-Pardo_y_Aliaga.jpg" TargetMode="External"/><Relationship Id="rId3246" Type="http://schemas.openxmlformats.org/officeDocument/2006/relationships/hyperlink" Target="https://en.wikipedia.org/wiki/Felipe_Pardo_y_Aliaga" TargetMode="External"/><Relationship Id="rId149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68" Type="http://schemas.openxmlformats.org/officeDocument/2006/relationships/hyperlink" Target="https://en.wikipedia.org/wiki/William_Driscoll_Gosset" TargetMode="External"/><Relationship Id="rId66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66" Type="http://schemas.openxmlformats.org/officeDocument/2006/relationships/hyperlink" Target="https://it.wikipedia.org/wiki/Colombo_%28Sri_Lanka%29" TargetMode="External"/><Relationship Id="rId665" Type="http://schemas.openxmlformats.org/officeDocument/2006/relationships/hyperlink" Target="https://archive.org/details/cu31924007648516/page/n39/mode/2up?q=Willisford" TargetMode="External"/><Relationship Id="rId669" Type="http://schemas.openxmlformats.org/officeDocument/2006/relationships/hyperlink" Target="https://en.wikipedia.org/wiki/William_Driscoll_Gosset" TargetMode="External"/><Relationship Id="rId1490" Type="http://schemas.openxmlformats.org/officeDocument/2006/relationships/hyperlink" Target="https://en.wikipedia.org/wiki/Henry_Fletcher_Hance" TargetMode="External"/><Relationship Id="rId660" Type="http://schemas.openxmlformats.org/officeDocument/2006/relationships/hyperlink" Target="https://en.wikipedia.org/wiki/Edward_Frederick_Kelaart" TargetMode="External"/><Relationship Id="rId1491" Type="http://schemas.openxmlformats.org/officeDocument/2006/relationships/hyperlink" Target="https://www.biodiversitylibrary.org/item/109218" TargetMode="External"/><Relationship Id="rId1492" Type="http://schemas.openxmlformats.org/officeDocument/2006/relationships/hyperlink" Target="https://en.wikipedia.org/wiki/Rhenish_Missionary_Society" TargetMode="External"/><Relationship Id="rId149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9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64" Type="http://schemas.openxmlformats.org/officeDocument/2006/relationships/hyperlink" Target="https://archive.org/details/cu31924007648516/page/n39/mode/2up?q=Willisford" TargetMode="External"/><Relationship Id="rId1495" Type="http://schemas.openxmlformats.org/officeDocument/2006/relationships/hyperlink" Target="https://www.deutsche-biographie.de/sfz46192.html?language=en" TargetMode="External"/><Relationship Id="rId66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96" Type="http://schemas.openxmlformats.org/officeDocument/2006/relationships/hyperlink" Target="https://www.deutsche-biographie.de/sfz46192.html?language=en" TargetMode="External"/><Relationship Id="rId662" Type="http://schemas.openxmlformats.org/officeDocument/2006/relationships/hyperlink" Target="https://it.wikipedia.org/wiki/Colombo_%28Sri_Lanka%29" TargetMode="External"/><Relationship Id="rId1497" Type="http://schemas.openxmlformats.org/officeDocument/2006/relationships/hyperlink" Target="https://books.googleusercontent.com/books/content?req=AKW5QadEC-0A4pZh2YccgSzoWzIpUlQd8d8xrH2lHQenUbX4nOcVrZovazDzq1d06AzXlJMGLj0AiJoVZHx438-r8qk6OCHzUVtSTuWIoUlrTgYcjeS8KMAUy-DIyxCphMuyepZxdCFpb4X9YyGRxYCccvgjXivIv9DRSXteEx3rFTuqXelG5QpA5FlQx6gRjA3cOQh4FZAhfOxaDjkZmQeLruZQIAa_r1Jlp1Vi6GGZKZqhZswRRNX9Fng8PXtIp4P05goUIWv-WnZG-3_0VqTeADp_GuIvHR7i8gJ6u8nEuLb2fDdlktY" TargetMode="External"/><Relationship Id="rId661" Type="http://schemas.openxmlformats.org/officeDocument/2006/relationships/hyperlink" Target="https://upload.wikimedia.org/wikipedia/commons/thumb/f/f2/B%C3%BCste_von_E._F._Kelaart_-_Bildhauer_Henry_Weigall.jpg/220px-B%C3%BCste_von_E._F._Kelaart_-_Bildhauer_Henry_Weigall.jpg" TargetMode="External"/><Relationship Id="rId149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8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89" Type="http://schemas.openxmlformats.org/officeDocument/2006/relationships/hyperlink" Target="https://en.wikipedia.org/wiki/Henry_Fletcher_Hance" TargetMode="External"/><Relationship Id="rId657" Type="http://schemas.openxmlformats.org/officeDocument/2006/relationships/hyperlink" Target="https://it.wikipedia.org/wiki/Colombo_%28Sri_Lanka%29" TargetMode="External"/><Relationship Id="rId6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54"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659" Type="http://schemas.openxmlformats.org/officeDocument/2006/relationships/hyperlink" Target="https://en.wikipedia.org/wiki/Edward_Frederick_Kelaart" TargetMode="External"/><Relationship Id="rId65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80" Type="http://schemas.openxmlformats.org/officeDocument/2006/relationships/hyperlink" Target="https://gwulo.com/node/5194" TargetMode="External"/><Relationship Id="rId1481"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1482"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1483" Type="http://schemas.openxmlformats.org/officeDocument/2006/relationships/hyperlink" Target="https://en.wikipedia.org/wiki/Gustav_Overbeck" TargetMode="External"/><Relationship Id="rId6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84" Type="http://schemas.openxmlformats.org/officeDocument/2006/relationships/hyperlink" Target="https://en.wikipedia.org/wiki/Gustav_Overbeck" TargetMode="External"/><Relationship Id="rId652" Type="http://schemas.openxmlformats.org/officeDocument/2006/relationships/hyperlink" Target="https://en.wikipedia.org/wiki/Hulftsdorp" TargetMode="External"/><Relationship Id="rId1485" Type="http://schemas.openxmlformats.org/officeDocument/2006/relationships/hyperlink" Target="https://en.wikipedia.org/wiki/Dent_%26_Co." TargetMode="External"/><Relationship Id="rId651" Type="http://schemas.openxmlformats.org/officeDocument/2006/relationships/hyperlink" Target="https://en.wikipedia.org/wiki/Hulftsdorp" TargetMode="External"/><Relationship Id="rId1486" Type="http://schemas.openxmlformats.org/officeDocument/2006/relationships/hyperlink" Target="https://upload.wikimedia.org/wikipedia/commons/thumb/9/98/Dent_%26_Co%27s_Hong.jpg/220px-Dent_%26_Co%27s_Hong.jpg" TargetMode="External"/><Relationship Id="rId650" Type="http://schemas.openxmlformats.org/officeDocument/2006/relationships/hyperlink" Target="https://web.archive.org/web/20120214084957/http://lakdiva.org/coins/coffee/1872_hultsdorf_mills.html" TargetMode="External"/><Relationship Id="rId148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16" Type="http://schemas.openxmlformats.org/officeDocument/2006/relationships/hyperlink" Target="https://www.google.it/maps/place/6%C2%B035'40.2%22S+106%C2%B047'57.1%22E/@-6.6012925,106.8069535,13.75z/data=!4m4!3m3!8m2!3d-6.5945038!4d106.7991897?entry=ttu&amp;g_ep=EgoyMDI0MTAxNS4wIKXMDSoASAFQAw%3D%3D" TargetMode="External"/><Relationship Id="rId3215" Type="http://schemas.openxmlformats.org/officeDocument/2006/relationships/hyperlink" Target="https://www.google.it/maps/place/6%C2%B035'40.2%22S+106%C2%B047'57.1%22E/@-6.6012925,106.8069535,13.75z/data=!4m4!3m3!8m2!3d-6.5945038!4d106.7991897?entry=ttu&amp;g_ep=EgoyMDI0MTAxNS4wIKXMDSoASAFQAw%3D%3D" TargetMode="External"/><Relationship Id="rId3218" Type="http://schemas.openxmlformats.org/officeDocument/2006/relationships/hyperlink" Target="https://www.google.com/maps?ll=-18.478389,-70.321222&amp;q=-18.478389,-70.321222&amp;hl=en&amp;t=m&amp;z=12" TargetMode="External"/><Relationship Id="rId3217" Type="http://schemas.openxmlformats.org/officeDocument/2006/relationships/hyperlink" Target="https://www.google.com/maps?ll=-18.478389,-70.321222&amp;q=-18.478389,-70.321222&amp;hl=en&amp;t=m&amp;z=12" TargetMode="External"/><Relationship Id="rId3219" Type="http://schemas.openxmlformats.org/officeDocument/2006/relationships/hyperlink" Target="https://www.google.com/maps?ll=-18.478389,-70.321222&amp;q=-18.478389,-70.321222&amp;hl=en&amp;t=m&amp;z=12" TargetMode="External"/><Relationship Id="rId689" Type="http://schemas.openxmlformats.org/officeDocument/2006/relationships/hyperlink" Target="https://gileemalewalawwa.com/" TargetMode="External"/><Relationship Id="rId688" Type="http://schemas.openxmlformats.org/officeDocument/2006/relationships/hyperlink" Target="https://www.ancestry.com/genealogy/records/henry-mooyaart-24-d04200" TargetMode="External"/><Relationship Id="rId687" Type="http://schemas.openxmlformats.org/officeDocument/2006/relationships/hyperlink" Target="https://www.ancestry.com/genealogy/records/henry-mooyaart-24-d04200" TargetMode="External"/><Relationship Id="rId682" Type="http://schemas.openxmlformats.org/officeDocument/2006/relationships/hyperlink" Target="https://en.wikipedia.org/wiki/John_Nietner" TargetMode="External"/><Relationship Id="rId68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8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10" Type="http://schemas.openxmlformats.org/officeDocument/2006/relationships/hyperlink" Target="https://www.google.com/maps/place/27%C2%B004'00.0%22S+70%C2%B050'00.0%22W/@-27.066667,-70.833333,12z/data=!4m4!3m3!8m2!3d-27.066667!4d-70.833333?hl=en&amp;entry=ttu&amp;g_ep=EgoyMDI0MTAxNi4wIKXMDSoASAFQAw%3D%3D" TargetMode="External"/><Relationship Id="rId686"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1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685"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11" Type="http://schemas.openxmlformats.org/officeDocument/2006/relationships/hyperlink" Target="https://www.google.com/maps/place/27%C2%B004'00.0%22S+70%C2%B050'00.0%22W/@-27.066667,-70.833333,12z/data=!4m4!3m3!8m2!3d-27.066667!4d-70.833333?hl=en&amp;entry=ttu&amp;g_ep=EgoyMDI0MTAxNi4wIKXMDSoASAFQAw%3D%3D" TargetMode="External"/><Relationship Id="rId684" Type="http://schemas.openxmlformats.org/officeDocument/2006/relationships/hyperlink" Target="https://upload.wikimedia.org/wikipedia/commons/thumb/e/ef/NietnerJohn.jpg/220px-NietnerJohn.jpg" TargetMode="External"/><Relationship Id="rId3214" Type="http://schemas.openxmlformats.org/officeDocument/2006/relationships/hyperlink" Target="https://www.google.it/maps/place/6%C2%B035'40.2%22S+106%C2%B047'57.1%22E/@-6.6012925,106.8069535,13.75z/data=!4m4!3m3!8m2!3d-6.5945038!4d106.7991897?entry=ttu&amp;g_ep=EgoyMDI0MTAxNS4wIKXMDSoASAFQAw%3D%3D" TargetMode="External"/><Relationship Id="rId683" Type="http://schemas.openxmlformats.org/officeDocument/2006/relationships/hyperlink" Target="https://en.wikipedia.org/wiki/John_Nietner" TargetMode="External"/><Relationship Id="rId3213"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205" Type="http://schemas.openxmlformats.org/officeDocument/2006/relationships/hyperlink" Target="https://quai-des-flottilles.forumactif.com/t20110-eurydice-1849-1879" TargetMode="External"/><Relationship Id="rId3204" Type="http://schemas.openxmlformats.org/officeDocument/2006/relationships/hyperlink" Target="https://www.google.it/maps/place/37%C2%B037'00.0%22N+39%C2%B001'00.0%22W/@32.1114857,-43.8528983,4.51z/data=!4m4!3m3!8m2!3d37.6166667!4d-39.0166667?entry=ttu&amp;g_ep=EgoyMDI0MTAxNi4wIKXMDSoASAFQAw%3D%3D" TargetMode="External"/><Relationship Id="rId3207"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3206" Type="http://schemas.openxmlformats.org/officeDocument/2006/relationships/hyperlink" Target="https://en.wikipedia.org/wiki/Pierre-Paul_de_La_Grandi%C3%A8re" TargetMode="External"/><Relationship Id="rId3209" Type="http://schemas.openxmlformats.org/officeDocument/2006/relationships/hyperlink" Target="https://quai-des-flottilles.forumactif.com/t20110-eurydice-1849-1879" TargetMode="External"/><Relationship Id="rId3208" Type="http://schemas.openxmlformats.org/officeDocument/2006/relationships/hyperlink" Target="https://www.google.it/maps/place/57%C2%B015'37.5%22S+68%C2%B058'46.3%22W/@-58.1781437,-67.1818651,5.75z/data=!4m4!3m3!8m2!3d-57.2604167!4d-68.9795278?entry=ttu&amp;g_ep=EgoyMDI0MTAxNi4wIKXMDSoASAFQAw%3D%3D" TargetMode="External"/><Relationship Id="rId679" Type="http://schemas.openxmlformats.org/officeDocument/2006/relationships/hyperlink" Target="https://upload.wikimedia.org/wikipedia/commons/thumb/b/b3/Major_Thomas_Skinner.jpg/220px-Major_Thomas_Skinner.jpg" TargetMode="External"/><Relationship Id="rId678" Type="http://schemas.openxmlformats.org/officeDocument/2006/relationships/hyperlink" Target="https://en.wikipedia.org/wiki/Thomas_Skinner_(British_Army_officer,_born_1804)" TargetMode="External"/><Relationship Id="rId677" Type="http://schemas.openxmlformats.org/officeDocument/2006/relationships/hyperlink" Target="https://en.wikipedia.org/wiki/Thomas_Skinner_(British_Army_officer,_born_1804)" TargetMode="External"/><Relationship Id="rId67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01"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674" Type="http://schemas.openxmlformats.org/officeDocument/2006/relationships/hyperlink" Target="https://www.historyofceylontea.com/images/Articles/sir-charles-peter-layard-7-lg.jpg" TargetMode="External"/><Relationship Id="rId3200"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673" Type="http://schemas.openxmlformats.org/officeDocument/2006/relationships/hyperlink" Target="https://en.wikipedia.org/wiki/Charles_Peter_Layard" TargetMode="External"/><Relationship Id="rId3203" Type="http://schemas.openxmlformats.org/officeDocument/2006/relationships/hyperlink" Target="https://www.google.it/maps/place/37%C2%B037'00.0%22N+39%C2%B001'00.0%22W/@32.1114857,-43.8528983,4.51z/data=!4m4!3m3!8m2!3d37.6166667!4d-39.0166667?entry=ttu&amp;g_ep=EgoyMDI0MTAxNi4wIKXMDSoASAFQAw%3D%3D" TargetMode="External"/><Relationship Id="rId672" Type="http://schemas.openxmlformats.org/officeDocument/2006/relationships/hyperlink" Target="https://en.wikipedia.org/wiki/Charles_Peter_Layard" TargetMode="External"/><Relationship Id="rId3202" Type="http://schemas.openxmlformats.org/officeDocument/2006/relationships/hyperlink" Target="https://www.pdavis.nl/ShowShip.php?id=52" TargetMode="External"/><Relationship Id="rId190" Type="http://schemas.openxmlformats.org/officeDocument/2006/relationships/hyperlink" Target="https://pt.wikipedia.org/wiki/Laemmert" TargetMode="External"/><Relationship Id="rId194" Type="http://schemas.openxmlformats.org/officeDocument/2006/relationships/hyperlink" Target="https://www.google.it/maps/place/22%C2%B054'12.0%22S+43%C2%B010'24.0%22W/@-22.9066396,-43.1715421,15z/data=!4m4!3m3!8m2!3d-22.9033187!4d-43.1733244?entry=ttu&amp;g_ep=EgoyMDI0MTAxNS4wIKXMDSoASAFQAw%3D%3D" TargetMode="External"/><Relationship Id="rId193" Type="http://schemas.openxmlformats.org/officeDocument/2006/relationships/hyperlink" Target="https://www.google.it/maps/place/22%C2%B054'12.0%22S+43%C2%B010'24.0%22W/@-22.9066396,-43.1715421,15z/data=!4m4!3m3!8m2!3d-22.9033187!4d-43.1733244?entry=ttu&amp;g_ep=EgoyMDI0MTAxNS4wIKXMDSoASAFQAw%3D%3D" TargetMode="External"/><Relationship Id="rId192" Type="http://schemas.openxmlformats.org/officeDocument/2006/relationships/hyperlink" Target="https://www.google.it/maps/place/22%C2%B054'12.0%22S+43%C2%B010'24.0%22W/@-22.9066396,-43.1715421,15z/data=!4m4!3m3!8m2!3d-22.9033187!4d-43.1733244?entry=ttu&amp;g_ep=EgoyMDI0MTAxNS4wIKXMDSoASAFQAw%3D%3D" TargetMode="External"/><Relationship Id="rId191" Type="http://schemas.openxmlformats.org/officeDocument/2006/relationships/hyperlink" Target="https://upload.wikimedia.org/wikipedia/commons/thumb/6/6c/WP_Robert_Christian_Ave-Lallemant.jpg/800px-WP_Robert_Christian_Ave-Lallemant.jpg" TargetMode="External"/><Relationship Id="rId187" Type="http://schemas.openxmlformats.org/officeDocument/2006/relationships/hyperlink" Target="https://www.google.it/maps/place/22%C2%B054'12.0%22S+43%C2%B010'24.0%22W/@-22.9066396,-43.1715421,15z/data=!4m4!3m3!8m2!3d-22.9033187!4d-43.1733244?entry=ttu&amp;g_ep=EgoyMDI0MTAxNS4wIKXMDSoASAFQAw%3D%3D" TargetMode="External"/><Relationship Id="rId186" Type="http://schemas.openxmlformats.org/officeDocument/2006/relationships/hyperlink" Target="https://pt.wikipedia.org/wiki/Tipografia_Universal" TargetMode="External"/><Relationship Id="rId185" Type="http://schemas.openxmlformats.org/officeDocument/2006/relationships/hyperlink" Target="https://www.deutsche-biographie.de/116644184.html?language=en" TargetMode="External"/><Relationship Id="rId184" Type="http://schemas.openxmlformats.org/officeDocument/2006/relationships/hyperlink" Target="https://www.deutsche-biographie.de/116644184.html?language=en" TargetMode="External"/><Relationship Id="rId189" Type="http://schemas.openxmlformats.org/officeDocument/2006/relationships/hyperlink" Target="https://pt.wikipedia.org/wiki/Laemmert" TargetMode="External"/><Relationship Id="rId188" Type="http://schemas.openxmlformats.org/officeDocument/2006/relationships/hyperlink" Target="https://www.google.it/maps/place/22%C2%B054'12.0%22S+43%C2%B010'24.0%22W/@-22.9066396,-43.1715421,15z/data=!4m4!3m3!8m2!3d-22.9033187!4d-43.1733244?entry=ttu&amp;g_ep=EgoyMDI0MTAxNS4wIKXMDSoASAFQAw%3D%3D" TargetMode="External"/><Relationship Id="rId183" Type="http://schemas.openxmlformats.org/officeDocument/2006/relationships/hyperlink" Target="https://www.google.it/maps/place/22%C2%B054'12.0%22S+43%C2%B010'24.0%22W/@-22.9066396,-43.1715421,15z/data=!4m4!3m3!8m2!3d-22.9033187!4d-43.1733244?entry=ttu&amp;g_ep=EgoyMDI0MTAxNS4wIKXMDSoASAFQAw%3D%3D" TargetMode="External"/><Relationship Id="rId182" Type="http://schemas.openxmlformats.org/officeDocument/2006/relationships/hyperlink" Target="https://www.google.it/maps/place/22%C2%B054'12.0%22S+43%C2%B010'24.0%22W/@-22.9066396,-43.1715421,15z/data=!4m4!3m3!8m2!3d-22.9033187!4d-43.1733244?entry=ttu&amp;g_ep=EgoyMDI0MTAxNS4wIKXMDSoASAFQAw%3D%3D" TargetMode="External"/><Relationship Id="rId181" Type="http://schemas.openxmlformats.org/officeDocument/2006/relationships/hyperlink" Target="https://pt.wikipedia.org/wiki/Tipografia_Universal" TargetMode="External"/><Relationship Id="rId180" Type="http://schemas.openxmlformats.org/officeDocument/2006/relationships/hyperlink" Target="https://www.google.it/maps/place/22%C2%B054'12.0%22S+43%C2%B010'24.0%22W/@-22.9066396,-43.1715421,15z/data=!4m4!3m3!8m2!3d-22.9033187!4d-43.1733244?entry=ttu&amp;g_ep=EgoyMDI0MTAxNS4wIKXMDSoASAFQAw%3D%3D" TargetMode="External"/><Relationship Id="rId176"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175"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174" Type="http://schemas.openxmlformats.org/officeDocument/2006/relationships/hyperlink" Target="https://en.wikipedia.org/wiki/Corcovado" TargetMode="External"/><Relationship Id="rId173" Type="http://schemas.openxmlformats.org/officeDocument/2006/relationships/hyperlink" Target="https://en.wikipedia.org/wiki/Corcovado" TargetMode="External"/><Relationship Id="rId179" Type="http://schemas.openxmlformats.org/officeDocument/2006/relationships/hyperlink" Target="https://www.google.it/maps/place/22%C2%B054'12.0%22S+43%C2%B010'24.0%22W/@-22.9066396,-43.1715421,15z/data=!4m4!3m3!8m2!3d-22.9033187!4d-43.1733244?entry=ttu&amp;g_ep=EgoyMDI0MTAxNS4wIKXMDSoASAFQAw%3D%3D" TargetMode="External"/><Relationship Id="rId178" Type="http://schemas.openxmlformats.org/officeDocument/2006/relationships/hyperlink" Target="https://kiki.huh.harvard.edu/databases/botanist_search.php?mode=details&amp;id=16246" TargetMode="External"/><Relationship Id="rId177" Type="http://schemas.openxmlformats.org/officeDocument/2006/relationships/hyperlink" Target="https://kiki.huh.harvard.edu/databases/botanist_search.php?mode=details&amp;id=16246" TargetMode="External"/><Relationship Id="rId198" Type="http://schemas.openxmlformats.org/officeDocument/2006/relationships/hyperlink" Target="https://www.google.it/maps/place/22%C2%B054'12.0%22S+43%C2%B010'24.0%22W/@-22.9066396,-43.1715421,15z/data=!4m4!3m3!8m2!3d-22.9033187!4d-43.1733244?entry=ttu&amp;g_ep=EgoyMDI0MTAxNS4wIKXMDSoASAFQAw%3D%3D" TargetMode="External"/><Relationship Id="rId197" Type="http://schemas.openxmlformats.org/officeDocument/2006/relationships/hyperlink" Target="https://en.wikipedia.org/wiki/Robert_Christian_Av%C3%A9-Lallemant" TargetMode="External"/><Relationship Id="rId196" Type="http://schemas.openxmlformats.org/officeDocument/2006/relationships/hyperlink" Target="https://en.wikipedia.org/wiki/Robert_Christian_Av%C3%A9-Lallemant" TargetMode="External"/><Relationship Id="rId195" Type="http://schemas.openxmlformats.org/officeDocument/2006/relationships/hyperlink" Target="https://www.google.it/maps/place/22%C2%B054'12.0%22S+43%C2%B010'24.0%22W/@-22.9066396,-43.1715421,15z/data=!4m4!3m3!8m2!3d-22.9033187!4d-43.1733244?entry=ttu&amp;g_ep=EgoyMDI0MTAxNS4wIKXMDSoASAFQAw%3D%3D" TargetMode="External"/><Relationship Id="rId199" Type="http://schemas.openxmlformats.org/officeDocument/2006/relationships/hyperlink" Target="https://www.google.it/maps/place/22%C2%B054'12.0%22S+43%C2%B010'24.0%22W/@-22.9066396,-43.1715421,15z/data=!4m4!3m3!8m2!3d-22.9033187!4d-43.1733244?entry=ttu&amp;g_ep=EgoyMDI0MTAxNS4wIKXMDSoASAFQAw%3D%3D" TargetMode="External"/><Relationship Id="rId150" Type="http://schemas.openxmlformats.org/officeDocument/2006/relationships/hyperlink" Target="https://pt.wikipedia.org/wiki/C%C3%A2ndido_Batista_de_Oliveira" TargetMode="External"/><Relationship Id="rId149" Type="http://schemas.openxmlformats.org/officeDocument/2006/relationships/hyperlink" Target="https://pt.wikipedia.org/wiki/C%C3%A2ndido_Batista_de_Oliveira" TargetMode="External"/><Relationship Id="rId148" Type="http://schemas.openxmlformats.org/officeDocument/2006/relationships/hyperlink" Target="https://www.google.it/maps/place/22%C2%B054'12.0%22S+43%C2%B010'24.0%22W/@-22.9066396,-43.1715421,15z/data=!4m4!3m3!8m2!3d-22.9033187!4d-43.1733244?entry=ttu&amp;g_ep=EgoyMDI0MTAxNS4wIKXMDSoASAFQAw%3D%3D" TargetMode="External"/><Relationship Id="rId3270" Type="http://schemas.openxmlformats.org/officeDocument/2006/relationships/hyperlink" Target="https://es.wikipedia.org/wiki/Jos%C3%A9_Domingo_Espinar" TargetMode="External"/><Relationship Id="rId3272" Type="http://schemas.openxmlformats.org/officeDocument/2006/relationships/hyperlink" Target="https://www.google.com/maps/place/12%C2%B003'36.0%22S+77%C2%B002'15.0%22W/@-12.06,-77.0375,12z/data=!4m4!3m3!8m2!3d-12.06!4d-77.0375?hl=en&amp;entry=ttu&amp;g_ep=EgoyMDI0MTAyMC4xIKXMDSoASAFQAw%3D%3D" TargetMode="External"/><Relationship Id="rId3271" Type="http://schemas.openxmlformats.org/officeDocument/2006/relationships/hyperlink" Target="https://upload.wikimedia.org/wikipedia/commons/thumb/8/81/Jos%C3%A9_Domingo_Espinar_1824.jpg/220px-Jos%C3%A9_Domingo_Espinar_1824.jpg" TargetMode="External"/><Relationship Id="rId143" Type="http://schemas.openxmlformats.org/officeDocument/2006/relationships/hyperlink" Target="https://www.google.it/maps/place/22%C2%B054'12.0%22S+43%C2%B010'24.0%22W/@-22.9066396,-43.1715421,15z/data=!4m4!3m3!8m2!3d-22.9033187!4d-43.1733244?entry=ttu&amp;g_ep=EgoyMDI0MTAxNS4wIKXMDSoASAFQAw%3D%3D" TargetMode="External"/><Relationship Id="rId3274" Type="http://schemas.openxmlformats.org/officeDocument/2006/relationships/hyperlink" Target="https://purl.stanford.edu/vp094gd1938" TargetMode="External"/><Relationship Id="rId142" Type="http://schemas.openxmlformats.org/officeDocument/2006/relationships/hyperlink" Target="https://upload.wikimedia.org/wikipedia/commons/thumb/8/82/Jos%C3%A9_cuevas-Retrato_de_Jos%C3%A9_Polo_de_Bernabe.jpg/800px-Jos%C3%A9_cuevas-Retrato_de_Jos%C3%A9_Polo_de_Bernabe.jpg" TargetMode="External"/><Relationship Id="rId3273" Type="http://schemas.openxmlformats.org/officeDocument/2006/relationships/hyperlink" Target="https://www.google.com/maps/place/12%C2%B003'36.0%22S+77%C2%B002'15.0%22W/@-12.06,-77.0375,12z/data=!4m4!3m3!8m2!3d-12.06!4d-77.0375?hl=en&amp;entry=ttu&amp;g_ep=EgoyMDI0MTAyMC4xIKXMDSoASAFQAw%3D%3D" TargetMode="External"/><Relationship Id="rId141" Type="http://schemas.openxmlformats.org/officeDocument/2006/relationships/hyperlink" Target="https://en.wikipedia.org/wiki/Jos%C3%A9_Polo_de_Bernab%C3%A9" TargetMode="External"/><Relationship Id="rId3276" Type="http://schemas.openxmlformats.org/officeDocument/2006/relationships/hyperlink" Target="https://www.google.com/maps/place/12%C2%B003'36.0%22S+77%C2%B002'15.0%22W/@-12.06,-77.0375,12z/data=!4m4!3m3!8m2!3d-12.06!4d-77.0375?hl=en&amp;entry=ttu&amp;g_ep=EgoyMDI0MTAyMC4xIKXMDSoASAFQAw%3D%3D" TargetMode="External"/><Relationship Id="rId140" Type="http://schemas.openxmlformats.org/officeDocument/2006/relationships/hyperlink" Target="https://en.wikipedia.org/wiki/Jos%C3%A9_Polo_de_Bernab%C3%A9" TargetMode="External"/><Relationship Id="rId3275" Type="http://schemas.openxmlformats.org/officeDocument/2006/relationships/hyperlink" Target="https://www.google.com/maps/place/12%C2%B003'36.0%22S+77%C2%B002'15.0%22W/@-12.06,-77.0375,12z/data=!4m4!3m3!8m2!3d-12.06!4d-77.0375?hl=en&amp;entry=ttu&amp;g_ep=EgoyMDI0MTAyMC4xIKXMDSoASAFQAw%3D%3D" TargetMode="External"/><Relationship Id="rId147" Type="http://schemas.openxmlformats.org/officeDocument/2006/relationships/hyperlink" Target="https://www.google.it/maps/place/22%C2%B054'12.0%22S+43%C2%B010'24.0%22W/@-22.9066396,-43.1715421,15z/data=!4m4!3m3!8m2!3d-22.9033187!4d-43.1733244?entry=ttu&amp;g_ep=EgoyMDI0MTAxNS4wIKXMDSoASAFQAw%3D%3D" TargetMode="External"/><Relationship Id="rId3278" Type="http://schemas.openxmlformats.org/officeDocument/2006/relationships/hyperlink" Target="https://en.wikipedia.org/wiki/Mariano_Felipe_Paz_Sold%C3%A1n" TargetMode="External"/><Relationship Id="rId146"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3277" Type="http://schemas.openxmlformats.org/officeDocument/2006/relationships/hyperlink" Target="https://en.wikipedia.org/wiki/Mariano_Felipe_Paz_Sold%C3%A1n" TargetMode="External"/><Relationship Id="rId145"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144" Type="http://schemas.openxmlformats.org/officeDocument/2006/relationships/hyperlink" Target="https://www.google.it/maps/place/22%C2%B054'12.0%22S+43%C2%B010'24.0%22W/@-22.9066396,-43.1715421,15z/data=!4m4!3m3!8m2!3d-22.9033187!4d-43.1733244?entry=ttu&amp;g_ep=EgoyMDI0MTAxNS4wIKXMDSoASAFQAw%3D%3D" TargetMode="External"/><Relationship Id="rId3279" Type="http://schemas.openxmlformats.org/officeDocument/2006/relationships/hyperlink" Target="https://upload.wikimedia.org/wikipedia/commons/thumb/9/91/Mariano_Felipe_Paz_Sold%C3%A1n.tif/lossy-page1-220px-Mariano_Felipe_Paz_Sold%C3%A1n.tif.jpg" TargetMode="External"/><Relationship Id="rId139" Type="http://schemas.openxmlformats.org/officeDocument/2006/relationships/hyperlink" Target="https://www.google.it/maps/place/22%C2%B054'12.0%22S+43%C2%B010'24.0%22W/@-22.9066396,-43.1715421,15z/data=!4m4!3m3!8m2!3d-22.9033187!4d-43.1733244?entry=ttu&amp;g_ep=EgoyMDI0MTAxNS4wIKXMDSoASAFQAw%3D%3D" TargetMode="External"/><Relationship Id="rId138" Type="http://schemas.openxmlformats.org/officeDocument/2006/relationships/hyperlink" Target="https://www.google.it/maps/place/22%C2%B054'12.0%22S+43%C2%B010'24.0%22W/@-22.9066396,-43.1715421,15z/data=!4m4!3m3!8m2!3d-22.9033187!4d-43.1733244?entry=ttu&amp;g_ep=EgoyMDI0MTAxNS4wIKXMDSoASAFQAw%3D%3D" TargetMode="External"/><Relationship Id="rId137"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1" Type="http://schemas.openxmlformats.org/officeDocument/2006/relationships/hyperlink" Target="https://www.google.com/maps/place/12%C2%B003'36.0%22S+77%C2%B002'15.0%22W/@-12.06,-77.0375,12z/data=!4m4!3m3!8m2!3d-12.06!4d-77.0375?hl=en&amp;entry=ttu&amp;g_ep=EgoyMDI0MTAyMC4xIKXMDSoASAFQAw%3D%3D" TargetMode="External"/><Relationship Id="rId3260" Type="http://schemas.openxmlformats.org/officeDocument/2006/relationships/hyperlink" Target="https://www.google.com/maps/place/12%C2%B003'36.0%22S+77%C2%B002'15.0%22W/@-12.06,-77.0375,12z/data=!4m4!3m3!8m2!3d-12.06!4d-77.0375?hl=en&amp;entry=ttu&amp;g_ep=EgoyMDI0MTAyMC4xIKXMDSoASAFQAw%3D%3D" TargetMode="External"/><Relationship Id="rId132"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63" Type="http://schemas.openxmlformats.org/officeDocument/2006/relationships/hyperlink" Target="https://www.google.com/maps/place/12%C2%B003'00.7%22S+77%C2%B001'41.2%22W/@-12.0502,-77.0281,15z/data=!4m4!3m3!8m2!3d-12.0502!4d-77.0281?hl=es&amp;entry=ttu&amp;g_ep=EgoyMDI0MTAyMC4xIKXMDSoASAFQAw%3D%3D" TargetMode="External"/><Relationship Id="rId131"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62" Type="http://schemas.openxmlformats.org/officeDocument/2006/relationships/hyperlink" Target="https://es.wikipedia.org/wiki/Biblioteca_Nacional_del_Per%C3%BA" TargetMode="External"/><Relationship Id="rId130"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5" Type="http://schemas.openxmlformats.org/officeDocument/2006/relationships/hyperlink" Target="https://en.wikipedia.org/wiki/Francisco_de_Paula_Gonz%C3%A1lez_Vigil" TargetMode="External"/><Relationship Id="rId3264" Type="http://schemas.openxmlformats.org/officeDocument/2006/relationships/hyperlink" Target="https://en.wikipedia.org/wiki/Francisco_de_Paula_Gonz%C3%A1lez_Vigil" TargetMode="External"/><Relationship Id="rId136"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7" Type="http://schemas.openxmlformats.org/officeDocument/2006/relationships/hyperlink" Target="https://www.google.com/maps/place/12%C2%B003'36.0%22S+77%C2%B002'15.0%22W/@-12.06,-77.0375,12z/data=!4m4!3m3!8m2!3d-12.06!4d-77.0375?hl=en&amp;entry=ttu&amp;g_ep=EgoyMDI0MTAyMC4xIKXMDSoASAFQAw%3D%3D" TargetMode="External"/><Relationship Id="rId135" Type="http://schemas.openxmlformats.org/officeDocument/2006/relationships/hyperlink" Target="https://en.wikipedia.org/wiki/Jurujuba" TargetMode="External"/><Relationship Id="rId3266" Type="http://schemas.openxmlformats.org/officeDocument/2006/relationships/hyperlink" Target="https://upload.wikimedia.org/wikipedia/commons/thumb/6/64/Vigil.jpg/200px-Vigil.jpg" TargetMode="External"/><Relationship Id="rId134" Type="http://schemas.openxmlformats.org/officeDocument/2006/relationships/hyperlink" Target="https://en.wikipedia.org/wiki/Jurujuba" TargetMode="External"/><Relationship Id="rId3269" Type="http://schemas.openxmlformats.org/officeDocument/2006/relationships/hyperlink" Target="https://es.wikipedia.org/wiki/Jos%C3%A9_Domingo_Espinar" TargetMode="External"/><Relationship Id="rId133" Type="http://schemas.openxmlformats.org/officeDocument/2006/relationships/hyperlink" Target="https://pt.wikipedia.org/wiki/Hospital_Mar%C3%ADtimo_de_Santa_Isabel" TargetMode="External"/><Relationship Id="rId3268" Type="http://schemas.openxmlformats.org/officeDocument/2006/relationships/hyperlink" Target="https://www.google.com/maps/place/12%C2%B003'36.0%22S+77%C2%B002'15.0%22W/@-12.06,-77.0375,12z/data=!4m4!3m3!8m2!3d-12.06!4d-77.0375?hl=en&amp;entry=ttu&amp;g_ep=EgoyMDI0MTAyMC4xIKXMDSoASAFQAw%3D%3D" TargetMode="External"/><Relationship Id="rId172"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7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70" Type="http://schemas.openxmlformats.org/officeDocument/2006/relationships/hyperlink" Target="https://en.wikipedia.org/wiki/Catumbi" TargetMode="External"/><Relationship Id="rId3290" Type="http://schemas.openxmlformats.org/officeDocument/2006/relationships/hyperlink" Target="https://es.wikipedia.org/wiki/Plaza_Bol%C3%ADvar_(Lima)" TargetMode="External"/><Relationship Id="rId3292" Type="http://schemas.openxmlformats.org/officeDocument/2006/relationships/hyperlink" Target="https://www.google.com/maps/place/12%C2%B002'51.4%22S+77%C2%B001'33.6%22W/@-12.0478516,-77.0362997,13z/data=!4m4!3m3!8m2!3d-12.0476!4d-77.026?hl=en&amp;entry=ttu&amp;g_ep=EgoyMDI0MTAyMC4xIKXMDSoASAFQAw%3D%3D" TargetMode="External"/><Relationship Id="rId3291" Type="http://schemas.openxmlformats.org/officeDocument/2006/relationships/hyperlink" Target="https://www.google.com/maps/place/12%C2%B002'51.4%22S+77%C2%B001'33.6%22W/@-12.0478516,-77.0362997,13z/data=!4m4!3m3!8m2!3d-12.0476!4d-77.026?hl=en&amp;entry=ttu&amp;g_ep=EgoyMDI0MTAyMC4xIKXMDSoASAFQAw%3D%3D" TargetMode="External"/><Relationship Id="rId3294" Type="http://schemas.openxmlformats.org/officeDocument/2006/relationships/hyperlink" Target="https://en.wikipedia.org/wiki/Cayetano_Heredia" TargetMode="External"/><Relationship Id="rId3293" Type="http://schemas.openxmlformats.org/officeDocument/2006/relationships/hyperlink" Target="https://en.wikipedia.org/wiki/Cayetano_Heredia" TargetMode="External"/><Relationship Id="rId165" Type="http://schemas.openxmlformats.org/officeDocument/2006/relationships/hyperlink" Target="https://en.wikipedia.org/wiki/Catumbi" TargetMode="External"/><Relationship Id="rId3296" Type="http://schemas.openxmlformats.org/officeDocument/2006/relationships/hyperlink" Target="https://www.google.com/maps/place/12%C2%B002'51.4%22S+77%C2%B001'33.6%22W/@-12.0478516,-77.0362997,13z/data=!4m4!3m3!8m2!3d-12.0476!4d-77.026?hl=en&amp;entry=ttu&amp;g_ep=EgoyMDI0MTAyMC4xIKXMDSoASAFQAw%3D%3D" TargetMode="External"/><Relationship Id="rId164" Type="http://schemas.openxmlformats.org/officeDocument/2006/relationships/hyperlink" Target="https://en.wikipedia.org/wiki/Catumbi" TargetMode="External"/><Relationship Id="rId3295" Type="http://schemas.openxmlformats.org/officeDocument/2006/relationships/hyperlink" Target="https://upload.wikimedia.org/wikipedia/commons/thumb/9/9c/CHeredia.jpg/220px-CHeredia.jpg" TargetMode="External"/><Relationship Id="rId163" Type="http://schemas.openxmlformats.org/officeDocument/2006/relationships/hyperlink" Target="https://mapa.an.gov.br/index.php/assuntos/15-dicionario/65-dicionario-da-administracao-publica-brasileira-do-periodo-imperial/268-casa-de-correcao" TargetMode="External"/><Relationship Id="rId3298" Type="http://schemas.openxmlformats.org/officeDocument/2006/relationships/hyperlink" Target="https://en.wikipedia.org/wiki/Antonio_Raimondi" TargetMode="External"/><Relationship Id="rId162"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297" Type="http://schemas.openxmlformats.org/officeDocument/2006/relationships/hyperlink" Target="https://www.google.com/maps/place/12%C2%B002'51.4%22S+77%C2%B001'33.6%22W/@-12.0478516,-77.0362997,13z/data=!4m4!3m3!8m2!3d-12.0476!4d-77.026?hl=en&amp;entry=ttu&amp;g_ep=EgoyMDI0MTAyMC4xIKXMDSoASAFQAw%3D%3D" TargetMode="External"/><Relationship Id="rId169" Type="http://schemas.openxmlformats.org/officeDocument/2006/relationships/hyperlink" Target="https://en.wikipedia.org/wiki/Catumbi" TargetMode="External"/><Relationship Id="rId168" Type="http://schemas.openxmlformats.org/officeDocument/2006/relationships/hyperlink" Target="https://mapa.an.gov.br/index.php/assuntos/15-dicionario/65-dicionario-da-administracao-publica-brasileira-do-periodo-imperial/268-casa-de-correcao" TargetMode="External"/><Relationship Id="rId3299" Type="http://schemas.openxmlformats.org/officeDocument/2006/relationships/hyperlink" Target="https://en.wikipedia.org/wiki/Antonio_Raimondi" TargetMode="External"/><Relationship Id="rId167"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0" Type="http://schemas.openxmlformats.org/officeDocument/2006/relationships/hyperlink" Target="https://en.wikipedia.org/wiki/Catumbi" TargetMode="External"/><Relationship Id="rId159" Type="http://schemas.openxmlformats.org/officeDocument/2006/relationships/hyperlink" Target="https://en.wikipedia.org/wiki/Catumbi" TargetMode="External"/><Relationship Id="rId3281" Type="http://schemas.openxmlformats.org/officeDocument/2006/relationships/hyperlink" Target="https://www.google.com/maps/place/12%C2%B003'36.0%22S+77%C2%B002'15.0%22W/@-12.06,-77.0375,12z/data=!4m4!3m3!8m2!3d-12.06!4d-77.0375?hl=en&amp;entry=ttu&amp;g_ep=EgoyMDI0MTAyMC4xIKXMDSoASAFQAw%3D%3D" TargetMode="External"/><Relationship Id="rId3280" Type="http://schemas.openxmlformats.org/officeDocument/2006/relationships/hyperlink" Target="https://www.google.com/maps/place/12%C2%B003'36.0%22S+77%C2%B002'15.0%22W/@-12.06,-77.0375,12z/data=!4m4!3m3!8m2!3d-12.06!4d-77.0375?hl=en&amp;entry=ttu&amp;g_ep=EgoyMDI0MTAyMC4xIKXMDSoASAFQAw%3D%3D" TargetMode="External"/><Relationship Id="rId3283" Type="http://schemas.openxmlformats.org/officeDocument/2006/relationships/hyperlink" Target="https://www.google.com/maps/place/12%C2%B003'36.0%22S+77%C2%B002'15.0%22W/@-12.06,-77.0375,12z/data=!4m4!3m3!8m2!3d-12.06!4d-77.0375?hl=en&amp;entry=ttu&amp;g_ep=EgoyMDI0MTAyMC4xIKXMDSoASAFQAw%3D%3D" TargetMode="External"/><Relationship Id="rId3282" Type="http://schemas.openxmlformats.org/officeDocument/2006/relationships/hyperlink" Target="https://www.google.com/maps/place/12%C2%B003'36.0%22S+77%C2%B002'15.0%22W/@-12.06,-77.0375,12z/data=!4m4!3m3!8m2!3d-12.06!4d-77.0375?hl=en&amp;entry=ttu&amp;g_ep=EgoyMDI0MTAyMC4xIKXMDSoASAFQAw%3D%3D" TargetMode="External"/><Relationship Id="rId154" Type="http://schemas.openxmlformats.org/officeDocument/2006/relationships/hyperlink" Target="https://www.google.it/maps/place/22%C2%B054'12.0%22S+43%C2%B010'24.0%22W/@-22.9066396,-43.1715421,15z/data=!4m4!3m3!8m2!3d-22.9033187!4d-43.1733244?entry=ttu&amp;g_ep=EgoyMDI0MTAxNS4wIKXMDSoASAFQAw%3D%3D" TargetMode="External"/><Relationship Id="rId3285" Type="http://schemas.openxmlformats.org/officeDocument/2006/relationships/hyperlink" Target="https://www.google.com/maps/place/12%C2%B003'36.0%22S+77%C2%B002'15.0%22W/@-12.06,-77.0375,12z/data=!4m4!3m3!8m2!3d-12.06!4d-77.0375?hl=en&amp;entry=ttu&amp;g_ep=EgoyMDI0MTAyMC4xIKXMDSoASAFQAw%3D%3D" TargetMode="External"/><Relationship Id="rId153" Type="http://schemas.openxmlformats.org/officeDocument/2006/relationships/hyperlink" Target="https://www.google.it/maps/place/22%C2%B054'12.0%22S+43%C2%B010'24.0%22W/@-22.9066396,-43.1715421,15z/data=!4m4!3m3!8m2!3d-22.9033187!4d-43.1733244?entry=ttu&amp;g_ep=EgoyMDI0MTAxNS4wIKXMDSoASAFQAw%3D%3D" TargetMode="External"/><Relationship Id="rId3284" Type="http://schemas.openxmlformats.org/officeDocument/2006/relationships/hyperlink" Target="https://www.google.com/maps/place/12%C2%B003'36.0%22S+77%C2%B002'15.0%22W/@-12.06,-77.0375,12z/data=!4m4!3m3!8m2!3d-12.06!4d-77.0375?hl=en&amp;entry=ttu&amp;g_ep=EgoyMDI0MTAyMC4xIKXMDSoASAFQAw%3D%3D" TargetMode="External"/><Relationship Id="rId152" Type="http://schemas.openxmlformats.org/officeDocument/2006/relationships/hyperlink" Target="https://en.wikipedia.org/wiki/Imperial_Academy_of_Fine_Arts_(Brazil)" TargetMode="External"/><Relationship Id="rId3287" Type="http://schemas.openxmlformats.org/officeDocument/2006/relationships/hyperlink" Target="https://www.google.it/maps/place/6%C2%B035'40.2%22S+106%C2%B047'57.1%22E/@-6.6012925,106.8069535,13.75z/data=!4m4!3m3!8m2!3d-6.5945038!4d106.7991897?entry=ttu&amp;g_ep=EgoyMDI0MTAxNS4wIKXMDSoASAFQAw%3D%3D" TargetMode="External"/><Relationship Id="rId151" Type="http://schemas.openxmlformats.org/officeDocument/2006/relationships/hyperlink" Target="https://upload.wikimedia.org/wikipedia/commons/a/ad/Conselheiro_C._Baptista_d%27Oliveira_-_Litografia_%28cropped-2%29.jpg" TargetMode="External"/><Relationship Id="rId3286" Type="http://schemas.openxmlformats.org/officeDocument/2006/relationships/hyperlink" Target="https://www.cervantesvirtual.com/obra-visor/la-biblioteca-nacional-del-peru-aportes-para-su-historia/html/ff3f0240-82b1-11df-acc7-002185ce6064_10.html" TargetMode="External"/><Relationship Id="rId158" Type="http://schemas.openxmlformats.org/officeDocument/2006/relationships/hyperlink" Target="https://mapa.an.gov.br/index.php/assuntos/15-dicionario/65-dicionario-da-administracao-publica-brasileira-do-periodo-imperial/268-casa-de-correcao" TargetMode="External"/><Relationship Id="rId3289" Type="http://schemas.openxmlformats.org/officeDocument/2006/relationships/hyperlink" Target="https://www.google.it/maps/place/6%C2%B035'40.2%22S+106%C2%B047'57.1%22E/@-6.6012925,106.8069535,13.75z/data=!4m4!3m3!8m2!3d-6.5945038!4d106.7991897?entry=ttu&amp;g_ep=EgoyMDI0MTAxNS4wIKXMDSoASAFQAw%3D%3D" TargetMode="External"/><Relationship Id="rId157" Type="http://schemas.openxmlformats.org/officeDocument/2006/relationships/hyperlink" Target="https://upload.wikimedia.org/wikipedia/commons/2/20/Manuel_Jos%C3%A9_de_Ara%C3%BAjo_Porto-Alegre.jpg" TargetMode="External"/><Relationship Id="rId3288" Type="http://schemas.openxmlformats.org/officeDocument/2006/relationships/hyperlink" Target="https://www.google.it/maps/place/6%C2%B035'40.2%22S+106%C2%B047'57.1%22E/@-6.6012925,106.8069535,13.75z/data=!4m4!3m3!8m2!3d-6.5945038!4d106.7991897?entry=ttu&amp;g_ep=EgoyMDI0MTAxNS4wIKXMDSoASAFQAw%3D%3D" TargetMode="External"/><Relationship Id="rId156" Type="http://schemas.openxmlformats.org/officeDocument/2006/relationships/hyperlink" Target="https://it.wikipedia.org/wiki/Manuel_de_Ara%C3%BAjo_Porto-Alegre" TargetMode="External"/><Relationship Id="rId155" Type="http://schemas.openxmlformats.org/officeDocument/2006/relationships/hyperlink" Target="https://it.wikipedia.org/wiki/Manuel_de_Ara%C3%BAjo_Porto-Alegre" TargetMode="External"/><Relationship Id="rId2820" Type="http://schemas.openxmlformats.org/officeDocument/2006/relationships/hyperlink" Target="https://en.wikipedia.org/wiki/Papeete" TargetMode="External"/><Relationship Id="rId2821" Type="http://schemas.openxmlformats.org/officeDocument/2006/relationships/hyperlink" Target="https://en.wikipedia.org/wiki/Papeete" TargetMode="External"/><Relationship Id="rId2822" Type="http://schemas.openxmlformats.org/officeDocument/2006/relationships/hyperlink" Target="https://www.google.com/maps/place/17%C2%B032'06.0%22S+149%C2%B034'10.6%22W/@-17.535,-149.5696,12z/data=!4m4!3m3!8m2!3d-17.535!4d-149.5696?hl=en&amp;entry=ttu&amp;g_ep=EgoyMDI0MTAxNi4wIKXMDSoASAFQAw%3D%3D" TargetMode="External"/><Relationship Id="rId2823" Type="http://schemas.openxmlformats.org/officeDocument/2006/relationships/hyperlink" Target="https://nla.gov.au/nla.obj-133269320/image?WID=500" TargetMode="External"/><Relationship Id="rId2824" Type="http://schemas.openxmlformats.org/officeDocument/2006/relationships/hyperlink" Target="https://natlib.govt.nz/records/22390184" TargetMode="External"/><Relationship Id="rId2825" Type="http://schemas.openxmlformats.org/officeDocument/2006/relationships/hyperlink" Target="https://catalogue.nla.gov.au/catalog/2259885" TargetMode="External"/><Relationship Id="rId2826" Type="http://schemas.openxmlformats.org/officeDocument/2006/relationships/hyperlink" Target="https://nla.gov.au/nla.obj-133269320/image?WID=500" TargetMode="External"/><Relationship Id="rId2827" Type="http://schemas.openxmlformats.org/officeDocument/2006/relationships/hyperlink" Target="https://en.wikipedia.org/wiki/Papeete" TargetMode="External"/><Relationship Id="rId2828" Type="http://schemas.openxmlformats.org/officeDocument/2006/relationships/hyperlink" Target="https://en.wikipedia.org/wiki/Papeete" TargetMode="External"/><Relationship Id="rId2829" Type="http://schemas.openxmlformats.org/officeDocument/2006/relationships/hyperlink" Target="https://www.google.com/maps/place/17%C2%B032'06.0%22S+149%C2%B034'10.6%22W/@-17.535,-149.5696,12z/data=!4m4!3m3!8m2!3d-17.535!4d-149.5696?hl=en&amp;entry=ttu&amp;g_ep=EgoyMDI0MTAxNi4wIKXMDSoASAFQAw%3D%3D" TargetMode="External"/><Relationship Id="rId2810" Type="http://schemas.openxmlformats.org/officeDocument/2006/relationships/hyperlink" Target="https://paperspast.natlib.govt.nz/newspapers/NENZC18570815.2.8" TargetMode="External"/><Relationship Id="rId2811"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812"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813" Type="http://schemas.openxmlformats.org/officeDocument/2006/relationships/hyperlink" Target="https://paperspast.natlib.govt.nz/newspapers/NENZC18570815.2.8" TargetMode="External"/><Relationship Id="rId2814"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2815"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2816" Type="http://schemas.openxmlformats.org/officeDocument/2006/relationships/hyperlink" Target="https://www.pdavis.nl/ShowBiog.php?id=454" TargetMode="External"/><Relationship Id="rId2817" Type="http://schemas.openxmlformats.org/officeDocument/2006/relationships/hyperlink" Target="https://www.pdavis.nl/ShowBiog.php?id=454" TargetMode="External"/><Relationship Id="rId2818" Type="http://schemas.openxmlformats.org/officeDocument/2006/relationships/hyperlink" Target="https://www.google.com/maps/place/36%C2%B033'04.5%22N+4%C2%B036'05.8%22W/@36.551255,-4.6041843,17z/data=!3m1!4b1!4m4!3m3!8m2!3d36.551255!4d-4.601604?entry=ttu&amp;g_ep=EgoyMDI0MTAxNi4wIKXMDSoASAFQAw%3D%3D" TargetMode="External"/><Relationship Id="rId2819" Type="http://schemas.openxmlformats.org/officeDocument/2006/relationships/hyperlink" Target="https://www.google.it/maps/place/36%C2%B033'05.2%22N+4%C2%B036'05.8%22W/@36.5514439,-4.6041914,17z/data=!3m1!4b1!4m4!3m3!8m2!3d36.5514396!4d-4.6016165?entry=ttu&amp;g_ep=EgoyMDI0MTAxNi4wIKXMDSoASAFQAw%3D%3D" TargetMode="External"/><Relationship Id="rId1510" Type="http://schemas.openxmlformats.org/officeDocument/2006/relationships/hyperlink" Target="https://www.hkmemory.hk/collections/hong_kong_cemetery/All_Items/images/201309/t20130916_67964.html" TargetMode="External"/><Relationship Id="rId2841" Type="http://schemas.openxmlformats.org/officeDocument/2006/relationships/hyperlink" Target="https://www.google.com/maps/place/17%C2%B032'06.0%22S+149%C2%B034'10.6%22W/@-17.535,-149.5696,12z/data=!4m4!3m3!8m2!3d-17.535!4d-149.5696?hl=en&amp;entry=ttu&amp;g_ep=EgoyMDI0MTAxNi4wIKXMDSoASAFQAw%3D%3D" TargetMode="External"/><Relationship Id="rId151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2" Type="http://schemas.openxmlformats.org/officeDocument/2006/relationships/hyperlink" Target="https://www.google.com/maps/place/17%C2%B032'06.0%22S+149%C2%B034'10.6%22W/@-17.535,-149.5696,12z/data=!4m4!3m3!8m2!3d-17.535!4d-149.5696?hl=en&amp;entry=ttu&amp;g_ep=EgoyMDI0MTAxNi4wIKXMDSoASAFQAw%3D%3D" TargetMode="External"/><Relationship Id="rId151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3" Type="http://schemas.openxmlformats.org/officeDocument/2006/relationships/hyperlink" Target="https://en.wikipedia.org/wiki/Papeete" TargetMode="External"/><Relationship Id="rId151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4" Type="http://schemas.openxmlformats.org/officeDocument/2006/relationships/hyperlink" Target="https://en.wikipedia.org/wiki/Papeete" TargetMode="External"/><Relationship Id="rId151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5" Type="http://schemas.openxmlformats.org/officeDocument/2006/relationships/hyperlink" Target="https://www.google.com/maps/place/17%C2%B032'06.0%22S+149%C2%B034'10.6%22W/@-17.535,-149.5696,12z/data=!4m4!3m3!8m2!3d-17.535!4d-149.5696?hl=en&amp;entry=ttu&amp;g_ep=EgoyMDI0MTAxNi4wIKXMDSoASAFQAw%3D%3D" TargetMode="External"/><Relationship Id="rId1515" Type="http://schemas.openxmlformats.org/officeDocument/2006/relationships/hyperlink" Target="https://en.wikipedia.org/wiki/Chaloner_Alabaster" TargetMode="External"/><Relationship Id="rId2846" Type="http://schemas.openxmlformats.org/officeDocument/2006/relationships/hyperlink" Target="https://www.google.com/maps/place/17%C2%B032'06.0%22S+149%C2%B034'10.6%22W/@-17.535,-149.5696,12z/data=!4m4!3m3!8m2!3d-17.535!4d-149.5696?hl=en&amp;entry=ttu&amp;g_ep=EgoyMDI0MTAxNi4wIKXMDSoASAFQAw%3D%3D" TargetMode="External"/><Relationship Id="rId1516" Type="http://schemas.openxmlformats.org/officeDocument/2006/relationships/hyperlink" Target="https://en.wikipedia.org/wiki/Chaloner_Alabaster" TargetMode="External"/><Relationship Id="rId2847" Type="http://schemas.openxmlformats.org/officeDocument/2006/relationships/hyperlink" Target="https://data.bnf.fr/fr/see_all_activities/12696638/page1" TargetMode="External"/><Relationship Id="rId1517" Type="http://schemas.openxmlformats.org/officeDocument/2006/relationships/hyperlink" Target="https://upload.wikimedia.org/wikipedia/commons/3/3c/Chaloner_Alabaster.jpg" TargetMode="External"/><Relationship Id="rId2848" Type="http://schemas.openxmlformats.org/officeDocument/2006/relationships/hyperlink" Target="https://data.bnf.fr/fr/see_all_activities/12696638/page1" TargetMode="External"/><Relationship Id="rId151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49" Type="http://schemas.openxmlformats.org/officeDocument/2006/relationships/hyperlink" Target="https://en.wikipedia.org/wiki/Papeete" TargetMode="External"/><Relationship Id="rId151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40" Type="http://schemas.openxmlformats.org/officeDocument/2006/relationships/hyperlink" Target="https://en.wikipedia.org/wiki/Papeete" TargetMode="External"/><Relationship Id="rId2830" Type="http://schemas.openxmlformats.org/officeDocument/2006/relationships/hyperlink" Target="https://www.google.com/maps/place/17%C2%B032'06.0%22S+149%C2%B034'10.6%22W/@-17.535,-149.5696,12z/data=!4m4!3m3!8m2!3d-17.535!4d-149.5696?hl=en&amp;entry=ttu&amp;g_ep=EgoyMDI0MTAxNi4wIKXMDSoASAFQAw%3D%3D" TargetMode="External"/><Relationship Id="rId1500" Type="http://schemas.openxmlformats.org/officeDocument/2006/relationships/hyperlink" Target="https://www.lagis-hessen.de/de/subjects/rsrec/sn/bio/register/person/entry/wiener%252C%2Bgeorg%2Badam" TargetMode="External"/><Relationship Id="rId2831" Type="http://schemas.openxmlformats.org/officeDocument/2006/relationships/hyperlink" Target="https://plants.jstor.org/stable/10.5555/al.ap.person.bm000326643" TargetMode="External"/><Relationship Id="rId150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2" Type="http://schemas.openxmlformats.org/officeDocument/2006/relationships/hyperlink" Target="https://plants.jstor.org/stable/10.5555/al.ap.person.bm000326643" TargetMode="External"/><Relationship Id="rId150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3" Type="http://schemas.openxmlformats.org/officeDocument/2006/relationships/hyperlink" Target="https://en.wikipedia.org/wiki/Papeete" TargetMode="External"/><Relationship Id="rId1503" Type="http://schemas.openxmlformats.org/officeDocument/2006/relationships/hyperlink" Target="https://en.wikipedia.org/wiki/Robert_Antrobus" TargetMode="External"/><Relationship Id="rId2834" Type="http://schemas.openxmlformats.org/officeDocument/2006/relationships/hyperlink" Target="https://en.wikipedia.org/wiki/Papeete" TargetMode="External"/><Relationship Id="rId1504" Type="http://schemas.openxmlformats.org/officeDocument/2006/relationships/hyperlink" Target="https://en.wikipedia.org/wiki/Robert_Antrobus" TargetMode="External"/><Relationship Id="rId2835" Type="http://schemas.openxmlformats.org/officeDocument/2006/relationships/hyperlink" Target="https://www.google.com/maps/place/17%C2%B032'06.0%22S+149%C2%B034'10.6%22W/@-17.535,-149.5696,12z/data=!4m4!3m3!8m2!3d-17.535!4d-149.5696?hl=en&amp;entry=ttu&amp;g_ep=EgoyMDI0MTAxNi4wIKXMDSoASAFQAw%3D%3D" TargetMode="External"/><Relationship Id="rId1505" Type="http://schemas.openxmlformats.org/officeDocument/2006/relationships/hyperlink" Target="https://hongkongsfirst.blogspot.com/2009/10/hospitals-in-nineteenth-century.html" TargetMode="External"/><Relationship Id="rId2836" Type="http://schemas.openxmlformats.org/officeDocument/2006/relationships/hyperlink" Target="https://www.google.com/maps/place/17%C2%B032'06.0%22S+149%C2%B034'10.6%22W/@-17.535,-149.5696,12z/data=!4m4!3m3!8m2!3d-17.535!4d-149.5696?hl=en&amp;entry=ttu&amp;g_ep=EgoyMDI0MTAxNi4wIKXMDSoASAFQAw%3D%3D" TargetMode="External"/><Relationship Id="rId150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7" Type="http://schemas.openxmlformats.org/officeDocument/2006/relationships/hyperlink" Target="https://en.wikipedia.org/wiki/%C3%89mile_Deplanche" TargetMode="External"/><Relationship Id="rId1507" Type="http://schemas.openxmlformats.org/officeDocument/2006/relationships/hyperlink" Target="https://www.google.it/maps/search/Ruttonjee/@22.285138,114.1387108,15z?entry=ttu&amp;g_ep=EgoyMDI0MDkxOC4xIKXMDSoASAFQAw%3D%3D" TargetMode="External"/><Relationship Id="rId2838" Type="http://schemas.openxmlformats.org/officeDocument/2006/relationships/hyperlink" Target="https://en.wikipedia.org/wiki/%C3%89mile_Deplanche" TargetMode="External"/><Relationship Id="rId1508" Type="http://schemas.openxmlformats.org/officeDocument/2006/relationships/hyperlink" Target="https://plants.jstor.org/stable/10.5555/al.ap.person.bm000371928" TargetMode="External"/><Relationship Id="rId2839" Type="http://schemas.openxmlformats.org/officeDocument/2006/relationships/hyperlink" Target="https://en.wikipedia.org/wiki/Papeete" TargetMode="External"/><Relationship Id="rId1509" Type="http://schemas.openxmlformats.org/officeDocument/2006/relationships/hyperlink" Target="https://plants.jstor.org/stable/10.5555/al.ap.person.bm000371928" TargetMode="External"/><Relationship Id="rId2800"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801" Type="http://schemas.openxmlformats.org/officeDocument/2006/relationships/hyperlink" Target="https://en.wikipedia.org/wiki/William_Wells_(New_Zealand_politician)" TargetMode="External"/><Relationship Id="rId2802" Type="http://schemas.openxmlformats.org/officeDocument/2006/relationships/hyperlink" Target="https://en.wikipedia.org/wiki/William_Wells_(New_Zealand_politician)" TargetMode="External"/><Relationship Id="rId2803" Type="http://schemas.openxmlformats.org/officeDocument/2006/relationships/hyperlink" Target="https://en.wikipedia.org/wiki/Motueka_and_Massacre_Bay_(New_Zealand_electorate)" TargetMode="External"/><Relationship Id="rId2804" Type="http://schemas.openxmlformats.org/officeDocument/2006/relationships/hyperlink" Target="https://en.wikipedia.org/wiki/Motueka" TargetMode="External"/><Relationship Id="rId2805" Type="http://schemas.openxmlformats.org/officeDocument/2006/relationships/hyperlink" Target="https://en.wikipedia.org/wiki/Motueka" TargetMode="External"/><Relationship Id="rId2806"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807"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808" Type="http://schemas.openxmlformats.org/officeDocument/2006/relationships/hyperlink" Target="https://en.wikipedia.org/wiki/Herbert_Curtis" TargetMode="External"/><Relationship Id="rId2809" Type="http://schemas.openxmlformats.org/officeDocument/2006/relationships/hyperlink" Target="https://en.wikipedia.org/wiki/Herbert_Curtis" TargetMode="External"/><Relationship Id="rId1576" Type="http://schemas.openxmlformats.org/officeDocument/2006/relationships/hyperlink" Target="https://en.wikipedia.org/wiki/Keith_Stewart_(Royal_Navy_officer)" TargetMode="External"/><Relationship Id="rId1577" Type="http://schemas.openxmlformats.org/officeDocument/2006/relationships/hyperlink" Target="https://en.wikipedia.org/wiki/Keith_Stewart_(Royal_Navy_officer)" TargetMode="External"/><Relationship Id="rId1578" Type="http://schemas.openxmlformats.org/officeDocument/2006/relationships/hyperlink" Target="https://www.alamy.com/stock-photo-map-of-hong-kong-35955679.html?imageid=CFE638F5-89BB-443E-9550-5B9A48A7C7BC&amp;p=141878&amp;pn=1&amp;searchId=8196c4c71b5c643a4c42ca95f2e70f9e&amp;searchtype=0" TargetMode="External"/><Relationship Id="rId1579" Type="http://schemas.openxmlformats.org/officeDocument/2006/relationships/hyperlink" Target="https://upload.wikimedia.org/wikipedia/commons/thumb/d/d5/HMS_%27Nankin%27_50_Guns%2C_Honourable_Keith_Stewart%2C_Commander._-_ILN_1855.jpg/220px-HMS_%27Nankin%27_50_Guns%2C_Honourable_Keith_Stewart%2C_Commander._-_ILN_1855.jpg" TargetMode="External"/><Relationship Id="rId98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86" Type="http://schemas.openxmlformats.org/officeDocument/2006/relationships/hyperlink" Target="https://en.wikipedia.org/wiki/Nicobarese_people" TargetMode="External"/><Relationship Id="rId985" Type="http://schemas.openxmlformats.org/officeDocument/2006/relationships/hyperlink" Target="https://en.wikipedia.org/wiki/Nicobarese_people" TargetMode="External"/><Relationship Id="rId984" Type="http://schemas.openxmlformats.org/officeDocument/2006/relationships/hyperlink" Target="https://www.google.it/maps/place/7%C2%B058'48.0%22N+93%C2%B033'00.0%22E/@7.9636848,93.5311596,12.75z/data=!4m4!3m3!8m2!3d7.98!4d93.55?entry=ttu&amp;g_ep=EgoyMDI0MDkxMS4wIKXMDSoASAFQAw%3D%3D" TargetMode="External"/><Relationship Id="rId98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8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571" Type="http://schemas.openxmlformats.org/officeDocument/2006/relationships/hyperlink" Target="https://en.wikipedia.org/wiki/Harry_Parkes_(diplomat)" TargetMode="External"/><Relationship Id="rId983" Type="http://schemas.openxmlformats.org/officeDocument/2006/relationships/hyperlink" Target="https://www.google.it/maps/place/7%C2%B058'48.0%22N+93%C2%B033'00.0%22E/@7.9636848,93.5311596,12.75z/data=!4m4!3m3!8m2!3d7.98!4d93.55?entry=ttu&amp;g_ep=EgoyMDI0MDkxMS4wIKXMDSoASAFQAw%3D%3D" TargetMode="External"/><Relationship Id="rId1572" Type="http://schemas.openxmlformats.org/officeDocument/2006/relationships/hyperlink" Target="https://en.wikipedia.org/wiki/Harry_Parkes_(diplomat)" TargetMode="External"/><Relationship Id="rId98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73" Type="http://schemas.openxmlformats.org/officeDocument/2006/relationships/hyperlink" Target="https://upload.wikimedia.org/wikipedia/commons/thumb/b/be/HSParkes.jpg/220px-HSParkes.jpg" TargetMode="External"/><Relationship Id="rId981" Type="http://schemas.openxmlformats.org/officeDocument/2006/relationships/hyperlink" Target="https://en.wikipedia.org/wiki/Nicobarese_people" TargetMode="External"/><Relationship Id="rId1574"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80" Type="http://schemas.openxmlformats.org/officeDocument/2006/relationships/hyperlink" Target="https://en.wikipedia.org/wiki/Nicobarese_people" TargetMode="External"/><Relationship Id="rId1575"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15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96" Type="http://schemas.openxmlformats.org/officeDocument/2006/relationships/hyperlink" Target="https://books.google.it/books?id=wTw-AQAAMAAJ&amp;pg=PA22&amp;dq=N%C3%B6llenberger,+Kawain&amp;hl=it&amp;newbks=1&amp;newbks_redir=0&amp;sa=X&amp;ved=2ahUKEwid2Par3ZqJAxXAhP0HHegQM6wQ6AF6BAgKEAI" TargetMode="External"/><Relationship Id="rId156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97" Type="http://schemas.openxmlformats.org/officeDocument/2006/relationships/hyperlink" Target="https://www.tahititourisme.au/cultural-heritage/cathedrale-notre-dame-de-papeete/" TargetMode="External"/><Relationship Id="rId15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98" Type="http://schemas.openxmlformats.org/officeDocument/2006/relationships/hyperlink" Target="https://en.wikipedia.org/wiki/Papeete" TargetMode="External"/><Relationship Id="rId15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99" Type="http://schemas.openxmlformats.org/officeDocument/2006/relationships/hyperlink" Target="https://en.wikipedia.org/wiki/Papeete" TargetMode="External"/><Relationship Id="rId15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976" Type="http://schemas.openxmlformats.org/officeDocument/2006/relationships/hyperlink" Target="https://en.wikipedia.org/wiki/Nicobarese_people" TargetMode="External"/><Relationship Id="rId975" Type="http://schemas.openxmlformats.org/officeDocument/2006/relationships/hyperlink" Target="https://en.wikipedia.org/wiki/Nicobarese_people" TargetMode="External"/><Relationship Id="rId974"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3"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890" Type="http://schemas.openxmlformats.org/officeDocument/2006/relationships/hyperlink" Target="https://man8rove.com/en/profile/p3famiy6m-louise-durand" TargetMode="External"/><Relationship Id="rId1560" Type="http://schemas.openxmlformats.org/officeDocument/2006/relationships/hyperlink" Target="https://en.wikipedia.org/wiki/Charles_van_Straubenzee" TargetMode="External"/><Relationship Id="rId2891" Type="http://schemas.openxmlformats.org/officeDocument/2006/relationships/hyperlink" Target="https://man8rove.com/en/profile/p3famiy6m-louise-durand" TargetMode="External"/><Relationship Id="rId97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61" Type="http://schemas.openxmlformats.org/officeDocument/2006/relationships/hyperlink" Target="https://en.wikipedia.org/wiki/Charles_van_Straubenzee" TargetMode="External"/><Relationship Id="rId2892" Type="http://schemas.openxmlformats.org/officeDocument/2006/relationships/hyperlink" Target="https://en.wikipedia.org/wiki/Papeete" TargetMode="External"/><Relationship Id="rId971" Type="http://schemas.openxmlformats.org/officeDocument/2006/relationships/hyperlink" Target="https://en.wikipedia.org/wiki/Nicobarese_people" TargetMode="External"/><Relationship Id="rId1562" Type="http://schemas.openxmlformats.org/officeDocument/2006/relationships/hyperlink" Target="https://www.loc.gov/resource/g7824g.ct011267/?r=0.439,0.021,0.15,0.094,0" TargetMode="External"/><Relationship Id="rId2893" Type="http://schemas.openxmlformats.org/officeDocument/2006/relationships/hyperlink" Target="https://en.wikipedia.org/wiki/Papeete" TargetMode="External"/><Relationship Id="rId970" Type="http://schemas.openxmlformats.org/officeDocument/2006/relationships/hyperlink" Target="https://en.wikipedia.org/wiki/Nicobarese_people" TargetMode="External"/><Relationship Id="rId1563" Type="http://schemas.openxmlformats.org/officeDocument/2006/relationships/hyperlink" Target="https://wellcomecollection.org/works/n5k2emux/images?id=bkzp72gz" TargetMode="External"/><Relationship Id="rId2894" Type="http://schemas.openxmlformats.org/officeDocument/2006/relationships/hyperlink" Target="https://www.google.com/maps/place/17%C2%B032'06.0%22S+149%C2%B034'10.6%22W/@-17.535,-149.5696,12z/data=!4m4!3m3!8m2!3d-17.535!4d-149.5696?hl=en&amp;entry=ttu&amp;g_ep=EgoyMDI0MTAxNi4wIKXMDSoASAFQAw%3D%3D" TargetMode="External"/><Relationship Id="rId1564" Type="http://schemas.openxmlformats.org/officeDocument/2006/relationships/hyperlink" Targe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 TargetMode="External"/><Relationship Id="rId2895" Type="http://schemas.openxmlformats.org/officeDocument/2006/relationships/hyperlink" Target="https://www.google.com/maps/place/17%C2%B032'06.0%22S+149%C2%B034'10.6%22W/@-17.535,-149.5696,12z/data=!4m4!3m3!8m2!3d-17.535!4d-149.5696?hl=en&amp;entry=ttu&amp;g_ep=EgoyMDI0MTAxNi4wIKXMDSoASAFQAw%3D%3D" TargetMode="External"/><Relationship Id="rId1598" Type="http://schemas.openxmlformats.org/officeDocument/2006/relationships/hyperlink" Target="https://www.google.it/maps/place/Small+East+Gate,+Distretto+di+Huangpu,+Shanghai,+Cina,+200010/@31.223589,121.4930845,3910m/data=!3m1!1e3!4m15!1m8!3m7!1s0x35b2708d75d440df:0xfcf099f156ae759f!2sDadongmen,+Distretto+di+Huangpu,+Shanghai,+Cina,+200010!3b1!8m2!3d31.222138!4d121.501654!16s%2Fg%2F1v0lhs1r!3m5!1s0x35b2708b6928d0d3:0x6b82e6a35815e765!8m2!3d31.224491!4d121.496117!16s%2Fg%2F1tj5j4gc?entry=ttu&amp;g_ep=EgoyMDI0MTEyNC4xIKXMDSoASAFQAw%3D%3D" TargetMode="External"/><Relationship Id="rId1599" Type="http://schemas.openxmlformats.org/officeDocument/2006/relationships/hyperlink" Target="https://www.google.it/maps/place/Qiao+Jia+Long,+Pu+Dong+Xin+Qu,+Shang+Hai+Shi,+Cina,+201200/@31.1846989,121.6561517,26276m/data=!3m1!1e3!4m6!3m5!1s0x35ad892447527551:0x72c174ea3a1fe0ba!8m2!3d31.19665!4d121.7041!16s%2Fg%2F1tdw1fyt?entry=ttu&amp;g_ep=EgoyMDI0MTEyNC4xIKXMDSoASAFQAw%3D%3D" TargetMode="External"/><Relationship Id="rId1590" Type="http://schemas.openxmlformats.org/officeDocument/2006/relationships/hyperlink" Target="https://en.wikipedia.org/wiki/Suzhou_Creek" TargetMode="External"/><Relationship Id="rId1591" Type="http://schemas.openxmlformats.org/officeDocument/2006/relationships/hyperlink" Target="https://www.google.it/maps/search/wusung+river/@31.1596322,121.3777224,176658m/data=!3m1!1e3?entry=ttu&amp;g_ep=EgoyMDI0MTEyNC4xIKXMDSoASAFQAw%3D%3D" TargetMode="External"/><Relationship Id="rId1592" Type="http://schemas.openxmlformats.org/officeDocument/2006/relationships/hyperlink" Target="https://en.wikipedia.org/wiki/Comprador" TargetMode="External"/><Relationship Id="rId1593" Type="http://schemas.openxmlformats.org/officeDocument/2006/relationships/hyperlink" Target="https://www.google.it/maps/search/Shanghai,+Yanan+road/@31.2946951,121.3344772,74084m/data=!3m1!1e3?entry=ttu&amp;g_ep=EgoyMDI0MTEyNC4xIKXMDSoASAFQAw%3D%3D" TargetMode="External"/><Relationship Id="rId1594" Type="http://schemas.openxmlformats.org/officeDocument/2006/relationships/hyperlink" Target="https://www.google.it/maps/place/Shanghai,+Cina/@31.2245159,121.1471118,124968m/data=!3m2!1e3!4b1!4m6!3m5!1s0x35b27040b1f53c33:0x295129423c364a1!8m2!3d31.230416!4d121.473701!16zL20vMDZ3amY?entry=ttu&amp;g_ep=EgoyMDI0MTEyNC4xIKXMDSoASAFQAw%3D%3D" TargetMode="External"/><Relationship Id="rId1595" Type="http://schemas.openxmlformats.org/officeDocument/2006/relationships/hyperlink" Target="https://www.hkihss.hku.hk/filemanager/content/others/angela-ki-che-leung/pdf/articles/1995_relief_institutions.pdf" TargetMode="External"/><Relationship Id="rId1596" Type="http://schemas.openxmlformats.org/officeDocument/2006/relationships/hyperlink" Target="https://www.google.com/maps/place/31%C2%B014'45.7%22N+121%C2%B029'11.7%22E/@31.2453646,121.4840548,977m/data=!3m1!1e3!4m4!3m3!8m2!3d31.24604!4d121.48657!5m1!1e1?hl=en&amp;entry=ttu&amp;g_ep=EgoyMDI0MTEyNC4xIKXMDSoASAFQAw%3D%3D" TargetMode="External"/><Relationship Id="rId1597" Type="http://schemas.openxmlformats.org/officeDocument/2006/relationships/hyperlink" Target="https://en.wikipedia.org/wiki/Astor_House_Hotel_(Shanghai)" TargetMode="External"/><Relationship Id="rId1587"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588"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589" Type="http://schemas.openxmlformats.org/officeDocument/2006/relationships/hyperlink" Target="https://en.wikipedia.org/wiki/Suzhou_Creek" TargetMode="External"/><Relationship Id="rId998" Type="http://schemas.openxmlformats.org/officeDocument/2006/relationships/hyperlink" Target="https://en.wikipedia.org/wiki/Nicobarese_people" TargetMode="External"/><Relationship Id="rId997" Type="http://schemas.openxmlformats.org/officeDocument/2006/relationships/hyperlink" Target="https://www.google.it/maps/dir/Car+Nicobar,+Isole+Andamane+e+Nicobare/Tillangchong,+Isole+Andamane+e+Nicobare/@8.8086675,92.7961262,9.5z/data=!4m14!4m13!1m5!1m1!1s0x30635ffcf5d6b077:0xa4a4e6ec0fcabf35!2m2!1d92.7580701!2d9.1573175!1m5!1m1!1s0x30642ce3210e2f2b:0xe985f185ae9f8d16!2m2!1d93.6293797!2d8.4976082!3e2?entry=ttu&amp;g_ep=EgoyMDI0MTExOS4yIKXMDSoASAFQAw%3D%3D" TargetMode="External"/><Relationship Id="rId99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95" Type="http://schemas.openxmlformats.org/officeDocument/2006/relationships/hyperlink" Target="https://en.wikipedia.org/wiki/Nicobarese_people" TargetMode="External"/><Relationship Id="rId999" Type="http://schemas.openxmlformats.org/officeDocument/2006/relationships/hyperlink" Target="https://en.wikipedia.org/wiki/Nicobarese_people" TargetMode="External"/><Relationship Id="rId990" Type="http://schemas.openxmlformats.org/officeDocument/2006/relationships/hyperlink" Target="https://en.wikipedia.org/wiki/Nicobarese_people" TargetMode="External"/><Relationship Id="rId1580" Type="http://schemas.openxmlformats.org/officeDocument/2006/relationships/hyperlink" Target="https://www.google.it/maps/search/Dajishan+Island/@30.8096796,121.3750147,143955m/data=!3m1!1e3?entry=ttu&amp;g_ep=EgoyMDI0MTEyNC4xIKXMDSoASAFQAw%3D%3D" TargetMode="External"/><Relationship Id="rId1581" Type="http://schemas.openxmlformats.org/officeDocument/2006/relationships/hyperlink" Target="https://translatornetworks.tra.cuhk.edu.hk/items/show/7773" TargetMode="External"/><Relationship Id="rId1582" Type="http://schemas.openxmlformats.org/officeDocument/2006/relationships/hyperlink" Target="https://translatornetworks.tra.cuhk.edu.hk/files/fullsize/5479aaf672872e3f366212b07a0a5476.jpg" TargetMode="External"/><Relationship Id="rId994" Type="http://schemas.openxmlformats.org/officeDocument/2006/relationships/hyperlink" Target="https://en.wikipedia.org/wiki/Nicobarese_people" TargetMode="External"/><Relationship Id="rId158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9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84"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99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85"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91" Type="http://schemas.openxmlformats.org/officeDocument/2006/relationships/hyperlink" Target="https://en.wikipedia.org/wiki/Nicobarese_people" TargetMode="External"/><Relationship Id="rId1586" Type="http://schemas.openxmlformats.org/officeDocument/2006/relationships/hyperlink" Target="https://en.wikipedia.org/wiki/Comprador" TargetMode="External"/><Relationship Id="rId1532" Type="http://schemas.openxmlformats.org/officeDocument/2006/relationships/hyperlink" Target="https://digitalcollections.nypl.org/items/510d47e1-404a-a3d9-e040-e00a18064a99" TargetMode="External"/><Relationship Id="rId2863" Type="http://schemas.openxmlformats.org/officeDocument/2006/relationships/hyperlink" Target="https://en.wikipedia.org/wiki/Papeete" TargetMode="External"/><Relationship Id="rId1533" Type="http://schemas.openxmlformats.org/officeDocument/2006/relationships/hyperlink" Target="https://globalsearoutes.net/wp-content/uploads/2024/12/Barracoons-Macao.jpg" TargetMode="External"/><Relationship Id="rId2864" Type="http://schemas.openxmlformats.org/officeDocument/2006/relationships/hyperlink" Target="https://www.google.com/maps/place/17%C2%B032'06.0%22S+149%C2%B034'10.6%22W/@-17.535,-149.5696,12z/data=!4m4!3m3!8m2!3d-17.535!4d-149.5696?hl=en&amp;entry=ttu&amp;g_ep=EgoyMDI0MTAxNi4wIKXMDSoASAFQAw%3D%3D" TargetMode="External"/><Relationship Id="rId153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5" Type="http://schemas.openxmlformats.org/officeDocument/2006/relationships/hyperlink" Target="https://www.google.com/maps/place/17%C2%B032'06.0%22S+149%C2%B034'10.6%22W/@-17.535,-149.5696,12z/data=!4m4!3m3!8m2!3d-17.535!4d-149.5696?hl=en&amp;entry=ttu&amp;g_ep=EgoyMDI0MTAxNi4wIKXMDSoASAFQAw%3D%3D" TargetMode="External"/><Relationship Id="rId153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6" Type="http://schemas.openxmlformats.org/officeDocument/2006/relationships/hyperlink" Target="https://books.google.it/books?id=p2x0I_dXSakC&amp;printsec=frontcover&amp;dq=R%C3%A9pertoire+bibliographique+des+travaux+m%C3%A9decins&amp;hl=it&amp;newbks=1&amp;newbks_redir=0&amp;sa=X&amp;redir_esc=y" TargetMode="External"/><Relationship Id="rId1536" Type="http://schemas.openxmlformats.org/officeDocument/2006/relationships/hyperlink" Target="https://www.macaumemory.mo/entries_6d0fcbefbadc48039f582b757b26e570?token=11ef7n8qviYtETMefy9U9Q==&amp;lgType=pt" TargetMode="External"/><Relationship Id="rId2867" Type="http://schemas.openxmlformats.org/officeDocument/2006/relationships/hyperlink" Target="https://en.wikipedia.org/wiki/Papeete" TargetMode="External"/><Relationship Id="rId1537" Type="http://schemas.openxmlformats.org/officeDocument/2006/relationships/hyperlink" Target="https://www.macaumemory.mo/entries_6d0fcbefbadc48039f582b757b26e570?token=11ef7n8qviYtETMefy9U9Q==&amp;lgType=pt" TargetMode="External"/><Relationship Id="rId2868" Type="http://schemas.openxmlformats.org/officeDocument/2006/relationships/hyperlink" Target="https://en.wikipedia.org/wiki/Papeete" TargetMode="External"/><Relationship Id="rId153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9" Type="http://schemas.openxmlformats.org/officeDocument/2006/relationships/hyperlink" Target="https://www.google.com/maps/place/17%C2%B032'06.0%22S+149%C2%B034'10.6%22W/@-17.535,-149.5696,12z/data=!4m4!3m3!8m2!3d-17.535!4d-149.5696?hl=en&amp;entry=ttu&amp;g_ep=EgoyMDI0MTAxNi4wIKXMDSoASAFQAw%3D%3D" TargetMode="External"/><Relationship Id="rId153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949" Type="http://schemas.openxmlformats.org/officeDocument/2006/relationships/hyperlink" Target="https://en.wikipedia.org/wiki/Nicobarese_people" TargetMode="External"/><Relationship Id="rId94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2" Type="http://schemas.openxmlformats.org/officeDocument/2006/relationships/hyperlink" Target="https://en.wikipedia.org/wiki/Nicobarese_people" TargetMode="External"/><Relationship Id="rId941" Type="http://schemas.openxmlformats.org/officeDocument/2006/relationships/hyperlink" Target="https://en.wikipedia.org/wiki/Nicobarese_people" TargetMode="External"/><Relationship Id="rId94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6" Type="http://schemas.openxmlformats.org/officeDocument/2006/relationships/hyperlink" Target="https://en.wikipedia.org/wiki/Nicobarese_people" TargetMode="External"/><Relationship Id="rId945" Type="http://schemas.openxmlformats.org/officeDocument/2006/relationships/hyperlink" Target="https://en.wikipedia.org/wiki/Nicobarese_people" TargetMode="External"/><Relationship Id="rId94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60" Type="http://schemas.openxmlformats.org/officeDocument/2006/relationships/hyperlink" Target="https://www.pacific-pirates-media.com/informations-du-messager-de-tahiti-en-1859-1860-promenade-au-lac-de-tahiti-bseo-n-122-mars-1958/" TargetMode="External"/><Relationship Id="rId1530" Type="http://schemas.openxmlformats.org/officeDocument/2006/relationships/hyperlink" Target="https://www.google.it/maps/search/Inner+Harbour/@22.1939934,113.5300066,1076m/data=!3m1!1e3?entry=ttu&amp;g_ep=EgoyMDI0MTEyNC4xIKXMDSoASAFQAw%3D%3D" TargetMode="External"/><Relationship Id="rId2861" Type="http://schemas.openxmlformats.org/officeDocument/2006/relationships/hyperlink" Target="https://www.pacific-pirates-media.com/informations-du-messager-de-tahiti-en-1859-1860-promenade-au-lac-de-tahiti-bseo-n-122-mars-1958/" TargetMode="External"/><Relationship Id="rId1531" Type="http://schemas.openxmlformats.org/officeDocument/2006/relationships/hyperlink" Target="https://www.macaudata.mo/macaubook/ebook007/html/00901.htm" TargetMode="External"/><Relationship Id="rId2862" Type="http://schemas.openxmlformats.org/officeDocument/2006/relationships/hyperlink" Target="https://en.wikipedia.org/wiki/Papeete" TargetMode="External"/><Relationship Id="rId1521" Type="http://schemas.openxmlformats.org/officeDocument/2006/relationships/hyperlink" Target="https://en.wikipedia.org/wiki/Richard_von_Carlowitz" TargetMode="External"/><Relationship Id="rId2852" Type="http://schemas.openxmlformats.org/officeDocument/2006/relationships/hyperlink" Target="https://www.google.com/maps/place/17%C2%B032'06.0%22S+149%C2%B034'10.6%22W/@-17.535,-149.5696,12z/data=!4m4!3m3!8m2!3d-17.535!4d-149.5696?hl=en&amp;entry=ttu&amp;g_ep=EgoyMDI0MTAxNi4wIKXMDSoASAFQAw%3D%3D" TargetMode="External"/><Relationship Id="rId1522" Type="http://schemas.openxmlformats.org/officeDocument/2006/relationships/hyperlink" Target="https://www.deutsche-biographie.de/sfz11167.html" TargetMode="External"/><Relationship Id="rId2853" Type="http://schemas.openxmlformats.org/officeDocument/2006/relationships/hyperlink" Target="https://www.tahitiheritage.pf/rue-gauguin-petite-pologne-papeete/" TargetMode="External"/><Relationship Id="rId1523" Type="http://schemas.openxmlformats.org/officeDocument/2006/relationships/hyperlink" Target="https://upload.wikimedia.org/wikipedia/commons/thumb/c/c4/Tcitp_d622_richard_von_carlowitz.jpg/220px-Tcitp_d622_richard_von_carlowitz.jpg" TargetMode="External"/><Relationship Id="rId2854" Type="http://schemas.openxmlformats.org/officeDocument/2006/relationships/hyperlink" Target="https://en.wikipedia.org/wiki/Papeete" TargetMode="External"/><Relationship Id="rId152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5" Type="http://schemas.openxmlformats.org/officeDocument/2006/relationships/hyperlink" Target="https://en.wikipedia.org/wiki/Papeete" TargetMode="External"/><Relationship Id="rId152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6"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152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7"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152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8" Type="http://schemas.openxmlformats.org/officeDocument/2006/relationships/hyperlink" Target="https://pl.wikipedia.org/wiki/Adam_Joachim_Kulczycki" TargetMode="External"/><Relationship Id="rId1528" Type="http://schemas.openxmlformats.org/officeDocument/2006/relationships/hyperlink" Target="https://en.wikipedia.org/wiki/Elisha_Kent_Kane" TargetMode="External"/><Relationship Id="rId2859" Type="http://schemas.openxmlformats.org/officeDocument/2006/relationships/hyperlink" Target="https://pl.wikipedia.org/wiki/Adam_Joachim_Kulczycki" TargetMode="External"/><Relationship Id="rId1529" Type="http://schemas.openxmlformats.org/officeDocument/2006/relationships/hyperlink" Target="https://www.macaudata.mo/macaubook/ebook007/html/00901.htm" TargetMode="External"/><Relationship Id="rId93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8" Type="http://schemas.openxmlformats.org/officeDocument/2006/relationships/hyperlink" Target="https://en.wikipedia.org/wiki/Nicobarese_people" TargetMode="External"/><Relationship Id="rId937" Type="http://schemas.openxmlformats.org/officeDocument/2006/relationships/hyperlink" Target="https://en.wikipedia.org/wiki/Nicobarese_people" TargetMode="External"/><Relationship Id="rId93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0" Type="http://schemas.openxmlformats.org/officeDocument/2006/relationships/hyperlink" Target="https://en.wikipedia.org/wiki/Nicobarese_people" TargetMode="External"/><Relationship Id="rId93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4" Type="http://schemas.openxmlformats.org/officeDocument/2006/relationships/hyperlink" Target="https://en.wikipedia.org/wiki/Nicobarese_people" TargetMode="External"/><Relationship Id="rId933" Type="http://schemas.openxmlformats.org/officeDocument/2006/relationships/hyperlink" Target="https://en.wikipedia.org/wiki/Nicobarese_people" TargetMode="External"/><Relationship Id="rId2850" Type="http://schemas.openxmlformats.org/officeDocument/2006/relationships/hyperlink" Target="https://en.wikipedia.org/wiki/Papeete" TargetMode="External"/><Relationship Id="rId1520" Type="http://schemas.openxmlformats.org/officeDocument/2006/relationships/hyperlink" Target="https://en.wikipedia.org/wiki/Richard_von_Carlowitz" TargetMode="External"/><Relationship Id="rId2851" Type="http://schemas.openxmlformats.org/officeDocument/2006/relationships/hyperlink" Target="https://www.google.com/maps/place/17%C2%B032'06.0%22S+149%C2%B034'10.6%22W/@-17.535,-149.5696,12z/data=!4m4!3m3!8m2!3d-17.535!4d-149.5696?hl=en&amp;entry=ttu&amp;g_ep=EgoyMDI0MTAxNi4wIKXMDSoASAFQAw%3D%3D" TargetMode="External"/><Relationship Id="rId1554" Type="http://schemas.openxmlformats.org/officeDocument/2006/relationships/hyperlink" Target="https://en.wikipedia.org/wiki/A-Ma_Temple" TargetMode="External"/><Relationship Id="rId2885" Type="http://schemas.openxmlformats.org/officeDocument/2006/relationships/hyperlink" Target="https://upload.wikimedia.org/wikipedia/commons/thumb/4/42/Louis_Eug%C3%A8ne_Gaultier_de_la_Richerie_%281820-1886%29.jpg/200px-Louis_Eug%C3%A8ne_Gaultier_de_la_Richerie_%281820-1886%29.jpg" TargetMode="External"/><Relationship Id="rId1555" Type="http://schemas.openxmlformats.org/officeDocument/2006/relationships/hyperlink" Target="https://www.google.com/maps/place/22%C2%B011'10.0%22N+113%C2%B031'52.1%22E/@22.186111,113.531139,4229m/data=!3m1!1e3!4m4!3m3!8m2!3d22.186111!4d113.531139!5m1!1e1?hl=en&amp;entry=ttu&amp;g_ep=EgoyMDI0MTEyNC4xIKXMDSoASAFQAw%3D%3D" TargetMode="External"/><Relationship Id="rId2886" Type="http://schemas.openxmlformats.org/officeDocument/2006/relationships/hyperlink" Target="https://www.hiroa.pf/2019/04/hiroa-n139-le-saviez-vous-avenue-pouvanaa-a-oopa-lhistoire-de-papeete/" TargetMode="External"/><Relationship Id="rId1556" Type="http://schemas.openxmlformats.org/officeDocument/2006/relationships/hyperlink" Target="https://en.wikipedia.org/wiki/A-Ma_Temple" TargetMode="External"/><Relationship Id="rId2887" Type="http://schemas.openxmlformats.org/officeDocument/2006/relationships/hyperlink" Target="https://www.hiroa.pf/2019/04/hiroa-n139-le-saviez-vous-avenue-pouvanaa-a-oopa-lhistoire-de-papeete/" TargetMode="External"/><Relationship Id="rId1557" Type="http://schemas.openxmlformats.org/officeDocument/2006/relationships/hyperlink" Target="https://upload.wikimedia.org/wikipedia/commons/thumb/6/6f/Facade_of_the_great_temple_at_Macao.jpg/1920px-Facade_of_the_great_temple_at_Macao.jpg" TargetMode="External"/><Relationship Id="rId288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58"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89"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5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96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4"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63" Type="http://schemas.openxmlformats.org/officeDocument/2006/relationships/hyperlink" Target="https://en.wikipedia.org/wiki/Nicobarese_people" TargetMode="External"/><Relationship Id="rId962" Type="http://schemas.openxmlformats.org/officeDocument/2006/relationships/hyperlink" Target="https://en.wikipedia.org/wiki/Nicobarese_people" TargetMode="External"/><Relationship Id="rId96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6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80" Type="http://schemas.openxmlformats.org/officeDocument/2006/relationships/hyperlink" Target="https://www.hiroa.pf/2019/04/hiroa-n139-le-saviez-vous-avenue-pouvanaa-a-oopa-lhistoire-de-papeete/" TargetMode="External"/><Relationship Id="rId96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0"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2881" Type="http://schemas.openxmlformats.org/officeDocument/2006/relationships/hyperlink" Target="https://www.google.it/maps/place/17%C2%B032'31.7%22S+149%C2%B034'19.0%22W/@-17.5422626,-149.5738043,17.5z/data=!4m4!3m3!8m2!3d-17.5421254!4d-149.5719396?entry=ttu&amp;g_ep=EgoyMDI0MTAxNi4wIKXMDSoASAFQAw%3D%3D" TargetMode="External"/><Relationship Id="rId960" Type="http://schemas.openxmlformats.org/officeDocument/2006/relationships/hyperlink" Target="https://en.wikipedia.org/wiki/Car_Nicobar" TargetMode="External"/><Relationship Id="rId1551" Type="http://schemas.openxmlformats.org/officeDocument/2006/relationships/hyperlink" Target="https://www.macaumemory.mo/entries_31e42ddb5f0c42669540745ec231fb58?token=okbRvQpqYaJYzy6cl69sVg==&amp;lgType=pt" TargetMode="External"/><Relationship Id="rId288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52" Type="http://schemas.openxmlformats.org/officeDocument/2006/relationships/hyperlink" Target="https://www.macaumemory.mo/entries_31e42ddb5f0c42669540745ec231fb58?token=okbRvQpqYaJYzy6cl69sVg==&amp;lgType=pt" TargetMode="External"/><Relationship Id="rId2883" Type="http://schemas.openxmlformats.org/officeDocument/2006/relationships/hyperlink" Target="https://fr.wikipedia.org/wiki/Louis_Eug%C3%A8ne_Gaultier_de_La_Richerie" TargetMode="External"/><Relationship Id="rId1553" Type="http://schemas.openxmlformats.org/officeDocument/2006/relationships/hyperlink" Target="https://nature.iam.gov.mo/e/facility/park/detail?id=a048da4e-ade7-40b2-af99-e704f0dce95b" TargetMode="External"/><Relationship Id="rId2884" Type="http://schemas.openxmlformats.org/officeDocument/2006/relationships/hyperlink" Target="https://fr.wikipedia.org/wiki/Louis_Eug%C3%A8ne_Gaultier_de_La_Richerie" TargetMode="External"/><Relationship Id="rId1543" Type="http://schemas.openxmlformats.org/officeDocument/2006/relationships/hyperlink" Target="https://en.wikipedia.org/wiki/Wong_Fun" TargetMode="External"/><Relationship Id="rId287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44" Type="http://schemas.openxmlformats.org/officeDocument/2006/relationships/hyperlink" Target="https://upload.wikimedia.org/wikipedia/commons/thumb/e/ee/Wong_Fun_statue.jpg/220px-Wong_Fun_statue.jpg" TargetMode="External"/><Relationship Id="rId2875" Type="http://schemas.openxmlformats.org/officeDocument/2006/relationships/hyperlink" Target="https://fr.wikipedia.org/wiki/Jean-Marie_Saisset" TargetMode="External"/><Relationship Id="rId1545"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76" Type="http://schemas.openxmlformats.org/officeDocument/2006/relationships/hyperlink" Target="https://fr.wikipedia.org/wiki/Jean-Marie_Saisset" TargetMode="External"/><Relationship Id="rId1546"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77"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547" Type="http://schemas.openxmlformats.org/officeDocument/2006/relationships/hyperlink" Target="https://nature.iam.gov.mo/e/facility/park/detail?id=a048da4e-ade7-40b2-af99-e704f0dce95b" TargetMode="External"/><Relationship Id="rId2878" Type="http://schemas.openxmlformats.org/officeDocument/2006/relationships/hyperlink" Target="https://fr.wikipedia.org/wiki/%C3%89tablissements_fran%C3%A7ais_d%27Oc%C3%A9anie" TargetMode="External"/><Relationship Id="rId1548" Type="http://schemas.openxmlformats.org/officeDocument/2006/relationships/hyperlink" Target="https://nature.iam.gov.mo/e/facility/park/detail?id=a048da4e-ade7-40b2-af99-e704f0dce95b" TargetMode="External"/><Relationship Id="rId2879" Type="http://schemas.openxmlformats.org/officeDocument/2006/relationships/hyperlink" Target="https://www.hiroa.pf/2019/04/hiroa-n139-le-saviez-vous-avenue-pouvanaa-a-oopa-lhistoire-de-papeete/" TargetMode="External"/><Relationship Id="rId1549"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959" Type="http://schemas.openxmlformats.org/officeDocument/2006/relationships/hyperlink" Target="https://en.wikipedia.org/wiki/Nicobarese_people" TargetMode="External"/><Relationship Id="rId954" Type="http://schemas.openxmlformats.org/officeDocument/2006/relationships/hyperlink" Target="https://en.wikipedia.org/wiki/Nicobarese_people" TargetMode="External"/><Relationship Id="rId953" Type="http://schemas.openxmlformats.org/officeDocument/2006/relationships/hyperlink" Target="https://en.wikipedia.org/wiki/Nicobarese_people" TargetMode="External"/><Relationship Id="rId9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8" Type="http://schemas.openxmlformats.org/officeDocument/2006/relationships/hyperlink" Target="https://en.wikipedia.org/wiki/Nicobarese_people" TargetMode="External"/><Relationship Id="rId957" Type="http://schemas.openxmlformats.org/officeDocument/2006/relationships/hyperlink" Target="https://en.wikipedia.org/wiki/Nicobarese_people" TargetMode="External"/><Relationship Id="rId9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0" Type="http://schemas.openxmlformats.org/officeDocument/2006/relationships/hyperlink" Target="https://en.wikipedia.org/wiki/Nicobarese_people" TargetMode="External"/><Relationship Id="rId2870" Type="http://schemas.openxmlformats.org/officeDocument/2006/relationships/hyperlink" Target="https://www.google.com/maps/place/17%C2%B032'06.0%22S+149%C2%B034'10.6%22W/@-17.535,-149.5696,12z/data=!4m4!3m3!8m2!3d-17.535!4d-149.5696?hl=en&amp;entry=ttu&amp;g_ep=EgoyMDI0MTAxNi4wIKXMDSoASAFQAw%3D%3D" TargetMode="External"/><Relationship Id="rId154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71" Type="http://schemas.openxmlformats.org/officeDocument/2006/relationships/hyperlink" Target="https://www.hiroa.pf/2019/04/hiroa-n139-le-saviez-vous-avenue-pouvanaa-a-oopa-lhistoire-de-papeete/" TargetMode="External"/><Relationship Id="rId154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72" Type="http://schemas.openxmlformats.org/officeDocument/2006/relationships/hyperlink" Target="https://www.hiroa.pf/2019/04/hiroa-n139-le-saviez-vous-avenue-pouvanaa-a-oopa-lhistoire-de-papeete/" TargetMode="External"/><Relationship Id="rId1542" Type="http://schemas.openxmlformats.org/officeDocument/2006/relationships/hyperlink" Target="https://en.wikipedia.org/wiki/Wong_Fun" TargetMode="External"/><Relationship Id="rId287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2027"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3359" Type="http://schemas.openxmlformats.org/officeDocument/2006/relationships/hyperlink" Target="https://www.google.com/maps/place/8%C2%B059'00.0%22N+79%C2%B031'00.0%22W/@8.983333,-79.516667,12z/data=!4m4!3m3!8m2!3d8.983333!4d-79.516667?hl=en&amp;entry=ttu&amp;g_ep=EgoyMDI0MTAyMS4xIKXMDSoASAFQAw%3D%3D" TargetMode="External"/><Relationship Id="rId2028" Type="http://schemas.openxmlformats.org/officeDocument/2006/relationships/hyperlink" Target="https://en.wikipedia.org/wiki/Newtown,_New_South_Wales" TargetMode="External"/><Relationship Id="rId3358" Type="http://schemas.openxmlformats.org/officeDocument/2006/relationships/hyperlink" Target="https://www.google.com/maps/place/8%C2%B059'00.0%22N+79%C2%B031'00.0%22W/@8.983333,-79.516667,12z/data=!4m4!3m3!8m2!3d8.983333!4d-79.516667?hl=en&amp;entry=ttu&amp;g_ep=EgoyMDI0MTAyMS4xIKXMDSoASAFQAw%3D%3D" TargetMode="External"/><Relationship Id="rId2029" Type="http://schemas.openxmlformats.org/officeDocument/2006/relationships/hyperlink" Target="https://en.wikipedia.org/wiki/Newtown,_New_South_Wales" TargetMode="External"/><Relationship Id="rId107" Type="http://schemas.openxmlformats.org/officeDocument/2006/relationships/hyperlink" Target="https://www.google.it/maps/place/22%C2%B054'12.0%22S+43%C2%B010'24.0%22W/@-22.9066396,-43.1715421,15z/data=!4m4!3m3!8m2!3d-22.9033187!4d-43.1733244?entry=ttu&amp;g_ep=EgoyMDI0MTAxNS4wIKXMDSoASAFQAw%3D%3D" TargetMode="External"/><Relationship Id="rId106" Type="http://schemas.openxmlformats.org/officeDocument/2006/relationships/hyperlink" Target="https://aprenderamadeira.net/article/pita-antonio-da-luz" TargetMode="External"/><Relationship Id="rId105" Type="http://schemas.openxmlformats.org/officeDocument/2006/relationships/hyperlink" Target="https://aprenderamadeira.net/article/pita-antonio-da-luz" TargetMode="External"/><Relationship Id="rId104" Type="http://schemas.openxmlformats.org/officeDocument/2006/relationships/hyperlink" Target="https://www.google.it/maps/place/32%C2%B039'03.6%22N+16%C2%B054'33.5%22W/@32.7140061,-17.0095711,11.5z/data=!4m4!3m3!8m2!3d32.6509924!4d-16.9093039?entry=ttu&amp;g_ep=EgoyMDI0MTAxNS4wIKXMDSoASAFQAw%3D%3D" TargetMode="External"/><Relationship Id="rId109" Type="http://schemas.openxmlformats.org/officeDocument/2006/relationships/hyperlink" Target="https://www.deutsche-biographie.de/sfz26770.html" TargetMode="External"/><Relationship Id="rId108" Type="http://schemas.openxmlformats.org/officeDocument/2006/relationships/hyperlink" Target="https://www.google.it/maps/place/Rio+de+Janeiro,+Brasile/@-22.8362332,-43.2734302,11.5z/data=!4m6!3m5!1s0x9bde559108a05b:0x50dc426c672fd24e!8m2!3d-22.9068467!4d-43.1728965!16zL20vMDZnbXI?entry=ttu&amp;g_ep=EgoyMDI1MDIwMi4wIKXMDSoASAFQAw%3D%3D" TargetMode="External"/><Relationship Id="rId3351" Type="http://schemas.openxmlformats.org/officeDocument/2006/relationships/hyperlink" Target="https://www.cagenweb.org/nevada/bios/EugeneDeSabla.pdf" TargetMode="External"/><Relationship Id="rId2020" Type="http://schemas.openxmlformats.org/officeDocument/2006/relationships/hyperlink" Target="https://www.google.it/maps/search/Kogarah+comve.+Sydney/@-33.9823368,151.0234282,12.25z?entry=ttu&amp;g_ep=EgoyMDI0MTAwMi4xIKXMDSoASAFQAw%3D%3D" TargetMode="External"/><Relationship Id="rId3350" Type="http://schemas.openxmlformats.org/officeDocument/2006/relationships/hyperlink" Target="https://ia801907.us.archive.org/28/items/panamapersonalre00robi/panamapersonalre00robi.pdf" TargetMode="External"/><Relationship Id="rId2021" Type="http://schemas.openxmlformats.org/officeDocument/2006/relationships/hyperlink" Target="https://www.google.it/maps/search/Kogarah+comve.+Sydney/@-33.9823368,151.0234282,12z?entry=ttu&amp;g_ep=EgoyMDI0MTAxNi4wIKXMDSoASAFQAw%3D%3D" TargetMode="External"/><Relationship Id="rId3353" Type="http://schemas.openxmlformats.org/officeDocument/2006/relationships/hyperlink" Target="https://www.google.com/maps/place/8%C2%B059'00.0%22N+79%C2%B031'00.0%22W/@8.983333,-79.516667,12z/data=!4m4!3m3!8m2!3d8.983333!4d-79.516667?hl=en&amp;entry=ttu&amp;g_ep=EgoyMDI0MTAyMS4xIKXMDSoASAFQAw%3D%3D" TargetMode="External"/><Relationship Id="rId2022" Type="http://schemas.openxmlformats.org/officeDocument/2006/relationships/hyperlink" Target="https://en.wikipedia.org/wiki/City_of_Kogarah" TargetMode="External"/><Relationship Id="rId3352" Type="http://schemas.openxmlformats.org/officeDocument/2006/relationships/hyperlink" Target="https://www.google.com/maps/place/8%C2%B059'00.0%22N+79%C2%B031'00.0%22W/@8.983333,-79.516667,12z/data=!4m4!3m3!8m2!3d8.983333!4d-79.516667?hl=en&amp;entry=ttu&amp;g_ep=EgoyMDI0MTAyMS4xIKXMDSoASAFQAw%3D%3D" TargetMode="External"/><Relationship Id="rId103" Type="http://schemas.openxmlformats.org/officeDocument/2006/relationships/hyperlink" Target="https://www.google.it/maps/place/32%C2%B039'03.6%22N+16%C2%B054'33.5%22W/@32.7140061,-17.0095711,11.5z/data=!4m4!3m3!8m2!3d32.6509924!4d-16.9093039?entry=ttu&amp;g_ep=EgoyMDI0MTAxNS4wIKXMDSoASAFQAw%3D%3D" TargetMode="External"/><Relationship Id="rId2023" Type="http://schemas.openxmlformats.org/officeDocument/2006/relationships/hyperlink" Target="https://en.wikipedia.org/wiki/City_of_Kogarah" TargetMode="External"/><Relationship Id="rId3355" Type="http://schemas.openxmlformats.org/officeDocument/2006/relationships/hyperlink" Target="https://ia601907.us.archive.org/28/items/panamapersonalre00robi/panamapersonalre00robi.pdf" TargetMode="External"/><Relationship Id="rId102" Type="http://schemas.openxmlformats.org/officeDocument/2006/relationships/hyperlink" Target="https://nesos.wordpress.com/2007/03/19/joao-maria-moniz-1822-1898/" TargetMode="External"/><Relationship Id="rId2024" Type="http://schemas.openxmlformats.org/officeDocument/2006/relationships/hyperlink" Target="https://archives.cityofsydney.nsw.gov.au/nodes/view/1709399" TargetMode="External"/><Relationship Id="rId3354" Type="http://schemas.openxmlformats.org/officeDocument/2006/relationships/hyperlink" Target="https://ia801907.us.archive.org/28/items/panamapersonalre00robi/panamapersonalre00robi.pdf" TargetMode="External"/><Relationship Id="rId101" Type="http://schemas.openxmlformats.org/officeDocument/2006/relationships/hyperlink" Target="https://nesos.wordpress.com/2007/03/19/joao-maria-moniz-1822-1898/" TargetMode="External"/><Relationship Id="rId2025" Type="http://schemas.openxmlformats.org/officeDocument/2006/relationships/hyperlink" Target="https://en.wikipedia.org/wiki/Newtown,_New_South_Wales" TargetMode="External"/><Relationship Id="rId3357" Type="http://schemas.openxmlformats.org/officeDocument/2006/relationships/hyperlink" Target="https://www.google.com/maps/place/8%C2%B059'00.0%22N+79%C2%B031'00.0%22W/@8.983333,-79.516667,12z/data=!4m4!3m3!8m2!3d8.983333!4d-79.516667?hl=en&amp;entry=ttu&amp;g_ep=EgoyMDI0MTAyMS4xIKXMDSoASAFQAw%3D%3D" TargetMode="External"/><Relationship Id="rId100" Type="http://schemas.openxmlformats.org/officeDocument/2006/relationships/hyperlink" Target="https://www.google.it/maps/place/32%C2%B039'03.6%22N+16%C2%B054'33.5%22W/@32.7140061,-17.0095711,11.5z/data=!4m4!3m3!8m2!3d32.6509924!4d-16.9093039?entry=ttu&amp;g_ep=EgoyMDI0MTAxNS4wIKXMDSoASAFQAw%3D%3D" TargetMode="External"/><Relationship Id="rId2026" Type="http://schemas.openxmlformats.org/officeDocument/2006/relationships/hyperlink" Target="https://en.wikipedia.org/wiki/Newtown,_New_South_Wales" TargetMode="External"/><Relationship Id="rId3356" Type="http://schemas.openxmlformats.org/officeDocument/2006/relationships/hyperlink" Target="https://www.google.com/maps/place/8%C2%B059'00.0%22N+79%C2%B031'00.0%22W/@8.983333,-79.516667,12z/data=!4m4!3m3!8m2!3d8.983333!4d-79.516667?hl=en&amp;entry=ttu&amp;g_ep=EgoyMDI0MTAyMS4xIKXMDSoASAFQAw%3D%3D" TargetMode="External"/><Relationship Id="rId2016"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3348" Type="http://schemas.openxmlformats.org/officeDocument/2006/relationships/hyperlink" Target="https://www.google.com/maps/place/8%C2%B059'00.0%22N+79%C2%B031'00.0%22W/@8.983333,-79.516667,12z/data=!4m4!3m3!8m2!3d8.983333!4d-79.516667?hl=en&amp;entry=ttu&amp;g_ep=EgoyMDI0MTAyMS4xIKXMDSoASAFQAw%3D%3D" TargetMode="External"/><Relationship Id="rId2017" Type="http://schemas.openxmlformats.org/officeDocument/2006/relationships/hyperlink" Target="https://archives.cityofsydney.nsw.gov.au/nodes/view/1709399" TargetMode="External"/><Relationship Id="rId3347" Type="http://schemas.openxmlformats.org/officeDocument/2006/relationships/hyperlink" Target="https://ia801907.us.archive.org/28/items/panamapersonalre00robi/panamapersonalre00robi.pdf" TargetMode="External"/><Relationship Id="rId2018" Type="http://schemas.openxmlformats.org/officeDocument/2006/relationships/hyperlink" Target="https://en.wikipedia.org/wiki/City_of_Kogarah" TargetMode="External"/><Relationship Id="rId2019" Type="http://schemas.openxmlformats.org/officeDocument/2006/relationships/hyperlink" Target="https://en.wikipedia.org/wiki/City_of_Kogarah" TargetMode="External"/><Relationship Id="rId3349" Type="http://schemas.openxmlformats.org/officeDocument/2006/relationships/hyperlink" Target="https://www.google.com/maps/place/8%C2%B059'00.0%22N+79%C2%B031'00.0%22W/@8.983333,-79.516667,12z/data=!4m4!3m3!8m2!3d8.983333!4d-79.516667?hl=en&amp;entry=ttu&amp;g_ep=EgoyMDI0MTAyMS4xIKXMDSoASAFQAw%3D%3D" TargetMode="External"/><Relationship Id="rId3340" Type="http://schemas.openxmlformats.org/officeDocument/2006/relationships/hyperlink" Target="https://digital.library.cornell.edu/catalog/ss:549859" TargetMode="External"/><Relationship Id="rId2010"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342" Type="http://schemas.openxmlformats.org/officeDocument/2006/relationships/hyperlink" Target="https://www.google.com/maps/place/8%C2%B059'00.0%22N+79%C2%B031'00.0%22W/@8.983333,-79.516667,12z/data=!4m4!3m3!8m2!3d8.983333!4d-79.516667?hl=en&amp;entry=ttu&amp;g_ep=EgoyMDI0MTAyMS4xIKXMDSoASAFQAw%3D%3D" TargetMode="External"/><Relationship Id="rId2011"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341" Type="http://schemas.openxmlformats.org/officeDocument/2006/relationships/hyperlink" Target="https://www.google.com/maps/place/8%C2%B059'00.0%22N+79%C2%B031'00.0%22W/@8.983333,-79.516667,12z/data=!4m4!3m3!8m2!3d8.983333!4d-79.516667?hl=en&amp;entry=ttu&amp;g_ep=EgoyMDI0MTAyMS4xIKXMDSoASAFQAw%3D%3D" TargetMode="External"/><Relationship Id="rId2012" Type="http://schemas.openxmlformats.org/officeDocument/2006/relationships/hyperlink" Target="https://en.wikipedia.org/wiki/Edward_Smith_Hill" TargetMode="External"/><Relationship Id="rId3344" Type="http://schemas.openxmlformats.org/officeDocument/2006/relationships/hyperlink" Target="https://digital.library.cornell.edu/catalog/ss:549859" TargetMode="External"/><Relationship Id="rId2013" Type="http://schemas.openxmlformats.org/officeDocument/2006/relationships/hyperlink" Target="https://en.wikipedia.org/wiki/Edward_Smith_Hill" TargetMode="External"/><Relationship Id="rId3343" Type="http://schemas.openxmlformats.org/officeDocument/2006/relationships/hyperlink" Target="https://ia801907.us.archive.org/28/items/panamapersonalre00robi/panamapersonalre00robi.pdf" TargetMode="External"/><Relationship Id="rId2014" Type="http://schemas.openxmlformats.org/officeDocument/2006/relationships/hyperlink" Target="https://archives.cityofsydney.nsw.gov.au/nodes/view/1709399" TargetMode="External"/><Relationship Id="rId3346" Type="http://schemas.openxmlformats.org/officeDocument/2006/relationships/hyperlink" Target="https://www.google.com/maps/place/8%C2%B059'00.0%22N+79%C2%B031'00.0%22W/@8.983333,-79.516667,12z/data=!4m4!3m3!8m2!3d8.983333!4d-79.516667?hl=en&amp;entry=ttu&amp;g_ep=EgoyMDI0MTAyMS4xIKXMDSoASAFQAw%3D%3D" TargetMode="External"/><Relationship Id="rId2015"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3345" Type="http://schemas.openxmlformats.org/officeDocument/2006/relationships/hyperlink" Target="https://www.google.com/maps/place/8%C2%B059'00.0%22N+79%C2%B031'00.0%22W/@8.983333,-79.516667,12z/data=!4m4!3m3!8m2!3d8.983333!4d-79.516667?hl=en&amp;entry=ttu&amp;g_ep=EgoyMDI0MTAyMS4xIKXMDSoASAFQAw%3D%3D" TargetMode="External"/><Relationship Id="rId2049" Type="http://schemas.openxmlformats.org/officeDocument/2006/relationships/hyperlink" Target="https://en.wikipedia.org/wiki/University_of_Sydney" TargetMode="External"/><Relationship Id="rId1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128" Type="http://schemas.openxmlformats.org/officeDocument/2006/relationships/hyperlink" Target="https://en.wikipedia.org/wiki/Jurujuba" TargetMode="External"/><Relationship Id="rId127" Type="http://schemas.openxmlformats.org/officeDocument/2006/relationships/hyperlink" Target="https://en.wikipedia.org/wiki/Jurujuba" TargetMode="External"/><Relationship Id="rId126" Type="http://schemas.openxmlformats.org/officeDocument/2006/relationships/hyperlink" Target="https://www.anm.org.br/wp-content/uploads/2020/07/Francisco-de-Paula-C%C3%A2ndido-Cadeira-No.-20.jpg" TargetMode="External"/><Relationship Id="rId3371"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40" Type="http://schemas.openxmlformats.org/officeDocument/2006/relationships/hyperlink" Target="https://dictionaryofsydney.org/natural_feature/long_bay" TargetMode="External"/><Relationship Id="rId337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1" Type="http://schemas.openxmlformats.org/officeDocument/2006/relationships/hyperlink" Target="https://www.encontro2012.rj.anpuh.org/resources/anais/15/1338251328_ARQUIVO_AlvesMariana_ResumoArtigoANPUH2012_2_.pdf" TargetMode="External"/><Relationship Id="rId2041" Type="http://schemas.openxmlformats.org/officeDocument/2006/relationships/hyperlink" Target="https://en.wikipedia.org/wiki/First_Government_House,_Sydney" TargetMode="External"/><Relationship Id="rId337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0" Type="http://schemas.openxmlformats.org/officeDocument/2006/relationships/hyperlink" Target="https://upload.wikimedia.org/wikipedia/commons/thumb/5/5c/Selo_do_Centen%C3%A1rio_do_Tel%C3%A9grafo_500.jpg/800px-Selo_do_Centen%C3%A1rio_do_Tel%C3%A9grafo_500.jpg" TargetMode="External"/><Relationship Id="rId2042" Type="http://schemas.openxmlformats.org/officeDocument/2006/relationships/hyperlink" Target="https://en.wikipedia.org/wiki/First_Government_House,_Sydney" TargetMode="External"/><Relationship Id="rId337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7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7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5" Type="http://schemas.openxmlformats.org/officeDocument/2006/relationships/hyperlink" Target="https://www.anm.org.br/francisco-de-paula-candido-2/" TargetMode="External"/><Relationship Id="rId2045" Type="http://schemas.openxmlformats.org/officeDocument/2006/relationships/hyperlink" Target="https://adb.anu.edu.au/biography/selwyn-alfred-richard-4556" TargetMode="External"/><Relationship Id="rId3377" Type="http://schemas.openxmlformats.org/officeDocument/2006/relationships/hyperlink" Target="https://en.wikipedia.org/wiki/Albert_Heinrich_Riise" TargetMode="External"/><Relationship Id="rId124" Type="http://schemas.openxmlformats.org/officeDocument/2006/relationships/hyperlink" Target="https://www.anm.org.br/francisco-de-paula-candido-2/" TargetMode="External"/><Relationship Id="rId2046" Type="http://schemas.openxmlformats.org/officeDocument/2006/relationships/hyperlink" Target="https://adb.anu.edu.au/biography/selwyn-alfred-richard-4556" TargetMode="External"/><Relationship Id="rId3376" Type="http://schemas.openxmlformats.org/officeDocument/2006/relationships/hyperlink" Target="https://en.wikipedia.org/wiki/Albert_Heinrich_Riise" TargetMode="External"/><Relationship Id="rId123" Type="http://schemas.openxmlformats.org/officeDocument/2006/relationships/hyperlink" Target="https://www.google.it/maps/place/22%C2%B054'12.0%22S+43%C2%B010'24.0%22W/@-22.9066396,-43.1715421,15z/data=!4m4!3m3!8m2!3d-22.9033187!4d-43.1733244?entry=ttu&amp;g_ep=EgoyMDI0MTAxNS4wIKXMDSoASAFQAw%3D%3D" TargetMode="External"/><Relationship Id="rId2047" Type="http://schemas.openxmlformats.org/officeDocument/2006/relationships/hyperlink" Target="https://archives.cityofsydney.nsw.gov.au/nodes/view/1709399" TargetMode="External"/><Relationship Id="rId337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2" Type="http://schemas.openxmlformats.org/officeDocument/2006/relationships/hyperlink" Target="https://www.google.it/maps/place/22%C2%B054'12.0%22S+43%C2%B010'24.0%22W/@-22.9066396,-43.1715421,15z/data=!4m4!3m3!8m2!3d-22.9033187!4d-43.1733244?entry=ttu&amp;g_ep=EgoyMDI0MTAxNS4wIKXMDSoASAFQAw%3D%3D" TargetMode="External"/><Relationship Id="rId2048" Type="http://schemas.openxmlformats.org/officeDocument/2006/relationships/hyperlink" Target="https://en.wikipedia.org/wiki/University_of_Sydney" TargetMode="External"/><Relationship Id="rId3378" Type="http://schemas.openxmlformats.org/officeDocument/2006/relationships/hyperlink" Target="https://upload.wikimedia.org/wikipedia/commons/thumb/f/fd/Albert_Heinrich_Riise_by_Budtz_M%C3%BCller_%26_Co._01_%28cropped%29.jpg/220px-Albert_Heinrich_Riise_by_Budtz_M%C3%BCller_%26_Co._01_%28cropped%29.jpg" TargetMode="External"/><Relationship Id="rId2038"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039" Type="http://schemas.openxmlformats.org/officeDocument/2006/relationships/hyperlink" Target="https://dictionaryofsydney.org/natural_feature/long_bay" TargetMode="External"/><Relationship Id="rId3369" Type="http://schemas.openxmlformats.org/officeDocument/2006/relationships/hyperlink" Target="https://www.google.com/maps/place/9%C2%B021'26.0%22N+79%C2%B053'55.0%22W/@9.361722,-79.8901434,12.25z/data=!4m4!3m3!8m2!3d9.357222!4d-79.898611?hl=en&amp;entry=ttu&amp;g_ep=EgoyMDI0MTAyMS4xIKXMDSoASAFQAw%3D%3D" TargetMode="External"/><Relationship Id="rId118" Type="http://schemas.openxmlformats.org/officeDocument/2006/relationships/hyperlink" Target="https://es.wikipedia.org/wiki/Guilherme_Sch%C3%BCch_Capanema" TargetMode="External"/><Relationship Id="rId117" Type="http://schemas.openxmlformats.org/officeDocument/2006/relationships/hyperlink" Target="https://www.google.it/maps/place/22%C2%B054'12.0%22S+43%C2%B010'24.0%22W/@-22.9066396,-43.1715421,15z/data=!4m4!3m3!8m2!3d-22.9033187!4d-43.1733244?entry=ttu&amp;g_ep=EgoyMDI0MTAxNS4wIKXMDSoASAFQAw%3D%3D" TargetMode="External"/><Relationship Id="rId116" Type="http://schemas.openxmlformats.org/officeDocument/2006/relationships/hyperlink" Target="https://www.google.it/maps/place/22%C2%B054'12.0%22S+43%C2%B010'24.0%22W/@-22.9066396,-43.1715421,15z/data=!4m4!3m3!8m2!3d-22.9033187!4d-43.1733244?entry=ttu&amp;g_ep=EgoyMDI0MTAxNS4wIKXMDSoASAFQAw%3D%3D" TargetMode="External"/><Relationship Id="rId115" Type="http://schemas.openxmlformats.org/officeDocument/2006/relationships/hyperlink" Target="https://books.google.it/books?id=5SAIAAAAQAAJ&amp;pg=PA311&amp;dq=Manoel+Ferreira+Lagos&amp;hl=it&amp;newbks=1&amp;newbks_redir=0&amp;sa=X&amp;ved=2ahUKEwi4tbXuxL2IAxXv2wIHHYsFKScQ6AF6BAgLEAI" TargetMode="External"/><Relationship Id="rId3360" Type="http://schemas.openxmlformats.org/officeDocument/2006/relationships/hyperlink" Target="https://en.wikipedia.org/wiki/Col%C3%B3n,_Panama" TargetMode="External"/><Relationship Id="rId119" Type="http://schemas.openxmlformats.org/officeDocument/2006/relationships/hyperlink" Target="https://es.wikipedia.org/wiki/Guilherme_Sch%C3%BCch_Capanema" TargetMode="External"/><Relationship Id="rId110" Type="http://schemas.openxmlformats.org/officeDocument/2006/relationships/hyperlink" Target="https://www.deutsche-biographie.de/sfz26770.html" TargetMode="External"/><Relationship Id="rId2030" Type="http://schemas.openxmlformats.org/officeDocument/2006/relationships/hyperlink" Target="https://archives.cityofsydney.nsw.gov.au/nodes/view/1709399" TargetMode="External"/><Relationship Id="rId3362"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31" Type="http://schemas.openxmlformats.org/officeDocument/2006/relationships/hyperlink" Target="https://dictionaryofsydney.org/natural_feature/long_bay" TargetMode="External"/><Relationship Id="rId3361" Type="http://schemas.openxmlformats.org/officeDocument/2006/relationships/hyperlink" Target="https://en.wikipedia.org/wiki/Col%C3%B3n,_Panama" TargetMode="External"/><Relationship Id="rId2032" Type="http://schemas.openxmlformats.org/officeDocument/2006/relationships/hyperlink" Target="https://dictionaryofsydney.org/natural_feature/long_bay" TargetMode="External"/><Relationship Id="rId3364" Type="http://schemas.openxmlformats.org/officeDocument/2006/relationships/hyperlink" Target="http://www.panarail.com/en/history/index.html" TargetMode="External"/><Relationship Id="rId203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3363" Type="http://schemas.openxmlformats.org/officeDocument/2006/relationships/hyperlink" Target="https://www.google.com/maps/place/9%C2%B021'26.0%22N+79%C2%B053'55.0%22W/@9.361722,-79.8901434,12.25z/data=!4m4!3m3!8m2!3d9.357222!4d-79.898611?hl=en&amp;entry=ttu&amp;g_ep=EgoyMDI0MTAyMS4xIKXMDSoASAFQAw%3D%3D" TargetMode="External"/><Relationship Id="rId114" Type="http://schemas.openxmlformats.org/officeDocument/2006/relationships/hyperlink" Target="https://books.google.it/books?id=5SAIAAAAQAAJ&amp;pg=PA311&amp;dq=Manoel+Ferreira+Lagos&amp;hl=it&amp;newbks=1&amp;newbks_redir=0&amp;sa=X&amp;ved=2ahUKEwi4tbXuxL2IAxXv2wIHHYsFKScQ6AF6BAgLEAI" TargetMode="External"/><Relationship Id="rId2034" Type="http://schemas.openxmlformats.org/officeDocument/2006/relationships/hyperlink" Target="https://dictionaryofsydney.org/natural_feature/long_bay" TargetMode="External"/><Relationship Id="rId3366" Type="http://schemas.openxmlformats.org/officeDocument/2006/relationships/hyperlink" Target="https://en.wikipedia.org/wiki/Col%C3%B3n,_Panama" TargetMode="External"/><Relationship Id="rId113" Type="http://schemas.openxmlformats.org/officeDocument/2006/relationships/hyperlink" Target="https://www.google.it/maps/place/22%C2%B054'12.0%22S+43%C2%B010'24.0%22W/@-22.9066396,-43.1715421,15z/data=!4m4!3m3!8m2!3d-22.9033187!4d-43.1733244?entry=ttu&amp;g_ep=EgoyMDI0MTAxNS4wIKXMDSoASAFQAw%3D%3D" TargetMode="External"/><Relationship Id="rId2035" Type="http://schemas.openxmlformats.org/officeDocument/2006/relationships/hyperlink" Target="https://dictionaryofsydney.org/natural_feature/long_bay" TargetMode="External"/><Relationship Id="rId3365" Type="http://schemas.openxmlformats.org/officeDocument/2006/relationships/hyperlink" Target="https://ia801907.us.archive.org/28/items/panamapersonalre00robi/panamapersonalre00robi.pdf" TargetMode="External"/><Relationship Id="rId112" Type="http://schemas.openxmlformats.org/officeDocument/2006/relationships/hyperlink" Target="https://www.google.it/maps/place/22%C2%B054'12.0%22S+43%C2%B010'24.0%22W/@-22.9066396,-43.1715421,15z/data=!4m4!3m3!8m2!3d-22.9033187!4d-43.1733244?entry=ttu&amp;g_ep=EgoyMDI0MTAxNS4wIKXMDSoASAFQAw%3D%3D" TargetMode="External"/><Relationship Id="rId2036" Type="http://schemas.openxmlformats.org/officeDocument/2006/relationships/hyperlink" Target="https://dictionaryofsydney.org/natural_feature/long_bay" TargetMode="External"/><Relationship Id="rId3368" Type="http://schemas.openxmlformats.org/officeDocument/2006/relationships/hyperlink" Target="https://www.google.com/maps/place/9%C2%B021'26.0%22N+79%C2%B053'55.0%22W/@9.361722,-79.8901434,12.25z/data=!4m4!3m3!8m2!3d9.357222!4d-79.898611?hl=en&amp;entry=ttu&amp;g_ep=EgoyMDI0MTAyMS4xIKXMDSoASAFQAw%3D%3D" TargetMode="External"/><Relationship Id="rId111" Type="http://schemas.openxmlformats.org/officeDocument/2006/relationships/hyperlink" Target="https://pt.wikipedia.org/wiki/Instituto_Hist%C3%B3rico_e_Geogr%C3%A1fico_Brasileiro" TargetMode="External"/><Relationship Id="rId2037" Type="http://schemas.openxmlformats.org/officeDocument/2006/relationships/hyperlink" Target="https://dictionaryofsydney.org/natural_feature/long_bay" TargetMode="External"/><Relationship Id="rId3367" Type="http://schemas.openxmlformats.org/officeDocument/2006/relationships/hyperlink" Target="https://en.wikipedia.org/wiki/Col%C3%B3n,_Panama" TargetMode="External"/><Relationship Id="rId3315" Type="http://schemas.openxmlformats.org/officeDocument/2006/relationships/hyperlink" Target="https://it.wikipedia.org/wiki/Trujillo_(Per%C3%B9)" TargetMode="External"/><Relationship Id="rId3314" Type="http://schemas.openxmlformats.org/officeDocument/2006/relationships/hyperlink" Target="https://it.wikipedia.org/wiki/Trujillo_(Per%C3%B9)" TargetMode="External"/><Relationship Id="rId3317" Type="http://schemas.openxmlformats.org/officeDocument/2006/relationships/hyperlink" Target="https://www.google.com/maps/place/7%C2%B042'00.0%22S+79%C2%B026'00.0%22W/@-7.6993823,-79.4433696,15.75z/data=!4m4!3m3!8m2!3d-7.7!4d-79.433333?hl=en&amp;entry=ttu&amp;g_ep=EgoyMDI0MTAyMC4xIKXMDSoASAFQAw%3D%3D" TargetMode="External"/><Relationship Id="rId3316" Type="http://schemas.openxmlformats.org/officeDocument/2006/relationships/hyperlink" Target="https://www.google.com/maps/place/7%C2%B042'00.0%22S+79%C2%B026'00.0%22W/@-7.6993823,-79.4433696,15.75z/data=!4m4!3m3!8m2!3d-7.7!4d-79.433333?hl=en&amp;entry=ttu&amp;g_ep=EgoyMDI0MTAyMC4xIKXMDSoASAFQAw%3D%3D" TargetMode="External"/><Relationship Id="rId3319" Type="http://schemas.openxmlformats.org/officeDocument/2006/relationships/hyperlink" Target="https://it.wikipedia.org/wiki/Trujillo_(Per%C3%B9)" TargetMode="External"/><Relationship Id="rId3318" Type="http://schemas.openxmlformats.org/officeDocument/2006/relationships/hyperlink" Target="https://it.wikipedia.org/wiki/Trujillo_(Per%C3%B9)" TargetMode="External"/><Relationship Id="rId3311" Type="http://schemas.openxmlformats.org/officeDocument/2006/relationships/hyperlink" Target="https://www.google.com/maps/place/12%C2%B002'38.4%22S+77%C2%B001'54.8%22W/@-12.044,-77.0319,15z/data=!4m4!3m3!8m2!3d-12.044!4d-77.0319?hl=en&amp;entry=ttu&amp;g_ep=EgoyMDI0MTAyMC4xIKXMDSoASAFQAw%3D%3D" TargetMode="External"/><Relationship Id="rId3310" Type="http://schemas.openxmlformats.org/officeDocument/2006/relationships/hyperlink" Target="https://www.google.com/maps/place/12%C2%B002'38.4%22S+77%C2%B001'54.8%22W/@-12.044,-77.0319,15z/data=!4m4!3m3!8m2!3d-12.044!4d-77.0319?hl=en&amp;entry=ttu&amp;g_ep=EgoyMDI0MTAyMC4xIKXMDSoASAFQAw%3D%3D" TargetMode="External"/><Relationship Id="rId3313" Type="http://schemas.openxmlformats.org/officeDocument/2006/relationships/hyperlink" Target="https://en.wikipedia.org/wiki/Basilica_and_Convent_of_Santo_Domingo,_Lima" TargetMode="External"/><Relationship Id="rId3312" Type="http://schemas.openxmlformats.org/officeDocument/2006/relationships/hyperlink" Target="https://en.wikipedia.org/wiki/Basilica_and_Convent_of_Santo_Domingo,_Lima" TargetMode="External"/><Relationship Id="rId3304" Type="http://schemas.openxmlformats.org/officeDocument/2006/relationships/hyperlink" Target="https://www.google.com/maps/place/12%C2%B002'38.4%22S+77%C2%B001'54.8%22W/@-12.044,-77.0319,15z/data=!4m4!3m3!8m2!3d-12.044!4d-77.0319?hl=en&amp;entry=ttu&amp;g_ep=EgoyMDI0MTAyMC4xIKXMDSoASAFQAw%3D%3D" TargetMode="External"/><Relationship Id="rId3303" Type="http://schemas.openxmlformats.org/officeDocument/2006/relationships/hyperlink" Target="https://conventosantodomingo.pe/" TargetMode="External"/><Relationship Id="rId3306" Type="http://schemas.openxmlformats.org/officeDocument/2006/relationships/hyperlink" Target="https://en.wikipedia.org/wiki/Basilica_and_Convent_of_Santo_Domingo,_Lima" TargetMode="External"/><Relationship Id="rId3305" Type="http://schemas.openxmlformats.org/officeDocument/2006/relationships/hyperlink" Target="https://www.google.com/maps/place/12%C2%B002'38.4%22S+77%C2%B001'54.8%22W/@-12.044,-77.0319,15z/data=!4m4!3m3!8m2!3d-12.044!4d-77.0319?hl=en&amp;entry=ttu&amp;g_ep=EgoyMDI0MTAyMC4xIKXMDSoASAFQAw%3D%3D" TargetMode="External"/><Relationship Id="rId3308" Type="http://schemas.openxmlformats.org/officeDocument/2006/relationships/hyperlink" Target="https://revistas.uptc.edu.co/index.php/historia_educacion_latinamerican/article/view/2374/2301" TargetMode="External"/><Relationship Id="rId3307" Type="http://schemas.openxmlformats.org/officeDocument/2006/relationships/hyperlink" Target="https://en.wikipedia.org/wiki/Basilica_and_Convent_of_Santo_Domingo,_Lima" TargetMode="External"/><Relationship Id="rId3309" Type="http://schemas.openxmlformats.org/officeDocument/2006/relationships/hyperlink" Target="https://conventosantodomingo.pe/" TargetMode="External"/><Relationship Id="rId3300" Type="http://schemas.openxmlformats.org/officeDocument/2006/relationships/hyperlink" Target="https://upload.wikimedia.org/wikipedia/commons/thumb/9/9c/Raimondi1.jpg/220px-Raimondi1.jpg" TargetMode="External"/><Relationship Id="rId3302" Type="http://schemas.openxmlformats.org/officeDocument/2006/relationships/hyperlink" Target="https://www.google.com/maps/place/12%C2%B002'51.4%22S+77%C2%B001'33.6%22W/@-12.0478516,-77.0362997,13z/data=!4m4!3m3!8m2!3d-12.0476!4d-77.026?hl=en&amp;entry=ttu&amp;g_ep=EgoyMDI0MTAyMC4xIKXMDSoASAFQAw%3D%3D" TargetMode="External"/><Relationship Id="rId3301" Type="http://schemas.openxmlformats.org/officeDocument/2006/relationships/hyperlink" Target="https://www.google.com/maps/place/12%C2%B002'51.4%22S+77%C2%B001'33.6%22W/@-12.0478516,-77.0362997,13z/data=!4m4!3m3!8m2!3d-12.0476!4d-77.026?hl=en&amp;entry=ttu&amp;g_ep=EgoyMDI0MTAyMC4xIKXMDSoASAFQAw%3D%3D" TargetMode="External"/><Relationship Id="rId2005" Type="http://schemas.openxmlformats.org/officeDocument/2006/relationships/hyperlink" Target="https://en.wikipedia.org/wiki/William_Branwhite_Clarke" TargetMode="External"/><Relationship Id="rId3337"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6" Type="http://schemas.openxmlformats.org/officeDocument/2006/relationships/hyperlink" Target="https://archives.cityofsydney.nsw.gov.au/nodes/view/1709399" TargetMode="External"/><Relationship Id="rId3336"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7" Type="http://schemas.openxmlformats.org/officeDocument/2006/relationships/hyperlink" Target="https://upload.wikimedia.org/wikipedia/commons/thumb/a/a1/William_Branwhite_Clark%2C_c._1875_pxa_1023.jpg/220px-William_Branwhite_Clark%2C_c._1875_pxa_1023.jpg" TargetMode="External"/><Relationship Id="rId3339" Type="http://schemas.openxmlformats.org/officeDocument/2006/relationships/hyperlink" Target="https://www.google.com/maps/place/8%C2%B059'00.0%22N+79%C2%B031'00.0%22W/@8.983333,-79.516667,12z/data=!4m4!3m3!8m2!3d8.983333!4d-79.516667?hl=en&amp;entry=ttu&amp;g_ep=EgoyMDI0MTAyMS4xIKXMDSoASAFQAw%3D%3D" TargetMode="External"/><Relationship Id="rId2008" Type="http://schemas.openxmlformats.org/officeDocument/2006/relationships/hyperlink" Target="https://en.wikipedia.org/wiki/Wollongong" TargetMode="External"/><Relationship Id="rId3338" Type="http://schemas.openxmlformats.org/officeDocument/2006/relationships/hyperlink" Target="https://www.google.com/maps/place/8%C2%B059'00.0%22N+79%C2%B031'00.0%22W/@8.983333,-79.516667,12z/data=!4m4!3m3!8m2!3d8.983333!4d-79.516667?hl=en&amp;entry=ttu&amp;g_ep=EgoyMDI0MTAyMS4xIKXMDSoASAFQAw%3D%3D" TargetMode="External"/><Relationship Id="rId2009" Type="http://schemas.openxmlformats.org/officeDocument/2006/relationships/hyperlink" Target="https://en.wikipedia.org/wiki/Wollongong" TargetMode="External"/><Relationship Id="rId3331"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000" Type="http://schemas.openxmlformats.org/officeDocument/2006/relationships/hyperlink" Target="https://en.wikipedia.org/wiki/First_Government_House,_Sydney" TargetMode="External"/><Relationship Id="rId3330"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001" Type="http://schemas.openxmlformats.org/officeDocument/2006/relationships/hyperlink" Target="https://en.wikipedia.org/wiki/First_Government_House,_Sydney" TargetMode="External"/><Relationship Id="rId3333" Type="http://schemas.openxmlformats.org/officeDocument/2006/relationships/hyperlink" Target="https://www.gob.pe/institucion/cultura/noticias/524108-ministerio-de-cultura-retira-estructuras-precarias-de-la-zona-arqueologica-monumental-pedreros-en-lurigancho-chosica" TargetMode="External"/><Relationship Id="rId200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32" Type="http://schemas.openxmlformats.org/officeDocument/2006/relationships/hyperlink" Target="https://www.gob.pe/institucion/cultura/noticias/524108-ministerio-de-cultura-retira-estructuras-precarias-de-la-zona-arqueologica-monumental-pedreros-en-lurigancho-chosica" TargetMode="External"/><Relationship Id="rId200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35"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4" Type="http://schemas.openxmlformats.org/officeDocument/2006/relationships/hyperlink" Target="https://en.wikipedia.org/wiki/William_Branwhite_Clarke" TargetMode="External"/><Relationship Id="rId3334" Type="http://schemas.openxmlformats.org/officeDocument/2006/relationships/hyperlink" Target="https://www.google.com/maps/place/5%C2%B005'28.0%22S+81%C2%B006'23.0%22W/@-5.0852713,-81.0978403,12.5z/data=!4m4!3m3!8m2!3d-5.091111!4d-81.106389?hl=en&amp;entry=ttu&amp;g_ep=EgoyMDI0MTAyMS4xIKXMDSoASAFQAw%3D%3D" TargetMode="External"/><Relationship Id="rId3326" Type="http://schemas.openxmlformats.org/officeDocument/2006/relationships/hyperlink" Target="https://es.wikipedia.org/wiki/Casimiro_Ulloa" TargetMode="External"/><Relationship Id="rId3325" Type="http://schemas.openxmlformats.org/officeDocument/2006/relationships/hyperlink" Target="https://es.wikipedia.org/wiki/Casimiro_Ulloa" TargetMode="External"/><Relationship Id="rId3328" Type="http://schemas.openxmlformats.org/officeDocument/2006/relationships/hyperlink" Target="https://upload.wikimedia.org/wikipedia/commons/thumb/0/0a/Jos%C3%A9_Casimiro_Ulloa.jpg/250px-Jos%C3%A9_Casimiro_Ulloa.jpg" TargetMode="External"/><Relationship Id="rId3327" Type="http://schemas.openxmlformats.org/officeDocument/2006/relationships/hyperlink" Target="https://www.academia.edu/38038624/Jos%C3%A9_Casimiro_Ulloa_Bucelo_1829_1891_el_palad%C3%ADn_del_gremio_m%C3%A9dico" TargetMode="External"/><Relationship Id="rId3329" Type="http://schemas.openxmlformats.org/officeDocument/2006/relationships/hyperlink" Target="https://www.gob.pe/institucion/cultura/noticias/524108-ministerio-de-cultura-retira-estructuras-precarias-de-la-zona-arqueologica-monumental-pedreros-en-lurigancho-chosica" TargetMode="External"/><Relationship Id="rId3320" Type="http://schemas.openxmlformats.org/officeDocument/2006/relationships/hyperlink" Target="https://www.google.com/maps/place/7%C2%B042'00.0%22S+79%C2%B026'00.0%22W/@-7.6993823,-79.4433696,15.75z/data=!4m4!3m3!8m2!3d-7.7!4d-79.433333?hl=en&amp;entry=ttu&amp;g_ep=EgoyMDI0MTAyMC4xIKXMDSoASAFQAw%3D%3D" TargetMode="External"/><Relationship Id="rId3322" Type="http://schemas.openxmlformats.org/officeDocument/2006/relationships/hyperlink" Target="https://es.wikipedia.org/wiki/Hospital_de_la_Misericordia_(Lima)" TargetMode="External"/><Relationship Id="rId3321" Type="http://schemas.openxmlformats.org/officeDocument/2006/relationships/hyperlink" Target="https://www.google.com/maps/place/7%C2%B042'00.0%22S+79%C2%B026'00.0%22W/@-7.6993823,-79.4433696,15.75z/data=!4m4!3m3!8m2!3d-7.7!4d-79.433333?hl=en&amp;entry=ttu&amp;g_ep=EgoyMDI0MTAyMC4xIKXMDSoASAFQAw%3D%3D" TargetMode="External"/><Relationship Id="rId3324" Type="http://schemas.openxmlformats.org/officeDocument/2006/relationships/hyperlink" Target="https://www.google.it/maps/place/12%C2%B003'01.0%22S+77%C2%B000'45.7%22W/@-12.0837477,-77.0352982,50532m/data=!3m1!1e3!4m4!3m3!8m2!3d-12.050276!4d-77.012693?entry=ttu&amp;g_ep=EgoyMDI0MTIxMC4wIKXMDSoASAFQAw%3D%3D" TargetMode="External"/><Relationship Id="rId3323" Type="http://schemas.openxmlformats.org/officeDocument/2006/relationships/hyperlink" Target="https://www.google.com/maps/place/12%C2%B003'01.0%22S+77%C2%B000'45.7%22W/@-12.050276,-77.012693,15z/data=!4m4!3m3!8m2!3d-12.050276!4d-77.012693?hl=es&amp;entry=ttu&amp;g_ep=EgoyMDI0MTAyMC4xIKXMDSoASAFQAw%3D%3D" TargetMode="External"/><Relationship Id="rId2090" Type="http://schemas.openxmlformats.org/officeDocument/2006/relationships/hyperlink" Target="https://adb.anu.edu.au/biography/scott-alexander-walker-4545" TargetMode="External"/><Relationship Id="rId2091" Type="http://schemas.openxmlformats.org/officeDocument/2006/relationships/hyperlink" Target="http://www.ashisland.org.au/" TargetMode="External"/><Relationship Id="rId2092" Type="http://schemas.openxmlformats.org/officeDocument/2006/relationships/hyperlink" Target="https://upload.wikimedia.org/wikipedia/commons/thumb/c/c1/Scott%2C_Alexander_Walker_-_A._Ludwig%2C_Woollahra_A755002h_%28cropped%29.jpg/220px-Scott%2C_Alexander_Walker_-_A._Ludwig%2C_Woollahra_A755002h_%28cropped%29.jpg" TargetMode="External"/><Relationship Id="rId2093" Type="http://schemas.openxmlformats.org/officeDocument/2006/relationships/hyperlink" Target="https://en.wikipedia.org/wiki/Kooragang" TargetMode="External"/><Relationship Id="rId2094" Type="http://schemas.openxmlformats.org/officeDocument/2006/relationships/hyperlink" Target="https://en.wikipedia.org/wiki/Kooragang" TargetMode="External"/><Relationship Id="rId2095" Type="http://schemas.openxmlformats.org/officeDocument/2006/relationships/hyperlink" Target="https://www.google.it/maps/search/Ash+Island.+Hunter+River,+Australia/@-32.8622035,151.691676,13.75z?entry=ttu&amp;g_ep=EgoyMDI0MTAwMi4xIKXMDSoASAFQAw%3D%3D" TargetMode="External"/><Relationship Id="rId2096" Type="http://schemas.openxmlformats.org/officeDocument/2006/relationships/hyperlink" Target="https://www.google.it/maps/search/Ash+Island.+Hunter+River,+Australia/@-32.8622035,151.691676,13.75z?entry=ttu&amp;g_ep=EgoyMDI0MTAwMi4xIKXMDSoASAFQAw%3D%3D" TargetMode="External"/><Relationship Id="rId2097" Type="http://schemas.openxmlformats.org/officeDocument/2006/relationships/hyperlink" Target="https://adb.anu.edu.au/biography/scott-harriet-4925" TargetMode="External"/><Relationship Id="rId2098" Type="http://schemas.openxmlformats.org/officeDocument/2006/relationships/hyperlink" Target="https://adb.anu.edu.au/biography/scott-harriet-4925" TargetMode="External"/><Relationship Id="rId2099" Type="http://schemas.openxmlformats.org/officeDocument/2006/relationships/hyperlink" Target="https://www.euppublishing.com/doi/full/10.3366/anh.2020.0638" TargetMode="External"/><Relationship Id="rId2060" Type="http://schemas.openxmlformats.org/officeDocument/2006/relationships/hyperlink" Target="https://archives.cityofsydney.nsw.gov.au/nodes/view/1709399" TargetMode="External"/><Relationship Id="rId3390" Type="http://schemas.openxmlformats.org/officeDocument/2006/relationships/vmlDrawing" Target="../drawings/vmlDrawing3.vml"/><Relationship Id="rId2061" Type="http://schemas.openxmlformats.org/officeDocument/2006/relationships/hyperlink" Target="https://upload.wikimedia.org/wikipedia/commons/thumb/e/e2/Lancelot_Threlkeld_8018398654_38474440ff_o.jpg/220px-Lancelot_Threlkeld_8018398654_38474440ff_o.jpg" TargetMode="External"/><Relationship Id="rId2062" Type="http://schemas.openxmlformats.org/officeDocument/2006/relationships/hyperlink" Target="https://en.wikipedia.org/wiki/Scots_Church,_Sydney" TargetMode="External"/><Relationship Id="rId3392" Type="http://schemas.openxmlformats.org/officeDocument/2006/relationships/table" Target="../tables/table1.xml"/><Relationship Id="rId2063"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064"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065" Type="http://schemas.openxmlformats.org/officeDocument/2006/relationships/hyperlink" Target="https://en.wikipedia.org/wiki/John_Dunmore_Lang" TargetMode="External"/><Relationship Id="rId2066" Type="http://schemas.openxmlformats.org/officeDocument/2006/relationships/hyperlink" Target="https://en.wikipedia.org/wiki/John_Dunmore_Lang" TargetMode="External"/><Relationship Id="rId2067" Type="http://schemas.openxmlformats.org/officeDocument/2006/relationships/hyperlink" Target="https://archives.cityofsydney.nsw.gov.au/nodes/view/1709399" TargetMode="External"/><Relationship Id="rId2068" Type="http://schemas.openxmlformats.org/officeDocument/2006/relationships/hyperlink" Target="https://upload.wikimedia.org/wikipedia/commons/thumb/1/18/John_Dunmore_Lang.jpg/220px-John_Dunmore_Lang.jpg" TargetMode="External"/><Relationship Id="rId2069" Type="http://schemas.openxmlformats.org/officeDocument/2006/relationships/hyperlink" Target="https://www.google.it/maps/search/Sydney's+Botanic+Gardens/@-33.8663069,151.2139214,17z/data=!3m1!4b1?entry=ttu&amp;g_ep=EgoyMDI0MTAwMi4xIKXMDSoASAFQAw%3D%3D" TargetMode="External"/><Relationship Id="rId338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0"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38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1"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381"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2" Type="http://schemas.openxmlformats.org/officeDocument/2006/relationships/hyperlink" Target="https://en.wikipedia.org/wiki/Francis_Merewether_(Australian_politician)" TargetMode="External"/><Relationship Id="rId338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3" Type="http://schemas.openxmlformats.org/officeDocument/2006/relationships/hyperlink" Target="https://archives.cityofsydney.nsw.gov.au/nodes/view/1709399" TargetMode="External"/><Relationship Id="rId338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4" Type="http://schemas.openxmlformats.org/officeDocument/2006/relationships/hyperlink" Target="https://upload.wikimedia.org/wikipedia/commons/thumb/3/38/Francis_Merewether_FL1794606_cropped.jpg/220px-Francis_Merewether_FL1794606_cropped.jpg" TargetMode="External"/><Relationship Id="rId338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5" Type="http://schemas.openxmlformats.org/officeDocument/2006/relationships/hyperlink" Target="https://en.wikipedia.org/wiki/Watsons_Bay" TargetMode="External"/><Relationship Id="rId338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6"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388" Type="http://schemas.openxmlformats.org/officeDocument/2006/relationships/hyperlink" Target="https://www.google.it/maps/place/Cobija,+Tocopilla,+Antofagasta,+Cile/@-22.5568965,-70.2747002,16932m/data=!3m1!1e3!4m12!1m5!3m4!2zMjLCsDI5JzE0LjIiUyA3MMKwNDcnMzkuNiJX!8m2!3d-22.4872716!4d-70.7943328!3m5!1s0x96adf28851966911:0xe5b36eb4dc9b46c7!8m2!3d-22.5554877!4d-70.2597526!16s%2Fm%2F03gy7zk?entry=ttu&amp;g_ep=EgoyMDI0MTIwMy4wIKXMDSoASAFQAw%3D%3D" TargetMode="External"/><Relationship Id="rId2057"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387" Type="http://schemas.openxmlformats.org/officeDocument/2006/relationships/hyperlink" Target="https://www.google.it/maps/place/Cobija,+Tocopilla,+Antofagasta,+Cile/@-22.4872716,-70.7943328,9.75z/data=!4m10!1m2!2m1!1scobjia,+peru!3m6!1s0x96adf28851966911:0xe5b36eb4dc9b46c7!8m2!3d-22.5554877!4d-70.2597526!15sCgxjb2JpamEsIHBlcnWSAQhsb2NhbGl0eeABAA!16s%2Fm%2F03gy7zk?entry=ttu&amp;g_ep=EgoyMDI0MTAyMC4xIKXMDSoASAFQAw%3D%3D" TargetMode="External"/><Relationship Id="rId2058" Type="http://schemas.openxmlformats.org/officeDocument/2006/relationships/hyperlink" Target="https://en.wikipedia.org/wiki/Lancelot_Threlkeld" TargetMode="External"/><Relationship Id="rId2059" Type="http://schemas.openxmlformats.org/officeDocument/2006/relationships/hyperlink" Target="https://en.wikipedia.org/wiki/Lancelot_Threlkeld" TargetMode="External"/><Relationship Id="rId3389" Type="http://schemas.openxmlformats.org/officeDocument/2006/relationships/drawing" Target="../drawings/drawing5.xml"/><Relationship Id="rId2080"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08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082" Type="http://schemas.openxmlformats.org/officeDocument/2006/relationships/hyperlink" Target="https://en.wikipedia.org/wiki/George_French_Angas" TargetMode="External"/><Relationship Id="rId2083" Type="http://schemas.openxmlformats.org/officeDocument/2006/relationships/hyperlink" Target="https://archives.cityofsydney.nsw.gov.au/nodes/view/1709399" TargetMode="External"/><Relationship Id="rId2084" Type="http://schemas.openxmlformats.org/officeDocument/2006/relationships/hyperlink" Target="https://upload.wikimedia.org/wikipedia/commons/thumb/1/10/George_French_Angas%2C_photograph_by_Maull_%26_Co.%2C_c._1870.jpg/220px-George_French_Angas%2C_photograph_by_Maull_%26_Co.%2C_c._1870.jpg" TargetMode="External"/><Relationship Id="rId2085" Type="http://schemas.openxmlformats.org/officeDocument/2006/relationships/hyperlink" Target="http://www.ashisland.org.au/" TargetMode="External"/><Relationship Id="rId2086" Type="http://schemas.openxmlformats.org/officeDocument/2006/relationships/hyperlink" Target="https://en.wikipedia.org/wiki/Kooragang" TargetMode="External"/><Relationship Id="rId2087" Type="http://schemas.openxmlformats.org/officeDocument/2006/relationships/hyperlink" Target="https://en.wikipedia.org/wiki/Kooragang" TargetMode="External"/><Relationship Id="rId2088" Type="http://schemas.openxmlformats.org/officeDocument/2006/relationships/hyperlink" Target="https://www.google.it/maps/search/Ash+Island.+Hunter+River,+Australia/@-32.8622035,151.691676,13.75z?entry=ttu&amp;g_ep=EgoyMDI0MTAwMi4xIKXMDSoASAFQAw%3D%3D" TargetMode="External"/><Relationship Id="rId2089" Type="http://schemas.openxmlformats.org/officeDocument/2006/relationships/hyperlink" Target="https://www.google.it/maps/search/Ash+Island.+Hunter+River,+Australia/@-32.8622035,151.691676,13.75z?entry=ttu&amp;g_ep=EgoyMDI0MTAwMi4xIKXMDSoASAFQAw%3D%3D" TargetMode="External"/><Relationship Id="rId2070" Type="http://schemas.openxmlformats.org/officeDocument/2006/relationships/hyperlink" Target="https://www.google.it/maps/search/Sydney's+Botanic+Gardens/@-33.8663069,151.2139214,17z/data=!3m1!4b1?entry=ttu&amp;g_ep=EgoyMDI0MTAwMi4xIKXMDSoASAFQAw%3D%3D" TargetMode="External"/><Relationship Id="rId2071"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072"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073" Type="http://schemas.openxmlformats.org/officeDocument/2006/relationships/hyperlink" Target="https://adb.anu.edu.au/biography/moore-charles-4229" TargetMode="External"/><Relationship Id="rId2074" Type="http://schemas.openxmlformats.org/officeDocument/2006/relationships/hyperlink" Target="https://adb.anu.edu.au/biography/moore-charles-4229" TargetMode="External"/><Relationship Id="rId2075" Type="http://schemas.openxmlformats.org/officeDocument/2006/relationships/hyperlink" Target="https://archives.cityofsydney.nsw.gov.au/nodes/view/1709399" TargetMode="External"/><Relationship Id="rId2076" Type="http://schemas.openxmlformats.org/officeDocument/2006/relationships/hyperlink" Target="https://adb.anu.edu.au/uploads/adb/4229/thumbs/A050316_246x550.jpg" TargetMode="External"/><Relationship Id="rId2077" Type="http://schemas.openxmlformats.org/officeDocument/2006/relationships/hyperlink" Target="https://australian.museum/" TargetMode="External"/><Relationship Id="rId2078" Type="http://schemas.openxmlformats.org/officeDocument/2006/relationships/hyperlink" Target="https://en.wikipedia.org/wiki/Australian_Museum" TargetMode="External"/><Relationship Id="rId2079" Type="http://schemas.openxmlformats.org/officeDocument/2006/relationships/hyperlink" Target="https://en.wikipedia.org/wiki/Australian_Museum" TargetMode="External"/><Relationship Id="rId2940" Type="http://schemas.openxmlformats.org/officeDocument/2006/relationships/hyperlink" Target="https://fr.wikipedia.org/wiki/Jean-Marie_Saisset" TargetMode="External"/><Relationship Id="rId1610" Type="http://schemas.openxmlformats.org/officeDocument/2006/relationships/hyperlink" Target="https://www.virtualshanghai.net/Asset/Preview/vcMap_ID-30_No-1.jpeg" TargetMode="External"/><Relationship Id="rId2941" Type="http://schemas.openxmlformats.org/officeDocument/2006/relationships/hyperlink" Target="https://fr.wikipedia.org/wiki/Jean-Marie_Saisset" TargetMode="External"/><Relationship Id="rId1611" Type="http://schemas.openxmlformats.org/officeDocument/2006/relationships/hyperlink" Target="https://roomfordiplomacy.com/history-of-british-consular-buildings-in-china-1856-1866/" TargetMode="External"/><Relationship Id="rId2942"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61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43" Type="http://schemas.openxmlformats.org/officeDocument/2006/relationships/hyperlink" Target="https://en.wikipedia.org/wiki/Fa%CA%BBa%CA%BB%C4%81" TargetMode="External"/><Relationship Id="rId1613" Type="http://schemas.openxmlformats.org/officeDocument/2006/relationships/hyperlink" Target="https://www.virtualshanghai.net/Asset/Preview/vcMap_ID-777_No-1.jpeg" TargetMode="External"/><Relationship Id="rId2944" Type="http://schemas.openxmlformats.org/officeDocument/2006/relationships/hyperlink" Target="https://en.wikipedia.org/wiki/Fa%CA%BBa%CA%BB%C4%81" TargetMode="External"/><Relationship Id="rId1614" Type="http://schemas.openxmlformats.org/officeDocument/2006/relationships/hyperlink" Target="https://www.google.it/maps/place/Hu+Qiu+Lu,+Waitan,+Huang+Pu+Qu,+Shang+Hai+Shi,+Cina/@31.2360412,121.477198,7809m/data=!3m1!1e3!4m6!3m5!1s0x35b27056ec78f1c5:0xf797c8d909e374c9!8m2!3d31.24216!4d121.48738!16s%2Fg%2F155sdtxk?entry=ttu&amp;g_ep=EgoyMDI0MTEyNC4xIKXMDSoASAFQAw%3D%3D" TargetMode="External"/><Relationship Id="rId2945" Type="http://schemas.openxmlformats.org/officeDocument/2006/relationships/hyperlink" Target="https://en.wikipedia.org/wiki/Fa%CA%BBa%CA%BB%C4%81" TargetMode="External"/><Relationship Id="rId1615" Type="http://schemas.openxmlformats.org/officeDocument/2006/relationships/hyperlink" Target="https://en.wikipedia.org/wiki/William_Bradford_Reed" TargetMode="External"/><Relationship Id="rId294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16" Type="http://schemas.openxmlformats.org/officeDocument/2006/relationships/hyperlink" Target="https://en.wikipedia.org/wiki/William_Bradford_Reed" TargetMode="External"/><Relationship Id="rId294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7" Type="http://schemas.openxmlformats.org/officeDocument/2006/relationships/hyperlink" Target="https://en.wikipedia.org/wiki/Seven_Pagodas_of_Mahabalipuram" TargetMode="External"/><Relationship Id="rId1617" Type="http://schemas.openxmlformats.org/officeDocument/2006/relationships/hyperlink" Target="https://upload.wikimedia.org/wikipedia/commons/thumb/8/8a/William_Bradford_Reed.jpg/220px-William_Bradford_Reed.jpg" TargetMode="External"/><Relationship Id="rId2948" Type="http://schemas.openxmlformats.org/officeDocument/2006/relationships/hyperlink" Target="https://fr.wikipedia.org/wiki/Louis_Eug%C3%A8ne_Gaultier_de_La_Richerie" TargetMode="External"/><Relationship Id="rId906" Type="http://schemas.openxmlformats.org/officeDocument/2006/relationships/hyperlink" Target="https://upload.wikimedia.org/wikipedia/commons/thumb/c/c2/Five_Rathas_at_Mahaballipuram%2CTamil_Nadu.jpg/260px-Five_Rathas_at_Mahaballipuram%2CTamil_Nadu.jpg" TargetMode="External"/><Relationship Id="rId1618" Type="http://schemas.openxmlformats.org/officeDocument/2006/relationships/hyperlink" Target="https://www.google.it/maps/@31.2349274,121.4859199,15.25z?entry=ttu&amp;g_ep=EgoyMDI0MDkyMi4wIKXMDSoASAFQAw%3D%3D" TargetMode="External"/><Relationship Id="rId2949" Type="http://schemas.openxmlformats.org/officeDocument/2006/relationships/hyperlink" Target="https://fr.wikipedia.org/wiki/Louis_Eug%C3%A8ne_Gaultier_de_La_Richerie" TargetMode="External"/><Relationship Id="rId905" Type="http://schemas.openxmlformats.org/officeDocument/2006/relationships/hyperlink" Target="https://en.wikipedia.org/wiki/Pancha_Rathas" TargetMode="External"/><Relationship Id="rId1619" Type="http://schemas.openxmlformats.org/officeDocument/2006/relationships/hyperlink" Target="https://www.google.it/maps/@31.2349274,121.4859199,15.25z?entry=ttu&amp;g_ep=EgoyMDI0MDkyMi4wIKXMDSoASAFQAw%3D%3D" TargetMode="External"/><Relationship Id="rId904" Type="http://schemas.openxmlformats.org/officeDocument/2006/relationships/hyperlink" Target="https://en.wikipedia.org/wiki/Pancha_Rathas" TargetMode="External"/><Relationship Id="rId909" Type="http://schemas.openxmlformats.org/officeDocument/2006/relationships/hyperlink" Target="https://www.tamilnadutourism.tn.gov.in/destinations/mahabalipuram" TargetMode="External"/><Relationship Id="rId908" Type="http://schemas.openxmlformats.org/officeDocument/2006/relationships/hyperlink" Target="https://www.tamilnadutourism.tn.gov.in/destinations/mahabalipuram" TargetMode="External"/><Relationship Id="rId903"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902" Type="http://schemas.openxmlformats.org/officeDocument/2006/relationships/hyperlink" Target="https://www.tamilnadutourism.tn.gov.in/destinations/mahabalipuram" TargetMode="External"/><Relationship Id="rId901" Type="http://schemas.openxmlformats.org/officeDocument/2006/relationships/hyperlink" Target="https://www.tamilnadutourism.tn.gov.in/destinations/mahabalipuram" TargetMode="External"/><Relationship Id="rId900" Type="http://schemas.openxmlformats.org/officeDocument/2006/relationships/hyperlink" Target="https://en.wikipedia.org/wiki/Seven_Pagodas_of_Mahabalipuram" TargetMode="External"/><Relationship Id="rId293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0" Type="http://schemas.openxmlformats.org/officeDocument/2006/relationships/hyperlink" Target="https://books.google.it/books?id=IpRCAAAAYAAJ&amp;pg=PA414&amp;dq=The+Hall+of+United+Benevolence&amp;hl=it&amp;newbks=1&amp;newbks_redir=0&amp;sa=X&amp;ved=2ahUKEwjola_om4uKAxW6-gIHHW1yAJcQ6AF6BAgMEAI" TargetMode="External"/><Relationship Id="rId293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1" Type="http://schemas.openxmlformats.org/officeDocument/2006/relationships/hyperlink" Target="https://www.google.it/maps/search/taoist+temples/@31.225731,121.3643555,26265m/data=!3m1!1e3?entry=ttu&amp;g_ep=EgoyMDI0MTEyNC4xIKXMDSoASAFQAw%3D%3D" TargetMode="External"/><Relationship Id="rId2932" Type="http://schemas.openxmlformats.org/officeDocument/2006/relationships/hyperlink" Target="https://en.wikipedia.org/wiki/Fa%CA%BBa%CA%BB%C4%81" TargetMode="External"/><Relationship Id="rId1602" Type="http://schemas.openxmlformats.org/officeDocument/2006/relationships/hyperlink" Target="https://www.google.it/maps/search/chinese+lower+secondary+schools/@31.2227984,121.2498228,62418m/data=!3m2!1e3!4b1?entry=ttu&amp;g_ep=EgoyMDI0MTEyNC4xIKXMDSoASAFQAw%3D%3D" TargetMode="External"/><Relationship Id="rId2933" Type="http://schemas.openxmlformats.org/officeDocument/2006/relationships/hyperlink" Target="https://en.wikipedia.org/wiki/Fa%CA%BBa%CA%BB%C4%81" TargetMode="External"/><Relationship Id="rId1603" Type="http://schemas.openxmlformats.org/officeDocument/2006/relationships/hyperlink" Target="https://www.google.it/maps/search/eastern+gate/@31.2347679,121.2184979,74241m/data=!3m1!1e3?entry=ttu&amp;g_ep=EgoyMDI0MTEyNC4xIKXMDSoASAFQAw%3D%3D" TargetMode="External"/><Relationship Id="rId2934" Type="http://schemas.openxmlformats.org/officeDocument/2006/relationships/hyperlink" Target="https://upload.wikimedia.org/wikipedia/commons/thumb/e/ed/Sofitel_Tahiti_Maeva_Beach_Resort_-_panoramio_%2812%29.jpg/280px-Sofitel_Tahiti_Maeva_Beach_Resort_-_panoramio_%2812%29.jpg" TargetMode="External"/><Relationship Id="rId1604" Type="http://schemas.openxmlformats.org/officeDocument/2006/relationships/hyperlink" Target="https://www.google.it/maps/search/eastern+gate/@31.2347679,121.2184979,74241m/data=!3m1!1e3?entry=ttu&amp;g_ep=EgoyMDI0MTEyNC4xIKXMDSoASAFQAw%3D%3D" TargetMode="External"/><Relationship Id="rId2935" Type="http://schemas.openxmlformats.org/officeDocument/2006/relationships/hyperlink" Target="https://en.wikipedia.org/wiki/Fa%CA%BBa%CA%BB%C4%81" TargetMode="External"/><Relationship Id="rId1605"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936" Type="http://schemas.openxmlformats.org/officeDocument/2006/relationships/hyperlink" Target="https://en.wikipedia.org/wiki/Fa%CA%BBa%CA%BB%C4%81" TargetMode="External"/><Relationship Id="rId1606"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937" Type="http://schemas.openxmlformats.org/officeDocument/2006/relationships/hyperlink" Target="https://en.wikipedia.org/wiki/Fa%CA%BBa%CA%BB%C4%81" TargetMode="External"/><Relationship Id="rId1607" Type="http://schemas.openxmlformats.org/officeDocument/2006/relationships/hyperlink" Target="https://books.google.it/books?id=9ywWNEYh0uwC&amp;pg=PA96&amp;dq=Li-hoi-wan+mandarin&amp;hl=it&amp;newbks=1&amp;newbks_redir=0&amp;sa=X&amp;ved=2ahUKEwj5tKm86t2IAxXshv0HHR3AMQ4Q6AF6BAgJEAI" TargetMode="External"/><Relationship Id="rId293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8" Type="http://schemas.openxmlformats.org/officeDocument/2006/relationships/hyperlink" Target="https://en.wikipedia.org/wiki/Circuit_intendant_of_Shanghai?utm_source=chatgpt.com" TargetMode="External"/><Relationship Id="rId293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9" Type="http://schemas.openxmlformats.org/officeDocument/2006/relationships/hyperlink" Target="https://www.virtualshanghai.net/Asset/Preview/vcMap_ID-30_No-1.jpeg" TargetMode="External"/><Relationship Id="rId1631" Type="http://schemas.openxmlformats.org/officeDocument/2006/relationships/hyperlink" Target="https://en.wikipedia.org/wiki/Charles_de_Montigny" TargetMode="External"/><Relationship Id="rId296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2" Type="http://schemas.openxmlformats.org/officeDocument/2006/relationships/hyperlink" Target="https://www.virtualshanghai.net/Asset/Preview/vcMap_ID-30_No-1.jpeg" TargetMode="External"/><Relationship Id="rId2963" Type="http://schemas.openxmlformats.org/officeDocument/2006/relationships/hyperlink" Target="https://punatea.com/" TargetMode="External"/><Relationship Id="rId1633" Type="http://schemas.openxmlformats.org/officeDocument/2006/relationships/hyperlink" Target="https://www.virtualshanghai.net/Asset/Preview/vcMap_ID-30_No-1.jpeg" TargetMode="External"/><Relationship Id="rId2964" Type="http://schemas.openxmlformats.org/officeDocument/2006/relationships/hyperlink" Target="https://en.wikipedia.org/wiki/Fa%CA%BBa%CA%BB%C4%81" TargetMode="External"/><Relationship Id="rId1634"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65" Type="http://schemas.openxmlformats.org/officeDocument/2006/relationships/hyperlink" Target="https://en.wikipedia.org/wiki/Fa%CA%BBa%CA%BB%C4%81" TargetMode="External"/><Relationship Id="rId1635"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6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6" Type="http://schemas.openxmlformats.org/officeDocument/2006/relationships/hyperlink" Target="https://hpcbristol.net/visual/VH02-187" TargetMode="External"/><Relationship Id="rId296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7" Type="http://schemas.openxmlformats.org/officeDocument/2006/relationships/hyperlink" Target="https://library.harvard.edu/collections/american-board-commissioners-foreign-missions-archives" TargetMode="External"/><Relationship Id="rId2968" Type="http://schemas.openxmlformats.org/officeDocument/2006/relationships/hyperlink" Target="https://punatea.com/" TargetMode="External"/><Relationship Id="rId1638" Type="http://schemas.openxmlformats.org/officeDocument/2006/relationships/hyperlink" Target="https://www.virtualshanghai.net/Asset/Preview/vcMap_ID-345_No-1.jpeg" TargetMode="External"/><Relationship Id="rId2969" Type="http://schemas.openxmlformats.org/officeDocument/2006/relationships/hyperlink" Target="https://en.wikipedia.org/wiki/Fa%CA%BBa%CA%BB%C4%81" TargetMode="External"/><Relationship Id="rId929" Type="http://schemas.openxmlformats.org/officeDocument/2006/relationships/hyperlink" Target="https://en.wikipedia.org/wiki/Nicobarese_people" TargetMode="External"/><Relationship Id="rId1639" Type="http://schemas.openxmlformats.org/officeDocument/2006/relationships/hyperlink" Target="https://www.virtualshanghai.net/Asset/Preview/vcMap_ID-345_No-1.jpeg" TargetMode="External"/><Relationship Id="rId92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6" Type="http://schemas.openxmlformats.org/officeDocument/2006/relationships/hyperlink" Target="https://en.wikipedia.org/wiki/Nicobarese_people" TargetMode="External"/><Relationship Id="rId921" Type="http://schemas.openxmlformats.org/officeDocument/2006/relationships/hyperlink" Target="https://en.wikipedia.org/wiki/Nicobarese_people" TargetMode="External"/><Relationship Id="rId92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5" Type="http://schemas.openxmlformats.org/officeDocument/2006/relationships/hyperlink" Target="https://en.wikipedia.org/wiki/Nicobarese_people" TargetMode="External"/><Relationship Id="rId92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3" Type="http://schemas.openxmlformats.org/officeDocument/2006/relationships/hyperlink" Target="https://en.wikipedia.org/wiki/Car_Nicobar" TargetMode="External"/><Relationship Id="rId922" Type="http://schemas.openxmlformats.org/officeDocument/2006/relationships/hyperlink" Target="https://en.wikipedia.org/wiki/Nicobarese_people" TargetMode="External"/><Relationship Id="rId2960" Type="http://schemas.openxmlformats.org/officeDocument/2006/relationships/hyperlink" Target="https://en.wikipedia.org/wiki/Fa%CA%BBa%CA%BB%C4%81" TargetMode="External"/><Relationship Id="rId1630" Type="http://schemas.openxmlformats.org/officeDocument/2006/relationships/hyperlink" Target="https://en.wikipedia.org/wiki/Charles_de_Montigny" TargetMode="External"/><Relationship Id="rId296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20" Type="http://schemas.openxmlformats.org/officeDocument/2006/relationships/hyperlink" Target="https://en.wikipedia.org/wiki/Charles_de_Chassiron" TargetMode="External"/><Relationship Id="rId2951" Type="http://schemas.openxmlformats.org/officeDocument/2006/relationships/hyperlink" Target="https://en.wikipedia.org/wiki/Fa%CA%BBa%CA%BB%C4%81" TargetMode="External"/><Relationship Id="rId1621" Type="http://schemas.openxmlformats.org/officeDocument/2006/relationships/hyperlink" Target="https://en.wikipedia.org/wiki/Charles_de_Chassiron" TargetMode="External"/><Relationship Id="rId2952" Type="http://schemas.openxmlformats.org/officeDocument/2006/relationships/hyperlink" Target="https://en.wikipedia.org/wiki/Fa%CA%BBa%CA%BB%C4%81" TargetMode="External"/><Relationship Id="rId1622" Type="http://schemas.openxmlformats.org/officeDocument/2006/relationships/hyperlink" Target="https://upload.wikimedia.org/wikipedia/commons/thumb/4/46/Baron_de_CHASSIRON.jpg/220px-Baron_de_CHASSIRON.jpg" TargetMode="External"/><Relationship Id="rId2953" Type="http://schemas.openxmlformats.org/officeDocument/2006/relationships/hyperlink" Target="https://en.wikipedia.org/wiki/Fa%CA%BBa%CA%BB%C4%81" TargetMode="External"/><Relationship Id="rId1623" Type="http://schemas.openxmlformats.org/officeDocument/2006/relationships/hyperlink" Target="https://www.google.it/maps/@31.2349274,121.4859199,15.25z?entry=ttu&amp;g_ep=EgoyMDI0MDkyMi4wIKXMDSoASAFQAw%3D%3D" TargetMode="External"/><Relationship Id="rId295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24" Type="http://schemas.openxmlformats.org/officeDocument/2006/relationships/hyperlink" Target="https://www.google.it/maps/@31.2349274,121.4859199,15.25z?entry=ttu&amp;g_ep=EgoyMDI0MDkyMi4wIKXMDSoASAFQAw%3D%3D" TargetMode="External"/><Relationship Id="rId295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25" Type="http://schemas.openxmlformats.org/officeDocument/2006/relationships/hyperlink" Target="https://it.wikipedia.org/wiki/Jean-Baptiste_Louis_Gros" TargetMode="External"/><Relationship Id="rId2956" Type="http://schemas.openxmlformats.org/officeDocument/2006/relationships/hyperlink" Target="https://man8rove.com/en/profile/p3famiy6m-louise-durand" TargetMode="External"/><Relationship Id="rId1626" Type="http://schemas.openxmlformats.org/officeDocument/2006/relationships/hyperlink" Target="https://it.wikipedia.org/wiki/Jean-Baptiste_Louis_Gros" TargetMode="External"/><Relationship Id="rId2957" Type="http://schemas.openxmlformats.org/officeDocument/2006/relationships/hyperlink" Target="https://man8rove.com/en/profile/p3famiy6m-louise-durand" TargetMode="External"/><Relationship Id="rId1627" Type="http://schemas.openxmlformats.org/officeDocument/2006/relationships/hyperlink" Target="https://upload.wikimedia.org/wikipedia/commons/thumb/1/19/Jean-Baptiste_Louis_Gros_1858.JPG/220px-Jean-Baptiste_Louis_Gros_1858.JPG" TargetMode="External"/><Relationship Id="rId2958" Type="http://schemas.openxmlformats.org/officeDocument/2006/relationships/hyperlink" Target="https://en.wikipedia.org/wiki/Fa%CA%BBa%CA%BB%C4%81" TargetMode="External"/><Relationship Id="rId918" Type="http://schemas.openxmlformats.org/officeDocument/2006/relationships/hyperlink" Target="https://en.wikipedia.org/wiki/Nicobarese_people" TargetMode="External"/><Relationship Id="rId1628" Type="http://schemas.openxmlformats.org/officeDocument/2006/relationships/hyperlink" Target="https://www.google.it/maps/@31.2349274,121.4859199,15z?entry=ttu&amp;g_ep=EgoyMDI0MTAxNS4wIKXMDSoASAFQAw%3D%3D" TargetMode="External"/><Relationship Id="rId2959" Type="http://schemas.openxmlformats.org/officeDocument/2006/relationships/hyperlink" Target="https://en.wikipedia.org/wiki/Fa%CA%BBa%CA%BB%C4%81" TargetMode="External"/><Relationship Id="rId917" Type="http://schemas.openxmlformats.org/officeDocument/2006/relationships/hyperlink" Target="https://en.wikipedia.org/wiki/Nicobarese_people" TargetMode="External"/><Relationship Id="rId1629" Type="http://schemas.openxmlformats.org/officeDocument/2006/relationships/hyperlink" Target="https://www.google.it/maps/@31.2349274,121.4859199,15z?entry=ttu&amp;g_ep=EgoyMDI0MTAxNS4wIKXMDSoASAFQAw%3D%3D" TargetMode="External"/><Relationship Id="rId9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19" Type="http://schemas.openxmlformats.org/officeDocument/2006/relationships/hyperlink" Target="https://en.wikipedia.org/wiki/Car_Nicobar" TargetMode="External"/><Relationship Id="rId910"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914" Type="http://schemas.openxmlformats.org/officeDocument/2006/relationships/hyperlink" Target="https://en.wikipedia.org/wiki/Nicobarese_people" TargetMode="External"/><Relationship Id="rId913" Type="http://schemas.openxmlformats.org/officeDocument/2006/relationships/hyperlink" Target="https://upload.wikimedia.org/wikipedia/commons/thumb/c/c2/Five_Rathas_at_Mahaballipuram%2CTamil_Nadu.jpg/260px-Five_Rathas_at_Mahaballipuram%2CTamil_Nadu.jpg" TargetMode="External"/><Relationship Id="rId912" Type="http://schemas.openxmlformats.org/officeDocument/2006/relationships/hyperlink" Target="https://en.wikipedia.org/wiki/Pancha_Rathas" TargetMode="External"/><Relationship Id="rId911" Type="http://schemas.openxmlformats.org/officeDocument/2006/relationships/hyperlink" Target="https://en.wikipedia.org/wiki/Pancha_Rathas" TargetMode="External"/><Relationship Id="rId2950" Type="http://schemas.openxmlformats.org/officeDocument/2006/relationships/hyperlink" Target="https://upload.wikimedia.org/wikipedia/commons/thumb/4/42/Louis_Eug%C3%A8ne_Gaultier_de_la_Richerie_%281820-1886%29.jpg/200px-Louis_Eug%C3%A8ne_Gaultier_de_la_Richerie_%281820-1886%29.jpg" TargetMode="External"/><Relationship Id="rId2900" Type="http://schemas.openxmlformats.org/officeDocument/2006/relationships/hyperlink" Target="https://www.google.com/maps/place/17%C2%B032'06.0%22S+149%C2%B034'10.6%22W/@-17.535,-149.5696,12z/data=!4m4!3m3!8m2!3d-17.535!4d-149.5696?hl=en&amp;entry=ttu&amp;g_ep=EgoyMDI0MTAxNi4wIKXMDSoASAFQAw%3D%3D" TargetMode="External"/><Relationship Id="rId2901" Type="http://schemas.openxmlformats.org/officeDocument/2006/relationships/hyperlink" Target="https://www.google.com/maps/place/17%C2%B032'06.0%22S+149%C2%B034'10.6%22W/@-17.535,-149.5696,12z/data=!4m4!3m3!8m2!3d-17.535!4d-149.5696?hl=en&amp;entry=ttu&amp;g_ep=EgoyMDI0MTAxNi4wIKXMDSoASAFQAw%3D%3D" TargetMode="External"/><Relationship Id="rId2902" Type="http://schemas.openxmlformats.org/officeDocument/2006/relationships/hyperlink" Target="https://en.wikipedia.org/wiki/Florentin-%C3%89tienne_Jaussen" TargetMode="External"/><Relationship Id="rId2903" Type="http://schemas.openxmlformats.org/officeDocument/2006/relationships/hyperlink" Target="https://en.wikipedia.org/wiki/Florentin-%C3%89tienne_Jaussen" TargetMode="External"/><Relationship Id="rId2904" Type="http://schemas.openxmlformats.org/officeDocument/2006/relationships/hyperlink" Target="https://upload.wikimedia.org/wikipedia/commons/thumb/f/f0/Tepano_Jaussen.jpg/200px-Tepano_Jaussen.jpg" TargetMode="External"/><Relationship Id="rId290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8"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9"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20" Type="http://schemas.openxmlformats.org/officeDocument/2006/relationships/hyperlink" Target="https://en.wikipedia.org/wiki/Fa%CA%BBa%CA%BB%C4%81" TargetMode="External"/><Relationship Id="rId2921" Type="http://schemas.openxmlformats.org/officeDocument/2006/relationships/hyperlink" Target="https://en.wikipedia.org/wiki/Fa%CA%BBa%CA%BB%C4%81" TargetMode="External"/><Relationship Id="rId292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2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24" Type="http://schemas.openxmlformats.org/officeDocument/2006/relationships/hyperlink" Target="https://en.wikipedia.org/wiki/Fa%CA%BBa%CA%BB%C4%81" TargetMode="External"/><Relationship Id="rId2925" Type="http://schemas.openxmlformats.org/officeDocument/2006/relationships/hyperlink" Target="https://en.wikipedia.org/wiki/Fa%CA%BBa%CA%BB%C4%81" TargetMode="External"/><Relationship Id="rId2926" Type="http://schemas.openxmlformats.org/officeDocument/2006/relationships/hyperlink" Target="https://upload.wikimedia.org/wikipedia/commons/thumb/e/ed/Sofitel_Tahiti_Maeva_Beach_Resort_-_panoramio_%2812%29.jpg/280px-Sofitel_Tahiti_Maeva_Beach_Resort_-_panoramio_%2812%29.jpg" TargetMode="External"/><Relationship Id="rId2927" Type="http://schemas.openxmlformats.org/officeDocument/2006/relationships/hyperlink" Target="https://en.wikipedia.org/wiki/Fa%CA%BBa%CA%BB%C4%81" TargetMode="External"/><Relationship Id="rId2928" Type="http://schemas.openxmlformats.org/officeDocument/2006/relationships/hyperlink" Target="https://en.wikipedia.org/wiki/Fa%CA%BBa%CA%BB%C4%81" TargetMode="External"/><Relationship Id="rId2929" Type="http://schemas.openxmlformats.org/officeDocument/2006/relationships/hyperlink" Target="https://en.wikipedia.org/wiki/Fa%CA%BBa%CA%BB%C4%81" TargetMode="External"/><Relationship Id="rId2910"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11"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12"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13" Type="http://schemas.openxmlformats.org/officeDocument/2006/relationships/hyperlink" Target="https://www.google.it/maps/place/17%C2%B033'37.0%22S+149%C2%B032'18.4%22W/@-17.5645594,-149.5375197,13z/data=!4m4!3m3!8m2!3d-17.5602752!4d-149.538449?entry=ttu&amp;g_ep=EgoyMDI0MTAxNi4wIKXMDSoASAFQAw%3D%3D" TargetMode="External"/><Relationship Id="rId2914" Type="http://schemas.openxmlformats.org/officeDocument/2006/relationships/hyperlink" Target="https://www.google.it/maps/place/17%C2%B033'37.0%22S+149%C2%B032'18.4%22W/@-17.5645594,-149.5375197,13z/data=!4m4!3m3!8m2!3d-17.5602752!4d-149.538449?entry=ttu&amp;g_ep=EgoyMDI0MTAxNi4wIKXMDSoASAFQAw%3D%3D" TargetMode="External"/><Relationship Id="rId2915" Type="http://schemas.openxmlformats.org/officeDocument/2006/relationships/hyperlink" Target="https://mediatheque-polynesie.org/vue-du-fort-francais-et-de-la-chute-deau-de-la-fautaua-1854/" TargetMode="External"/><Relationship Id="rId2916" Type="http://schemas.openxmlformats.org/officeDocument/2006/relationships/hyperlink" Target="https://mediatheque-polynesie.org/vue-du-fort-francais-et-de-la-chute-deau-de-la-fautaua-1854/" TargetMode="External"/><Relationship Id="rId2917" Type="http://schemas.openxmlformats.org/officeDocument/2006/relationships/hyperlink" Target="https://www.google.it/maps/place/17%C2%B035'46.4%22S+149%C2%B031'27.4%22W/@-17.6259964,-149.5449551,12.5z/data=!4m4!3m3!8m2!3d-17.5962205!4d-149.5242853?entry=ttu&amp;g_ep=EgoyMDI0MTAxNi4wIKXMDSoASAFQAw%3D%3D" TargetMode="External"/><Relationship Id="rId2918" Type="http://schemas.openxmlformats.org/officeDocument/2006/relationships/hyperlink" Target="https://www.google.it/maps/place/17%C2%B035'46.4%22S+149%C2%B031'27.4%22W/@-17.6259964,-149.5449551,12.5z/data=!4m4!3m3!8m2!3d-17.5962205!4d-149.5242853?entry=ttu&amp;g_ep=EgoyMDI0MTAxNi4wIKXMDSoASAFQAw%3D%3D" TargetMode="External"/><Relationship Id="rId2919" Type="http://schemas.openxmlformats.org/officeDocument/2006/relationships/hyperlink" Target="https://en.wikipedia.org/wiki/Fa%CA%BBa%CA%BB%C4%81" TargetMode="External"/><Relationship Id="rId1697" Type="http://schemas.openxmlformats.org/officeDocument/2006/relationships/hyperlink" Target="https://www.virtualshanghai.net/Asset/Preview/vcMap_ID-345_No-1.jpeg" TargetMode="External"/><Relationship Id="rId1698" Type="http://schemas.openxmlformats.org/officeDocument/2006/relationships/hyperlink" Target="https://www.virtualshanghai.net/Asset/Preview/vcMap_ID-345_No-1.jpeg" TargetMode="External"/><Relationship Id="rId16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66" Type="http://schemas.openxmlformats.org/officeDocument/2006/relationships/hyperlink" Target="https://en.wikipedia.org/wiki/Colin_Mackenzie" TargetMode="External"/><Relationship Id="rId865" Type="http://schemas.openxmlformats.org/officeDocument/2006/relationships/hyperlink" Target="https://www.google.it/maps/place/College+Rd,+Chennai,+Tamil+Nadu,+India/@13.06754,80.2491106,234m/data=!3m1!1e3!4m15!1m8!3m7!1s0x3a52666c227a45bb:0x9afaa8054f530430!2sCollege+Rd,+Chennai,+Tamil+Nadu,+India!3b1!8m2!3d13.0676628!4d80.2494469!16s%2Fg%2F1v_z7b3k!3m5!1s0x3a52666c227a45bb:0x9afaa8054f530430!8m2!3d13.0676628!4d80.2494469!16s%2Fg%2F1v_z7b3k?entry=ttu&amp;g_ep=EgoyMDI0MTExOS4yIKXMDSoASAFQAw%3D%3D" TargetMode="External"/><Relationship Id="rId864" Type="http://schemas.openxmlformats.org/officeDocument/2006/relationships/hyperlink" Target="https://en.wikipedia.org/wiki/Madras_Literary_Society" TargetMode="External"/><Relationship Id="rId863" Type="http://schemas.openxmlformats.org/officeDocument/2006/relationships/hyperlink" Target="https://en.wikipedia.org/wiki/Madras_Literary_Society" TargetMode="External"/><Relationship Id="rId869" Type="http://schemas.openxmlformats.org/officeDocument/2006/relationships/hyperlink" Target="https://upload.wikimedia.org/wikipedia/commons/thumb/5/53/Colinmackenzie.JPG/220px-Colinmackenzie.JPG" TargetMode="External"/><Relationship Id="rId868" Type="http://schemas.openxmlformats.org/officeDocument/2006/relationships/hyperlink" Target="https://archive.org/details/mackenziecollec00mackgoog/page/n6/mode/2up" TargetMode="External"/><Relationship Id="rId867" Type="http://schemas.openxmlformats.org/officeDocument/2006/relationships/hyperlink" Target="https://en.wikipedia.org/wiki/Colin_Mackenzie" TargetMode="External"/><Relationship Id="rId169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62" Type="http://schemas.openxmlformats.org/officeDocument/2006/relationships/hyperlink" Target="https://upload.wikimedia.org/wikipedia/commons/thumb/8/8c/The_Adyar_Club_1905.jpeg/220px-The_Adyar_Club_1905.jpeg" TargetMode="External"/><Relationship Id="rId16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61" Type="http://schemas.openxmlformats.org/officeDocument/2006/relationships/hyperlink" Target="https://en.wikipedia.org/wiki/Madras_Club" TargetMode="External"/><Relationship Id="rId1694" Type="http://schemas.openxmlformats.org/officeDocument/2006/relationships/hyperlink" Target="https://en.wikipedia.org/wiki/Benjamin_Hobson" TargetMode="External"/><Relationship Id="rId860" Type="http://schemas.openxmlformats.org/officeDocument/2006/relationships/hyperlink" Target="https://en.wikipedia.org/wiki/Madras_Club" TargetMode="External"/><Relationship Id="rId1695" Type="http://schemas.openxmlformats.org/officeDocument/2006/relationships/hyperlink" Target="https://en.wikipedia.org/wiki/Benjamin_Hobson" TargetMode="External"/><Relationship Id="rId1696" Type="http://schemas.openxmlformats.org/officeDocument/2006/relationships/hyperlink" Target="https://upload.wikimedia.org/wikipedia/commons/thumb/d/d7/Benjamin_Hobson_in_Canton%2C_portrait_Wellcome_L0020337.jpg/220px-Benjamin_Hobson_in_Canton%2C_portrait_Wellcome_L0020337.jpg" TargetMode="External"/><Relationship Id="rId168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8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88" Type="http://schemas.openxmlformats.org/officeDocument/2006/relationships/hyperlink" Target="https://en.wikipedia.org/wiki/William_Muirhead" TargetMode="External"/><Relationship Id="rId1689" Type="http://schemas.openxmlformats.org/officeDocument/2006/relationships/hyperlink" Target="https://en.wikipedia.org/wiki/William_Muirhead" TargetMode="External"/><Relationship Id="rId855" Type="http://schemas.openxmlformats.org/officeDocument/2006/relationships/hyperlink" Target="https://themadeinmadras.wordpress.com/" TargetMode="External"/><Relationship Id="rId854" Type="http://schemas.openxmlformats.org/officeDocument/2006/relationships/hyperlink" Target="https://themadeinmadras.wordpress.com/2017/11/11/government-house-guindy/" TargetMode="External"/><Relationship Id="rId853"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852" Type="http://schemas.openxmlformats.org/officeDocument/2006/relationships/hyperlink" Target="https://tnrajbhavan.gov.in/raj-bhavan-chennai/" TargetMode="External"/><Relationship Id="rId859" Type="http://schemas.openxmlformats.org/officeDocument/2006/relationships/hyperlink" Target="https://www.google.com/maps/search/Express+Avenue,+Padras/@13.0589185,80.2629664,469m/data=!3m1!1e3!5m1!1e1?hl=it-IT&amp;entry=ttu&amp;g_ep=EgoyMDI0MTExOS4yIKXMDSoASAFQAw%3D%3D" TargetMode="External"/><Relationship Id="rId858" Type="http://schemas.openxmlformats.org/officeDocument/2006/relationships/hyperlink" Target="https://www.madrasclub.org/" TargetMode="External"/><Relationship Id="rId857" Type="http://schemas.openxmlformats.org/officeDocument/2006/relationships/hyperlink" Target="https://www.madrasclub.org/" TargetMode="External"/><Relationship Id="rId856" Type="http://schemas.openxmlformats.org/officeDocument/2006/relationships/hyperlink" Target="https://themadeinmadras.wordpress.com/" TargetMode="External"/><Relationship Id="rId1680" Type="http://schemas.openxmlformats.org/officeDocument/2006/relationships/hyperlink" Target="https://dl.atla.com/concern/works/r781wn955?locale=en" TargetMode="External"/><Relationship Id="rId1681" Type="http://schemas.openxmlformats.org/officeDocument/2006/relationships/hyperlink" Target="https://archive.org/details/pioneerofamerica00brid" TargetMode="External"/><Relationship Id="rId851" Type="http://schemas.openxmlformats.org/officeDocument/2006/relationships/hyperlink" Target="https://tnrajbhavan.gov.in/raj-bhavan-chennai/" TargetMode="External"/><Relationship Id="rId1682" Type="http://schemas.openxmlformats.org/officeDocument/2006/relationships/hyperlink" Target="https://dl.atla.com/concern/works/r781wn955?locale=en" TargetMode="External"/><Relationship Id="rId850" Type="http://schemas.openxmlformats.org/officeDocument/2006/relationships/hyperlink" Target="https://themadeinmadras.wordpress.com/" TargetMode="External"/><Relationship Id="rId1683" Type="http://schemas.openxmlformats.org/officeDocument/2006/relationships/hyperlink" Target="https://en.wikipedia.org/wiki/London_Missionary_Society" TargetMode="External"/><Relationship Id="rId1684" Type="http://schemas.openxmlformats.org/officeDocument/2006/relationships/hyperlink" Target="https://www.virtualshanghai.net/Asset/Preview/vcMap_ID-345_No-1.jpeg" TargetMode="External"/><Relationship Id="rId1685" Type="http://schemas.openxmlformats.org/officeDocument/2006/relationships/hyperlink" Target="https://www.virtualshanghai.net/Asset/Preview/vcMap_ID-345_No-1.jpeg" TargetMode="External"/><Relationship Id="rId888" Type="http://schemas.openxmlformats.org/officeDocument/2006/relationships/hyperlink" Target="https://en.wikipedia.org/wiki/Seven_Pagodas_of_Mahabalipuram" TargetMode="External"/><Relationship Id="rId887"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86" Type="http://schemas.openxmlformats.org/officeDocument/2006/relationships/hyperlink" Target="https://www.tamilnadutourism.tn.gov.in/destinations/mahabalipuram" TargetMode="External"/><Relationship Id="rId885" Type="http://schemas.openxmlformats.org/officeDocument/2006/relationships/hyperlink" Target="https://www.tamilnadutourism.tn.gov.in/destinations/mahabalipuram" TargetMode="External"/><Relationship Id="rId889" Type="http://schemas.openxmlformats.org/officeDocument/2006/relationships/hyperlink" Target="https://en.wikipedia.org/wiki/Seven_Pagodas_of_Mahabalipuram" TargetMode="External"/><Relationship Id="rId880"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84" Type="http://schemas.openxmlformats.org/officeDocument/2006/relationships/hyperlink" Target="https://i0.wp.com/somanytraveltales.com/wp-content/uploads/2020/08/MHDSC_4013_edited-scaled.jpg?fit=2560%2C1532&amp;ssl=1" TargetMode="External"/><Relationship Id="rId883" Type="http://schemas.openxmlformats.org/officeDocument/2006/relationships/hyperlink" Target="https://www.academia.edu/13980146/M%C4%81mallapuram_A_Guide_to_the_Monuments" TargetMode="External"/><Relationship Id="rId882" Type="http://schemas.openxmlformats.org/officeDocument/2006/relationships/hyperlink" Target="https://en.wikipedia.org/wiki/Ganesha_Ratha" TargetMode="External"/><Relationship Id="rId881" Type="http://schemas.openxmlformats.org/officeDocument/2006/relationships/hyperlink" Target="https://en.wikipedia.org/wiki/Seven_Pagodas_of_Mahabalipuram" TargetMode="External"/><Relationship Id="rId877" Type="http://schemas.openxmlformats.org/officeDocument/2006/relationships/hyperlink" Target="https://i0.wp.com/somanytraveltales.com/wp-content/uploads/2020/08/MHDSC_4013_edited-scaled.jpg?fit=2560%2C1532&amp;ssl=1" TargetMode="External"/><Relationship Id="rId876" Type="http://schemas.openxmlformats.org/officeDocument/2006/relationships/hyperlink" Target="https://www.academia.edu/13980146/M%C4%81mallapuram_A_Guide_to_the_Monuments" TargetMode="External"/><Relationship Id="rId875" Type="http://schemas.openxmlformats.org/officeDocument/2006/relationships/hyperlink" Target="https://en.wikipedia.org/wiki/Seven_Pagodas_of_Mahabalipuram" TargetMode="External"/><Relationship Id="rId874" Type="http://schemas.openxmlformats.org/officeDocument/2006/relationships/hyperlink" Target="https://en.wikipedia.org/wiki/Seven_Pagodas_of_Mahabalipuram" TargetMode="External"/><Relationship Id="rId879" Type="http://schemas.openxmlformats.org/officeDocument/2006/relationships/hyperlink" Target="https://www.tamilnadutourism.tn.gov.in/destinations/mahabalipuram" TargetMode="External"/><Relationship Id="rId878" Type="http://schemas.openxmlformats.org/officeDocument/2006/relationships/hyperlink" Target="https://www.tamilnadutourism.tn.gov.in/destinations/mahabalipuram" TargetMode="External"/><Relationship Id="rId873"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72" Type="http://schemas.openxmlformats.org/officeDocument/2006/relationships/hyperlink" Target="https://www.tamilnadutourism.tn.gov.in/destinations/mahabalipuram" TargetMode="External"/><Relationship Id="rId871" Type="http://schemas.openxmlformats.org/officeDocument/2006/relationships/hyperlink" Target="https://www.tamilnadutourism.tn.gov.in/destinations/mahabalipuram" TargetMode="External"/><Relationship Id="rId870" Type="http://schemas.openxmlformats.org/officeDocument/2006/relationships/hyperlink" Target="https://maps.app.goo.gl/AQgq61eaeEbkXdcM7" TargetMode="External"/><Relationship Id="rId1653" Type="http://schemas.openxmlformats.org/officeDocument/2006/relationships/hyperlink" Target="https://archive.org/details/pioneerofamerica00brid" TargetMode="External"/><Relationship Id="rId2984" Type="http://schemas.openxmlformats.org/officeDocument/2006/relationships/hyperlink" Target="https://www.tahitiheritage.pf/tombes-darling-punaauia/" TargetMode="External"/><Relationship Id="rId1654" Type="http://schemas.openxmlformats.org/officeDocument/2006/relationships/hyperlink" Target="https://upload.wikimedia.org/wikipedia/commons/thumb/e/e9/S._Wells_Williams_%281812-1884%29.jpg/220px-S._Wells_Williams_%281812-1884%29.jpg" TargetMode="External"/><Relationship Id="rId2985" Type="http://schemas.openxmlformats.org/officeDocument/2006/relationships/hyperlink" Target="https://cdn-css.tahitiheritage.pf/wp-content/uploads/2014/03/punaauia-cimetiere-tombe-darling-2012-3.jpg" TargetMode="External"/><Relationship Id="rId1655" Type="http://schemas.openxmlformats.org/officeDocument/2006/relationships/hyperlink" Target="https://www.virtualshanghai.net/Asset/Preview/vcMap_ID-345_No-1.jpeg" TargetMode="External"/><Relationship Id="rId29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656" Type="http://schemas.openxmlformats.org/officeDocument/2006/relationships/hyperlink" Target="https://www.virtualshanghai.net/Asset/Preview/vcMap_ID-345_No-1.jpeg" TargetMode="External"/><Relationship Id="rId298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657" Type="http://schemas.openxmlformats.org/officeDocument/2006/relationships/hyperlink" Target="https://www.google.it/maps/@31.2610008,121.4786405,13.5z?entry=ttu&amp;g_ep=EgoyMDI0MDkyMi4wIKXMDSoASAFQAw%3D%3D" TargetMode="External"/><Relationship Id="rId2988" Type="http://schemas.openxmlformats.org/officeDocument/2006/relationships/hyperlink" Target="http://www.gutenberg.org/files/17115/17115-h/17115-h.htm" TargetMode="External"/><Relationship Id="rId1658" Type="http://schemas.openxmlformats.org/officeDocument/2006/relationships/hyperlink" Target="https://www.google.it/maps/@31.2610008,121.4786405,13.5z?entry=ttu&amp;g_ep=EgoyMDI0MDkyMi4wIKXMDSoASAFQAw%3D%3D" TargetMode="External"/><Relationship Id="rId2989" Type="http://schemas.openxmlformats.org/officeDocument/2006/relationships/hyperlink" Target="https://en.wikipedia.org/wiki/Fa%CA%BBa%CA%BB%C4%81" TargetMode="External"/><Relationship Id="rId1659" Type="http://schemas.openxmlformats.org/officeDocument/2006/relationships/hyperlink" Target="https://www.biblicalcyclopedia.com/A/aitchison-william.html" TargetMode="External"/><Relationship Id="rId829" Type="http://schemas.openxmlformats.org/officeDocument/2006/relationships/hyperlink" Target="https://en.wikipedia.org/wiki/Vellore" TargetMode="External"/><Relationship Id="rId828" Type="http://schemas.openxmlformats.org/officeDocument/2006/relationships/hyperlink" Target="https://en.wikipedia.org/wiki/Government_Museum,_Chennai" TargetMode="External"/><Relationship Id="rId827" Type="http://schemas.openxmlformats.org/officeDocument/2006/relationships/hyperlink" Target="https://upload.wikimedia.org/wikipedia/commons/thumb/e/ea/Vellorefort.jpg/250px-Vellorefort.jpg" TargetMode="External"/><Relationship Id="rId822" Type="http://schemas.openxmlformats.org/officeDocument/2006/relationships/hyperlink" Target="https://en.wikipedia.org/wiki/Vellore_Fort" TargetMode="External"/><Relationship Id="rId821" Type="http://schemas.openxmlformats.org/officeDocument/2006/relationships/hyperlink" Target="https://en.wikipedia.org/wiki/Vellore_Fort" TargetMode="External"/><Relationship Id="rId820" Type="http://schemas.openxmlformats.org/officeDocument/2006/relationships/hyperlink" Target="https://upload.wikimedia.org/wikipedia/commons/thumb/8/8c/The_Adyar_Club_1905.jpeg/220px-The_Adyar_Club_1905.jpeg" TargetMode="External"/><Relationship Id="rId826" Type="http://schemas.openxmlformats.org/officeDocument/2006/relationships/hyperlink" Target="https://en.wikipedia.org/wiki/Vellore_Fort" TargetMode="External"/><Relationship Id="rId825" Type="http://schemas.openxmlformats.org/officeDocument/2006/relationships/hyperlink" Target="https://en.wikipedia.org/wiki/Vellore_Fort" TargetMode="External"/><Relationship Id="rId824"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23" Type="http://schemas.openxmlformats.org/officeDocument/2006/relationships/hyperlink" Target="https://en.wikipedia.org/wiki/Vellore_Fort" TargetMode="External"/><Relationship Id="rId2980" Type="http://schemas.openxmlformats.org/officeDocument/2006/relationships/hyperlink" Target="https://en.wikipedia.org/wiki/Fa%CA%BBa%CA%BB%C4%81" TargetMode="External"/><Relationship Id="rId1650" Type="http://schemas.openxmlformats.org/officeDocument/2006/relationships/hyperlink" Target="https://www.google.it/maps/@31.2610008,121.4786405,13.5z?entry=ttu&amp;g_ep=EgoyMDI0MDkyMi4wIKXMDSoASAFQAw%3D%3D" TargetMode="External"/><Relationship Id="rId298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1" Type="http://schemas.openxmlformats.org/officeDocument/2006/relationships/hyperlink" Target="https://en.wikipedia.org/wiki/Samuel_Wells_Williams" TargetMode="External"/><Relationship Id="rId298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2" Type="http://schemas.openxmlformats.org/officeDocument/2006/relationships/hyperlink" Target="https://en.wikipedia.org/wiki/Samuel_Wells_Williams" TargetMode="External"/><Relationship Id="rId2983" Type="http://schemas.openxmlformats.org/officeDocument/2006/relationships/hyperlink" Target="https://www.tahitiheritage.pf/tombes-darling-punaauia/" TargetMode="External"/><Relationship Id="rId1642" Type="http://schemas.openxmlformats.org/officeDocument/2006/relationships/hyperlink" Target="https://www.bdcconline.net/en/stories/elijah-coleman-bridgman" TargetMode="External"/><Relationship Id="rId2973" Type="http://schemas.openxmlformats.org/officeDocument/2006/relationships/hyperlink" Target="https://en.wikipedia.org/wiki/Fa%CA%BBa%CA%BB%C4%81" TargetMode="External"/><Relationship Id="rId1643" Type="http://schemas.openxmlformats.org/officeDocument/2006/relationships/hyperlink" Target="https://en.wikipedia.org/wiki/Elijah_Coleman_Bridgman" TargetMode="External"/><Relationship Id="rId2974" Type="http://schemas.openxmlformats.org/officeDocument/2006/relationships/hyperlink" Target="https://en.wikipedia.org/wiki/Fa%CA%BBa%CA%BB%C4%81" TargetMode="External"/><Relationship Id="rId1644" Type="http://schemas.openxmlformats.org/officeDocument/2006/relationships/hyperlink" Target="https://archive.org/details/pioneerofamerica00brid" TargetMode="External"/><Relationship Id="rId2975" Type="http://schemas.openxmlformats.org/officeDocument/2006/relationships/hyperlink" Target="https://en.wikipedia.org/wiki/Fa%CA%BBa%CA%BB%C4%81" TargetMode="External"/><Relationship Id="rId1645" Type="http://schemas.openxmlformats.org/officeDocument/2006/relationships/hyperlink" Target="https://upload.wikimedia.org/wikipedia/commons/thumb/1/12/E_C_Bridgman_China.jpg/220px-E_C_Bridgman_China.jpg" TargetMode="External"/><Relationship Id="rId297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6" Type="http://schemas.openxmlformats.org/officeDocument/2006/relationships/hyperlink" Target="https://library.harvard.edu/collections/american-board-commissioners-foreign-missions-archives" TargetMode="External"/><Relationship Id="rId297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7" Type="http://schemas.openxmlformats.org/officeDocument/2006/relationships/hyperlink" Target="https://www.virtualshanghai.net/Asset/Preview/vcMap_ID-345_No-1.jpeg" TargetMode="External"/><Relationship Id="rId2978" Type="http://schemas.openxmlformats.org/officeDocument/2006/relationships/hyperlink" Target="https://en.wikipedia.org/wiki/Fa%CA%BBa%CA%BB%C4%81" TargetMode="External"/><Relationship Id="rId1648" Type="http://schemas.openxmlformats.org/officeDocument/2006/relationships/hyperlink" Target="https://www.virtualshanghai.net/Asset/Preview/vcMap_ID-345_No-1.jpeg" TargetMode="External"/><Relationship Id="rId2979" Type="http://schemas.openxmlformats.org/officeDocument/2006/relationships/hyperlink" Target="https://en.wikipedia.org/wiki/Fa%CA%BBa%CA%BB%C4%81" TargetMode="External"/><Relationship Id="rId1649" Type="http://schemas.openxmlformats.org/officeDocument/2006/relationships/hyperlink" Target="https://www.google.it/maps/@31.2610008,121.4786405,13.5z?entry=ttu&amp;g_ep=EgoyMDI0MDkyMi4wIKXMDSoASAFQAw%3D%3D" TargetMode="External"/><Relationship Id="rId819" Type="http://schemas.openxmlformats.org/officeDocument/2006/relationships/hyperlink" Target="https://en.wikipedia.org/wiki/Madras_Club" TargetMode="External"/><Relationship Id="rId818" Type="http://schemas.openxmlformats.org/officeDocument/2006/relationships/hyperlink" Target="https://en.wikipedia.org/wiki/Madras_Club" TargetMode="External"/><Relationship Id="rId817" Type="http://schemas.openxmlformats.org/officeDocument/2006/relationships/hyperlink" Target="https://www.google.com/maps/search/Express+Avenue,+Padras/@13.0589185,80.2629664,469m/data=!3m1!1e3!5m1!1e1?hl=it-IT&amp;entry=ttu&amp;g_ep=EgoyMDI0MTExOS4yIKXMDSoASAFQAw%3D%3D" TargetMode="External"/><Relationship Id="rId816" Type="http://schemas.openxmlformats.org/officeDocument/2006/relationships/hyperlink" Target="https://www.madrasclub.org/" TargetMode="External"/><Relationship Id="rId81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10" Type="http://schemas.openxmlformats.org/officeDocument/2006/relationships/hyperlink" Target="https://en.wikipedia.org/wiki/Madras_Medical_College" TargetMode="External"/><Relationship Id="rId815" Type="http://schemas.openxmlformats.org/officeDocument/2006/relationships/hyperlink" Target="https://www.madrasclub.org/" TargetMode="External"/><Relationship Id="rId814" Type="http://schemas.openxmlformats.org/officeDocument/2006/relationships/hyperlink" Target="https://upload.wikimedia.org/wikipedia/commons/thumb/7/7d/Madras_Medical_College_Logo.png/220px-Madras_Medical_College_Logo.png" TargetMode="External"/><Relationship Id="rId813" Type="http://schemas.openxmlformats.org/officeDocument/2006/relationships/hyperlink" Target="https://en.wikipedia.org/wiki/Madras_Medical_College" TargetMode="External"/><Relationship Id="rId812" Type="http://schemas.openxmlformats.org/officeDocument/2006/relationships/hyperlink" Target="https://en.wikipedia.org/wiki/Madras_Medical_College" TargetMode="External"/><Relationship Id="rId2970" Type="http://schemas.openxmlformats.org/officeDocument/2006/relationships/hyperlink" Target="https://en.wikipedia.org/wiki/Fa%CA%BBa%CA%BB%C4%81" TargetMode="External"/><Relationship Id="rId1640" Type="http://schemas.openxmlformats.org/officeDocument/2006/relationships/hyperlink" Target="https://www.google.it/maps/@31.2610008,121.4786405,13.5z?entry=ttu&amp;g_ep=EgoyMDI0MDkyMi4wIKXMDSoASAFQAw%3D%3D" TargetMode="External"/><Relationship Id="rId297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1" Type="http://schemas.openxmlformats.org/officeDocument/2006/relationships/hyperlink" Target="https://www.google.it/maps/@31.2610008,121.4786405,13.5z?entry=ttu&amp;g_ep=EgoyMDI0MDkyMi4wIKXMDSoASAFQAw%3D%3D" TargetMode="External"/><Relationship Id="rId297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75" Type="http://schemas.openxmlformats.org/officeDocument/2006/relationships/hyperlink" Target="https://www.virtualshanghai.net/Asset/Preview/vcMap_ID-345_No-1.jpeg" TargetMode="External"/><Relationship Id="rId1676" Type="http://schemas.openxmlformats.org/officeDocument/2006/relationships/hyperlink" Target="https://www.virtualshanghai.net/Asset/Preview/vcMap_ID-345_No-1.jpeg" TargetMode="External"/><Relationship Id="rId1677" Type="http://schemas.openxmlformats.org/officeDocument/2006/relationships/hyperlink" Target="https://www.google.it/maps/@31.2610008,121.4786405,13.5z?entry=ttu&amp;g_ep=EgoyMDI0MDkyMi4wIKXMDSoASAFQAw%3D%3D" TargetMode="External"/><Relationship Id="rId1678" Type="http://schemas.openxmlformats.org/officeDocument/2006/relationships/hyperlink" Target="https://www.google.it/maps/@31.2610008,121.4786405,13.5z?entry=ttu&amp;g_ep=EgoyMDI0MDkyMi4wIKXMDSoASAFQAw%3D%3D" TargetMode="External"/><Relationship Id="rId1679" Type="http://schemas.openxmlformats.org/officeDocument/2006/relationships/hyperlink" Target="https://dl.atla.com/concern/works/r781wn955?locale=en" TargetMode="External"/><Relationship Id="rId849" Type="http://schemas.openxmlformats.org/officeDocument/2006/relationships/hyperlink" Target="https://themadeinmadras.wordpress.com/" TargetMode="External"/><Relationship Id="rId844" Type="http://schemas.openxmlformats.org/officeDocument/2006/relationships/hyperlink" Target="https://themadeinmadras.wordpress.com/" TargetMode="External"/><Relationship Id="rId843" Type="http://schemas.openxmlformats.org/officeDocument/2006/relationships/hyperlink" Target="https://themadeinmadras.wordpress.com/" TargetMode="External"/><Relationship Id="rId842" Type="http://schemas.openxmlformats.org/officeDocument/2006/relationships/hyperlink" Target="https://themadeinmadras.wordpress.com/2017/11/11/government-house-guindy/" TargetMode="External"/><Relationship Id="rId841"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848" Type="http://schemas.openxmlformats.org/officeDocument/2006/relationships/hyperlink" Target="https://themadeinmadras.wordpress.com/2017/11/11/government-house-guindy/" TargetMode="External"/><Relationship Id="rId847"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846" Type="http://schemas.openxmlformats.org/officeDocument/2006/relationships/hyperlink" Target="https://tnrajbhavan.gov.in/raj-bhavan-chennai/" TargetMode="External"/><Relationship Id="rId845" Type="http://schemas.openxmlformats.org/officeDocument/2006/relationships/hyperlink" Target="https://tnrajbhavan.gov.in/raj-bhavan-chennai/" TargetMode="External"/><Relationship Id="rId1670" Type="http://schemas.openxmlformats.org/officeDocument/2006/relationships/hyperlink" Target="https://www.google.it/maps/@31.2610008,121.4786405,13.5z?entry=ttu&amp;g_ep=EgoyMDI0MDkyMi4wIKXMDSoASAFQAw%3D%3D" TargetMode="External"/><Relationship Id="rId840" Type="http://schemas.openxmlformats.org/officeDocument/2006/relationships/hyperlink" Target="https://tnrajbhavan.gov.in/raj-bhavan-chennai/" TargetMode="External"/><Relationship Id="rId1671" Type="http://schemas.openxmlformats.org/officeDocument/2006/relationships/hyperlink" Target="https://en.wikipedia.org/wiki/William_Jones_Boone_(father)" TargetMode="External"/><Relationship Id="rId1672" Type="http://schemas.openxmlformats.org/officeDocument/2006/relationships/hyperlink" Target="https://en.wikipedia.org/wiki/William_Jones_Boone_(father)" TargetMode="External"/><Relationship Id="rId1673" Type="http://schemas.openxmlformats.org/officeDocument/2006/relationships/hyperlink" Target="https://archive.org/details/pioneerofamerica00brid" TargetMode="External"/><Relationship Id="rId1674" Type="http://schemas.openxmlformats.org/officeDocument/2006/relationships/hyperlink" Target="https://upload.wikimedia.org/wikipedia/commons/thumb/c/c0/The_Rt._Rev._William_Jones_Boone_%28father%29.jpg/220px-The_Rt._Rev._William_Jones_Boone_%28father%29.jpg" TargetMode="External"/><Relationship Id="rId1664" Type="http://schemas.openxmlformats.org/officeDocument/2006/relationships/hyperlink" Target="https://www.google.it/maps/@31.2610008,121.4786405,13.5z?entry=ttu&amp;g_ep=EgoyMDI0MDkyMi4wIKXMDSoASAFQAw%3D%3D" TargetMode="External"/><Relationship Id="rId2995" Type="http://schemas.openxmlformats.org/officeDocument/2006/relationships/hyperlink" Target="https://upload.wikimedia.org/wikipedia/commons/thumb/4/49/Pomare_IV%2C_c._1863%2C_photograph_by_F._Pierson.jpg/220px-Pomare_IV%2C_c._1863%2C_photograph_by_F._Pierson.jpg" TargetMode="External"/><Relationship Id="rId1665" Type="http://schemas.openxmlformats.org/officeDocument/2006/relationships/hyperlink" Target="https://www.google.it/maps/@31.2610008,121.4786405,13.5z?entry=ttu&amp;g_ep=EgoyMDI0MDkyMi4wIKXMDSoASAFQAw%3D%3D" TargetMode="External"/><Relationship Id="rId2996" Type="http://schemas.openxmlformats.org/officeDocument/2006/relationships/hyperlink" Target="https://en.wikipedia.org/wiki/Papeete" TargetMode="External"/><Relationship Id="rId1666" Type="http://schemas.openxmlformats.org/officeDocument/2006/relationships/hyperlink" Target="https://archive.org/details/pioneerofamerica00brid" TargetMode="External"/><Relationship Id="rId2997" Type="http://schemas.openxmlformats.org/officeDocument/2006/relationships/hyperlink" Target="https://en.wikipedia.org/wiki/Papeete" TargetMode="External"/><Relationship Id="rId1667" Type="http://schemas.openxmlformats.org/officeDocument/2006/relationships/hyperlink" Target="https://www.virtualshanghai.net/Asset/Preview/vcMap_ID-345_No-1.jpeg" TargetMode="External"/><Relationship Id="rId2998" Type="http://schemas.openxmlformats.org/officeDocument/2006/relationships/hyperlink" Target="https://www.google.com/maps/place/17%C2%B032'06.0%22S+149%C2%B034'10.6%22W/@-17.535,-149.5696,12z/data=!4m4!3m3!8m2!3d-17.535!4d-149.5696?hl=en&amp;entry=ttu&amp;g_ep=EgoyMDI0MTAxNi4wIKXMDSoASAFQAw%3D%3D" TargetMode="External"/><Relationship Id="rId1668" Type="http://schemas.openxmlformats.org/officeDocument/2006/relationships/hyperlink" Target="https://www.virtualshanghai.net/Asset/Preview/vcMap_ID-345_No-1.jpeg" TargetMode="External"/><Relationship Id="rId2999" Type="http://schemas.openxmlformats.org/officeDocument/2006/relationships/hyperlink" Target="https://www.google.com/maps/place/17%C2%B032'06.0%22S+149%C2%B034'10.6%22W/@-17.535,-149.5696,12z/data=!4m4!3m3!8m2!3d-17.535!4d-149.5696?hl=en&amp;entry=ttu&amp;g_ep=EgoyMDI0MTAxNi4wIKXMDSoASAFQAw%3D%3D" TargetMode="External"/><Relationship Id="rId1669" Type="http://schemas.openxmlformats.org/officeDocument/2006/relationships/hyperlink" Target="https://www.google.it/maps/@31.2610008,121.4786405,13.5z?entry=ttu&amp;g_ep=EgoyMDI0MDkyMi4wIKXMDSoASAFQAw%3D%3D" TargetMode="External"/><Relationship Id="rId839" Type="http://schemas.openxmlformats.org/officeDocument/2006/relationships/hyperlink" Target="https://tnrajbhavan.gov.in/raj-bhavan-chennai/" TargetMode="External"/><Relationship Id="rId838"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33" Type="http://schemas.openxmlformats.org/officeDocument/2006/relationships/hyperlink" Target="https://en.wikipedia.org/wiki/Jesse_Mitchell" TargetMode="External"/><Relationship Id="rId832" Type="http://schemas.openxmlformats.org/officeDocument/2006/relationships/hyperlink" Target="https://en.wikipedia.org/wiki/Jesse_Mitchell" TargetMode="External"/><Relationship Id="rId831"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30" Type="http://schemas.openxmlformats.org/officeDocument/2006/relationships/hyperlink" Target="https://en.wikipedia.org/wiki/Vellore" TargetMode="External"/><Relationship Id="rId837" Type="http://schemas.openxmlformats.org/officeDocument/2006/relationships/hyperlink" Target="https://en.wikipedia.org/wiki/Vellore_Fort" TargetMode="External"/><Relationship Id="rId836" Type="http://schemas.openxmlformats.org/officeDocument/2006/relationships/hyperlink" Target="https://en.wikipedia.org/wiki/Vellore_Fort" TargetMode="External"/><Relationship Id="rId835" Type="http://schemas.openxmlformats.org/officeDocument/2006/relationships/hyperlink" Target="https://en.wikipedia.org/wiki/Vellore_Fort" TargetMode="External"/><Relationship Id="rId834" Type="http://schemas.openxmlformats.org/officeDocument/2006/relationships/hyperlink" Target="https://upload.wikimedia.org/wikipedia/commons/thumb/9/93/Jesse_Mitchell.jpg/220px-Jesse_Mitchell.jpg" TargetMode="External"/><Relationship Id="rId2990" Type="http://schemas.openxmlformats.org/officeDocument/2006/relationships/hyperlink" Target="https://en.wikipedia.org/wiki/Fa%CA%BBa%CA%BB%C4%81" TargetMode="External"/><Relationship Id="rId1660" Type="http://schemas.openxmlformats.org/officeDocument/2006/relationships/hyperlink" Target="https://www.biblicalcyclopedia.com/A/aitchison-william.html" TargetMode="External"/><Relationship Id="rId299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61" Type="http://schemas.openxmlformats.org/officeDocument/2006/relationships/hyperlink" Target="https://archive.org/details/pioneerofamerica00brid" TargetMode="External"/><Relationship Id="rId299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62" Type="http://schemas.openxmlformats.org/officeDocument/2006/relationships/hyperlink" Target="https://www.virtualshanghai.net/Asset/Preview/vcMap_ID-345_No-1.jpeg" TargetMode="External"/><Relationship Id="rId2993" Type="http://schemas.openxmlformats.org/officeDocument/2006/relationships/hyperlink" Target="https://en.wikipedia.org/wiki/P%C5%8Dmare_IV" TargetMode="External"/><Relationship Id="rId1663" Type="http://schemas.openxmlformats.org/officeDocument/2006/relationships/hyperlink" Target="https://www.virtualshanghai.net/Asset/Preview/vcMap_ID-345_No-1.jpeg" TargetMode="External"/><Relationship Id="rId2994" Type="http://schemas.openxmlformats.org/officeDocument/2006/relationships/hyperlink" Target="https://en.wikipedia.org/wiki/P%C5%8Dmare_IV" TargetMode="External"/><Relationship Id="rId2148" Type="http://schemas.openxmlformats.org/officeDocument/2006/relationships/hyperlink" Target="https://www.harbourtrust.gov.au/discover-and-learn/harbour-history/historical-people/gother-kerr-mann/" TargetMode="External"/><Relationship Id="rId2149" Type="http://schemas.openxmlformats.org/officeDocument/2006/relationships/hyperlink" Target="https://www.harbourtrust.gov.au/discover-and-learn/harbour-history/historical-people/gother-kerr-mann/" TargetMode="External"/><Relationship Id="rId2140"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41" Type="http://schemas.openxmlformats.org/officeDocument/2006/relationships/hyperlink" Target="https://www.isfar.org.au/bio/sentis-louis-1802-1884/" TargetMode="External"/><Relationship Id="rId2142" Type="http://schemas.openxmlformats.org/officeDocument/2006/relationships/hyperlink" Target="https://www.isfar.org.au/bio/sentis-louis-1802-1884/" TargetMode="External"/><Relationship Id="rId2143" Type="http://schemas.openxmlformats.org/officeDocument/2006/relationships/hyperlink" Target="https://www.isfar.org.au/wp-content/uploads/2020/02/Louis-Sentis.png" TargetMode="External"/><Relationship Id="rId2144" Type="http://schemas.openxmlformats.org/officeDocument/2006/relationships/hyperlink" Target="https://en.wikipedia.org/wiki/First_Government_House,_Sydney" TargetMode="External"/><Relationship Id="rId2145" Type="http://schemas.openxmlformats.org/officeDocument/2006/relationships/hyperlink" Target="https://en.wikipedia.org/wiki/First_Government_House,_Sydney" TargetMode="External"/><Relationship Id="rId214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4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37" Type="http://schemas.openxmlformats.org/officeDocument/2006/relationships/hyperlink" Target="https://en.wikipedia.org/wiki/First_Government_House,_Sydney" TargetMode="External"/><Relationship Id="rId2138" Type="http://schemas.openxmlformats.org/officeDocument/2006/relationships/hyperlink" Target="https://en.wikipedia.org/wiki/First_Government_House,_Sydney" TargetMode="External"/><Relationship Id="rId213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30" Type="http://schemas.openxmlformats.org/officeDocument/2006/relationships/hyperlink" Target="https://www.germanaustralia.com/images/kirchner.jpg" TargetMode="External"/><Relationship Id="rId2131" Type="http://schemas.openxmlformats.org/officeDocument/2006/relationships/hyperlink" Target="https://en.wikipedia.org/wiki/Australian_Museum" TargetMode="External"/><Relationship Id="rId2132" Type="http://schemas.openxmlformats.org/officeDocument/2006/relationships/hyperlink" Target="https://en.wikipedia.org/wiki/Australian_Museum" TargetMode="External"/><Relationship Id="rId2133"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3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35" Type="http://schemas.openxmlformats.org/officeDocument/2006/relationships/hyperlink" Target="https://adb.anu.edu.au/biography/keene-william-3931" TargetMode="External"/><Relationship Id="rId2136" Type="http://schemas.openxmlformats.org/officeDocument/2006/relationships/hyperlink" Target="https://adb.anu.edu.au/biography/keene-william-3931" TargetMode="External"/><Relationship Id="rId2160" Type="http://schemas.openxmlformats.org/officeDocument/2006/relationships/hyperlink" Target="https://www.sl.nsw.gov.au/sites/default/files/styles/max_width_1400/https/s3-ap-southeast-2.amazonaws.com/prod--slnsw-corporate-site/uploads/2018-06/collection-items/62981/a1528143h.jpg?itok=NWZTdpvS" TargetMode="External"/><Relationship Id="rId2161" Type="http://schemas.openxmlformats.org/officeDocument/2006/relationships/hyperlink" Target="https://en.wikipedia.org/wiki/Garden_Island_(New_South_Wales)" TargetMode="External"/><Relationship Id="rId2162" Type="http://schemas.openxmlformats.org/officeDocument/2006/relationships/hyperlink" Target="https://en.wikipedia.org/wiki/Garden_Island_(New_South_Wales)" TargetMode="External"/><Relationship Id="rId2163"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64"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65" Type="http://schemas.openxmlformats.org/officeDocument/2006/relationships/hyperlink" Target="https://it.findagrave.com/memorial/88160060/mary-caroline-mann" TargetMode="External"/><Relationship Id="rId2166" Type="http://schemas.openxmlformats.org/officeDocument/2006/relationships/hyperlink" Target="https://it.findagrave.com/memorial/88160060/mary-caroline-mann" TargetMode="External"/><Relationship Id="rId2167" Type="http://schemas.openxmlformats.org/officeDocument/2006/relationships/hyperlink" Target="https://webarchive.nla.gov.au/awa/20090912085130/http://www.michaelorgan.org.au/novara10.htm" TargetMode="External"/><Relationship Id="rId2168" Type="http://schemas.openxmlformats.org/officeDocument/2006/relationships/hyperlink" Target="https://en.wikipedia.org/wiki/German_Club,_Sydney" TargetMode="External"/><Relationship Id="rId2169" Type="http://schemas.openxmlformats.org/officeDocument/2006/relationships/hyperlink" Target="https://en.wikipedia.org/wiki/German_Club,_Sydney" TargetMode="External"/><Relationship Id="rId2159" Type="http://schemas.openxmlformats.org/officeDocument/2006/relationships/hyperlink" Target="https://webarchive.nla.gov.au/awa/20071119021041/http://pandora.nla.gov.au/pan/37942/20071113-0010/www.michaelorgan.org.au/novara9.html" TargetMode="External"/><Relationship Id="rId2150"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151"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152" Type="http://schemas.openxmlformats.org/officeDocument/2006/relationships/hyperlink" Target="https://en.wikipedia.org/wiki/Amalie_Mauthner" TargetMode="External"/><Relationship Id="rId2153" Type="http://schemas.openxmlformats.org/officeDocument/2006/relationships/hyperlink" Target="https://en.wikipedia.org/wiki/Garden_Island_(New_South_Wales)" TargetMode="External"/><Relationship Id="rId2154" Type="http://schemas.openxmlformats.org/officeDocument/2006/relationships/hyperlink" Target="https://en.wikipedia.org/wiki/Garden_Island_(New_South_Wales)" TargetMode="External"/><Relationship Id="rId2155"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56"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57" Type="http://schemas.openxmlformats.org/officeDocument/2006/relationships/hyperlink" Target="https://www.sl.nsw.gov.au/stories/looking-east-darling-point-and-beyond/blanche-mitchell" TargetMode="External"/><Relationship Id="rId2158" Type="http://schemas.openxmlformats.org/officeDocument/2006/relationships/hyperlink" Target="https://www.sl.nsw.gov.au/stories/looking-east-darling-point-and-beyond/blanche-mitchell" TargetMode="External"/><Relationship Id="rId2104" Type="http://schemas.openxmlformats.org/officeDocument/2006/relationships/hyperlink" Target="https://adb.anu.edu.au/biography/scott-helena-nellie-4926" TargetMode="External"/><Relationship Id="rId2105" Type="http://schemas.openxmlformats.org/officeDocument/2006/relationships/hyperlink" Target="https://adb.anu.edu.au/biography/scott-helena-nellie-4926" TargetMode="External"/><Relationship Id="rId2106" Type="http://schemas.openxmlformats.org/officeDocument/2006/relationships/hyperlink" Target="https://www.youtube.com/watch?v=McaeYI7SMuk" TargetMode="External"/><Relationship Id="rId2107" Type="http://schemas.openxmlformats.org/officeDocument/2006/relationships/hyperlink" Target="https://www.google.it/maps/search/20,+york+street/@-33.8692491,151.202638,16z?entry=ttu&amp;g_ep=EgoyMDI0MTAwMi4xIKXMDSoASAFQAw%3D%3D" TargetMode="External"/><Relationship Id="rId2108" Type="http://schemas.openxmlformats.org/officeDocument/2006/relationships/hyperlink" Target="https://www.google.it/maps/search/20,+york+street/@-33.8692491,151.202638,16z?entry=ttu&amp;g_ep=EgoyMDI0MTAwMi4xIKXMDSoASAFQAw%3D%3D" TargetMode="External"/><Relationship Id="rId2109" Type="http://schemas.openxmlformats.org/officeDocument/2006/relationships/hyperlink" Target="https://adb.anu.edu.au/biography/degotardi-john-3387" TargetMode="External"/><Relationship Id="rId2100" Type="http://schemas.openxmlformats.org/officeDocument/2006/relationships/hyperlink" Target="https://en.wikipedia.org/wiki/Kooragang" TargetMode="External"/><Relationship Id="rId2101" Type="http://schemas.openxmlformats.org/officeDocument/2006/relationships/hyperlink" Target="https://en.wikipedia.org/wiki/Kooragang" TargetMode="External"/><Relationship Id="rId2102" Type="http://schemas.openxmlformats.org/officeDocument/2006/relationships/hyperlink" Target="https://www.google.it/maps/search/Ash+Island.+Hunter+River,+Australia/@-32.8622035,151.691676,13.75z?entry=ttu&amp;g_ep=EgoyMDI0MTAwMi4xIKXMDSoASAFQAw%3D%3D" TargetMode="External"/><Relationship Id="rId2103" Type="http://schemas.openxmlformats.org/officeDocument/2006/relationships/hyperlink" Target="https://www.google.it/maps/search/Ash+Island.+Hunter+River,+Australia/@-32.8622035,151.691676,13.75z?entry=ttu&amp;g_ep=EgoyMDI0MTAwMi4xIKXMDSoASAFQAw%3D%3D" TargetMode="External"/><Relationship Id="rId899" Type="http://schemas.openxmlformats.org/officeDocument/2006/relationships/hyperlink" Target="https://en.wikipedia.org/wiki/Pancha_Rathas" TargetMode="External"/><Relationship Id="rId898" Type="http://schemas.openxmlformats.org/officeDocument/2006/relationships/hyperlink" Target="https://i0.wp.com/somanytraveltales.com/wp-content/uploads/2020/08/MHDSC_4013_edited-scaled.jpg?fit=2560%2C1532&amp;ssl=1" TargetMode="External"/><Relationship Id="rId897" Type="http://schemas.openxmlformats.org/officeDocument/2006/relationships/hyperlink" Target="https://en.wikipedia.org/wiki/Seven_Pagodas_of_Mahabalipuram" TargetMode="External"/><Relationship Id="rId896" Type="http://schemas.openxmlformats.org/officeDocument/2006/relationships/hyperlink" Target="https://en.wikipedia.org/wiki/Seven_Pagodas_of_Mahabalipuram" TargetMode="External"/><Relationship Id="rId891" Type="http://schemas.openxmlformats.org/officeDocument/2006/relationships/hyperlink" Target="https://i0.wp.com/somanytraveltales.com/wp-content/uploads/2020/08/MHDSC_4013_edited-scaled.jpg?fit=2560%2C1532&amp;ssl=1" TargetMode="External"/><Relationship Id="rId890" Type="http://schemas.openxmlformats.org/officeDocument/2006/relationships/hyperlink" Target="https://www.academia.edu/13980146/M%C4%81mallapuram_A_Guide_to_the_Monuments" TargetMode="External"/><Relationship Id="rId895"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94" Type="http://schemas.openxmlformats.org/officeDocument/2006/relationships/hyperlink" Target="https://www.tamilnadutourism.tn.gov.in/destinations/mahabalipuram" TargetMode="External"/><Relationship Id="rId893" Type="http://schemas.openxmlformats.org/officeDocument/2006/relationships/hyperlink" Target="https://www.tamilnadutourism.tn.gov.in/destinations/mahabalipuram" TargetMode="External"/><Relationship Id="rId892" Type="http://schemas.openxmlformats.org/officeDocument/2006/relationships/hyperlink" Target="https://en.wikipedia.org/wiki/Seven_Pagodas_of_Mahabalipuram" TargetMode="External"/><Relationship Id="rId2126"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27"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28" Type="http://schemas.openxmlformats.org/officeDocument/2006/relationships/hyperlink" Target="https://www.germanaustralia.com/e/kirchner.htm" TargetMode="External"/><Relationship Id="rId2129" Type="http://schemas.openxmlformats.org/officeDocument/2006/relationships/hyperlink" Target="https://www.germanaustralia.com/e/kirchner.htm" TargetMode="External"/><Relationship Id="rId2120" Type="http://schemas.openxmlformats.org/officeDocument/2006/relationships/hyperlink" Target="https://en.wikipedia.org/wiki/Australian_Museum" TargetMode="External"/><Relationship Id="rId212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22"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23" Type="http://schemas.openxmlformats.org/officeDocument/2006/relationships/hyperlink" Target="https://archives.cityofsydney.nsw.gov.au/nodes/view/1709399" TargetMode="External"/><Relationship Id="rId2124" Type="http://schemas.openxmlformats.org/officeDocument/2006/relationships/hyperlink" Target="https://en.wikipedia.org/wiki/Garden_Island_(New_South_Wales)" TargetMode="External"/><Relationship Id="rId2125" Type="http://schemas.openxmlformats.org/officeDocument/2006/relationships/hyperlink" Target="https://en.wikipedia.org/wiki/Garden_Island_(New_South_Wales)" TargetMode="External"/><Relationship Id="rId2115" Type="http://schemas.openxmlformats.org/officeDocument/2006/relationships/hyperlink" Target="https://www.google.it/maps/@-33.8689278,151.2100416,17z?entry=ttu&amp;g_ep=EgoyMDI0MDkzMC4wIKXMDSoASAFQAw%3D%3D" TargetMode="External"/><Relationship Id="rId2116" Type="http://schemas.openxmlformats.org/officeDocument/2006/relationships/hyperlink" Target="https://adb.anu.edu.au/biography/donaldson-sir-stuart-alexander-3425" TargetMode="External"/><Relationship Id="rId2117" Type="http://schemas.openxmlformats.org/officeDocument/2006/relationships/hyperlink" Target="https://adb.anu.edu.au/biography/donaldson-sir-stuart-alexander-3425" TargetMode="External"/><Relationship Id="rId2118" Type="http://schemas.openxmlformats.org/officeDocument/2006/relationships/hyperlink" Target="https://archives.cityofsydney.nsw.gov.au/nodes/view/1709399" TargetMode="External"/><Relationship Id="rId2119" Type="http://schemas.openxmlformats.org/officeDocument/2006/relationships/hyperlink" Target="https://en.wikipedia.org/wiki/Australian_Museum" TargetMode="External"/><Relationship Id="rId2110" Type="http://schemas.openxmlformats.org/officeDocument/2006/relationships/hyperlink" Target="https://adb.anu.edu.au/biography/degotardi-john-3387" TargetMode="External"/><Relationship Id="rId2111" Type="http://schemas.openxmlformats.org/officeDocument/2006/relationships/hyperlink" Target="https://archives.cityofsydney.nsw.gov.au/nodes/view/1709399" TargetMode="External"/><Relationship Id="rId2112" Type="http://schemas.openxmlformats.org/officeDocument/2006/relationships/hyperlink" Target="https://en.wikipedia.org/wiki/New_South_Wales_Legislative_Assembly" TargetMode="External"/><Relationship Id="rId2113" Type="http://schemas.openxmlformats.org/officeDocument/2006/relationships/hyperlink" Target="https://en.wikipedia.org/wiki/New_South_Wales_Legislative_Assembly" TargetMode="External"/><Relationship Id="rId2114" Type="http://schemas.openxmlformats.org/officeDocument/2006/relationships/hyperlink" Target="https://www.google.it/maps/@-33.8689278,151.2100416,17z?entry=ttu&amp;g_ep=EgoyMDI0MDkzMC4wIKXMDSoASAFQAw%3D%3D"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s://ia.anu.edu.au/" TargetMode="External"/><Relationship Id="rId10" Type="http://schemas.openxmlformats.org/officeDocument/2006/relationships/hyperlink" Target="https://oa.anu.edu.au/" TargetMode="External"/><Relationship Id="rId13" Type="http://schemas.openxmlformats.org/officeDocument/2006/relationships/hyperlink" Target="https://nzhistory.govt.nz/sites/default/files/documents/dnzb-1940/scholefield-dnzb-v1.pdf" TargetMode="External"/><Relationship Id="rId12" Type="http://schemas.openxmlformats.org/officeDocument/2006/relationships/hyperlink" Target="https://teara.govt.nz/en/biographies" TargetMode="External"/><Relationship Id="rId15" Type="http://schemas.openxmlformats.org/officeDocument/2006/relationships/hyperlink" Target="http://www.biographi.ca/en/" TargetMode="External"/><Relationship Id="rId14" Type="http://schemas.openxmlformats.org/officeDocument/2006/relationships/hyperlink" Target="http://anglicanhistory.org/nz/blain_directory/directory.pdf" TargetMode="External"/><Relationship Id="rId17" Type="http://schemas.openxmlformats.org/officeDocument/2006/relationships/drawing" Target="../drawings/drawing8.xml"/><Relationship Id="rId16" Type="http://schemas.openxmlformats.org/officeDocument/2006/relationships/hyperlink" Target="https://jhna.org/articles/dutch-batavia-exposing-hierarchy-dutch-colonial-city/" TargetMode="External"/><Relationship Id="rId1" Type="http://schemas.openxmlformats.org/officeDocument/2006/relationships/hyperlink" Target="https://www.biographien.ac.at/oebl?frames=yes" TargetMode="External"/><Relationship Id="rId2" Type="http://schemas.openxmlformats.org/officeDocument/2006/relationships/hyperlink" Target="https://resources.huygens.knaw.nl/retroboeken/nnbw/" TargetMode="External"/><Relationship Id="rId3" Type="http://schemas.openxmlformats.org/officeDocument/2006/relationships/hyperlink" Target="https://www.deutsche-biographie.de/" TargetMode="External"/><Relationship Id="rId4" Type="http://schemas.openxmlformats.org/officeDocument/2006/relationships/hyperlink" Target="https://www.dbnl.org/tekst/du_p001verz09_01/du_p001verz09_01_0037.php" TargetMode="External"/><Relationship Id="rId9" Type="http://schemas.openxmlformats.org/officeDocument/2006/relationships/hyperlink" Target="https://adb.anu.edu.au/" TargetMode="External"/><Relationship Id="rId5" Type="http://schemas.openxmlformats.org/officeDocument/2006/relationships/hyperlink" Target="https://biographien.ac.at/oebl" TargetMode="External"/><Relationship Id="rId6" Type="http://schemas.openxmlformats.org/officeDocument/2006/relationships/hyperlink" Target="https://www.bdcconline.net/" TargetMode="External"/><Relationship Id="rId7" Type="http://schemas.openxmlformats.org/officeDocument/2006/relationships/hyperlink" Target="https://www.bdcconline.net/en" TargetMode="External"/><Relationship Id="rId8" Type="http://schemas.openxmlformats.org/officeDocument/2006/relationships/hyperlink" Target="https://www.jstor.org/stable/634470"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macaomemory.mo/entries_31e42ddb5f0c42669540745ec231fb58?token=okbRvQpqYaJYzy6cl69sVg==&amp;lgType=pt" TargetMode="External"/><Relationship Id="rId2" Type="http://schemas.openxmlformats.org/officeDocument/2006/relationships/drawing" Target="../drawings/drawing11.xml"/><Relationship Id="rId4"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hyperlink" Target="https://ancestors.familysearch.org/en/97LQ-T78/carel-friedrich-juritz-1789-1862" TargetMode="External"/><Relationship Id="rId2" Type="http://schemas.openxmlformats.org/officeDocument/2006/relationships/drawing" Target="../drawings/drawing12.xml"/><Relationship Id="rId4"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39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8"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387"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6"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395"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39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9"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39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 Type="http://schemas.openxmlformats.org/officeDocument/2006/relationships/hyperlink" Target="https://www.google.it/maps/place/32%C2%B039'03.6%22N+16%C2%B054'33.5%22W/@32.7140061,-17.0095711,11.5z/data=!4m4!3m3!8m2!3d32.6509924!4d-16.9093039?entry=ttu&amp;g_ep=EgoyMDI0MTAxNS4wIKXMDSoASAFQAw%3D%3D" TargetMode="External"/><Relationship Id="rId42" Type="http://schemas.openxmlformats.org/officeDocument/2006/relationships/hyperlink" Target="https://www.google.it/maps/place/32%C2%B039'03.6%22N+16%C2%B054'33.5%22W/@32.7140061,-17.0095711,11.5z/data=!4m4!3m3!8m2!3d32.6509924!4d-16.9093039?entry=ttu&amp;g_ep=EgoyMDI0MTAxNS4wIKXMDSoASAFQAw%3D%3D" TargetMode="External"/><Relationship Id="rId41" Type="http://schemas.openxmlformats.org/officeDocument/2006/relationships/hyperlink" Target="https://www.google.it/maps/place/32%C2%B039'03.6%22N+16%C2%B054'33.5%22W/@32.7140061,-17.0095711,11.5z/data=!4m4!3m3!8m2!3d32.6509924!4d-16.9093039?entry=ttu&amp;g_ep=EgoyMDI0MTAxNS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46" Type="http://schemas.openxmlformats.org/officeDocument/2006/relationships/hyperlink" Target="https://www.google.it/maps/place/22%C2%B054'12.0%22S+43%C2%B010'24.0%22W/@-22.9066396,-43.1715421,15z/data=!4m4!3m3!8m2!3d-22.9033187!4d-43.1733244?entry=ttu&amp;g_ep=EgoyMDI0MTAxNS4wIKXMDSoASAFQAw%3D%3D" TargetMode="External"/><Relationship Id="rId45" Type="http://schemas.openxmlformats.org/officeDocument/2006/relationships/hyperlink" Target="https://www.google.it/maps/place/22%C2%B054'12.0%22S+43%C2%B010'24.0%22W/@-22.9066396,-43.1715421,15z/data=!4m4!3m3!8m2!3d-22.9033187!4d-43.1733244?entry=ttu&amp;g_ep=EgoyMDI0MTAxNS4wIKXMDSoASAFQAw%3D%3D" TargetMode="External"/><Relationship Id="rId48" Type="http://schemas.openxmlformats.org/officeDocument/2006/relationships/hyperlink" Target="https://www.google.it/maps/place/22%C2%B054'12.0%22S+43%C2%B010'24.0%22W/@-22.9066396,-43.1715421,15z/data=!4m4!3m3!8m2!3d-22.9033187!4d-43.1733244?entry=ttu&amp;g_ep=EgoyMDI0MTAxNS4wIKXMDSoASAFQAw%3D%3D" TargetMode="External"/><Relationship Id="rId47" Type="http://schemas.openxmlformats.org/officeDocument/2006/relationships/hyperlink" Target="https://www.google.it/maps/place/22%C2%B054'12.0%22S+43%C2%B010'24.0%22W/@-22.9066396,-43.1715421,15z/data=!4m4!3m3!8m2!3d-22.9033187!4d-43.1733244?entry=ttu&amp;g_ep=EgoyMDI0MTAxNS4wIKXMDSoASAFQAw%3D%3D" TargetMode="External"/><Relationship Id="rId49" Type="http://schemas.openxmlformats.org/officeDocument/2006/relationships/hyperlink" Target="https://www.google.it/maps/place/22%C2%B054'12.0%22S+43%C2%B010'24.0%22W/@-22.9066396,-43.1715421,15z/data=!4m4!3m3!8m2!3d-22.9033187!4d-43.1733244?entry=ttu&amp;g_ep=EgoyMDI0MTAxNS4wIKXMDSoASAFQAw%3D%3D" TargetMode="External"/><Relationship Id="rId31" Type="http://schemas.openxmlformats.org/officeDocument/2006/relationships/hyperlink" Target="https://www.google.it/maps/place/36%C2%B007'54.9%22N+5%C2%B021'05.0%22W/@36.1294877,-5.3444692,14.5z/data=!4m4!3m3!8m2!3d36.1319122!4d-5.3513888?entry=ttu&amp;g_ep=EgoyMDI0MTAxNS4wIKXMDSoASAFQAw%3D%3D" TargetMode="External"/><Relationship Id="rId30" Type="http://schemas.openxmlformats.org/officeDocument/2006/relationships/hyperlink" Target="https://www.google.it/maps/place/36%C2%B007'54.9%22N+5%C2%B021'05.0%22W/@36.1294877,-5.3444692,14.5z/data=!4m4!3m3!8m2!3d36.1319122!4d-5.3513888?entry=ttu&amp;g_ep=EgoyMDI0MTAxNS4wIKXMDSoASAFQAw%3D%3D" TargetMode="External"/><Relationship Id="rId33"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32" Type="http://schemas.openxmlformats.org/officeDocument/2006/relationships/hyperlink" Target="https://www.google.it/maps/place/36%C2%B007'54.9%22N+5%C2%B021'05.0%22W/@36.1294877,-5.3444692,14.5z/data=!4m4!3m3!8m2!3d36.1319122!4d-5.3513888?entry=ttu&amp;g_ep=EgoyMDI0MTAxNS4wIKXMDSoASAFQAw%3D%3D" TargetMode="External"/><Relationship Id="rId35" Type="http://schemas.openxmlformats.org/officeDocument/2006/relationships/hyperlink" Target="https://www.google.it/maps/place/32%C2%B039'03.6%22N+16%C2%B054'33.5%22W/@32.7140061,-17.0095711,11.5z/data=!4m4!3m3!8m2!3d32.6509924!4d-16.9093039?entry=ttu&amp;g_ep=EgoyMDI0MTAxNS4wIKXMDSoASAFQAw%3D%3D" TargetMode="External"/><Relationship Id="rId34" Type="http://schemas.openxmlformats.org/officeDocument/2006/relationships/hyperlink" Target="https://www.google.it/maps/place/36%C2%B007'54.9%22N+5%C2%B021'05.0%22W/@36.1294877,-5.3444692,14.5z/data=!4m4!3m3!8m2!3d36.1319122!4d-5.3513888?entry=ttu&amp;g_ep=EgoyMDI0MTAxNS4wIKXMDSoASAFQAw%3D%3D" TargetMode="External"/><Relationship Id="rId37" Type="http://schemas.openxmlformats.org/officeDocument/2006/relationships/hyperlink" Target="https://www.google.it/maps/place/32%C2%B039'03.6%22N+16%C2%B054'33.5%22W/@32.7140061,-17.0095711,11.5z/data=!4m4!3m3!8m2!3d32.6509924!4d-16.9093039?entry=ttu&amp;g_ep=EgoyMDI0MTAxNS4wIKXMDSoASAFQAw%3D%3D" TargetMode="External"/><Relationship Id="rId36" Type="http://schemas.openxmlformats.org/officeDocument/2006/relationships/hyperlink" Target="https://www.google.it/maps/place/32%C2%B039'03.6%22N+16%C2%B054'33.5%22W/@32.7140061,-17.0095711,11.5z/data=!4m4!3m3!8m2!3d32.6509924!4d-16.9093039?entry=ttu&amp;g_ep=EgoyMDI0MTAxNS4wIKXMDSoASAFQAw%3D%3D" TargetMode="External"/><Relationship Id="rId39" Type="http://schemas.openxmlformats.org/officeDocument/2006/relationships/hyperlink" Target="https://www.google.it/maps/place/32%C2%B039'03.6%22N+16%C2%B054'33.5%22W/@32.7140061,-17.0095711,11.5z/data=!4m4!3m3!8m2!3d32.6509924!4d-16.9093039?entry=ttu&amp;g_ep=EgoyMDI0MTAxNS4wIKXMDSoASAFQAw%3D%3D" TargetMode="External"/><Relationship Id="rId38" Type="http://schemas.openxmlformats.org/officeDocument/2006/relationships/hyperlink" Target="https://www.google.it/maps/place/32%C2%B039'03.6%22N+16%C2%B054'33.5%22W/@32.7140061,-17.0095711,11.5z/data=!4m4!3m3!8m2!3d32.6509924!4d-16.9093039?entry=ttu&amp;g_ep=EgoyMDI0MTAxNS4wIKXMDSoASAFQAw%3D%3D" TargetMode="External"/><Relationship Id="rId2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4" Type="http://schemas.openxmlformats.org/officeDocument/2006/relationships/hyperlink" Target="https://www.google.it/maps/place/36%C2%B007'54.9%22N+5%C2%B021'05.0%22W/@36.1294877,-5.3444692,14.5z/data=!4m4!3m3!8m2!3d36.1319122!4d-5.3513888?entry=ttu&amp;g_ep=EgoyMDI0MTAxNS4wIKXMDSoASAFQAw%3D%3D" TargetMode="External"/><Relationship Id="rId23" Type="http://schemas.openxmlformats.org/officeDocument/2006/relationships/hyperlink" Target="https://www.google.it/maps/place/36%C2%B007'54.9%22N+5%C2%B021'05.0%22W/@36.1294877,-5.3444692,14.5z/data=!4m4!3m3!8m2!3d36.1319122!4d-5.3513888?entry=ttu&amp;g_ep=EgoyMDI0MTAxNS4wIKXMDSoASAFQAw%3D%3D" TargetMode="External"/><Relationship Id="rId26" Type="http://schemas.openxmlformats.org/officeDocument/2006/relationships/hyperlink" Target="https://www.google.it/maps/place/36%C2%B007'54.9%22N+5%C2%B021'05.0%22W/@36.1294877,-5.3444692,14.5z/data=!4m4!3m3!8m2!3d36.1319122!4d-5.3513888?entry=ttu&amp;g_ep=EgoyMDI0MTAxNS4wIKXMDSoASAFQAw%3D%3D" TargetMode="External"/><Relationship Id="rId25" Type="http://schemas.openxmlformats.org/officeDocument/2006/relationships/hyperlink" Target="https://www.google.it/maps/place/36%C2%B007'54.9%22N+5%C2%B021'05.0%22W/@36.1294877,-5.3444692,14.5z/data=!4m4!3m3!8m2!3d36.1319122!4d-5.3513888?entry=ttu&amp;g_ep=EgoyMDI0MTAxNS4wIKXMDSoASAFQAw%3D%3D" TargetMode="External"/><Relationship Id="rId28" Type="http://schemas.openxmlformats.org/officeDocument/2006/relationships/hyperlink" Target="https://www.google.it/maps/place/36%C2%B007'54.9%22N+5%C2%B021'05.0%22W/@36.1294877,-5.3444692,14.5z/data=!4m4!3m3!8m2!3d36.1319122!4d-5.3513888?entry=ttu&amp;g_ep=EgoyMDI0MTAxNS4wIKXMDSoASAFQAw%3D%3D" TargetMode="External"/><Relationship Id="rId27" Type="http://schemas.openxmlformats.org/officeDocument/2006/relationships/hyperlink" Target="https://www.google.it/maps/place/36%C2%B007'54.9%22N+5%C2%B021'05.0%22W/@36.1294877,-5.3444692,14.5z/data=!4m4!3m3!8m2!3d36.1319122!4d-5.3513888?entry=ttu&amp;g_ep=EgoyMDI0MTAxNS4wIKXMDSoASAFQAw%3D%3D" TargetMode="External"/><Relationship Id="rId29" Type="http://schemas.openxmlformats.org/officeDocument/2006/relationships/hyperlink" Target="https://www.google.it/maps/place/36%C2%B007'54.9%22N+5%C2%B021'05.0%22W/@36.1294877,-5.3444692,14.5z/data=!4m4!3m3!8m2!3d36.1319122!4d-5.3513888?entry=ttu&amp;g_ep=EgoyMDI0MTAxNS4w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7"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8"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3" Type="http://schemas.openxmlformats.org/officeDocument/2006/relationships/hyperlink" Target="https://www.google.it/maps/place/34%C2%B000'48.7%22S+18%C2%B027'39.5%22E/@-34.1215698,18.5487179,10.5z/data=!4m4!3m3!8m2!3d-34.013525!4d18.4609762?entry=ttu&amp;g_ep=EgoyMDI0MTAxNS4wIKXMDSoASAFQAw%3D%3D" TargetMode="External"/><Relationship Id="rId8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5" Type="http://schemas.openxmlformats.org/officeDocument/2006/relationships/hyperlink" Target="https://www.google.it/maps/place/34%C2%B000'48.7%22S+18%C2%B027'39.5%22E/@-34.1215698,18.5487179,10.5z/data=!4m4!3m3!8m2!3d-34.013525!4d18.4609762?entry=ttu&amp;g_ep=EgoyMDI0MTAxNS4wIKXMDSoASAFQAw%3D%3D" TargetMode="External"/><Relationship Id="rId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7" Type="http://schemas.openxmlformats.org/officeDocument/2006/relationships/hyperlink" Target="https://www.google.it/maps/place/34%C2%B000'48.7%22S+18%C2%B027'39.5%22E/@-34.1215698,18.5487179,10.5z/data=!4m4!3m3!8m2!3d-34.013525!4d18.4609762?entry=ttu&amp;g_ep=EgoyMDI0MTAxNS4wIKXMDSoASAFQAw%3D%3D" TargetMode="External"/><Relationship Id="rId89" Type="http://schemas.openxmlformats.org/officeDocument/2006/relationships/hyperlink" Target="https://www.google.it/maps/place/34%C2%B000'48.7%22S+18%C2%B027'39.5%22E/@-34.1215698,18.5487179,10.5z/data=!4m4!3m3!8m2!3d-34.013525!4d18.4609762?entry=ttu&amp;g_ep=EgoyMDI0MTAxNS4wIKXMDSoASAFQAw%3D%3D" TargetMode="External"/><Relationship Id="rId80" Type="http://schemas.openxmlformats.org/officeDocument/2006/relationships/hyperlink" Target="https://www.google.it/maps/place/34%C2%B000'48.7%22S+18%C2%B027'39.5%22E/@-34.1215698,18.5487179,10.5z/data=!4m4!3m3!8m2!3d-34.013525!4d18.4609762?entry=ttu&amp;g_ep=EgoyMDI0MTAxNS4wIKXMDSoASAFQAw%3D%3D" TargetMode="External"/><Relationship Id="rId82" Type="http://schemas.openxmlformats.org/officeDocument/2006/relationships/hyperlink" Target="https://www.google.it/maps/place/34%C2%B000'48.7%22S+18%C2%B027'39.5%22E/@-34.1215698,18.5487179,10.5z/data=!4m4!3m3!8m2!3d-34.013525!4d18.4609762?entry=ttu&amp;g_ep=EgoyMDI0MTAxNS4wIKXMDSoASAFQAw%3D%3D" TargetMode="External"/><Relationship Id="rId81" Type="http://schemas.openxmlformats.org/officeDocument/2006/relationships/hyperlink" Target="https://www.google.it/maps/place/34%C2%B000'48.7%22S+18%C2%B027'39.5%22E/@-34.1215698,18.5487179,10.5z/data=!4m4!3m3!8m2!3d-34.013525!4d18.4609762?entry=ttu&amp;g_ep=EgoyMDI0MTAxNS4wIKXMDSoASAFQAw%3D%3D" TargetMode="External"/><Relationship Id="rId73" Type="http://schemas.openxmlformats.org/officeDocument/2006/relationships/hyperlink" Target="https://www.google.it/maps/place/22%C2%B054'12.0%22S+43%C2%B010'24.0%22W/@-22.9066396,-43.1715421,15z/data=!4m4!3m3!8m2!3d-22.9033187!4d-43.1733244?entry=ttu&amp;g_ep=EgoyMDI0MTAxNS4wIKXMDSoASAFQAw%3D%3D" TargetMode="External"/><Relationship Id="rId72" Type="http://schemas.openxmlformats.org/officeDocument/2006/relationships/hyperlink" Target="https://www.google.it/maps/place/22%C2%B054'12.0%22S+43%C2%B010'24.0%22W/@-22.9066396,-43.1715421,15z/data=!4m4!3m3!8m2!3d-22.9033187!4d-43.1733244?entry=ttu&amp;g_ep=EgoyMDI0MTAxNS4wIKXMDSoASAFQAw%3D%3D" TargetMode="External"/><Relationship Id="rId75" Type="http://schemas.openxmlformats.org/officeDocument/2006/relationships/hyperlink" Target="https://www.google.it/maps/place/22%C2%B054'12.0%22S+43%C2%B010'24.0%22W/@-22.9066396,-43.1715421,15z/data=!4m4!3m3!8m2!3d-22.9033187!4d-43.1733244?entry=ttu&amp;g_ep=EgoyMDI0MTAxNS4wIKXMDSoASAFQAw%3D%3D" TargetMode="External"/><Relationship Id="rId74" Type="http://schemas.openxmlformats.org/officeDocument/2006/relationships/hyperlink" Target="https://www.google.it/maps/place/22%C2%B054'12.0%22S+43%C2%B010'24.0%22W/@-22.9066396,-43.1715421,15z/data=!4m4!3m3!8m2!3d-22.9033187!4d-43.1733244?entry=ttu&amp;g_ep=EgoyMDI0MTAxNS4wIKXMDSoASAFQAw%3D%3D" TargetMode="External"/><Relationship Id="rId77" Type="http://schemas.openxmlformats.org/officeDocument/2006/relationships/hyperlink" Target="https://www.google.it/maps/place/22%C2%B054'12.0%22S+43%C2%B010'24.0%22W/@-22.9066396,-43.1715421,15z/data=!4m4!3m3!8m2!3d-22.9033187!4d-43.1733244?entry=ttu&amp;g_ep=EgoyMDI0MTAxNS4wIKXMDSoASAFQAw%3D%3D" TargetMode="External"/><Relationship Id="rId76" Type="http://schemas.openxmlformats.org/officeDocument/2006/relationships/hyperlink" Target="https://www.google.it/maps/place/22%C2%B054'12.0%22S+43%C2%B010'24.0%22W/@-22.9066396,-43.1715421,15z/data=!4m4!3m3!8m2!3d-22.9033187!4d-43.1733244?entry=ttu&amp;g_ep=EgoyMDI0MTAxNS4wIKXMDSoASAFQAw%3D%3D" TargetMode="External"/><Relationship Id="rId79" Type="http://schemas.openxmlformats.org/officeDocument/2006/relationships/hyperlink" Target="https://www.google.it/maps/place/34%C2%B000'48.7%22S+18%C2%B027'39.5%22E/@-34.1215698,18.5487179,10.5z/data=!4m4!3m3!8m2!3d-34.013525!4d18.4609762?entry=ttu&amp;g_ep=EgoyMDI0MTAxNS4wIKXMDSoASAFQAw%3D%3D" TargetMode="External"/><Relationship Id="rId78" Type="http://schemas.openxmlformats.org/officeDocument/2006/relationships/hyperlink" Target="https://www.google.it/maps/place/22%C2%B054'12.0%22S+43%C2%B010'24.0%22W/@-22.9066396,-43.1715421,15z/data=!4m4!3m3!8m2!3d-22.9033187!4d-43.1733244?entry=ttu&amp;g_ep=EgoyMDI0MTAxNS4wIKXMDSoASAFQAw%3D%3D" TargetMode="External"/><Relationship Id="rId71" Type="http://schemas.openxmlformats.org/officeDocument/2006/relationships/hyperlink" Target="https://www.google.it/maps/place/22%C2%B054'12.0%22S+43%C2%B010'24.0%22W/@-22.9066396,-43.1715421,15z/data=!4m4!3m3!8m2!3d-22.9033187!4d-43.1733244?entry=ttu&amp;g_ep=EgoyMDI0MTAxNS4wIKXMDSoASAFQAw%3D%3D" TargetMode="External"/><Relationship Id="rId70" Type="http://schemas.openxmlformats.org/officeDocument/2006/relationships/hyperlink" Target="https://www.google.it/maps/place/22%C2%B054'12.0%22S+43%C2%B010'24.0%22W/@-22.9066396,-43.1715421,15z/data=!4m4!3m3!8m2!3d-22.9033187!4d-43.1733244?entry=ttu&amp;g_ep=EgoyMDI0MTAxNS4wIKXMDSoASAFQAw%3D%3D" TargetMode="External"/><Relationship Id="rId62" Type="http://schemas.openxmlformats.org/officeDocument/2006/relationships/hyperlink" Target="https://www.google.it/maps/place/22%C2%B054'12.0%22S+43%C2%B010'24.0%22W/@-22.9066396,-43.1715421,15z/data=!4m4!3m3!8m2!3d-22.9033187!4d-43.1733244?entry=ttu&amp;g_ep=EgoyMDI0MTAxNS4wIKXMDSoASAFQAw%3D%3D" TargetMode="External"/><Relationship Id="rId61" Type="http://schemas.openxmlformats.org/officeDocument/2006/relationships/hyperlink" Target="https://www.google.it/maps/place/22%C2%B054'12.0%22S+43%C2%B010'24.0%22W/@-22.9066396,-43.1715421,15z/data=!4m4!3m3!8m2!3d-22.9033187!4d-43.1733244?entry=ttu&amp;g_ep=EgoyMDI0MTAxNS4wIKXMDSoASAFQAw%3D%3D" TargetMode="External"/><Relationship Id="rId64" Type="http://schemas.openxmlformats.org/officeDocument/2006/relationships/hyperlink" Target="https://www.google.it/maps/place/22%C2%B054'12.0%22S+43%C2%B010'24.0%22W/@-22.9066396,-43.1715421,15z/data=!4m4!3m3!8m2!3d-22.9033187!4d-43.1733244?entry=ttu&amp;g_ep=EgoyMDI0MTAxNS4wIKXMDSoASAFQAw%3D%3D" TargetMode="External"/><Relationship Id="rId63" Type="http://schemas.openxmlformats.org/officeDocument/2006/relationships/hyperlink" Target="https://www.google.it/maps/place/22%C2%B054'12.0%22S+43%C2%B010'24.0%22W/@-22.9066396,-43.1715421,15z/data=!4m4!3m3!8m2!3d-22.9033187!4d-43.1733244?entry=ttu&amp;g_ep=EgoyMDI0MTAxNS4wIKXMDSoASAFQAw%3D%3D" TargetMode="External"/><Relationship Id="rId66" Type="http://schemas.openxmlformats.org/officeDocument/2006/relationships/hyperlink" Target="https://www.google.it/maps/place/22%C2%B054'12.0%22S+43%C2%B010'24.0%22W/@-22.9066396,-43.1715421,15z/data=!4m4!3m3!8m2!3d-22.9033187!4d-43.1733244?entry=ttu&amp;g_ep=EgoyMDI0MTAxNS4wIKXMDSoASAFQAw%3D%3D" TargetMode="External"/><Relationship Id="rId65" Type="http://schemas.openxmlformats.org/officeDocument/2006/relationships/hyperlink" Target="https://www.google.it/maps/place/22%C2%B054'12.0%22S+43%C2%B010'24.0%22W/@-22.9066396,-43.1715421,15z/data=!4m4!3m3!8m2!3d-22.9033187!4d-43.1733244?entry=ttu&amp;g_ep=EgoyMDI0MTAxNS4wIKXMDSoASAFQAw%3D%3D" TargetMode="External"/><Relationship Id="rId68" Type="http://schemas.openxmlformats.org/officeDocument/2006/relationships/hyperlink" Target="https://www.google.it/maps/place/22%C2%B054'12.0%22S+43%C2%B010'24.0%22W/@-22.9066396,-43.1715421,15z/data=!4m4!3m3!8m2!3d-22.9033187!4d-43.1733244?entry=ttu&amp;g_ep=EgoyMDI0MTAxNS4wIKXMDSoASAFQAw%3D%3D" TargetMode="External"/><Relationship Id="rId67" Type="http://schemas.openxmlformats.org/officeDocument/2006/relationships/hyperlink" Target="https://www.google.it/maps/place/22%C2%B054'12.0%22S+43%C2%B010'24.0%22W/@-22.9066396,-43.1715421,15z/data=!4m4!3m3!8m2!3d-22.9033187!4d-43.1733244?entry=ttu&amp;g_ep=EgoyMDI0MTAxNS4wIKXMDSoASAFQAw%3D%3D" TargetMode="External"/><Relationship Id="rId60" Type="http://schemas.openxmlformats.org/officeDocument/2006/relationships/hyperlink" Target="https://www.google.it/maps/place/22%C2%B054'12.0%22S+43%C2%B010'24.0%22W/@-22.9066396,-43.1715421,15z/data=!4m4!3m3!8m2!3d-22.9033187!4d-43.1733244?entry=ttu&amp;g_ep=EgoyMDI0MTAxNS4wIKXMDSoASAFQAw%3D%3D" TargetMode="External"/><Relationship Id="rId69" Type="http://schemas.openxmlformats.org/officeDocument/2006/relationships/hyperlink" Target="https://www.google.it/maps/place/22%C2%B054'12.0%22S+43%C2%B010'24.0%22W/@-22.9066396,-43.1715421,15z/data=!4m4!3m3!8m2!3d-22.9033187!4d-43.1733244?entry=ttu&amp;g_ep=EgoyMDI0MTAxNS4wIKXMDSoASAFQAw%3D%3D" TargetMode="External"/><Relationship Id="rId51" Type="http://schemas.openxmlformats.org/officeDocument/2006/relationships/hyperlink" Target="https://www.google.it/maps/place/22%C2%B054'12.0%22S+43%C2%B010'24.0%22W/@-22.9066396,-43.1715421,15z/data=!4m4!3m3!8m2!3d-22.9033187!4d-43.1733244?entry=ttu&amp;g_ep=EgoyMDI0MTAxNS4wIKXMDSoASAFQAw%3D%3D" TargetMode="External"/><Relationship Id="rId50" Type="http://schemas.openxmlformats.org/officeDocument/2006/relationships/hyperlink" Target="https://www.google.it/maps/place/22%C2%B054'12.0%22S+43%C2%B010'24.0%22W/@-22.9066396,-43.1715421,15z/data=!4m4!3m3!8m2!3d-22.9033187!4d-43.1733244?entry=ttu&amp;g_ep=EgoyMDI0MTAxNS4wIKXMDSoASAFQAw%3D%3D" TargetMode="External"/><Relationship Id="rId53" Type="http://schemas.openxmlformats.org/officeDocument/2006/relationships/hyperlink" Target="https://www.google.it/maps/place/22%C2%B054'12.0%22S+43%C2%B010'24.0%22W/@-22.9066396,-43.1715421,15z/data=!4m4!3m3!8m2!3d-22.9033187!4d-43.1733244?entry=ttu&amp;g_ep=EgoyMDI0MTAxNS4wIKXMDSoASAFQAw%3D%3D" TargetMode="External"/><Relationship Id="rId52" Type="http://schemas.openxmlformats.org/officeDocument/2006/relationships/hyperlink" Target="https://www.google.it/maps/place/22%C2%B054'12.0%22S+43%C2%B010'24.0%22W/@-22.9066396,-43.1715421,15z/data=!4m4!3m3!8m2!3d-22.9033187!4d-43.1733244?entry=ttu&amp;g_ep=EgoyMDI0MTAxNS4wIKXMDSoASAFQAw%3D%3D" TargetMode="External"/><Relationship Id="rId55" Type="http://schemas.openxmlformats.org/officeDocument/2006/relationships/hyperlink" Target="https://www.google.it/maps/place/22%C2%B054'12.0%22S+43%C2%B010'24.0%22W/@-22.9066396,-43.1715421,15z/data=!4m4!3m3!8m2!3d-22.9033187!4d-43.1733244?entry=ttu&amp;g_ep=EgoyMDI0MTAxNS4wIKXMDSoASAFQAw%3D%3D" TargetMode="External"/><Relationship Id="rId54" Type="http://schemas.openxmlformats.org/officeDocument/2006/relationships/hyperlink" Target="https://www.google.it/maps/place/22%C2%B054'12.0%22S+43%C2%B010'24.0%22W/@-22.9066396,-43.1715421,15z/data=!4m4!3m3!8m2!3d-22.9033187!4d-43.1733244?entry=ttu&amp;g_ep=EgoyMDI0MTAxNS4wIKXMDSoASAFQAw%3D%3D" TargetMode="External"/><Relationship Id="rId57" Type="http://schemas.openxmlformats.org/officeDocument/2006/relationships/hyperlink" Target="https://www.google.it/maps/place/22%C2%B054'12.0%22S+43%C2%B010'24.0%22W/@-22.9066396,-43.1715421,15z/data=!4m4!3m3!8m2!3d-22.9033187!4d-43.1733244?entry=ttu&amp;g_ep=EgoyMDI0MTAxNS4wIKXMDSoASAFQAw%3D%3D" TargetMode="External"/><Relationship Id="rId56" Type="http://schemas.openxmlformats.org/officeDocument/2006/relationships/hyperlink" Target="https://www.google.it/maps/place/22%C2%B054'12.0%22S+43%C2%B010'24.0%22W/@-22.9066396,-43.1715421,15z/data=!4m4!3m3!8m2!3d-22.9033187!4d-43.1733244?entry=ttu&amp;g_ep=EgoyMDI0MTAxNS4wIKXMDSoASAFQAw%3D%3D" TargetMode="External"/><Relationship Id="rId59" Type="http://schemas.openxmlformats.org/officeDocument/2006/relationships/hyperlink" Target="https://www.google.it/maps/place/22%C2%B054'12.0%22S+43%C2%B010'24.0%22W/@-22.9066396,-43.1715421,15z/data=!4m4!3m3!8m2!3d-22.9033187!4d-43.1733244?entry=ttu&amp;g_ep=EgoyMDI0MTAxNS4wIKXMDSoASAFQAw%3D%3D" TargetMode="External"/><Relationship Id="rId58" Type="http://schemas.openxmlformats.org/officeDocument/2006/relationships/hyperlink" Target="https://www.google.it/maps/place/22%C2%B054'12.0%22S+43%C2%B010'24.0%22W/@-22.9066396,-43.1715421,15z/data=!4m4!3m3!8m2!3d-22.9033187!4d-43.1733244?entry=ttu&amp;g_ep=EgoyMDI0MTAxNS4wIKXMDSoASAFQAw%3D%3D" TargetMode="External"/><Relationship Id="rId349"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6"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3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40" Type="http://schemas.openxmlformats.org/officeDocument/2006/relationships/hyperlink" Target="https://www.google.it/maps/place/6%C2%B035'40.2%22S+106%C2%B047'57.1%22E/@-6.6012925,106.8069535,13.75z/data=!4m4!3m3!8m2!3d-6.5945038!4d106.7991897?entry=ttu&amp;g_ep=EgoyMDI0MTAxNS4wIKXMDSoASAFQAw%3D%3D" TargetMode="External"/><Relationship Id="rId345"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344" Type="http://schemas.openxmlformats.org/officeDocument/2006/relationships/hyperlink" Target="https://www.google.it/maps/place/6%C2%B035'51.0%22S+106%C2%B047'54.0%22E/@-6.5974947,106.7957581,17z/data=!3m1!4b1!4m4!3m3!8m2!3d-6.5975!4d106.798333?entry=ttu&amp;g_ep=EgoyMDI0MTAxNS4wIKXMDSoASAFQAw%3D%3D" TargetMode="External"/><Relationship Id="rId343" Type="http://schemas.openxmlformats.org/officeDocument/2006/relationships/hyperlink" Target="https://www.google.it/maps/place/6%C2%B035'51.0%22S+106%C2%B047'54.0%22E/@-6.5974947,106.7957581,17z/data=!3m1!4b1!4m4!3m3!8m2!3d-6.5975!4d106.798333?entry=ttu&amp;g_ep=EgoyMDI0MTAxNS4wIKXMDSoASAFQAw%3D%3D" TargetMode="External"/><Relationship Id="rId3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38" Type="http://schemas.openxmlformats.org/officeDocument/2006/relationships/hyperlink" Target="https://www.google.it/maps/place/6%C2%B035'40.2%22S+106%C2%B047'57.1%22E/@-6.6012925,106.8069535,13.75z/data=!4m4!3m3!8m2!3d-6.5945038!4d106.7991897?entry=ttu&amp;g_ep=EgoyMDI0MTAxNS4wIKXMDSoASAFQAw%3D%3D" TargetMode="External"/><Relationship Id="rId337" Type="http://schemas.openxmlformats.org/officeDocument/2006/relationships/hyperlink" Target="https://www.google.it/maps/place/6%C2%B035'40.2%22S+106%C2%B047'57.1%22E/@-6.6012925,106.8069535,13.75z/data=!4m4!3m3!8m2!3d-6.5945038!4d106.7991897?entry=ttu&amp;g_ep=EgoyMDI0MTAxNS4wIKXMDSoASAFQAw%3D%3D" TargetMode="External"/><Relationship Id="rId336" Type="http://schemas.openxmlformats.org/officeDocument/2006/relationships/hyperlink" Target="https://www.google.it/maps/place/6%C2%B035'40.2%22S+106%C2%B047'57.1%22E/@-6.6012925,106.8069535,13.75z/data=!4m4!3m3!8m2!3d-6.5945038!4d106.7991897?entry=ttu&amp;g_ep=EgoyMDI0MTAxNS4wIKXMDSoASAFQAw%3D%3D" TargetMode="External"/><Relationship Id="rId335" Type="http://schemas.openxmlformats.org/officeDocument/2006/relationships/hyperlink" Target="https://www.google.it/maps/place/6%C2%B035'40.2%22S+106%C2%B047'57.1%22E/@-6.6012925,106.8069535,13.75z/data=!4m4!3m3!8m2!3d-6.5945038!4d106.7991897?entry=ttu&amp;g_ep=EgoyMDI0MTAxNS4wIKXMDSoASAFQAw%3D%3D" TargetMode="External"/><Relationship Id="rId339" Type="http://schemas.openxmlformats.org/officeDocument/2006/relationships/hyperlink" Target="https://www.google.it/maps/place/6%C2%B035'40.2%22S+106%C2%B047'57.1%22E/@-6.6012925,106.8069535,13.75z/data=!4m4!3m3!8m2!3d-6.5945038!4d106.7991897?entry=ttu&amp;g_ep=EgoyMDI0MTAxNS4wIKXMDSoASAFQAw%3D%3D" TargetMode="External"/><Relationship Id="rId330" Type="http://schemas.openxmlformats.org/officeDocument/2006/relationships/hyperlink" Target="https://www.google.it/maps/place/6%C2%B035'40.2%22S+106%C2%B047'57.1%22E/@-6.6012925,106.8069535,13.75z/data=!4m4!3m3!8m2!3d-6.5945038!4d106.7991897?entry=ttu&amp;g_ep=EgoyMDI0MTAxNS4wIKXMDSoASAFQAw%3D%3D" TargetMode="External"/><Relationship Id="rId334" Type="http://schemas.openxmlformats.org/officeDocument/2006/relationships/hyperlink" Target="https://www.google.it/maps/place/6%C2%B035'40.2%22S+106%C2%B047'57.1%22E/@-6.6012925,106.8069535,13.75z/data=!4m4!3m3!8m2!3d-6.5945038!4d106.7991897?entry=ttu&amp;g_ep=EgoyMDI0MTAxNS4wIKXMDSoASAFQAw%3D%3D" TargetMode="External"/><Relationship Id="rId333" Type="http://schemas.openxmlformats.org/officeDocument/2006/relationships/hyperlink" Target="https://www.google.it/maps/place/6%C2%B035'40.2%22S+106%C2%B047'57.1%22E/@-6.6012925,106.8069535,13.75z/data=!4m4!3m3!8m2!3d-6.5945038!4d106.7991897?entry=ttu&amp;g_ep=EgoyMDI0MTAxNS4wIKXMDSoASAFQAw%3D%3D" TargetMode="External"/><Relationship Id="rId332" Type="http://schemas.openxmlformats.org/officeDocument/2006/relationships/hyperlink" Target="https://www.google.it/maps/place/6%C2%B035'40.2%22S+106%C2%B047'57.1%22E/@-6.6012925,106.8069535,13.75z/data=!4m4!3m3!8m2!3d-6.5945038!4d106.7991897?entry=ttu&amp;g_ep=EgoyMDI0MTAxNS4wIKXMDSoASAFQAw%3D%3D" TargetMode="External"/><Relationship Id="rId331" Type="http://schemas.openxmlformats.org/officeDocument/2006/relationships/hyperlink" Target="https://www.google.it/maps/place/6%C2%B035'40.2%22S+106%C2%B047'57.1%22E/@-6.6012925,106.8069535,13.75z/data=!4m4!3m3!8m2!3d-6.5945038!4d106.7991897?entry=ttu&amp;g_ep=EgoyMDI0MTAxNS4wIKXMDSoASAFQAw%3D%3D" TargetMode="External"/><Relationship Id="rId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95" Type="http://schemas.openxmlformats.org/officeDocument/2006/relationships/hyperlink" Target="https://www.google.it/maps/place/34%C2%B000'48.7%22S+18%C2%B027'39.5%22E/@-34.1215698,18.5487179,10.5z/data=!4m4!3m3!8m2!3d-34.013525!4d18.4609762?entry=ttu&amp;g_ep=EgoyMDI0MTAxNS4wIKXMDSoASAFQAw%3D%3D" TargetMode="External"/><Relationship Id="rId9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7" Type="http://schemas.openxmlformats.org/officeDocument/2006/relationships/hyperlink" Target="https://www.google.it/maps/place/34%C2%B000'48.7%22S+18%C2%B027'39.5%22E/@-34.1215698,18.5487179,10.5z/data=!4m4!3m3!8m2!3d-34.013525!4d18.4609762?entry=ttu&amp;g_ep=EgoyMDI0MTAxNS4wIKXMDSoASAFQAw%3D%3D" TargetMode="External"/><Relationship Id="rId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9" Type="http://schemas.openxmlformats.org/officeDocument/2006/relationships/hyperlink" Target="https://www.google.it/maps/place/34%C2%B000'48.7%22S+18%C2%B027'39.5%22E/@-34.1215698,18.5487179,10.5z/data=!4m4!3m3!8m2!3d-34.013525!4d18.4609762?entry=ttu&amp;g_ep=EgoyMDI0MTAxNS4wIKXMDSoASAFQAw%3D%3D" TargetMode="External"/><Relationship Id="rId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1" Type="http://schemas.openxmlformats.org/officeDocument/2006/relationships/hyperlink" Target="https://www.google.it/maps/place/34%C2%B000'48.7%22S+18%C2%B027'39.5%22E/@-34.1215698,18.5487179,10.5z/data=!4m4!3m3!8m2!3d-34.013525!4d18.4609762?entry=ttu&amp;g_ep=EgoyMDI0MTAxNS4wIKXMDSoASAFQAw%3D%3D" TargetMode="External"/><Relationship Id="rId9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3" Type="http://schemas.openxmlformats.org/officeDocument/2006/relationships/hyperlink" Target="https://www.google.it/maps/place/34%C2%B000'48.7%22S+18%C2%B027'39.5%22E/@-34.1215698,18.5487179,10.5z/data=!4m4!3m3!8m2!3d-34.013525!4d18.4609762?entry=ttu&amp;g_ep=EgoyMDI0MTAxNS4wIKXMDSoASAFQAw%3D%3D" TargetMode="External"/><Relationship Id="rId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5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0"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56"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55"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5"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0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2" Type="http://schemas.openxmlformats.org/officeDocument/2006/relationships/hyperlink" Target="https://www.google.com/maps/place/6%C2%B049'01.2%22S+107%C2%B037'01.2%22E/@-6.817,107.617,12z/data=!4m4!3m3!8m2!3d-6.817!4d107.617?hl=en&amp;entry=ttu&amp;g_ep=EgoyMDI0MDkxNi4wIKXMDSoASAFQAw%3D%3D" TargetMode="External"/><Relationship Id="rId3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01" Type="http://schemas.openxmlformats.org/officeDocument/2006/relationships/hyperlink" Target="https://en.wikipedia.org/wiki/Lembang" TargetMode="External"/><Relationship Id="rId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2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9" Type="http://schemas.openxmlformats.org/officeDocument/2006/relationships/hyperlink" Target="https://www.google.it/maps/place/6%C2%B035'40.2%22S+106%C2%B047'57.1%22E/@-6.6012925,106.8069535,13.75z/data=!4m4!3m3!8m2!3d-6.5945038!4d106.7991897?entry=ttu&amp;g_ep=EgoyMDI0MTAxNS4wIKXMDSoASAFQAw%3D%3D" TargetMode="External"/><Relationship Id="rId3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3" Type="http://schemas.openxmlformats.org/officeDocument/2006/relationships/hyperlink" Target="https://en.wikipedia.org/wiki/Singapore" TargetMode="External"/><Relationship Id="rId25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5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0"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2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2" Type="http://schemas.openxmlformats.org/officeDocument/2006/relationships/hyperlink" Target="https://www.google.it/maps/place/7%C2%B058'48.0%22N+93%C2%B033'00.0%22E/@7.9636848,93.5311596,12.75z/data=!4m4!3m3!8m2!3d7.98!4d93.55?entry=ttu&amp;g_ep=EgoyMDI0MDkxMS4wIKXMDSoASAFQAw%3D%3D" TargetMode="External"/><Relationship Id="rId221" Type="http://schemas.openxmlformats.org/officeDocument/2006/relationships/hyperlink" Target="https://www.google.it/maps/place/7%C2%B058'48.0%22N+93%C2%B033'00.0%22E/@7.9636848,93.5311596,12.75z/data=!4m4!3m3!8m2!3d7.98!4d93.55?entry=ttu&amp;g_ep=EgoyMDI0MDkxMS4wIKXMDSoASAFQAw%3D%3D" TargetMode="External"/><Relationship Id="rId21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4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2"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41"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40"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246"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3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6"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1" Type="http://schemas.openxmlformats.org/officeDocument/2006/relationships/hyperlink" Target="https://www.google.it/maps/@8.0784726,93.6106636,13.75z?entry=ttu&amp;g_ep=EgoyMDI0MDkxMS4wIKXMDSoASAFQAw%3D%3D" TargetMode="External"/><Relationship Id="rId23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5"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2" Type="http://schemas.openxmlformats.org/officeDocument/2006/relationships/hyperlink" Target="https://www.google.it/maps/@8.0784726,93.6106636,13.75z?entry=ttu&amp;g_ep=EgoyMDI0MDkxMS4wIKXMDSoASAFQAw%3D%3D" TargetMode="External"/><Relationship Id="rId101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0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017" Type="http://schemas.openxmlformats.org/officeDocument/2006/relationships/drawing" Target="../drawings/drawing13.xml"/><Relationship Id="rId1010"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011" Type="http://schemas.openxmlformats.org/officeDocument/2006/relationships/hyperlink" Target="https://www.google.it/maps/place/37%C2%B037'00.0%22N+39%C2%B001'00.0%22W/@32.1114857,-43.8528983,4.51z/data=!4m4!3m3!8m2!3d37.6166667!4d-39.0166667?entry=ttu&amp;g_ep=EgoyMDI0MTAxNi4wIKXMDSoASAFQAw%3D%3D" TargetMode="External"/><Relationship Id="rId1012" Type="http://schemas.openxmlformats.org/officeDocument/2006/relationships/hyperlink" Target="https://www.google.it/maps/place/37%C2%B037'00.0%22N+39%C2%B001'00.0%22W/@32.1114857,-43.8528983,4.51z/data=!4m4!3m3!8m2!3d37.6166667!4d-39.0166667?entry=ttu&amp;g_ep=EgoyMDI0MTAxNi4wIKXMDSoASAFQAw%3D%3D" TargetMode="External"/><Relationship Id="rId1013"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014" Type="http://schemas.openxmlformats.org/officeDocument/2006/relationships/hyperlink" Target="https://www.google.it/maps/place/57%C2%B015'37.5%22S+68%C2%B058'46.3%22W/@-58.1781437,-67.1818651,5.75z/data=!4m4!3m3!8m2!3d-57.2604167!4d-68.9795278?entry=ttu&amp;g_ep=EgoyMDI0MTAxNi4wIKXMDSoASAFQAw%3D%3D" TargetMode="External"/><Relationship Id="rId1004" Type="http://schemas.openxmlformats.org/officeDocument/2006/relationships/hyperlink" Target="https://www.google.it/maps/place/33%C2%B026'15.0%22S+70%C2%B039'00.0%22W/@-33.4408461,-70.6530022,13.75z/data=!4m4!3m3!8m2!3d-33.4375!4d-70.65?entry=ttu&amp;g_ep=EgoyMDI0MTAxNi4wIKXMDSoASAFQAw%3D%3D" TargetMode="External"/><Relationship Id="rId100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6"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000"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001"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002"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003" Type="http://schemas.openxmlformats.org/officeDocument/2006/relationships/hyperlink" Target="https://www.google.it/maps/place/33%C2%B026'15.0%22S+70%C2%B039'00.0%22W/@-33.4408461,-70.6530022,13.75z/data=!4m4!3m3!8m2!3d-33.4375!4d-70.65?entry=ttu&amp;g_ep=EgoyMDI0MTAxNi4wIKXMDSoASAFQAw%3D%3D" TargetMode="External"/><Relationship Id="rId20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509" Type="http://schemas.openxmlformats.org/officeDocument/2006/relationships/hyperlink" Target="https://www.google.it/maps/@31.2610008,121.4786405,13.5z?entry=ttu&amp;g_ep=EgoyMDI0MDkyMi4wIKXMDSoASAFQAw%3D%3D" TargetMode="External"/><Relationship Id="rId508" Type="http://schemas.openxmlformats.org/officeDocument/2006/relationships/hyperlink" Target="https://www.google.it/maps/@31.2610008,121.4786405,13.5z?entry=ttu&amp;g_ep=EgoyMDI0MDkyMi4wIKXMDSoASAFQAw%3D%3D" TargetMode="External"/><Relationship Id="rId503" Type="http://schemas.openxmlformats.org/officeDocument/2006/relationships/hyperlink" Target="https://www.google.it/maps/@31.2610008,121.4786405,13.5z?entry=ttu&amp;g_ep=EgoyMDI0MDkyMi4wIKXMDSoASAFQAw%3D%3D" TargetMode="External"/><Relationship Id="rId502" Type="http://schemas.openxmlformats.org/officeDocument/2006/relationships/hyperlink" Target="https://www.google.it/maps/@31.2610008,121.4786405,13.5z?entry=ttu&amp;g_ep=EgoyMDI0MDkyMi4wIKXMDSoASAFQAw%3D%3D" TargetMode="External"/><Relationship Id="rId501" Type="http://schemas.openxmlformats.org/officeDocument/2006/relationships/hyperlink" Target="https://www.google.it/maps/@31.2610008,121.4786405,13.5z?entry=ttu&amp;g_ep=EgoyMDI0MDkyMi4wIKXMDSoASAFQAw%3D%3D" TargetMode="External"/><Relationship Id="rId500" Type="http://schemas.openxmlformats.org/officeDocument/2006/relationships/hyperlink" Target="https://www.google.it/maps/@31.2041226,121.4441366,12z?entry=ttu&amp;g_ep=EgoyMDI0MTAxNS4wIKXMDSoASAFQAw%3D%3D" TargetMode="External"/><Relationship Id="rId507" Type="http://schemas.openxmlformats.org/officeDocument/2006/relationships/hyperlink" Target="https://www.google.it/maps/@31.2610008,121.4786405,13.5z?entry=ttu&amp;g_ep=EgoyMDI0MDkyMi4wIKXMDSoASAFQAw%3D%3D" TargetMode="External"/><Relationship Id="rId506" Type="http://schemas.openxmlformats.org/officeDocument/2006/relationships/hyperlink" Target="https://www.google.it/maps/@31.2610008,121.4786405,13.5z?entry=ttu&amp;g_ep=EgoyMDI0MDkyMi4wIKXMDSoASAFQAw%3D%3D" TargetMode="External"/><Relationship Id="rId505" Type="http://schemas.openxmlformats.org/officeDocument/2006/relationships/hyperlink" Target="https://www.google.it/maps/@31.2610008,121.4786405,13.5z?entry=ttu&amp;g_ep=EgoyMDI0MDkyMi4wIKXMDSoASAFQAw%3D%3D" TargetMode="External"/><Relationship Id="rId504" Type="http://schemas.openxmlformats.org/officeDocument/2006/relationships/hyperlink" Target="https://www.google.it/maps/@31.2610008,121.4786405,13.5z?entry=ttu&amp;g_ep=EgoyMDI0MDkyMi4wIKXMDSoASAFQAw%3D%3D" TargetMode="External"/><Relationship Id="rId52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9"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2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5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51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0" Type="http://schemas.openxmlformats.org/officeDocument/2006/relationships/hyperlink" Target="https://www.google.it/maps/@31.2610008,121.4786405,13.5z?entry=ttu&amp;g_ep=EgoyMDI0MDkyMi4wIKXMDSoASAFQAw%3D%3D" TargetMode="External"/><Relationship Id="rId590"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89"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88" Type="http://schemas.openxmlformats.org/officeDocument/2006/relationships/hyperlink" Target="https://www.google.it/maps/search/https:%2F%2Fen.wikipedia.org%2Fwiki%2FGovernment_House,_Sydney/@-33.8596389,151.2122746,17z/data=!3m1!4b1?entry=ttu&amp;g_ep=EgoyMDI0MDkzMC4wIKXMDSoASAFQAw%3D%3D" TargetMode="External"/><Relationship Id="rId583" Type="http://schemas.openxmlformats.org/officeDocument/2006/relationships/hyperlink" Target="https://www.google.it/maps/place/8%C2%B024'00.0%22S+162%C2%B054'00.0%22E/@-9.1850584,162.989687,8z/data=!4m4!3m3!8m2!3d-8.4!4d162.9?entry=ttu&amp;g_ep=EgoyMDI0MTAwMi4xIKXMDSoASAFQAw%3D%3D" TargetMode="External"/><Relationship Id="rId582" Type="http://schemas.openxmlformats.org/officeDocument/2006/relationships/hyperlink" Target="https://www.google.it/maps/place/8%C2%B024'00.0%22S+162%C2%B054'00.0%22E/@-9.1850584,162.989687,8z/data=!4m4!3m3!8m2!3d-8.4!4d162.9?entry=ttu&amp;g_ep=EgoyMDI0MTAwMi4xIKXMDSoASAFQAw%3D%3D" TargetMode="External"/><Relationship Id="rId581" Type="http://schemas.openxmlformats.org/officeDocument/2006/relationships/hyperlink" Target="https://www.google.it/maps/place/8%C2%B024'00.0%22S+162%C2%B054'00.0%22E/@-9.1850584,162.989687,8z/data=!4m4!3m3!8m2!3d-8.4!4d162.9?entry=ttu&amp;g_ep=EgoyMDI0MTAwMi4xIKXMDSoASAFQAw%3D%3D" TargetMode="External"/><Relationship Id="rId580" Type="http://schemas.openxmlformats.org/officeDocument/2006/relationships/hyperlink" Target="https://www.google.it/maps/place/8%C2%B024'00.0%22S+162%C2%B054'00.0%22E/@-9.1850584,162.989687,8z/data=!4m4!3m3!8m2!3d-8.4!4d162.9?entry=ttu&amp;g_ep=EgoyMDI0MTAwMi4xIKXMDSoASAFQAw%3D%3D" TargetMode="External"/><Relationship Id="rId587" Type="http://schemas.openxmlformats.org/officeDocument/2006/relationships/hyperlink" Target="https://www.google.it/maps/search/https:%2F%2Fen.wikipedia.org%2Fwiki%2FGovernment_House,_Sydney/@-33.8596389,151.2122746,17z/data=!3m1!4b1?entry=ttu&amp;g_ep=EgoyMDI0MDkzMC4wIKXMDSoASAFQAw%3D%3D" TargetMode="External"/><Relationship Id="rId586" Type="http://schemas.openxmlformats.org/officeDocument/2006/relationships/hyperlink" Target="https://www.google.it/maps/place/8%C2%B024'00.0%22S+162%C2%B054'00.0%22E/@-9.1850584,162.989687,8z/data=!4m4!3m3!8m2!3d-8.4!4d162.9?entry=ttu&amp;g_ep=EgoyMDI0MTAwMi4xIKXMDSoASAFQAw%3D%3D" TargetMode="External"/><Relationship Id="rId585" Type="http://schemas.openxmlformats.org/officeDocument/2006/relationships/hyperlink" Target="https://www.google.it/maps/place/8%C2%B024'00.0%22S+162%C2%B054'00.0%22E/@-9.1850584,162.989687,8z/data=!4m4!3m3!8m2!3d-8.4!4d162.9?entry=ttu&amp;g_ep=EgoyMDI0MTAwMi4xIKXMDSoASAFQAw%3D%3D" TargetMode="External"/><Relationship Id="rId584" Type="http://schemas.openxmlformats.org/officeDocument/2006/relationships/hyperlink" Target="https://www.google.it/maps/place/8%C2%B024'00.0%22S+162%C2%B054'00.0%22E/@-9.1850584,162.989687,8z/data=!4m4!3m3!8m2!3d-8.4!4d162.9?entry=ttu&amp;g_ep=EgoyMDI0MTAwMi4xIKXMDSoASAFQAw%3D%3D" TargetMode="External"/><Relationship Id="rId579" Type="http://schemas.openxmlformats.org/officeDocument/2006/relationships/hyperlink" Target="https://www.google.it/maps/place/8%C2%B024'00.0%22S+162%C2%B054'00.0%22E/@-9.1850584,162.989687,8z/data=!4m4!3m3!8m2!3d-8.4!4d162.9?entry=ttu&amp;g_ep=EgoyMDI0MTAwMi4xIKXMDSoASAFQAw%3D%3D" TargetMode="External"/><Relationship Id="rId578" Type="http://schemas.openxmlformats.org/officeDocument/2006/relationships/hyperlink" Target="https://www.google.it/maps/place/8%C2%B024'00.0%22S+162%C2%B054'00.0%22E/@-9.1850584,162.989687,8z/data=!4m4!3m3!8m2!3d-8.4!4d162.9?entry=ttu&amp;g_ep=EgoyMDI0MTAwMi4xIKXMDSoASAFQAw%3D%3D" TargetMode="External"/><Relationship Id="rId577" Type="http://schemas.openxmlformats.org/officeDocument/2006/relationships/hyperlink" Target="https://www.google.it/maps/place/8%C2%B024'00.0%22S+162%C2%B054'00.0%22E/@-9.1850584,162.989687,8z/data=!4m4!3m3!8m2!3d-8.4!4d162.9?entry=ttu&amp;g_ep=EgoyMDI0MTAwMi4xIKXMDSoASAFQAw%3D%3D" TargetMode="External"/><Relationship Id="rId57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0"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6" Type="http://schemas.openxmlformats.org/officeDocument/2006/relationships/hyperlink" Target="https://www.google.it/maps/place/8%C2%B024'00.0%22S+162%C2%B054'00.0%22E/@-9.1850584,162.989687,8z/data=!4m4!3m3!8m2!3d-8.4!4d162.9?entry=ttu&amp;g_ep=EgoyMDI0MTAwMi4xIKXMDSoASAFQAw%3D%3D" TargetMode="External"/><Relationship Id="rId575" Type="http://schemas.openxmlformats.org/officeDocument/2006/relationships/hyperlink" Target="https://www.google.it/maps/place/8%C2%B024'00.0%22S+162%C2%B054'00.0%22E/@-9.1850584,162.989687,8z/data=!4m4!3m3!8m2!3d-8.4!4d162.9?entry=ttu&amp;g_ep=EgoyMDI0MTAwMi4xIKXMDSoASAFQAw%3D%3D" TargetMode="External"/><Relationship Id="rId574"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7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99" Type="http://schemas.openxmlformats.org/officeDocument/2006/relationships/hyperlink" Target="https://www.google.it/maps/@-33.8675576,151.2120392,17z?entry=ttu&amp;g_ep=EgoyMDI0MDkzMC4wIKXMDSoASAFQAw%3D%3D" TargetMode="External"/><Relationship Id="rId594"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93"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92" Type="http://schemas.openxmlformats.org/officeDocument/2006/relationships/hyperlink" Target="https://www.google.it/maps/@-33.8689278,151.2100416,17z?entry=ttu&amp;g_ep=EgoyMDI0MDkzMC4wIKXMDSoASAFQAw%3D%3D" TargetMode="External"/><Relationship Id="rId591" Type="http://schemas.openxmlformats.org/officeDocument/2006/relationships/hyperlink" Target="https://www.google.it/maps/@-33.8689278,151.2100416,17z?entry=ttu&amp;g_ep=EgoyMDI0MDkzMC4wIKXMDSoASAFQAw%3D%3D" TargetMode="External"/><Relationship Id="rId598"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597"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596" Type="http://schemas.openxmlformats.org/officeDocument/2006/relationships/hyperlink" Target="https://www.google.it/maps/@-33.8689278,151.2100416,17z?entry=ttu&amp;g_ep=EgoyMDI0MDkzMC4wIKXMDSoASAFQAw%3D%3D" TargetMode="External"/><Relationship Id="rId595" Type="http://schemas.openxmlformats.org/officeDocument/2006/relationships/hyperlink" Target="https://www.google.it/maps/@-33.8689278,151.2100416,17z?entry=ttu&amp;g_ep=EgoyMDI0MDkzMC4wIKXMDSoASAFQAw%3D%3D" TargetMode="External"/><Relationship Id="rId547" Type="http://schemas.openxmlformats.org/officeDocument/2006/relationships/hyperlink" Target="https://www.virtualshanghai.net/Asset/Preview/vcMap_ID-343_No-01.jpeg" TargetMode="External"/><Relationship Id="rId5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5" Type="http://schemas.openxmlformats.org/officeDocument/2006/relationships/hyperlink" Target="https://www.virtualshanghai.net/Asset/Preview/vcMap_ID-345_No-1.jpeg" TargetMode="External"/><Relationship Id="rId54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48"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5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0" Type="http://schemas.openxmlformats.org/officeDocument/2006/relationships/hyperlink" Target="https://www.google.it/maps/@31.2610008,121.4786405,13.5z?entry=ttu&amp;g_ep=EgoyMDI0MDkyMi4wIKXMDSoASAFQAw%3D%3D" TargetMode="External"/><Relationship Id="rId536" Type="http://schemas.openxmlformats.org/officeDocument/2006/relationships/hyperlink" Target="https://www.google.it/maps/@31.2610008,121.4786405,13.5z?entry=ttu&amp;g_ep=EgoyMDI0MDkyMi4wIKXMDSoASAFQAw%3D%3D" TargetMode="External"/><Relationship Id="rId535" Type="http://schemas.openxmlformats.org/officeDocument/2006/relationships/hyperlink" Target="https://www.google.it/maps/@31.2610008,121.4786405,13.5z?entry=ttu&amp;g_ep=EgoyMDI0MDkyMi4wIKXMDSoASAFQAw%3D%3D" TargetMode="External"/><Relationship Id="rId534" Type="http://schemas.openxmlformats.org/officeDocument/2006/relationships/hyperlink" Target="https://www.google.it/maps/@31.2610008,121.4786405,13.5z?entry=ttu&amp;g_ep=EgoyMDI0MDkyMi4wIKXMDSoASAFQAw%3D%3D" TargetMode="External"/><Relationship Id="rId533" Type="http://schemas.openxmlformats.org/officeDocument/2006/relationships/hyperlink" Target="https://www.google.it/maps/@31.2610008,121.4786405,13.5z?entry=ttu&amp;g_ep=EgoyMDI0MDkyMi4wIKXMDSoASAFQAw%3D%3D" TargetMode="External"/><Relationship Id="rId539" Type="http://schemas.openxmlformats.org/officeDocument/2006/relationships/hyperlink" Target="https://www.google.it/maps/@31.2610008,121.4786405,13.5z?entry=ttu&amp;g_ep=EgoyMDI0MDkyMi4wIKXMDSoASAFQAw%3D%3D" TargetMode="External"/><Relationship Id="rId538" Type="http://schemas.openxmlformats.org/officeDocument/2006/relationships/hyperlink" Target="https://www.google.it/maps/@31.2610008,121.4786405,13.5z?entry=ttu&amp;g_ep=EgoyMDI0MDkyMi4wIKXMDSoASAFQAw%3D%3D" TargetMode="External"/><Relationship Id="rId537" Type="http://schemas.openxmlformats.org/officeDocument/2006/relationships/hyperlink" Target="https://www.google.it/maps/@31.2610008,121.4786405,13.5z?entry=ttu&amp;g_ep=EgoyMDI0MDkyMi4wIKXMDSoASAFQAw%3D%3D" TargetMode="External"/><Relationship Id="rId532" Type="http://schemas.openxmlformats.org/officeDocument/2006/relationships/hyperlink" Target="https://www.google.it/maps/@31.2610008,121.4786405,13.5z?entry=ttu&amp;g_ep=EgoyMDI0MDkyMi4wIKXMDSoASAFQAw%3D%3D" TargetMode="External"/><Relationship Id="rId531" Type="http://schemas.openxmlformats.org/officeDocument/2006/relationships/hyperlink" Target="https://www.google.it/maps/@31.2610008,121.4786405,13.5z?entry=ttu&amp;g_ep=EgoyMDI0MDkyMi4wIKXMDSoASAFQAw%3D%3D" TargetMode="External"/><Relationship Id="rId530"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6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68" Type="http://schemas.openxmlformats.org/officeDocument/2006/relationships/hyperlink" Target="https://www.google.it/maps/place/6%C2%B047'06.2%22N+158%C2%B013'04.0%22E/@6.7985504,158.2509136,14.5z/data=!4m4!3m3!8m2!3d6.785055!4d158.2177726?entry=ttu&amp;g_ep=EgoyMDI0MTAwMS4wIKXMDSoASAFQAw%3D%3D" TargetMode="External"/><Relationship Id="rId567" Type="http://schemas.openxmlformats.org/officeDocument/2006/relationships/hyperlink" Target="https://www.google.it/maps/place/6%C2%B047'06.2%22N+158%C2%B013'04.0%22E/@6.7985504,158.2509136,14.5z/data=!4m4!3m3!8m2!3d6.785055!4d158.2177726?entry=ttu&amp;g_ep=EgoyMDI0MTAwMS4wIKXMDSoASAFQAw%3D%3D" TargetMode="External"/><Relationship Id="rId566" Type="http://schemas.openxmlformats.org/officeDocument/2006/relationships/hyperlink" Target="https://www.google.it/maps/place/6%C2%B047'06.2%22N+158%C2%B013'04.0%22E/@6.7985504,158.2509136,14.5z/data=!4m4!3m3!8m2!3d6.785055!4d158.2177726?entry=ttu&amp;g_ep=EgoyMDI0MTAwMS4wIKXMDSoASAFQAw%3D%3D" TargetMode="External"/><Relationship Id="rId561" Type="http://schemas.openxmlformats.org/officeDocument/2006/relationships/hyperlink" Target="https://www.google.it/maps/place/6%C2%B047'06.2%22N+158%C2%B013'04.0%22E/@6.7985504,158.2509136,14.5z/data=!4m4!3m3!8m2!3d6.785055!4d158.2177726?entry=ttu&amp;g_ep=EgoyMDI0MTAwMS4wIKXMDSoASAFQAw%3D%3D" TargetMode="External"/><Relationship Id="rId560" Type="http://schemas.openxmlformats.org/officeDocument/2006/relationships/hyperlink" Target="https://www.google.it/maps/place/6%C2%B047'06.2%22N+158%C2%B013'04.0%22E/@6.7985504,158.2509136,14.5z/data=!4m4!3m3!8m2!3d6.785055!4d158.2177726?entry=ttu&amp;g_ep=EgoyMDI0MTAwMS4wIKXMDSoASAFQAw%3D%3D" TargetMode="External"/><Relationship Id="rId565" Type="http://schemas.openxmlformats.org/officeDocument/2006/relationships/hyperlink" Target="https://www.google.it/maps/place/6%C2%B047'06.2%22N+158%C2%B013'04.0%22E/@6.7985504,158.2509136,14.5z/data=!4m4!3m3!8m2!3d6.785055!4d158.2177726?entry=ttu&amp;g_ep=EgoyMDI0MTAwMS4wIKXMDSoASAFQAw%3D%3D" TargetMode="External"/><Relationship Id="rId564" Type="http://schemas.openxmlformats.org/officeDocument/2006/relationships/hyperlink" Target="https://www.google.it/maps/place/6%C2%B047'06.2%22N+158%C2%B013'04.0%22E/@6.7985504,158.2509136,14.5z/data=!4m4!3m3!8m2!3d6.785055!4d158.2177726?entry=ttu&amp;g_ep=EgoyMDI0MTAwMS4wIKXMDSoASAFQAw%3D%3D" TargetMode="External"/><Relationship Id="rId563" Type="http://schemas.openxmlformats.org/officeDocument/2006/relationships/hyperlink" Target="https://www.google.it/maps/place/6%C2%B047'06.2%22N+158%C2%B013'04.0%22E/@6.7985504,158.2509136,14.5z/data=!4m4!3m3!8m2!3d6.785055!4d158.2177726?entry=ttu&amp;g_ep=EgoyMDI0MTAwMS4wIKXMDSoASAFQAw%3D%3D" TargetMode="External"/><Relationship Id="rId562" Type="http://schemas.openxmlformats.org/officeDocument/2006/relationships/hyperlink" Target="https://www.google.it/maps/place/6%C2%B047'06.2%22N+158%C2%B013'04.0%22E/@6.7985504,158.2509136,14.5z/data=!4m4!3m3!8m2!3d6.785055!4d158.2177726?entry=ttu&amp;g_ep=EgoyMDI0MTAwMS4wIKXMDSoASAFQAw%3D%3D" TargetMode="External"/><Relationship Id="rId558" Type="http://schemas.openxmlformats.org/officeDocument/2006/relationships/hyperlink" Target="https://www.google.it/maps/place/6%C2%B047'06.2%22N+158%C2%B013'04.0%22E/@6.7985504,158.2509136,14.5z/data=!4m4!3m3!8m2!3d6.785055!4d158.2177726?entry=ttu&amp;g_ep=EgoyMDI0MTAwMS4wIKXMDSoASAFQAw%3D%3D" TargetMode="External"/><Relationship Id="rId557" Type="http://schemas.openxmlformats.org/officeDocument/2006/relationships/hyperlink" Target="https://www.google.it/maps/place/6%C2%B047'06.2%22N+158%C2%B013'04.0%22E/@6.7985504,158.2509136,14.5z/data=!4m4!3m3!8m2!3d6.785055!4d158.2177726?entry=ttu&amp;g_ep=EgoyMDI0MTAwMS4wIKXMDSoASAFQAw%3D%3D" TargetMode="External"/><Relationship Id="rId556"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555" Type="http://schemas.openxmlformats.org/officeDocument/2006/relationships/hyperlink" Target="https://www.google.it/maps/place/6%C2%B047'06.2%22N+158%C2%B013'04.0%22E/@6.8355663,158.1711339,11.75z/data=!4m4!3m3!8m2!3d6.785055!4d158.2177726?entry=ttu&amp;g_ep=EgoyMDI0MTAwMS4wIKXMDSoASAFQAw%3D%3D" TargetMode="External"/><Relationship Id="rId559" Type="http://schemas.openxmlformats.org/officeDocument/2006/relationships/hyperlink" Target="https://www.google.it/maps/place/6%C2%B047'06.2%22N+158%C2%B013'04.0%22E/@6.7985504,158.2509136,14.5z/data=!4m4!3m3!8m2!3d6.785055!4d158.2177726?entry=ttu&amp;g_ep=EgoyMDI0MTAwMS4wIKXMDSoASAFQAw%3D%3D" TargetMode="External"/><Relationship Id="rId55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5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53"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5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51" Type="http://schemas.openxmlformats.org/officeDocument/2006/relationships/hyperlink" Target="https://geohack.toolforge.org/geohack.php?pagename=Pohnpei_State&amp;params=6_51_N_158_13_E_region:FM_dim:500000_type:city(36196)" TargetMode="External"/><Relationship Id="rId4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9" Type="http://schemas.openxmlformats.org/officeDocument/2006/relationships/hyperlink" Target="https://www.google.it/maps/@31.2610008,121.4786405,13.5z?entry=ttu&amp;g_ep=EgoyMDI0MDkyMi4wIKXMDSoASAFQAw%3D%3D" TargetMode="External"/><Relationship Id="rId4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0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0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40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402" Type="http://schemas.openxmlformats.org/officeDocument/2006/relationships/hyperlink" Target="https://www.google.it/maps/place/14%C2%B035'38.0%22N+120%C2%B059'40.2%22E/@14.5911377,120.9918563,15.75z/data=!4m4!3m3!8m2!3d14.5939!4d120.9945?entry=ttu&amp;g_ep=EgoyMDI0MTAxNS4wIKXMDSoASAFQAw%3D%3D" TargetMode="External"/><Relationship Id="rId401" Type="http://schemas.openxmlformats.org/officeDocument/2006/relationships/hyperlink" Target="https://www.google.it/maps/place/14%C2%B035'38.0%22N+120%C2%B059'40.2%22E/@14.5911377,120.9918563,15.75z/data=!4m4!3m3!8m2!3d14.5939!4d120.9945?entry=ttu&amp;g_ep=EgoyMDI0MTAxNS4wIKXMDSoASAFQAw%3D%3D" TargetMode="External"/><Relationship Id="rId40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0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0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0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00"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461"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46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4"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46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45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0" Type="http://schemas.openxmlformats.org/officeDocument/2006/relationships/hyperlink" Target="https://www.google.it/maps/@31.2610008,121.4786405,13.5z?entry=ttu&amp;g_ep=EgoyMDI0MDkyMi4wIKXMDSoASAFQAw%3D%3D" TargetMode="External"/><Relationship Id="rId489" Type="http://schemas.openxmlformats.org/officeDocument/2006/relationships/hyperlink" Target="https://www.google.it/maps/@31.2610008,121.4786405,13.5z?entry=ttu&amp;g_ep=EgoyMDI0MDkyMi4wIKXMDSoASAFQAw%3D%3D" TargetMode="External"/><Relationship Id="rId484" Type="http://schemas.openxmlformats.org/officeDocument/2006/relationships/hyperlink" Target="https://www.google.it/maps/@31.2349274,121.4859199,15.25z?entry=ttu&amp;g_ep=EgoyMDI0MDkyMi4wIKXMDSoASAFQAw%3D%3D" TargetMode="External"/><Relationship Id="rId483" Type="http://schemas.openxmlformats.org/officeDocument/2006/relationships/hyperlink" Target="https://www.google.it/maps/@31.2349274,121.4859199,15.25z?entry=ttu&amp;g_ep=EgoyMDI0MDkyMi4wIKXMDSoASAFQAw%3D%3D" TargetMode="External"/><Relationship Id="rId482" Type="http://schemas.openxmlformats.org/officeDocument/2006/relationships/hyperlink" Target="https://www.google.it/maps/@31.2349274,121.4859199,15.25z?entry=ttu&amp;g_ep=EgoyMDI0MDkyMi4wIKXMDSoASAFQAw%3D%3D" TargetMode="External"/><Relationship Id="rId481" Type="http://schemas.openxmlformats.org/officeDocument/2006/relationships/hyperlink" Target="https://www.google.it/maps/@31.2349274,121.4859199,15.25z?entry=ttu&amp;g_ep=EgoyMDI0MDkyMi4wIKXMDSoASAFQAw%3D%3D" TargetMode="External"/><Relationship Id="rId48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8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86" Type="http://schemas.openxmlformats.org/officeDocument/2006/relationships/hyperlink" Target="https://www.google.it/maps/@31.2349274,121.4859199,15z?entry=ttu&amp;g_ep=EgoyMDI0MTAxNS4wIKXMDSoASAFQAw%3D%3D" TargetMode="External"/><Relationship Id="rId485" Type="http://schemas.openxmlformats.org/officeDocument/2006/relationships/hyperlink" Target="https://www.google.it/maps/@31.2349274,121.4859199,15z?entry=ttu&amp;g_ep=EgoyMDI0MTAxNS4wIKXMDSoASAFQAw%3D%3D" TargetMode="External"/><Relationship Id="rId48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79" Type="http://schemas.openxmlformats.org/officeDocument/2006/relationships/hyperlink" Target="https://roomfordiplomacy.com/history-of-british-consular-buildings-in-china-1856-1866/" TargetMode="External"/><Relationship Id="rId478"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47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71"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77"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47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7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74"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2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2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24"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2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2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2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1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1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1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1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1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1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4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4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4" Type="http://schemas.openxmlformats.org/officeDocument/2006/relationships/hyperlink" Target="https://www.google.it/maps/search/Ruttonjee/@22.285138,114.1387108,15z?entry=ttu&amp;g_ep=EgoyMDI0MDkxOC4xIKXMDSoASAFQAw%3D%3D" TargetMode="External"/><Relationship Id="rId44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4"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3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3"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3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0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07"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0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805"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80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00"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04"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803"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8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0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745"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74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4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4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74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747"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746"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7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4"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733"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732"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731"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738"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737"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7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67"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766"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76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764"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76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76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763"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762"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761"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76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756"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75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7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5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758" Type="http://schemas.openxmlformats.org/officeDocument/2006/relationships/hyperlink" Target="https://en.wikipedia.org/wiki/St_Paul%27s_Church,_Auckland" TargetMode="External"/><Relationship Id="rId757" Type="http://schemas.openxmlformats.org/officeDocument/2006/relationships/hyperlink" Target="https://en.wikipedia.org/wiki/St_Paul%27s_Church,_Auckland" TargetMode="External"/><Relationship Id="rId752"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51"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50"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709" Type="http://schemas.openxmlformats.org/officeDocument/2006/relationships/hyperlink" Target="https://www.google.it/maps/@-36.8527186,174.764022,15.25z?entry=ttu&amp;g_ep=EgoyMDI0MTAwNS4yIKXMDSoASAFQAw%3D%3D" TargetMode="External"/><Relationship Id="rId70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70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70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723"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7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27"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72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72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724"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71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0" Type="http://schemas.openxmlformats.org/officeDocument/2006/relationships/hyperlink" Target="https://www.google.it/maps/@-36.8527186,174.764022,15.25z?entry=ttu&amp;g_ep=EgoyMDI0MTAwNS4yIKXMDSoASAFQAw%3D%3D" TargetMode="External"/><Relationship Id="rId7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8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7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7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77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77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0"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774"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773"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772" Type="http://schemas.openxmlformats.org/officeDocument/2006/relationships/hyperlink" Target="https://www.google.it/maps/search/Waitemat%C4%81+/@-36.8594224,174.5413153,11z/data=!3m1!4b1?entry=ttu&amp;g_ep=EgoyMDI0MTAwOS4wIKXMDSoASAFQAw%3D%3D" TargetMode="External"/><Relationship Id="rId771" Type="http://schemas.openxmlformats.org/officeDocument/2006/relationships/hyperlink" Target="https://www.google.it/maps/search/Waitemat%C4%81+/@-36.8594224,174.5413153,11z/data=!3m1!4b1?entry=ttu&amp;g_ep=EgoyMDI0MTAwOS4wIKXMDSoASAFQAw%3D%3D" TargetMode="External"/><Relationship Id="rId799"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7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791"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790"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796"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9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629" Type="http://schemas.openxmlformats.org/officeDocument/2006/relationships/hyperlink" Target="https://www.google.it/maps/search/Ash+Island.+Hunter+River,+Australia/@-32.8622035,151.691676,13.75z?entry=ttu&amp;g_ep=EgoyMDI0MTAwMi4xIKXMDSoASAFQAw%3D%3D" TargetMode="External"/><Relationship Id="rId624"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623"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622"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621"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628" Type="http://schemas.openxmlformats.org/officeDocument/2006/relationships/hyperlink" Target="https://www.google.it/maps/search/Ash+Island.+Hunter+River,+Australia/@-32.8622035,151.691676,13.75z?entry=ttu&amp;g_ep=EgoyMDI0MTAwMi4xIKXMDSoASAFQAw%3D%3D" TargetMode="External"/><Relationship Id="rId627" Type="http://schemas.openxmlformats.org/officeDocument/2006/relationships/hyperlink" Target="https://www.google.it/maps/search/Ash+Island.+Hunter+River,+Australia/@-32.8622035,151.691676,13.75z?entry=ttu&amp;g_ep=EgoyMDI0MTAwMi4xIKXMDSoASAFQAw%3D%3D" TargetMode="External"/><Relationship Id="rId62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2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20"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619"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618"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61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2"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1"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0"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1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61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1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1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4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48"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6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642"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4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4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35" Type="http://schemas.openxmlformats.org/officeDocument/2006/relationships/hyperlink" Target="https://www.google.it/maps/@-33.8689278,151.2100416,17z?entry=ttu&amp;g_ep=EgoyMDI0MDkzMC4wIKXMDSoASAFQAw%3D%3D" TargetMode="External"/><Relationship Id="rId634" Type="http://schemas.openxmlformats.org/officeDocument/2006/relationships/hyperlink" Target="https://www.google.it/maps/search/20,+york+street/@-33.8692491,151.202638,16z?entry=ttu&amp;g_ep=EgoyMDI0MTAwMi4xIKXMDSoASAFQAw%3D%3D" TargetMode="External"/><Relationship Id="rId633" Type="http://schemas.openxmlformats.org/officeDocument/2006/relationships/hyperlink" Target="https://www.google.it/maps/search/20,+york+street/@-33.8692491,151.202638,16z?entry=ttu&amp;g_ep=EgoyMDI0MTAwMi4xIKXMDSoASAFQAw%3D%3D" TargetMode="External"/><Relationship Id="rId632" Type="http://schemas.openxmlformats.org/officeDocument/2006/relationships/hyperlink" Target="https://www.google.it/maps/search/Ash+Island.+Hunter+River,+Australia/@-32.8622035,151.691676,13.75z?entry=ttu&amp;g_ep=EgoyMDI0MTAwMi4xIKXMDSoASAFQAw%3D%3D" TargetMode="External"/><Relationship Id="rId63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3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3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36" Type="http://schemas.openxmlformats.org/officeDocument/2006/relationships/hyperlink" Target="https://www.google.it/maps/@-33.8689278,151.2100416,17z?entry=ttu&amp;g_ep=EgoyMDI0MDkzMC4wIKXMDSoASAFQAw%3D%3D" TargetMode="External"/><Relationship Id="rId631" Type="http://schemas.openxmlformats.org/officeDocument/2006/relationships/hyperlink" Target="https://www.google.it/maps/search/Ash+Island.+Hunter+River,+Australia/@-32.8622035,151.691676,13.75z?entry=ttu&amp;g_ep=EgoyMDI0MTAwMi4xIKXMDSoASAFQAw%3D%3D" TargetMode="External"/><Relationship Id="rId630" Type="http://schemas.openxmlformats.org/officeDocument/2006/relationships/hyperlink" Target="https://www.google.it/maps/search/Ash+Island.+Hunter+River,+Australia/@-32.8622035,151.691676,13.75z?entry=ttu&amp;g_ep=EgoyMDI0MTAwMi4xIKXMDSoASAFQAw%3D%3D" TargetMode="External"/><Relationship Id="rId609"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08" Type="http://schemas.openxmlformats.org/officeDocument/2006/relationships/hyperlink" Target="https://www.google.it/maps/search/Kogarah+comve.+Sydney/@-33.9823368,151.0234282,12z?entry=ttu&amp;g_ep=EgoyMDI0MTAxNi4wIKXMDSoASAFQAw%3D%3D" TargetMode="External"/><Relationship Id="rId607" Type="http://schemas.openxmlformats.org/officeDocument/2006/relationships/hyperlink" Target="https://www.google.it/maps/search/Kogarah+comve.+Sydney/@-33.9823368,151.0234282,12.25z?entry=ttu&amp;g_ep=EgoyMDI0MTAwMi4xIKXMDSoASAFQAw%3D%3D" TargetMode="External"/><Relationship Id="rId60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0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00" Type="http://schemas.openxmlformats.org/officeDocument/2006/relationships/hyperlink" Target="https://www.google.it/maps/@-33.8675576,151.2120392,17z?entry=ttu&amp;g_ep=EgoyMDI0MDkzMC4wIKXMDSoASAFQAw%3D%3D" TargetMode="External"/><Relationship Id="rId606"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605"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604"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0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9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69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3" Type="http://schemas.openxmlformats.org/officeDocument/2006/relationships/hyperlink" Target="https://www.google.com/maps/place/37%C2%B048'37.8%22S+144%C2%B057'15.8%22E/@-37.8105,144.9544,15z/data=!4m4!3m3!8m2!3d-37.8105!4d144.9544?hl=en&amp;entry=ttu&amp;g_ep=EgoyMDI0MTAxNC4wIKXMDSoASAFQAw%3D%3D" TargetMode="External"/><Relationship Id="rId692"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6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690" Type="http://schemas.openxmlformats.org/officeDocument/2006/relationships/hyperlink" Target="https://www.google.it/maps/search/Melbourne,++Toorak+House/@-37.8410421,145.0076399,15z/data=!3m1!4b1?entry=ttu&amp;g_ep=EgoyMDI0MTAxNC4wIKXMDSoASAFQAw%3D%3D" TargetMode="External"/><Relationship Id="rId69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4" Type="http://schemas.openxmlformats.org/officeDocument/2006/relationships/hyperlink" Target="https://www.google.com/maps/place/37%C2%B048'37.8%22S+144%C2%B057'15.8%22E/@-37.8105,144.9544,15z/data=!4m4!3m3!8m2!3d-37.8105!4d144.9544?hl=en&amp;entry=ttu&amp;g_ep=EgoyMDI0MTAxNC4wIKXMDSoASAFQAw%3D%3D" TargetMode="External"/><Relationship Id="rId66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667"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66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9" Type="http://schemas.openxmlformats.org/officeDocument/2006/relationships/hyperlink" Target="https://www.google.com/maps/search/Sydney,+Australia,+Newton+Rd/@-33.8930348,151.0578175,13.5z?hl=en&amp;entry=ttu&amp;g_ep=EgoyMDI0MTAxNC4wIKXMDSoASAFQAw%3D%3D" TargetMode="External"/><Relationship Id="rId660"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664"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663"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662"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1"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5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656"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655"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654"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659"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65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653"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6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5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89" Type="http://schemas.openxmlformats.org/officeDocument/2006/relationships/hyperlink" Target="https://www.google.it/maps/search/Melbourne,++Toorak+House/@-37.8410421,145.0076399,15z/data=!3m1!4b1?entry=ttu&amp;g_ep=EgoyMDI0MTAxNC4wIKXMDSoASAFQAw%3D%3D" TargetMode="External"/><Relationship Id="rId688" Type="http://schemas.openxmlformats.org/officeDocument/2006/relationships/hyperlink" Target="https://www.google.it/maps/search/Melbourne,++Toorak+House/@-37.8410421,145.0076399,15z/data=!3m1!4b1?entry=ttu&amp;g_ep=EgoyMDI0MTAxNC4wIKXMDSoASAFQAw%3D%3D" TargetMode="External"/><Relationship Id="rId687" Type="http://schemas.openxmlformats.org/officeDocument/2006/relationships/hyperlink" Target="https://www.google.it/maps/search/Melbourne,++Toorak+House/@-37.8410421,145.0076399,15z/data=!3m1!4b1?entry=ttu&amp;g_ep=EgoyMDI0MTAxNC4wIKXMDSoASAFQAw%3D%3D" TargetMode="External"/><Relationship Id="rId682" Type="http://schemas.openxmlformats.org/officeDocument/2006/relationships/hyperlink" Target="https://www.google.it/maps/search/University+of+Melbourne/@-37.805543,144.9680179,15.25z?entry=ttu&amp;g_ep=EgoyMDI0MTAxNC4wIKXMDSoASAFQAw%3D%3D" TargetMode="External"/><Relationship Id="rId681" Type="http://schemas.openxmlformats.org/officeDocument/2006/relationships/hyperlink" Target="https://www.google.it/maps/search/University+of+Melbourne/@-37.805543,144.9680179,15.25z?entry=ttu&amp;g_ep=EgoyMDI0MTAxNC4wIKXMDSoASAFQAw%3D%3D" TargetMode="External"/><Relationship Id="rId68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8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68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6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8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8" Type="http://schemas.openxmlformats.org/officeDocument/2006/relationships/hyperlink" Target="https://www.google.it/maps/@-37.8117563,144.9697333,17z?entry=ttu&amp;g_ep=EgoyMDI0MTAxNC4wIKXMDSoASAFQAw%3D%3D" TargetMode="External"/><Relationship Id="rId677" Type="http://schemas.openxmlformats.org/officeDocument/2006/relationships/hyperlink" Target="https://www.google.it/maps/@-37.8117563,144.9697333,17z?entry=ttu&amp;g_ep=EgoyMDI0MTAxNC4wIKXMDSoASAFQAw%3D%3D" TargetMode="External"/><Relationship Id="rId67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671" Type="http://schemas.openxmlformats.org/officeDocument/2006/relationships/hyperlink" Target="https://www.google.com/maps/place/37%C2%B049'00.5%22S+144%C2%B057'43.9%22E/@-37.8168,144.9622,15z/data=!4m4!3m3!8m2!3d-37.8168!4d144.9622?hl=en&amp;entry=ttu&amp;g_ep=EgoyMDI0MTAxMy4wIKXMDSoASAFQAw%3D%3D" TargetMode="External"/><Relationship Id="rId670" Type="http://schemas.openxmlformats.org/officeDocument/2006/relationships/hyperlink" Target="https://www.google.com/maps/search/Sydney,+Australia,+Newton+Rd/@-33.8930348,151.0578175,13.5z?hl=en&amp;entry=ttu&amp;g_ep=EgoyMDI0MTAxNC4wIKXMDSoASAFQAw%3D%3D" TargetMode="External"/><Relationship Id="rId675"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67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2" Type="http://schemas.openxmlformats.org/officeDocument/2006/relationships/hyperlink" Target="https://www.google.com/maps/place/37%C2%B049'00.5%22S+144%C2%B057'43.9%22E/@-37.8168,144.9622,15z/data=!4m4!3m3!8m2!3d-37.8168!4d144.9622?hl=en&amp;entry=ttu&amp;g_ep=EgoyMDI0MTAxMy4wIKXMDSoASAFQAw%3D%3D" TargetMode="External"/><Relationship Id="rId1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9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8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9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5" Type="http://schemas.openxmlformats.org/officeDocument/2006/relationships/hyperlink" Target="https://en.wikipedia.org/wiki/Car_Nicobar" TargetMode="External"/><Relationship Id="rId19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0" Type="http://schemas.openxmlformats.org/officeDocument/2006/relationships/hyperlink" Target="https://www.google.it/maps/place/6%C2%B056'18.6%22N+79%C2%B051'42.5%22E/@6.9576597,79.8738411,12z/data=!4m4!3m3!8m2!3d6.9385102!4d79.8617972?entry=ttu&amp;g_ep=EgoyMDI0MTAxNS4wIKXMDSoASAFQAw%3D%3D" TargetMode="External"/><Relationship Id="rId149" Type="http://schemas.openxmlformats.org/officeDocument/2006/relationships/hyperlink" Target="https://www.google.it/maps/place/6%C2%B056'18.6%22N+79%C2%B051'42.5%22E/@6.9576597,79.8738411,12z/data=!4m4!3m3!8m2!3d6.9385102!4d79.8617972?entry=ttu&amp;g_ep=EgoyMDI0MTAxNS4wIKXMDSoASAFQAw%3D%3D" TargetMode="External"/><Relationship Id="rId1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3" Type="http://schemas.openxmlformats.org/officeDocument/2006/relationships/hyperlink" Target="https://it.wikipedia.org/wiki/Colombo_%28Sri_Lanka%29" TargetMode="External"/><Relationship Id="rId14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7" Type="http://schemas.openxmlformats.org/officeDocument/2006/relationships/hyperlink" Target="https://it.wikipedia.org/wiki/Colombo_%28Sri_Lanka%29" TargetMode="External"/><Relationship Id="rId14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5" Type="http://schemas.openxmlformats.org/officeDocument/2006/relationships/hyperlink" Target="https://it.wikipedia.org/wiki/Colombo_%28Sri_Lanka%29" TargetMode="External"/><Relationship Id="rId14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0"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3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34"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6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5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8"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57"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9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8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985"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98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89" Type="http://schemas.openxmlformats.org/officeDocument/2006/relationships/hyperlink" Target="https://www.google.com/maps/place/12%C2%B003'36.0%22S+77%C2%B002'15.0%22W/@-12.06,-77.0375,12z/data=!4m4!3m3!8m2!3d-12.06!4d-77.0375?hl=en&amp;entry=ttu&amp;g_ep=EgoyMDI0MTAxNi4wIKXMDSoASAFQAw%3D%3D" TargetMode="External"/><Relationship Id="rId9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8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8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8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80" Type="http://schemas.openxmlformats.org/officeDocument/2006/relationships/hyperlink" Target="https://www.openstreetmap.org/?mlat=-33.428333&amp;mlon=-70.7&amp;zoom=12" TargetMode="External"/><Relationship Id="rId97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75"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74"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3"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9" Type="http://schemas.openxmlformats.org/officeDocument/2006/relationships/hyperlink" Target="https://www.openstreetmap.org/?mlat=-33.428333&amp;mlon=-70.7&amp;zoom=12" TargetMode="External"/><Relationship Id="rId978" Type="http://schemas.openxmlformats.org/officeDocument/2006/relationships/hyperlink" Target="https://www.openstreetmap.org/?mlat=-33.428333&amp;mlon=-70.7&amp;zoom=12" TargetMode="External"/><Relationship Id="rId977" Type="http://schemas.openxmlformats.org/officeDocument/2006/relationships/hyperlink" Target="https://www.openstreetmap.org/?mlat=-33.428333&amp;mlon=-70.7&amp;zoom=12" TargetMode="External"/><Relationship Id="rId97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98" Type="http://schemas.openxmlformats.org/officeDocument/2006/relationships/hyperlink" Target="https://www.google.com/maps/place/33%C2%B026'16.7%22S+70%C2%B039'01.4%22W/@-33.437967,-70.6504,15z/data=!4m4!3m3!8m2!3d-33.437967!4d-70.6504?hl=es&amp;entry=ttu&amp;g_ep=EgoyMDI0MTAxNi4wIKXMDSoASAFQAw%3D%3D" TargetMode="External"/><Relationship Id="rId997" Type="http://schemas.openxmlformats.org/officeDocument/2006/relationships/hyperlink" Target="https://www.google.com/maps/place/33%C2%B026'16.7%22S+70%C2%B039'01.4%22W/@-33.437967,-70.6504,15z/data=!4m4!3m3!8m2!3d-33.437967!4d-70.6504?hl=es&amp;entry=ttu&amp;g_ep=EgoyMDI0MTAxNi4wIKXMDSoASAFQAw%3D%3D" TargetMode="External"/><Relationship Id="rId996" Type="http://schemas.openxmlformats.org/officeDocument/2006/relationships/hyperlink" Target="https://www.google.it/maps/place/33%C2%B026'15.0%22S+70%C2%B039'00.0%22W/@-33.4408461,-70.6530022,13.75z/data=!4m4!3m3!8m2!3d-33.4375!4d-70.65?entry=ttu&amp;g_ep=EgoyMDI0MTAxNi4wIKXMDSoASAFQAw%3D%3D" TargetMode="External"/><Relationship Id="rId995" Type="http://schemas.openxmlformats.org/officeDocument/2006/relationships/hyperlink" Target="https://www.google.it/maps/place/33%C2%B026'15.0%22S+70%C2%B039'00.0%22W/@-33.4408461,-70.6530022,13.75z/data=!4m4!3m3!8m2!3d-33.4375!4d-70.65?entry=ttu&amp;g_ep=EgoyMDI0MTAxNi4wIKXMDSoASAFQAw%3D%3D" TargetMode="External"/><Relationship Id="rId99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90" Type="http://schemas.openxmlformats.org/officeDocument/2006/relationships/hyperlink" Target="https://www.google.com/maps/place/12%C2%B003'36.0%22S+77%C2%B002'15.0%22W/@-12.06,-77.0375,12z/data=!4m4!3m3!8m2!3d-12.06!4d-77.0375?hl=en&amp;entry=ttu&amp;g_ep=EgoyMDI0MTAxNi4wIKXMDSoASAFQAw%3D%3D" TargetMode="External"/><Relationship Id="rId99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9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92" Type="http://schemas.openxmlformats.org/officeDocument/2006/relationships/hyperlink" Target="https://www.google.com/maps/place/12%C2%B003'36.0%22S+77%C2%B002'15.0%22W/@-12.06,-77.0375,12z/data=!4m4!3m3!8m2!3d-12.06!4d-77.0375?hl=en&amp;entry=ttu&amp;g_ep=EgoyMDI0MTAxNi4wIKXMDSoASAFQAw%3D%3D" TargetMode="External"/><Relationship Id="rId991" Type="http://schemas.openxmlformats.org/officeDocument/2006/relationships/hyperlink" Target="https://www.google.com/maps/place/12%C2%B003'36.0%22S+77%C2%B002'15.0%22W/@-12.06,-77.0375,12z/data=!4m4!3m3!8m2!3d-12.06!4d-77.0375?hl=en&amp;entry=ttu&amp;g_ep=EgoyMDI0MTAxNi4wIKXMDSoASAFQAw%3D%3D" TargetMode="External"/><Relationship Id="rId9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0" Type="http://schemas.openxmlformats.org/officeDocument/2006/relationships/hyperlink" Target="https://www.google.it/maps/place/33%C2%B002'44.4%22S+71%C2%B036'55.5%22W/@-33.0432487,-71.6231172,15.25z/data=!4m4!3m3!8m2!3d-33.0456653!4d-71.6154268?entry=ttu&amp;g_ep=EgoyMDI0MTAxNi4wIKXMDSoASAFQAw%3D%3D" TargetMode="External"/><Relationship Id="rId9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65" Type="http://schemas.openxmlformats.org/officeDocument/2006/relationships/hyperlink" Target="https://www.google.it/maps/place/33%C2%B026'15.0%22S+70%C2%B039'00.0%22W/@-33.4408461,-70.6530022,13.75z/data=!4m4!3m3!8m2!3d-33.4375!4d-70.65?entry=ttu&amp;g_ep=EgoyMDI0MTAxNi4wIKXMDSoASAFQAw%3D%3D" TargetMode="External"/><Relationship Id="rId96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6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6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6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6" Type="http://schemas.openxmlformats.org/officeDocument/2006/relationships/hyperlink" Target="https://www.google.it/maps/place/33%C2%B026'15.0%22S+70%C2%B039'00.0%22W/@-33.4408461,-70.6530022,13.75z/data=!4m4!3m3!8m2!3d-33.4375!4d-70.65?entry=ttu&amp;g_ep=EgoyMDI0MTAxNi4wIKXMDSoASAFQAw%3D%3D" TargetMode="External"/><Relationship Id="rId9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5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8"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957"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95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7" Type="http://schemas.openxmlformats.org/officeDocument/2006/relationships/hyperlink" Target="https://www.google.it/maps/place/34%C2%B000'48.7%22S+18%C2%B027'39.5%22E/@-34.1215698,18.5487179,10.5z/data=!4m4!3m3!8m2!3d-34.013525!4d18.4609762?entry=ttu&amp;g_ep=EgoyMDI0MTAxNS4wIKXMDSoASAFQAw%3D%3D" TargetMode="External"/><Relationship Id="rId1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5" Type="http://schemas.openxmlformats.org/officeDocument/2006/relationships/hyperlink" Target="https://www.google.it/maps/place/34%C2%B000'48.7%22S+18%C2%B027'39.5%22E/@-34.1215698,18.5487179,10.5z/data=!4m4!3m3!8m2!3d-34.013525!4d18.4609762?entry=ttu&amp;g_ep=EgoyMDI0MTAxNS4wIKXMDSoASAFQAw%3D%3D" TargetMode="External"/><Relationship Id="rId10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9" Type="http://schemas.openxmlformats.org/officeDocument/2006/relationships/hyperlink" Target="https://www.google.it/maps/place/34%C2%B000'48.7%22S+18%C2%B027'39.5%22E/@-34.1215698,18.5487179,10.5z/data=!4m4!3m3!8m2!3d-34.013525!4d18.4609762?entry=ttu&amp;g_ep=EgoyMDI0MTAxNS4wIKXMDSoASAFQAw%3D%3D" TargetMode="External"/><Relationship Id="rId10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3" Type="http://schemas.openxmlformats.org/officeDocument/2006/relationships/hyperlink" Target="https://www.google.it/maps/place/34%C2%B000'48.7%22S+18%C2%B027'39.5%22E/@-34.1215698,18.5487179,10.5z/data=!4m4!3m3!8m2!3d-34.013525!4d18.4609762?entry=ttu&amp;g_ep=EgoyMDI0MTAxNS4wIKXMDSoASAFQAw%3D%3D" TargetMode="External"/><Relationship Id="rId1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1" Type="http://schemas.openxmlformats.org/officeDocument/2006/relationships/hyperlink" Target="https://www.google.it/maps/place/34%C2%B000'48.7%22S+18%C2%B027'39.5%22E/@-34.1215698,18.5487179,10.5z/data=!4m4!3m3!8m2!3d-34.013525!4d18.4609762?entry=ttu&amp;g_ep=EgoyMDI0MTAxNS4wIKXMDSoASAFQAw%3D%3D" TargetMode="External"/><Relationship Id="rId10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9"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6" Type="http://schemas.openxmlformats.org/officeDocument/2006/relationships/hyperlink" Target="https://www.google.it/maps/place/34%C2%B000'48.7%22S+18%C2%B027'39.5%22E/@-34.0165365,18.4644383,15.75z/data=!4m4!3m3!8m2!3d-34.013525!4d18.4609762?entry=ttu&amp;g_ep=EgoyMDI0MTAxNS4wIKXMDSoASAFQAw%3D%3D" TargetMode="External"/><Relationship Id="rId12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2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25" Type="http://schemas.openxmlformats.org/officeDocument/2006/relationships/hyperlink" Target="https://www.google.it/maps/place/34%C2%B000'48.7%22S+18%C2%B027'39.5%22E/@-34.0165365,18.4644383,15.75z/data=!4m4!3m3!8m2!3d-34.013525!4d18.4609762?entry=ttu&amp;g_ep=EgoyMDI0MTAxNS4wIKXMDSoASAFQAw%3D%3D" TargetMode="External"/><Relationship Id="rId12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23"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2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1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1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16" Type="http://schemas.openxmlformats.org/officeDocument/2006/relationships/hyperlink" Target="https://www.google.it/maps/place/34%C2%B000'48.7%22S+18%C2%B027'39.5%22E/@-33.987483,18.4254988,13z/data=!4m4!3m3!8m2!3d-34.013525!4d18.4609762?entry=ttu&amp;g_ep=EgoyMDI0MTAxNS4wIKXMDSoASAFQAw%3D%3D" TargetMode="External"/><Relationship Id="rId115"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119"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10"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4" Type="http://schemas.openxmlformats.org/officeDocument/2006/relationships/hyperlink" Target="https://www.google.it/maps/place/34%C2%B000'48.7%22S+18%C2%B027'39.5%22E/@-33.987483,18.4254988,13z/data=!4m4!3m3!8m2!3d-34.013525!4d18.4609762?entry=ttu&amp;g_ep=EgoyMDI0MTAxNS4wIKXMDSoASAFQAw%3D%3D" TargetMode="External"/><Relationship Id="rId11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11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11"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90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9" Type="http://schemas.openxmlformats.org/officeDocument/2006/relationships/hyperlink" Target="https://www.google.it/maps/place/33%C2%B002'44.4%22S+71%C2%B036'55.5%22W/@-33.0432487,-71.6231172,15.25z/data=!4m4!3m3!8m2!3d-33.0456653!4d-71.6154268?entry=ttu&amp;g_ep=EgoyMDI0MTAxNi4wIKXMDSoASAFQAw%3D%3D" TargetMode="External"/><Relationship Id="rId9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26" Type="http://schemas.openxmlformats.org/officeDocument/2006/relationships/hyperlink" Target="https://www.google.com/maps/place/17%C2%B032'06.0%22S+149%C2%B034'10.6%22W/@-17.535,-149.5696,12z/data=!4m4!3m3!8m2!3d-17.535!4d-149.5696?hl=en&amp;entry=ttu&amp;g_ep=EgoyMDI0MTAxNi4wIKXMDSoASAFQAw%3D%3D" TargetMode="External"/><Relationship Id="rId921" Type="http://schemas.openxmlformats.org/officeDocument/2006/relationships/hyperlink" Target="https://www.google.com/maps/place/17%C2%B032'06.0%22S+149%C2%B034'10.6%22W/@-17.535,-149.5696,12z/data=!4m4!3m3!8m2!3d-17.535!4d-149.5696?hl=en&amp;entry=ttu&amp;g_ep=EgoyMDI0MTAxNi4wIKXMDSoASAFQAw%3D%3D" TargetMode="External"/><Relationship Id="rId920" Type="http://schemas.openxmlformats.org/officeDocument/2006/relationships/hyperlink" Target="https://www.google.com/maps/place/17%C2%B032'06.0%22S+149%C2%B034'10.6%22W/@-17.535,-149.5696,12z/data=!4m4!3m3!8m2!3d-17.535!4d-149.5696?hl=en&amp;entry=ttu&amp;g_ep=EgoyMDI0MTAxNi4wIKXMDSoASAFQAw%3D%3D" TargetMode="External"/><Relationship Id="rId925" Type="http://schemas.openxmlformats.org/officeDocument/2006/relationships/hyperlink" Target="https://www.google.com/maps/place/17%C2%B032'06.0%22S+149%C2%B034'10.6%22W/@-17.535,-149.5696,12z/data=!4m4!3m3!8m2!3d-17.535!4d-149.5696?hl=en&amp;entry=ttu&amp;g_ep=EgoyMDI0MTAxNi4wIKXMDSoASAFQAw%3D%3D" TargetMode="External"/><Relationship Id="rId92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2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22" Type="http://schemas.openxmlformats.org/officeDocument/2006/relationships/hyperlink" Target="https://www.google.com/maps/place/17%C2%B032'06.0%22S+149%C2%B034'10.6%22W/@-17.535,-149.5696,12z/data=!4m4!3m3!8m2!3d-17.535!4d-149.5696?hl=en&amp;entry=ttu&amp;g_ep=EgoyMDI0MTAxNi4wIKXMDSoASAFQAw%3D%3D" TargetMode="External"/><Relationship Id="rId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1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19" Type="http://schemas.openxmlformats.org/officeDocument/2006/relationships/hyperlink" Target="https://www.google.com/maps/place/17%C2%B032'06.0%22S+149%C2%B034'10.6%22W/@-17.535,-149.5696,12z/data=!4m4!3m3!8m2!3d-17.535!4d-149.5696?hl=en&amp;entry=ttu&amp;g_ep=EgoyMDI0MTAxNi4wIKXMDSoASAFQAw%3D%3D" TargetMode="External"/><Relationship Id="rId91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66"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865"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864" Type="http://schemas.openxmlformats.org/officeDocument/2006/relationships/hyperlink" Target="https://www.google.com/maps/place/17%C2%B032'06.0%22S+149%C2%B034'10.6%22W/@-17.535,-149.5696,12z/data=!4m4!3m3!8m2!3d-17.535!4d-149.5696?hl=en&amp;entry=ttu&amp;g_ep=EgoyMDI0MTAxNi4wIKXMDSoASAFQAw%3D%3D" TargetMode="External"/><Relationship Id="rId863" Type="http://schemas.openxmlformats.org/officeDocument/2006/relationships/hyperlink" Target="https://www.google.com/maps/place/17%C2%B032'06.0%22S+149%C2%B034'10.6%22W/@-17.535,-149.5696,12z/data=!4m4!3m3!8m2!3d-17.535!4d-149.5696?hl=en&amp;entry=ttu&amp;g_ep=EgoyMDI0MTAxNi4wIKXMDSoASAFQAw%3D%3D" TargetMode="External"/><Relationship Id="rId869" Type="http://schemas.openxmlformats.org/officeDocument/2006/relationships/hyperlink" Target="https://www.google.com/maps/place/17%C2%B032'06.0%22S+149%C2%B034'10.6%22W/@-17.535,-149.5696,12z/data=!4m4!3m3!8m2!3d-17.535!4d-149.5696?hl=en&amp;entry=ttu&amp;g_ep=EgoyMDI0MTAxNi4wIKXMDSoASAFQAw%3D%3D" TargetMode="External"/><Relationship Id="rId868" Type="http://schemas.openxmlformats.org/officeDocument/2006/relationships/hyperlink" Target="https://www.google.com/maps/place/17%C2%B032'06.0%22S+149%C2%B034'10.6%22W/@-17.535,-149.5696,12z/data=!4m4!3m3!8m2!3d-17.535!4d-149.5696?hl=en&amp;entry=ttu&amp;g_ep=EgoyMDI0MTAxNi4wIKXMDSoASAFQAw%3D%3D" TargetMode="External"/><Relationship Id="rId867" Type="http://schemas.openxmlformats.org/officeDocument/2006/relationships/hyperlink" Target="https://www.google.com/maps/place/17%C2%B032'06.0%22S+149%C2%B034'10.6%22W/@-17.535,-149.5696,12z/data=!4m4!3m3!8m2!3d-17.535!4d-149.5696?hl=en&amp;entry=ttu&amp;g_ep=EgoyMDI0MTAxNi4wIKXMDSoASAFQAw%3D%3D" TargetMode="External"/><Relationship Id="rId862" Type="http://schemas.openxmlformats.org/officeDocument/2006/relationships/hyperlink" Target="https://www.google.com/maps/place/17%C2%B032'06.0%22S+149%C2%B034'10.6%22W/@-17.535,-149.5696,12z/data=!4m4!3m3!8m2!3d-17.535!4d-149.5696?hl=en&amp;entry=ttu&amp;g_ep=EgoyMDI0MTAxNi4wIKXMDSoASAFQAw%3D%3D" TargetMode="External"/><Relationship Id="rId861" Type="http://schemas.openxmlformats.org/officeDocument/2006/relationships/hyperlink" Target="https://www.google.com/maps/place/17%C2%B032'06.0%22S+149%C2%B034'10.6%22W/@-17.535,-149.5696,12z/data=!4m4!3m3!8m2!3d-17.535!4d-149.5696?hl=en&amp;entry=ttu&amp;g_ep=EgoyMDI0MTAxNi4wIKXMDSoASAFQAw%3D%3D" TargetMode="External"/><Relationship Id="rId860" Type="http://schemas.openxmlformats.org/officeDocument/2006/relationships/hyperlink" Target="https://www.google.com/maps/place/17%C2%B032'06.0%22S+149%C2%B034'10.6%22W/@-17.535,-149.5696,12z/data=!4m4!3m3!8m2!3d-17.535!4d-149.5696?hl=en&amp;entry=ttu&amp;g_ep=EgoyMDI0MTAxNi4wIKXMDSoASAFQAw%3D%3D" TargetMode="External"/><Relationship Id="rId855" Type="http://schemas.openxmlformats.org/officeDocument/2006/relationships/hyperlink" Target="https://www.google.com/maps/place/17%C2%B032'06.0%22S+149%C2%B034'10.6%22W/@-17.535,-149.5696,12z/data=!4m4!3m3!8m2!3d-17.535!4d-149.5696?hl=en&amp;entry=ttu&amp;g_ep=EgoyMDI0MTAxNi4wIKXMDSoASAFQAw%3D%3D" TargetMode="External"/><Relationship Id="rId854" Type="http://schemas.openxmlformats.org/officeDocument/2006/relationships/hyperlink" Target="https://www.google.it/maps/place/36%C2%B033'05.2%22N+4%C2%B036'05.8%22W/@36.5514439,-4.6041914,17z/data=!3m1!4b1!4m4!3m3!8m2!3d36.5514396!4d-4.6016165?entry=ttu&amp;g_ep=EgoyMDI0MTAxNi4wIKXMDSoASAFQAw%3D%3D" TargetMode="External"/><Relationship Id="rId853" Type="http://schemas.openxmlformats.org/officeDocument/2006/relationships/hyperlink" Target="https://www.google.com/maps/place/36%C2%B033'04.5%22N+4%C2%B036'05.8%22W/@36.551255,-4.6041843,17z/data=!3m1!4b1!4m4!3m3!8m2!3d36.551255!4d-4.601604?entry=ttu&amp;g_ep=EgoyMDI0MTAxNi4wIKXMDSoASAFQAw%3D%3D" TargetMode="External"/><Relationship Id="rId852"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859" Type="http://schemas.openxmlformats.org/officeDocument/2006/relationships/hyperlink" Target="https://www.google.com/maps/place/17%C2%B032'06.0%22S+149%C2%B034'10.6%22W/@-17.535,-149.5696,12z/data=!4m4!3m3!8m2!3d-17.535!4d-149.5696?hl=en&amp;entry=ttu&amp;g_ep=EgoyMDI0MTAxNi4wIKXMDSoASAFQAw%3D%3D" TargetMode="External"/><Relationship Id="rId858" Type="http://schemas.openxmlformats.org/officeDocument/2006/relationships/hyperlink" Target="https://www.google.com/maps/place/17%C2%B032'06.0%22S+149%C2%B034'10.6%22W/@-17.535,-149.5696,12z/data=!4m4!3m3!8m2!3d-17.535!4d-149.5696?hl=en&amp;entry=ttu&amp;g_ep=EgoyMDI0MTAxNi4wIKXMDSoASAFQAw%3D%3D" TargetMode="External"/><Relationship Id="rId857" Type="http://schemas.openxmlformats.org/officeDocument/2006/relationships/hyperlink" Target="https://www.google.com/maps/place/17%C2%B032'06.0%22S+149%C2%B034'10.6%22W/@-17.535,-149.5696,12z/data=!4m4!3m3!8m2!3d-17.535!4d-149.5696?hl=en&amp;entry=ttu&amp;g_ep=EgoyMDI0MTAxNi4wIKXMDSoASAFQAw%3D%3D" TargetMode="External"/><Relationship Id="rId856" Type="http://schemas.openxmlformats.org/officeDocument/2006/relationships/hyperlink" Target="https://www.google.com/maps/place/17%C2%B032'06.0%22S+149%C2%B034'10.6%22W/@-17.535,-149.5696,12z/data=!4m4!3m3!8m2!3d-17.535!4d-149.5696?hl=en&amp;entry=ttu&amp;g_ep=EgoyMDI0MTAxNi4wIKXMDSoASAFQAw%3D%3D" TargetMode="External"/><Relationship Id="rId851"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850"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8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7"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0" Type="http://schemas.openxmlformats.org/officeDocument/2006/relationships/hyperlink" Target="https://www.google.com/maps/place/17%C2%B032'06.0%22S+149%C2%B034'10.6%22W/@-17.535,-149.5696,12z/data=!4m4!3m3!8m2!3d-17.535!4d-149.5696?hl=en&amp;entry=ttu&amp;g_ep=EgoyMDI0MTAxNi4wIKXMDSoASAFQAw%3D%3D" TargetMode="External"/><Relationship Id="rId88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2" Type="http://schemas.openxmlformats.org/officeDocument/2006/relationships/hyperlink" Target="https://www.google.com/maps/place/17%C2%B032'06.0%22S+149%C2%B034'10.6%22W/@-17.535,-149.5696,12z/data=!4m4!3m3!8m2!3d-17.535!4d-149.5696?hl=en&amp;entry=ttu&amp;g_ep=EgoyMDI0MTAxNi4wIKXMDSoASAFQAw%3D%3D" TargetMode="External"/><Relationship Id="rId881" Type="http://schemas.openxmlformats.org/officeDocument/2006/relationships/hyperlink" Target="https://www.google.com/maps/place/17%C2%B032'06.0%22S+149%C2%B034'10.6%22W/@-17.535,-149.5696,12z/data=!4m4!3m3!8m2!3d-17.535!4d-149.5696?hl=en&amp;entry=ttu&amp;g_ep=EgoyMDI0MTAxNi4wIKXMDSoASAFQAw%3D%3D" TargetMode="External"/><Relationship Id="rId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9" Type="http://schemas.openxmlformats.org/officeDocument/2006/relationships/hyperlink" Target="https://www.google.com/maps/place/17%C2%B032'06.0%22S+149%C2%B034'10.6%22W/@-17.535,-149.5696,12z/data=!4m4!3m3!8m2!3d-17.535!4d-149.5696?hl=en&amp;entry=ttu&amp;g_ep=EgoyMDI0MTAxNi4wIKXMDSoASAFQAw%3D%3D" TargetMode="External"/><Relationship Id="rId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2" Type="http://schemas.openxmlformats.org/officeDocument/2006/relationships/hyperlink" Target="https://www.google.com/maps/place/17%C2%B032'06.0%22S+149%C2%B034'10.6%22W/@-17.535,-149.5696,12z/data=!4m4!3m3!8m2!3d-17.535!4d-149.5696?hl=en&amp;entry=ttu&amp;g_ep=EgoyMDI0MTAxNi4wIKXMDSoASAFQAw%3D%3D" TargetMode="External"/><Relationship Id="rId871" Type="http://schemas.openxmlformats.org/officeDocument/2006/relationships/hyperlink" Target="https://www.google.com/maps/place/17%C2%B032'06.0%22S+149%C2%B034'10.6%22W/@-17.535,-149.5696,12z/data=!4m4!3m3!8m2!3d-17.535!4d-149.5696?hl=en&amp;entry=ttu&amp;g_ep=EgoyMDI0MTAxNi4wIKXMDSoASAFQAw%3D%3D" TargetMode="External"/><Relationship Id="rId870" Type="http://schemas.openxmlformats.org/officeDocument/2006/relationships/hyperlink" Target="https://www.google.com/maps/place/17%C2%B032'06.0%22S+149%C2%B034'10.6%22W/@-17.535,-149.5696,12z/data=!4m4!3m3!8m2!3d-17.535!4d-149.5696?hl=en&amp;entry=ttu&amp;g_ep=EgoyMDI0MTAxNi4wIKXMDSoASAFQAw%3D%3D" TargetMode="External"/><Relationship Id="rId829" Type="http://schemas.openxmlformats.org/officeDocument/2006/relationships/hyperlink" Target="https://www.google.com/maps/place/41%C2%B036'28.8%22S+174%C2%B010'01.2%22E/@-41.5671632,173.750121,9.5z/data=!4m4!3m3!8m2!3d-41.608!4d174.167?hl=en&amp;entry=ttu&amp;g_ep=EgoyMDI0MTAxNS4wIKXMDSoASAFQAw%3D%3D" TargetMode="External"/><Relationship Id="rId82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827"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8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8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82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2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82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82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2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1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18" Type="http://schemas.openxmlformats.org/officeDocument/2006/relationships/hyperlink" Target="https://www.google.com/maps/search/Nelson+Provincial+Council/@-41.3471783,173.1423478,10.25z?hl=en&amp;entry=ttu&amp;g_ep=EgoyMDI0MTAxNC4wIKXMDSoASAFQAw%3D%3D" TargetMode="External"/><Relationship Id="rId817" Type="http://schemas.openxmlformats.org/officeDocument/2006/relationships/hyperlink" Target="https://www.google.com/maps/search/Nelson+Provincial+Council/@-41.3471783,173.1423478,10.25z?hl=en&amp;entry=ttu&amp;g_ep=EgoyMDI0MTAxNC4wIKXMDSoASAFQAw%3D%3D" TargetMode="External"/><Relationship Id="rId81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1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1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4"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3"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4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84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4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4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84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84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847"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84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84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84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8" Type="http://schemas.openxmlformats.org/officeDocument/2006/relationships/hyperlink" Target="https://www.google.com/maps/place/41%C2%B036'28.8%22S+174%C2%B010'01.2%22E/@-41.5671632,173.750121,9.5z/data=!4m4!3m3!8m2!3d-41.608!4d174.167?hl=en&amp;entry=ttu&amp;g_ep=EgoyMDI0MTAxNS4wIKXMDSoASAFQAw%3D%3D" TargetMode="External"/><Relationship Id="rId83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0" Type="http://schemas.openxmlformats.org/officeDocument/2006/relationships/hyperlink" Target="https://www.google.com/maps/place/41%C2%B036'28.8%22S+174%C2%B010'01.2%22E/@-41.5671632,173.750121,9.5z/data=!4m4!3m3!8m2!3d-41.608!4d174.167?hl=en&amp;entry=ttu&amp;g_ep=EgoyMDI0MTAxNS4wIKXMDSoASAFQAw%3D%3D" TargetMode="External"/><Relationship Id="rId837" Type="http://schemas.openxmlformats.org/officeDocument/2006/relationships/hyperlink" Target="https://www.google.com/maps/place/41%C2%B036'28.8%22S+174%C2%B010'01.2%22E/@-41.5671632,173.750121,9.5z/data=!4m4!3m3!8m2!3d-41.608!4d174.167?hl=en&amp;entry=ttu&amp;g_ep=EgoyMDI0MTAxNS4wIKXMDSoASAFQAw%3D%3D" TargetMode="External"/><Relationship Id="rId83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1" Type="http://schemas.openxmlformats.org/officeDocument/2006/relationships/hyperlink" Target="https://www.google.it/maps/place/17%C2%B033'37.0%22S+149%C2%B032'18.4%22W/@-17.5645594,-149.5375197,13z/data=!4m4!3m3!8m2!3d-17.5602752!4d-149.538449?entry=ttu&amp;g_ep=EgoyMDI0MTAxNi4wIKXMDSoASAFQAw%3D%3D" TargetMode="External"/><Relationship Id="rId890" Type="http://schemas.openxmlformats.org/officeDocument/2006/relationships/hyperlink" Target="https://www.google.it/maps/place/17%C2%B030'04.1%22S+149%C2%B029'23.8%22W/@-17.5015232,-149.4922158,16z/data=!4m4!3m3!8m2!3d-17.5011501!4d-149.4899351?entry=ttu&amp;g_ep=EgoyMDI0MTAxNi4wIKXMDSoASAFQAw%3D%3D" TargetMode="External"/><Relationship Id="rId8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89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892" Type="http://schemas.openxmlformats.org/officeDocument/2006/relationships/hyperlink" Target="https://www.google.it/maps/place/17%C2%B033'37.0%22S+149%C2%B032'18.4%22W/@-17.5645594,-149.5375197,13z/data=!4m4!3m3!8m2!3d-17.5602752!4d-149.538449?entry=ttu&amp;g_ep=EgoyMDI0MTAxNi4wIKXMDSoASAFQAw%3D%3D" TargetMode="External"/></Relationships>
</file>

<file path=xl/worksheets/_rels/sheet14.xml.rels><?xml version="1.0" encoding="UTF-8" standalone="yes"?><Relationships xmlns="http://schemas.openxmlformats.org/package/2006/relationships"><Relationship Id="rId392"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391" Type="http://schemas.openxmlformats.org/officeDocument/2006/relationships/hyperlink" Target="https://www.google.com/maps/place/37%C2%B048'37.8%22S+144%C2%B057'15.8%22E/@-37.8105,144.9544,15z/data=!4m4!3m3!8m2!3d-37.8105!4d144.9544?hl=en&amp;entry=ttu&amp;g_ep=EgoyMDI0MTAxNC4wIKXMDSoASAFQAw%3D%3D" TargetMode="External"/><Relationship Id="rId3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385" Type="http://schemas.openxmlformats.org/officeDocument/2006/relationships/hyperlink" Target="https://www.google.it/maps/search/University+of+Melbourne/@-37.805543,144.9680179,15.25z?entry=ttu&amp;g_ep=EgoyMDI0MTAxNC4wIKXMDSoASAFQAw%3D%3D" TargetMode="External"/><Relationship Id="rId3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3" Type="http://schemas.openxmlformats.org/officeDocument/2006/relationships/hyperlink" Target="https://www.google.it/maps/@-37.8117563,144.9697333,17z?entry=ttu&amp;g_ep=EgoyMDI0MTAxNC4wIKXMDSoASAFQAw%3D%3D" TargetMode="External"/><Relationship Id="rId382"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389" Type="http://schemas.openxmlformats.org/officeDocument/2006/relationships/hyperlink" Target="https://www.google.it/maps/search/Melbourne,++Toorak+House/@-37.8410421,145.0076399,15z/data=!3m1!4b1?entry=ttu&amp;g_ep=EgoyMDI0MTAxNC4wIKXMDSoASAFQAw%3D%3D" TargetMode="External"/><Relationship Id="rId388" Type="http://schemas.openxmlformats.org/officeDocument/2006/relationships/hyperlink" Target="https://www.google.it/maps/search/Melbourne,++Toorak+House/@-37.8410421,145.0076399,15z/data=!3m1!4b1?entry=ttu&amp;g_ep=EgoyMDI0MTAxNC4wIKXMDSoASAFQAw%3D%3D" TargetMode="External"/><Relationship Id="rId38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8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0" Type="http://schemas.openxmlformats.org/officeDocument/2006/relationships/hyperlink" Target="https://www.google.com/maps/place/37%C2%B049'00.5%22S+144%C2%B057'43.9%22E/@-37.8168,144.9622,15z/data=!4m4!3m3!8m2!3d-37.8168!4d144.9622?hl=en&amp;entry=ttu&amp;g_ep=EgoyMDI0MTAxMy4wIKXMDSoASAFQAw%3D%3D" TargetMode="External"/><Relationship Id="rId379" Type="http://schemas.openxmlformats.org/officeDocument/2006/relationships/hyperlink" Target="https://www.google.com/maps/search/Sydney,+Australia,+Newton+Rd/@-33.8930348,151.0578175,13.5z?hl=en&amp;entry=ttu&amp;g_ep=EgoyMDI0MTAxNC4wIKXMDSoASAFQAw%3D%3D" TargetMode="External"/><Relationship Id="rId37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373"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372"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37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7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37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76"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7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96"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5"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3"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399" Type="http://schemas.openxmlformats.org/officeDocument/2006/relationships/hyperlink" Target="https://www.google.it/maps/@-36.8527186,174.764022,15.25z?entry=ttu&amp;g_ep=EgoyMDI0MTAwNS4yIKXMDSoASAFQAw%3D%3D" TargetMode="External"/><Relationship Id="rId3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9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40" Type="http://schemas.openxmlformats.org/officeDocument/2006/relationships/hyperlink" Target="https://www.google.it/maps/place/22%C2%B054'12.0%22S+43%C2%B010'24.0%22W/@-22.9066396,-43.1715421,15z/data=!4m4!3m3!8m2!3d-22.9033187!4d-43.1733244?entry=ttu&amp;g_ep=EgoyMDI0MTAxNS4wIKXMDSoASAFQAw%3D%3D" TargetMode="External"/><Relationship Id="rId42" Type="http://schemas.openxmlformats.org/officeDocument/2006/relationships/hyperlink" Target="https://www.google.it/maps/place/22%C2%B054'12.0%22S+43%C2%B010'24.0%22W/@-22.9066396,-43.1715421,15z/data=!4m4!3m3!8m2!3d-22.9033187!4d-43.1733244?entry=ttu&amp;g_ep=EgoyMDI0MTAxNS4wIKXMDSoASAFQAw%3D%3D" TargetMode="External"/><Relationship Id="rId41" Type="http://schemas.openxmlformats.org/officeDocument/2006/relationships/hyperlink" Target="https://www.google.it/maps/place/22%C2%B054'12.0%22S+43%C2%B010'24.0%22W/@-22.9066396,-43.1715421,15z/data=!4m4!3m3!8m2!3d-22.9033187!4d-43.1733244?entry=ttu&amp;g_ep=EgoyMDI0MTAxNS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46"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5" Type="http://schemas.openxmlformats.org/officeDocument/2006/relationships/hyperlink" Target="https://www.google.com/maps?ll=-22.9675,-43.223889&amp;q=-22.9675,-43.223889&amp;hl=en&amp;t=m&amp;z=15" TargetMode="External"/><Relationship Id="rId48" Type="http://schemas.openxmlformats.org/officeDocument/2006/relationships/hyperlink" Target="https://www.google.com/maps/search/Ponta+da+Arma%C3%A7%C3%A3o/@-22.8835361,-43.1321089,17z/data=!3m1!4b1?hl=en&amp;entry=ttu&amp;g_ep=EgoyMDI0MTAyNy4wIKXMDSoASAFQAw%3D%3D" TargetMode="External"/><Relationship Id="rId4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9" Type="http://schemas.openxmlformats.org/officeDocument/2006/relationships/hyperlink" Target="https://maps.app.goo.gl/pWsqY3UzYQLjsfrUA" TargetMode="External"/><Relationship Id="rId31" Type="http://schemas.openxmlformats.org/officeDocument/2006/relationships/hyperlink" Target="https://www.google.it/maps/place/22%C2%B054'12.0%22S+43%C2%B010'24.0%22W/@-22.9066396,-43.1715421,15z/data=!4m4!3m3!8m2!3d-22.9033187!4d-43.1733244?entry=ttu&amp;g_ep=EgoyMDI0MTAxNS4wIKXMDSoASAFQAw%3D%3D" TargetMode="External"/><Relationship Id="rId30" Type="http://schemas.openxmlformats.org/officeDocument/2006/relationships/hyperlink" Target="https://www.google.it/maps/place/22%C2%B054'12.0%22S+43%C2%B010'24.0%22W/@-22.9066396,-43.1715421,15z/data=!4m4!3m3!8m2!3d-22.9033187!4d-43.1733244?entry=ttu&amp;g_ep=EgoyMDI0MTAxNS4wIKXMDSoASAFQAw%3D%3D" TargetMode="External"/><Relationship Id="rId33" Type="http://schemas.openxmlformats.org/officeDocument/2006/relationships/hyperlink" Target="https://www.google.it/maps/place/22%C2%B054'12.0%22S+43%C2%B010'24.0%22W/@-22.9066396,-43.1715421,15z/data=!4m4!3m3!8m2!3d-22.9033187!4d-43.1733244?entry=ttu&amp;g_ep=EgoyMDI0MTAxNS4wIKXMDSoASAFQAw%3D%3D" TargetMode="External"/><Relationship Id="rId32" Type="http://schemas.openxmlformats.org/officeDocument/2006/relationships/hyperlink" Target="https://www.google.it/maps/place/22%C2%B054'12.0%22S+43%C2%B010'24.0%22W/@-22.9066396,-43.1715421,15z/data=!4m4!3m3!8m2!3d-22.9033187!4d-43.1733244?entry=ttu&amp;g_ep=EgoyMDI0MTAxNS4wIKXMDSoASAFQAw%3D%3D" TargetMode="External"/><Relationship Id="rId3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4"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9" Type="http://schemas.openxmlformats.org/officeDocument/2006/relationships/hyperlink" Target="https://www.google.it/maps/place/22%C2%B054'12.0%22S+43%C2%B010'24.0%22W/@-22.9066396,-43.1715421,15z/data=!4m4!3m3!8m2!3d-22.9033187!4d-43.1733244?entry=ttu&amp;g_ep=EgoyMDI0MTAxNS4wIKXMDSoASAFQAw%3D%3D" TargetMode="External"/><Relationship Id="rId38" Type="http://schemas.openxmlformats.org/officeDocument/2006/relationships/hyperlink" Target="https://www.google.it/maps/place/22%C2%B054'12.0%22S+43%C2%B010'24.0%22W/@-22.9066396,-43.1715421,15z/data=!4m4!3m3!8m2!3d-22.9033187!4d-43.1733244?entry=ttu&amp;g_ep=EgoyMDI0MTAxNS4wIKXMDSoASAFQAw%3D%3D" TargetMode="External"/><Relationship Id="rId20" Type="http://schemas.openxmlformats.org/officeDocument/2006/relationships/hyperlink" Target="https://www.google.it/maps/place/32%C2%B039'03.6%22N+16%C2%B054'33.5%22W/@32.7140061,-17.0095711,11.5z/data=!4m4!3m3!8m2!3d32.6509924!4d-16.9093039?entry=ttu&amp;g_ep=EgoyMDI0MTAxNS4wIKXMDSoASAFQAw%3D%3D" TargetMode="External"/><Relationship Id="rId22" Type="http://schemas.openxmlformats.org/officeDocument/2006/relationships/hyperlink" Target="https://www.google.it/maps/place/32%C2%B039'03.6%22N+16%C2%B054'33.5%22W/@32.7140061,-17.0095711,11.5z/data=!4m4!3m3!8m2!3d32.6509924!4d-16.9093039?entry=ttu&amp;g_ep=EgoyMDI0MTAxNS4wIKXMDSoASAFQAw%3D%3D" TargetMode="External"/><Relationship Id="rId21" Type="http://schemas.openxmlformats.org/officeDocument/2006/relationships/hyperlink" Target="https://www.google.it/maps/place/32%C2%B039'03.6%22N+16%C2%B054'33.5%22W/@32.7140061,-17.0095711,11.5z/data=!4m4!3m3!8m2!3d32.6509924!4d-16.9093039?entry=ttu&amp;g_ep=EgoyMDI0MTAxNS4wIKXMDSoASAFQAw%3D%3D" TargetMode="External"/><Relationship Id="rId24" Type="http://schemas.openxmlformats.org/officeDocument/2006/relationships/hyperlink" Target="https://www.google.it/maps/place/22%C2%B054'12.0%22S+43%C2%B010'24.0%22W/@-22.9066396,-43.1715421,15z/data=!4m4!3m3!8m2!3d-22.9033187!4d-43.1733244?entry=ttu&amp;g_ep=EgoyMDI0MTAxNS4wIKXMDSoASAFQAw%3D%3D" TargetMode="External"/><Relationship Id="rId23" Type="http://schemas.openxmlformats.org/officeDocument/2006/relationships/hyperlink" Target="https://www.google.it/maps/place/32%C2%B039'03.6%22N+16%C2%B054'33.5%22W/@32.7140061,-17.0095711,11.5z/data=!4m4!3m3!8m2!3d32.6509924!4d-16.9093039?entry=ttu&amp;g_ep=EgoyMDI0MTAxNS4wIKXMDSoASAFQAw%3D%3D" TargetMode="External"/><Relationship Id="rId26" Type="http://schemas.openxmlformats.org/officeDocument/2006/relationships/hyperlink" Target="https://www.google.it/maps/place/22%C2%B054'12.0%22S+43%C2%B010'24.0%22W/@-22.9066396,-43.1715421,15z/data=!4m4!3m3!8m2!3d-22.9033187!4d-43.1733244?entry=ttu&amp;g_ep=EgoyMDI0MTAxNS4wIKXMDSoASAFQAw%3D%3D" TargetMode="External"/><Relationship Id="rId25" Type="http://schemas.openxmlformats.org/officeDocument/2006/relationships/hyperlink" Target="https://www.google.it/maps/place/22%C2%B054'12.0%22S+43%C2%B010'24.0%22W/@-22.9066396,-43.1715421,15z/data=!4m4!3m3!8m2!3d-22.9033187!4d-43.1733244?entry=ttu&amp;g_ep=EgoyMDI0MTAxNS4wIKXMDSoASAFQAw%3D%3D" TargetMode="External"/><Relationship Id="rId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 Type="http://schemas.openxmlformats.org/officeDocument/2006/relationships/hyperlink" Target="https://www.google.it/maps/place/22%C2%B054'12.0%22S+43%C2%B010'24.0%22W/@-22.9066396,-43.1715421,15z/data=!4m4!3m3!8m2!3d-22.9033187!4d-43.1733244?entry=ttu&amp;g_ep=EgoyMDI0MTAxNS4wIKXMDSoASAFQAw%3D%3D" TargetMode="External"/><Relationship Id="rId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3" Type="http://schemas.openxmlformats.org/officeDocument/2006/relationships/hyperlink" Target="https://www.google.it/maps/place/36%C2%B007'54.9%22N+5%C2%B021'05.0%22W/@36.1294877,-5.3444692,14.5z/data=!4m4!3m3!8m2!3d36.1319122!4d-5.3513888?entry=ttu&amp;g_ep=EgoyMDI0MTAxNS4wIKXMDSoASAFQAw%3D%3D" TargetMode="External"/><Relationship Id="rId12" Type="http://schemas.openxmlformats.org/officeDocument/2006/relationships/hyperlink" Target="https://www.google.it/maps/place/36%C2%B007'54.9%22N+5%C2%B021'05.0%22W/@36.1294877,-5.3444692,14.5z/data=!4m4!3m3!8m2!3d36.1319122!4d-5.3513888?entry=ttu&amp;g_ep=EgoyMDI0MTAxNS4wIKXMDSoASAFQAw%3D%3D" TargetMode="External"/><Relationship Id="rId15" Type="http://schemas.openxmlformats.org/officeDocument/2006/relationships/hyperlink" Target="https://www.google.it/maps/place/36%C2%B007'54.9%22N+5%C2%B021'05.0%22W/@36.1294877,-5.3444692,14.5z/data=!4m4!3m3!8m2!3d36.1319122!4d-5.3513888?entry=ttu&amp;g_ep=EgoyMDI0MTAxNS4wIKXMDSoASAFQAw%3D%3D" TargetMode="External"/><Relationship Id="rId14" Type="http://schemas.openxmlformats.org/officeDocument/2006/relationships/hyperlink" Target="https://www.google.it/maps/place/36%C2%B007'54.9%22N+5%C2%B021'05.0%22W/@36.1294877,-5.3444692,14.5z/data=!4m4!3m3!8m2!3d36.1319122!4d-5.3513888?entry=ttu&amp;g_ep=EgoyMDI0MTAxNS4wIKXMDSoASAFQAw%3D%3D" TargetMode="External"/><Relationship Id="rId17" Type="http://schemas.openxmlformats.org/officeDocument/2006/relationships/hyperlink" Target="https://www.google.it/maps/place/36%C2%B007'54.9%22N+5%C2%B021'05.0%22W/@36.1294877,-5.3444692,14.5z/data=!4m4!3m3!8m2!3d36.1319122!4d-5.3513888?entry=ttu&amp;g_ep=EgoyMDI0MTAxNS4wIKXMDSoASAFQAw%3D%3D" TargetMode="External"/><Relationship Id="rId16" Type="http://schemas.openxmlformats.org/officeDocument/2006/relationships/hyperlink" Target="https://www.google.it/maps/place/36%C2%B007'54.9%22N+5%C2%B021'05.0%22W/@36.1294877,-5.3444692,14.5z/data=!4m4!3m3!8m2!3d36.1319122!4d-5.3513888?entry=ttu&amp;g_ep=EgoyMDI0MTAxNS4wIKXMDSoASAFQAw%3D%3D" TargetMode="External"/><Relationship Id="rId19" Type="http://schemas.openxmlformats.org/officeDocument/2006/relationships/hyperlink" Target="https://www.google.com/maps/place/36%C2%B032'30.0%22N+4%C2%B037'30.0%22W/@36.541667,-4.625,12z/data=!4m4!3m3!8m2!3d36.541667!4d-4.625?hl=en&amp;entry=ttu&amp;g_ep=EgoyMDI0MTAyNy4wIKXMDSoASAFQAw%3D%3D" TargetMode="External"/><Relationship Id="rId18" Type="http://schemas.openxmlformats.org/officeDocument/2006/relationships/hyperlink" Target="https://www.google.it/maps/place/36%C2%B007'54.9%22N+5%C2%B021'05.0%22W/@36.1294877,-5.3444692,14.5z/data=!4m4!3m3!8m2!3d36.1319122!4d-5.3513888?entry=ttu&amp;g_ep=EgoyMDI0MTAxNS4wIKXMDSoASAFQAw%3D%3D" TargetMode="External"/><Relationship Id="rId84" Type="http://schemas.openxmlformats.org/officeDocument/2006/relationships/hyperlink" Target="https://www.google.it/maps/place/33%C2%B055'37.0%22S+18%C2%B025'39.0%22E/@-33.9269444,18.4275,17z/data=!3m1!4b1!4m4!3m3!8m2!3d-33.9269444!4d18.4275?entry=ttu&amp;g_ep=EgoyMDI0MTAyOS4wIKXMDSoASAFQAw%3D%3D" TargetMode="External"/><Relationship Id="rId83" Type="http://schemas.openxmlformats.org/officeDocument/2006/relationships/hyperlink" Target="https://www.google.it/maps/place/33%C2%B054'28.0%22S+18%C2%B024'13.0%22E/@-33.9103701,18.3979127,14.63z/data=!4m4!3m3!8m2!3d-33.9077778!4d18.4036111?entry=ttu&amp;g_ep=EgoyMDI0MTAyOS4wIKXMDSoASAFQAw%3D%3D" TargetMode="External"/><Relationship Id="rId86" Type="http://schemas.openxmlformats.org/officeDocument/2006/relationships/hyperlink" Target="https://www.google.it/maps/place/33%C2%B055'37.0%22S+18%C2%B025'39.0%22E/@-33.9269444,18.4275,17z/data=!3m1!4b1!4m4!3m3!8m2!3d-33.9269444!4d18.4275?entry=ttu&amp;g_ep=EgoyMDI0MTAyOS4wIKXMDSoASAFQAw%3D%3D" TargetMode="External"/><Relationship Id="rId85" Type="http://schemas.openxmlformats.org/officeDocument/2006/relationships/hyperlink" Target="https://www.google.it/maps/place/33%C2%B055'37.0%22S+18%C2%B025'39.0%22E/@-33.9269444,18.4275,17z/data=!3m1!4b1!4m4!3m3!8m2!3d-33.9269444!4d18.4275?entry=ttu&amp;g_ep=EgoyMDI0MTAyOS4wIKXMDSoASAFQAw%3D%3D" TargetMode="External"/><Relationship Id="rId88" Type="http://schemas.openxmlformats.org/officeDocument/2006/relationships/hyperlink" Target="https://www.google.it/maps/place/33%C2%B055'37.0%22S+18%C2%B025'39.0%22E/@-33.9269444,18.4275,17z/data=!3m1!4b1!4m4!3m3!8m2!3d-33.9269444!4d18.4275?entry=ttu&amp;g_ep=EgoyMDI0MTAyOS4wIKXMDSoASAFQAw%3D%3D" TargetMode="External"/><Relationship Id="rId87" Type="http://schemas.openxmlformats.org/officeDocument/2006/relationships/hyperlink" Target="https://www.google.it/maps/place/33%C2%B055'37.0%22S+18%C2%B025'39.0%22E/@-33.9269444,18.4275,17z/data=!3m1!4b1!4m4!3m3!8m2!3d-33.9269444!4d18.4275?entry=ttu&amp;g_ep=EgoyMDI0MTAyOS4wIKXMDSoASAFQAw%3D%3D" TargetMode="External"/><Relationship Id="rId89" Type="http://schemas.openxmlformats.org/officeDocument/2006/relationships/hyperlink" Target="https://www.google.it/maps/place/33%C2%B055'37.0%22S+18%C2%B025'39.0%22E/@-33.9269444,18.4275,17z/data=!3m1!4b1!4m4!3m3!8m2!3d-33.9269444!4d18.4275?entry=ttu&amp;g_ep=EgoyMDI0MTAyOS4wIKXMDSoASAFQAw%3D%3D" TargetMode="External"/><Relationship Id="rId80" Type="http://schemas.openxmlformats.org/officeDocument/2006/relationships/hyperlink" Target="https://www.google.it/maps/place/33%C2%B054'28.0%22S+18%C2%B024'13.0%22E/@-33.9103701,18.3979127,14.63z/data=!4m4!3m3!8m2!3d-33.9077778!4d18.4036111?entry=ttu&amp;g_ep=EgoyMDI0MTAyOS4wIKXMDSoASAFQAw%3D%3D" TargetMode="External"/><Relationship Id="rId82" Type="http://schemas.openxmlformats.org/officeDocument/2006/relationships/hyperlink" Target="https://www.google.it/maps/place/33%C2%B054'28.0%22S+18%C2%B024'13.0%22E/@-33.9103701,18.3979127,14.63z/data=!4m4!3m3!8m2!3d-33.9077778!4d18.4036111?entry=ttu&amp;g_ep=EgoyMDI0MTAyOS4wIKXMDSoASAFQAw%3D%3D" TargetMode="External"/><Relationship Id="rId81" Type="http://schemas.openxmlformats.org/officeDocument/2006/relationships/hyperlink" Target="https://www.google.it/maps/place/33%C2%B054'28.0%22S+18%C2%B024'13.0%22E/@-33.9103701,18.3979127,14.63z/data=!4m4!3m3!8m2!3d-33.9077778!4d18.4036111?entry=ttu&amp;g_ep=EgoyMDI0MTAyOS4wIKXMDSoASAFQAw%3D%3D" TargetMode="External"/><Relationship Id="rId73" Type="http://schemas.openxmlformats.org/officeDocument/2006/relationships/hyperlink" Target="https://www.google.it/maps/place/34%C2%B000'48.7%22S+18%C2%B027'39.5%22E/@-34.0165365,18.4644383,15.75z/data=!4m4!3m3!8m2!3d-34.013525!4d18.4609762?entry=ttu&amp;g_ep=EgoyMDI0MTAxNS4wIKXMDSoASAFQAw%3D%3D" TargetMode="External"/><Relationship Id="rId7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7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74" Type="http://schemas.openxmlformats.org/officeDocument/2006/relationships/hyperlink" Target="https://www.google.it/maps/place/34%C2%B000'48.7%22S+18%C2%B027'39.5%22E/@-34.1215698,18.5487179,10.5z/data=!4m4!3m3!8m2!3d-34.013525!4d18.4609762?entry=ttu&amp;g_ep=EgoyMDI0MTAxNS4wIKXMDSoASAFQAw%3D%3D" TargetMode="External"/><Relationship Id="rId77" Type="http://schemas.openxmlformats.org/officeDocument/2006/relationships/hyperlink" Target="https://www.google.it/maps/place/34%C2%B000'48.7%22S+18%C2%B027'39.5%22E/@-34.1215698,18.5487179,10.5z/data=!4m4!3m3!8m2!3d-34.013525!4d18.4609762?entry=ttu&amp;g_ep=EgoyMDI0MTAxNS4wIKXMDSoASAFQAw%3D%3D" TargetMode="External"/><Relationship Id="rId76"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79" Type="http://schemas.openxmlformats.org/officeDocument/2006/relationships/hyperlink" Target="https://www.google.it/maps/place/33%C2%B054'28.0%22S+18%C2%B024'13.0%22E/@-33.9103701,18.3979127,14.63z/data=!4m4!3m3!8m2!3d-33.9077778!4d18.4036111?entry=ttu&amp;g_ep=EgoyMDI0MTAyOS4wIKXMDSoASAFQAw%3D%3D" TargetMode="External"/><Relationship Id="rId78" Type="http://schemas.openxmlformats.org/officeDocument/2006/relationships/hyperlink" Target="https://www.google.it/maps/place/33%C2%B054'15.5%22S+18%C2%B024'40.0%22E/@-33.9070834,18.3964507,14z/data=!4m4!3m3!8m2!3d-33.9043!4d18.4111?entry=ttu&amp;g_ep=EgoyMDI0MTAyOS4wIKXMDSoASAFQAw%3D%3D" TargetMode="External"/><Relationship Id="rId7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0"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8" Type="http://schemas.openxmlformats.org/officeDocument/2006/relationships/hyperlink" Target="https://www.google.it/maps/place/34%C2%B000'48.7%22S+18%C2%B027'39.5%22E/@-33.987483,18.4254988,13z/data=!4m4!3m3!8m2!3d-34.013525!4d18.4609762?entry=ttu&amp;g_ep=EgoyMDI0MTAxNS4wIKXMDSoASAFQAw%3D%3D" TargetMode="External"/><Relationship Id="rId6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6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9" Type="http://schemas.openxmlformats.org/officeDocument/2006/relationships/hyperlink" Target="https://www.google.it/maps/place/34%C2%B000'48.7%22S+18%C2%B027'39.5%22E/@-33.987483,18.4254988,13z/data=!4m4!3m3!8m2!3d-34.013525!4d18.4609762?entry=ttu&amp;g_ep=EgoyMDI0MTAxNS4wIKXMDSoASAFQAw%3D%3D" TargetMode="External"/><Relationship Id="rId5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5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53" Type="http://schemas.openxmlformats.org/officeDocument/2006/relationships/hyperlink" Target="https://www.google.it/maps/place/34%C2%B000'48.7%22S+18%C2%B027'39.5%22E/@-34.1215698,18.5487179,10.5z/data=!4m4!3m3!8m2!3d-34.013525!4d18.4609762?entry=ttu&amp;g_ep=EgoyMDI0MTAxNS4wIKXMDSoASAFQAw%3D%3D" TargetMode="External"/><Relationship Id="rId52" Type="http://schemas.openxmlformats.org/officeDocument/2006/relationships/hyperlink" Target="https://www.google.it/maps/place/34%C2%B000'48.7%22S+18%C2%B027'39.5%22E/@-34.1215698,18.5487179,10.5z/data=!4m4!3m3!8m2!3d-34.013525!4d18.4609762?entry=ttu&amp;g_ep=EgoyMDI0MTAxNS4wIKXMDSoASAFQAw%3D%3D" TargetMode="External"/><Relationship Id="rId5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49" Type="http://schemas.openxmlformats.org/officeDocument/2006/relationships/hyperlink" Target="https://www.google.it/maps/@-33.8689278,151.2100416,17z?entry=ttu&amp;g_ep=EgoyMDI0MDkzMC4wIKXMDSoASAFQAw%3D%3D" TargetMode="External"/><Relationship Id="rId34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347" Type="http://schemas.openxmlformats.org/officeDocument/2006/relationships/hyperlink" Target="https://www.google.it/maps/@-33.8689278,151.2100416,17z?entry=ttu&amp;g_ep=EgoyMDI0MDkzMC4wIKXMDSoASAFQAw%3D%3D" TargetMode="External"/><Relationship Id="rId346"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41" Type="http://schemas.openxmlformats.org/officeDocument/2006/relationships/hyperlink" Target="https://www.google.it/maps/place/8%C2%B024'00.0%22S+162%C2%B054'00.0%22E/@-9.1850584,162.989687,8z/data=!4m4!3m3!8m2!3d-8.4!4d162.9?entry=ttu&amp;g_ep=EgoyMDI0MTAwMi4xIKXMDSoASAFQAw%3D%3D" TargetMode="External"/><Relationship Id="rId340" Type="http://schemas.openxmlformats.org/officeDocument/2006/relationships/hyperlink" Target="https://www.google.it/maps/place/8%C2%B024'00.0%22S+162%C2%B054'00.0%22E/@-9.1850584,162.989687,8z/data=!4m4!3m3!8m2!3d-8.4!4d162.9?entry=ttu&amp;g_ep=EgoyMDI0MTAwMi4xIKXMDSoASAFQAw%3D%3D" TargetMode="External"/><Relationship Id="rId345" Type="http://schemas.openxmlformats.org/officeDocument/2006/relationships/hyperlink" Target="https://www.google.it/maps/search/https:%2F%2Fen.wikipedia.org%2Fwiki%2FGovernment_House,_Sydney/@-33.8596389,151.2122746,17z/data=!3m1!4b1?entry=ttu&amp;g_ep=EgoyMDI0MDkzMC4wIKXMDSoASAFQAw%3D%3D" TargetMode="External"/><Relationship Id="rId344" Type="http://schemas.openxmlformats.org/officeDocument/2006/relationships/hyperlink" Target="https://www.google.it/maps/place/8%C2%B024'00.0%22S+162%C2%B054'00.0%22E/@-9.1850584,162.989687,8z/data=!4m4!3m3!8m2!3d-8.4!4d162.9?entry=ttu&amp;g_ep=EgoyMDI0MTAwMi4xIKXMDSoASAFQAw%3D%3D" TargetMode="External"/><Relationship Id="rId343" Type="http://schemas.openxmlformats.org/officeDocument/2006/relationships/hyperlink" Target="https://www.google.it/maps/place/8%C2%B024'00.0%22S+162%C2%B054'00.0%22E/@-9.1850584,162.989687,8z/data=!4m4!3m3!8m2!3d-8.4!4d162.9?entry=ttu&amp;g_ep=EgoyMDI0MTAwMi4xIKXMDSoASAFQAw%3D%3D" TargetMode="External"/><Relationship Id="rId342" Type="http://schemas.openxmlformats.org/officeDocument/2006/relationships/hyperlink" Target="https://www.google.it/maps/place/8%C2%B024'00.0%22S+162%C2%B054'00.0%22E/@-9.1850584,162.989687,8z/data=!4m4!3m3!8m2!3d-8.4!4d162.9?entry=ttu&amp;g_ep=EgoyMDI0MTAwMi4xIKXMDSoASAFQAw%3D%3D" TargetMode="External"/><Relationship Id="rId338"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33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3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35" Type="http://schemas.openxmlformats.org/officeDocument/2006/relationships/hyperlink" Target="https://www.google.it/maps/place/6%C2%B047'06.2%22N+158%C2%B013'04.0%22E/@6.7985504,158.2509136,14.5z/data=!4m4!3m3!8m2!3d6.785055!4d158.2177726?entry=ttu&amp;g_ep=EgoyMDI0MTAwMS4wIKXMDSoASAFQAw%3D%3D" TargetMode="External"/><Relationship Id="rId339" Type="http://schemas.openxmlformats.org/officeDocument/2006/relationships/hyperlink" Target="https://www.google.it/maps/place/8%C2%B024'00.0%22S+162%C2%B054'00.0%22E/@-9.1850584,162.989687,8z/data=!4m4!3m3!8m2!3d-8.4!4d162.9?entry=ttu&amp;g_ep=EgoyMDI0MTAwMi4xIKXMDSoASAFQAw%3D%3D" TargetMode="External"/><Relationship Id="rId330" Type="http://schemas.openxmlformats.org/officeDocument/2006/relationships/hyperlink" Target="https://www.google.it/maps/place/6%C2%B047'06.2%22N+158%C2%B013'04.0%22E/@6.7985504,158.2509136,14.5z/data=!4m4!3m3!8m2!3d6.785055!4d158.2177726?entry=ttu&amp;g_ep=EgoyMDI0MTAwMS4wIKXMDSoASAFQAw%3D%3D" TargetMode="External"/><Relationship Id="rId334" Type="http://schemas.openxmlformats.org/officeDocument/2006/relationships/hyperlink" Target="https://www.google.it/maps/place/6%C2%B047'06.2%22N+158%C2%B013'04.0%22E/@6.7985504,158.2509136,14.5z/data=!4m4!3m3!8m2!3d6.785055!4d158.2177726?entry=ttu&amp;g_ep=EgoyMDI0MTAwMS4wIKXMDSoASAFQAw%3D%3D" TargetMode="External"/><Relationship Id="rId333" Type="http://schemas.openxmlformats.org/officeDocument/2006/relationships/hyperlink" Target="https://www.google.it/maps/place/6%C2%B047'06.2%22N+158%C2%B013'04.0%22E/@6.7985504,158.2509136,14.5z/data=!4m4!3m3!8m2!3d6.785055!4d158.2177726?entry=ttu&amp;g_ep=EgoyMDI0MTAwMS4wIKXMDSoASAFQAw%3D%3D" TargetMode="External"/><Relationship Id="rId332" Type="http://schemas.openxmlformats.org/officeDocument/2006/relationships/hyperlink" Target="https://www.google.it/maps/place/6%C2%B047'06.2%22N+158%C2%B013'04.0%22E/@6.7985504,158.2509136,14.5z/data=!4m4!3m3!8m2!3d6.785055!4d158.2177726?entry=ttu&amp;g_ep=EgoyMDI0MTAwMS4wIKXMDSoASAFQAw%3D%3D" TargetMode="External"/><Relationship Id="rId331" Type="http://schemas.openxmlformats.org/officeDocument/2006/relationships/hyperlink" Target="https://www.google.it/maps/place/6%C2%B047'06.2%22N+158%C2%B013'04.0%22E/@6.7985504,158.2509136,14.5z/data=!4m4!3m3!8m2!3d6.785055!4d158.2177726?entry=ttu&amp;g_ep=EgoyMDI0MTAwMS4wIKXMDSoASAFQAw%3D%3D" TargetMode="External"/><Relationship Id="rId37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69"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36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63" Type="http://schemas.openxmlformats.org/officeDocument/2006/relationships/hyperlink" Target="https://www.google.it/maps/@-33.8689278,151.2100416,17z?entry=ttu&amp;g_ep=EgoyMDI0MDkzMC4wIKXMDSoASAFQAw%3D%3D" TargetMode="External"/><Relationship Id="rId362" Type="http://schemas.openxmlformats.org/officeDocument/2006/relationships/hyperlink" Target="https://www.google.it/maps/search/20,+york+street/@-33.8692491,151.202638,16z?entry=ttu&amp;g_ep=EgoyMDI0MTAwMi4xIKXMDSoASAFQAw%3D%3D" TargetMode="External"/><Relationship Id="rId36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360"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36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6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365"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6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95" Type="http://schemas.openxmlformats.org/officeDocument/2006/relationships/hyperlink" Target="https://www.google.it/maps/place/33%C2%B056'15.7%22S+18%C2%B051'45.7%22E/@-33.9376955,18.8601251,17z/data=!3m1!4b1!4m4!3m3!8m2!3d-33.9377!4d18.8627?entry=ttu&amp;g_ep=EgoyMDI0MTEwNS4wIKXMDSoASAFQAw%3D%3D" TargetMode="External"/><Relationship Id="rId9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9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96"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99"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9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91"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9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9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9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3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358"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5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5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51" Type="http://schemas.openxmlformats.org/officeDocument/2006/relationships/hyperlink" Target="https://www.google.it/maps/@-33.8675576,151.2120392,17z?entry=ttu&amp;g_ep=EgoyMDI0MDkzMC4wIKXMDSoASAFQAw%3D%3D" TargetMode="External"/><Relationship Id="rId350"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35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55" Type="http://schemas.openxmlformats.org/officeDocument/2006/relationships/hyperlink" Target="https://www.google.it/maps/search/Kogarah+comve.+Sydney/@-33.9823368,151.0234282,12z?entry=ttu&amp;g_ep=EgoyMDI0MTAxNi4wIKXMDSoASAFQAw%3D%3D" TargetMode="External"/><Relationship Id="rId354"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35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05" Type="http://schemas.openxmlformats.org/officeDocument/2006/relationships/hyperlink" Target="https://www.google.it/maps/@31.2610008,121.4786405,13.5z?entry=ttu&amp;g_ep=EgoyMDI0MDkyMi4wIKXMDSoASAFQAw%3D%3D" TargetMode="External"/><Relationship Id="rId304" Type="http://schemas.openxmlformats.org/officeDocument/2006/relationships/hyperlink" Target="https://www.google.it/maps/@31.2610008,121.4786405,13.5z?entry=ttu&amp;g_ep=EgoyMDI0MDkyMi4wIKXMDSoASAFQAw%3D%3D" TargetMode="External"/><Relationship Id="rId303" Type="http://schemas.openxmlformats.org/officeDocument/2006/relationships/hyperlink" Target="https://www.google.it/maps/@31.2610008,121.4786405,13.5z?entry=ttu&amp;g_ep=EgoyMDI0MDkyMi4wIKXMDSoASAFQAw%3D%3D" TargetMode="External"/><Relationship Id="rId302" Type="http://schemas.openxmlformats.org/officeDocument/2006/relationships/hyperlink" Target="https://www.google.it/maps/@31.2610008,121.4786405,13.5z?entry=ttu&amp;g_ep=EgoyMDI0MDkyMi4wIKXMDSoASAFQAw%3D%3D" TargetMode="External"/><Relationship Id="rId30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08"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30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6" Type="http://schemas.openxmlformats.org/officeDocument/2006/relationships/hyperlink" Target="https://www.google.it/maps/@31.2610008,121.4786405,13.5z?entry=ttu&amp;g_ep=EgoyMDI0MDkyMi4wIKXMDSoASAFQAw%3D%3D" TargetMode="External"/><Relationship Id="rId301" Type="http://schemas.openxmlformats.org/officeDocument/2006/relationships/hyperlink" Target="https://www.google.it/maps/@31.2041226,121.4441366,12z?entry=ttu&amp;g_ep=EgoyMDI0MTAxNS4wIKXMDSoASAFQAw%3D%3D" TargetMode="External"/><Relationship Id="rId30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32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2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25"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32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32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2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1" Type="http://schemas.openxmlformats.org/officeDocument/2006/relationships/hyperlink" Target="https://www.google.it/maps/@31.2610008,121.4786405,13.5z?entry=ttu&amp;g_ep=EgoyMDI0MDkyMi4wIKXMDSoASAFQAw%3D%3D" TargetMode="External"/><Relationship Id="rId320" Type="http://schemas.openxmlformats.org/officeDocument/2006/relationships/hyperlink" Target="https://www.google.it/maps/@31.2610008,121.4786405,13.5z?entry=ttu&amp;g_ep=EgoyMDI0MDkyMi4wIKXMDSoASAFQAw%3D%3D" TargetMode="External"/><Relationship Id="rId31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9" Type="http://schemas.openxmlformats.org/officeDocument/2006/relationships/hyperlink" Target="https://www.google.it/maps/@31.2610008,121.4786405,13.5z?entry=ttu&amp;g_ep=EgoyMDI0MDkyMi4wIKXMDSoASAFQAw%3D%3D" TargetMode="External"/><Relationship Id="rId318" Type="http://schemas.openxmlformats.org/officeDocument/2006/relationships/hyperlink" Target="https://www.google.it/maps/@31.2610008,121.4786405,13.5z?entry=ttu&amp;g_ep=EgoyMDI0MDkyMi4wIKXMDSoASAFQAw%3D%3D" TargetMode="External"/><Relationship Id="rId317" Type="http://schemas.openxmlformats.org/officeDocument/2006/relationships/hyperlink" Target="https://www.google.it/maps/@31.2610008,121.4786405,13.5z?entry=ttu&amp;g_ep=EgoyMDI0MDkyMi4wIKXMDSoASAFQAw%3D%3D" TargetMode="External"/><Relationship Id="rId31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96" Type="http://schemas.openxmlformats.org/officeDocument/2006/relationships/hyperlink" Target="https://www.google.it/maps/@31.2610008,121.4786405,13.5z?entry=ttu&amp;g_ep=EgoyMDI0MDkyMi4wIKXMDSoASAFQAw%3D%3D" TargetMode="External"/><Relationship Id="rId295"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4" Type="http://schemas.openxmlformats.org/officeDocument/2006/relationships/hyperlink" Target="https://www.google.it/maps/@31.2349274,121.4859199,15z?entry=ttu&amp;g_ep=EgoyMDI0MTAxNS4wIKXMDSoASAFQAw%3D%3D" TargetMode="External"/><Relationship Id="rId2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4"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6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6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6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68"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26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65"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6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5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52" Type="http://schemas.openxmlformats.org/officeDocument/2006/relationships/hyperlink" Target="https://www.google.it/maps/place/14%C2%B035'38.0%22N+120%C2%B059'40.2%22E/@14.5911377,120.9918563,15.75z/data=!4m4!3m3!8m2!3d14.5939!4d120.9945?entry=ttu&amp;g_ep=EgoyMDI0MTAxNS4wIKXMDSoASAFQAw%3D%3D" TargetMode="External"/><Relationship Id="rId251"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25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57"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5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54"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93" Type="http://schemas.openxmlformats.org/officeDocument/2006/relationships/hyperlink" Target="https://www.google.it/maps/@31.2349274,121.4859199,15.25z?entry=ttu&amp;g_ep=EgoyMDI0MDkyMi4wIKXMDSoASAFQAw%3D%3D" TargetMode="External"/><Relationship Id="rId292" Type="http://schemas.openxmlformats.org/officeDocument/2006/relationships/hyperlink" Target="https://www.google.it/maps/@31.2349274,121.4859199,15.25z?entry=ttu&amp;g_ep=EgoyMDI0MDkyMi4wIKXMDSoASAFQAw%3D%3D" TargetMode="External"/><Relationship Id="rId29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0"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8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289"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288"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287"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28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3" Type="http://schemas.openxmlformats.org/officeDocument/2006/relationships/hyperlink" Target="https://www.google.it/maps/search/Ruttonjee/@22.285138,114.1387108,15z?entry=ttu&amp;g_ep=EgoyMDI0MDkxOC4xIKXMDSoASAFQAw%3D%3D" TargetMode="External"/><Relationship Id="rId2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2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29"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20" Type="http://schemas.openxmlformats.org/officeDocument/2006/relationships/hyperlink" Target="https://www.google.it/maps/search/Ash+Island.+Hunter+River,+Australia/@-32.8622035,151.691676,13.75z?entry=ttu&amp;g_ep=EgoyMDI0MTAwMi4xIKXMDSoASAFQAw%3D%3D" TargetMode="External"/><Relationship Id="rId224"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23" Type="http://schemas.openxmlformats.org/officeDocument/2006/relationships/hyperlink" Target="https://www.google.it/maps/place/6%C2%B035'51.0%22S+106%C2%B047'54.0%22E/@-6.5974947,106.7957581,17z/data=!3m1!4b1!4m4!3m3!8m2!3d-6.5975!4d106.798333?entry=ttu&amp;g_ep=EgoyMDI0MTAxNS4wIKXMDSoASAFQAw%3D%3D" TargetMode="External"/><Relationship Id="rId2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1" Type="http://schemas.openxmlformats.org/officeDocument/2006/relationships/hyperlink" Target="https://www.google.it/maps/search/Ash+Island.+Hunter+River,+Australia/@-32.8622035,151.691676,13.75z?entry=ttu&amp;g_ep=EgoyMDI0MTAwMi4xIKXMDSoASAFQAw%3D%3D" TargetMode="External"/><Relationship Id="rId2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9" Type="http://schemas.openxmlformats.org/officeDocument/2006/relationships/hyperlink" Target="https://www.google.it/maps/search/Ash+Island.+Hunter+River,+Australia/@-32.8622035,151.691676,13.75z?entry=ttu&amp;g_ep=EgoyMDI0MTAwMi4xIKXMDSoASAFQAw%3D%3D" TargetMode="External"/><Relationship Id="rId218" Type="http://schemas.openxmlformats.org/officeDocument/2006/relationships/hyperlink" Target="https://www.google.it/maps/place/6%C2%B035'40.2%22S+106%C2%B047'57.1%22E/@-6.6012925,106.8069535,13.75z/data=!4m4!3m3!8m2!3d-6.5945038!4d106.7991897?entry=ttu&amp;g_ep=EgoyMDI0MTAxNS4wIKXMDSoASAFQAw%3D%3D" TargetMode="External"/><Relationship Id="rId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4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5"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4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4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0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4" Type="http://schemas.openxmlformats.org/officeDocument/2006/relationships/hyperlink" Target="https://www.google.com/maps/place/6%C2%B049'01.2%22S+107%C2%B037'01.2%22E/@-6.817,107.617,12z/data=!4m4!3m3!8m2!3d-6.817!4d107.617?hl=en&amp;entry=ttu&amp;g_ep=EgoyMDI0MDkxNi4wIKXMDSoASAFQAw%3D%3D" TargetMode="External"/><Relationship Id="rId2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9" Type="http://schemas.openxmlformats.org/officeDocument/2006/relationships/hyperlink" Target="https://www.google.it/maps/place/33%C2%B002'44.4%22S+71%C2%B036'55.5%22W/@-33.0432487,-71.6231172,15.25z/data=!4m4!3m3!8m2!3d-33.0456653!4d-71.6154268?entry=ttu&amp;g_ep=EgoyMDI0MTAxNi4wIKXMDSoASAFQAw%3D%3D" TargetMode="External"/><Relationship Id="rId50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5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7" Type="http://schemas.openxmlformats.org/officeDocument/2006/relationships/hyperlink" Target="https://www.google.com/maps/place/17%C2%B032'06.0%22S+149%C2%B034'10.6%22W/@-17.535,-149.5696,12z/data=!4m4!3m3!8m2!3d-17.535!4d-149.5696?hl=en&amp;entry=ttu&amp;g_ep=EgoyMDI0MTAxNi4wIKXMDSoASAFQAw%3D%3D" TargetMode="External"/><Relationship Id="rId50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05" Type="http://schemas.openxmlformats.org/officeDocument/2006/relationships/hyperlink" Target="https://www.google.com/maps/place/17%C2%B032'06.0%22S+149%C2%B034'10.6%22W/@-17.535,-149.5696,12z/data=!4m4!3m3!8m2!3d-17.535!4d-149.5696?hl=en&amp;entry=ttu&amp;g_ep=EgoyMDI0MTAxNi4wIKXMDSoASAFQAw%3D%3D" TargetMode="External"/><Relationship Id="rId504" Type="http://schemas.openxmlformats.org/officeDocument/2006/relationships/hyperlink" Target="https://www.google.com/maps/place/17%C2%B032'06.0%22S+149%C2%B034'10.6%22W/@-17.535,-149.5696,12z/data=!4m4!3m3!8m2!3d-17.535!4d-149.5696?hl=en&amp;entry=ttu&amp;g_ep=EgoyMDI0MTAxNi4wIKXMDSoASAFQAw%3D%3D" TargetMode="External"/><Relationship Id="rId5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24"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2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5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2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2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27" Type="http://schemas.openxmlformats.org/officeDocument/2006/relationships/hyperlink" Target="https://www.google.it/maps/place/33%C2%B026'15.0%22S+70%C2%B039'00.0%22W/@-33.4408461,-70.6530022,13.75z/data=!4m4!3m3!8m2!3d-33.4375!4d-70.65?entry=ttu&amp;g_ep=EgoyMDI0MTAxNi4wIKXMDSoASAFQAw%3D%3D" TargetMode="External"/><Relationship Id="rId52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90" Type="http://schemas.openxmlformats.org/officeDocument/2006/relationships/hyperlink" Target="https://www.google.com/maps/place/9%C2%B021'26.0%22N+79%C2%B053'55.0%22W/@9.361722,-79.8901434,12.25z/data=!4m4!3m3!8m2!3d9.357222!4d-79.898611?hl=en&amp;entry=ttu&amp;g_ep=EgoyMDI0MTAyMS4xIKXMDSoASAFQAw%3D%3D" TargetMode="External"/><Relationship Id="rId589" Type="http://schemas.openxmlformats.org/officeDocument/2006/relationships/hyperlink" Target="https://www.google.com/maps/place/8%C2%B059'00.0%22N+79%C2%B031'00.0%22W/@8.983333,-79.516667,12z/data=!4m4!3m3!8m2!3d8.983333!4d-79.516667?hl=en&amp;entry=ttu&amp;g_ep=EgoyMDI0MTAyMS4xIKXMDSoASAFQAw%3D%3D" TargetMode="External"/><Relationship Id="rId588" Type="http://schemas.openxmlformats.org/officeDocument/2006/relationships/hyperlink" Target="https://www.google.com/maps/place/8%C2%B059'00.0%22N+79%C2%B031'00.0%22W/@8.983333,-79.516667,12z/data=!4m4!3m3!8m2!3d8.983333!4d-79.516667?hl=en&amp;entry=ttu&amp;g_ep=EgoyMDI0MTAyMS4xIKXMDSoASAFQAw%3D%3D" TargetMode="External"/><Relationship Id="rId583" Type="http://schemas.openxmlformats.org/officeDocument/2006/relationships/hyperlink" Target="https://www.google.com/maps/place/8%C2%B059'00.0%22N+79%C2%B031'00.0%22W/@8.983333,-79.516667,12z/data=!4m4!3m3!8m2!3d8.983333!4d-79.516667?hl=en&amp;entry=ttu&amp;g_ep=EgoyMDI0MTAyMS4xIKXMDSoASAFQAw%3D%3D" TargetMode="External"/><Relationship Id="rId58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58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580"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587" Type="http://schemas.openxmlformats.org/officeDocument/2006/relationships/hyperlink" Target="https://www.google.com/maps/place/8%C2%B059'00.0%22N+79%C2%B031'00.0%22W/@8.983333,-79.516667,12z/data=!4m4!3m3!8m2!3d8.983333!4d-79.516667?hl=en&amp;entry=ttu&amp;g_ep=EgoyMDI0MTAyMS4xIKXMDSoASAFQAw%3D%3D" TargetMode="External"/><Relationship Id="rId586" Type="http://schemas.openxmlformats.org/officeDocument/2006/relationships/hyperlink" Target="https://www.google.com/maps/place/8%C2%B059'00.0%22N+79%C2%B031'00.0%22W/@8.983333,-79.516667,12z/data=!4m4!3m3!8m2!3d8.983333!4d-79.516667?hl=en&amp;entry=ttu&amp;g_ep=EgoyMDI0MTAyMS4xIKXMDSoASAFQAw%3D%3D" TargetMode="External"/><Relationship Id="rId585" Type="http://schemas.openxmlformats.org/officeDocument/2006/relationships/hyperlink" Target="https://www.google.com/maps/place/8%C2%B059'00.0%22N+79%C2%B031'00.0%22W/@8.983333,-79.516667,12z/data=!4m4!3m3!8m2!3d8.983333!4d-79.516667?hl=en&amp;entry=ttu&amp;g_ep=EgoyMDI0MTAyMS4xIKXMDSoASAFQAw%3D%3D" TargetMode="External"/><Relationship Id="rId584" Type="http://schemas.openxmlformats.org/officeDocument/2006/relationships/hyperlink" Target="https://www.google.com/maps/place/8%C2%B059'00.0%22N+79%C2%B031'00.0%22W/@8.983333,-79.516667,12z/data=!4m4!3m3!8m2!3d8.983333!4d-79.516667?hl=en&amp;entry=ttu&amp;g_ep=EgoyMDI0MTAyMS4xIKXMDSoASAFQAw%3D%3D" TargetMode="External"/><Relationship Id="rId579" Type="http://schemas.openxmlformats.org/officeDocument/2006/relationships/hyperlink" Target="https://www.google.com/maps/place/12%C2%B002'38.4%22S+77%C2%B001'54.8%22W/@-12.044,-77.0319,15z/data=!4m4!3m3!8m2!3d-12.044!4d-77.0319?hl=en&amp;entry=ttu&amp;g_ep=EgoyMDI0MTAyMC4xIKXMDSoASAFQAw%3D%3D" TargetMode="External"/><Relationship Id="rId578" Type="http://schemas.openxmlformats.org/officeDocument/2006/relationships/hyperlink" Target="https://www.google.com/maps/place/12%C2%B002'38.4%22S+77%C2%B001'54.8%22W/@-12.044,-77.0319,15z/data=!4m4!3m3!8m2!3d-12.044!4d-77.0319?hl=en&amp;entry=ttu&amp;g_ep=EgoyMDI0MTAyMC4xIKXMDSoASAFQAw%3D%3D" TargetMode="External"/><Relationship Id="rId577" Type="http://schemas.openxmlformats.org/officeDocument/2006/relationships/hyperlink" Target="https://www.google.com/maps/place/12%C2%B002'51.4%22S+77%C2%B001'33.6%22W/@-12.0478516,-77.0362997,13z/data=!4m4!3m3!8m2!3d-12.0476!4d-77.026?hl=en&amp;entry=ttu&amp;g_ep=EgoyMDI0MTAyMC4xIKXMDSoASAFQAw%3D%3D" TargetMode="External"/><Relationship Id="rId572" Type="http://schemas.openxmlformats.org/officeDocument/2006/relationships/hyperlink" Target="https://www.google.com/maps/place/12%C2%B003'36.0%22S+77%C2%B002'15.0%22W/@-12.06,-77.0375,12z/data=!4m4!3m3!8m2!3d-12.06!4d-77.0375?hl=en&amp;entry=ttu&amp;g_ep=EgoyMDI0MTAyMC4xIKXMDSoASAFQAw%3D%3D" TargetMode="External"/><Relationship Id="rId571" Type="http://schemas.openxmlformats.org/officeDocument/2006/relationships/hyperlink" Target="https://www.google.com/maps/place/12%C2%B003'36.0%22S+77%C2%B002'15.0%22W/@-12.06,-77.0375,12z/data=!4m4!3m3!8m2!3d-12.06!4d-77.0375?hl=en&amp;entry=ttu&amp;g_ep=EgoyMDI0MTAyMC4xIKXMDSoASAFQAw%3D%3D" TargetMode="External"/><Relationship Id="rId570" Type="http://schemas.openxmlformats.org/officeDocument/2006/relationships/hyperlink" Target="https://www.google.com/maps/place/12%C2%B003'36.0%22S+77%C2%B002'15.0%22W/@-12.06,-77.0375,12z/data=!4m4!3m3!8m2!3d-12.06!4d-77.0375?hl=en&amp;entry=ttu&amp;g_ep=EgoyMDI0MTAyMC4xIKXMDSoASAFQAw%3D%3D" TargetMode="External"/><Relationship Id="rId576" Type="http://schemas.openxmlformats.org/officeDocument/2006/relationships/hyperlink" Target="https://www.google.com/maps/place/12%C2%B002'51.4%22S+77%C2%B001'33.6%22W/@-12.0478516,-77.0362997,13z/data=!4m4!3m3!8m2!3d-12.0476!4d-77.026?hl=en&amp;entry=ttu&amp;g_ep=EgoyMDI0MTAyMC4xIKXMDSoASAFQAw%3D%3D" TargetMode="External"/><Relationship Id="rId575" Type="http://schemas.openxmlformats.org/officeDocument/2006/relationships/hyperlink" Target="https://www.google.com/maps/place/12%C2%B002'51.4%22S+77%C2%B001'33.6%22W/@-12.0478516,-77.0362997,13z/data=!4m4!3m3!8m2!3d-12.0476!4d-77.026?hl=en&amp;entry=ttu&amp;g_ep=EgoyMDI0MTAyMC4xIKXMDSoASAFQAw%3D%3D" TargetMode="External"/><Relationship Id="rId574" Type="http://schemas.openxmlformats.org/officeDocument/2006/relationships/hyperlink" Target="https://www.google.com/maps/place/12%C2%B003'36.0%22S+77%C2%B002'15.0%22W/@-12.06,-77.0375,12z/data=!4m4!3m3!8m2!3d-12.06!4d-77.0375?hl=en&amp;entry=ttu&amp;g_ep=EgoyMDI0MTAyMC4xIKXMDSoASAFQAw%3D%3D" TargetMode="External"/><Relationship Id="rId573" Type="http://schemas.openxmlformats.org/officeDocument/2006/relationships/hyperlink" Target="https://www.google.com/maps/place/12%C2%B003'36.0%22S+77%C2%B002'15.0%22W/@-12.06,-77.0375,12z/data=!4m4!3m3!8m2!3d-12.06!4d-77.0375?hl=en&amp;entry=ttu&amp;g_ep=EgoyMDI0MTAyMC4xIKXMDSoASAFQAw%3D%3D" TargetMode="External"/><Relationship Id="rId599" Type="http://schemas.openxmlformats.org/officeDocument/2006/relationships/hyperlink" Target="https://www.google.com/maps/place/7%C2%B042'00.0%22S+79%C2%B026'00.0%22W/@-7.6993823,-79.4433696,15.75z/data=!4m4!3m3!8m2!3d-7.7!4d-79.433333?hl=en&amp;entry=ttu&amp;g_ep=EgoyMDI0MTAyMC4xIKXMDSoASAFQAw%3D%3D" TargetMode="External"/><Relationship Id="rId59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1" Type="http://schemas.openxmlformats.org/officeDocument/2006/relationships/hyperlink" Target="https://www.google.com/maps/place/9%C2%B021'26.0%22N+79%C2%B053'55.0%22W/@9.361722,-79.8901434,12.25z/data=!4m4!3m3!8m2!3d9.357222!4d-79.898611?hl=en&amp;entry=ttu&amp;g_ep=EgoyMDI0MTAyMS4xIKXMDSoASAFQAw%3D%3D" TargetMode="External"/><Relationship Id="rId59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4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46" Type="http://schemas.openxmlformats.org/officeDocument/2006/relationships/hyperlink" Target="https://www.google.it/maps/place/33%C2%B026'15.0%22S+70%C2%B039'00.0%22W/@-33.4408461,-70.6530022,13.75z/data=!4m4!3m3!8m2!3d-33.4375!4d-70.65?entry=ttu&amp;g_ep=EgoyMDI0MTAxNi4wIKXMDSoASAFQAw%3D%3D" TargetMode="External"/><Relationship Id="rId54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544"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4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54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43" Type="http://schemas.openxmlformats.org/officeDocument/2006/relationships/hyperlink" Target="https://www.google.com/maps/place/33%C2%B026'16.7%22S+70%C2%B039'01.4%22W/@-33.437967,-70.6504,15z/data=!4m4!3m3!8m2!3d-33.437967!4d-70.6504?hl=es&amp;entry=ttu&amp;g_ep=EgoyMDI0MTAxNi4wIKXMDSoASAFQAw%3D%3D" TargetMode="External"/><Relationship Id="rId542" Type="http://schemas.openxmlformats.org/officeDocument/2006/relationships/hyperlink" Target="https://www.google.it/maps/place/33%C2%B026'15.0%22S+70%C2%B039'00.0%22W/@-33.4408461,-70.6530022,13.75z/data=!4m4!3m3!8m2!3d-33.4375!4d-70.65?entry=ttu&amp;g_ep=EgoyMDI0MTAxNi4wIKXMDSoASAFQAw%3D%3D" TargetMode="External"/><Relationship Id="rId54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40" Type="http://schemas.openxmlformats.org/officeDocument/2006/relationships/hyperlink" Target="https://www.google.com/maps/place/12%C2%B003'36.0%22S+77%C2%B002'15.0%22W/@-12.06,-77.0375,12z/data=!4m4!3m3!8m2!3d-12.06!4d-77.0375?hl=en&amp;entry=ttu&amp;g_ep=EgoyMDI0MTAxNi4wIKXMDSoASAFQAw%3D%3D" TargetMode="External"/><Relationship Id="rId53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3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34" Type="http://schemas.openxmlformats.org/officeDocument/2006/relationships/hyperlink" Target="https://www.openstreetmap.org/?mlat=-33.428333&amp;mlon=-70.7&amp;zoom=12" TargetMode="External"/><Relationship Id="rId533" Type="http://schemas.openxmlformats.org/officeDocument/2006/relationships/hyperlink" Target="https://www.openstreetmap.org/?mlat=-33.428333&amp;mlon=-70.7&amp;zoom=12" TargetMode="External"/><Relationship Id="rId539" Type="http://schemas.openxmlformats.org/officeDocument/2006/relationships/hyperlink" Target="https://www.google.com/maps/place/12%C2%B003'36.0%22S+77%C2%B002'15.0%22W/@-12.06,-77.0375,12z/data=!4m4!3m3!8m2!3d-12.06!4d-77.0375?hl=en&amp;entry=ttu&amp;g_ep=EgoyMDI0MTAxNi4wIKXMDSoASAFQAw%3D%3D" TargetMode="External"/><Relationship Id="rId53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532"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3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53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69" Type="http://schemas.openxmlformats.org/officeDocument/2006/relationships/hyperlink" Target="https://www.google.com/maps/place/12%C2%B003'36.0%22S+77%C2%B002'15.0%22W/@-12.06,-77.0375,12z/data=!4m4!3m3!8m2!3d-12.06!4d-77.0375?hl=en&amp;entry=ttu&amp;g_ep=EgoyMDI0MTAyMC4xIKXMDSoASAFQAw%3D%3D" TargetMode="External"/><Relationship Id="rId568" Type="http://schemas.openxmlformats.org/officeDocument/2006/relationships/hyperlink" Target="https://www.google.com/maps/place/12%C2%B003'36.0%22S+77%C2%B002'15.0%22W/@-12.06,-77.0375,12z/data=!4m4!3m3!8m2!3d-12.06!4d-77.0375?hl=en&amp;entry=ttu&amp;g_ep=EgoyMDI0MTAyMC4xIKXMDSoASAFQAw%3D%3D" TargetMode="External"/><Relationship Id="rId567" Type="http://schemas.openxmlformats.org/officeDocument/2006/relationships/hyperlink" Target="https://www.google.com/maps/place/12%C2%B003'36.0%22S+77%C2%B002'15.0%22W/@-12.06,-77.0375,12z/data=!4m4!3m3!8m2!3d-12.06!4d-77.0375?hl=en&amp;entry=ttu&amp;g_ep=EgoyMDI0MTAyMC4xIKXMDSoASAFQAw%3D%3D" TargetMode="External"/><Relationship Id="rId566" Type="http://schemas.openxmlformats.org/officeDocument/2006/relationships/hyperlink" Target="https://www.google.com/maps/place/12%C2%B003'36.0%22S+77%C2%B002'15.0%22W/@-12.06,-77.0375,12z/data=!4m4!3m3!8m2!3d-12.06!4d-77.0375?hl=en&amp;entry=ttu&amp;g_ep=EgoyMDI0MTAyMC4xIKXMDSoASAFQAw%3D%3D" TargetMode="External"/><Relationship Id="rId56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560" Type="http://schemas.openxmlformats.org/officeDocument/2006/relationships/hyperlink" Target="https://www.google.com/maps/place/12%C2%B003'36.0%22S+77%C2%B002'15.0%22W/@-12.06,-77.0375,12z/data=!4m4!3m3!8m2!3d-12.06!4d-77.0375?hl=en&amp;entry=ttu&amp;g_ep=EgoyMDI0MTAyMC4xIKXMDSoASAFQAw%3D%3D" TargetMode="External"/><Relationship Id="rId565" Type="http://schemas.openxmlformats.org/officeDocument/2006/relationships/hyperlink" Target="https://www.google.com/maps/place/12%C2%B003'36.0%22S+77%C2%B002'15.0%22W/@-12.06,-77.0375,12z/data=!4m4!3m3!8m2!3d-12.06!4d-77.0375?hl=en&amp;entry=ttu&amp;g_ep=EgoyMDI0MTAyMC4xIKXMDSoASAFQAw%3D%3D" TargetMode="External"/><Relationship Id="rId564" Type="http://schemas.openxmlformats.org/officeDocument/2006/relationships/hyperlink" Target="https://www.google.com/maps/place/12%C2%B003'36.0%22S+77%C2%B002'15.0%22W/@-12.06,-77.0375,12z/data=!4m4!3m3!8m2!3d-12.06!4d-77.0375?hl=en&amp;entry=ttu&amp;g_ep=EgoyMDI0MTAyMC4xIKXMDSoASAFQAw%3D%3D" TargetMode="External"/><Relationship Id="rId563" Type="http://schemas.openxmlformats.org/officeDocument/2006/relationships/hyperlink" Target="https://www.google.com/maps/place/12%C2%B003'36.0%22S+77%C2%B002'15.0%22W/@-12.06,-77.0375,12z/data=!4m4!3m3!8m2!3d-12.06!4d-77.0375?hl=en&amp;entry=ttu&amp;g_ep=EgoyMDI0MTAyMC4xIKXMDSoASAFQAw%3D%3D" TargetMode="External"/><Relationship Id="rId562" Type="http://schemas.openxmlformats.org/officeDocument/2006/relationships/hyperlink" Target="https://www.google.com/maps/place/12%C2%B003'36.0%22S+77%C2%B002'15.0%22W/@-12.06,-77.0375,12z/data=!4m4!3m3!8m2!3d-12.06!4d-77.0375?hl=en&amp;entry=ttu&amp;g_ep=EgoyMDI0MTAyMC4xIKXMDSoASAFQAw%3D%3D" TargetMode="External"/><Relationship Id="rId558"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557" Type="http://schemas.openxmlformats.org/officeDocument/2006/relationships/hyperlink" Target="https://www.google.com/maps/place/17%C2%B001'11.4%22S+72%C2%B000'57.8%22W/@-17.019836,-72.016052,9z/data=!4m4!3m3!8m2!3d-17.019836!4d-72.016052?hl=en&amp;entry=ttu&amp;g_ep=EgoyMDI0MTAyMC4xIKXMDSoASAFQAw%3D%3D" TargetMode="External"/><Relationship Id="rId556" Type="http://schemas.openxmlformats.org/officeDocument/2006/relationships/hyperlink" Target="https://www.google.com/maps/place/17%C2%B001'11.4%22S+72%C2%B000'57.8%22W/@-17.019836,-72.016052,9z/data=!4m4!3m3!8m2!3d-17.019836!4d-72.016052?hl=en&amp;entry=ttu&amp;g_ep=EgoyMDI0MTAyMC4xIKXMDSoASAFQAw%3D%3D" TargetMode="External"/><Relationship Id="rId555" Type="http://schemas.openxmlformats.org/officeDocument/2006/relationships/hyperlink" Target="https://www.google.com/maps?ll=-18.478389,-70.321222&amp;q=-18.478389,-70.321222&amp;hl=en&amp;t=m&amp;z=12" TargetMode="External"/><Relationship Id="rId559"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550" Type="http://schemas.openxmlformats.org/officeDocument/2006/relationships/hyperlink" Target="https://www.google.it/maps/place/37%C2%B037'00.0%22N+39%C2%B001'00.0%22W/@32.1114857,-43.8528983,4.51z/data=!4m4!3m3!8m2!3d37.6166667!4d-39.0166667?entry=ttu&amp;g_ep=EgoyMDI0MTAxNi4wIKXMDSoASAFQAw%3D%3D" TargetMode="External"/><Relationship Id="rId554" Type="http://schemas.openxmlformats.org/officeDocument/2006/relationships/hyperlink" Target="https://www.google.com/maps?ll=-18.478389,-70.321222&amp;q=-18.478389,-70.321222&amp;hl=en&amp;t=m&amp;z=12" TargetMode="External"/><Relationship Id="rId553"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5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51" Type="http://schemas.openxmlformats.org/officeDocument/2006/relationships/hyperlink" Target="https://www.google.it/maps/place/57%C2%B015'37.5%22S+68%C2%B058'46.3%22W/@-58.1781437,-67.1818651,5.75z/data=!4m4!3m3!8m2!3d-57.2604167!4d-68.9795278?entry=ttu&amp;g_ep=EgoyMDI0MTAxNi4wIKXMDSoASAFQAw%3D%3D" TargetMode="External"/><Relationship Id="rId4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0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0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406"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40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6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6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67"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46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5"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4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3" Type="http://schemas.openxmlformats.org/officeDocument/2006/relationships/hyperlink" Target="https://www.google.com/maps/place/41%C2%B036'28.8%22S+174%C2%B010'01.2%22E/@-41.5671632,173.750121,9.5z/data=!4m4!3m3!8m2!3d-41.608!4d174.167?hl=en&amp;entry=ttu&amp;g_ep=EgoyMDI0MTAxNS4wIKXMDSoASAFQAw%3D%3D" TargetMode="External"/><Relationship Id="rId459" Type="http://schemas.openxmlformats.org/officeDocument/2006/relationships/hyperlink" Target="https://www.google.com/maps/place/41%C2%B036'28.8%22S+174%C2%B010'01.2%22E/@-41.5671632,173.750121,9.5z/data=!4m4!3m3!8m2!3d-41.608!4d174.167?hl=en&amp;entry=ttu&amp;g_ep=EgoyMDI0MTAxNS4wIKXMDSoASAFQAw%3D%3D" TargetMode="External"/><Relationship Id="rId45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45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45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51"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5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455"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45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53" Type="http://schemas.openxmlformats.org/officeDocument/2006/relationships/hyperlink" Target="https://www.google.com/maps/search/Nelson+Provincial+Council/@-41.3471783,173.1423478,10.25z?hl=en&amp;entry=ttu&amp;g_ep=EgoyMDI0MTAxNC4wIKXMDSoASAFQAw%3D%3D" TargetMode="External"/><Relationship Id="rId452"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1" Type="http://schemas.openxmlformats.org/officeDocument/2006/relationships/hyperlink" Target="https://www.google.it/maps/place/17%C2%B035'46.4%22S+149%C2%B031'27.4%22W/@-17.6259964,-149.5449551,12.5z/data=!4m4!3m3!8m2!3d-17.5962205!4d-149.5242853?entry=ttu&amp;g_ep=EgoyMDI0MTAxNi4wIKXMDSoASAFQAw%3D%3D" TargetMode="External"/><Relationship Id="rId490" Type="http://schemas.openxmlformats.org/officeDocument/2006/relationships/hyperlink" Target="https://www.google.it/maps/place/17%C2%B033'37.0%22S+149%C2%B032'18.4%22W/@-17.5645594,-149.5375197,13z/data=!4m4!3m3!8m2!3d-17.5602752!4d-149.538449?entry=ttu&amp;g_ep=EgoyMDI0MTAxNi4wIKXMDSoASAFQAw%3D%3D" TargetMode="External"/><Relationship Id="rId4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84" Type="http://schemas.openxmlformats.org/officeDocument/2006/relationships/hyperlink" Target="https://www.google.com/maps/place/17%C2%B032'06.0%22S+149%C2%B034'10.6%22W/@-17.535,-149.5696,12z/data=!4m4!3m3!8m2!3d-17.535!4d-149.5696?hl=en&amp;entry=ttu&amp;g_ep=EgoyMDI0MTAxNi4wIKXMDSoASAFQAw%3D%3D" TargetMode="External"/><Relationship Id="rId4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1"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48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85" Type="http://schemas.openxmlformats.org/officeDocument/2006/relationships/hyperlink" Target="https://www.google.com/maps/place/17%C2%B032'06.0%22S+149%C2%B034'10.6%22W/@-17.535,-149.5696,12z/data=!4m4!3m3!8m2!3d-17.535!4d-149.5696?hl=en&amp;entry=ttu&amp;g_ep=EgoyMDI0MTAxNi4wIKXMDSoASAFQAw%3D%3D" TargetMode="External"/><Relationship Id="rId480" Type="http://schemas.openxmlformats.org/officeDocument/2006/relationships/hyperlink" Target="https://www.google.com/maps/place/17%C2%B032'06.0%22S+149%C2%B034'10.6%22W/@-17.535,-149.5696,12z/data=!4m4!3m3!8m2!3d-17.535!4d-149.5696?hl=en&amp;entry=ttu&amp;g_ep=EgoyMDI0MTAxNi4wIKXMDSoASAFQAw%3D%3D" TargetMode="External"/><Relationship Id="rId479" Type="http://schemas.openxmlformats.org/officeDocument/2006/relationships/hyperlink" Target="https://www.google.com/maps/place/17%C2%B032'06.0%22S+149%C2%B034'10.6%22W/@-17.535,-149.5696,12z/data=!4m4!3m3!8m2!3d-17.535!4d-149.5696?hl=en&amp;entry=ttu&amp;g_ep=EgoyMDI0MTAxNi4wIKXMDSoASAFQAw%3D%3D" TargetMode="External"/><Relationship Id="rId478" Type="http://schemas.openxmlformats.org/officeDocument/2006/relationships/hyperlink" Target="https://www.google.com/maps/place/17%C2%B032'06.0%22S+149%C2%B034'10.6%22W/@-17.535,-149.5696,12z/data=!4m4!3m3!8m2!3d-17.535!4d-149.5696?hl=en&amp;entry=ttu&amp;g_ep=EgoyMDI0MTAxNi4wIKXMDSoASAFQAw%3D%3D" TargetMode="External"/><Relationship Id="rId473" Type="http://schemas.openxmlformats.org/officeDocument/2006/relationships/hyperlink" Target="https://www.google.com/maps/place/17%C2%B032'06.0%22S+149%C2%B034'10.6%22W/@-17.535,-149.5696,12z/data=!4m4!3m3!8m2!3d-17.535!4d-149.5696?hl=en&amp;entry=ttu&amp;g_ep=EgoyMDI0MTAxNi4wIKXMDSoASAFQAw%3D%3D" TargetMode="External"/><Relationship Id="rId472" Type="http://schemas.openxmlformats.org/officeDocument/2006/relationships/hyperlink" Target="https://www.google.com/maps/place/17%C2%B032'06.0%22S+149%C2%B034'10.6%22W/@-17.535,-149.5696,12z/data=!4m4!3m3!8m2!3d-17.535!4d-149.5696?hl=en&amp;entry=ttu&amp;g_ep=EgoyMDI0MTAxNi4wIKXMDSoASAFQAw%3D%3D" TargetMode="External"/><Relationship Id="rId471" Type="http://schemas.openxmlformats.org/officeDocument/2006/relationships/hyperlink" Target="https://www.google.it/maps/place/36%C2%B033'05.2%22N+4%C2%B036'05.8%22W/@36.5514439,-4.6041914,17z/data=!3m1!4b1!4m4!3m3!8m2!3d36.5514396!4d-4.6016165?entry=ttu&amp;g_ep=EgoyMDI0MTAxNi4wIKXMDSoASAFQAw%3D%3D" TargetMode="External"/><Relationship Id="rId47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477"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476" Type="http://schemas.openxmlformats.org/officeDocument/2006/relationships/hyperlink" Target="https://www.google.com/maps/place/17%C2%B032'06.0%22S+149%C2%B034'10.6%22W/@-17.535,-149.5696,12z/data=!4m4!3m3!8m2!3d-17.535!4d-149.5696?hl=en&amp;entry=ttu&amp;g_ep=EgoyMDI0MTAxNi4wIKXMDSoASAFQAw%3D%3D" TargetMode="External"/><Relationship Id="rId475" Type="http://schemas.openxmlformats.org/officeDocument/2006/relationships/hyperlink" Target="https://www.google.com/maps/place/17%C2%B032'06.0%22S+149%C2%B034'10.6%22W/@-17.535,-149.5696,12z/data=!4m4!3m3!8m2!3d-17.535!4d-149.5696?hl=en&amp;entry=ttu&amp;g_ep=EgoyMDI0MTAxNi4wIKXMDSoASAFQAw%3D%3D" TargetMode="External"/><Relationship Id="rId474" Type="http://schemas.openxmlformats.org/officeDocument/2006/relationships/hyperlink" Target="https://www.google.com/maps/place/17%C2%B032'06.0%22S+149%C2%B034'10.6%22W/@-17.535,-149.5696,12z/data=!4m4!3m3!8m2!3d-17.535!4d-149.5696?hl=en&amp;entry=ttu&amp;g_ep=EgoyMDI0MTAxNi4wIKXMDSoASAFQAw%3D%3D" TargetMode="External"/><Relationship Id="rId4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425"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424"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423" Type="http://schemas.openxmlformats.org/officeDocument/2006/relationships/hyperlink" Target="https://en.wikipedia.org/wiki/St_Paul%27s_Church,_Auckland" TargetMode="External"/><Relationship Id="rId42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42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427"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422"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4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3"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4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41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417"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416"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11"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410"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44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44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446"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44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4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440"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4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4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2"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4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3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43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32"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43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430" Type="http://schemas.openxmlformats.org/officeDocument/2006/relationships/hyperlink" Target="https://www.google.it/maps/search/Waitemat%C4%81+/@-36.8594224,174.5413153,11z/data=!3m1!4b1?entry=ttu&amp;g_ep=EgoyMDI0MTAwOS4w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9"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01" Type="http://schemas.openxmlformats.org/officeDocument/2006/relationships/drawing" Target="../drawings/drawing14.xml"/><Relationship Id="rId600" Type="http://schemas.openxmlformats.org/officeDocument/2006/relationships/hyperlink" Target="https://www.google.com/maps/place/7%C2%B042'00.0%22S+79%C2%B026'00.0%22W/@-7.6993823,-79.4433696,15.75z/data=!4m4!3m3!8m2!3d-7.7!4d-79.433333?hl=en&amp;entry=ttu&amp;g_ep=EgoyMDI0MTAyMC4xIKXMDSoASAFQAw%3D%3D" TargetMode="External"/><Relationship Id="rId1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7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7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73"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17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8"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1"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3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3"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72"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171"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70"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6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3" Type="http://schemas.openxmlformats.org/officeDocument/2006/relationships/hyperlink" Target="https://www.google.it/maps/place/7%C2%B058'48.0%22N+93%C2%B033'00.0%22E/@7.9636848,93.5311596,12.75z/data=!4m4!3m3!8m2!3d7.98!4d93.55?entry=ttu&amp;g_ep=EgoyMDI0MDkxMS4wIKXMDSoASAFQAw%3D%3D" TargetMode="External"/><Relationship Id="rId16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69"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168" Type="http://schemas.openxmlformats.org/officeDocument/2006/relationships/hyperlink" Target="https://www.google.it/maps/@8.0784726,93.6106636,13.75z?entry=ttu&amp;g_ep=EgoyMDI0MDkxMS4wIKXMDSoASAFQAw%3D%3D" TargetMode="External"/><Relationship Id="rId16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1"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4"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109"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3"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02"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1"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0"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7" Type="http://schemas.openxmlformats.org/officeDocument/2006/relationships/hyperlink" Target="https://www.google.it/maps/place/6%C2%B056'18.6%22N+79%C2%B051'42.5%22E/@6.9576597,79.8738411,12z/data=!4m4!3m3!8m2!3d6.9385102!4d79.8617972?entry=ttu&amp;g_ep=EgoyMDI0MTAxNS4wIKXMDSoASAFQAw%3D%3D" TargetMode="External"/><Relationship Id="rId12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2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1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5"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9" Type="http://schemas.openxmlformats.org/officeDocument/2006/relationships/hyperlink" Target="https://www.google.com/maps/dir/-37.833333,77.55/-38.727773,77.5348911/@-38.4673428,77.6670825,9.51z/data=!4m2!4m1!3e3?hl=en&amp;entry=ttu&amp;g_ep=EgoyMDI0MTAyMy4wIKXMDSoASAFQAw%3D%3D" TargetMode="External"/><Relationship Id="rId110"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1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s>
</file>

<file path=xl/worksheets/_rels/sheet15.xml.rels><?xml version="1.0" encoding="UTF-8" standalone="yes"?><Relationships xmlns="http://schemas.openxmlformats.org/package/2006/relationships"><Relationship Id="rId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 Type="http://schemas.openxmlformats.org/officeDocument/2006/relationships/hyperlink" Target="https://www.facebook.com/lostjakarta/posts/military-society-concordia-1904besides-the-famous-social-club-de-harmonie-there-/3034505563479602/" TargetMode="External"/><Relationship Id="rId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23" Type="http://schemas.openxmlformats.org/officeDocument/2006/relationships/hyperlink" Target="https://en.wikipedia.org/wiki/Sawah_Besar" TargetMode="External"/><Relationship Id="rId26" Type="http://schemas.openxmlformats.org/officeDocument/2006/relationships/hyperlink" Target="https://en.wikipedia.org/wiki/Raden_Saleh" TargetMode="External"/><Relationship Id="rId2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7" Type="http://schemas.openxmlformats.org/officeDocument/2006/relationships/drawing" Target="../drawings/drawing15.xml"/><Relationship Id="rId11" Type="http://schemas.openxmlformats.org/officeDocument/2006/relationships/hyperlink" Target="https://en.wikipedia.org/wiki/Cianjur" TargetMode="External"/><Relationship Id="rId10"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3"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4" Type="http://schemas.openxmlformats.org/officeDocument/2006/relationships/hyperlink" Target="https://en.wikipedia.org/wiki/Cianjur" TargetMode="External"/><Relationship Id="rId17" Type="http://schemas.openxmlformats.org/officeDocument/2006/relationships/hyperlink" Target="https://en.wikipedia.org/wiki/Cianjur" TargetMode="External"/><Relationship Id="rId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9"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1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 Type="http://schemas.openxmlformats.org/officeDocument/2006/relationships/hyperlink" Target="https://en.wikipedia.org/wiki/Cianjur" TargetMode="External"/><Relationship Id="rId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3" Type="http://schemas.openxmlformats.org/officeDocument/2006/relationships/hyperlink" Target="https://id.wikipedia.org/wiki/R.A.A._Kusumahningrat" TargetMode="External"/><Relationship Id="rId4"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5" Type="http://schemas.openxmlformats.org/officeDocument/2006/relationships/hyperlink" Target="https://en.wikipedia.org/wiki/Cianjur" TargetMode="External"/><Relationship Id="rId6"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8" Type="http://schemas.openxmlformats.org/officeDocument/2006/relationships/hyperlink" Target="https://en.wikipedia.org/wiki/Cianjur"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0"/>
  <cols>
    <col customWidth="1" min="1" max="1" width="7.57"/>
    <col customWidth="1" min="2" max="3" width="38.0"/>
    <col customWidth="1" min="4" max="5" width="26.43"/>
    <col customWidth="1" min="6" max="6" width="22.43"/>
    <col customWidth="1" min="7" max="8" width="23.43"/>
    <col customWidth="1" min="9" max="10" width="28.29"/>
    <col customWidth="1" min="11" max="12" width="38.71"/>
    <col customWidth="1" min="13" max="13" width="46.43"/>
    <col customWidth="1" min="14" max="14" width="46.86"/>
    <col customWidth="1" min="15" max="15" width="50.0"/>
    <col customWidth="1" min="16" max="16" width="28.29"/>
    <col customWidth="1" min="17" max="17" width="26.86"/>
    <col customWidth="1" min="18" max="18" width="41.0"/>
    <col customWidth="1" min="19" max="19" width="41.14"/>
    <col customWidth="1" hidden="1" min="20" max="20" width="33.0"/>
    <col customWidth="1" min="21" max="21" width="27.0"/>
    <col customWidth="1" min="22" max="22" width="99.14"/>
    <col customWidth="1" min="23" max="23" width="27.86"/>
    <col customWidth="1" min="24" max="24" width="92.0"/>
    <col customWidth="1" min="25" max="25" width="81.86"/>
    <col customWidth="1" min="26" max="26" width="66.71"/>
    <col customWidth="1" min="27" max="27" width="62.57"/>
  </cols>
  <sheetData>
    <row r="1" ht="33.75" customHeight="1">
      <c r="A1" s="1"/>
      <c r="B1" s="2" t="s">
        <v>0</v>
      </c>
      <c r="C1" s="3" t="s">
        <v>1</v>
      </c>
      <c r="D1" s="4" t="s">
        <v>2</v>
      </c>
      <c r="E1" s="3" t="s">
        <v>3</v>
      </c>
      <c r="F1" s="5" t="s">
        <v>4</v>
      </c>
      <c r="G1" s="3" t="s">
        <v>5</v>
      </c>
      <c r="H1" s="5" t="s">
        <v>6</v>
      </c>
      <c r="I1" s="3" t="s">
        <v>7</v>
      </c>
      <c r="J1" s="5" t="s">
        <v>8</v>
      </c>
      <c r="K1" s="6" t="s">
        <v>9</v>
      </c>
      <c r="L1" s="7" t="s">
        <v>10</v>
      </c>
      <c r="M1" s="8" t="s">
        <v>11</v>
      </c>
      <c r="N1" s="9" t="s">
        <v>12</v>
      </c>
      <c r="O1" s="10" t="s">
        <v>13</v>
      </c>
      <c r="P1" s="5" t="s">
        <v>14</v>
      </c>
      <c r="Q1" s="5" t="s">
        <v>15</v>
      </c>
      <c r="R1" s="5" t="s">
        <v>16</v>
      </c>
      <c r="S1" s="5" t="s">
        <v>17</v>
      </c>
      <c r="T1" s="5" t="s">
        <v>18</v>
      </c>
      <c r="U1" s="5" t="s">
        <v>19</v>
      </c>
      <c r="V1" s="6" t="s">
        <v>20</v>
      </c>
      <c r="W1" s="5" t="s">
        <v>21</v>
      </c>
      <c r="X1" s="6" t="s">
        <v>22</v>
      </c>
      <c r="Y1" s="11" t="s">
        <v>23</v>
      </c>
      <c r="Z1" s="5" t="s">
        <v>24</v>
      </c>
      <c r="AA1" s="8" t="s">
        <v>25</v>
      </c>
      <c r="AB1" s="12"/>
      <c r="AC1" s="12"/>
      <c r="AD1" s="12"/>
      <c r="AE1" s="12"/>
      <c r="AF1" s="12"/>
      <c r="AG1" s="12"/>
      <c r="AH1" s="12"/>
      <c r="AI1" s="12"/>
      <c r="AJ1" s="12"/>
      <c r="AK1" s="12"/>
      <c r="AL1" s="12"/>
      <c r="AM1" s="12"/>
    </row>
    <row r="2">
      <c r="A2" s="1">
        <f t="shared" ref="A2:A23" si="1">ROW(A1)</f>
        <v>1</v>
      </c>
      <c r="B2" s="13" t="s">
        <v>26</v>
      </c>
      <c r="C2" s="14" t="s">
        <v>26</v>
      </c>
      <c r="D2" s="15" t="s">
        <v>27</v>
      </c>
      <c r="E2" s="16" t="s">
        <v>28</v>
      </c>
      <c r="F2" s="17"/>
      <c r="G2" s="18"/>
      <c r="H2" s="17" t="s">
        <v>29</v>
      </c>
      <c r="I2" s="3"/>
      <c r="J2" s="19"/>
      <c r="K2" s="20" t="s">
        <v>30</v>
      </c>
      <c r="L2" s="21" t="s">
        <v>31</v>
      </c>
      <c r="M2" s="22" t="s">
        <v>32</v>
      </c>
      <c r="N2" s="23" t="s">
        <v>33</v>
      </c>
      <c r="O2" s="24" t="s">
        <v>34</v>
      </c>
      <c r="P2" s="19" t="s">
        <v>35</v>
      </c>
      <c r="Q2" s="19" t="s">
        <v>36</v>
      </c>
      <c r="R2" s="15" t="s">
        <v>37</v>
      </c>
      <c r="S2" s="25" t="s">
        <v>38</v>
      </c>
      <c r="T2" s="25" t="s">
        <v>39</v>
      </c>
      <c r="U2" s="19" t="s">
        <v>40</v>
      </c>
      <c r="V2" s="26"/>
      <c r="W2" s="19" t="s">
        <v>41</v>
      </c>
      <c r="X2" s="27" t="s">
        <v>42</v>
      </c>
      <c r="Y2" s="28" t="s">
        <v>43</v>
      </c>
      <c r="Z2" s="29" t="s">
        <v>44</v>
      </c>
      <c r="AA2" s="30" t="s">
        <v>45</v>
      </c>
      <c r="AB2" s="31"/>
      <c r="AC2" s="31"/>
      <c r="AD2" s="31"/>
      <c r="AE2" s="31"/>
      <c r="AF2" s="31"/>
      <c r="AG2" s="31"/>
      <c r="AH2" s="31"/>
      <c r="AI2" s="31"/>
      <c r="AJ2" s="31"/>
      <c r="AK2" s="31"/>
      <c r="AL2" s="31"/>
      <c r="AM2" s="31"/>
    </row>
    <row r="3">
      <c r="A3" s="1">
        <f t="shared" si="1"/>
        <v>2</v>
      </c>
      <c r="B3" s="32" t="s">
        <v>46</v>
      </c>
      <c r="C3" s="21" t="s">
        <v>46</v>
      </c>
      <c r="D3" s="19" t="s">
        <v>47</v>
      </c>
      <c r="E3" s="16" t="s">
        <v>48</v>
      </c>
      <c r="F3" s="17" t="s">
        <v>49</v>
      </c>
      <c r="G3" s="18"/>
      <c r="H3" s="17" t="s">
        <v>50</v>
      </c>
      <c r="I3" s="3"/>
      <c r="J3" s="19">
        <f t="shared" ref="J3:J23" si="2">(H3)-(F3)</f>
        <v>44</v>
      </c>
      <c r="K3" s="20" t="s">
        <v>30</v>
      </c>
      <c r="L3" s="21" t="s">
        <v>31</v>
      </c>
      <c r="M3" s="22" t="s">
        <v>51</v>
      </c>
      <c r="N3" s="23" t="s">
        <v>52</v>
      </c>
      <c r="O3" s="24" t="s">
        <v>53</v>
      </c>
      <c r="P3" s="19" t="s">
        <v>35</v>
      </c>
      <c r="Q3" s="19" t="s">
        <v>36</v>
      </c>
      <c r="R3" s="19" t="s">
        <v>54</v>
      </c>
      <c r="S3" s="33" t="s">
        <v>55</v>
      </c>
      <c r="T3" s="25" t="s">
        <v>56</v>
      </c>
      <c r="U3" s="19" t="s">
        <v>57</v>
      </c>
      <c r="V3" s="34" t="s">
        <v>58</v>
      </c>
      <c r="W3" s="19" t="s">
        <v>59</v>
      </c>
      <c r="X3" s="27" t="s">
        <v>60</v>
      </c>
      <c r="Y3" s="35" t="s">
        <v>61</v>
      </c>
      <c r="Z3" s="29"/>
      <c r="AA3" s="36"/>
      <c r="AB3" s="31"/>
      <c r="AC3" s="31"/>
      <c r="AD3" s="31"/>
      <c r="AE3" s="31"/>
      <c r="AF3" s="31"/>
      <c r="AG3" s="31"/>
      <c r="AH3" s="31"/>
      <c r="AI3" s="31"/>
      <c r="AJ3" s="31"/>
      <c r="AK3" s="31"/>
      <c r="AL3" s="31"/>
      <c r="AM3" s="31"/>
    </row>
    <row r="4">
      <c r="A4" s="1">
        <f t="shared" si="1"/>
        <v>3</v>
      </c>
      <c r="B4" s="13" t="s">
        <v>62</v>
      </c>
      <c r="C4" s="14" t="s">
        <v>63</v>
      </c>
      <c r="D4" s="15" t="s">
        <v>64</v>
      </c>
      <c r="E4" s="16" t="s">
        <v>65</v>
      </c>
      <c r="F4" s="17" t="s">
        <v>50</v>
      </c>
      <c r="G4" s="18"/>
      <c r="H4" s="17" t="s">
        <v>50</v>
      </c>
      <c r="I4" s="3"/>
      <c r="J4" s="19">
        <f t="shared" si="2"/>
        <v>0</v>
      </c>
      <c r="K4" s="20" t="s">
        <v>30</v>
      </c>
      <c r="L4" s="21" t="s">
        <v>31</v>
      </c>
      <c r="M4" s="22" t="s">
        <v>66</v>
      </c>
      <c r="N4" s="37" t="s">
        <v>67</v>
      </c>
      <c r="O4" s="38" t="s">
        <v>68</v>
      </c>
      <c r="P4" s="19"/>
      <c r="Q4" s="15" t="s">
        <v>36</v>
      </c>
      <c r="R4" s="15" t="s">
        <v>69</v>
      </c>
      <c r="S4" s="25" t="s">
        <v>70</v>
      </c>
      <c r="T4" s="25" t="s">
        <v>71</v>
      </c>
      <c r="U4" s="19" t="s">
        <v>72</v>
      </c>
      <c r="V4" s="34" t="s">
        <v>58</v>
      </c>
      <c r="W4" s="19" t="s">
        <v>73</v>
      </c>
      <c r="X4" s="27" t="s">
        <v>74</v>
      </c>
      <c r="Y4" s="35" t="s">
        <v>75</v>
      </c>
      <c r="Z4" s="29" t="s">
        <v>76</v>
      </c>
      <c r="AA4" s="30" t="s">
        <v>77</v>
      </c>
      <c r="AB4" s="31"/>
      <c r="AC4" s="31"/>
      <c r="AD4" s="31"/>
      <c r="AE4" s="31"/>
      <c r="AF4" s="31"/>
      <c r="AG4" s="31"/>
      <c r="AH4" s="31"/>
      <c r="AI4" s="31"/>
      <c r="AJ4" s="31"/>
      <c r="AK4" s="31"/>
      <c r="AL4" s="31"/>
      <c r="AM4" s="31"/>
    </row>
    <row r="5">
      <c r="A5" s="1">
        <f t="shared" si="1"/>
        <v>4</v>
      </c>
      <c r="B5" s="32" t="s">
        <v>78</v>
      </c>
      <c r="C5" s="21" t="s">
        <v>79</v>
      </c>
      <c r="D5" s="19" t="s">
        <v>80</v>
      </c>
      <c r="E5" s="16" t="s">
        <v>81</v>
      </c>
      <c r="F5" s="17" t="s">
        <v>82</v>
      </c>
      <c r="G5" s="18"/>
      <c r="H5" s="17" t="s">
        <v>83</v>
      </c>
      <c r="I5" s="3"/>
      <c r="J5" s="19">
        <f t="shared" si="2"/>
        <v>9</v>
      </c>
      <c r="K5" s="20" t="s">
        <v>30</v>
      </c>
      <c r="L5" s="21" t="s">
        <v>31</v>
      </c>
      <c r="M5" s="22" t="s">
        <v>84</v>
      </c>
      <c r="N5" s="23" t="s">
        <v>85</v>
      </c>
      <c r="O5" s="24" t="s">
        <v>86</v>
      </c>
      <c r="P5" s="19"/>
      <c r="Q5" s="19" t="s">
        <v>87</v>
      </c>
      <c r="R5" s="19" t="s">
        <v>88</v>
      </c>
      <c r="S5" s="25" t="s">
        <v>89</v>
      </c>
      <c r="T5" s="25" t="s">
        <v>90</v>
      </c>
      <c r="U5" s="19" t="s">
        <v>91</v>
      </c>
      <c r="V5" s="39" t="s">
        <v>92</v>
      </c>
      <c r="W5" s="19" t="s">
        <v>93</v>
      </c>
      <c r="X5" s="27" t="s">
        <v>94</v>
      </c>
      <c r="Y5" s="28" t="s">
        <v>95</v>
      </c>
      <c r="Z5" s="40" t="s">
        <v>96</v>
      </c>
      <c r="AA5" s="30" t="s">
        <v>97</v>
      </c>
      <c r="AB5" s="31"/>
      <c r="AC5" s="31"/>
      <c r="AD5" s="31"/>
      <c r="AE5" s="31"/>
      <c r="AF5" s="31"/>
      <c r="AG5" s="31"/>
      <c r="AH5" s="31"/>
      <c r="AI5" s="31"/>
      <c r="AJ5" s="31"/>
      <c r="AK5" s="31"/>
      <c r="AL5" s="31"/>
      <c r="AM5" s="31"/>
    </row>
    <row r="6">
      <c r="A6" s="5">
        <f t="shared" si="1"/>
        <v>5</v>
      </c>
      <c r="B6" s="32" t="s">
        <v>98</v>
      </c>
      <c r="C6" s="21" t="s">
        <v>99</v>
      </c>
      <c r="D6" s="19" t="s">
        <v>100</v>
      </c>
      <c r="E6" s="16" t="s">
        <v>101</v>
      </c>
      <c r="F6" s="17" t="s">
        <v>102</v>
      </c>
      <c r="G6" s="18"/>
      <c r="H6" s="17" t="s">
        <v>103</v>
      </c>
      <c r="I6" s="3"/>
      <c r="J6" s="19">
        <f t="shared" si="2"/>
        <v>1</v>
      </c>
      <c r="K6" s="20" t="s">
        <v>30</v>
      </c>
      <c r="L6" s="21" t="s">
        <v>31</v>
      </c>
      <c r="M6" s="22" t="s">
        <v>104</v>
      </c>
      <c r="N6" s="23" t="s">
        <v>105</v>
      </c>
      <c r="O6" s="24" t="s">
        <v>106</v>
      </c>
      <c r="P6" s="19" t="s">
        <v>107</v>
      </c>
      <c r="Q6" s="19" t="s">
        <v>108</v>
      </c>
      <c r="R6" s="19" t="s">
        <v>54</v>
      </c>
      <c r="S6" s="25" t="s">
        <v>109</v>
      </c>
      <c r="T6" s="41" t="s">
        <v>110</v>
      </c>
      <c r="U6" s="19" t="s">
        <v>111</v>
      </c>
      <c r="V6" s="39" t="s">
        <v>112</v>
      </c>
      <c r="W6" s="19" t="s">
        <v>113</v>
      </c>
      <c r="X6" s="27" t="s">
        <v>114</v>
      </c>
      <c r="Y6" s="28" t="s">
        <v>115</v>
      </c>
      <c r="Z6" s="29" t="s">
        <v>116</v>
      </c>
      <c r="AA6" s="42" t="s">
        <v>117</v>
      </c>
      <c r="AB6" s="31"/>
      <c r="AC6" s="31"/>
      <c r="AD6" s="31"/>
      <c r="AE6" s="31"/>
      <c r="AF6" s="31"/>
      <c r="AG6" s="31"/>
      <c r="AH6" s="31"/>
      <c r="AI6" s="31"/>
      <c r="AJ6" s="31"/>
      <c r="AK6" s="31"/>
      <c r="AL6" s="31"/>
      <c r="AM6" s="31"/>
    </row>
    <row r="7">
      <c r="A7" s="5">
        <f t="shared" si="1"/>
        <v>6</v>
      </c>
      <c r="B7" s="32" t="s">
        <v>118</v>
      </c>
      <c r="C7" s="21" t="s">
        <v>119</v>
      </c>
      <c r="D7" s="19" t="s">
        <v>120</v>
      </c>
      <c r="E7" s="16" t="s">
        <v>120</v>
      </c>
      <c r="F7" s="17" t="s">
        <v>121</v>
      </c>
      <c r="G7" s="18"/>
      <c r="H7" s="17" t="s">
        <v>122</v>
      </c>
      <c r="I7" s="3"/>
      <c r="J7" s="19">
        <f t="shared" si="2"/>
        <v>9</v>
      </c>
      <c r="K7" s="20" t="s">
        <v>30</v>
      </c>
      <c r="L7" s="21" t="s">
        <v>31</v>
      </c>
      <c r="M7" s="22" t="s">
        <v>123</v>
      </c>
      <c r="N7" s="23" t="s">
        <v>124</v>
      </c>
      <c r="O7" s="24" t="s">
        <v>125</v>
      </c>
      <c r="P7" s="19" t="s">
        <v>126</v>
      </c>
      <c r="Q7" s="19" t="s">
        <v>127</v>
      </c>
      <c r="R7" s="19" t="s">
        <v>128</v>
      </c>
      <c r="S7" s="25" t="s">
        <v>129</v>
      </c>
      <c r="T7" s="25" t="s">
        <v>130</v>
      </c>
      <c r="U7" s="19" t="s">
        <v>131</v>
      </c>
      <c r="V7" s="39" t="s">
        <v>132</v>
      </c>
      <c r="W7" s="19" t="s">
        <v>133</v>
      </c>
      <c r="X7" s="27" t="s">
        <v>134</v>
      </c>
      <c r="Y7" s="28" t="s">
        <v>135</v>
      </c>
      <c r="Z7" s="40" t="s">
        <v>96</v>
      </c>
      <c r="AA7" s="30" t="s">
        <v>136</v>
      </c>
      <c r="AB7" s="31"/>
      <c r="AC7" s="31"/>
      <c r="AD7" s="31"/>
      <c r="AE7" s="31"/>
      <c r="AF7" s="31"/>
      <c r="AG7" s="31"/>
      <c r="AH7" s="31"/>
      <c r="AI7" s="31"/>
      <c r="AJ7" s="31"/>
      <c r="AK7" s="31"/>
      <c r="AL7" s="31"/>
      <c r="AM7" s="31"/>
    </row>
    <row r="8">
      <c r="A8" s="5">
        <f t="shared" si="1"/>
        <v>7</v>
      </c>
      <c r="B8" s="43" t="s">
        <v>137</v>
      </c>
      <c r="C8" s="44" t="s">
        <v>137</v>
      </c>
      <c r="D8" s="45" t="s">
        <v>138</v>
      </c>
      <c r="E8" s="16" t="s">
        <v>139</v>
      </c>
      <c r="F8" s="17" t="s">
        <v>140</v>
      </c>
      <c r="G8" s="18"/>
      <c r="H8" s="17" t="s">
        <v>141</v>
      </c>
      <c r="I8" s="3"/>
      <c r="J8" s="19">
        <f t="shared" si="2"/>
        <v>26</v>
      </c>
      <c r="K8" s="20" t="s">
        <v>30</v>
      </c>
      <c r="L8" s="21" t="s">
        <v>31</v>
      </c>
      <c r="M8" s="22" t="s">
        <v>142</v>
      </c>
      <c r="N8" s="23" t="s">
        <v>143</v>
      </c>
      <c r="O8" s="24" t="s">
        <v>144</v>
      </c>
      <c r="P8" s="19" t="s">
        <v>145</v>
      </c>
      <c r="Q8" s="19"/>
      <c r="R8" s="19" t="s">
        <v>88</v>
      </c>
      <c r="S8" s="25" t="s">
        <v>146</v>
      </c>
      <c r="T8" s="25" t="s">
        <v>147</v>
      </c>
      <c r="U8" s="19" t="s">
        <v>148</v>
      </c>
      <c r="V8" s="46" t="s">
        <v>149</v>
      </c>
      <c r="W8" s="19" t="s">
        <v>150</v>
      </c>
      <c r="X8" s="27" t="s">
        <v>151</v>
      </c>
      <c r="Y8" s="47" t="s">
        <v>152</v>
      </c>
      <c r="Z8" s="40" t="s">
        <v>96</v>
      </c>
      <c r="AA8" s="30" t="s">
        <v>153</v>
      </c>
      <c r="AB8" s="31"/>
      <c r="AC8" s="31"/>
      <c r="AD8" s="31"/>
      <c r="AE8" s="31"/>
      <c r="AF8" s="31"/>
      <c r="AG8" s="31"/>
      <c r="AH8" s="31"/>
      <c r="AI8" s="31"/>
      <c r="AJ8" s="31"/>
      <c r="AK8" s="31"/>
      <c r="AL8" s="31"/>
      <c r="AM8" s="31"/>
    </row>
    <row r="9">
      <c r="A9" s="5">
        <f t="shared" si="1"/>
        <v>8</v>
      </c>
      <c r="B9" s="32" t="s">
        <v>154</v>
      </c>
      <c r="C9" s="21" t="s">
        <v>155</v>
      </c>
      <c r="D9" s="19" t="s">
        <v>156</v>
      </c>
      <c r="E9" s="16" t="s">
        <v>157</v>
      </c>
      <c r="F9" s="17" t="s">
        <v>158</v>
      </c>
      <c r="G9" s="18"/>
      <c r="H9" s="48" t="s">
        <v>159</v>
      </c>
      <c r="I9" s="3"/>
      <c r="J9" s="19">
        <f t="shared" si="2"/>
        <v>24</v>
      </c>
      <c r="K9" s="20" t="s">
        <v>30</v>
      </c>
      <c r="L9" s="21" t="s">
        <v>31</v>
      </c>
      <c r="M9" s="22" t="s">
        <v>160</v>
      </c>
      <c r="N9" s="23" t="s">
        <v>161</v>
      </c>
      <c r="O9" s="24" t="s">
        <v>162</v>
      </c>
      <c r="P9" s="19" t="s">
        <v>163</v>
      </c>
      <c r="Q9" s="19" t="s">
        <v>87</v>
      </c>
      <c r="R9" s="19" t="s">
        <v>54</v>
      </c>
      <c r="S9" s="25" t="s">
        <v>164</v>
      </c>
      <c r="T9" s="25" t="s">
        <v>165</v>
      </c>
      <c r="U9" s="19" t="s">
        <v>166</v>
      </c>
      <c r="V9" s="49" t="s">
        <v>167</v>
      </c>
      <c r="W9" s="19" t="s">
        <v>168</v>
      </c>
      <c r="X9" s="27" t="s">
        <v>169</v>
      </c>
      <c r="Y9" s="47" t="s">
        <v>170</v>
      </c>
      <c r="Z9" s="40" t="s">
        <v>96</v>
      </c>
      <c r="AA9" s="22" t="s">
        <v>171</v>
      </c>
      <c r="AB9" s="50"/>
      <c r="AC9" s="50"/>
      <c r="AD9" s="50"/>
      <c r="AE9" s="50"/>
      <c r="AF9" s="50"/>
      <c r="AG9" s="50"/>
      <c r="AH9" s="50"/>
      <c r="AI9" s="50"/>
      <c r="AJ9" s="50"/>
      <c r="AK9" s="50"/>
      <c r="AL9" s="50"/>
      <c r="AM9" s="50"/>
    </row>
    <row r="10">
      <c r="A10" s="5">
        <f t="shared" si="1"/>
        <v>9</v>
      </c>
      <c r="B10" s="32" t="s">
        <v>172</v>
      </c>
      <c r="C10" s="21" t="s">
        <v>173</v>
      </c>
      <c r="D10" s="19" t="s">
        <v>174</v>
      </c>
      <c r="E10" s="16" t="s">
        <v>175</v>
      </c>
      <c r="F10" s="48" t="s">
        <v>176</v>
      </c>
      <c r="G10" s="18"/>
      <c r="H10" s="17" t="s">
        <v>177</v>
      </c>
      <c r="I10" s="3"/>
      <c r="J10" s="19">
        <f t="shared" si="2"/>
        <v>19</v>
      </c>
      <c r="K10" s="20" t="s">
        <v>30</v>
      </c>
      <c r="L10" s="21" t="s">
        <v>31</v>
      </c>
      <c r="M10" s="22" t="s">
        <v>178</v>
      </c>
      <c r="N10" s="23" t="s">
        <v>179</v>
      </c>
      <c r="O10" s="24" t="s">
        <v>180</v>
      </c>
      <c r="P10" s="19" t="s">
        <v>181</v>
      </c>
      <c r="Q10" s="19"/>
      <c r="R10" s="19" t="s">
        <v>182</v>
      </c>
      <c r="S10" s="25" t="s">
        <v>183</v>
      </c>
      <c r="T10" s="25" t="s">
        <v>184</v>
      </c>
      <c r="U10" s="19" t="s">
        <v>185</v>
      </c>
      <c r="V10" s="39" t="s">
        <v>186</v>
      </c>
      <c r="W10" s="19" t="s">
        <v>187</v>
      </c>
      <c r="X10" s="27" t="s">
        <v>188</v>
      </c>
      <c r="Y10" s="28" t="s">
        <v>189</v>
      </c>
      <c r="Z10" s="40" t="s">
        <v>96</v>
      </c>
      <c r="AA10" s="30" t="s">
        <v>190</v>
      </c>
      <c r="AB10" s="31"/>
      <c r="AC10" s="31"/>
      <c r="AD10" s="31"/>
      <c r="AE10" s="31"/>
      <c r="AF10" s="31"/>
      <c r="AG10" s="31"/>
      <c r="AH10" s="31"/>
      <c r="AI10" s="31"/>
      <c r="AJ10" s="31"/>
      <c r="AK10" s="31"/>
      <c r="AL10" s="31"/>
      <c r="AM10" s="31"/>
    </row>
    <row r="11">
      <c r="A11" s="5">
        <f t="shared" si="1"/>
        <v>10</v>
      </c>
      <c r="B11" s="32" t="s">
        <v>191</v>
      </c>
      <c r="C11" s="21" t="s">
        <v>191</v>
      </c>
      <c r="D11" s="19" t="s">
        <v>192</v>
      </c>
      <c r="E11" s="16" t="s">
        <v>193</v>
      </c>
      <c r="F11" s="17" t="s">
        <v>194</v>
      </c>
      <c r="G11" s="18"/>
      <c r="H11" s="17" t="s">
        <v>195</v>
      </c>
      <c r="I11" s="3"/>
      <c r="J11" s="19">
        <f t="shared" si="2"/>
        <v>8</v>
      </c>
      <c r="K11" s="20" t="s">
        <v>30</v>
      </c>
      <c r="L11" s="21" t="s">
        <v>31</v>
      </c>
      <c r="M11" s="22" t="s">
        <v>196</v>
      </c>
      <c r="N11" s="23" t="s">
        <v>197</v>
      </c>
      <c r="O11" s="24" t="s">
        <v>198</v>
      </c>
      <c r="P11" s="19" t="s">
        <v>199</v>
      </c>
      <c r="Q11" s="19" t="s">
        <v>87</v>
      </c>
      <c r="R11" s="19" t="s">
        <v>200</v>
      </c>
      <c r="S11" s="41" t="s">
        <v>201</v>
      </c>
      <c r="T11" s="25" t="s">
        <v>202</v>
      </c>
      <c r="U11" s="19" t="s">
        <v>203</v>
      </c>
      <c r="V11" s="49" t="s">
        <v>204</v>
      </c>
      <c r="W11" s="19" t="s">
        <v>205</v>
      </c>
      <c r="X11" s="27" t="s">
        <v>206</v>
      </c>
      <c r="Y11" s="47" t="s">
        <v>207</v>
      </c>
      <c r="Z11" s="40" t="s">
        <v>96</v>
      </c>
      <c r="AA11" s="30" t="s">
        <v>208</v>
      </c>
      <c r="AB11" s="31"/>
      <c r="AC11" s="31"/>
      <c r="AD11" s="31"/>
      <c r="AE11" s="31"/>
      <c r="AF11" s="31"/>
      <c r="AG11" s="31"/>
      <c r="AH11" s="31"/>
      <c r="AI11" s="31"/>
      <c r="AJ11" s="31"/>
      <c r="AK11" s="31"/>
      <c r="AL11" s="31"/>
      <c r="AM11" s="31"/>
    </row>
    <row r="12">
      <c r="A12" s="5">
        <f t="shared" si="1"/>
        <v>11</v>
      </c>
      <c r="B12" s="32" t="s">
        <v>209</v>
      </c>
      <c r="C12" s="21" t="s">
        <v>209</v>
      </c>
      <c r="D12" s="19" t="s">
        <v>210</v>
      </c>
      <c r="E12" s="16" t="s">
        <v>211</v>
      </c>
      <c r="F12" s="17" t="s">
        <v>212</v>
      </c>
      <c r="G12" s="18"/>
      <c r="H12" s="17" t="s">
        <v>213</v>
      </c>
      <c r="I12" s="3"/>
      <c r="J12" s="19">
        <f t="shared" si="2"/>
        <v>11</v>
      </c>
      <c r="K12" s="20" t="s">
        <v>30</v>
      </c>
      <c r="L12" s="21" t="s">
        <v>31</v>
      </c>
      <c r="M12" s="22" t="s">
        <v>214</v>
      </c>
      <c r="N12" s="23" t="s">
        <v>215</v>
      </c>
      <c r="O12" s="24" t="s">
        <v>216</v>
      </c>
      <c r="P12" s="19" t="s">
        <v>217</v>
      </c>
      <c r="Q12" s="19" t="s">
        <v>87</v>
      </c>
      <c r="R12" s="19" t="s">
        <v>128</v>
      </c>
      <c r="S12" s="25" t="s">
        <v>218</v>
      </c>
      <c r="T12" s="25" t="s">
        <v>219</v>
      </c>
      <c r="U12" s="19" t="s">
        <v>220</v>
      </c>
      <c r="V12" s="39" t="s">
        <v>221</v>
      </c>
      <c r="W12" s="19" t="s">
        <v>222</v>
      </c>
      <c r="X12" s="27" t="s">
        <v>223</v>
      </c>
      <c r="Y12" s="47" t="s">
        <v>224</v>
      </c>
      <c r="Z12" s="40" t="s">
        <v>96</v>
      </c>
      <c r="AA12" s="30" t="s">
        <v>225</v>
      </c>
      <c r="AB12" s="31"/>
      <c r="AC12" s="31"/>
      <c r="AD12" s="31"/>
      <c r="AE12" s="31"/>
      <c r="AF12" s="31"/>
      <c r="AG12" s="31"/>
      <c r="AH12" s="31"/>
      <c r="AI12" s="31"/>
      <c r="AJ12" s="31"/>
      <c r="AK12" s="31"/>
      <c r="AL12" s="31"/>
      <c r="AM12" s="31"/>
    </row>
    <row r="13">
      <c r="A13" s="5">
        <f t="shared" si="1"/>
        <v>12</v>
      </c>
      <c r="B13" s="32" t="s">
        <v>226</v>
      </c>
      <c r="C13" s="21" t="s">
        <v>227</v>
      </c>
      <c r="D13" s="19" t="s">
        <v>228</v>
      </c>
      <c r="E13" s="16" t="s">
        <v>228</v>
      </c>
      <c r="F13" s="17" t="s">
        <v>229</v>
      </c>
      <c r="G13" s="18"/>
      <c r="H13" s="17" t="s">
        <v>230</v>
      </c>
      <c r="I13" s="3"/>
      <c r="J13" s="19">
        <f t="shared" si="2"/>
        <v>4</v>
      </c>
      <c r="K13" s="20" t="s">
        <v>30</v>
      </c>
      <c r="L13" s="21" t="s">
        <v>31</v>
      </c>
      <c r="M13" s="22" t="s">
        <v>231</v>
      </c>
      <c r="N13" s="23" t="s">
        <v>232</v>
      </c>
      <c r="O13" s="24" t="s">
        <v>233</v>
      </c>
      <c r="P13" s="19" t="s">
        <v>234</v>
      </c>
      <c r="Q13" s="19"/>
      <c r="R13" s="19" t="s">
        <v>235</v>
      </c>
      <c r="S13" s="25" t="s">
        <v>236</v>
      </c>
      <c r="T13" s="25" t="s">
        <v>237</v>
      </c>
      <c r="U13" s="19" t="s">
        <v>238</v>
      </c>
      <c r="V13" s="39" t="s">
        <v>239</v>
      </c>
      <c r="W13" s="19" t="s">
        <v>240</v>
      </c>
      <c r="X13" s="27" t="s">
        <v>241</v>
      </c>
      <c r="Y13" s="51" t="s">
        <v>242</v>
      </c>
      <c r="Z13" s="40" t="s">
        <v>243</v>
      </c>
      <c r="AA13" s="30" t="s">
        <v>244</v>
      </c>
      <c r="AB13" s="31"/>
      <c r="AC13" s="31"/>
      <c r="AD13" s="31"/>
      <c r="AE13" s="31"/>
      <c r="AF13" s="31"/>
      <c r="AG13" s="31"/>
      <c r="AH13" s="31"/>
      <c r="AI13" s="31"/>
      <c r="AJ13" s="31"/>
      <c r="AK13" s="31"/>
      <c r="AL13" s="31"/>
      <c r="AM13" s="31"/>
    </row>
    <row r="14">
      <c r="A14" s="5">
        <f t="shared" si="1"/>
        <v>13</v>
      </c>
      <c r="B14" s="32" t="s">
        <v>226</v>
      </c>
      <c r="C14" s="21" t="s">
        <v>227</v>
      </c>
      <c r="D14" s="19" t="s">
        <v>245</v>
      </c>
      <c r="E14" s="16" t="s">
        <v>246</v>
      </c>
      <c r="F14" s="17" t="s">
        <v>247</v>
      </c>
      <c r="G14" s="18"/>
      <c r="H14" s="17" t="s">
        <v>247</v>
      </c>
      <c r="I14" s="3"/>
      <c r="J14" s="19">
        <f t="shared" si="2"/>
        <v>0</v>
      </c>
      <c r="K14" s="20" t="s">
        <v>30</v>
      </c>
      <c r="L14" s="21" t="s">
        <v>31</v>
      </c>
      <c r="M14" s="22" t="s">
        <v>248</v>
      </c>
      <c r="N14" s="23" t="s">
        <v>249</v>
      </c>
      <c r="O14" s="24" t="s">
        <v>250</v>
      </c>
      <c r="P14" s="19" t="s">
        <v>234</v>
      </c>
      <c r="Q14" s="19"/>
      <c r="R14" s="19" t="s">
        <v>235</v>
      </c>
      <c r="S14" s="25" t="s">
        <v>251</v>
      </c>
      <c r="T14" s="25" t="s">
        <v>252</v>
      </c>
      <c r="U14" s="19" t="s">
        <v>253</v>
      </c>
      <c r="V14" s="39" t="s">
        <v>254</v>
      </c>
      <c r="W14" s="19" t="s">
        <v>255</v>
      </c>
      <c r="X14" s="27" t="s">
        <v>256</v>
      </c>
      <c r="Y14" s="51" t="s">
        <v>257</v>
      </c>
      <c r="Z14" s="40" t="s">
        <v>243</v>
      </c>
      <c r="AA14" s="30" t="s">
        <v>258</v>
      </c>
      <c r="AB14" s="31"/>
      <c r="AC14" s="31"/>
      <c r="AD14" s="31"/>
      <c r="AE14" s="31"/>
      <c r="AF14" s="31"/>
      <c r="AG14" s="31"/>
      <c r="AH14" s="31"/>
      <c r="AI14" s="31"/>
      <c r="AJ14" s="31"/>
      <c r="AK14" s="31"/>
      <c r="AL14" s="31"/>
      <c r="AM14" s="31"/>
    </row>
    <row r="15">
      <c r="A15" s="5">
        <f t="shared" si="1"/>
        <v>14</v>
      </c>
      <c r="B15" s="32" t="s">
        <v>226</v>
      </c>
      <c r="C15" s="21" t="s">
        <v>227</v>
      </c>
      <c r="D15" s="19" t="s">
        <v>259</v>
      </c>
      <c r="E15" s="16" t="s">
        <v>260</v>
      </c>
      <c r="F15" s="17" t="s">
        <v>261</v>
      </c>
      <c r="G15" s="18"/>
      <c r="H15" s="17" t="s">
        <v>261</v>
      </c>
      <c r="I15" s="3"/>
      <c r="J15" s="19">
        <f t="shared" si="2"/>
        <v>0</v>
      </c>
      <c r="K15" s="20" t="s">
        <v>30</v>
      </c>
      <c r="L15" s="21" t="s">
        <v>31</v>
      </c>
      <c r="M15" s="22" t="s">
        <v>262</v>
      </c>
      <c r="N15" s="23" t="s">
        <v>263</v>
      </c>
      <c r="O15" s="24" t="s">
        <v>264</v>
      </c>
      <c r="P15" s="19" t="s">
        <v>234</v>
      </c>
      <c r="Q15" s="52"/>
      <c r="R15" s="52" t="s">
        <v>235</v>
      </c>
      <c r="S15" s="25" t="s">
        <v>265</v>
      </c>
      <c r="T15" s="25" t="s">
        <v>266</v>
      </c>
      <c r="U15" s="19" t="s">
        <v>267</v>
      </c>
      <c r="V15" s="39" t="s">
        <v>268</v>
      </c>
      <c r="W15" s="19" t="s">
        <v>269</v>
      </c>
      <c r="X15" s="27" t="s">
        <v>270</v>
      </c>
      <c r="Y15" s="51" t="s">
        <v>271</v>
      </c>
      <c r="Z15" s="40" t="s">
        <v>243</v>
      </c>
      <c r="AA15" s="30" t="s">
        <v>268</v>
      </c>
      <c r="AB15" s="31"/>
      <c r="AC15" s="31"/>
      <c r="AD15" s="31"/>
      <c r="AE15" s="31"/>
      <c r="AF15" s="31"/>
      <c r="AG15" s="31"/>
      <c r="AH15" s="31"/>
      <c r="AI15" s="31"/>
      <c r="AJ15" s="31"/>
      <c r="AK15" s="31"/>
      <c r="AL15" s="31"/>
      <c r="AM15" s="31"/>
    </row>
    <row r="16">
      <c r="A16" s="5">
        <f t="shared" si="1"/>
        <v>15</v>
      </c>
      <c r="B16" s="32" t="s">
        <v>226</v>
      </c>
      <c r="C16" s="21" t="s">
        <v>227</v>
      </c>
      <c r="D16" s="19" t="s">
        <v>272</v>
      </c>
      <c r="E16" s="16" t="s">
        <v>272</v>
      </c>
      <c r="F16" s="17" t="s">
        <v>273</v>
      </c>
      <c r="G16" s="18"/>
      <c r="H16" s="17" t="s">
        <v>274</v>
      </c>
      <c r="I16" s="3"/>
      <c r="J16" s="19">
        <f t="shared" si="2"/>
        <v>5</v>
      </c>
      <c r="K16" s="20" t="s">
        <v>30</v>
      </c>
      <c r="L16" s="21" t="s">
        <v>31</v>
      </c>
      <c r="M16" s="22" t="s">
        <v>275</v>
      </c>
      <c r="N16" s="23" t="s">
        <v>276</v>
      </c>
      <c r="O16" s="24" t="s">
        <v>277</v>
      </c>
      <c r="P16" s="19" t="s">
        <v>234</v>
      </c>
      <c r="Q16" s="52"/>
      <c r="R16" s="52" t="s">
        <v>278</v>
      </c>
      <c r="S16" s="25" t="s">
        <v>279</v>
      </c>
      <c r="T16" s="25" t="s">
        <v>280</v>
      </c>
      <c r="U16" s="19" t="s">
        <v>281</v>
      </c>
      <c r="V16" s="49" t="s">
        <v>282</v>
      </c>
      <c r="W16" s="19" t="s">
        <v>283</v>
      </c>
      <c r="X16" s="27" t="s">
        <v>284</v>
      </c>
      <c r="Y16" s="51" t="s">
        <v>285</v>
      </c>
      <c r="Z16" s="40" t="s">
        <v>243</v>
      </c>
      <c r="AA16" s="30" t="s">
        <v>286</v>
      </c>
      <c r="AB16" s="31"/>
      <c r="AC16" s="31"/>
      <c r="AD16" s="31"/>
      <c r="AE16" s="31"/>
      <c r="AF16" s="31"/>
      <c r="AG16" s="31"/>
      <c r="AH16" s="31"/>
      <c r="AI16" s="31"/>
      <c r="AJ16" s="31"/>
      <c r="AK16" s="31"/>
      <c r="AL16" s="31"/>
      <c r="AM16" s="31"/>
    </row>
    <row r="17">
      <c r="A17" s="5">
        <f t="shared" si="1"/>
        <v>16</v>
      </c>
      <c r="B17" s="32" t="s">
        <v>226</v>
      </c>
      <c r="C17" s="21" t="s">
        <v>227</v>
      </c>
      <c r="D17" s="19" t="s">
        <v>287</v>
      </c>
      <c r="E17" s="16" t="s">
        <v>287</v>
      </c>
      <c r="F17" s="17" t="s">
        <v>288</v>
      </c>
      <c r="G17" s="18"/>
      <c r="H17" s="17" t="s">
        <v>288</v>
      </c>
      <c r="I17" s="3"/>
      <c r="J17" s="19">
        <f t="shared" si="2"/>
        <v>0</v>
      </c>
      <c r="K17" s="20" t="s">
        <v>30</v>
      </c>
      <c r="L17" s="21" t="s">
        <v>31</v>
      </c>
      <c r="M17" s="22" t="s">
        <v>248</v>
      </c>
      <c r="N17" s="23" t="s">
        <v>249</v>
      </c>
      <c r="O17" s="24" t="s">
        <v>250</v>
      </c>
      <c r="P17" s="19" t="s">
        <v>234</v>
      </c>
      <c r="Q17" s="52"/>
      <c r="R17" s="52" t="s">
        <v>182</v>
      </c>
      <c r="S17" s="25" t="s">
        <v>289</v>
      </c>
      <c r="T17" s="25" t="s">
        <v>290</v>
      </c>
      <c r="U17" s="19" t="s">
        <v>291</v>
      </c>
      <c r="V17" s="39" t="s">
        <v>239</v>
      </c>
      <c r="W17" s="19" t="s">
        <v>292</v>
      </c>
      <c r="X17" s="27" t="s">
        <v>293</v>
      </c>
      <c r="Y17" s="51" t="s">
        <v>294</v>
      </c>
      <c r="Z17" s="40" t="s">
        <v>243</v>
      </c>
      <c r="AA17" s="30" t="s">
        <v>258</v>
      </c>
      <c r="AB17" s="31"/>
      <c r="AC17" s="31"/>
      <c r="AD17" s="31"/>
      <c r="AE17" s="31"/>
      <c r="AF17" s="31"/>
      <c r="AG17" s="31"/>
      <c r="AH17" s="31"/>
      <c r="AI17" s="31"/>
      <c r="AJ17" s="31"/>
      <c r="AK17" s="31"/>
      <c r="AL17" s="31"/>
      <c r="AM17" s="31"/>
    </row>
    <row r="18">
      <c r="A18" s="5">
        <f t="shared" si="1"/>
        <v>17</v>
      </c>
      <c r="B18" s="32" t="s">
        <v>226</v>
      </c>
      <c r="C18" s="21" t="s">
        <v>227</v>
      </c>
      <c r="D18" s="19" t="s">
        <v>295</v>
      </c>
      <c r="E18" s="16" t="s">
        <v>295</v>
      </c>
      <c r="F18" s="17" t="s">
        <v>288</v>
      </c>
      <c r="G18" s="18"/>
      <c r="H18" s="17" t="s">
        <v>296</v>
      </c>
      <c r="I18" s="3"/>
      <c r="J18" s="19">
        <f t="shared" si="2"/>
        <v>1</v>
      </c>
      <c r="K18" s="20" t="s">
        <v>30</v>
      </c>
      <c r="L18" s="21" t="s">
        <v>31</v>
      </c>
      <c r="M18" s="22" t="s">
        <v>248</v>
      </c>
      <c r="N18" s="23" t="s">
        <v>249</v>
      </c>
      <c r="O18" s="24" t="s">
        <v>250</v>
      </c>
      <c r="P18" s="19" t="s">
        <v>234</v>
      </c>
      <c r="Q18" s="52"/>
      <c r="R18" s="52" t="s">
        <v>278</v>
      </c>
      <c r="S18" s="25" t="s">
        <v>297</v>
      </c>
      <c r="T18" s="25" t="s">
        <v>298</v>
      </c>
      <c r="U18" s="19" t="s">
        <v>299</v>
      </c>
      <c r="V18" s="39" t="s">
        <v>239</v>
      </c>
      <c r="W18" s="19" t="s">
        <v>300</v>
      </c>
      <c r="X18" s="27" t="s">
        <v>301</v>
      </c>
      <c r="Y18" s="51" t="s">
        <v>302</v>
      </c>
      <c r="Z18" s="40" t="s">
        <v>243</v>
      </c>
      <c r="AA18" s="30" t="s">
        <v>258</v>
      </c>
      <c r="AB18" s="31"/>
      <c r="AC18" s="31"/>
      <c r="AD18" s="31"/>
      <c r="AE18" s="31"/>
      <c r="AF18" s="31"/>
      <c r="AG18" s="31"/>
      <c r="AH18" s="31"/>
      <c r="AI18" s="31"/>
      <c r="AJ18" s="31"/>
      <c r="AK18" s="31"/>
      <c r="AL18" s="31"/>
      <c r="AM18" s="31"/>
    </row>
    <row r="19">
      <c r="A19" s="5">
        <f t="shared" si="1"/>
        <v>18</v>
      </c>
      <c r="B19" s="32" t="s">
        <v>226</v>
      </c>
      <c r="C19" s="21" t="s">
        <v>227</v>
      </c>
      <c r="D19" s="19" t="s">
        <v>303</v>
      </c>
      <c r="E19" s="16" t="s">
        <v>304</v>
      </c>
      <c r="F19" s="17" t="s">
        <v>305</v>
      </c>
      <c r="G19" s="18"/>
      <c r="H19" s="17" t="s">
        <v>306</v>
      </c>
      <c r="I19" s="3"/>
      <c r="J19" s="19">
        <f t="shared" si="2"/>
        <v>4</v>
      </c>
      <c r="K19" s="20" t="s">
        <v>30</v>
      </c>
      <c r="L19" s="21" t="s">
        <v>31</v>
      </c>
      <c r="M19" s="22" t="s">
        <v>307</v>
      </c>
      <c r="N19" s="23" t="s">
        <v>308</v>
      </c>
      <c r="O19" s="24" t="s">
        <v>309</v>
      </c>
      <c r="P19" s="19" t="s">
        <v>234</v>
      </c>
      <c r="Q19" s="52"/>
      <c r="R19" s="52" t="s">
        <v>182</v>
      </c>
      <c r="S19" s="25" t="s">
        <v>310</v>
      </c>
      <c r="T19" s="25" t="s">
        <v>311</v>
      </c>
      <c r="U19" s="19" t="s">
        <v>312</v>
      </c>
      <c r="V19" s="49" t="s">
        <v>313</v>
      </c>
      <c r="W19" s="19" t="s">
        <v>314</v>
      </c>
      <c r="X19" s="27" t="s">
        <v>315</v>
      </c>
      <c r="Y19" s="51" t="s">
        <v>316</v>
      </c>
      <c r="Z19" s="40" t="s">
        <v>243</v>
      </c>
      <c r="AA19" s="30" t="s">
        <v>317</v>
      </c>
      <c r="AB19" s="31"/>
      <c r="AC19" s="31"/>
      <c r="AD19" s="31"/>
      <c r="AE19" s="31"/>
      <c r="AF19" s="31"/>
      <c r="AG19" s="31"/>
      <c r="AH19" s="31"/>
      <c r="AI19" s="31"/>
      <c r="AJ19" s="31"/>
      <c r="AK19" s="31"/>
      <c r="AL19" s="31"/>
      <c r="AM19" s="31"/>
    </row>
    <row r="20">
      <c r="A20" s="5">
        <f t="shared" si="1"/>
        <v>19</v>
      </c>
      <c r="B20" s="32" t="s">
        <v>226</v>
      </c>
      <c r="C20" s="21" t="s">
        <v>227</v>
      </c>
      <c r="D20" s="19" t="s">
        <v>318</v>
      </c>
      <c r="E20" s="16" t="s">
        <v>319</v>
      </c>
      <c r="F20" s="17" t="s">
        <v>320</v>
      </c>
      <c r="G20" s="18"/>
      <c r="H20" s="17" t="s">
        <v>321</v>
      </c>
      <c r="I20" s="3"/>
      <c r="J20" s="19">
        <f t="shared" si="2"/>
        <v>2</v>
      </c>
      <c r="K20" s="20" t="s">
        <v>30</v>
      </c>
      <c r="L20" s="21" t="s">
        <v>31</v>
      </c>
      <c r="M20" s="22" t="s">
        <v>248</v>
      </c>
      <c r="N20" s="23" t="s">
        <v>249</v>
      </c>
      <c r="O20" s="24" t="s">
        <v>250</v>
      </c>
      <c r="P20" s="19" t="s">
        <v>234</v>
      </c>
      <c r="Q20" s="52"/>
      <c r="R20" s="52" t="s">
        <v>54</v>
      </c>
      <c r="S20" s="41" t="s">
        <v>322</v>
      </c>
      <c r="T20" s="25" t="s">
        <v>323</v>
      </c>
      <c r="U20" s="19" t="s">
        <v>324</v>
      </c>
      <c r="V20" s="49" t="s">
        <v>239</v>
      </c>
      <c r="W20" s="19" t="s">
        <v>325</v>
      </c>
      <c r="X20" s="27" t="s">
        <v>326</v>
      </c>
      <c r="Y20" s="51" t="s">
        <v>327</v>
      </c>
      <c r="Z20" s="40" t="s">
        <v>243</v>
      </c>
      <c r="AA20" s="30" t="s">
        <v>258</v>
      </c>
      <c r="AB20" s="31"/>
      <c r="AC20" s="31"/>
      <c r="AD20" s="31"/>
      <c r="AE20" s="31"/>
      <c r="AF20" s="31"/>
      <c r="AG20" s="31"/>
      <c r="AH20" s="31"/>
      <c r="AI20" s="31"/>
      <c r="AJ20" s="31"/>
      <c r="AK20" s="31"/>
      <c r="AL20" s="31"/>
      <c r="AM20" s="31"/>
    </row>
    <row r="21">
      <c r="A21" s="5">
        <f t="shared" si="1"/>
        <v>20</v>
      </c>
      <c r="B21" s="32" t="s">
        <v>328</v>
      </c>
      <c r="C21" s="21" t="s">
        <v>328</v>
      </c>
      <c r="D21" s="19" t="s">
        <v>329</v>
      </c>
      <c r="E21" s="16" t="s">
        <v>330</v>
      </c>
      <c r="F21" s="17" t="s">
        <v>331</v>
      </c>
      <c r="G21" s="18"/>
      <c r="H21" s="17" t="s">
        <v>332</v>
      </c>
      <c r="I21" s="3"/>
      <c r="J21" s="19">
        <f t="shared" si="2"/>
        <v>6</v>
      </c>
      <c r="K21" s="20" t="s">
        <v>30</v>
      </c>
      <c r="L21" s="21" t="s">
        <v>31</v>
      </c>
      <c r="M21" s="22" t="s">
        <v>333</v>
      </c>
      <c r="N21" s="23" t="s">
        <v>334</v>
      </c>
      <c r="O21" s="24" t="s">
        <v>335</v>
      </c>
      <c r="P21" s="19" t="s">
        <v>336</v>
      </c>
      <c r="Q21" s="52"/>
      <c r="R21" s="52" t="s">
        <v>128</v>
      </c>
      <c r="S21" s="25" t="s">
        <v>337</v>
      </c>
      <c r="T21" s="25" t="s">
        <v>338</v>
      </c>
      <c r="U21" s="19" t="s">
        <v>339</v>
      </c>
      <c r="V21" s="49" t="s">
        <v>340</v>
      </c>
      <c r="W21" s="19" t="s">
        <v>341</v>
      </c>
      <c r="X21" s="27" t="s">
        <v>342</v>
      </c>
      <c r="Y21" s="51" t="s">
        <v>343</v>
      </c>
      <c r="Z21" s="40" t="s">
        <v>243</v>
      </c>
      <c r="AA21" s="30" t="s">
        <v>344</v>
      </c>
      <c r="AB21" s="31"/>
      <c r="AC21" s="31"/>
      <c r="AD21" s="31"/>
      <c r="AE21" s="31"/>
      <c r="AF21" s="31"/>
      <c r="AG21" s="31"/>
      <c r="AH21" s="31"/>
      <c r="AI21" s="31"/>
      <c r="AJ21" s="31"/>
      <c r="AK21" s="31"/>
      <c r="AL21" s="31"/>
      <c r="AM21" s="31"/>
    </row>
    <row r="22">
      <c r="A22" s="5">
        <f t="shared" si="1"/>
        <v>21</v>
      </c>
      <c r="B22" s="32" t="s">
        <v>345</v>
      </c>
      <c r="C22" s="21" t="s">
        <v>345</v>
      </c>
      <c r="D22" s="19" t="s">
        <v>346</v>
      </c>
      <c r="E22" s="16" t="s">
        <v>347</v>
      </c>
      <c r="F22" s="17" t="s">
        <v>348</v>
      </c>
      <c r="G22" s="18"/>
      <c r="H22" s="17" t="s">
        <v>349</v>
      </c>
      <c r="I22" s="3"/>
      <c r="J22" s="19">
        <f t="shared" si="2"/>
        <v>24</v>
      </c>
      <c r="K22" s="20" t="s">
        <v>30</v>
      </c>
      <c r="L22" s="21" t="s">
        <v>31</v>
      </c>
      <c r="M22" s="22" t="s">
        <v>350</v>
      </c>
      <c r="N22" s="23" t="s">
        <v>351</v>
      </c>
      <c r="O22" s="24" t="s">
        <v>352</v>
      </c>
      <c r="P22" s="19" t="s">
        <v>353</v>
      </c>
      <c r="Q22" s="52" t="s">
        <v>354</v>
      </c>
      <c r="R22" s="52" t="s">
        <v>128</v>
      </c>
      <c r="S22" s="41" t="s">
        <v>355</v>
      </c>
      <c r="T22" s="25" t="s">
        <v>356</v>
      </c>
      <c r="U22" s="19" t="s">
        <v>357</v>
      </c>
      <c r="V22" s="39" t="s">
        <v>358</v>
      </c>
      <c r="W22" s="19" t="s">
        <v>359</v>
      </c>
      <c r="X22" s="27" t="s">
        <v>360</v>
      </c>
      <c r="Y22" s="28" t="s">
        <v>361</v>
      </c>
      <c r="Z22" s="40" t="s">
        <v>243</v>
      </c>
      <c r="AA22" s="30" t="s">
        <v>362</v>
      </c>
      <c r="AB22" s="31"/>
      <c r="AC22" s="31"/>
      <c r="AD22" s="31"/>
      <c r="AE22" s="31"/>
      <c r="AF22" s="31"/>
      <c r="AG22" s="31"/>
      <c r="AH22" s="31"/>
      <c r="AI22" s="31"/>
      <c r="AJ22" s="31"/>
      <c r="AK22" s="31"/>
      <c r="AL22" s="31"/>
      <c r="AM22" s="31"/>
    </row>
    <row r="23">
      <c r="A23" s="5">
        <f t="shared" si="1"/>
        <v>22</v>
      </c>
      <c r="B23" s="32" t="s">
        <v>363</v>
      </c>
      <c r="C23" s="21" t="s">
        <v>363</v>
      </c>
      <c r="D23" s="19" t="s">
        <v>364</v>
      </c>
      <c r="E23" s="16" t="s">
        <v>364</v>
      </c>
      <c r="F23" s="17" t="s">
        <v>365</v>
      </c>
      <c r="G23" s="18"/>
      <c r="H23" s="17" t="s">
        <v>366</v>
      </c>
      <c r="I23" s="3"/>
      <c r="J23" s="19">
        <f t="shared" si="2"/>
        <v>7</v>
      </c>
      <c r="K23" s="20" t="s">
        <v>30</v>
      </c>
      <c r="L23" s="21" t="s">
        <v>31</v>
      </c>
      <c r="M23" s="22" t="s">
        <v>367</v>
      </c>
      <c r="N23" s="23" t="s">
        <v>368</v>
      </c>
      <c r="O23" s="24" t="s">
        <v>369</v>
      </c>
      <c r="P23" s="19" t="s">
        <v>370</v>
      </c>
      <c r="Q23" s="19" t="s">
        <v>108</v>
      </c>
      <c r="R23" s="52" t="s">
        <v>88</v>
      </c>
      <c r="S23" s="25" t="s">
        <v>371</v>
      </c>
      <c r="T23" s="25" t="s">
        <v>372</v>
      </c>
      <c r="U23" s="19" t="s">
        <v>373</v>
      </c>
      <c r="V23" s="39" t="s">
        <v>374</v>
      </c>
      <c r="W23" s="19" t="s">
        <v>375</v>
      </c>
      <c r="X23" s="27" t="s">
        <v>376</v>
      </c>
      <c r="Y23" s="51" t="s">
        <v>377</v>
      </c>
      <c r="Z23" s="40" t="s">
        <v>243</v>
      </c>
      <c r="AA23" s="30" t="s">
        <v>378</v>
      </c>
      <c r="AB23" s="31"/>
      <c r="AC23" s="31"/>
      <c r="AD23" s="31"/>
      <c r="AE23" s="31"/>
      <c r="AF23" s="31"/>
      <c r="AG23" s="31"/>
      <c r="AH23" s="31"/>
      <c r="AI23" s="31"/>
      <c r="AJ23" s="31"/>
      <c r="AK23" s="31"/>
      <c r="AL23" s="31"/>
      <c r="AM23" s="31"/>
    </row>
    <row r="24">
      <c r="A24" s="5">
        <v>23.0</v>
      </c>
      <c r="B24" s="32" t="s">
        <v>379</v>
      </c>
      <c r="C24" s="21" t="s">
        <v>379</v>
      </c>
      <c r="D24" s="19" t="s">
        <v>380</v>
      </c>
      <c r="E24" s="16" t="s">
        <v>380</v>
      </c>
      <c r="F24" s="19" t="s">
        <v>381</v>
      </c>
      <c r="G24" s="53" t="s">
        <v>382</v>
      </c>
      <c r="H24" s="19" t="s">
        <v>381</v>
      </c>
      <c r="I24" s="53" t="s">
        <v>382</v>
      </c>
      <c r="J24" s="19">
        <v>1.0</v>
      </c>
      <c r="K24" s="20" t="s">
        <v>383</v>
      </c>
      <c r="L24" s="21" t="s">
        <v>384</v>
      </c>
      <c r="M24" s="22" t="s">
        <v>385</v>
      </c>
      <c r="N24" s="23" t="s">
        <v>386</v>
      </c>
      <c r="O24" s="24" t="s">
        <v>387</v>
      </c>
      <c r="P24" s="19"/>
      <c r="Q24" s="19" t="s">
        <v>87</v>
      </c>
      <c r="R24" s="52" t="s">
        <v>388</v>
      </c>
      <c r="S24" s="54" t="s">
        <v>389</v>
      </c>
      <c r="T24" s="15"/>
      <c r="U24" s="19" t="s">
        <v>390</v>
      </c>
      <c r="V24" s="55" t="s">
        <v>391</v>
      </c>
      <c r="W24" s="19" t="s">
        <v>392</v>
      </c>
      <c r="X24" s="27" t="s">
        <v>393</v>
      </c>
      <c r="Y24" s="51" t="s">
        <v>394</v>
      </c>
      <c r="Z24" s="29" t="s">
        <v>395</v>
      </c>
      <c r="AA24" s="30" t="s">
        <v>396</v>
      </c>
      <c r="AB24" s="31"/>
      <c r="AC24" s="31"/>
      <c r="AD24" s="31"/>
      <c r="AE24" s="31"/>
      <c r="AF24" s="31"/>
      <c r="AG24" s="31"/>
      <c r="AH24" s="31"/>
      <c r="AI24" s="31"/>
      <c r="AJ24" s="31"/>
      <c r="AK24" s="31"/>
      <c r="AL24" s="31"/>
      <c r="AM24" s="31"/>
    </row>
    <row r="25">
      <c r="A25" s="5">
        <v>24.0</v>
      </c>
      <c r="B25" s="32" t="s">
        <v>397</v>
      </c>
      <c r="C25" s="21" t="s">
        <v>397</v>
      </c>
      <c r="D25" s="19" t="s">
        <v>398</v>
      </c>
      <c r="E25" s="16" t="s">
        <v>398</v>
      </c>
      <c r="F25" s="19" t="s">
        <v>381</v>
      </c>
      <c r="G25" s="53" t="s">
        <v>382</v>
      </c>
      <c r="H25" s="19" t="s">
        <v>381</v>
      </c>
      <c r="I25" s="53" t="s">
        <v>382</v>
      </c>
      <c r="J25" s="19">
        <v>2.0</v>
      </c>
      <c r="K25" s="20" t="s">
        <v>399</v>
      </c>
      <c r="L25" s="21" t="s">
        <v>400</v>
      </c>
      <c r="M25" s="22" t="s">
        <v>401</v>
      </c>
      <c r="N25" s="23" t="s">
        <v>402</v>
      </c>
      <c r="O25" s="24" t="s">
        <v>403</v>
      </c>
      <c r="P25" s="19"/>
      <c r="Q25" s="19" t="s">
        <v>127</v>
      </c>
      <c r="R25" s="52" t="s">
        <v>88</v>
      </c>
      <c r="S25" s="54" t="s">
        <v>404</v>
      </c>
      <c r="T25" s="15"/>
      <c r="U25" s="19" t="s">
        <v>405</v>
      </c>
      <c r="V25" s="55" t="s">
        <v>391</v>
      </c>
      <c r="W25" s="19" t="s">
        <v>406</v>
      </c>
      <c r="X25" s="27" t="s">
        <v>407</v>
      </c>
      <c r="Y25" s="51" t="s">
        <v>408</v>
      </c>
      <c r="Z25" s="40" t="s">
        <v>243</v>
      </c>
      <c r="AA25" s="30" t="s">
        <v>409</v>
      </c>
      <c r="AB25" s="31"/>
      <c r="AC25" s="31"/>
      <c r="AD25" s="31"/>
      <c r="AE25" s="31"/>
      <c r="AF25" s="31"/>
      <c r="AG25" s="31"/>
      <c r="AH25" s="31"/>
      <c r="AI25" s="31"/>
      <c r="AJ25" s="31"/>
      <c r="AK25" s="31"/>
      <c r="AL25" s="31"/>
      <c r="AM25" s="31"/>
    </row>
    <row r="26">
      <c r="A26" s="5">
        <v>25.0</v>
      </c>
      <c r="B26" s="32" t="s">
        <v>410</v>
      </c>
      <c r="C26" s="21" t="s">
        <v>410</v>
      </c>
      <c r="D26" s="19" t="s">
        <v>411</v>
      </c>
      <c r="E26" s="16" t="s">
        <v>412</v>
      </c>
      <c r="F26" s="17" t="s">
        <v>413</v>
      </c>
      <c r="G26" s="53"/>
      <c r="H26" s="17" t="s">
        <v>414</v>
      </c>
      <c r="I26" s="3"/>
      <c r="J26" s="19">
        <f t="shared" ref="J26:J33" si="3">(H26)-(F26)</f>
        <v>13</v>
      </c>
      <c r="K26" s="20" t="s">
        <v>30</v>
      </c>
      <c r="L26" s="21" t="s">
        <v>31</v>
      </c>
      <c r="M26" s="22" t="s">
        <v>415</v>
      </c>
      <c r="N26" s="23" t="s">
        <v>416</v>
      </c>
      <c r="O26" s="24" t="s">
        <v>417</v>
      </c>
      <c r="P26" s="19"/>
      <c r="Q26" s="52" t="s">
        <v>87</v>
      </c>
      <c r="R26" s="52" t="s">
        <v>418</v>
      </c>
      <c r="S26" s="41" t="s">
        <v>419</v>
      </c>
      <c r="T26" s="25" t="s">
        <v>420</v>
      </c>
      <c r="U26" s="19" t="s">
        <v>421</v>
      </c>
      <c r="V26" s="39" t="s">
        <v>422</v>
      </c>
      <c r="W26" s="19" t="s">
        <v>423</v>
      </c>
      <c r="X26" s="27" t="s">
        <v>424</v>
      </c>
      <c r="Y26" s="51" t="s">
        <v>425</v>
      </c>
      <c r="Z26" s="40" t="s">
        <v>243</v>
      </c>
      <c r="AA26" s="30" t="s">
        <v>426</v>
      </c>
      <c r="AB26" s="31"/>
      <c r="AC26" s="31"/>
      <c r="AD26" s="31"/>
      <c r="AE26" s="31"/>
      <c r="AF26" s="31"/>
      <c r="AG26" s="31"/>
      <c r="AH26" s="31"/>
      <c r="AI26" s="31"/>
      <c r="AJ26" s="31"/>
      <c r="AK26" s="31"/>
      <c r="AL26" s="31"/>
      <c r="AM26" s="31"/>
    </row>
    <row r="27">
      <c r="A27" s="5">
        <f t="shared" ref="A27:A33" si="4">ROW(A26)</f>
        <v>26</v>
      </c>
      <c r="B27" s="32" t="s">
        <v>427</v>
      </c>
      <c r="C27" s="21" t="s">
        <v>427</v>
      </c>
      <c r="D27" s="19" t="s">
        <v>428</v>
      </c>
      <c r="E27" s="16" t="s">
        <v>429</v>
      </c>
      <c r="F27" s="17" t="s">
        <v>430</v>
      </c>
      <c r="G27" s="53"/>
      <c r="H27" s="17" t="s">
        <v>431</v>
      </c>
      <c r="I27" s="3"/>
      <c r="J27" s="19">
        <f t="shared" si="3"/>
        <v>2</v>
      </c>
      <c r="K27" s="20" t="s">
        <v>30</v>
      </c>
      <c r="L27" s="21" t="s">
        <v>31</v>
      </c>
      <c r="M27" s="22" t="s">
        <v>432</v>
      </c>
      <c r="N27" s="23" t="s">
        <v>433</v>
      </c>
      <c r="O27" s="24" t="s">
        <v>434</v>
      </c>
      <c r="P27" s="19" t="s">
        <v>435</v>
      </c>
      <c r="Q27" s="52" t="s">
        <v>436</v>
      </c>
      <c r="R27" s="52" t="s">
        <v>182</v>
      </c>
      <c r="S27" s="56" t="s">
        <v>437</v>
      </c>
      <c r="T27" s="25" t="s">
        <v>438</v>
      </c>
      <c r="U27" s="19" t="s">
        <v>439</v>
      </c>
      <c r="V27" s="39" t="s">
        <v>440</v>
      </c>
      <c r="W27" s="19" t="s">
        <v>441</v>
      </c>
      <c r="X27" s="27" t="s">
        <v>442</v>
      </c>
      <c r="Y27" s="51" t="s">
        <v>443</v>
      </c>
      <c r="Z27" s="29" t="s">
        <v>444</v>
      </c>
      <c r="AA27" s="30" t="s">
        <v>445</v>
      </c>
      <c r="AB27" s="31"/>
      <c r="AC27" s="31"/>
      <c r="AD27" s="31"/>
      <c r="AE27" s="31"/>
      <c r="AF27" s="31"/>
      <c r="AG27" s="31"/>
      <c r="AH27" s="31"/>
      <c r="AI27" s="31"/>
      <c r="AJ27" s="31"/>
      <c r="AK27" s="31"/>
      <c r="AL27" s="31"/>
      <c r="AM27" s="31"/>
    </row>
    <row r="28">
      <c r="A28" s="5">
        <f t="shared" si="4"/>
        <v>27</v>
      </c>
      <c r="B28" s="32" t="s">
        <v>427</v>
      </c>
      <c r="C28" s="21" t="s">
        <v>427</v>
      </c>
      <c r="D28" s="19" t="s">
        <v>435</v>
      </c>
      <c r="E28" s="16" t="s">
        <v>435</v>
      </c>
      <c r="F28" s="17" t="s">
        <v>446</v>
      </c>
      <c r="G28" s="53"/>
      <c r="H28" s="17" t="s">
        <v>447</v>
      </c>
      <c r="I28" s="3"/>
      <c r="J28" s="19">
        <f t="shared" si="3"/>
        <v>13</v>
      </c>
      <c r="K28" s="20" t="s">
        <v>30</v>
      </c>
      <c r="L28" s="21" t="s">
        <v>31</v>
      </c>
      <c r="M28" s="22" t="s">
        <v>448</v>
      </c>
      <c r="N28" s="23" t="s">
        <v>449</v>
      </c>
      <c r="O28" s="24" t="s">
        <v>450</v>
      </c>
      <c r="P28" s="19" t="s">
        <v>435</v>
      </c>
      <c r="Q28" s="52" t="s">
        <v>436</v>
      </c>
      <c r="R28" s="52" t="s">
        <v>88</v>
      </c>
      <c r="S28" s="25" t="s">
        <v>451</v>
      </c>
      <c r="T28" s="25" t="s">
        <v>452</v>
      </c>
      <c r="U28" s="19" t="s">
        <v>453</v>
      </c>
      <c r="V28" s="57" t="s">
        <v>454</v>
      </c>
      <c r="W28" s="19" t="s">
        <v>455</v>
      </c>
      <c r="X28" s="27" t="s">
        <v>456</v>
      </c>
      <c r="Y28" s="51" t="s">
        <v>457</v>
      </c>
      <c r="Z28" s="40" t="s">
        <v>243</v>
      </c>
      <c r="AA28" s="30" t="s">
        <v>458</v>
      </c>
      <c r="AB28" s="31"/>
      <c r="AC28" s="31"/>
      <c r="AD28" s="31"/>
      <c r="AE28" s="31"/>
      <c r="AF28" s="31"/>
      <c r="AG28" s="31"/>
      <c r="AH28" s="31"/>
      <c r="AI28" s="31"/>
      <c r="AJ28" s="31"/>
      <c r="AK28" s="31"/>
      <c r="AL28" s="31"/>
      <c r="AM28" s="31"/>
    </row>
    <row r="29">
      <c r="A29" s="5">
        <f t="shared" si="4"/>
        <v>28</v>
      </c>
      <c r="B29" s="32" t="s">
        <v>427</v>
      </c>
      <c r="C29" s="21" t="s">
        <v>427</v>
      </c>
      <c r="D29" s="19" t="s">
        <v>428</v>
      </c>
      <c r="E29" s="16" t="s">
        <v>429</v>
      </c>
      <c r="F29" s="17" t="s">
        <v>447</v>
      </c>
      <c r="G29" s="53"/>
      <c r="H29" s="17" t="s">
        <v>459</v>
      </c>
      <c r="I29" s="3"/>
      <c r="J29" s="19">
        <f t="shared" si="3"/>
        <v>4</v>
      </c>
      <c r="K29" s="20" t="s">
        <v>30</v>
      </c>
      <c r="L29" s="21" t="s">
        <v>31</v>
      </c>
      <c r="M29" s="22" t="s">
        <v>432</v>
      </c>
      <c r="N29" s="23" t="s">
        <v>433</v>
      </c>
      <c r="O29" s="24" t="s">
        <v>434</v>
      </c>
      <c r="P29" s="19" t="s">
        <v>435</v>
      </c>
      <c r="Q29" s="52" t="s">
        <v>436</v>
      </c>
      <c r="R29" s="52" t="s">
        <v>182</v>
      </c>
      <c r="S29" s="33" t="s">
        <v>437</v>
      </c>
      <c r="T29" s="25" t="s">
        <v>438</v>
      </c>
      <c r="U29" s="19" t="s">
        <v>460</v>
      </c>
      <c r="V29" s="39" t="s">
        <v>440</v>
      </c>
      <c r="W29" s="19" t="s">
        <v>461</v>
      </c>
      <c r="X29" s="27" t="s">
        <v>462</v>
      </c>
      <c r="Y29" s="28" t="s">
        <v>463</v>
      </c>
      <c r="Z29" s="29" t="s">
        <v>444</v>
      </c>
      <c r="AA29" s="30" t="s">
        <v>445</v>
      </c>
      <c r="AB29" s="31"/>
      <c r="AC29" s="31"/>
      <c r="AD29" s="31"/>
      <c r="AE29" s="31"/>
      <c r="AF29" s="31"/>
      <c r="AG29" s="31"/>
      <c r="AH29" s="31"/>
      <c r="AI29" s="31"/>
      <c r="AJ29" s="31"/>
      <c r="AK29" s="31"/>
      <c r="AL29" s="31"/>
      <c r="AM29" s="31"/>
    </row>
    <row r="30">
      <c r="A30" s="5">
        <f t="shared" si="4"/>
        <v>29</v>
      </c>
      <c r="B30" s="32" t="s">
        <v>464</v>
      </c>
      <c r="C30" s="21" t="s">
        <v>464</v>
      </c>
      <c r="D30" s="19" t="s">
        <v>465</v>
      </c>
      <c r="E30" s="16" t="s">
        <v>465</v>
      </c>
      <c r="F30" s="17" t="s">
        <v>466</v>
      </c>
      <c r="G30" s="53"/>
      <c r="H30" s="17" t="s">
        <v>466</v>
      </c>
      <c r="I30" s="3"/>
      <c r="J30" s="19">
        <f t="shared" si="3"/>
        <v>0</v>
      </c>
      <c r="K30" s="20" t="s">
        <v>30</v>
      </c>
      <c r="L30" s="21" t="s">
        <v>31</v>
      </c>
      <c r="M30" s="22" t="s">
        <v>467</v>
      </c>
      <c r="N30" s="23" t="s">
        <v>468</v>
      </c>
      <c r="O30" s="24" t="s">
        <v>469</v>
      </c>
      <c r="P30" s="19" t="s">
        <v>470</v>
      </c>
      <c r="Q30" s="52"/>
      <c r="R30" s="52" t="s">
        <v>182</v>
      </c>
      <c r="S30" s="41" t="s">
        <v>471</v>
      </c>
      <c r="T30" s="25" t="s">
        <v>472</v>
      </c>
      <c r="U30" s="19" t="s">
        <v>473</v>
      </c>
      <c r="V30" s="49" t="s">
        <v>474</v>
      </c>
      <c r="W30" s="19" t="s">
        <v>475</v>
      </c>
      <c r="X30" s="27" t="s">
        <v>476</v>
      </c>
      <c r="Y30" s="51" t="s">
        <v>477</v>
      </c>
      <c r="Z30" s="40" t="s">
        <v>243</v>
      </c>
      <c r="AA30" s="30" t="s">
        <v>478</v>
      </c>
      <c r="AB30" s="31"/>
      <c r="AC30" s="31"/>
      <c r="AD30" s="31"/>
      <c r="AE30" s="31"/>
      <c r="AF30" s="31"/>
      <c r="AG30" s="31"/>
      <c r="AH30" s="31"/>
      <c r="AI30" s="31"/>
      <c r="AJ30" s="31"/>
      <c r="AK30" s="31"/>
      <c r="AL30" s="31"/>
      <c r="AM30" s="31"/>
    </row>
    <row r="31">
      <c r="A31" s="5">
        <f t="shared" si="4"/>
        <v>30</v>
      </c>
      <c r="B31" s="32" t="s">
        <v>479</v>
      </c>
      <c r="C31" s="21" t="s">
        <v>480</v>
      </c>
      <c r="D31" s="19" t="s">
        <v>481</v>
      </c>
      <c r="E31" s="16" t="s">
        <v>481</v>
      </c>
      <c r="F31" s="48" t="s">
        <v>482</v>
      </c>
      <c r="G31" s="53"/>
      <c r="H31" s="48" t="s">
        <v>482</v>
      </c>
      <c r="I31" s="3"/>
      <c r="J31" s="19">
        <f t="shared" si="3"/>
        <v>0</v>
      </c>
      <c r="K31" s="20" t="s">
        <v>30</v>
      </c>
      <c r="L31" s="21" t="s">
        <v>31</v>
      </c>
      <c r="M31" s="22" t="s">
        <v>483</v>
      </c>
      <c r="N31" s="23" t="s">
        <v>484</v>
      </c>
      <c r="O31" s="24" t="s">
        <v>485</v>
      </c>
      <c r="P31" s="19" t="s">
        <v>486</v>
      </c>
      <c r="Q31" s="52"/>
      <c r="R31" s="52" t="s">
        <v>182</v>
      </c>
      <c r="S31" s="25" t="s">
        <v>487</v>
      </c>
      <c r="T31" s="25" t="s">
        <v>488</v>
      </c>
      <c r="U31" s="19" t="s">
        <v>489</v>
      </c>
      <c r="V31" s="49" t="s">
        <v>490</v>
      </c>
      <c r="W31" s="19" t="s">
        <v>491</v>
      </c>
      <c r="X31" s="27" t="s">
        <v>492</v>
      </c>
      <c r="Y31" s="51" t="s">
        <v>493</v>
      </c>
      <c r="Z31" s="40" t="s">
        <v>243</v>
      </c>
      <c r="AA31" s="30" t="s">
        <v>494</v>
      </c>
      <c r="AB31" s="31"/>
      <c r="AC31" s="31"/>
      <c r="AD31" s="31"/>
      <c r="AE31" s="31"/>
      <c r="AF31" s="31"/>
      <c r="AG31" s="31"/>
      <c r="AH31" s="31"/>
      <c r="AI31" s="31"/>
      <c r="AJ31" s="31"/>
      <c r="AK31" s="31"/>
      <c r="AL31" s="31"/>
      <c r="AM31" s="31"/>
    </row>
    <row r="32">
      <c r="A32" s="5">
        <f t="shared" si="4"/>
        <v>31</v>
      </c>
      <c r="B32" s="32" t="s">
        <v>495</v>
      </c>
      <c r="C32" s="21" t="s">
        <v>495</v>
      </c>
      <c r="D32" s="19" t="s">
        <v>496</v>
      </c>
      <c r="E32" s="16" t="s">
        <v>496</v>
      </c>
      <c r="F32" s="17" t="s">
        <v>497</v>
      </c>
      <c r="G32" s="53"/>
      <c r="H32" s="17" t="s">
        <v>498</v>
      </c>
      <c r="I32" s="3"/>
      <c r="J32" s="19">
        <f t="shared" si="3"/>
        <v>32</v>
      </c>
      <c r="K32" s="20" t="s">
        <v>30</v>
      </c>
      <c r="L32" s="21" t="s">
        <v>31</v>
      </c>
      <c r="M32" s="22" t="s">
        <v>499</v>
      </c>
      <c r="N32" s="23" t="s">
        <v>500</v>
      </c>
      <c r="O32" s="24" t="s">
        <v>501</v>
      </c>
      <c r="P32" s="19" t="s">
        <v>502</v>
      </c>
      <c r="Q32" s="52" t="s">
        <v>87</v>
      </c>
      <c r="R32" s="52" t="s">
        <v>69</v>
      </c>
      <c r="S32" s="25" t="s">
        <v>503</v>
      </c>
      <c r="T32" s="25" t="s">
        <v>504</v>
      </c>
      <c r="U32" s="19" t="s">
        <v>505</v>
      </c>
      <c r="V32" s="49" t="s">
        <v>506</v>
      </c>
      <c r="W32" s="19" t="s">
        <v>507</v>
      </c>
      <c r="X32" s="27" t="s">
        <v>508</v>
      </c>
      <c r="Y32" s="51" t="s">
        <v>509</v>
      </c>
      <c r="Z32" s="40" t="s">
        <v>510</v>
      </c>
      <c r="AA32" s="30" t="s">
        <v>511</v>
      </c>
      <c r="AB32" s="31"/>
      <c r="AC32" s="31"/>
      <c r="AD32" s="31"/>
      <c r="AE32" s="31"/>
      <c r="AF32" s="31"/>
      <c r="AG32" s="31"/>
      <c r="AH32" s="31"/>
      <c r="AI32" s="31"/>
      <c r="AJ32" s="31"/>
      <c r="AK32" s="31"/>
      <c r="AL32" s="31"/>
      <c r="AM32" s="31"/>
    </row>
    <row r="33">
      <c r="A33" s="5">
        <f t="shared" si="4"/>
        <v>32</v>
      </c>
      <c r="B33" s="32" t="s">
        <v>512</v>
      </c>
      <c r="C33" s="21" t="s">
        <v>512</v>
      </c>
      <c r="D33" s="19" t="s">
        <v>513</v>
      </c>
      <c r="E33" s="16" t="s">
        <v>513</v>
      </c>
      <c r="F33" s="48" t="s">
        <v>514</v>
      </c>
      <c r="G33" s="53"/>
      <c r="H33" s="17" t="s">
        <v>515</v>
      </c>
      <c r="I33" s="3"/>
      <c r="J33" s="19">
        <f t="shared" si="3"/>
        <v>17</v>
      </c>
      <c r="K33" s="20" t="s">
        <v>30</v>
      </c>
      <c r="L33" s="21" t="s">
        <v>31</v>
      </c>
      <c r="M33" s="22" t="s">
        <v>516</v>
      </c>
      <c r="N33" s="23" t="s">
        <v>517</v>
      </c>
      <c r="O33" s="24" t="s">
        <v>518</v>
      </c>
      <c r="P33" s="19" t="s">
        <v>519</v>
      </c>
      <c r="Q33" s="52" t="s">
        <v>87</v>
      </c>
      <c r="R33" s="52" t="s">
        <v>88</v>
      </c>
      <c r="S33" s="41" t="s">
        <v>520</v>
      </c>
      <c r="T33" s="25" t="s">
        <v>521</v>
      </c>
      <c r="U33" s="19" t="s">
        <v>522</v>
      </c>
      <c r="V33" s="39" t="s">
        <v>523</v>
      </c>
      <c r="W33" s="19" t="s">
        <v>524</v>
      </c>
      <c r="X33" s="27" t="s">
        <v>525</v>
      </c>
      <c r="Y33" s="51" t="s">
        <v>526</v>
      </c>
      <c r="Z33" s="40" t="s">
        <v>510</v>
      </c>
      <c r="AA33" s="30" t="s">
        <v>527</v>
      </c>
      <c r="AB33" s="31"/>
      <c r="AC33" s="31"/>
      <c r="AD33" s="31"/>
      <c r="AE33" s="31"/>
      <c r="AF33" s="31"/>
      <c r="AG33" s="31"/>
      <c r="AH33" s="31"/>
      <c r="AI33" s="31"/>
      <c r="AJ33" s="31"/>
      <c r="AK33" s="31"/>
      <c r="AL33" s="31"/>
      <c r="AM33" s="31"/>
    </row>
    <row r="34">
      <c r="A34" s="5">
        <v>33.0</v>
      </c>
      <c r="B34" s="32" t="s">
        <v>512</v>
      </c>
      <c r="C34" s="21" t="s">
        <v>512</v>
      </c>
      <c r="D34" s="19" t="s">
        <v>528</v>
      </c>
      <c r="E34" s="16" t="s">
        <v>529</v>
      </c>
      <c r="F34" s="19" t="s">
        <v>530</v>
      </c>
      <c r="G34" s="53" t="s">
        <v>531</v>
      </c>
      <c r="H34" s="19" t="s">
        <v>532</v>
      </c>
      <c r="I34" s="53" t="s">
        <v>533</v>
      </c>
      <c r="J34" s="19"/>
      <c r="K34" s="20" t="s">
        <v>534</v>
      </c>
      <c r="L34" s="21" t="s">
        <v>535</v>
      </c>
      <c r="M34" s="22" t="s">
        <v>536</v>
      </c>
      <c r="N34" s="23" t="s">
        <v>537</v>
      </c>
      <c r="O34" s="24" t="s">
        <v>538</v>
      </c>
      <c r="P34" s="19" t="s">
        <v>519</v>
      </c>
      <c r="Q34" s="19" t="s">
        <v>87</v>
      </c>
      <c r="R34" s="52" t="s">
        <v>539</v>
      </c>
      <c r="S34" s="54" t="s">
        <v>540</v>
      </c>
      <c r="T34" s="15"/>
      <c r="U34" s="19" t="s">
        <v>541</v>
      </c>
      <c r="V34" s="39" t="s">
        <v>542</v>
      </c>
      <c r="W34" s="19" t="s">
        <v>543</v>
      </c>
      <c r="X34" s="27" t="s">
        <v>544</v>
      </c>
      <c r="Y34" s="51" t="s">
        <v>545</v>
      </c>
      <c r="Z34" s="40" t="s">
        <v>546</v>
      </c>
      <c r="AA34" s="58" t="s">
        <v>542</v>
      </c>
      <c r="AB34" s="31"/>
      <c r="AC34" s="31"/>
      <c r="AD34" s="31"/>
      <c r="AE34" s="31"/>
      <c r="AF34" s="31"/>
      <c r="AG34" s="31"/>
      <c r="AH34" s="31"/>
      <c r="AI34" s="31"/>
      <c r="AJ34" s="31"/>
      <c r="AK34" s="31"/>
      <c r="AL34" s="31"/>
      <c r="AM34" s="31"/>
    </row>
    <row r="35">
      <c r="A35" s="5">
        <v>34.0</v>
      </c>
      <c r="B35" s="32" t="s">
        <v>512</v>
      </c>
      <c r="C35" s="21" t="s">
        <v>512</v>
      </c>
      <c r="D35" s="19" t="s">
        <v>547</v>
      </c>
      <c r="E35" s="16" t="s">
        <v>548</v>
      </c>
      <c r="F35" s="19" t="s">
        <v>530</v>
      </c>
      <c r="G35" s="53" t="s">
        <v>531</v>
      </c>
      <c r="H35" s="19" t="s">
        <v>532</v>
      </c>
      <c r="I35" s="53" t="s">
        <v>533</v>
      </c>
      <c r="J35" s="19"/>
      <c r="K35" s="20" t="s">
        <v>534</v>
      </c>
      <c r="L35" s="21" t="s">
        <v>535</v>
      </c>
      <c r="M35" s="22" t="s">
        <v>549</v>
      </c>
      <c r="N35" s="23" t="s">
        <v>550</v>
      </c>
      <c r="O35" s="24" t="s">
        <v>551</v>
      </c>
      <c r="P35" s="19" t="s">
        <v>519</v>
      </c>
      <c r="Q35" s="19" t="s">
        <v>87</v>
      </c>
      <c r="R35" s="52" t="s">
        <v>88</v>
      </c>
      <c r="S35" s="54" t="s">
        <v>552</v>
      </c>
      <c r="T35" s="15"/>
      <c r="U35" s="19" t="s">
        <v>553</v>
      </c>
      <c r="V35" s="39" t="s">
        <v>554</v>
      </c>
      <c r="W35" s="19" t="s">
        <v>555</v>
      </c>
      <c r="X35" s="27" t="s">
        <v>556</v>
      </c>
      <c r="Y35" s="51" t="s">
        <v>557</v>
      </c>
      <c r="Z35" s="40" t="s">
        <v>558</v>
      </c>
      <c r="AA35" s="30" t="s">
        <v>554</v>
      </c>
      <c r="AB35" s="31"/>
      <c r="AC35" s="31"/>
      <c r="AD35" s="31"/>
      <c r="AE35" s="31"/>
      <c r="AF35" s="31"/>
      <c r="AG35" s="31"/>
      <c r="AH35" s="31"/>
      <c r="AI35" s="31"/>
      <c r="AJ35" s="31"/>
      <c r="AK35" s="31"/>
      <c r="AL35" s="31"/>
      <c r="AM35" s="31"/>
    </row>
    <row r="36">
      <c r="A36" s="5">
        <v>35.0</v>
      </c>
      <c r="B36" s="32" t="s">
        <v>559</v>
      </c>
      <c r="C36" s="21" t="s">
        <v>560</v>
      </c>
      <c r="D36" s="19" t="s">
        <v>561</v>
      </c>
      <c r="E36" s="16" t="s">
        <v>562</v>
      </c>
      <c r="F36" s="19" t="s">
        <v>530</v>
      </c>
      <c r="G36" s="53" t="s">
        <v>531</v>
      </c>
      <c r="H36" s="19" t="s">
        <v>532</v>
      </c>
      <c r="I36" s="53" t="s">
        <v>533</v>
      </c>
      <c r="J36" s="19"/>
      <c r="K36" s="20" t="s">
        <v>534</v>
      </c>
      <c r="L36" s="21" t="s">
        <v>535</v>
      </c>
      <c r="M36" s="22" t="s">
        <v>563</v>
      </c>
      <c r="N36" s="23" t="s">
        <v>564</v>
      </c>
      <c r="O36" s="24" t="s">
        <v>565</v>
      </c>
      <c r="P36" s="19" t="s">
        <v>519</v>
      </c>
      <c r="Q36" s="19" t="s">
        <v>87</v>
      </c>
      <c r="R36" s="52" t="s">
        <v>539</v>
      </c>
      <c r="S36" s="54" t="s">
        <v>566</v>
      </c>
      <c r="T36" s="15"/>
      <c r="U36" s="19" t="s">
        <v>553</v>
      </c>
      <c r="V36" s="39" t="s">
        <v>554</v>
      </c>
      <c r="W36" s="19" t="s">
        <v>555</v>
      </c>
      <c r="X36" s="27" t="s">
        <v>556</v>
      </c>
      <c r="Y36" s="51" t="s">
        <v>557</v>
      </c>
      <c r="Z36" s="40" t="s">
        <v>510</v>
      </c>
      <c r="AA36" s="30" t="s">
        <v>567</v>
      </c>
      <c r="AB36" s="31"/>
      <c r="AC36" s="31"/>
      <c r="AD36" s="31"/>
      <c r="AE36" s="31"/>
      <c r="AF36" s="31"/>
      <c r="AG36" s="31"/>
      <c r="AH36" s="31"/>
      <c r="AI36" s="31"/>
      <c r="AJ36" s="31"/>
      <c r="AK36" s="31"/>
      <c r="AL36" s="31"/>
      <c r="AM36" s="31"/>
    </row>
    <row r="37">
      <c r="A37" s="5">
        <v>36.0</v>
      </c>
      <c r="B37" s="32" t="s">
        <v>568</v>
      </c>
      <c r="C37" s="21" t="s">
        <v>569</v>
      </c>
      <c r="D37" s="19" t="s">
        <v>570</v>
      </c>
      <c r="E37" s="16" t="s">
        <v>571</v>
      </c>
      <c r="F37" s="19" t="s">
        <v>530</v>
      </c>
      <c r="G37" s="53" t="s">
        <v>531</v>
      </c>
      <c r="H37" s="19" t="s">
        <v>532</v>
      </c>
      <c r="I37" s="53" t="s">
        <v>533</v>
      </c>
      <c r="J37" s="19"/>
      <c r="K37" s="20" t="s">
        <v>534</v>
      </c>
      <c r="L37" s="21" t="s">
        <v>535</v>
      </c>
      <c r="M37" s="22" t="s">
        <v>572</v>
      </c>
      <c r="N37" s="23" t="s">
        <v>573</v>
      </c>
      <c r="O37" s="24" t="s">
        <v>574</v>
      </c>
      <c r="P37" s="19" t="s">
        <v>519</v>
      </c>
      <c r="Q37" s="19" t="s">
        <v>87</v>
      </c>
      <c r="R37" s="52" t="s">
        <v>539</v>
      </c>
      <c r="S37" s="59" t="s">
        <v>575</v>
      </c>
      <c r="T37" s="15"/>
      <c r="U37" s="19" t="s">
        <v>553</v>
      </c>
      <c r="V37" s="49" t="s">
        <v>576</v>
      </c>
      <c r="W37" s="19" t="s">
        <v>555</v>
      </c>
      <c r="X37" s="27" t="s">
        <v>577</v>
      </c>
      <c r="Y37" s="51" t="s">
        <v>578</v>
      </c>
      <c r="Z37" s="40" t="s">
        <v>510</v>
      </c>
      <c r="AA37" s="30" t="s">
        <v>579</v>
      </c>
      <c r="AB37" s="31"/>
      <c r="AC37" s="31"/>
      <c r="AD37" s="31"/>
      <c r="AE37" s="31"/>
      <c r="AF37" s="31"/>
      <c r="AG37" s="31"/>
      <c r="AH37" s="31"/>
      <c r="AI37" s="31"/>
      <c r="AJ37" s="31"/>
      <c r="AK37" s="31"/>
      <c r="AL37" s="31"/>
      <c r="AM37" s="31"/>
    </row>
    <row r="38">
      <c r="A38" s="5">
        <v>37.0</v>
      </c>
      <c r="B38" s="32" t="s">
        <v>580</v>
      </c>
      <c r="C38" s="21" t="s">
        <v>581</v>
      </c>
      <c r="D38" s="19" t="s">
        <v>582</v>
      </c>
      <c r="E38" s="16" t="s">
        <v>583</v>
      </c>
      <c r="F38" s="19" t="s">
        <v>530</v>
      </c>
      <c r="G38" s="53" t="s">
        <v>531</v>
      </c>
      <c r="H38" s="19" t="s">
        <v>532</v>
      </c>
      <c r="I38" s="53" t="s">
        <v>533</v>
      </c>
      <c r="J38" s="19"/>
      <c r="K38" s="20" t="s">
        <v>534</v>
      </c>
      <c r="L38" s="21" t="s">
        <v>535</v>
      </c>
      <c r="M38" s="22" t="s">
        <v>584</v>
      </c>
      <c r="N38" s="37" t="s">
        <v>585</v>
      </c>
      <c r="O38" s="38" t="s">
        <v>586</v>
      </c>
      <c r="P38" s="19" t="s">
        <v>519</v>
      </c>
      <c r="Q38" s="19" t="s">
        <v>87</v>
      </c>
      <c r="R38" s="52" t="s">
        <v>539</v>
      </c>
      <c r="S38" s="54" t="s">
        <v>587</v>
      </c>
      <c r="T38" s="15"/>
      <c r="U38" s="19" t="s">
        <v>553</v>
      </c>
      <c r="V38" s="39" t="s">
        <v>576</v>
      </c>
      <c r="W38" s="19" t="s">
        <v>555</v>
      </c>
      <c r="X38" s="27" t="s">
        <v>577</v>
      </c>
      <c r="Y38" s="51" t="s">
        <v>578</v>
      </c>
      <c r="Z38" s="40" t="s">
        <v>588</v>
      </c>
      <c r="AA38" s="30" t="s">
        <v>589</v>
      </c>
      <c r="AB38" s="31"/>
      <c r="AC38" s="31"/>
      <c r="AD38" s="31"/>
      <c r="AE38" s="31"/>
      <c r="AF38" s="31"/>
      <c r="AG38" s="31"/>
      <c r="AH38" s="31"/>
      <c r="AI38" s="31"/>
      <c r="AJ38" s="31"/>
      <c r="AK38" s="31"/>
      <c r="AL38" s="31"/>
      <c r="AM38" s="31"/>
    </row>
    <row r="39">
      <c r="A39" s="5">
        <v>38.0</v>
      </c>
      <c r="B39" s="32" t="s">
        <v>512</v>
      </c>
      <c r="C39" s="21" t="s">
        <v>512</v>
      </c>
      <c r="D39" s="19" t="s">
        <v>590</v>
      </c>
      <c r="E39" s="16" t="s">
        <v>591</v>
      </c>
      <c r="F39" s="19" t="s">
        <v>530</v>
      </c>
      <c r="G39" s="53" t="s">
        <v>531</v>
      </c>
      <c r="H39" s="19" t="s">
        <v>532</v>
      </c>
      <c r="I39" s="53" t="s">
        <v>533</v>
      </c>
      <c r="J39" s="19"/>
      <c r="K39" s="20" t="s">
        <v>534</v>
      </c>
      <c r="L39" s="21" t="s">
        <v>535</v>
      </c>
      <c r="M39" s="22" t="s">
        <v>584</v>
      </c>
      <c r="N39" s="37" t="s">
        <v>585</v>
      </c>
      <c r="O39" s="38" t="s">
        <v>586</v>
      </c>
      <c r="P39" s="19" t="s">
        <v>519</v>
      </c>
      <c r="Q39" s="19" t="s">
        <v>87</v>
      </c>
      <c r="R39" s="52" t="s">
        <v>539</v>
      </c>
      <c r="S39" s="54" t="s">
        <v>592</v>
      </c>
      <c r="T39" s="15"/>
      <c r="U39" s="19" t="s">
        <v>553</v>
      </c>
      <c r="V39" s="49" t="s">
        <v>576</v>
      </c>
      <c r="W39" s="19" t="s">
        <v>555</v>
      </c>
      <c r="X39" s="27" t="s">
        <v>577</v>
      </c>
      <c r="Y39" s="51" t="s">
        <v>578</v>
      </c>
      <c r="Z39" s="40" t="s">
        <v>588</v>
      </c>
      <c r="AA39" s="30" t="s">
        <v>589</v>
      </c>
      <c r="AB39" s="31"/>
      <c r="AC39" s="31"/>
      <c r="AD39" s="31"/>
      <c r="AE39" s="31"/>
      <c r="AF39" s="31"/>
      <c r="AG39" s="31"/>
      <c r="AH39" s="31"/>
      <c r="AI39" s="31"/>
      <c r="AJ39" s="31"/>
      <c r="AK39" s="31"/>
      <c r="AL39" s="31"/>
      <c r="AM39" s="31"/>
    </row>
    <row r="40">
      <c r="A40" s="5">
        <v>39.0</v>
      </c>
      <c r="B40" s="32" t="s">
        <v>512</v>
      </c>
      <c r="C40" s="21" t="s">
        <v>512</v>
      </c>
      <c r="D40" s="19" t="s">
        <v>593</v>
      </c>
      <c r="E40" s="16" t="s">
        <v>594</v>
      </c>
      <c r="F40" s="19" t="s">
        <v>530</v>
      </c>
      <c r="G40" s="53" t="s">
        <v>531</v>
      </c>
      <c r="H40" s="19" t="s">
        <v>532</v>
      </c>
      <c r="I40" s="53" t="s">
        <v>533</v>
      </c>
      <c r="J40" s="19"/>
      <c r="K40" s="20" t="s">
        <v>534</v>
      </c>
      <c r="L40" s="21" t="s">
        <v>535</v>
      </c>
      <c r="M40" s="22" t="s">
        <v>595</v>
      </c>
      <c r="N40" s="23" t="s">
        <v>596</v>
      </c>
      <c r="O40" s="24" t="s">
        <v>597</v>
      </c>
      <c r="P40" s="19" t="s">
        <v>519</v>
      </c>
      <c r="Q40" s="19" t="s">
        <v>87</v>
      </c>
      <c r="R40" s="52" t="s">
        <v>539</v>
      </c>
      <c r="S40" s="54" t="s">
        <v>598</v>
      </c>
      <c r="T40" s="15"/>
      <c r="U40" s="19" t="s">
        <v>553</v>
      </c>
      <c r="V40" s="49" t="s">
        <v>599</v>
      </c>
      <c r="W40" s="19" t="s">
        <v>555</v>
      </c>
      <c r="X40" s="27" t="s">
        <v>600</v>
      </c>
      <c r="Y40" s="51" t="s">
        <v>601</v>
      </c>
      <c r="Z40" s="40" t="s">
        <v>602</v>
      </c>
      <c r="AA40" s="30" t="s">
        <v>603</v>
      </c>
      <c r="AB40" s="31"/>
      <c r="AC40" s="31"/>
      <c r="AD40" s="31"/>
      <c r="AE40" s="31"/>
      <c r="AF40" s="31"/>
      <c r="AG40" s="31"/>
      <c r="AH40" s="31"/>
      <c r="AI40" s="31"/>
      <c r="AJ40" s="31"/>
      <c r="AK40" s="31"/>
      <c r="AL40" s="31"/>
      <c r="AM40" s="31"/>
    </row>
    <row r="41">
      <c r="A41" s="5">
        <v>40.0</v>
      </c>
      <c r="B41" s="32" t="s">
        <v>512</v>
      </c>
      <c r="C41" s="21" t="s">
        <v>512</v>
      </c>
      <c r="D41" s="19" t="s">
        <v>604</v>
      </c>
      <c r="E41" s="16" t="s">
        <v>605</v>
      </c>
      <c r="F41" s="19" t="s">
        <v>530</v>
      </c>
      <c r="G41" s="53" t="s">
        <v>531</v>
      </c>
      <c r="H41" s="19" t="s">
        <v>532</v>
      </c>
      <c r="I41" s="53" t="s">
        <v>533</v>
      </c>
      <c r="J41" s="19"/>
      <c r="K41" s="20" t="s">
        <v>534</v>
      </c>
      <c r="L41" s="21" t="s">
        <v>535</v>
      </c>
      <c r="M41" s="60" t="s">
        <v>606</v>
      </c>
      <c r="N41" s="37" t="s">
        <v>607</v>
      </c>
      <c r="O41" s="24" t="s">
        <v>607</v>
      </c>
      <c r="P41" s="19" t="s">
        <v>519</v>
      </c>
      <c r="Q41" s="19" t="s">
        <v>87</v>
      </c>
      <c r="R41" s="52" t="s">
        <v>539</v>
      </c>
      <c r="S41" s="54" t="s">
        <v>608</v>
      </c>
      <c r="T41" s="15"/>
      <c r="U41" s="19" t="s">
        <v>553</v>
      </c>
      <c r="V41" s="39" t="s">
        <v>609</v>
      </c>
      <c r="W41" s="19" t="s">
        <v>555</v>
      </c>
      <c r="X41" s="27" t="s">
        <v>600</v>
      </c>
      <c r="Y41" s="51" t="s">
        <v>601</v>
      </c>
      <c r="Z41" s="40" t="s">
        <v>610</v>
      </c>
      <c r="AA41" s="30" t="s">
        <v>611</v>
      </c>
      <c r="AB41" s="31"/>
      <c r="AC41" s="31"/>
      <c r="AD41" s="31"/>
      <c r="AE41" s="31"/>
      <c r="AF41" s="31"/>
      <c r="AG41" s="31"/>
      <c r="AH41" s="31"/>
      <c r="AI41" s="31"/>
      <c r="AJ41" s="31"/>
      <c r="AK41" s="31"/>
      <c r="AL41" s="31"/>
      <c r="AM41" s="31"/>
    </row>
    <row r="42">
      <c r="A42" s="5">
        <v>41.0</v>
      </c>
      <c r="B42" s="32" t="s">
        <v>612</v>
      </c>
      <c r="C42" s="21" t="s">
        <v>613</v>
      </c>
      <c r="D42" s="19" t="s">
        <v>614</v>
      </c>
      <c r="E42" s="16" t="s">
        <v>615</v>
      </c>
      <c r="F42" s="19" t="s">
        <v>616</v>
      </c>
      <c r="G42" s="53" t="s">
        <v>617</v>
      </c>
      <c r="H42" s="19" t="s">
        <v>616</v>
      </c>
      <c r="I42" s="53" t="s">
        <v>617</v>
      </c>
      <c r="J42" s="19"/>
      <c r="K42" s="20" t="s">
        <v>534</v>
      </c>
      <c r="L42" s="21" t="s">
        <v>535</v>
      </c>
      <c r="M42" s="22" t="s">
        <v>618</v>
      </c>
      <c r="N42" s="23" t="s">
        <v>619</v>
      </c>
      <c r="O42" s="38" t="s">
        <v>620</v>
      </c>
      <c r="P42" s="19" t="s">
        <v>519</v>
      </c>
      <c r="Q42" s="19" t="s">
        <v>87</v>
      </c>
      <c r="R42" s="52" t="s">
        <v>539</v>
      </c>
      <c r="S42" s="59" t="s">
        <v>621</v>
      </c>
      <c r="T42" s="15"/>
      <c r="U42" s="19" t="s">
        <v>622</v>
      </c>
      <c r="V42" s="49" t="s">
        <v>623</v>
      </c>
      <c r="W42" s="19" t="s">
        <v>624</v>
      </c>
      <c r="X42" s="27" t="s">
        <v>625</v>
      </c>
      <c r="Y42" s="51" t="s">
        <v>626</v>
      </c>
      <c r="Z42" s="61" t="s">
        <v>627</v>
      </c>
      <c r="AA42" s="49" t="s">
        <v>623</v>
      </c>
      <c r="AB42" s="31"/>
      <c r="AC42" s="31"/>
      <c r="AD42" s="31"/>
      <c r="AE42" s="31"/>
      <c r="AF42" s="31"/>
      <c r="AG42" s="31"/>
      <c r="AH42" s="31"/>
      <c r="AI42" s="31"/>
      <c r="AJ42" s="31"/>
      <c r="AK42" s="31"/>
      <c r="AL42" s="31"/>
      <c r="AM42" s="31"/>
    </row>
    <row r="43">
      <c r="A43" s="5">
        <v>42.0</v>
      </c>
      <c r="B43" s="32" t="s">
        <v>559</v>
      </c>
      <c r="C43" s="21" t="s">
        <v>560</v>
      </c>
      <c r="D43" s="19" t="s">
        <v>628</v>
      </c>
      <c r="E43" s="16" t="s">
        <v>628</v>
      </c>
      <c r="F43" s="19" t="s">
        <v>629</v>
      </c>
      <c r="G43" s="53" t="s">
        <v>630</v>
      </c>
      <c r="H43" s="19" t="s">
        <v>629</v>
      </c>
      <c r="I43" s="53" t="s">
        <v>630</v>
      </c>
      <c r="J43" s="19"/>
      <c r="K43" s="20" t="s">
        <v>534</v>
      </c>
      <c r="L43" s="21" t="s">
        <v>535</v>
      </c>
      <c r="M43" s="22" t="s">
        <v>563</v>
      </c>
      <c r="N43" s="23" t="s">
        <v>564</v>
      </c>
      <c r="O43" s="24" t="s">
        <v>565</v>
      </c>
      <c r="P43" s="19" t="s">
        <v>519</v>
      </c>
      <c r="Q43" s="19" t="s">
        <v>87</v>
      </c>
      <c r="R43" s="52" t="s">
        <v>539</v>
      </c>
      <c r="S43" s="59" t="s">
        <v>631</v>
      </c>
      <c r="T43" s="15"/>
      <c r="U43" s="19" t="s">
        <v>632</v>
      </c>
      <c r="V43" s="49" t="s">
        <v>633</v>
      </c>
      <c r="W43" s="19" t="s">
        <v>634</v>
      </c>
      <c r="X43" s="27" t="s">
        <v>635</v>
      </c>
      <c r="Y43" s="51" t="s">
        <v>636</v>
      </c>
      <c r="Z43" s="40" t="s">
        <v>510</v>
      </c>
      <c r="AA43" s="30" t="s">
        <v>567</v>
      </c>
      <c r="AB43" s="31"/>
      <c r="AC43" s="31"/>
      <c r="AD43" s="31"/>
      <c r="AE43" s="31"/>
      <c r="AF43" s="31"/>
      <c r="AG43" s="31"/>
      <c r="AH43" s="31"/>
      <c r="AI43" s="31"/>
      <c r="AJ43" s="31"/>
      <c r="AK43" s="31"/>
      <c r="AL43" s="31"/>
      <c r="AM43" s="31"/>
    </row>
    <row r="44">
      <c r="A44" s="5">
        <v>43.0</v>
      </c>
      <c r="B44" s="32" t="s">
        <v>637</v>
      </c>
      <c r="C44" s="21" t="s">
        <v>638</v>
      </c>
      <c r="D44" s="19" t="s">
        <v>639</v>
      </c>
      <c r="E44" s="16" t="s">
        <v>640</v>
      </c>
      <c r="F44" s="19" t="s">
        <v>641</v>
      </c>
      <c r="G44" s="53" t="s">
        <v>642</v>
      </c>
      <c r="H44" s="19" t="s">
        <v>641</v>
      </c>
      <c r="I44" s="53" t="s">
        <v>642</v>
      </c>
      <c r="J44" s="19"/>
      <c r="K44" s="20" t="s">
        <v>534</v>
      </c>
      <c r="L44" s="21" t="s">
        <v>535</v>
      </c>
      <c r="M44" s="22" t="s">
        <v>643</v>
      </c>
      <c r="N44" s="23" t="s">
        <v>644</v>
      </c>
      <c r="O44" s="24" t="s">
        <v>645</v>
      </c>
      <c r="P44" s="19" t="s">
        <v>519</v>
      </c>
      <c r="Q44" s="19" t="s">
        <v>87</v>
      </c>
      <c r="R44" s="52" t="s">
        <v>88</v>
      </c>
      <c r="S44" s="54" t="s">
        <v>646</v>
      </c>
      <c r="T44" s="15"/>
      <c r="U44" s="19" t="s">
        <v>647</v>
      </c>
      <c r="V44" s="49" t="s">
        <v>648</v>
      </c>
      <c r="W44" s="19" t="s">
        <v>649</v>
      </c>
      <c r="X44" s="27" t="s">
        <v>650</v>
      </c>
      <c r="Y44" s="51" t="s">
        <v>651</v>
      </c>
      <c r="Z44" s="40" t="s">
        <v>652</v>
      </c>
      <c r="AA44" s="49" t="s">
        <v>648</v>
      </c>
      <c r="AB44" s="31"/>
      <c r="AC44" s="31"/>
      <c r="AD44" s="31"/>
      <c r="AE44" s="31"/>
      <c r="AF44" s="31"/>
      <c r="AG44" s="31"/>
      <c r="AH44" s="31"/>
      <c r="AI44" s="31"/>
      <c r="AJ44" s="31"/>
      <c r="AK44" s="31"/>
      <c r="AL44" s="31"/>
      <c r="AM44" s="31"/>
    </row>
    <row r="45">
      <c r="A45" s="5">
        <v>44.0</v>
      </c>
      <c r="B45" s="32" t="s">
        <v>653</v>
      </c>
      <c r="C45" s="21" t="s">
        <v>654</v>
      </c>
      <c r="D45" s="19" t="s">
        <v>655</v>
      </c>
      <c r="E45" s="16" t="s">
        <v>656</v>
      </c>
      <c r="F45" s="17" t="s">
        <v>657</v>
      </c>
      <c r="G45" s="53"/>
      <c r="H45" s="17" t="s">
        <v>657</v>
      </c>
      <c r="I45" s="3"/>
      <c r="J45" s="19">
        <v>1.0</v>
      </c>
      <c r="K45" s="20" t="s">
        <v>534</v>
      </c>
      <c r="L45" s="21" t="s">
        <v>535</v>
      </c>
      <c r="M45" s="22" t="s">
        <v>658</v>
      </c>
      <c r="N45" s="23" t="s">
        <v>659</v>
      </c>
      <c r="O45" s="24" t="s">
        <v>660</v>
      </c>
      <c r="P45" s="19" t="s">
        <v>519</v>
      </c>
      <c r="Q45" s="19" t="s">
        <v>87</v>
      </c>
      <c r="R45" s="52" t="s">
        <v>539</v>
      </c>
      <c r="S45" s="54" t="s">
        <v>661</v>
      </c>
      <c r="T45" s="15"/>
      <c r="U45" s="19" t="s">
        <v>662</v>
      </c>
      <c r="V45" s="49" t="s">
        <v>663</v>
      </c>
      <c r="W45" s="19" t="s">
        <v>664</v>
      </c>
      <c r="X45" s="27" t="s">
        <v>665</v>
      </c>
      <c r="Y45" s="51" t="s">
        <v>666</v>
      </c>
      <c r="Z45" s="40" t="s">
        <v>667</v>
      </c>
      <c r="AA45" s="30" t="s">
        <v>663</v>
      </c>
      <c r="AB45" s="31"/>
      <c r="AC45" s="31"/>
      <c r="AD45" s="31"/>
      <c r="AE45" s="31"/>
      <c r="AF45" s="31"/>
      <c r="AG45" s="31"/>
      <c r="AH45" s="31"/>
      <c r="AI45" s="31"/>
      <c r="AJ45" s="31"/>
      <c r="AK45" s="31"/>
      <c r="AL45" s="31"/>
      <c r="AM45" s="31"/>
    </row>
    <row r="46">
      <c r="A46" s="5">
        <v>45.0</v>
      </c>
      <c r="B46" s="32" t="s">
        <v>668</v>
      </c>
      <c r="C46" s="21" t="s">
        <v>668</v>
      </c>
      <c r="D46" s="19" t="s">
        <v>669</v>
      </c>
      <c r="E46" s="16" t="s">
        <v>669</v>
      </c>
      <c r="F46" s="17" t="s">
        <v>670</v>
      </c>
      <c r="G46" s="53"/>
      <c r="H46" s="17" t="s">
        <v>671</v>
      </c>
      <c r="I46" s="3"/>
      <c r="J46" s="50">
        <f>(H46-F46)</f>
        <v>60</v>
      </c>
      <c r="K46" s="20" t="s">
        <v>534</v>
      </c>
      <c r="L46" s="21" t="s">
        <v>535</v>
      </c>
      <c r="M46" s="22" t="s">
        <v>672</v>
      </c>
      <c r="N46" s="23" t="s">
        <v>673</v>
      </c>
      <c r="O46" s="24" t="s">
        <v>674</v>
      </c>
      <c r="P46" s="19" t="s">
        <v>519</v>
      </c>
      <c r="Q46" s="19" t="s">
        <v>87</v>
      </c>
      <c r="R46" s="52" t="s">
        <v>539</v>
      </c>
      <c r="S46" s="54" t="s">
        <v>675</v>
      </c>
      <c r="T46" s="15"/>
      <c r="U46" s="19" t="s">
        <v>676</v>
      </c>
      <c r="V46" s="49" t="s">
        <v>677</v>
      </c>
      <c r="W46" s="19" t="s">
        <v>678</v>
      </c>
      <c r="X46" s="27" t="s">
        <v>679</v>
      </c>
      <c r="Y46" s="51" t="s">
        <v>680</v>
      </c>
      <c r="Z46" s="40" t="s">
        <v>681</v>
      </c>
      <c r="AA46" s="30" t="s">
        <v>677</v>
      </c>
      <c r="AB46" s="31"/>
      <c r="AC46" s="31"/>
      <c r="AD46" s="31"/>
      <c r="AE46" s="31"/>
      <c r="AF46" s="31"/>
      <c r="AG46" s="31"/>
      <c r="AH46" s="31"/>
      <c r="AI46" s="31"/>
      <c r="AJ46" s="31"/>
      <c r="AK46" s="31"/>
      <c r="AL46" s="31"/>
      <c r="AM46" s="31"/>
    </row>
    <row r="47">
      <c r="A47" s="5">
        <v>46.0</v>
      </c>
      <c r="B47" s="32" t="s">
        <v>682</v>
      </c>
      <c r="C47" s="21" t="s">
        <v>683</v>
      </c>
      <c r="D47" s="19" t="s">
        <v>684</v>
      </c>
      <c r="E47" s="16" t="s">
        <v>684</v>
      </c>
      <c r="F47" s="19" t="s">
        <v>685</v>
      </c>
      <c r="G47" s="53" t="s">
        <v>686</v>
      </c>
      <c r="H47" s="19" t="s">
        <v>687</v>
      </c>
      <c r="I47" s="53" t="s">
        <v>688</v>
      </c>
      <c r="J47" s="50"/>
      <c r="K47" s="20" t="s">
        <v>534</v>
      </c>
      <c r="L47" s="21" t="s">
        <v>535</v>
      </c>
      <c r="M47" s="22" t="s">
        <v>672</v>
      </c>
      <c r="N47" s="23" t="s">
        <v>673</v>
      </c>
      <c r="O47" s="24" t="s">
        <v>674</v>
      </c>
      <c r="P47" s="19" t="s">
        <v>519</v>
      </c>
      <c r="Q47" s="19" t="s">
        <v>87</v>
      </c>
      <c r="R47" s="52" t="s">
        <v>539</v>
      </c>
      <c r="S47" s="54" t="s">
        <v>689</v>
      </c>
      <c r="T47" s="15"/>
      <c r="U47" s="19" t="s">
        <v>690</v>
      </c>
      <c r="V47" s="39" t="s">
        <v>677</v>
      </c>
      <c r="W47" s="19" t="s">
        <v>691</v>
      </c>
      <c r="X47" s="27" t="s">
        <v>692</v>
      </c>
      <c r="Y47" s="51" t="s">
        <v>693</v>
      </c>
      <c r="Z47" s="40" t="s">
        <v>681</v>
      </c>
      <c r="AA47" s="30" t="s">
        <v>677</v>
      </c>
      <c r="AB47" s="31"/>
      <c r="AC47" s="31"/>
      <c r="AD47" s="31"/>
      <c r="AE47" s="31"/>
      <c r="AF47" s="31"/>
      <c r="AG47" s="31"/>
      <c r="AH47" s="31"/>
      <c r="AI47" s="31"/>
      <c r="AJ47" s="31"/>
      <c r="AK47" s="31"/>
      <c r="AL47" s="31"/>
      <c r="AM47" s="31"/>
    </row>
    <row r="48">
      <c r="A48" s="5">
        <v>47.0</v>
      </c>
      <c r="B48" s="32" t="s">
        <v>694</v>
      </c>
      <c r="C48" s="21" t="s">
        <v>695</v>
      </c>
      <c r="D48" s="19" t="s">
        <v>696</v>
      </c>
      <c r="E48" s="16" t="s">
        <v>697</v>
      </c>
      <c r="F48" s="19" t="s">
        <v>685</v>
      </c>
      <c r="G48" s="53" t="s">
        <v>686</v>
      </c>
      <c r="H48" s="19" t="s">
        <v>687</v>
      </c>
      <c r="I48" s="53" t="s">
        <v>688</v>
      </c>
      <c r="J48" s="19"/>
      <c r="K48" s="20" t="s">
        <v>534</v>
      </c>
      <c r="L48" s="21" t="s">
        <v>535</v>
      </c>
      <c r="M48" s="22" t="s">
        <v>672</v>
      </c>
      <c r="N48" s="23" t="s">
        <v>673</v>
      </c>
      <c r="O48" s="24" t="s">
        <v>674</v>
      </c>
      <c r="P48" s="19" t="s">
        <v>519</v>
      </c>
      <c r="Q48" s="19" t="s">
        <v>87</v>
      </c>
      <c r="R48" s="52" t="s">
        <v>539</v>
      </c>
      <c r="S48" s="54" t="s">
        <v>698</v>
      </c>
      <c r="T48" s="15"/>
      <c r="U48" s="19" t="s">
        <v>690</v>
      </c>
      <c r="V48" s="49" t="s">
        <v>677</v>
      </c>
      <c r="W48" s="19" t="s">
        <v>699</v>
      </c>
      <c r="X48" s="27" t="s">
        <v>700</v>
      </c>
      <c r="Y48" s="51" t="s">
        <v>701</v>
      </c>
      <c r="Z48" s="40" t="s">
        <v>681</v>
      </c>
      <c r="AA48" s="30" t="s">
        <v>677</v>
      </c>
      <c r="AB48" s="31"/>
      <c r="AC48" s="31"/>
      <c r="AD48" s="31"/>
      <c r="AE48" s="31"/>
      <c r="AF48" s="31"/>
      <c r="AG48" s="31"/>
      <c r="AH48" s="31"/>
      <c r="AI48" s="31"/>
      <c r="AJ48" s="31"/>
      <c r="AK48" s="31"/>
      <c r="AL48" s="31"/>
      <c r="AM48" s="31"/>
    </row>
    <row r="49">
      <c r="A49" s="5">
        <v>48.0</v>
      </c>
      <c r="B49" s="32" t="s">
        <v>694</v>
      </c>
      <c r="C49" s="21" t="s">
        <v>695</v>
      </c>
      <c r="D49" s="19" t="s">
        <v>702</v>
      </c>
      <c r="E49" s="16" t="s">
        <v>703</v>
      </c>
      <c r="F49" s="19" t="s">
        <v>685</v>
      </c>
      <c r="G49" s="53" t="s">
        <v>686</v>
      </c>
      <c r="H49" s="19" t="s">
        <v>687</v>
      </c>
      <c r="I49" s="53" t="s">
        <v>688</v>
      </c>
      <c r="J49" s="19"/>
      <c r="K49" s="20" t="s">
        <v>534</v>
      </c>
      <c r="L49" s="21" t="s">
        <v>535</v>
      </c>
      <c r="M49" s="22" t="s">
        <v>672</v>
      </c>
      <c r="N49" s="23" t="s">
        <v>673</v>
      </c>
      <c r="O49" s="24" t="s">
        <v>674</v>
      </c>
      <c r="P49" s="19" t="s">
        <v>519</v>
      </c>
      <c r="Q49" s="19" t="s">
        <v>87</v>
      </c>
      <c r="R49" s="52" t="s">
        <v>539</v>
      </c>
      <c r="S49" s="59" t="s">
        <v>704</v>
      </c>
      <c r="T49" s="15"/>
      <c r="U49" s="19" t="s">
        <v>690</v>
      </c>
      <c r="V49" s="49" t="s">
        <v>677</v>
      </c>
      <c r="W49" s="19" t="s">
        <v>699</v>
      </c>
      <c r="X49" s="27" t="s">
        <v>700</v>
      </c>
      <c r="Y49" s="51" t="s">
        <v>701</v>
      </c>
      <c r="Z49" s="40" t="s">
        <v>681</v>
      </c>
      <c r="AA49" s="30" t="s">
        <v>677</v>
      </c>
      <c r="AB49" s="31"/>
      <c r="AC49" s="31"/>
      <c r="AD49" s="31"/>
      <c r="AE49" s="31"/>
      <c r="AF49" s="31"/>
      <c r="AG49" s="31"/>
      <c r="AH49" s="31"/>
      <c r="AI49" s="31"/>
      <c r="AJ49" s="31"/>
      <c r="AK49" s="31"/>
      <c r="AL49" s="31"/>
      <c r="AM49" s="31"/>
    </row>
    <row r="50">
      <c r="A50" s="5">
        <v>49.0</v>
      </c>
      <c r="B50" s="32" t="s">
        <v>705</v>
      </c>
      <c r="C50" s="62" t="s">
        <v>706</v>
      </c>
      <c r="D50" s="19" t="s">
        <v>707</v>
      </c>
      <c r="E50" s="16" t="s">
        <v>707</v>
      </c>
      <c r="F50" s="19" t="s">
        <v>685</v>
      </c>
      <c r="G50" s="53" t="s">
        <v>686</v>
      </c>
      <c r="H50" s="19" t="s">
        <v>687</v>
      </c>
      <c r="I50" s="53" t="s">
        <v>688</v>
      </c>
      <c r="J50" s="19"/>
      <c r="K50" s="20" t="s">
        <v>534</v>
      </c>
      <c r="L50" s="21" t="s">
        <v>535</v>
      </c>
      <c r="M50" s="22" t="s">
        <v>672</v>
      </c>
      <c r="N50" s="23" t="s">
        <v>673</v>
      </c>
      <c r="O50" s="24" t="s">
        <v>674</v>
      </c>
      <c r="P50" s="19" t="s">
        <v>519</v>
      </c>
      <c r="Q50" s="19" t="s">
        <v>87</v>
      </c>
      <c r="R50" s="52" t="s">
        <v>539</v>
      </c>
      <c r="S50" s="54" t="s">
        <v>708</v>
      </c>
      <c r="T50" s="15"/>
      <c r="U50" s="19"/>
      <c r="V50" s="49" t="s">
        <v>677</v>
      </c>
      <c r="W50" s="63"/>
      <c r="X50" s="27"/>
      <c r="Y50" s="64"/>
      <c r="Z50" s="40" t="s">
        <v>681</v>
      </c>
      <c r="AA50" s="30" t="s">
        <v>677</v>
      </c>
      <c r="AB50" s="31"/>
      <c r="AC50" s="31"/>
      <c r="AD50" s="31"/>
      <c r="AE50" s="31"/>
      <c r="AF50" s="31"/>
      <c r="AG50" s="31"/>
      <c r="AH50" s="31"/>
      <c r="AI50" s="31"/>
      <c r="AJ50" s="31"/>
      <c r="AK50" s="31"/>
      <c r="AL50" s="31"/>
      <c r="AM50" s="31"/>
    </row>
    <row r="51">
      <c r="A51" s="65">
        <v>50.0</v>
      </c>
      <c r="B51" s="66" t="s">
        <v>709</v>
      </c>
      <c r="C51" s="21" t="s">
        <v>710</v>
      </c>
      <c r="D51" s="19" t="s">
        <v>711</v>
      </c>
      <c r="E51" s="16" t="s">
        <v>711</v>
      </c>
      <c r="F51" s="17" t="s">
        <v>712</v>
      </c>
      <c r="G51" s="53"/>
      <c r="H51" s="48" t="s">
        <v>713</v>
      </c>
      <c r="I51" s="67"/>
      <c r="J51" s="50">
        <f>(H51-F51)</f>
        <v>31</v>
      </c>
      <c r="K51" s="20" t="s">
        <v>714</v>
      </c>
      <c r="L51" s="21" t="s">
        <v>715</v>
      </c>
      <c r="M51" s="22" t="s">
        <v>716</v>
      </c>
      <c r="N51" s="23" t="s">
        <v>717</v>
      </c>
      <c r="O51" s="24" t="s">
        <v>718</v>
      </c>
      <c r="P51" s="19" t="s">
        <v>502</v>
      </c>
      <c r="Q51" s="19" t="s">
        <v>87</v>
      </c>
      <c r="R51" s="52" t="s">
        <v>88</v>
      </c>
      <c r="S51" s="25" t="s">
        <v>719</v>
      </c>
      <c r="T51" s="15"/>
      <c r="U51" s="19" t="s">
        <v>720</v>
      </c>
      <c r="V51" s="68" t="s">
        <v>721</v>
      </c>
      <c r="W51" s="19" t="s">
        <v>722</v>
      </c>
      <c r="X51" s="27" t="s">
        <v>723</v>
      </c>
      <c r="Y51" s="51" t="s">
        <v>724</v>
      </c>
      <c r="Z51" s="40" t="s">
        <v>725</v>
      </c>
      <c r="AA51" s="30" t="s">
        <v>726</v>
      </c>
      <c r="AB51" s="31"/>
      <c r="AC51" s="31"/>
      <c r="AD51" s="31"/>
      <c r="AE51" s="31"/>
      <c r="AF51" s="31"/>
      <c r="AG51" s="31"/>
      <c r="AH51" s="31"/>
      <c r="AI51" s="31"/>
      <c r="AJ51" s="31"/>
      <c r="AK51" s="31"/>
      <c r="AL51" s="31"/>
      <c r="AM51" s="69"/>
    </row>
    <row r="52">
      <c r="A52" s="65">
        <v>51.0</v>
      </c>
      <c r="B52" s="32" t="s">
        <v>709</v>
      </c>
      <c r="C52" s="21" t="s">
        <v>710</v>
      </c>
      <c r="D52" s="19" t="s">
        <v>727</v>
      </c>
      <c r="E52" s="16" t="s">
        <v>727</v>
      </c>
      <c r="F52" s="19" t="s">
        <v>728</v>
      </c>
      <c r="G52" s="53" t="s">
        <v>729</v>
      </c>
      <c r="H52" s="19" t="s">
        <v>730</v>
      </c>
      <c r="I52" s="53" t="s">
        <v>731</v>
      </c>
      <c r="J52" s="19"/>
      <c r="K52" s="20" t="s">
        <v>714</v>
      </c>
      <c r="L52" s="21" t="s">
        <v>715</v>
      </c>
      <c r="M52" s="22" t="s">
        <v>732</v>
      </c>
      <c r="N52" s="23" t="s">
        <v>733</v>
      </c>
      <c r="O52" s="24" t="s">
        <v>734</v>
      </c>
      <c r="P52" s="19" t="s">
        <v>502</v>
      </c>
      <c r="Q52" s="19" t="s">
        <v>87</v>
      </c>
      <c r="R52" s="52" t="s">
        <v>539</v>
      </c>
      <c r="S52" s="25" t="s">
        <v>735</v>
      </c>
      <c r="T52" s="15"/>
      <c r="U52" s="19" t="s">
        <v>720</v>
      </c>
      <c r="V52" s="70" t="s">
        <v>736</v>
      </c>
      <c r="W52" s="19" t="s">
        <v>722</v>
      </c>
      <c r="X52" s="27" t="s">
        <v>723</v>
      </c>
      <c r="Y52" s="51" t="s">
        <v>724</v>
      </c>
      <c r="Z52" s="71" t="s">
        <v>737</v>
      </c>
      <c r="AA52" s="30" t="s">
        <v>738</v>
      </c>
      <c r="AB52" s="31"/>
      <c r="AC52" s="31"/>
      <c r="AD52" s="31"/>
      <c r="AE52" s="31"/>
      <c r="AF52" s="31"/>
      <c r="AG52" s="31"/>
      <c r="AH52" s="31"/>
      <c r="AI52" s="31"/>
      <c r="AJ52" s="31"/>
      <c r="AK52" s="31"/>
      <c r="AL52" s="31"/>
      <c r="AM52" s="31"/>
    </row>
    <row r="53">
      <c r="A53" s="5">
        <v>52.0</v>
      </c>
      <c r="B53" s="32" t="s">
        <v>739</v>
      </c>
      <c r="C53" s="21" t="s">
        <v>739</v>
      </c>
      <c r="D53" s="19" t="s">
        <v>740</v>
      </c>
      <c r="E53" s="16" t="s">
        <v>740</v>
      </c>
      <c r="F53" s="17" t="s">
        <v>741</v>
      </c>
      <c r="G53" s="53"/>
      <c r="H53" s="17" t="s">
        <v>742</v>
      </c>
      <c r="I53" s="3"/>
      <c r="J53" s="19">
        <f t="shared" ref="J53:J54" si="5">(H53)-(F53)</f>
        <v>17</v>
      </c>
      <c r="K53" s="20" t="s">
        <v>30</v>
      </c>
      <c r="L53" s="21" t="s">
        <v>31</v>
      </c>
      <c r="M53" s="22" t="s">
        <v>743</v>
      </c>
      <c r="N53" s="23" t="s">
        <v>744</v>
      </c>
      <c r="O53" s="24" t="s">
        <v>745</v>
      </c>
      <c r="P53" s="19" t="s">
        <v>746</v>
      </c>
      <c r="Q53" s="52" t="s">
        <v>747</v>
      </c>
      <c r="R53" s="52" t="s">
        <v>88</v>
      </c>
      <c r="S53" s="41" t="s">
        <v>748</v>
      </c>
      <c r="T53" s="25" t="s">
        <v>749</v>
      </c>
      <c r="U53" s="19" t="s">
        <v>750</v>
      </c>
      <c r="V53" s="49" t="s">
        <v>751</v>
      </c>
      <c r="W53" s="19" t="s">
        <v>752</v>
      </c>
      <c r="X53" s="27" t="s">
        <v>753</v>
      </c>
      <c r="Y53" s="51" t="s">
        <v>754</v>
      </c>
      <c r="Z53" s="40" t="s">
        <v>510</v>
      </c>
      <c r="AA53" s="30" t="s">
        <v>755</v>
      </c>
      <c r="AB53" s="31"/>
      <c r="AC53" s="31"/>
      <c r="AD53" s="31"/>
      <c r="AE53" s="31"/>
      <c r="AF53" s="31"/>
      <c r="AG53" s="31"/>
      <c r="AH53" s="31"/>
      <c r="AI53" s="31"/>
      <c r="AJ53" s="31"/>
      <c r="AK53" s="31"/>
      <c r="AL53" s="31"/>
      <c r="AM53" s="31"/>
    </row>
    <row r="54">
      <c r="A54" s="5">
        <f>ROW(A53)</f>
        <v>53</v>
      </c>
      <c r="B54" s="32" t="s">
        <v>756</v>
      </c>
      <c r="C54" s="21" t="s">
        <v>756</v>
      </c>
      <c r="D54" s="19" t="s">
        <v>757</v>
      </c>
      <c r="E54" s="16" t="s">
        <v>758</v>
      </c>
      <c r="F54" s="17" t="s">
        <v>759</v>
      </c>
      <c r="G54" s="53"/>
      <c r="H54" s="17" t="s">
        <v>760</v>
      </c>
      <c r="I54" s="3"/>
      <c r="J54" s="19">
        <f t="shared" si="5"/>
        <v>25</v>
      </c>
      <c r="K54" s="20" t="s">
        <v>30</v>
      </c>
      <c r="L54" s="21" t="s">
        <v>31</v>
      </c>
      <c r="M54" s="22" t="s">
        <v>761</v>
      </c>
      <c r="N54" s="23" t="s">
        <v>762</v>
      </c>
      <c r="O54" s="24" t="s">
        <v>763</v>
      </c>
      <c r="P54" s="19" t="s">
        <v>764</v>
      </c>
      <c r="Q54" s="52"/>
      <c r="R54" s="52" t="s">
        <v>128</v>
      </c>
      <c r="S54" s="41" t="s">
        <v>765</v>
      </c>
      <c r="T54" s="25" t="s">
        <v>766</v>
      </c>
      <c r="U54" s="19" t="s">
        <v>767</v>
      </c>
      <c r="V54" s="49" t="s">
        <v>768</v>
      </c>
      <c r="W54" s="19" t="s">
        <v>769</v>
      </c>
      <c r="X54" s="27" t="s">
        <v>770</v>
      </c>
      <c r="Y54" s="51" t="s">
        <v>771</v>
      </c>
      <c r="Z54" s="40" t="s">
        <v>510</v>
      </c>
      <c r="AA54" s="30" t="s">
        <v>772</v>
      </c>
      <c r="AB54" s="31"/>
      <c r="AC54" s="31"/>
      <c r="AD54" s="31"/>
      <c r="AE54" s="31"/>
      <c r="AF54" s="31"/>
      <c r="AG54" s="31"/>
      <c r="AH54" s="31"/>
      <c r="AI54" s="31"/>
      <c r="AJ54" s="31"/>
      <c r="AK54" s="31"/>
      <c r="AL54" s="31"/>
      <c r="AM54" s="31"/>
    </row>
    <row r="55">
      <c r="A55" s="5"/>
      <c r="B55" s="32" t="s">
        <v>773</v>
      </c>
      <c r="C55" s="21" t="s">
        <v>773</v>
      </c>
      <c r="D55" s="19" t="s">
        <v>774</v>
      </c>
      <c r="E55" s="16" t="s">
        <v>774</v>
      </c>
      <c r="F55" s="17" t="s">
        <v>775</v>
      </c>
      <c r="G55" s="53" t="s">
        <v>775</v>
      </c>
      <c r="H55" s="17" t="s">
        <v>776</v>
      </c>
      <c r="I55" s="17" t="s">
        <v>776</v>
      </c>
      <c r="J55" s="19">
        <v>6.0</v>
      </c>
      <c r="K55" s="20" t="s">
        <v>777</v>
      </c>
      <c r="L55" s="21" t="s">
        <v>778</v>
      </c>
      <c r="M55" s="22" t="s">
        <v>779</v>
      </c>
      <c r="N55" s="72" t="s">
        <v>780</v>
      </c>
      <c r="O55" s="73" t="s">
        <v>781</v>
      </c>
      <c r="P55" s="19" t="s">
        <v>764</v>
      </c>
      <c r="Q55" s="52"/>
      <c r="R55" s="52" t="s">
        <v>539</v>
      </c>
      <c r="S55" s="25" t="s">
        <v>782</v>
      </c>
      <c r="T55" s="15"/>
      <c r="U55" s="19" t="s">
        <v>783</v>
      </c>
      <c r="V55" s="39" t="s">
        <v>784</v>
      </c>
      <c r="W55" s="19" t="s">
        <v>785</v>
      </c>
      <c r="X55" s="27" t="s">
        <v>786</v>
      </c>
      <c r="Y55" s="51" t="s">
        <v>787</v>
      </c>
      <c r="Z55" s="40" t="s">
        <v>510</v>
      </c>
      <c r="AA55" s="30" t="s">
        <v>788</v>
      </c>
      <c r="AB55" s="31"/>
      <c r="AC55" s="31"/>
      <c r="AD55" s="31"/>
      <c r="AE55" s="31"/>
      <c r="AF55" s="31"/>
      <c r="AG55" s="31"/>
      <c r="AH55" s="31"/>
      <c r="AI55" s="31"/>
      <c r="AJ55" s="31"/>
      <c r="AK55" s="31"/>
      <c r="AL55" s="31"/>
      <c r="AM55" s="31"/>
    </row>
    <row r="56">
      <c r="A56" s="5">
        <f>ROW(A54)</f>
        <v>54</v>
      </c>
      <c r="B56" s="32" t="s">
        <v>78</v>
      </c>
      <c r="C56" s="21" t="s">
        <v>79</v>
      </c>
      <c r="D56" s="19" t="s">
        <v>789</v>
      </c>
      <c r="E56" s="16" t="s">
        <v>790</v>
      </c>
      <c r="F56" s="17" t="s">
        <v>791</v>
      </c>
      <c r="G56" s="53"/>
      <c r="H56" s="17" t="s">
        <v>792</v>
      </c>
      <c r="I56" s="3"/>
      <c r="J56" s="19">
        <f t="shared" ref="J56:J58" si="6">(H56)-(F56)</f>
        <v>6</v>
      </c>
      <c r="K56" s="20" t="s">
        <v>30</v>
      </c>
      <c r="L56" s="21" t="s">
        <v>31</v>
      </c>
      <c r="M56" s="22" t="s">
        <v>84</v>
      </c>
      <c r="N56" s="23" t="s">
        <v>85</v>
      </c>
      <c r="O56" s="24" t="s">
        <v>86</v>
      </c>
      <c r="P56" s="19"/>
      <c r="Q56" s="52" t="s">
        <v>87</v>
      </c>
      <c r="R56" s="52" t="s">
        <v>88</v>
      </c>
      <c r="S56" s="25" t="s">
        <v>793</v>
      </c>
      <c r="T56" s="25" t="s">
        <v>90</v>
      </c>
      <c r="U56" s="19" t="s">
        <v>794</v>
      </c>
      <c r="V56" s="49" t="s">
        <v>795</v>
      </c>
      <c r="W56" s="19" t="s">
        <v>796</v>
      </c>
      <c r="X56" s="27" t="s">
        <v>797</v>
      </c>
      <c r="Y56" s="51" t="s">
        <v>798</v>
      </c>
      <c r="Z56" s="40" t="s">
        <v>96</v>
      </c>
      <c r="AA56" s="30" t="s">
        <v>97</v>
      </c>
      <c r="AB56" s="31"/>
      <c r="AC56" s="31"/>
      <c r="AD56" s="31"/>
      <c r="AE56" s="31"/>
      <c r="AF56" s="31"/>
      <c r="AG56" s="31"/>
      <c r="AH56" s="31"/>
      <c r="AI56" s="31"/>
      <c r="AJ56" s="31"/>
      <c r="AK56" s="31"/>
      <c r="AL56" s="31"/>
      <c r="AM56" s="31"/>
    </row>
    <row r="57">
      <c r="A57" s="5">
        <f t="shared" ref="A57:A59" si="7">ROW(A56)</f>
        <v>56</v>
      </c>
      <c r="B57" s="32" t="s">
        <v>799</v>
      </c>
      <c r="C57" s="21" t="s">
        <v>799</v>
      </c>
      <c r="D57" s="19" t="s">
        <v>800</v>
      </c>
      <c r="E57" s="16" t="s">
        <v>800</v>
      </c>
      <c r="F57" s="17" t="s">
        <v>801</v>
      </c>
      <c r="G57" s="53"/>
      <c r="H57" s="17" t="s">
        <v>802</v>
      </c>
      <c r="I57" s="3"/>
      <c r="J57" s="19">
        <f t="shared" si="6"/>
        <v>3</v>
      </c>
      <c r="K57" s="20" t="s">
        <v>30</v>
      </c>
      <c r="L57" s="21" t="s">
        <v>31</v>
      </c>
      <c r="M57" s="22" t="s">
        <v>803</v>
      </c>
      <c r="N57" s="37" t="s">
        <v>804</v>
      </c>
      <c r="O57" s="38" t="s">
        <v>805</v>
      </c>
      <c r="P57" s="19" t="s">
        <v>806</v>
      </c>
      <c r="Q57" s="52" t="s">
        <v>36</v>
      </c>
      <c r="R57" s="52" t="s">
        <v>88</v>
      </c>
      <c r="S57" s="41" t="s">
        <v>807</v>
      </c>
      <c r="T57" s="25" t="s">
        <v>808</v>
      </c>
      <c r="U57" s="19" t="s">
        <v>809</v>
      </c>
      <c r="V57" s="49" t="s">
        <v>810</v>
      </c>
      <c r="W57" s="19" t="s">
        <v>811</v>
      </c>
      <c r="X57" s="27" t="s">
        <v>812</v>
      </c>
      <c r="Y57" s="51" t="s">
        <v>813</v>
      </c>
      <c r="Z57" s="74"/>
      <c r="AA57" s="75"/>
      <c r="AB57" s="31"/>
      <c r="AC57" s="31"/>
      <c r="AD57" s="31"/>
      <c r="AE57" s="31"/>
      <c r="AF57" s="31"/>
      <c r="AG57" s="31"/>
      <c r="AH57" s="31"/>
      <c r="AI57" s="31"/>
      <c r="AJ57" s="31"/>
      <c r="AK57" s="31"/>
      <c r="AL57" s="31"/>
      <c r="AM57" s="31"/>
    </row>
    <row r="58">
      <c r="A58" s="5">
        <f t="shared" si="7"/>
        <v>57</v>
      </c>
      <c r="B58" s="32" t="s">
        <v>26</v>
      </c>
      <c r="C58" s="21" t="s">
        <v>26</v>
      </c>
      <c r="D58" s="19" t="s">
        <v>814</v>
      </c>
      <c r="E58" s="16" t="s">
        <v>814</v>
      </c>
      <c r="F58" s="17" t="s">
        <v>815</v>
      </c>
      <c r="G58" s="53"/>
      <c r="H58" s="17" t="s">
        <v>815</v>
      </c>
      <c r="I58" s="3"/>
      <c r="J58" s="19">
        <f t="shared" si="6"/>
        <v>0</v>
      </c>
      <c r="K58" s="20" t="s">
        <v>30</v>
      </c>
      <c r="L58" s="21" t="s">
        <v>31</v>
      </c>
      <c r="M58" s="22" t="s">
        <v>32</v>
      </c>
      <c r="N58" s="23" t="s">
        <v>33</v>
      </c>
      <c r="O58" s="24" t="s">
        <v>34</v>
      </c>
      <c r="P58" s="19" t="s">
        <v>35</v>
      </c>
      <c r="Q58" s="52" t="s">
        <v>36</v>
      </c>
      <c r="R58" s="52" t="s">
        <v>37</v>
      </c>
      <c r="S58" s="76" t="s">
        <v>816</v>
      </c>
      <c r="T58" s="25" t="s">
        <v>39</v>
      </c>
      <c r="U58" s="19" t="s">
        <v>817</v>
      </c>
      <c r="V58" s="39" t="s">
        <v>818</v>
      </c>
      <c r="W58" s="19" t="s">
        <v>819</v>
      </c>
      <c r="X58" s="27" t="s">
        <v>820</v>
      </c>
      <c r="Y58" s="28" t="s">
        <v>821</v>
      </c>
      <c r="Z58" s="29" t="s">
        <v>44</v>
      </c>
      <c r="AA58" s="30" t="s">
        <v>45</v>
      </c>
      <c r="AB58" s="31"/>
      <c r="AC58" s="31"/>
      <c r="AD58" s="31"/>
      <c r="AE58" s="31"/>
      <c r="AF58" s="31"/>
      <c r="AG58" s="31"/>
      <c r="AH58" s="31"/>
      <c r="AI58" s="31"/>
      <c r="AJ58" s="31"/>
      <c r="AK58" s="31"/>
      <c r="AL58" s="31"/>
      <c r="AM58" s="31"/>
    </row>
    <row r="59">
      <c r="A59" s="5">
        <f t="shared" si="7"/>
        <v>58</v>
      </c>
      <c r="B59" s="32" t="s">
        <v>46</v>
      </c>
      <c r="C59" s="21" t="s">
        <v>46</v>
      </c>
      <c r="D59" s="19" t="s">
        <v>822</v>
      </c>
      <c r="E59" s="16" t="s">
        <v>822</v>
      </c>
      <c r="F59" s="17" t="s">
        <v>823</v>
      </c>
      <c r="G59" s="53"/>
      <c r="H59" s="50"/>
      <c r="I59" s="3"/>
      <c r="J59" s="50"/>
      <c r="K59" s="20" t="s">
        <v>30</v>
      </c>
      <c r="L59" s="21" t="s">
        <v>31</v>
      </c>
      <c r="M59" s="22" t="s">
        <v>51</v>
      </c>
      <c r="N59" s="23" t="s">
        <v>52</v>
      </c>
      <c r="O59" s="24" t="s">
        <v>824</v>
      </c>
      <c r="P59" s="19" t="s">
        <v>35</v>
      </c>
      <c r="Q59" s="52" t="s">
        <v>36</v>
      </c>
      <c r="R59" s="52" t="s">
        <v>88</v>
      </c>
      <c r="S59" s="33" t="s">
        <v>825</v>
      </c>
      <c r="T59" s="25" t="s">
        <v>56</v>
      </c>
      <c r="U59" s="19" t="s">
        <v>826</v>
      </c>
      <c r="V59" s="77" t="s">
        <v>827</v>
      </c>
      <c r="W59" s="19" t="s">
        <v>828</v>
      </c>
      <c r="X59" s="27" t="s">
        <v>829</v>
      </c>
      <c r="Y59" s="28" t="s">
        <v>830</v>
      </c>
      <c r="Z59" s="78"/>
      <c r="AA59" s="75"/>
      <c r="AB59" s="31"/>
      <c r="AC59" s="31"/>
      <c r="AD59" s="31"/>
      <c r="AE59" s="31"/>
      <c r="AF59" s="31"/>
      <c r="AG59" s="31"/>
      <c r="AH59" s="31"/>
      <c r="AI59" s="31"/>
      <c r="AJ59" s="31"/>
      <c r="AK59" s="31"/>
      <c r="AL59" s="31"/>
      <c r="AM59" s="31"/>
    </row>
    <row r="60">
      <c r="A60" s="65">
        <v>58.0</v>
      </c>
      <c r="B60" s="66" t="s">
        <v>831</v>
      </c>
      <c r="C60" s="79" t="s">
        <v>831</v>
      </c>
      <c r="D60" s="19" t="s">
        <v>832</v>
      </c>
      <c r="E60" s="16" t="s">
        <v>832</v>
      </c>
      <c r="F60" s="17" t="s">
        <v>833</v>
      </c>
      <c r="G60" s="53"/>
      <c r="H60" s="17" t="s">
        <v>833</v>
      </c>
      <c r="I60" s="3"/>
      <c r="J60" s="19">
        <v>1.0</v>
      </c>
      <c r="K60" s="20" t="s">
        <v>834</v>
      </c>
      <c r="L60" s="21" t="s">
        <v>835</v>
      </c>
      <c r="M60" s="60" t="s">
        <v>836</v>
      </c>
      <c r="N60" s="23" t="s">
        <v>837</v>
      </c>
      <c r="O60" s="24" t="s">
        <v>838</v>
      </c>
      <c r="P60" s="19" t="s">
        <v>764</v>
      </c>
      <c r="Q60" s="52"/>
      <c r="R60" s="52" t="s">
        <v>88</v>
      </c>
      <c r="S60" s="25" t="s">
        <v>839</v>
      </c>
      <c r="T60" s="15"/>
      <c r="U60" s="19" t="s">
        <v>840</v>
      </c>
      <c r="V60" s="30" t="s">
        <v>841</v>
      </c>
      <c r="W60" s="19" t="s">
        <v>842</v>
      </c>
      <c r="X60" s="27" t="s">
        <v>843</v>
      </c>
      <c r="Y60" s="28" t="s">
        <v>844</v>
      </c>
      <c r="Z60" s="29" t="s">
        <v>845</v>
      </c>
      <c r="AA60" s="30" t="s">
        <v>846</v>
      </c>
      <c r="AB60" s="31"/>
      <c r="AC60" s="31"/>
      <c r="AD60" s="31"/>
      <c r="AE60" s="31"/>
      <c r="AF60" s="31"/>
      <c r="AG60" s="31"/>
      <c r="AH60" s="31"/>
      <c r="AI60" s="31"/>
      <c r="AJ60" s="31"/>
      <c r="AK60" s="31"/>
      <c r="AL60" s="31"/>
      <c r="AM60" s="31"/>
    </row>
    <row r="61">
      <c r="A61" s="65">
        <v>59.0</v>
      </c>
      <c r="B61" s="66" t="s">
        <v>847</v>
      </c>
      <c r="C61" s="79" t="s">
        <v>847</v>
      </c>
      <c r="D61" s="19" t="s">
        <v>848</v>
      </c>
      <c r="E61" s="16" t="s">
        <v>848</v>
      </c>
      <c r="F61" s="17" t="s">
        <v>849</v>
      </c>
      <c r="G61" s="53"/>
      <c r="H61" s="17" t="s">
        <v>850</v>
      </c>
      <c r="I61" s="3"/>
      <c r="J61" s="50">
        <f>(H61-F61)</f>
        <v>1</v>
      </c>
      <c r="K61" s="20" t="s">
        <v>834</v>
      </c>
      <c r="L61" s="21" t="s">
        <v>835</v>
      </c>
      <c r="M61" s="22" t="s">
        <v>851</v>
      </c>
      <c r="N61" s="23" t="s">
        <v>852</v>
      </c>
      <c r="O61" s="24" t="s">
        <v>853</v>
      </c>
      <c r="P61" s="19" t="s">
        <v>764</v>
      </c>
      <c r="Q61" s="52"/>
      <c r="R61" s="52" t="s">
        <v>88</v>
      </c>
      <c r="S61" s="25" t="s">
        <v>854</v>
      </c>
      <c r="T61" s="15"/>
      <c r="U61" s="19" t="s">
        <v>855</v>
      </c>
      <c r="V61" s="30" t="s">
        <v>841</v>
      </c>
      <c r="W61" s="19" t="s">
        <v>856</v>
      </c>
      <c r="X61" s="27" t="s">
        <v>857</v>
      </c>
      <c r="Y61" s="28" t="s">
        <v>858</v>
      </c>
      <c r="Z61" s="29" t="s">
        <v>859</v>
      </c>
      <c r="AA61" s="30" t="s">
        <v>860</v>
      </c>
      <c r="AB61" s="31"/>
      <c r="AC61" s="31"/>
      <c r="AD61" s="31"/>
      <c r="AE61" s="31"/>
      <c r="AF61" s="31"/>
      <c r="AG61" s="31"/>
      <c r="AH61" s="31"/>
      <c r="AI61" s="31"/>
      <c r="AJ61" s="31"/>
      <c r="AK61" s="31"/>
      <c r="AL61" s="31"/>
      <c r="AM61" s="31"/>
    </row>
    <row r="62">
      <c r="A62" s="65">
        <v>60.0</v>
      </c>
      <c r="B62" s="66" t="s">
        <v>861</v>
      </c>
      <c r="C62" s="79" t="s">
        <v>861</v>
      </c>
      <c r="D62" s="19" t="s">
        <v>862</v>
      </c>
      <c r="E62" s="16" t="s">
        <v>862</v>
      </c>
      <c r="F62" s="17" t="s">
        <v>850</v>
      </c>
      <c r="G62" s="53"/>
      <c r="H62" s="17" t="s">
        <v>850</v>
      </c>
      <c r="I62" s="3"/>
      <c r="J62" s="19">
        <v>1.0</v>
      </c>
      <c r="K62" s="20" t="s">
        <v>834</v>
      </c>
      <c r="L62" s="21" t="s">
        <v>835</v>
      </c>
      <c r="M62" s="22" t="s">
        <v>863</v>
      </c>
      <c r="N62" s="23" t="s">
        <v>864</v>
      </c>
      <c r="O62" s="24" t="s">
        <v>865</v>
      </c>
      <c r="P62" s="19" t="s">
        <v>764</v>
      </c>
      <c r="Q62" s="52"/>
      <c r="R62" s="52" t="s">
        <v>539</v>
      </c>
      <c r="S62" s="25" t="s">
        <v>866</v>
      </c>
      <c r="T62" s="15"/>
      <c r="U62" s="19" t="s">
        <v>867</v>
      </c>
      <c r="V62" s="80" t="s">
        <v>868</v>
      </c>
      <c r="W62" s="19" t="s">
        <v>869</v>
      </c>
      <c r="X62" s="27" t="s">
        <v>870</v>
      </c>
      <c r="Y62" s="28" t="s">
        <v>871</v>
      </c>
      <c r="Z62" s="81" t="s">
        <v>872</v>
      </c>
      <c r="AA62" s="30" t="s">
        <v>868</v>
      </c>
      <c r="AB62" s="31"/>
      <c r="AC62" s="31"/>
      <c r="AD62" s="31"/>
      <c r="AE62" s="31"/>
      <c r="AF62" s="31"/>
      <c r="AG62" s="31"/>
      <c r="AH62" s="31"/>
      <c r="AI62" s="31"/>
      <c r="AJ62" s="31"/>
      <c r="AK62" s="31"/>
      <c r="AL62" s="31"/>
      <c r="AM62" s="31"/>
    </row>
    <row r="63">
      <c r="A63" s="65">
        <v>61.0</v>
      </c>
      <c r="B63" s="66" t="s">
        <v>873</v>
      </c>
      <c r="C63" s="79" t="s">
        <v>873</v>
      </c>
      <c r="D63" s="19" t="s">
        <v>874</v>
      </c>
      <c r="E63" s="16" t="s">
        <v>874</v>
      </c>
      <c r="F63" s="17" t="s">
        <v>875</v>
      </c>
      <c r="G63" s="53"/>
      <c r="H63" s="17" t="s">
        <v>875</v>
      </c>
      <c r="I63" s="3"/>
      <c r="J63" s="50"/>
      <c r="K63" s="20" t="s">
        <v>834</v>
      </c>
      <c r="L63" s="21" t="s">
        <v>835</v>
      </c>
      <c r="M63" s="60" t="s">
        <v>876</v>
      </c>
      <c r="N63" s="23" t="s">
        <v>877</v>
      </c>
      <c r="O63" s="24" t="s">
        <v>878</v>
      </c>
      <c r="P63" s="19" t="s">
        <v>879</v>
      </c>
      <c r="Q63" s="52"/>
      <c r="R63" s="52" t="s">
        <v>88</v>
      </c>
      <c r="S63" s="25" t="s">
        <v>880</v>
      </c>
      <c r="T63" s="15"/>
      <c r="U63" s="19" t="s">
        <v>867</v>
      </c>
      <c r="V63" s="30" t="s">
        <v>881</v>
      </c>
      <c r="W63" s="19" t="s">
        <v>882</v>
      </c>
      <c r="X63" s="27" t="s">
        <v>883</v>
      </c>
      <c r="Y63" s="28" t="s">
        <v>884</v>
      </c>
      <c r="Z63" s="81" t="s">
        <v>885</v>
      </c>
      <c r="AA63" s="30" t="s">
        <v>886</v>
      </c>
      <c r="AB63" s="31"/>
      <c r="AC63" s="31"/>
      <c r="AD63" s="31"/>
      <c r="AE63" s="31"/>
      <c r="AF63" s="31"/>
      <c r="AG63" s="31"/>
      <c r="AH63" s="31"/>
      <c r="AI63" s="31"/>
      <c r="AJ63" s="31"/>
      <c r="AK63" s="31"/>
      <c r="AL63" s="31"/>
      <c r="AM63" s="31"/>
    </row>
    <row r="64">
      <c r="A64" s="65">
        <f t="shared" ref="A64:A65" si="8">ROW(A63)</f>
        <v>63</v>
      </c>
      <c r="B64" s="66" t="s">
        <v>887</v>
      </c>
      <c r="C64" s="79" t="s">
        <v>887</v>
      </c>
      <c r="D64" s="19" t="s">
        <v>888</v>
      </c>
      <c r="E64" s="16" t="s">
        <v>888</v>
      </c>
      <c r="F64" s="17" t="s">
        <v>875</v>
      </c>
      <c r="G64" s="53"/>
      <c r="H64" s="17" t="s">
        <v>875</v>
      </c>
      <c r="I64" s="3"/>
      <c r="J64" s="19"/>
      <c r="K64" s="20" t="s">
        <v>834</v>
      </c>
      <c r="L64" s="21" t="s">
        <v>835</v>
      </c>
      <c r="M64" s="22" t="s">
        <v>889</v>
      </c>
      <c r="N64" s="23" t="s">
        <v>890</v>
      </c>
      <c r="O64" s="24" t="s">
        <v>891</v>
      </c>
      <c r="P64" s="19" t="s">
        <v>892</v>
      </c>
      <c r="Q64" s="52"/>
      <c r="R64" s="52" t="s">
        <v>88</v>
      </c>
      <c r="S64" s="25" t="s">
        <v>893</v>
      </c>
      <c r="T64" s="15"/>
      <c r="U64" s="19" t="s">
        <v>894</v>
      </c>
      <c r="V64" s="30" t="s">
        <v>895</v>
      </c>
      <c r="W64" s="19" t="s">
        <v>896</v>
      </c>
      <c r="X64" s="27" t="s">
        <v>897</v>
      </c>
      <c r="Y64" s="28" t="s">
        <v>898</v>
      </c>
      <c r="Z64" s="81" t="s">
        <v>899</v>
      </c>
      <c r="AA64" s="30" t="s">
        <v>900</v>
      </c>
      <c r="AB64" s="31"/>
      <c r="AC64" s="31"/>
      <c r="AD64" s="31"/>
      <c r="AE64" s="31"/>
      <c r="AF64" s="31"/>
      <c r="AG64" s="31"/>
      <c r="AH64" s="31"/>
      <c r="AI64" s="31"/>
      <c r="AJ64" s="31"/>
      <c r="AK64" s="31"/>
      <c r="AL64" s="31"/>
      <c r="AM64" s="31"/>
    </row>
    <row r="65">
      <c r="A65" s="65">
        <f t="shared" si="8"/>
        <v>64</v>
      </c>
      <c r="B65" s="66" t="s">
        <v>901</v>
      </c>
      <c r="C65" s="79" t="s">
        <v>901</v>
      </c>
      <c r="D65" s="19" t="s">
        <v>902</v>
      </c>
      <c r="E65" s="16" t="s">
        <v>902</v>
      </c>
      <c r="F65" s="17" t="s">
        <v>903</v>
      </c>
      <c r="G65" s="53"/>
      <c r="H65" s="17" t="s">
        <v>904</v>
      </c>
      <c r="I65" s="3"/>
      <c r="J65" s="50">
        <f t="shared" ref="J65:J73" si="9">(H65-F65)</f>
        <v>1</v>
      </c>
      <c r="K65" s="20" t="s">
        <v>834</v>
      </c>
      <c r="L65" s="21" t="s">
        <v>835</v>
      </c>
      <c r="M65" s="60" t="s">
        <v>905</v>
      </c>
      <c r="N65" s="23" t="s">
        <v>906</v>
      </c>
      <c r="O65" s="24" t="s">
        <v>907</v>
      </c>
      <c r="P65" s="19" t="s">
        <v>892</v>
      </c>
      <c r="Q65" s="52"/>
      <c r="R65" s="52" t="s">
        <v>88</v>
      </c>
      <c r="S65" s="25" t="s">
        <v>908</v>
      </c>
      <c r="T65" s="15"/>
      <c r="U65" s="19" t="s">
        <v>909</v>
      </c>
      <c r="V65" s="30" t="s">
        <v>910</v>
      </c>
      <c r="W65" s="19" t="s">
        <v>911</v>
      </c>
      <c r="X65" s="27" t="s">
        <v>912</v>
      </c>
      <c r="Y65" s="28" t="s">
        <v>913</v>
      </c>
      <c r="Z65" s="81" t="s">
        <v>914</v>
      </c>
      <c r="AA65" s="30" t="s">
        <v>915</v>
      </c>
      <c r="AB65" s="31"/>
      <c r="AC65" s="31"/>
      <c r="AD65" s="31"/>
      <c r="AE65" s="31"/>
      <c r="AF65" s="31"/>
      <c r="AG65" s="31"/>
      <c r="AH65" s="31"/>
      <c r="AI65" s="31"/>
      <c r="AJ65" s="31"/>
      <c r="AK65" s="31"/>
      <c r="AL65" s="31"/>
      <c r="AM65" s="31"/>
    </row>
    <row r="66">
      <c r="A66" s="65">
        <v>64.0</v>
      </c>
      <c r="B66" s="66" t="s">
        <v>916</v>
      </c>
      <c r="C66" s="79" t="s">
        <v>916</v>
      </c>
      <c r="D66" s="19" t="s">
        <v>917</v>
      </c>
      <c r="E66" s="16" t="s">
        <v>917</v>
      </c>
      <c r="F66" s="17" t="s">
        <v>903</v>
      </c>
      <c r="G66" s="53"/>
      <c r="H66" s="17" t="s">
        <v>904</v>
      </c>
      <c r="I66" s="3"/>
      <c r="J66" s="50">
        <f t="shared" si="9"/>
        <v>1</v>
      </c>
      <c r="K66" s="20" t="s">
        <v>834</v>
      </c>
      <c r="L66" s="21" t="s">
        <v>835</v>
      </c>
      <c r="M66" s="22" t="s">
        <v>918</v>
      </c>
      <c r="N66" s="23" t="s">
        <v>919</v>
      </c>
      <c r="O66" s="24" t="s">
        <v>920</v>
      </c>
      <c r="P66" s="19" t="s">
        <v>892</v>
      </c>
      <c r="Q66" s="52"/>
      <c r="R66" s="52" t="s">
        <v>539</v>
      </c>
      <c r="S66" s="25" t="s">
        <v>921</v>
      </c>
      <c r="T66" s="15"/>
      <c r="U66" s="19" t="s">
        <v>922</v>
      </c>
      <c r="V66" s="30" t="s">
        <v>923</v>
      </c>
      <c r="W66" s="19" t="s">
        <v>924</v>
      </c>
      <c r="X66" s="27" t="s">
        <v>925</v>
      </c>
      <c r="Y66" s="28" t="s">
        <v>926</v>
      </c>
      <c r="Z66" s="81" t="s">
        <v>927</v>
      </c>
      <c r="AA66" s="30" t="s">
        <v>928</v>
      </c>
      <c r="AB66" s="31"/>
      <c r="AC66" s="31"/>
      <c r="AD66" s="31"/>
      <c r="AE66" s="31"/>
      <c r="AF66" s="31"/>
      <c r="AG66" s="31"/>
      <c r="AH66" s="31"/>
      <c r="AI66" s="31"/>
      <c r="AJ66" s="31"/>
      <c r="AK66" s="31"/>
      <c r="AL66" s="31"/>
      <c r="AM66" s="31"/>
    </row>
    <row r="67">
      <c r="A67" s="65">
        <v>65.0</v>
      </c>
      <c r="B67" s="66" t="s">
        <v>916</v>
      </c>
      <c r="C67" s="79" t="s">
        <v>916</v>
      </c>
      <c r="D67" s="19" t="s">
        <v>929</v>
      </c>
      <c r="E67" s="16" t="s">
        <v>929</v>
      </c>
      <c r="F67" s="17" t="s">
        <v>903</v>
      </c>
      <c r="G67" s="53"/>
      <c r="H67" s="17" t="s">
        <v>904</v>
      </c>
      <c r="I67" s="3"/>
      <c r="J67" s="50">
        <f t="shared" si="9"/>
        <v>1</v>
      </c>
      <c r="K67" s="20" t="s">
        <v>834</v>
      </c>
      <c r="L67" s="21" t="s">
        <v>835</v>
      </c>
      <c r="M67" s="22" t="s">
        <v>918</v>
      </c>
      <c r="N67" s="23" t="s">
        <v>919</v>
      </c>
      <c r="O67" s="24" t="s">
        <v>920</v>
      </c>
      <c r="P67" s="19" t="s">
        <v>892</v>
      </c>
      <c r="Q67" s="52"/>
      <c r="R67" s="52" t="s">
        <v>539</v>
      </c>
      <c r="S67" s="82" t="s">
        <v>930</v>
      </c>
      <c r="T67" s="15"/>
      <c r="U67" s="19" t="s">
        <v>931</v>
      </c>
      <c r="V67" s="30" t="s">
        <v>923</v>
      </c>
      <c r="W67" s="19" t="s">
        <v>932</v>
      </c>
      <c r="X67" s="27" t="s">
        <v>933</v>
      </c>
      <c r="Y67" s="28" t="s">
        <v>934</v>
      </c>
      <c r="Z67" s="81" t="s">
        <v>927</v>
      </c>
      <c r="AA67" s="30" t="s">
        <v>928</v>
      </c>
      <c r="AB67" s="31"/>
      <c r="AC67" s="31"/>
      <c r="AD67" s="31"/>
      <c r="AE67" s="31"/>
      <c r="AF67" s="31"/>
      <c r="AG67" s="31"/>
      <c r="AH67" s="31"/>
      <c r="AI67" s="31"/>
      <c r="AJ67" s="31"/>
      <c r="AK67" s="31"/>
      <c r="AL67" s="31"/>
      <c r="AM67" s="31"/>
    </row>
    <row r="68">
      <c r="A68" s="65">
        <v>66.0</v>
      </c>
      <c r="B68" s="66" t="s">
        <v>935</v>
      </c>
      <c r="C68" s="79" t="s">
        <v>935</v>
      </c>
      <c r="D68" s="19" t="s">
        <v>936</v>
      </c>
      <c r="E68" s="16" t="s">
        <v>936</v>
      </c>
      <c r="F68" s="17" t="s">
        <v>904</v>
      </c>
      <c r="G68" s="53"/>
      <c r="H68" s="17" t="s">
        <v>937</v>
      </c>
      <c r="I68" s="3"/>
      <c r="J68" s="50">
        <f t="shared" si="9"/>
        <v>1</v>
      </c>
      <c r="K68" s="20" t="s">
        <v>834</v>
      </c>
      <c r="L68" s="21" t="s">
        <v>835</v>
      </c>
      <c r="M68" s="83" t="s">
        <v>938</v>
      </c>
      <c r="N68" s="23" t="s">
        <v>939</v>
      </c>
      <c r="O68" s="24" t="s">
        <v>940</v>
      </c>
      <c r="P68" s="19" t="s">
        <v>892</v>
      </c>
      <c r="Q68" s="52"/>
      <c r="R68" s="52" t="s">
        <v>128</v>
      </c>
      <c r="S68" s="25" t="s">
        <v>941</v>
      </c>
      <c r="T68" s="15"/>
      <c r="U68" s="19" t="s">
        <v>942</v>
      </c>
      <c r="V68" s="58" t="s">
        <v>910</v>
      </c>
      <c r="W68" s="19" t="s">
        <v>943</v>
      </c>
      <c r="X68" s="27" t="s">
        <v>944</v>
      </c>
      <c r="Y68" s="28" t="s">
        <v>945</v>
      </c>
      <c r="Z68" s="81" t="s">
        <v>946</v>
      </c>
      <c r="AA68" s="30" t="s">
        <v>947</v>
      </c>
      <c r="AB68" s="31"/>
      <c r="AC68" s="31"/>
      <c r="AD68" s="31"/>
      <c r="AE68" s="31"/>
      <c r="AF68" s="31"/>
      <c r="AG68" s="31"/>
      <c r="AH68" s="31"/>
      <c r="AI68" s="31"/>
      <c r="AJ68" s="31"/>
      <c r="AK68" s="31"/>
      <c r="AL68" s="31"/>
      <c r="AM68" s="31"/>
    </row>
    <row r="69">
      <c r="A69" s="65">
        <v>67.0</v>
      </c>
      <c r="B69" s="66" t="s">
        <v>948</v>
      </c>
      <c r="C69" s="79" t="s">
        <v>948</v>
      </c>
      <c r="D69" s="19" t="s">
        <v>949</v>
      </c>
      <c r="E69" s="16" t="s">
        <v>949</v>
      </c>
      <c r="F69" s="17" t="s">
        <v>904</v>
      </c>
      <c r="G69" s="53"/>
      <c r="H69" s="17" t="s">
        <v>937</v>
      </c>
      <c r="I69" s="3"/>
      <c r="J69" s="50">
        <f t="shared" si="9"/>
        <v>1</v>
      </c>
      <c r="K69" s="20" t="s">
        <v>834</v>
      </c>
      <c r="L69" s="21" t="s">
        <v>835</v>
      </c>
      <c r="M69" s="22" t="s">
        <v>950</v>
      </c>
      <c r="N69" s="23" t="s">
        <v>951</v>
      </c>
      <c r="O69" s="24" t="s">
        <v>952</v>
      </c>
      <c r="P69" s="19" t="s">
        <v>892</v>
      </c>
      <c r="Q69" s="52"/>
      <c r="R69" s="52" t="s">
        <v>539</v>
      </c>
      <c r="S69" s="25" t="s">
        <v>953</v>
      </c>
      <c r="T69" s="15"/>
      <c r="U69" s="19" t="s">
        <v>942</v>
      </c>
      <c r="V69" s="22" t="s">
        <v>950</v>
      </c>
      <c r="W69" s="19" t="s">
        <v>943</v>
      </c>
      <c r="X69" s="27"/>
      <c r="Y69" s="64"/>
      <c r="Z69" s="78"/>
      <c r="AA69" s="75"/>
      <c r="AB69" s="31"/>
      <c r="AC69" s="31"/>
      <c r="AD69" s="31"/>
      <c r="AE69" s="31"/>
      <c r="AF69" s="31"/>
      <c r="AG69" s="31"/>
      <c r="AH69" s="31"/>
      <c r="AI69" s="31"/>
      <c r="AJ69" s="31"/>
      <c r="AK69" s="31"/>
      <c r="AL69" s="31"/>
      <c r="AM69" s="31"/>
    </row>
    <row r="70">
      <c r="A70" s="65">
        <v>68.0</v>
      </c>
      <c r="B70" s="66" t="s">
        <v>954</v>
      </c>
      <c r="C70" s="79" t="s">
        <v>954</v>
      </c>
      <c r="D70" s="19" t="s">
        <v>955</v>
      </c>
      <c r="E70" s="16" t="s">
        <v>955</v>
      </c>
      <c r="F70" s="17" t="s">
        <v>937</v>
      </c>
      <c r="G70" s="53"/>
      <c r="H70" s="17" t="s">
        <v>956</v>
      </c>
      <c r="I70" s="3"/>
      <c r="J70" s="50">
        <f t="shared" si="9"/>
        <v>1</v>
      </c>
      <c r="K70" s="20" t="s">
        <v>834</v>
      </c>
      <c r="L70" s="21" t="s">
        <v>835</v>
      </c>
      <c r="M70" s="22" t="s">
        <v>957</v>
      </c>
      <c r="N70" s="23" t="s">
        <v>958</v>
      </c>
      <c r="O70" s="24" t="s">
        <v>959</v>
      </c>
      <c r="P70" s="19" t="s">
        <v>892</v>
      </c>
      <c r="Q70" s="52"/>
      <c r="R70" s="52" t="s">
        <v>128</v>
      </c>
      <c r="S70" s="25" t="s">
        <v>960</v>
      </c>
      <c r="T70" s="15"/>
      <c r="U70" s="19" t="s">
        <v>961</v>
      </c>
      <c r="V70" s="30" t="s">
        <v>895</v>
      </c>
      <c r="W70" s="19" t="s">
        <v>962</v>
      </c>
      <c r="X70" s="27" t="s">
        <v>963</v>
      </c>
      <c r="Y70" s="28" t="s">
        <v>964</v>
      </c>
      <c r="Z70" s="81" t="s">
        <v>965</v>
      </c>
      <c r="AA70" s="30" t="s">
        <v>966</v>
      </c>
      <c r="AB70" s="31"/>
      <c r="AC70" s="31"/>
      <c r="AD70" s="31"/>
      <c r="AE70" s="31"/>
      <c r="AF70" s="31"/>
      <c r="AG70" s="31"/>
      <c r="AH70" s="31"/>
      <c r="AI70" s="31"/>
      <c r="AJ70" s="31"/>
      <c r="AK70" s="31"/>
      <c r="AL70" s="31"/>
      <c r="AM70" s="31"/>
    </row>
    <row r="71">
      <c r="A71" s="65">
        <f>ROW(A70)</f>
        <v>70</v>
      </c>
      <c r="B71" s="66" t="s">
        <v>967</v>
      </c>
      <c r="C71" s="79" t="s">
        <v>967</v>
      </c>
      <c r="D71" s="19" t="s">
        <v>968</v>
      </c>
      <c r="E71" s="16" t="s">
        <v>968</v>
      </c>
      <c r="F71" s="17" t="s">
        <v>956</v>
      </c>
      <c r="G71" s="53"/>
      <c r="H71" s="17" t="s">
        <v>956</v>
      </c>
      <c r="I71" s="3"/>
      <c r="J71" s="50">
        <f t="shared" si="9"/>
        <v>0</v>
      </c>
      <c r="K71" s="20" t="s">
        <v>834</v>
      </c>
      <c r="L71" s="21" t="s">
        <v>835</v>
      </c>
      <c r="M71" s="22" t="s">
        <v>957</v>
      </c>
      <c r="N71" s="23" t="s">
        <v>958</v>
      </c>
      <c r="O71" s="24" t="s">
        <v>959</v>
      </c>
      <c r="P71" s="19" t="s">
        <v>892</v>
      </c>
      <c r="Q71" s="52"/>
      <c r="R71" s="52" t="s">
        <v>128</v>
      </c>
      <c r="S71" s="25" t="s">
        <v>969</v>
      </c>
      <c r="T71" s="15"/>
      <c r="U71" s="19" t="s">
        <v>970</v>
      </c>
      <c r="V71" s="30" t="s">
        <v>971</v>
      </c>
      <c r="W71" s="19" t="s">
        <v>972</v>
      </c>
      <c r="X71" s="27" t="s">
        <v>973</v>
      </c>
      <c r="Y71" s="28" t="s">
        <v>974</v>
      </c>
      <c r="Z71" s="81" t="s">
        <v>965</v>
      </c>
      <c r="AA71" s="30" t="s">
        <v>966</v>
      </c>
      <c r="AB71" s="31"/>
      <c r="AC71" s="31"/>
      <c r="AD71" s="31"/>
      <c r="AE71" s="31"/>
      <c r="AF71" s="31"/>
      <c r="AG71" s="31"/>
      <c r="AH71" s="31"/>
      <c r="AI71" s="31"/>
      <c r="AJ71" s="31"/>
      <c r="AK71" s="31"/>
      <c r="AL71" s="31"/>
      <c r="AM71" s="31"/>
    </row>
    <row r="72">
      <c r="A72" s="65">
        <v>70.0</v>
      </c>
      <c r="B72" s="66" t="s">
        <v>975</v>
      </c>
      <c r="C72" s="79" t="s">
        <v>976</v>
      </c>
      <c r="D72" s="19" t="s">
        <v>977</v>
      </c>
      <c r="E72" s="16" t="s">
        <v>978</v>
      </c>
      <c r="F72" s="17" t="s">
        <v>956</v>
      </c>
      <c r="G72" s="53"/>
      <c r="H72" s="17" t="s">
        <v>979</v>
      </c>
      <c r="I72" s="3"/>
      <c r="J72" s="50">
        <f t="shared" si="9"/>
        <v>1</v>
      </c>
      <c r="K72" s="20" t="s">
        <v>834</v>
      </c>
      <c r="L72" s="21" t="s">
        <v>835</v>
      </c>
      <c r="M72" s="22" t="s">
        <v>980</v>
      </c>
      <c r="N72" s="23" t="s">
        <v>981</v>
      </c>
      <c r="O72" s="24" t="s">
        <v>982</v>
      </c>
      <c r="P72" s="19" t="s">
        <v>892</v>
      </c>
      <c r="Q72" s="52"/>
      <c r="R72" s="52" t="s">
        <v>182</v>
      </c>
      <c r="S72" s="25" t="s">
        <v>983</v>
      </c>
      <c r="T72" s="15"/>
      <c r="U72" s="19" t="s">
        <v>984</v>
      </c>
      <c r="V72" s="77" t="s">
        <v>985</v>
      </c>
      <c r="W72" s="19" t="s">
        <v>986</v>
      </c>
      <c r="X72" s="27" t="s">
        <v>987</v>
      </c>
      <c r="Y72" s="28" t="s">
        <v>988</v>
      </c>
      <c r="Z72" s="40" t="s">
        <v>510</v>
      </c>
      <c r="AA72" s="30" t="s">
        <v>989</v>
      </c>
      <c r="AB72" s="31"/>
      <c r="AC72" s="31"/>
      <c r="AD72" s="31"/>
      <c r="AE72" s="31"/>
      <c r="AF72" s="31"/>
      <c r="AG72" s="31"/>
      <c r="AH72" s="31"/>
      <c r="AI72" s="31"/>
      <c r="AJ72" s="31"/>
      <c r="AK72" s="31"/>
      <c r="AL72" s="31"/>
      <c r="AM72" s="31"/>
    </row>
    <row r="73">
      <c r="A73" s="65">
        <v>71.0</v>
      </c>
      <c r="B73" s="66" t="s">
        <v>990</v>
      </c>
      <c r="C73" s="79" t="s">
        <v>990</v>
      </c>
      <c r="D73" s="19" t="s">
        <v>991</v>
      </c>
      <c r="E73" s="16" t="s">
        <v>991</v>
      </c>
      <c r="F73" s="17" t="s">
        <v>979</v>
      </c>
      <c r="G73" s="53"/>
      <c r="H73" s="17" t="s">
        <v>979</v>
      </c>
      <c r="I73" s="3"/>
      <c r="J73" s="50">
        <f t="shared" si="9"/>
        <v>0</v>
      </c>
      <c r="K73" s="20" t="s">
        <v>834</v>
      </c>
      <c r="L73" s="21" t="s">
        <v>835</v>
      </c>
      <c r="M73" s="22" t="s">
        <v>992</v>
      </c>
      <c r="N73" s="23" t="s">
        <v>993</v>
      </c>
      <c r="O73" s="24" t="s">
        <v>994</v>
      </c>
      <c r="P73" s="19" t="s">
        <v>892</v>
      </c>
      <c r="Q73" s="52"/>
      <c r="R73" s="52" t="s">
        <v>69</v>
      </c>
      <c r="S73" s="25" t="s">
        <v>995</v>
      </c>
      <c r="T73" s="15"/>
      <c r="U73" s="19" t="s">
        <v>996</v>
      </c>
      <c r="V73" s="30" t="s">
        <v>910</v>
      </c>
      <c r="W73" s="19" t="s">
        <v>997</v>
      </c>
      <c r="X73" s="27" t="s">
        <v>998</v>
      </c>
      <c r="Y73" s="28" t="s">
        <v>999</v>
      </c>
      <c r="Z73" s="40" t="s">
        <v>1000</v>
      </c>
      <c r="AA73" s="30" t="s">
        <v>1001</v>
      </c>
      <c r="AB73" s="31"/>
      <c r="AC73" s="31"/>
      <c r="AD73" s="31"/>
      <c r="AE73" s="31"/>
      <c r="AF73" s="31"/>
      <c r="AG73" s="31"/>
      <c r="AH73" s="31"/>
      <c r="AI73" s="31"/>
      <c r="AJ73" s="31"/>
      <c r="AK73" s="31"/>
      <c r="AL73" s="31"/>
      <c r="AM73" s="31"/>
    </row>
    <row r="74">
      <c r="A74" s="65">
        <f>ROW(A73)</f>
        <v>73</v>
      </c>
      <c r="B74" s="66" t="s">
        <v>1002</v>
      </c>
      <c r="C74" s="79" t="s">
        <v>1002</v>
      </c>
      <c r="D74" s="19" t="s">
        <v>1003</v>
      </c>
      <c r="E74" s="16" t="s">
        <v>1003</v>
      </c>
      <c r="F74" s="17" t="s">
        <v>979</v>
      </c>
      <c r="G74" s="53"/>
      <c r="H74" s="17" t="s">
        <v>1004</v>
      </c>
      <c r="I74" s="3"/>
      <c r="J74" s="84" t="s">
        <v>1005</v>
      </c>
      <c r="K74" s="20" t="s">
        <v>834</v>
      </c>
      <c r="L74" s="21" t="s">
        <v>835</v>
      </c>
      <c r="M74" s="22" t="s">
        <v>1006</v>
      </c>
      <c r="N74" s="37" t="s">
        <v>1007</v>
      </c>
      <c r="O74" s="38" t="s">
        <v>1008</v>
      </c>
      <c r="P74" s="19" t="s">
        <v>892</v>
      </c>
      <c r="Q74" s="52"/>
      <c r="R74" s="52" t="s">
        <v>539</v>
      </c>
      <c r="S74" s="25" t="s">
        <v>1009</v>
      </c>
      <c r="T74" s="15"/>
      <c r="U74" s="19" t="s">
        <v>1010</v>
      </c>
      <c r="V74" s="58" t="s">
        <v>1011</v>
      </c>
      <c r="W74" s="19" t="s">
        <v>1012</v>
      </c>
      <c r="X74" s="27" t="s">
        <v>1013</v>
      </c>
      <c r="Y74" s="28" t="s">
        <v>1014</v>
      </c>
      <c r="Z74" s="40" t="s">
        <v>1015</v>
      </c>
      <c r="AA74" s="30" t="s">
        <v>1016</v>
      </c>
      <c r="AB74" s="31"/>
      <c r="AC74" s="31"/>
      <c r="AD74" s="31"/>
      <c r="AE74" s="31"/>
      <c r="AF74" s="31"/>
      <c r="AG74" s="31"/>
      <c r="AH74" s="31"/>
      <c r="AI74" s="31"/>
      <c r="AJ74" s="31"/>
      <c r="AK74" s="31"/>
      <c r="AL74" s="31"/>
      <c r="AM74" s="31"/>
    </row>
    <row r="75">
      <c r="A75" s="65">
        <v>73.0</v>
      </c>
      <c r="B75" s="66" t="s">
        <v>1002</v>
      </c>
      <c r="C75" s="79" t="s">
        <v>1002</v>
      </c>
      <c r="D75" s="19" t="s">
        <v>1017</v>
      </c>
      <c r="E75" s="16" t="s">
        <v>1018</v>
      </c>
      <c r="F75" s="17" t="s">
        <v>979</v>
      </c>
      <c r="G75" s="53"/>
      <c r="H75" s="17" t="s">
        <v>1004</v>
      </c>
      <c r="I75" s="3"/>
      <c r="J75" s="84" t="s">
        <v>1005</v>
      </c>
      <c r="K75" s="20" t="s">
        <v>834</v>
      </c>
      <c r="L75" s="21" t="s">
        <v>835</v>
      </c>
      <c r="M75" s="22" t="s">
        <v>1019</v>
      </c>
      <c r="N75" s="23" t="s">
        <v>1020</v>
      </c>
      <c r="O75" s="24" t="s">
        <v>1021</v>
      </c>
      <c r="P75" s="19" t="s">
        <v>892</v>
      </c>
      <c r="Q75" s="52"/>
      <c r="R75" s="52" t="s">
        <v>539</v>
      </c>
      <c r="S75" s="41" t="s">
        <v>1022</v>
      </c>
      <c r="T75" s="15"/>
      <c r="U75" s="19" t="s">
        <v>1023</v>
      </c>
      <c r="V75" s="85"/>
      <c r="W75" s="19" t="s">
        <v>1024</v>
      </c>
      <c r="X75" s="27" t="s">
        <v>1025</v>
      </c>
      <c r="Y75" s="28" t="s">
        <v>1026</v>
      </c>
      <c r="Z75" s="40" t="s">
        <v>510</v>
      </c>
      <c r="AA75" s="58" t="s">
        <v>1027</v>
      </c>
      <c r="AB75" s="31"/>
      <c r="AC75" s="31"/>
      <c r="AD75" s="31"/>
      <c r="AE75" s="31"/>
      <c r="AF75" s="31"/>
      <c r="AG75" s="31"/>
      <c r="AH75" s="31"/>
      <c r="AI75" s="31"/>
      <c r="AJ75" s="31"/>
      <c r="AK75" s="31"/>
      <c r="AL75" s="31"/>
      <c r="AM75" s="31"/>
    </row>
    <row r="76">
      <c r="A76" s="65">
        <v>74.0</v>
      </c>
      <c r="B76" s="66" t="s">
        <v>1028</v>
      </c>
      <c r="C76" s="79" t="s">
        <v>1028</v>
      </c>
      <c r="D76" s="19" t="s">
        <v>1029</v>
      </c>
      <c r="E76" s="16" t="s">
        <v>1030</v>
      </c>
      <c r="F76" s="17" t="s">
        <v>979</v>
      </c>
      <c r="G76" s="53"/>
      <c r="H76" s="17" t="s">
        <v>1004</v>
      </c>
      <c r="I76" s="3"/>
      <c r="J76" s="84" t="s">
        <v>1005</v>
      </c>
      <c r="K76" s="20" t="s">
        <v>834</v>
      </c>
      <c r="L76" s="21" t="s">
        <v>835</v>
      </c>
      <c r="M76" s="22" t="s">
        <v>1019</v>
      </c>
      <c r="N76" s="23" t="s">
        <v>1020</v>
      </c>
      <c r="O76" s="24" t="s">
        <v>1021</v>
      </c>
      <c r="P76" s="19" t="s">
        <v>892</v>
      </c>
      <c r="Q76" s="52"/>
      <c r="R76" s="52" t="s">
        <v>539</v>
      </c>
      <c r="S76" s="25" t="s">
        <v>1031</v>
      </c>
      <c r="T76" s="15"/>
      <c r="U76" s="19" t="s">
        <v>1032</v>
      </c>
      <c r="V76" s="58" t="s">
        <v>1033</v>
      </c>
      <c r="W76" s="19" t="s">
        <v>1034</v>
      </c>
      <c r="X76" s="27" t="s">
        <v>1035</v>
      </c>
      <c r="Y76" s="28" t="s">
        <v>1036</v>
      </c>
      <c r="Z76" s="40" t="s">
        <v>510</v>
      </c>
      <c r="AA76" s="58" t="s">
        <v>1027</v>
      </c>
      <c r="AB76" s="31"/>
      <c r="AC76" s="31"/>
      <c r="AD76" s="31"/>
      <c r="AE76" s="31"/>
      <c r="AF76" s="31"/>
      <c r="AG76" s="31"/>
      <c r="AH76" s="31"/>
      <c r="AI76" s="31"/>
      <c r="AJ76" s="31"/>
      <c r="AK76" s="31"/>
      <c r="AL76" s="31"/>
      <c r="AM76" s="31"/>
    </row>
    <row r="77">
      <c r="A77" s="65">
        <v>75.0</v>
      </c>
      <c r="B77" s="66" t="s">
        <v>1037</v>
      </c>
      <c r="C77" s="79" t="s">
        <v>1037</v>
      </c>
      <c r="D77" s="19" t="s">
        <v>1038</v>
      </c>
      <c r="E77" s="16" t="s">
        <v>1038</v>
      </c>
      <c r="F77" s="17" t="s">
        <v>1039</v>
      </c>
      <c r="G77" s="53"/>
      <c r="H77" s="17" t="s">
        <v>1039</v>
      </c>
      <c r="I77" s="3"/>
      <c r="J77" s="50">
        <f t="shared" ref="J77:J87" si="10">(H77-F77)</f>
        <v>0</v>
      </c>
      <c r="K77" s="20" t="s">
        <v>834</v>
      </c>
      <c r="L77" s="21" t="s">
        <v>835</v>
      </c>
      <c r="M77" s="22" t="s">
        <v>1040</v>
      </c>
      <c r="N77" s="23" t="s">
        <v>1041</v>
      </c>
      <c r="O77" s="24" t="s">
        <v>1042</v>
      </c>
      <c r="P77" s="19" t="s">
        <v>892</v>
      </c>
      <c r="Q77" s="52"/>
      <c r="R77" s="52" t="s">
        <v>88</v>
      </c>
      <c r="S77" s="25" t="s">
        <v>1043</v>
      </c>
      <c r="T77" s="15"/>
      <c r="U77" s="19" t="s">
        <v>1044</v>
      </c>
      <c r="V77" s="30" t="s">
        <v>1045</v>
      </c>
      <c r="W77" s="19" t="s">
        <v>1046</v>
      </c>
      <c r="X77" s="27" t="s">
        <v>1047</v>
      </c>
      <c r="Y77" s="28" t="s">
        <v>1048</v>
      </c>
      <c r="Z77" s="40" t="s">
        <v>1049</v>
      </c>
      <c r="AA77" s="86" t="s">
        <v>1040</v>
      </c>
      <c r="AB77" s="31"/>
      <c r="AC77" s="31"/>
      <c r="AD77" s="31"/>
      <c r="AE77" s="31"/>
      <c r="AF77" s="31"/>
      <c r="AG77" s="31"/>
      <c r="AH77" s="31"/>
      <c r="AI77" s="31"/>
      <c r="AJ77" s="31"/>
      <c r="AK77" s="31"/>
      <c r="AL77" s="31"/>
      <c r="AM77" s="31"/>
    </row>
    <row r="78">
      <c r="A78" s="65">
        <f t="shared" ref="A78:A88" si="11">ROW(A77)</f>
        <v>77</v>
      </c>
      <c r="B78" s="66" t="s">
        <v>1050</v>
      </c>
      <c r="C78" s="79" t="s">
        <v>1050</v>
      </c>
      <c r="D78" s="19" t="s">
        <v>1051</v>
      </c>
      <c r="E78" s="16" t="s">
        <v>1051</v>
      </c>
      <c r="F78" s="17" t="s">
        <v>1052</v>
      </c>
      <c r="G78" s="53"/>
      <c r="H78" s="17" t="s">
        <v>1052</v>
      </c>
      <c r="I78" s="3"/>
      <c r="J78" s="50">
        <f t="shared" si="10"/>
        <v>0</v>
      </c>
      <c r="K78" s="20" t="s">
        <v>834</v>
      </c>
      <c r="L78" s="21" t="s">
        <v>835</v>
      </c>
      <c r="M78" s="22" t="s">
        <v>1053</v>
      </c>
      <c r="N78" s="23" t="s">
        <v>1054</v>
      </c>
      <c r="O78" s="24" t="s">
        <v>1055</v>
      </c>
      <c r="P78" s="19" t="s">
        <v>892</v>
      </c>
      <c r="Q78" s="52"/>
      <c r="R78" s="52" t="s">
        <v>128</v>
      </c>
      <c r="S78" s="25" t="s">
        <v>1056</v>
      </c>
      <c r="T78" s="15"/>
      <c r="U78" s="19" t="s">
        <v>1057</v>
      </c>
      <c r="V78" s="30" t="s">
        <v>1058</v>
      </c>
      <c r="W78" s="19" t="s">
        <v>1059</v>
      </c>
      <c r="X78" s="27" t="s">
        <v>1060</v>
      </c>
      <c r="Y78" s="28" t="s">
        <v>1061</v>
      </c>
      <c r="Z78" s="40" t="s">
        <v>1062</v>
      </c>
      <c r="AA78" s="30" t="s">
        <v>1063</v>
      </c>
      <c r="AB78" s="31"/>
      <c r="AC78" s="31"/>
      <c r="AD78" s="31"/>
      <c r="AE78" s="31"/>
      <c r="AF78" s="31"/>
      <c r="AG78" s="31"/>
      <c r="AH78" s="31"/>
      <c r="AI78" s="31"/>
      <c r="AJ78" s="31"/>
      <c r="AK78" s="31"/>
      <c r="AL78" s="31"/>
      <c r="AM78" s="31"/>
    </row>
    <row r="79">
      <c r="A79" s="65">
        <f t="shared" si="11"/>
        <v>78</v>
      </c>
      <c r="B79" s="66" t="s">
        <v>1064</v>
      </c>
      <c r="C79" s="79" t="s">
        <v>1064</v>
      </c>
      <c r="D79" s="19" t="s">
        <v>1065</v>
      </c>
      <c r="E79" s="16" t="s">
        <v>1065</v>
      </c>
      <c r="F79" s="17" t="s">
        <v>1066</v>
      </c>
      <c r="G79" s="53"/>
      <c r="H79" s="17" t="s">
        <v>1066</v>
      </c>
      <c r="I79" s="3"/>
      <c r="J79" s="50">
        <f t="shared" si="10"/>
        <v>0</v>
      </c>
      <c r="K79" s="20" t="s">
        <v>834</v>
      </c>
      <c r="L79" s="21" t="s">
        <v>835</v>
      </c>
      <c r="M79" s="22" t="s">
        <v>1067</v>
      </c>
      <c r="N79" s="23" t="s">
        <v>1068</v>
      </c>
      <c r="O79" s="24" t="s">
        <v>1069</v>
      </c>
      <c r="P79" s="19" t="s">
        <v>892</v>
      </c>
      <c r="Q79" s="52"/>
      <c r="R79" s="52" t="s">
        <v>88</v>
      </c>
      <c r="S79" s="25" t="s">
        <v>1070</v>
      </c>
      <c r="T79" s="15"/>
      <c r="U79" s="19" t="s">
        <v>1071</v>
      </c>
      <c r="V79" s="30" t="s">
        <v>1058</v>
      </c>
      <c r="W79" s="19" t="s">
        <v>1072</v>
      </c>
      <c r="X79" s="27" t="s">
        <v>1073</v>
      </c>
      <c r="Y79" s="28" t="s">
        <v>1074</v>
      </c>
      <c r="Z79" s="40" t="s">
        <v>1075</v>
      </c>
      <c r="AA79" s="30" t="s">
        <v>1076</v>
      </c>
      <c r="AB79" s="31"/>
      <c r="AC79" s="31"/>
      <c r="AD79" s="31"/>
      <c r="AE79" s="31"/>
      <c r="AF79" s="31"/>
      <c r="AG79" s="31"/>
      <c r="AH79" s="31"/>
      <c r="AI79" s="31"/>
      <c r="AJ79" s="31"/>
      <c r="AK79" s="31"/>
      <c r="AL79" s="31"/>
      <c r="AM79" s="31"/>
    </row>
    <row r="80">
      <c r="A80" s="65">
        <f t="shared" si="11"/>
        <v>79</v>
      </c>
      <c r="B80" s="66" t="s">
        <v>1077</v>
      </c>
      <c r="C80" s="79" t="s">
        <v>1078</v>
      </c>
      <c r="D80" s="19" t="s">
        <v>1079</v>
      </c>
      <c r="E80" s="16" t="s">
        <v>1080</v>
      </c>
      <c r="F80" s="17" t="s">
        <v>1081</v>
      </c>
      <c r="G80" s="53"/>
      <c r="H80" s="17" t="s">
        <v>1081</v>
      </c>
      <c r="I80" s="3"/>
      <c r="J80" s="50">
        <f t="shared" si="10"/>
        <v>0</v>
      </c>
      <c r="K80" s="20" t="s">
        <v>834</v>
      </c>
      <c r="L80" s="21" t="s">
        <v>835</v>
      </c>
      <c r="M80" s="22" t="s">
        <v>1082</v>
      </c>
      <c r="N80" s="23" t="s">
        <v>1083</v>
      </c>
      <c r="O80" s="24" t="s">
        <v>1084</v>
      </c>
      <c r="P80" s="19"/>
      <c r="Q80" s="52"/>
      <c r="R80" s="52" t="s">
        <v>128</v>
      </c>
      <c r="S80" s="25" t="s">
        <v>1085</v>
      </c>
      <c r="T80" s="15"/>
      <c r="U80" s="19" t="s">
        <v>1086</v>
      </c>
      <c r="V80" s="30" t="s">
        <v>1087</v>
      </c>
      <c r="W80" s="19" t="s">
        <v>1088</v>
      </c>
      <c r="X80" s="27" t="s">
        <v>1089</v>
      </c>
      <c r="Y80" s="28" t="s">
        <v>1090</v>
      </c>
      <c r="Z80" s="40" t="s">
        <v>1091</v>
      </c>
      <c r="AA80" s="30" t="s">
        <v>1092</v>
      </c>
      <c r="AB80" s="31"/>
      <c r="AC80" s="31"/>
      <c r="AD80" s="31"/>
      <c r="AE80" s="31"/>
      <c r="AF80" s="31"/>
      <c r="AG80" s="31"/>
      <c r="AH80" s="31"/>
      <c r="AI80" s="31"/>
      <c r="AJ80" s="31"/>
      <c r="AK80" s="31"/>
      <c r="AL80" s="31"/>
      <c r="AM80" s="31"/>
    </row>
    <row r="81">
      <c r="A81" s="65">
        <f t="shared" si="11"/>
        <v>80</v>
      </c>
      <c r="B81" s="66" t="s">
        <v>1093</v>
      </c>
      <c r="C81" s="79" t="s">
        <v>1093</v>
      </c>
      <c r="D81" s="19" t="s">
        <v>1094</v>
      </c>
      <c r="E81" s="16" t="s">
        <v>1094</v>
      </c>
      <c r="F81" s="17" t="s">
        <v>1095</v>
      </c>
      <c r="G81" s="53"/>
      <c r="H81" s="17" t="s">
        <v>1096</v>
      </c>
      <c r="I81" s="3"/>
      <c r="J81" s="50">
        <f t="shared" si="10"/>
        <v>2</v>
      </c>
      <c r="K81" s="20" t="s">
        <v>834</v>
      </c>
      <c r="L81" s="21" t="s">
        <v>835</v>
      </c>
      <c r="M81" s="22" t="s">
        <v>1082</v>
      </c>
      <c r="N81" s="23" t="s">
        <v>1083</v>
      </c>
      <c r="O81" s="24" t="s">
        <v>1084</v>
      </c>
      <c r="P81" s="19"/>
      <c r="Q81" s="52"/>
      <c r="R81" s="52" t="s">
        <v>128</v>
      </c>
      <c r="S81" s="25" t="s">
        <v>1097</v>
      </c>
      <c r="T81" s="15"/>
      <c r="U81" s="19" t="s">
        <v>1098</v>
      </c>
      <c r="V81" s="30" t="s">
        <v>1099</v>
      </c>
      <c r="W81" s="19" t="s">
        <v>1100</v>
      </c>
      <c r="X81" s="27" t="s">
        <v>1101</v>
      </c>
      <c r="Y81" s="28" t="s">
        <v>1102</v>
      </c>
      <c r="Z81" s="40" t="s">
        <v>1091</v>
      </c>
      <c r="AA81" s="30" t="s">
        <v>1092</v>
      </c>
      <c r="AB81" s="31"/>
      <c r="AC81" s="31"/>
      <c r="AD81" s="31"/>
      <c r="AE81" s="31"/>
      <c r="AF81" s="31"/>
      <c r="AG81" s="31"/>
      <c r="AH81" s="31"/>
      <c r="AI81" s="31"/>
      <c r="AJ81" s="31"/>
      <c r="AK81" s="31"/>
      <c r="AL81" s="31"/>
      <c r="AM81" s="31"/>
    </row>
    <row r="82">
      <c r="A82" s="65">
        <f t="shared" si="11"/>
        <v>81</v>
      </c>
      <c r="B82" s="66" t="s">
        <v>1103</v>
      </c>
      <c r="C82" s="79" t="s">
        <v>1103</v>
      </c>
      <c r="D82" s="19" t="s">
        <v>1104</v>
      </c>
      <c r="E82" s="16" t="s">
        <v>1104</v>
      </c>
      <c r="F82" s="17" t="s">
        <v>1096</v>
      </c>
      <c r="G82" s="53"/>
      <c r="H82" s="17" t="s">
        <v>1096</v>
      </c>
      <c r="I82" s="3"/>
      <c r="J82" s="50">
        <f t="shared" si="10"/>
        <v>0</v>
      </c>
      <c r="K82" s="20" t="s">
        <v>834</v>
      </c>
      <c r="L82" s="21" t="s">
        <v>835</v>
      </c>
      <c r="M82" s="60" t="s">
        <v>1105</v>
      </c>
      <c r="N82" s="23" t="s">
        <v>1106</v>
      </c>
      <c r="O82" s="24" t="s">
        <v>1107</v>
      </c>
      <c r="P82" s="19"/>
      <c r="Q82" s="52"/>
      <c r="R82" s="52" t="s">
        <v>539</v>
      </c>
      <c r="S82" s="25" t="s">
        <v>1108</v>
      </c>
      <c r="T82" s="69" t="s">
        <v>1109</v>
      </c>
      <c r="U82" s="19" t="s">
        <v>1110</v>
      </c>
      <c r="V82" s="30" t="s">
        <v>1099</v>
      </c>
      <c r="W82" s="19" t="s">
        <v>1111</v>
      </c>
      <c r="X82" s="27" t="s">
        <v>1112</v>
      </c>
      <c r="Y82" s="28" t="s">
        <v>1113</v>
      </c>
      <c r="Z82" s="40" t="s">
        <v>510</v>
      </c>
      <c r="AA82" s="30" t="s">
        <v>1114</v>
      </c>
      <c r="AB82" s="31"/>
      <c r="AC82" s="31"/>
      <c r="AD82" s="31"/>
      <c r="AE82" s="31"/>
      <c r="AF82" s="31"/>
      <c r="AG82" s="31"/>
      <c r="AH82" s="31"/>
      <c r="AI82" s="31"/>
      <c r="AJ82" s="31"/>
      <c r="AK82" s="31"/>
      <c r="AL82" s="31"/>
      <c r="AM82" s="31"/>
    </row>
    <row r="83">
      <c r="A83" s="65">
        <f t="shared" si="11"/>
        <v>82</v>
      </c>
      <c r="B83" s="66" t="s">
        <v>1115</v>
      </c>
      <c r="C83" s="79" t="s">
        <v>1115</v>
      </c>
      <c r="D83" s="19" t="s">
        <v>1116</v>
      </c>
      <c r="E83" s="16" t="s">
        <v>1116</v>
      </c>
      <c r="F83" s="17" t="s">
        <v>1117</v>
      </c>
      <c r="G83" s="53"/>
      <c r="H83" s="17" t="s">
        <v>1118</v>
      </c>
      <c r="I83" s="3"/>
      <c r="J83" s="50">
        <f t="shared" si="10"/>
        <v>1</v>
      </c>
      <c r="K83" s="20" t="s">
        <v>834</v>
      </c>
      <c r="L83" s="21" t="s">
        <v>835</v>
      </c>
      <c r="M83" s="22" t="s">
        <v>1119</v>
      </c>
      <c r="N83" s="23" t="s">
        <v>1120</v>
      </c>
      <c r="O83" s="24" t="s">
        <v>1121</v>
      </c>
      <c r="P83" s="19"/>
      <c r="Q83" s="52"/>
      <c r="R83" s="52" t="s">
        <v>54</v>
      </c>
      <c r="S83" s="25" t="s">
        <v>1122</v>
      </c>
      <c r="T83" s="15"/>
      <c r="U83" s="19" t="s">
        <v>1123</v>
      </c>
      <c r="V83" s="30" t="s">
        <v>1124</v>
      </c>
      <c r="W83" s="19" t="s">
        <v>1125</v>
      </c>
      <c r="X83" s="27" t="s">
        <v>1126</v>
      </c>
      <c r="Y83" s="28" t="s">
        <v>1127</v>
      </c>
      <c r="Z83" s="40" t="s">
        <v>1128</v>
      </c>
      <c r="AA83" s="30" t="s">
        <v>1129</v>
      </c>
      <c r="AB83" s="31"/>
      <c r="AC83" s="31"/>
      <c r="AD83" s="31"/>
      <c r="AE83" s="31"/>
      <c r="AF83" s="31"/>
      <c r="AG83" s="31"/>
      <c r="AH83" s="31"/>
      <c r="AI83" s="31"/>
      <c r="AJ83" s="31"/>
      <c r="AK83" s="31"/>
      <c r="AL83" s="31"/>
      <c r="AM83" s="31"/>
    </row>
    <row r="84">
      <c r="A84" s="65">
        <f t="shared" si="11"/>
        <v>83</v>
      </c>
      <c r="B84" s="66" t="s">
        <v>1130</v>
      </c>
      <c r="C84" s="79" t="s">
        <v>1131</v>
      </c>
      <c r="D84" s="19" t="s">
        <v>1132</v>
      </c>
      <c r="E84" s="16" t="s">
        <v>1132</v>
      </c>
      <c r="F84" s="17" t="s">
        <v>1133</v>
      </c>
      <c r="G84" s="53"/>
      <c r="H84" s="17" t="s">
        <v>1134</v>
      </c>
      <c r="I84" s="3"/>
      <c r="J84" s="50">
        <f t="shared" si="10"/>
        <v>1</v>
      </c>
      <c r="K84" s="20" t="s">
        <v>834</v>
      </c>
      <c r="L84" s="21" t="s">
        <v>835</v>
      </c>
      <c r="M84" s="22" t="s">
        <v>1135</v>
      </c>
      <c r="N84" s="23" t="s">
        <v>1136</v>
      </c>
      <c r="O84" s="24" t="s">
        <v>1137</v>
      </c>
      <c r="P84" s="19"/>
      <c r="Q84" s="19" t="s">
        <v>354</v>
      </c>
      <c r="R84" s="52" t="s">
        <v>88</v>
      </c>
      <c r="S84" s="25" t="s">
        <v>1138</v>
      </c>
      <c r="T84" s="15"/>
      <c r="U84" s="19" t="s">
        <v>932</v>
      </c>
      <c r="V84" s="30" t="s">
        <v>1139</v>
      </c>
      <c r="W84" s="19" t="s">
        <v>1140</v>
      </c>
      <c r="X84" s="27" t="s">
        <v>1141</v>
      </c>
      <c r="Y84" s="28" t="s">
        <v>1142</v>
      </c>
      <c r="Z84" s="40" t="s">
        <v>1143</v>
      </c>
      <c r="AA84" s="30" t="s">
        <v>1144</v>
      </c>
      <c r="AB84" s="31"/>
      <c r="AC84" s="31"/>
      <c r="AD84" s="31"/>
      <c r="AE84" s="31"/>
      <c r="AF84" s="31"/>
      <c r="AG84" s="31"/>
      <c r="AH84" s="31"/>
      <c r="AI84" s="31"/>
      <c r="AJ84" s="31"/>
      <c r="AK84" s="31"/>
      <c r="AL84" s="31"/>
      <c r="AM84" s="31"/>
    </row>
    <row r="85">
      <c r="A85" s="65">
        <f t="shared" si="11"/>
        <v>84</v>
      </c>
      <c r="B85" s="66" t="s">
        <v>1145</v>
      </c>
      <c r="C85" s="79" t="s">
        <v>1145</v>
      </c>
      <c r="D85" s="19" t="s">
        <v>1146</v>
      </c>
      <c r="E85" s="16" t="s">
        <v>1146</v>
      </c>
      <c r="F85" s="17" t="s">
        <v>1147</v>
      </c>
      <c r="G85" s="53"/>
      <c r="H85" s="17" t="s">
        <v>1147</v>
      </c>
      <c r="I85" s="3"/>
      <c r="J85" s="50">
        <f t="shared" si="10"/>
        <v>0</v>
      </c>
      <c r="K85" s="20" t="s">
        <v>834</v>
      </c>
      <c r="L85" s="21" t="s">
        <v>835</v>
      </c>
      <c r="M85" s="22" t="s">
        <v>1148</v>
      </c>
      <c r="N85" s="23" t="s">
        <v>1149</v>
      </c>
      <c r="O85" s="24" t="s">
        <v>1150</v>
      </c>
      <c r="P85" s="19" t="s">
        <v>1151</v>
      </c>
      <c r="Q85" s="19" t="s">
        <v>87</v>
      </c>
      <c r="R85" s="52" t="s">
        <v>88</v>
      </c>
      <c r="S85" s="25" t="s">
        <v>1152</v>
      </c>
      <c r="T85" s="15"/>
      <c r="U85" s="19" t="s">
        <v>1153</v>
      </c>
      <c r="V85" s="87" t="s">
        <v>1154</v>
      </c>
      <c r="W85" s="19" t="s">
        <v>1155</v>
      </c>
      <c r="X85" s="27" t="s">
        <v>1156</v>
      </c>
      <c r="Y85" s="28" t="s">
        <v>1157</v>
      </c>
      <c r="Z85" s="40" t="s">
        <v>1158</v>
      </c>
      <c r="AA85" s="30" t="s">
        <v>1159</v>
      </c>
      <c r="AB85" s="31"/>
      <c r="AC85" s="31"/>
      <c r="AD85" s="31"/>
      <c r="AE85" s="31"/>
      <c r="AF85" s="31"/>
      <c r="AG85" s="31"/>
      <c r="AH85" s="31"/>
      <c r="AI85" s="31"/>
      <c r="AJ85" s="31"/>
      <c r="AK85" s="31"/>
      <c r="AL85" s="31"/>
      <c r="AM85" s="31"/>
    </row>
    <row r="86">
      <c r="A86" s="65">
        <f t="shared" si="11"/>
        <v>85</v>
      </c>
      <c r="B86" s="66" t="s">
        <v>1160</v>
      </c>
      <c r="C86" s="79" t="s">
        <v>1160</v>
      </c>
      <c r="D86" s="19" t="s">
        <v>1161</v>
      </c>
      <c r="E86" s="16" t="s">
        <v>1161</v>
      </c>
      <c r="F86" s="17" t="s">
        <v>1162</v>
      </c>
      <c r="G86" s="53"/>
      <c r="H86" s="17" t="s">
        <v>1162</v>
      </c>
      <c r="I86" s="3"/>
      <c r="J86" s="50">
        <f t="shared" si="10"/>
        <v>0</v>
      </c>
      <c r="K86" s="20" t="s">
        <v>834</v>
      </c>
      <c r="L86" s="21" t="s">
        <v>835</v>
      </c>
      <c r="M86" s="22" t="s">
        <v>1163</v>
      </c>
      <c r="N86" s="23" t="s">
        <v>1164</v>
      </c>
      <c r="O86" s="24" t="s">
        <v>1165</v>
      </c>
      <c r="P86" s="19" t="s">
        <v>1151</v>
      </c>
      <c r="Q86" s="19" t="s">
        <v>87</v>
      </c>
      <c r="R86" s="52" t="s">
        <v>88</v>
      </c>
      <c r="S86" s="25" t="s">
        <v>1166</v>
      </c>
      <c r="T86" s="15"/>
      <c r="U86" s="19" t="s">
        <v>1153</v>
      </c>
      <c r="V86" s="87" t="s">
        <v>1167</v>
      </c>
      <c r="W86" s="19" t="s">
        <v>1168</v>
      </c>
      <c r="X86" s="27" t="s">
        <v>1169</v>
      </c>
      <c r="Y86" s="28" t="s">
        <v>1170</v>
      </c>
      <c r="Z86" s="40" t="s">
        <v>1171</v>
      </c>
      <c r="AA86" s="30" t="s">
        <v>1172</v>
      </c>
      <c r="AB86" s="31"/>
      <c r="AC86" s="31"/>
      <c r="AD86" s="31"/>
      <c r="AE86" s="31"/>
      <c r="AF86" s="31"/>
      <c r="AG86" s="31"/>
      <c r="AH86" s="31"/>
      <c r="AI86" s="31"/>
      <c r="AJ86" s="31"/>
      <c r="AK86" s="31"/>
      <c r="AL86" s="31"/>
      <c r="AM86" s="31"/>
    </row>
    <row r="87">
      <c r="A87" s="65">
        <f t="shared" si="11"/>
        <v>86</v>
      </c>
      <c r="B87" s="66" t="s">
        <v>1173</v>
      </c>
      <c r="C87" s="79" t="s">
        <v>1174</v>
      </c>
      <c r="D87" s="19" t="s">
        <v>1175</v>
      </c>
      <c r="E87" s="16" t="s">
        <v>1176</v>
      </c>
      <c r="F87" s="17" t="s">
        <v>1162</v>
      </c>
      <c r="G87" s="53"/>
      <c r="H87" s="17" t="s">
        <v>1177</v>
      </c>
      <c r="I87" s="3"/>
      <c r="J87" s="50">
        <f t="shared" si="10"/>
        <v>8</v>
      </c>
      <c r="K87" s="20" t="s">
        <v>834</v>
      </c>
      <c r="L87" s="21" t="s">
        <v>835</v>
      </c>
      <c r="M87" s="22" t="s">
        <v>1178</v>
      </c>
      <c r="N87" s="23" t="s">
        <v>1179</v>
      </c>
      <c r="O87" s="24" t="s">
        <v>1180</v>
      </c>
      <c r="P87" s="19" t="s">
        <v>1151</v>
      </c>
      <c r="Q87" s="19" t="s">
        <v>87</v>
      </c>
      <c r="R87" s="52" t="s">
        <v>539</v>
      </c>
      <c r="S87" s="25" t="s">
        <v>1181</v>
      </c>
      <c r="T87" s="15"/>
      <c r="U87" s="19" t="s">
        <v>962</v>
      </c>
      <c r="V87" s="88" t="s">
        <v>1182</v>
      </c>
      <c r="W87" s="19" t="s">
        <v>1183</v>
      </c>
      <c r="X87" s="27" t="s">
        <v>1184</v>
      </c>
      <c r="Y87" s="28" t="s">
        <v>1185</v>
      </c>
      <c r="Z87" s="40" t="s">
        <v>1186</v>
      </c>
      <c r="AA87" s="30" t="s">
        <v>1187</v>
      </c>
      <c r="AB87" s="31"/>
      <c r="AC87" s="31"/>
      <c r="AD87" s="31"/>
      <c r="AE87" s="31"/>
      <c r="AF87" s="31"/>
      <c r="AG87" s="31"/>
      <c r="AH87" s="31"/>
      <c r="AI87" s="31"/>
      <c r="AJ87" s="31"/>
      <c r="AK87" s="31"/>
      <c r="AL87" s="31"/>
      <c r="AM87" s="31"/>
    </row>
    <row r="88">
      <c r="A88" s="65">
        <f t="shared" si="11"/>
        <v>87</v>
      </c>
      <c r="B88" s="66" t="s">
        <v>78</v>
      </c>
      <c r="C88" s="79" t="s">
        <v>78</v>
      </c>
      <c r="D88" s="19" t="s">
        <v>789</v>
      </c>
      <c r="E88" s="16" t="s">
        <v>790</v>
      </c>
      <c r="F88" s="17" t="s">
        <v>657</v>
      </c>
      <c r="G88" s="53"/>
      <c r="H88" s="50"/>
      <c r="I88" s="3"/>
      <c r="J88" s="50"/>
      <c r="K88" s="20" t="s">
        <v>834</v>
      </c>
      <c r="L88" s="21" t="s">
        <v>835</v>
      </c>
      <c r="M88" s="22" t="s">
        <v>84</v>
      </c>
      <c r="N88" s="23" t="s">
        <v>85</v>
      </c>
      <c r="O88" s="24" t="s">
        <v>86</v>
      </c>
      <c r="P88" s="19"/>
      <c r="Q88" s="19" t="s">
        <v>87</v>
      </c>
      <c r="R88" s="52" t="s">
        <v>128</v>
      </c>
      <c r="S88" s="25" t="s">
        <v>1188</v>
      </c>
      <c r="T88" s="15"/>
      <c r="U88" s="19" t="s">
        <v>1189</v>
      </c>
      <c r="V88" s="49" t="s">
        <v>1190</v>
      </c>
      <c r="W88" s="19" t="s">
        <v>1191</v>
      </c>
      <c r="X88" s="27" t="s">
        <v>1192</v>
      </c>
      <c r="Y88" s="28" t="s">
        <v>1193</v>
      </c>
      <c r="Z88" s="40" t="s">
        <v>96</v>
      </c>
      <c r="AA88" s="30" t="s">
        <v>97</v>
      </c>
      <c r="AB88" s="31"/>
      <c r="AC88" s="31"/>
      <c r="AD88" s="31"/>
      <c r="AE88" s="31"/>
      <c r="AF88" s="31"/>
      <c r="AG88" s="31"/>
      <c r="AH88" s="31"/>
      <c r="AI88" s="31"/>
      <c r="AJ88" s="31"/>
      <c r="AK88" s="31"/>
      <c r="AL88" s="31"/>
      <c r="AM88" s="69" t="s">
        <v>1194</v>
      </c>
    </row>
    <row r="89">
      <c r="A89" s="65"/>
      <c r="B89" s="66"/>
      <c r="C89" s="79"/>
      <c r="D89" s="19"/>
      <c r="E89" s="89"/>
      <c r="F89" s="17"/>
      <c r="G89" s="90"/>
      <c r="H89" s="50"/>
      <c r="I89" s="7"/>
      <c r="J89" s="50"/>
      <c r="K89" s="20"/>
      <c r="L89" s="21"/>
      <c r="M89" s="84"/>
      <c r="N89" s="23"/>
      <c r="O89" s="24"/>
      <c r="P89" s="19"/>
      <c r="Q89" s="19"/>
      <c r="R89" s="52"/>
      <c r="S89" s="15"/>
      <c r="T89" s="15"/>
      <c r="U89" s="19"/>
      <c r="V89" s="71"/>
      <c r="W89" s="19"/>
      <c r="X89" s="27"/>
      <c r="Y89" s="28"/>
      <c r="Z89" s="40"/>
      <c r="AA89" s="36"/>
      <c r="AB89" s="31"/>
      <c r="AC89" s="31"/>
      <c r="AD89" s="31"/>
      <c r="AE89" s="31"/>
      <c r="AF89" s="31"/>
      <c r="AG89" s="31"/>
      <c r="AH89" s="31"/>
      <c r="AI89" s="31"/>
      <c r="AJ89" s="31"/>
      <c r="AK89" s="31"/>
      <c r="AL89" s="31"/>
      <c r="AM89" s="69"/>
    </row>
    <row r="90">
      <c r="A90" s="65"/>
      <c r="B90" s="66"/>
      <c r="C90" s="79"/>
      <c r="D90" s="19"/>
      <c r="E90" s="89"/>
      <c r="F90" s="17"/>
      <c r="G90" s="90"/>
      <c r="H90" s="50"/>
      <c r="I90" s="7"/>
      <c r="J90" s="50"/>
      <c r="K90" s="20"/>
      <c r="L90" s="21"/>
      <c r="M90" s="84"/>
      <c r="N90" s="23"/>
      <c r="O90" s="24"/>
      <c r="P90" s="19"/>
      <c r="Q90" s="19"/>
      <c r="R90" s="52"/>
      <c r="S90" s="15"/>
      <c r="T90" s="15"/>
      <c r="U90" s="19"/>
      <c r="V90" s="71"/>
      <c r="W90" s="19"/>
      <c r="X90" s="27"/>
      <c r="Y90" s="28"/>
      <c r="Z90" s="40"/>
      <c r="AA90" s="36"/>
      <c r="AB90" s="31"/>
      <c r="AC90" s="31"/>
      <c r="AD90" s="31"/>
      <c r="AE90" s="31"/>
      <c r="AF90" s="31"/>
      <c r="AG90" s="31"/>
      <c r="AH90" s="31"/>
      <c r="AI90" s="31"/>
      <c r="AJ90" s="31"/>
      <c r="AK90" s="31"/>
      <c r="AL90" s="31"/>
      <c r="AM90" s="69"/>
    </row>
    <row r="91">
      <c r="A91" s="65"/>
      <c r="B91" s="66"/>
      <c r="C91" s="79"/>
      <c r="D91" s="19"/>
      <c r="E91" s="89"/>
      <c r="F91" s="17"/>
      <c r="G91" s="90"/>
      <c r="H91" s="50"/>
      <c r="I91" s="7"/>
      <c r="J91" s="50"/>
      <c r="K91" s="20"/>
      <c r="L91" s="21"/>
      <c r="M91" s="84"/>
      <c r="N91" s="23"/>
      <c r="O91" s="24"/>
      <c r="P91" s="19"/>
      <c r="Q91" s="19"/>
      <c r="R91" s="52"/>
      <c r="S91" s="15"/>
      <c r="T91" s="15"/>
      <c r="U91" s="19"/>
      <c r="V91" s="71"/>
      <c r="W91" s="19"/>
      <c r="X91" s="27"/>
      <c r="Y91" s="28"/>
      <c r="Z91" s="40"/>
      <c r="AA91" s="36"/>
      <c r="AB91" s="31"/>
      <c r="AC91" s="31"/>
      <c r="AD91" s="31"/>
      <c r="AE91" s="31"/>
      <c r="AF91" s="31"/>
      <c r="AG91" s="31"/>
      <c r="AH91" s="31"/>
      <c r="AI91" s="31"/>
      <c r="AJ91" s="31"/>
      <c r="AK91" s="31"/>
      <c r="AL91" s="31"/>
      <c r="AM91" s="69"/>
    </row>
    <row r="92">
      <c r="A92" s="65"/>
      <c r="B92" s="66"/>
      <c r="C92" s="79"/>
      <c r="D92" s="19"/>
      <c r="E92" s="89"/>
      <c r="F92" s="17"/>
      <c r="G92" s="90"/>
      <c r="H92" s="50"/>
      <c r="I92" s="7"/>
      <c r="J92" s="50"/>
      <c r="K92" s="20"/>
      <c r="L92" s="21"/>
      <c r="M92" s="84"/>
      <c r="N92" s="23"/>
      <c r="O92" s="24"/>
      <c r="P92" s="19"/>
      <c r="Q92" s="19"/>
      <c r="R92" s="52"/>
      <c r="S92" s="15"/>
      <c r="T92" s="15"/>
      <c r="U92" s="19"/>
      <c r="V92" s="71"/>
      <c r="W92" s="19"/>
      <c r="X92" s="27"/>
      <c r="Y92" s="28"/>
      <c r="Z92" s="40"/>
      <c r="AA92" s="36"/>
      <c r="AB92" s="31"/>
      <c r="AC92" s="31"/>
      <c r="AD92" s="31"/>
      <c r="AE92" s="31"/>
      <c r="AF92" s="31"/>
      <c r="AG92" s="31"/>
      <c r="AH92" s="31"/>
      <c r="AI92" s="31"/>
      <c r="AJ92" s="31"/>
      <c r="AK92" s="31"/>
      <c r="AL92" s="31"/>
      <c r="AM92" s="69"/>
    </row>
    <row r="93">
      <c r="A93" s="65"/>
      <c r="B93" s="66"/>
      <c r="C93" s="79"/>
      <c r="D93" s="19"/>
      <c r="E93" s="89"/>
      <c r="F93" s="17"/>
      <c r="G93" s="90"/>
      <c r="H93" s="50"/>
      <c r="I93" s="7"/>
      <c r="J93" s="50"/>
      <c r="K93" s="20"/>
      <c r="L93" s="21"/>
      <c r="M93" s="84"/>
      <c r="N93" s="23"/>
      <c r="O93" s="24"/>
      <c r="P93" s="19"/>
      <c r="Q93" s="19"/>
      <c r="R93" s="52"/>
      <c r="S93" s="15"/>
      <c r="T93" s="15"/>
      <c r="U93" s="19"/>
      <c r="V93" s="71"/>
      <c r="W93" s="19"/>
      <c r="X93" s="27"/>
      <c r="Y93" s="28"/>
      <c r="Z93" s="40"/>
      <c r="AA93" s="36"/>
      <c r="AB93" s="31"/>
      <c r="AC93" s="31"/>
      <c r="AD93" s="31"/>
      <c r="AE93" s="31"/>
      <c r="AF93" s="31"/>
      <c r="AG93" s="31"/>
      <c r="AH93" s="31"/>
      <c r="AI93" s="31"/>
      <c r="AJ93" s="31"/>
      <c r="AK93" s="31"/>
      <c r="AL93" s="31"/>
      <c r="AM93" s="69"/>
    </row>
    <row r="94">
      <c r="A94" s="65"/>
      <c r="B94" s="66"/>
      <c r="C94" s="79"/>
      <c r="D94" s="19"/>
      <c r="E94" s="89"/>
      <c r="F94" s="17"/>
      <c r="G94" s="90"/>
      <c r="H94" s="50"/>
      <c r="I94" s="7"/>
      <c r="J94" s="50"/>
      <c r="K94" s="20"/>
      <c r="L94" s="21"/>
      <c r="M94" s="84"/>
      <c r="N94" s="23"/>
      <c r="O94" s="24"/>
      <c r="P94" s="19"/>
      <c r="Q94" s="19"/>
      <c r="R94" s="52"/>
      <c r="S94" s="15"/>
      <c r="T94" s="15"/>
      <c r="U94" s="19"/>
      <c r="V94" s="71"/>
      <c r="W94" s="19"/>
      <c r="X94" s="27"/>
      <c r="Y94" s="28"/>
      <c r="Z94" s="40"/>
      <c r="AA94" s="36"/>
      <c r="AB94" s="31"/>
      <c r="AC94" s="31"/>
      <c r="AD94" s="31"/>
      <c r="AE94" s="31"/>
      <c r="AF94" s="31"/>
      <c r="AG94" s="31"/>
      <c r="AH94" s="31"/>
      <c r="AI94" s="31"/>
      <c r="AJ94" s="31"/>
      <c r="AK94" s="31"/>
      <c r="AL94" s="31"/>
      <c r="AM94" s="69"/>
    </row>
    <row r="95">
      <c r="A95" s="65"/>
      <c r="B95" s="66"/>
      <c r="C95" s="79"/>
      <c r="D95" s="19"/>
      <c r="E95" s="89"/>
      <c r="F95" s="17"/>
      <c r="G95" s="90"/>
      <c r="H95" s="50"/>
      <c r="I95" s="7"/>
      <c r="J95" s="50"/>
      <c r="K95" s="20"/>
      <c r="L95" s="21"/>
      <c r="M95" s="84"/>
      <c r="N95" s="23"/>
      <c r="O95" s="24"/>
      <c r="P95" s="19"/>
      <c r="Q95" s="19"/>
      <c r="R95" s="52"/>
      <c r="S95" s="15"/>
      <c r="T95" s="15"/>
      <c r="U95" s="19"/>
      <c r="V95" s="71"/>
      <c r="W95" s="19"/>
      <c r="X95" s="27"/>
      <c r="Y95" s="28"/>
      <c r="Z95" s="40"/>
      <c r="AA95" s="36"/>
      <c r="AB95" s="31"/>
      <c r="AC95" s="31"/>
      <c r="AD95" s="31"/>
      <c r="AE95" s="31"/>
      <c r="AF95" s="31"/>
      <c r="AG95" s="31"/>
      <c r="AH95" s="31"/>
      <c r="AI95" s="31"/>
      <c r="AJ95" s="31"/>
      <c r="AK95" s="31"/>
      <c r="AL95" s="31"/>
      <c r="AM95" s="69"/>
    </row>
    <row r="96">
      <c r="A96" s="65"/>
      <c r="B96" s="66"/>
      <c r="C96" s="79"/>
      <c r="D96" s="19"/>
      <c r="E96" s="89"/>
      <c r="F96" s="17"/>
      <c r="G96" s="90"/>
      <c r="H96" s="50"/>
      <c r="I96" s="7"/>
      <c r="J96" s="50"/>
      <c r="K96" s="20"/>
      <c r="L96" s="21"/>
      <c r="M96" s="84"/>
      <c r="N96" s="23"/>
      <c r="O96" s="24"/>
      <c r="P96" s="19"/>
      <c r="Q96" s="19"/>
      <c r="R96" s="52"/>
      <c r="S96" s="15"/>
      <c r="T96" s="15"/>
      <c r="U96" s="19"/>
      <c r="V96" s="71"/>
      <c r="W96" s="19"/>
      <c r="X96" s="27"/>
      <c r="Y96" s="28"/>
      <c r="Z96" s="40"/>
      <c r="AA96" s="36"/>
      <c r="AB96" s="31"/>
      <c r="AC96" s="31"/>
      <c r="AD96" s="31"/>
      <c r="AE96" s="31"/>
      <c r="AF96" s="31"/>
      <c r="AG96" s="31"/>
      <c r="AH96" s="31"/>
      <c r="AI96" s="31"/>
      <c r="AJ96" s="31"/>
      <c r="AK96" s="31"/>
      <c r="AL96" s="31"/>
      <c r="AM96" s="69"/>
    </row>
    <row r="97">
      <c r="A97" s="65"/>
      <c r="B97" s="66"/>
      <c r="C97" s="79"/>
      <c r="D97" s="19"/>
      <c r="E97" s="89"/>
      <c r="F97" s="17"/>
      <c r="G97" s="90"/>
      <c r="H97" s="50"/>
      <c r="I97" s="7"/>
      <c r="J97" s="50"/>
      <c r="K97" s="20"/>
      <c r="L97" s="21"/>
      <c r="M97" s="84"/>
      <c r="N97" s="23"/>
      <c r="O97" s="24"/>
      <c r="P97" s="19"/>
      <c r="Q97" s="19"/>
      <c r="R97" s="52"/>
      <c r="S97" s="15"/>
      <c r="T97" s="15"/>
      <c r="U97" s="19"/>
      <c r="V97" s="71"/>
      <c r="W97" s="19"/>
      <c r="X97" s="27"/>
      <c r="Y97" s="28"/>
      <c r="Z97" s="40"/>
      <c r="AA97" s="36"/>
      <c r="AB97" s="31"/>
      <c r="AC97" s="31"/>
      <c r="AD97" s="31"/>
      <c r="AE97" s="31"/>
      <c r="AF97" s="31"/>
      <c r="AG97" s="31"/>
      <c r="AH97" s="31"/>
      <c r="AI97" s="31"/>
      <c r="AJ97" s="31"/>
      <c r="AK97" s="31"/>
      <c r="AL97" s="31"/>
      <c r="AM97" s="69"/>
    </row>
    <row r="98">
      <c r="A98" s="65"/>
      <c r="B98" s="66"/>
      <c r="C98" s="79"/>
      <c r="D98" s="19"/>
      <c r="E98" s="89"/>
      <c r="F98" s="17"/>
      <c r="G98" s="90"/>
      <c r="H98" s="50"/>
      <c r="I98" s="7"/>
      <c r="J98" s="50"/>
      <c r="K98" s="20"/>
      <c r="L98" s="21"/>
      <c r="M98" s="84"/>
      <c r="N98" s="23"/>
      <c r="O98" s="24"/>
      <c r="P98" s="19"/>
      <c r="Q98" s="19"/>
      <c r="R98" s="52"/>
      <c r="S98" s="15"/>
      <c r="T98" s="15"/>
      <c r="U98" s="19"/>
      <c r="V98" s="71"/>
      <c r="W98" s="19"/>
      <c r="X98" s="27"/>
      <c r="Y98" s="28"/>
      <c r="Z98" s="40"/>
      <c r="AA98" s="36"/>
      <c r="AB98" s="31"/>
      <c r="AC98" s="31"/>
      <c r="AD98" s="31"/>
      <c r="AE98" s="31"/>
      <c r="AF98" s="31"/>
      <c r="AG98" s="31"/>
      <c r="AH98" s="31"/>
      <c r="AI98" s="31"/>
      <c r="AJ98" s="31"/>
      <c r="AK98" s="31"/>
      <c r="AL98" s="31"/>
      <c r="AM98" s="69"/>
    </row>
    <row r="99">
      <c r="A99" s="65"/>
      <c r="B99" s="66"/>
      <c r="C99" s="79"/>
      <c r="D99" s="19"/>
      <c r="E99" s="89"/>
      <c r="F99" s="17"/>
      <c r="G99" s="90"/>
      <c r="H99" s="50"/>
      <c r="I99" s="7"/>
      <c r="J99" s="50"/>
      <c r="K99" s="20"/>
      <c r="L99" s="21"/>
      <c r="M99" s="84"/>
      <c r="N99" s="23"/>
      <c r="O99" s="24"/>
      <c r="P99" s="19"/>
      <c r="Q99" s="19"/>
      <c r="R99" s="52"/>
      <c r="S99" s="15"/>
      <c r="T99" s="15"/>
      <c r="U99" s="19"/>
      <c r="V99" s="71"/>
      <c r="W99" s="19"/>
      <c r="X99" s="27"/>
      <c r="Y99" s="28"/>
      <c r="Z99" s="40"/>
      <c r="AA99" s="36"/>
      <c r="AB99" s="31"/>
      <c r="AC99" s="31"/>
      <c r="AD99" s="31"/>
      <c r="AE99" s="31"/>
      <c r="AF99" s="31"/>
      <c r="AG99" s="31"/>
      <c r="AH99" s="31"/>
      <c r="AI99" s="31"/>
      <c r="AJ99" s="31"/>
      <c r="AK99" s="31"/>
      <c r="AL99" s="31"/>
      <c r="AM99" s="69"/>
    </row>
    <row r="100">
      <c r="A100" s="65"/>
      <c r="B100" s="66"/>
      <c r="C100" s="79"/>
      <c r="D100" s="19"/>
      <c r="E100" s="89"/>
      <c r="F100" s="17"/>
      <c r="G100" s="90"/>
      <c r="H100" s="50"/>
      <c r="I100" s="7"/>
      <c r="J100" s="50"/>
      <c r="K100" s="20"/>
      <c r="L100" s="21"/>
      <c r="M100" s="84"/>
      <c r="N100" s="23"/>
      <c r="O100" s="24"/>
      <c r="P100" s="19"/>
      <c r="Q100" s="19"/>
      <c r="R100" s="52"/>
      <c r="S100" s="15"/>
      <c r="T100" s="15"/>
      <c r="U100" s="19"/>
      <c r="V100" s="71"/>
      <c r="W100" s="19"/>
      <c r="X100" s="27"/>
      <c r="Y100" s="28"/>
      <c r="Z100" s="40"/>
      <c r="AA100" s="36"/>
      <c r="AB100" s="31"/>
      <c r="AC100" s="31"/>
      <c r="AD100" s="31"/>
      <c r="AE100" s="31"/>
      <c r="AF100" s="31"/>
      <c r="AG100" s="31"/>
      <c r="AH100" s="31"/>
      <c r="AI100" s="31"/>
      <c r="AJ100" s="31"/>
      <c r="AK100" s="31"/>
      <c r="AL100" s="31"/>
      <c r="AM100" s="69"/>
    </row>
    <row r="101">
      <c r="A101" s="65"/>
      <c r="B101" s="66"/>
      <c r="C101" s="79"/>
      <c r="D101" s="19"/>
      <c r="E101" s="89"/>
      <c r="F101" s="17"/>
      <c r="G101" s="90"/>
      <c r="H101" s="50"/>
      <c r="I101" s="7"/>
      <c r="J101" s="50"/>
      <c r="K101" s="20"/>
      <c r="L101" s="21"/>
      <c r="M101" s="84"/>
      <c r="N101" s="23"/>
      <c r="O101" s="24"/>
      <c r="P101" s="19"/>
      <c r="Q101" s="19"/>
      <c r="R101" s="52"/>
      <c r="S101" s="15"/>
      <c r="T101" s="15"/>
      <c r="U101" s="19"/>
      <c r="V101" s="71"/>
      <c r="W101" s="19"/>
      <c r="X101" s="27"/>
      <c r="Y101" s="28"/>
      <c r="Z101" s="40"/>
      <c r="AA101" s="36"/>
      <c r="AB101" s="31"/>
      <c r="AC101" s="31"/>
      <c r="AD101" s="31"/>
      <c r="AE101" s="31"/>
      <c r="AF101" s="31"/>
      <c r="AG101" s="31"/>
      <c r="AH101" s="31"/>
      <c r="AI101" s="31"/>
      <c r="AJ101" s="31"/>
      <c r="AK101" s="31"/>
      <c r="AL101" s="31"/>
      <c r="AM101" s="69"/>
    </row>
    <row r="102">
      <c r="A102" s="65"/>
      <c r="B102" s="66"/>
      <c r="C102" s="79"/>
      <c r="D102" s="19"/>
      <c r="E102" s="89"/>
      <c r="F102" s="17"/>
      <c r="G102" s="90"/>
      <c r="H102" s="50"/>
      <c r="I102" s="7"/>
      <c r="J102" s="50"/>
      <c r="K102" s="20"/>
      <c r="L102" s="21"/>
      <c r="M102" s="84"/>
      <c r="N102" s="23"/>
      <c r="O102" s="24"/>
      <c r="P102" s="19"/>
      <c r="Q102" s="19"/>
      <c r="R102" s="52"/>
      <c r="S102" s="15"/>
      <c r="T102" s="15"/>
      <c r="U102" s="19"/>
      <c r="V102" s="71"/>
      <c r="W102" s="19"/>
      <c r="X102" s="27"/>
      <c r="Y102" s="28"/>
      <c r="Z102" s="40"/>
      <c r="AA102" s="36"/>
      <c r="AB102" s="31"/>
      <c r="AC102" s="31"/>
      <c r="AD102" s="31"/>
      <c r="AE102" s="31"/>
      <c r="AF102" s="31"/>
      <c r="AG102" s="31"/>
      <c r="AH102" s="31"/>
      <c r="AI102" s="31"/>
      <c r="AJ102" s="31"/>
      <c r="AK102" s="31"/>
      <c r="AL102" s="31"/>
      <c r="AM102" s="69"/>
    </row>
    <row r="103">
      <c r="A103" s="65"/>
      <c r="B103" s="66"/>
      <c r="C103" s="79"/>
      <c r="D103" s="19"/>
      <c r="E103" s="89"/>
      <c r="F103" s="17"/>
      <c r="G103" s="90"/>
      <c r="H103" s="50"/>
      <c r="I103" s="7"/>
      <c r="J103" s="50"/>
      <c r="K103" s="20"/>
      <c r="L103" s="21"/>
      <c r="M103" s="84"/>
      <c r="N103" s="23"/>
      <c r="O103" s="24"/>
      <c r="P103" s="19"/>
      <c r="Q103" s="19"/>
      <c r="R103" s="52"/>
      <c r="S103" s="15"/>
      <c r="T103" s="15"/>
      <c r="U103" s="19"/>
      <c r="V103" s="71"/>
      <c r="W103" s="19"/>
      <c r="X103" s="27"/>
      <c r="Y103" s="28"/>
      <c r="Z103" s="40"/>
      <c r="AA103" s="36"/>
      <c r="AB103" s="31"/>
      <c r="AC103" s="31"/>
      <c r="AD103" s="31"/>
      <c r="AE103" s="31"/>
      <c r="AF103" s="31"/>
      <c r="AG103" s="31"/>
      <c r="AH103" s="31"/>
      <c r="AI103" s="31"/>
      <c r="AJ103" s="31"/>
      <c r="AK103" s="31"/>
      <c r="AL103" s="31"/>
      <c r="AM103" s="69"/>
    </row>
    <row r="104">
      <c r="A104" s="65"/>
      <c r="B104" s="66"/>
      <c r="C104" s="79"/>
      <c r="D104" s="19"/>
      <c r="E104" s="89"/>
      <c r="F104" s="17"/>
      <c r="G104" s="90"/>
      <c r="H104" s="50"/>
      <c r="I104" s="7"/>
      <c r="J104" s="50"/>
      <c r="K104" s="20"/>
      <c r="L104" s="21"/>
      <c r="M104" s="84"/>
      <c r="N104" s="23"/>
      <c r="O104" s="24"/>
      <c r="P104" s="19"/>
      <c r="Q104" s="19"/>
      <c r="R104" s="52"/>
      <c r="S104" s="15"/>
      <c r="T104" s="15"/>
      <c r="U104" s="19"/>
      <c r="V104" s="71"/>
      <c r="W104" s="19"/>
      <c r="X104" s="27"/>
      <c r="Y104" s="28"/>
      <c r="Z104" s="40"/>
      <c r="AA104" s="36"/>
      <c r="AB104" s="31"/>
      <c r="AC104" s="31"/>
      <c r="AD104" s="31"/>
      <c r="AE104" s="31"/>
      <c r="AF104" s="31"/>
      <c r="AG104" s="31"/>
      <c r="AH104" s="31"/>
      <c r="AI104" s="31"/>
      <c r="AJ104" s="31"/>
      <c r="AK104" s="31"/>
      <c r="AL104" s="31"/>
      <c r="AM104" s="69"/>
    </row>
    <row r="105">
      <c r="A105" s="65"/>
      <c r="B105" s="66"/>
      <c r="C105" s="79"/>
      <c r="D105" s="19"/>
      <c r="E105" s="89"/>
      <c r="F105" s="17"/>
      <c r="G105" s="90"/>
      <c r="H105" s="50"/>
      <c r="I105" s="7"/>
      <c r="J105" s="50"/>
      <c r="K105" s="20"/>
      <c r="L105" s="21"/>
      <c r="M105" s="84"/>
      <c r="N105" s="23"/>
      <c r="O105" s="24"/>
      <c r="P105" s="19"/>
      <c r="Q105" s="19"/>
      <c r="R105" s="52"/>
      <c r="S105" s="15"/>
      <c r="T105" s="15"/>
      <c r="U105" s="19"/>
      <c r="V105" s="71"/>
      <c r="W105" s="19"/>
      <c r="X105" s="27"/>
      <c r="Y105" s="28"/>
      <c r="Z105" s="40"/>
      <c r="AA105" s="36"/>
      <c r="AB105" s="31"/>
      <c r="AC105" s="31"/>
      <c r="AD105" s="31"/>
      <c r="AE105" s="31"/>
      <c r="AF105" s="31"/>
      <c r="AG105" s="31"/>
      <c r="AH105" s="31"/>
      <c r="AI105" s="31"/>
      <c r="AJ105" s="31"/>
      <c r="AK105" s="31"/>
      <c r="AL105" s="31"/>
      <c r="AM105" s="69"/>
    </row>
    <row r="106">
      <c r="A106" s="65"/>
      <c r="B106" s="66"/>
      <c r="C106" s="79"/>
      <c r="D106" s="19"/>
      <c r="E106" s="89"/>
      <c r="F106" s="17"/>
      <c r="G106" s="90"/>
      <c r="H106" s="50"/>
      <c r="I106" s="7"/>
      <c r="J106" s="50"/>
      <c r="K106" s="20"/>
      <c r="L106" s="21"/>
      <c r="M106" s="84"/>
      <c r="N106" s="23"/>
      <c r="O106" s="24"/>
      <c r="P106" s="19"/>
      <c r="Q106" s="19"/>
      <c r="R106" s="52"/>
      <c r="S106" s="15"/>
      <c r="T106" s="15"/>
      <c r="U106" s="19"/>
      <c r="V106" s="71"/>
      <c r="W106" s="19"/>
      <c r="X106" s="27"/>
      <c r="Y106" s="28"/>
      <c r="Z106" s="40"/>
      <c r="AA106" s="36"/>
      <c r="AB106" s="31"/>
      <c r="AC106" s="31"/>
      <c r="AD106" s="31"/>
      <c r="AE106" s="31"/>
      <c r="AF106" s="31"/>
      <c r="AG106" s="31"/>
      <c r="AH106" s="31"/>
      <c r="AI106" s="31"/>
      <c r="AJ106" s="31"/>
      <c r="AK106" s="31"/>
      <c r="AL106" s="31"/>
      <c r="AM106" s="69"/>
    </row>
    <row r="107">
      <c r="A107" s="65"/>
      <c r="B107" s="66"/>
      <c r="C107" s="79"/>
      <c r="D107" s="19"/>
      <c r="E107" s="89"/>
      <c r="F107" s="17"/>
      <c r="G107" s="90"/>
      <c r="H107" s="50"/>
      <c r="I107" s="7"/>
      <c r="J107" s="50"/>
      <c r="K107" s="20"/>
      <c r="L107" s="21"/>
      <c r="M107" s="84"/>
      <c r="N107" s="23"/>
      <c r="O107" s="24"/>
      <c r="P107" s="19"/>
      <c r="Q107" s="19"/>
      <c r="R107" s="52"/>
      <c r="S107" s="15"/>
      <c r="T107" s="15"/>
      <c r="U107" s="19"/>
      <c r="V107" s="71"/>
      <c r="W107" s="19"/>
      <c r="X107" s="27"/>
      <c r="Y107" s="28"/>
      <c r="Z107" s="40"/>
      <c r="AA107" s="36"/>
      <c r="AB107" s="31"/>
      <c r="AC107" s="31"/>
      <c r="AD107" s="31"/>
      <c r="AE107" s="31"/>
      <c r="AF107" s="31"/>
      <c r="AG107" s="31"/>
      <c r="AH107" s="31"/>
      <c r="AI107" s="31"/>
      <c r="AJ107" s="31"/>
      <c r="AK107" s="31"/>
      <c r="AL107" s="31"/>
      <c r="AM107" s="69"/>
    </row>
    <row r="108">
      <c r="A108" s="65"/>
      <c r="B108" s="66"/>
      <c r="C108" s="79"/>
      <c r="D108" s="19"/>
      <c r="E108" s="89"/>
      <c r="F108" s="17"/>
      <c r="G108" s="90"/>
      <c r="H108" s="50"/>
      <c r="I108" s="7"/>
      <c r="J108" s="50"/>
      <c r="K108" s="20"/>
      <c r="L108" s="21"/>
      <c r="M108" s="84"/>
      <c r="N108" s="23"/>
      <c r="O108" s="24"/>
      <c r="P108" s="19"/>
      <c r="Q108" s="19"/>
      <c r="R108" s="52"/>
      <c r="S108" s="15"/>
      <c r="T108" s="15"/>
      <c r="U108" s="19"/>
      <c r="V108" s="71"/>
      <c r="W108" s="19"/>
      <c r="X108" s="27"/>
      <c r="Y108" s="28"/>
      <c r="Z108" s="40"/>
      <c r="AA108" s="36"/>
      <c r="AB108" s="31"/>
      <c r="AC108" s="31"/>
      <c r="AD108" s="31"/>
      <c r="AE108" s="31"/>
      <c r="AF108" s="31"/>
      <c r="AG108" s="31"/>
      <c r="AH108" s="31"/>
      <c r="AI108" s="31"/>
      <c r="AJ108" s="31"/>
      <c r="AK108" s="31"/>
      <c r="AL108" s="31"/>
      <c r="AM108" s="69"/>
    </row>
    <row r="109">
      <c r="A109" s="65"/>
      <c r="B109" s="66"/>
      <c r="C109" s="79"/>
      <c r="D109" s="19"/>
      <c r="E109" s="89"/>
      <c r="F109" s="17"/>
      <c r="G109" s="90"/>
      <c r="H109" s="50"/>
      <c r="I109" s="7"/>
      <c r="J109" s="50"/>
      <c r="K109" s="20"/>
      <c r="L109" s="21"/>
      <c r="M109" s="84"/>
      <c r="N109" s="23"/>
      <c r="O109" s="24"/>
      <c r="P109" s="19"/>
      <c r="Q109" s="19"/>
      <c r="R109" s="52"/>
      <c r="S109" s="15"/>
      <c r="T109" s="15"/>
      <c r="U109" s="19"/>
      <c r="V109" s="71"/>
      <c r="W109" s="19"/>
      <c r="X109" s="27"/>
      <c r="Y109" s="28"/>
      <c r="Z109" s="40"/>
      <c r="AA109" s="36"/>
      <c r="AB109" s="31"/>
      <c r="AC109" s="31"/>
      <c r="AD109" s="31"/>
      <c r="AE109" s="31"/>
      <c r="AF109" s="31"/>
      <c r="AG109" s="31"/>
      <c r="AH109" s="31"/>
      <c r="AI109" s="31"/>
      <c r="AJ109" s="31"/>
      <c r="AK109" s="31"/>
      <c r="AL109" s="31"/>
      <c r="AM109" s="69"/>
    </row>
    <row r="110">
      <c r="A110" s="65"/>
      <c r="B110" s="66"/>
      <c r="C110" s="79"/>
      <c r="D110" s="19"/>
      <c r="E110" s="89"/>
      <c r="F110" s="17"/>
      <c r="G110" s="90"/>
      <c r="H110" s="50"/>
      <c r="I110" s="7"/>
      <c r="J110" s="50"/>
      <c r="K110" s="20"/>
      <c r="L110" s="21"/>
      <c r="M110" s="84"/>
      <c r="N110" s="23"/>
      <c r="O110" s="24"/>
      <c r="P110" s="19"/>
      <c r="Q110" s="19"/>
      <c r="R110" s="52"/>
      <c r="S110" s="15"/>
      <c r="T110" s="15"/>
      <c r="U110" s="19"/>
      <c r="V110" s="71"/>
      <c r="W110" s="19"/>
      <c r="X110" s="27"/>
      <c r="Y110" s="28"/>
      <c r="Z110" s="40"/>
      <c r="AA110" s="36"/>
      <c r="AB110" s="31"/>
      <c r="AC110" s="31"/>
      <c r="AD110" s="31"/>
      <c r="AE110" s="31"/>
      <c r="AF110" s="31"/>
      <c r="AG110" s="31"/>
      <c r="AH110" s="31"/>
      <c r="AI110" s="31"/>
      <c r="AJ110" s="31"/>
      <c r="AK110" s="31"/>
      <c r="AL110" s="31"/>
      <c r="AM110" s="69"/>
    </row>
    <row r="111">
      <c r="A111" s="65"/>
      <c r="B111" s="66"/>
      <c r="C111" s="79"/>
      <c r="D111" s="19"/>
      <c r="E111" s="89"/>
      <c r="F111" s="17"/>
      <c r="G111" s="90"/>
      <c r="H111" s="50"/>
      <c r="I111" s="7"/>
      <c r="J111" s="50"/>
      <c r="K111" s="20"/>
      <c r="L111" s="21"/>
      <c r="M111" s="84"/>
      <c r="N111" s="23"/>
      <c r="O111" s="24"/>
      <c r="P111" s="19"/>
      <c r="Q111" s="19"/>
      <c r="R111" s="52"/>
      <c r="S111" s="15"/>
      <c r="T111" s="15"/>
      <c r="U111" s="19"/>
      <c r="V111" s="71"/>
      <c r="W111" s="19"/>
      <c r="X111" s="27"/>
      <c r="Y111" s="28"/>
      <c r="Z111" s="40"/>
      <c r="AA111" s="36"/>
      <c r="AB111" s="31"/>
      <c r="AC111" s="31"/>
      <c r="AD111" s="31"/>
      <c r="AE111" s="31"/>
      <c r="AF111" s="31"/>
      <c r="AG111" s="31"/>
      <c r="AH111" s="31"/>
      <c r="AI111" s="31"/>
      <c r="AJ111" s="31"/>
      <c r="AK111" s="31"/>
      <c r="AL111" s="31"/>
      <c r="AM111" s="69"/>
    </row>
    <row r="112">
      <c r="A112" s="65"/>
      <c r="B112" s="66"/>
      <c r="C112" s="79"/>
      <c r="D112" s="19"/>
      <c r="E112" s="89"/>
      <c r="F112" s="17"/>
      <c r="G112" s="90"/>
      <c r="H112" s="50"/>
      <c r="I112" s="7"/>
      <c r="J112" s="50"/>
      <c r="K112" s="20"/>
      <c r="L112" s="21"/>
      <c r="M112" s="84"/>
      <c r="N112" s="23"/>
      <c r="O112" s="24"/>
      <c r="P112" s="19"/>
      <c r="Q112" s="19"/>
      <c r="R112" s="52"/>
      <c r="S112" s="15"/>
      <c r="T112" s="15"/>
      <c r="U112" s="19"/>
      <c r="V112" s="71"/>
      <c r="W112" s="19"/>
      <c r="X112" s="27"/>
      <c r="Y112" s="28"/>
      <c r="Z112" s="40"/>
      <c r="AA112" s="36"/>
      <c r="AB112" s="31"/>
      <c r="AC112" s="31"/>
      <c r="AD112" s="31"/>
      <c r="AE112" s="31"/>
      <c r="AF112" s="31"/>
      <c r="AG112" s="31"/>
      <c r="AH112" s="31"/>
      <c r="AI112" s="31"/>
      <c r="AJ112" s="31"/>
      <c r="AK112" s="31"/>
      <c r="AL112" s="31"/>
      <c r="AM112" s="69"/>
    </row>
    <row r="113">
      <c r="A113" s="65"/>
      <c r="B113" s="66"/>
      <c r="C113" s="79"/>
      <c r="D113" s="19"/>
      <c r="E113" s="89"/>
      <c r="F113" s="17"/>
      <c r="G113" s="90"/>
      <c r="H113" s="50"/>
      <c r="I113" s="7"/>
      <c r="J113" s="50"/>
      <c r="K113" s="20"/>
      <c r="L113" s="21"/>
      <c r="M113" s="84"/>
      <c r="N113" s="23"/>
      <c r="O113" s="24"/>
      <c r="P113" s="19"/>
      <c r="Q113" s="19"/>
      <c r="R113" s="52"/>
      <c r="S113" s="15"/>
      <c r="T113" s="15"/>
      <c r="U113" s="19"/>
      <c r="V113" s="71"/>
      <c r="W113" s="19"/>
      <c r="X113" s="27"/>
      <c r="Y113" s="28"/>
      <c r="Z113" s="40"/>
      <c r="AA113" s="36"/>
      <c r="AB113" s="31"/>
      <c r="AC113" s="31"/>
      <c r="AD113" s="31"/>
      <c r="AE113" s="31"/>
      <c r="AF113" s="31"/>
      <c r="AG113" s="31"/>
      <c r="AH113" s="31"/>
      <c r="AI113" s="31"/>
      <c r="AJ113" s="31"/>
      <c r="AK113" s="31"/>
      <c r="AL113" s="31"/>
      <c r="AM113" s="69"/>
    </row>
    <row r="114">
      <c r="A114" s="65"/>
      <c r="B114" s="66"/>
      <c r="C114" s="79"/>
      <c r="D114" s="19"/>
      <c r="E114" s="89"/>
      <c r="F114" s="17"/>
      <c r="G114" s="90"/>
      <c r="H114" s="50"/>
      <c r="I114" s="7"/>
      <c r="J114" s="50"/>
      <c r="K114" s="20"/>
      <c r="L114" s="21"/>
      <c r="M114" s="84"/>
      <c r="N114" s="23"/>
      <c r="O114" s="24"/>
      <c r="P114" s="19"/>
      <c r="Q114" s="19"/>
      <c r="R114" s="52"/>
      <c r="S114" s="15"/>
      <c r="T114" s="15"/>
      <c r="U114" s="19"/>
      <c r="V114" s="71"/>
      <c r="W114" s="19"/>
      <c r="X114" s="27"/>
      <c r="Y114" s="28"/>
      <c r="Z114" s="40"/>
      <c r="AA114" s="36"/>
      <c r="AB114" s="31"/>
      <c r="AC114" s="31"/>
      <c r="AD114" s="31"/>
      <c r="AE114" s="31"/>
      <c r="AF114" s="31"/>
      <c r="AG114" s="31"/>
      <c r="AH114" s="31"/>
      <c r="AI114" s="31"/>
      <c r="AJ114" s="31"/>
      <c r="AK114" s="31"/>
      <c r="AL114" s="31"/>
      <c r="AM114" s="69"/>
    </row>
    <row r="115">
      <c r="A115" s="65"/>
      <c r="B115" s="66"/>
      <c r="C115" s="79"/>
      <c r="D115" s="19"/>
      <c r="E115" s="89"/>
      <c r="F115" s="17"/>
      <c r="G115" s="90"/>
      <c r="H115" s="50"/>
      <c r="I115" s="7"/>
      <c r="J115" s="50"/>
      <c r="K115" s="20"/>
      <c r="L115" s="21"/>
      <c r="M115" s="84"/>
      <c r="N115" s="23"/>
      <c r="O115" s="24"/>
      <c r="P115" s="19"/>
      <c r="Q115" s="19"/>
      <c r="R115" s="52"/>
      <c r="S115" s="15"/>
      <c r="T115" s="15"/>
      <c r="U115" s="19"/>
      <c r="V115" s="71"/>
      <c r="W115" s="19"/>
      <c r="X115" s="27"/>
      <c r="Y115" s="28"/>
      <c r="Z115" s="40"/>
      <c r="AA115" s="36"/>
      <c r="AB115" s="31"/>
      <c r="AC115" s="31"/>
      <c r="AD115" s="31"/>
      <c r="AE115" s="31"/>
      <c r="AF115" s="31"/>
      <c r="AG115" s="31"/>
      <c r="AH115" s="31"/>
      <c r="AI115" s="31"/>
      <c r="AJ115" s="31"/>
      <c r="AK115" s="31"/>
      <c r="AL115" s="31"/>
      <c r="AM115" s="69"/>
    </row>
    <row r="116">
      <c r="A116" s="65"/>
      <c r="B116" s="66"/>
      <c r="C116" s="79"/>
      <c r="D116" s="19"/>
      <c r="E116" s="89"/>
      <c r="F116" s="17"/>
      <c r="G116" s="90"/>
      <c r="H116" s="50"/>
      <c r="I116" s="7"/>
      <c r="J116" s="50"/>
      <c r="K116" s="20"/>
      <c r="L116" s="21"/>
      <c r="M116" s="84"/>
      <c r="N116" s="23"/>
      <c r="O116" s="24"/>
      <c r="P116" s="19"/>
      <c r="Q116" s="19"/>
      <c r="R116" s="52"/>
      <c r="S116" s="15"/>
      <c r="T116" s="15"/>
      <c r="U116" s="19"/>
      <c r="V116" s="71"/>
      <c r="W116" s="19"/>
      <c r="X116" s="27"/>
      <c r="Y116" s="28"/>
      <c r="Z116" s="40"/>
      <c r="AA116" s="36"/>
      <c r="AB116" s="31"/>
      <c r="AC116" s="31"/>
      <c r="AD116" s="31"/>
      <c r="AE116" s="31"/>
      <c r="AF116" s="31"/>
      <c r="AG116" s="31"/>
      <c r="AH116" s="31"/>
      <c r="AI116" s="31"/>
      <c r="AJ116" s="31"/>
      <c r="AK116" s="31"/>
      <c r="AL116" s="31"/>
      <c r="AM116" s="69"/>
    </row>
    <row r="117">
      <c r="A117" s="65"/>
      <c r="B117" s="66"/>
      <c r="C117" s="79"/>
      <c r="D117" s="19"/>
      <c r="E117" s="89"/>
      <c r="F117" s="17"/>
      <c r="G117" s="90"/>
      <c r="H117" s="50"/>
      <c r="I117" s="7"/>
      <c r="J117" s="50"/>
      <c r="K117" s="20"/>
      <c r="L117" s="21"/>
      <c r="M117" s="84"/>
      <c r="N117" s="23"/>
      <c r="O117" s="24"/>
      <c r="P117" s="19"/>
      <c r="Q117" s="19"/>
      <c r="R117" s="52"/>
      <c r="S117" s="15"/>
      <c r="T117" s="15"/>
      <c r="U117" s="19"/>
      <c r="V117" s="71"/>
      <c r="W117" s="19"/>
      <c r="X117" s="27"/>
      <c r="Y117" s="28"/>
      <c r="Z117" s="40"/>
      <c r="AA117" s="36"/>
      <c r="AB117" s="31"/>
      <c r="AC117" s="31"/>
      <c r="AD117" s="31"/>
      <c r="AE117" s="31"/>
      <c r="AF117" s="31"/>
      <c r="AG117" s="31"/>
      <c r="AH117" s="31"/>
      <c r="AI117" s="31"/>
      <c r="AJ117" s="31"/>
      <c r="AK117" s="31"/>
      <c r="AL117" s="31"/>
      <c r="AM117" s="69"/>
    </row>
    <row r="118">
      <c r="A118" s="65"/>
      <c r="B118" s="66"/>
      <c r="C118" s="79"/>
      <c r="D118" s="19"/>
      <c r="E118" s="89"/>
      <c r="F118" s="17"/>
      <c r="G118" s="90"/>
      <c r="H118" s="50"/>
      <c r="I118" s="7"/>
      <c r="J118" s="50"/>
      <c r="K118" s="20"/>
      <c r="L118" s="21"/>
      <c r="M118" s="84"/>
      <c r="N118" s="23"/>
      <c r="O118" s="24"/>
      <c r="P118" s="19"/>
      <c r="Q118" s="19"/>
      <c r="R118" s="52"/>
      <c r="S118" s="15"/>
      <c r="T118" s="15"/>
      <c r="U118" s="19"/>
      <c r="V118" s="71"/>
      <c r="W118" s="19"/>
      <c r="X118" s="27"/>
      <c r="Y118" s="28"/>
      <c r="Z118" s="40"/>
      <c r="AA118" s="36"/>
      <c r="AB118" s="31"/>
      <c r="AC118" s="31"/>
      <c r="AD118" s="31"/>
      <c r="AE118" s="31"/>
      <c r="AF118" s="31"/>
      <c r="AG118" s="31"/>
      <c r="AH118" s="31"/>
      <c r="AI118" s="31"/>
      <c r="AJ118" s="31"/>
      <c r="AK118" s="31"/>
      <c r="AL118" s="31"/>
      <c r="AM118" s="69"/>
    </row>
    <row r="119">
      <c r="A119" s="65"/>
      <c r="B119" s="66"/>
      <c r="C119" s="79"/>
      <c r="D119" s="19"/>
      <c r="E119" s="89"/>
      <c r="F119" s="17"/>
      <c r="G119" s="90"/>
      <c r="H119" s="50"/>
      <c r="I119" s="7"/>
      <c r="J119" s="50"/>
      <c r="K119" s="20"/>
      <c r="L119" s="21"/>
      <c r="M119" s="84"/>
      <c r="N119" s="23"/>
      <c r="O119" s="24"/>
      <c r="P119" s="19"/>
      <c r="Q119" s="19"/>
      <c r="R119" s="52"/>
      <c r="S119" s="15"/>
      <c r="T119" s="15"/>
      <c r="U119" s="19"/>
      <c r="V119" s="71"/>
      <c r="W119" s="19"/>
      <c r="X119" s="27"/>
      <c r="Y119" s="28"/>
      <c r="Z119" s="40"/>
      <c r="AA119" s="36"/>
      <c r="AB119" s="31"/>
      <c r="AC119" s="31"/>
      <c r="AD119" s="31"/>
      <c r="AE119" s="31"/>
      <c r="AF119" s="31"/>
      <c r="AG119" s="31"/>
      <c r="AH119" s="31"/>
      <c r="AI119" s="31"/>
      <c r="AJ119" s="31"/>
      <c r="AK119" s="31"/>
      <c r="AL119" s="31"/>
      <c r="AM119" s="69"/>
    </row>
    <row r="120">
      <c r="A120" s="65"/>
      <c r="B120" s="66"/>
      <c r="C120" s="79"/>
      <c r="D120" s="19"/>
      <c r="E120" s="89"/>
      <c r="F120" s="17"/>
      <c r="G120" s="90"/>
      <c r="H120" s="50"/>
      <c r="I120" s="7"/>
      <c r="J120" s="50"/>
      <c r="K120" s="20"/>
      <c r="L120" s="21"/>
      <c r="M120" s="84"/>
      <c r="N120" s="23"/>
      <c r="O120" s="24"/>
      <c r="P120" s="19"/>
      <c r="Q120" s="19"/>
      <c r="R120" s="52"/>
      <c r="S120" s="15"/>
      <c r="T120" s="15"/>
      <c r="U120" s="19"/>
      <c r="V120" s="71"/>
      <c r="W120" s="19"/>
      <c r="X120" s="27"/>
      <c r="Y120" s="28"/>
      <c r="Z120" s="40"/>
      <c r="AA120" s="36"/>
      <c r="AB120" s="31"/>
      <c r="AC120" s="31"/>
      <c r="AD120" s="31"/>
      <c r="AE120" s="31"/>
      <c r="AF120" s="31"/>
      <c r="AG120" s="31"/>
      <c r="AH120" s="31"/>
      <c r="AI120" s="31"/>
      <c r="AJ120" s="31"/>
      <c r="AK120" s="31"/>
      <c r="AL120" s="31"/>
      <c r="AM120" s="69"/>
    </row>
    <row r="121">
      <c r="A121" s="65"/>
      <c r="B121" s="66"/>
      <c r="C121" s="79"/>
      <c r="D121" s="19"/>
      <c r="E121" s="89"/>
      <c r="F121" s="17"/>
      <c r="G121" s="90"/>
      <c r="H121" s="50"/>
      <c r="I121" s="7"/>
      <c r="J121" s="50"/>
      <c r="K121" s="20"/>
      <c r="L121" s="21"/>
      <c r="M121" s="84"/>
      <c r="N121" s="23"/>
      <c r="O121" s="24"/>
      <c r="P121" s="19"/>
      <c r="Q121" s="19"/>
      <c r="R121" s="52"/>
      <c r="S121" s="15"/>
      <c r="T121" s="15"/>
      <c r="U121" s="19"/>
      <c r="V121" s="71"/>
      <c r="W121" s="19"/>
      <c r="X121" s="27"/>
      <c r="Y121" s="28"/>
      <c r="Z121" s="40"/>
      <c r="AA121" s="36"/>
      <c r="AB121" s="31"/>
      <c r="AC121" s="31"/>
      <c r="AD121" s="31"/>
      <c r="AE121" s="31"/>
      <c r="AF121" s="31"/>
      <c r="AG121" s="31"/>
      <c r="AH121" s="31"/>
      <c r="AI121" s="31"/>
      <c r="AJ121" s="31"/>
      <c r="AK121" s="31"/>
      <c r="AL121" s="31"/>
      <c r="AM121" s="69"/>
    </row>
    <row r="122">
      <c r="A122" s="65"/>
      <c r="B122" s="66"/>
      <c r="C122" s="79"/>
      <c r="D122" s="19"/>
      <c r="E122" s="89"/>
      <c r="F122" s="17"/>
      <c r="G122" s="90"/>
      <c r="H122" s="50"/>
      <c r="I122" s="7"/>
      <c r="J122" s="50"/>
      <c r="K122" s="20"/>
      <c r="L122" s="21"/>
      <c r="M122" s="84"/>
      <c r="N122" s="23"/>
      <c r="O122" s="24"/>
      <c r="P122" s="19"/>
      <c r="Q122" s="19"/>
      <c r="R122" s="52"/>
      <c r="S122" s="15"/>
      <c r="T122" s="15"/>
      <c r="U122" s="19"/>
      <c r="V122" s="71"/>
      <c r="W122" s="19"/>
      <c r="X122" s="27"/>
      <c r="Y122" s="28"/>
      <c r="Z122" s="40"/>
      <c r="AA122" s="36"/>
      <c r="AB122" s="31"/>
      <c r="AC122" s="31"/>
      <c r="AD122" s="31"/>
      <c r="AE122" s="31"/>
      <c r="AF122" s="31"/>
      <c r="AG122" s="31"/>
      <c r="AH122" s="31"/>
      <c r="AI122" s="31"/>
      <c r="AJ122" s="31"/>
      <c r="AK122" s="31"/>
      <c r="AL122" s="31"/>
      <c r="AM122" s="69"/>
    </row>
    <row r="123">
      <c r="A123" s="65"/>
      <c r="B123" s="66"/>
      <c r="C123" s="79"/>
      <c r="D123" s="19"/>
      <c r="E123" s="89"/>
      <c r="F123" s="17"/>
      <c r="G123" s="90"/>
      <c r="H123" s="50"/>
      <c r="I123" s="7"/>
      <c r="J123" s="50"/>
      <c r="K123" s="20"/>
      <c r="L123" s="21"/>
      <c r="M123" s="84"/>
      <c r="N123" s="23"/>
      <c r="O123" s="24"/>
      <c r="P123" s="19"/>
      <c r="Q123" s="19"/>
      <c r="R123" s="52"/>
      <c r="S123" s="15"/>
      <c r="T123" s="15"/>
      <c r="U123" s="19"/>
      <c r="V123" s="71"/>
      <c r="W123" s="19"/>
      <c r="X123" s="27"/>
      <c r="Y123" s="28"/>
      <c r="Z123" s="40"/>
      <c r="AA123" s="36"/>
      <c r="AB123" s="31"/>
      <c r="AC123" s="31"/>
      <c r="AD123" s="31"/>
      <c r="AE123" s="31"/>
      <c r="AF123" s="31"/>
      <c r="AG123" s="31"/>
      <c r="AH123" s="31"/>
      <c r="AI123" s="31"/>
      <c r="AJ123" s="31"/>
      <c r="AK123" s="31"/>
      <c r="AL123" s="31"/>
      <c r="AM123" s="69"/>
    </row>
    <row r="124">
      <c r="A124" s="65"/>
      <c r="B124" s="66"/>
      <c r="C124" s="79"/>
      <c r="D124" s="19"/>
      <c r="E124" s="89"/>
      <c r="F124" s="17"/>
      <c r="G124" s="90"/>
      <c r="H124" s="50"/>
      <c r="I124" s="7"/>
      <c r="J124" s="50"/>
      <c r="K124" s="20"/>
      <c r="L124" s="21"/>
      <c r="M124" s="84"/>
      <c r="N124" s="23"/>
      <c r="O124" s="24"/>
      <c r="P124" s="19"/>
      <c r="Q124" s="19"/>
      <c r="R124" s="52"/>
      <c r="S124" s="15"/>
      <c r="T124" s="15"/>
      <c r="U124" s="19"/>
      <c r="V124" s="71"/>
      <c r="W124" s="19"/>
      <c r="X124" s="27"/>
      <c r="Y124" s="28"/>
      <c r="Z124" s="40"/>
      <c r="AA124" s="36"/>
      <c r="AB124" s="31"/>
      <c r="AC124" s="31"/>
      <c r="AD124" s="31"/>
      <c r="AE124" s="31"/>
      <c r="AF124" s="31"/>
      <c r="AG124" s="31"/>
      <c r="AH124" s="31"/>
      <c r="AI124" s="31"/>
      <c r="AJ124" s="31"/>
      <c r="AK124" s="31"/>
      <c r="AL124" s="31"/>
      <c r="AM124" s="69"/>
    </row>
    <row r="125">
      <c r="A125" s="65"/>
      <c r="B125" s="66"/>
      <c r="C125" s="79"/>
      <c r="D125" s="19"/>
      <c r="E125" s="89"/>
      <c r="F125" s="17"/>
      <c r="G125" s="90"/>
      <c r="H125" s="50"/>
      <c r="I125" s="7"/>
      <c r="J125" s="50"/>
      <c r="K125" s="20"/>
      <c r="L125" s="21"/>
      <c r="M125" s="84"/>
      <c r="N125" s="23"/>
      <c r="O125" s="24"/>
      <c r="P125" s="19"/>
      <c r="Q125" s="19"/>
      <c r="R125" s="52"/>
      <c r="S125" s="15"/>
      <c r="T125" s="15"/>
      <c r="U125" s="19"/>
      <c r="V125" s="71"/>
      <c r="W125" s="19"/>
      <c r="X125" s="27"/>
      <c r="Y125" s="28"/>
      <c r="Z125" s="40"/>
      <c r="AA125" s="36"/>
      <c r="AB125" s="31"/>
      <c r="AC125" s="31"/>
      <c r="AD125" s="31"/>
      <c r="AE125" s="31"/>
      <c r="AF125" s="31"/>
      <c r="AG125" s="31"/>
      <c r="AH125" s="31"/>
      <c r="AI125" s="31"/>
      <c r="AJ125" s="31"/>
      <c r="AK125" s="31"/>
      <c r="AL125" s="31"/>
      <c r="AM125" s="69"/>
    </row>
    <row r="126">
      <c r="A126" s="65"/>
      <c r="B126" s="66"/>
      <c r="C126" s="79"/>
      <c r="D126" s="19"/>
      <c r="E126" s="89"/>
      <c r="F126" s="17"/>
      <c r="G126" s="90"/>
      <c r="H126" s="50"/>
      <c r="I126" s="7"/>
      <c r="J126" s="50"/>
      <c r="K126" s="20"/>
      <c r="L126" s="21"/>
      <c r="M126" s="84"/>
      <c r="N126" s="23"/>
      <c r="O126" s="24"/>
      <c r="P126" s="19"/>
      <c r="Q126" s="19"/>
      <c r="R126" s="52"/>
      <c r="S126" s="15"/>
      <c r="T126" s="15"/>
      <c r="U126" s="19"/>
      <c r="V126" s="71"/>
      <c r="W126" s="19"/>
      <c r="X126" s="27"/>
      <c r="Y126" s="28"/>
      <c r="Z126" s="40"/>
      <c r="AA126" s="36"/>
      <c r="AB126" s="31"/>
      <c r="AC126" s="31"/>
      <c r="AD126" s="31"/>
      <c r="AE126" s="31"/>
      <c r="AF126" s="31"/>
      <c r="AG126" s="31"/>
      <c r="AH126" s="31"/>
      <c r="AI126" s="31"/>
      <c r="AJ126" s="31"/>
      <c r="AK126" s="31"/>
      <c r="AL126" s="31"/>
      <c r="AM126" s="69"/>
    </row>
    <row r="127">
      <c r="A127" s="65"/>
      <c r="B127" s="66"/>
      <c r="C127" s="79"/>
      <c r="D127" s="19"/>
      <c r="E127" s="89"/>
      <c r="F127" s="17"/>
      <c r="G127" s="90"/>
      <c r="H127" s="50"/>
      <c r="I127" s="7"/>
      <c r="J127" s="50"/>
      <c r="K127" s="20"/>
      <c r="L127" s="21"/>
      <c r="M127" s="84"/>
      <c r="N127" s="23"/>
      <c r="O127" s="24"/>
      <c r="P127" s="19"/>
      <c r="Q127" s="19"/>
      <c r="R127" s="52"/>
      <c r="S127" s="15"/>
      <c r="T127" s="15"/>
      <c r="U127" s="19"/>
      <c r="V127" s="71"/>
      <c r="W127" s="19"/>
      <c r="X127" s="27"/>
      <c r="Y127" s="28"/>
      <c r="Z127" s="40"/>
      <c r="AA127" s="36"/>
      <c r="AB127" s="31"/>
      <c r="AC127" s="31"/>
      <c r="AD127" s="31"/>
      <c r="AE127" s="31"/>
      <c r="AF127" s="31"/>
      <c r="AG127" s="31"/>
      <c r="AH127" s="31"/>
      <c r="AI127" s="31"/>
      <c r="AJ127" s="31"/>
      <c r="AK127" s="31"/>
      <c r="AL127" s="31"/>
      <c r="AM127" s="69"/>
    </row>
    <row r="128">
      <c r="A128" s="65"/>
      <c r="B128" s="66"/>
      <c r="C128" s="79"/>
      <c r="D128" s="19"/>
      <c r="E128" s="89"/>
      <c r="F128" s="17"/>
      <c r="G128" s="90"/>
      <c r="H128" s="50"/>
      <c r="I128" s="7"/>
      <c r="J128" s="50"/>
      <c r="K128" s="20"/>
      <c r="L128" s="21"/>
      <c r="M128" s="84"/>
      <c r="N128" s="23"/>
      <c r="O128" s="24"/>
      <c r="P128" s="19"/>
      <c r="Q128" s="19"/>
      <c r="R128" s="52"/>
      <c r="S128" s="15"/>
      <c r="T128" s="15"/>
      <c r="U128" s="19"/>
      <c r="V128" s="71"/>
      <c r="W128" s="19"/>
      <c r="X128" s="27"/>
      <c r="Y128" s="28"/>
      <c r="Z128" s="40"/>
      <c r="AA128" s="36"/>
      <c r="AB128" s="31"/>
      <c r="AC128" s="31"/>
      <c r="AD128" s="31"/>
      <c r="AE128" s="31"/>
      <c r="AF128" s="31"/>
      <c r="AG128" s="31"/>
      <c r="AH128" s="31"/>
      <c r="AI128" s="31"/>
      <c r="AJ128" s="31"/>
      <c r="AK128" s="31"/>
      <c r="AL128" s="31"/>
      <c r="AM128" s="69"/>
    </row>
    <row r="129">
      <c r="A129" s="65"/>
      <c r="B129" s="66"/>
      <c r="C129" s="79"/>
      <c r="D129" s="19"/>
      <c r="E129" s="89"/>
      <c r="F129" s="17"/>
      <c r="G129" s="90"/>
      <c r="H129" s="50"/>
      <c r="I129" s="7"/>
      <c r="J129" s="50"/>
      <c r="K129" s="20"/>
      <c r="L129" s="21"/>
      <c r="M129" s="84"/>
      <c r="N129" s="23"/>
      <c r="O129" s="24"/>
      <c r="P129" s="19"/>
      <c r="Q129" s="19"/>
      <c r="R129" s="52"/>
      <c r="S129" s="15"/>
      <c r="T129" s="15"/>
      <c r="U129" s="19"/>
      <c r="V129" s="71"/>
      <c r="W129" s="19"/>
      <c r="X129" s="27"/>
      <c r="Y129" s="28"/>
      <c r="Z129" s="40"/>
      <c r="AA129" s="36"/>
      <c r="AB129" s="31"/>
      <c r="AC129" s="31"/>
      <c r="AD129" s="31"/>
      <c r="AE129" s="31"/>
      <c r="AF129" s="31"/>
      <c r="AG129" s="31"/>
      <c r="AH129" s="31"/>
      <c r="AI129" s="31"/>
      <c r="AJ129" s="31"/>
      <c r="AK129" s="31"/>
      <c r="AL129" s="31"/>
      <c r="AM129" s="69"/>
    </row>
    <row r="130">
      <c r="A130" s="65"/>
      <c r="B130" s="66"/>
      <c r="C130" s="79"/>
      <c r="D130" s="19"/>
      <c r="E130" s="89"/>
      <c r="F130" s="17"/>
      <c r="G130" s="90"/>
      <c r="H130" s="50"/>
      <c r="I130" s="7"/>
      <c r="J130" s="50"/>
      <c r="K130" s="20"/>
      <c r="L130" s="21"/>
      <c r="M130" s="84"/>
      <c r="N130" s="23"/>
      <c r="O130" s="24"/>
      <c r="P130" s="19"/>
      <c r="Q130" s="19"/>
      <c r="R130" s="52"/>
      <c r="S130" s="15"/>
      <c r="T130" s="15"/>
      <c r="U130" s="19"/>
      <c r="V130" s="71"/>
      <c r="W130" s="19"/>
      <c r="X130" s="27"/>
      <c r="Y130" s="28"/>
      <c r="Z130" s="40"/>
      <c r="AA130" s="36"/>
      <c r="AB130" s="31"/>
      <c r="AC130" s="31"/>
      <c r="AD130" s="31"/>
      <c r="AE130" s="31"/>
      <c r="AF130" s="31"/>
      <c r="AG130" s="31"/>
      <c r="AH130" s="31"/>
      <c r="AI130" s="31"/>
      <c r="AJ130" s="31"/>
      <c r="AK130" s="31"/>
      <c r="AL130" s="31"/>
      <c r="AM130" s="69"/>
    </row>
    <row r="131">
      <c r="A131" s="65"/>
      <c r="B131" s="66"/>
      <c r="C131" s="79"/>
      <c r="D131" s="19"/>
      <c r="E131" s="89"/>
      <c r="F131" s="17"/>
      <c r="G131" s="90"/>
      <c r="H131" s="50"/>
      <c r="I131" s="7"/>
      <c r="J131" s="50"/>
      <c r="K131" s="20"/>
      <c r="L131" s="21"/>
      <c r="M131" s="84"/>
      <c r="N131" s="23"/>
      <c r="O131" s="24"/>
      <c r="P131" s="19"/>
      <c r="Q131" s="19"/>
      <c r="R131" s="52"/>
      <c r="S131" s="15"/>
      <c r="T131" s="15"/>
      <c r="U131" s="19"/>
      <c r="V131" s="71"/>
      <c r="W131" s="19"/>
      <c r="X131" s="27"/>
      <c r="Y131" s="28"/>
      <c r="Z131" s="40"/>
      <c r="AA131" s="36"/>
      <c r="AB131" s="31"/>
      <c r="AC131" s="31"/>
      <c r="AD131" s="31"/>
      <c r="AE131" s="31"/>
      <c r="AF131" s="31"/>
      <c r="AG131" s="31"/>
      <c r="AH131" s="31"/>
      <c r="AI131" s="31"/>
      <c r="AJ131" s="31"/>
      <c r="AK131" s="31"/>
      <c r="AL131" s="31"/>
      <c r="AM131" s="69"/>
    </row>
    <row r="132">
      <c r="A132" s="65"/>
      <c r="B132" s="66"/>
      <c r="C132" s="79"/>
      <c r="D132" s="19"/>
      <c r="E132" s="89"/>
      <c r="F132" s="17"/>
      <c r="G132" s="90"/>
      <c r="H132" s="50"/>
      <c r="I132" s="7"/>
      <c r="J132" s="50"/>
      <c r="K132" s="20"/>
      <c r="L132" s="21"/>
      <c r="M132" s="84"/>
      <c r="N132" s="23"/>
      <c r="O132" s="24"/>
      <c r="P132" s="19"/>
      <c r="Q132" s="19"/>
      <c r="R132" s="52"/>
      <c r="S132" s="15"/>
      <c r="T132" s="15"/>
      <c r="U132" s="19"/>
      <c r="V132" s="71"/>
      <c r="W132" s="19"/>
      <c r="X132" s="27"/>
      <c r="Y132" s="28"/>
      <c r="Z132" s="40"/>
      <c r="AA132" s="36"/>
      <c r="AB132" s="31"/>
      <c r="AC132" s="31"/>
      <c r="AD132" s="31"/>
      <c r="AE132" s="31"/>
      <c r="AF132" s="31"/>
      <c r="AG132" s="31"/>
      <c r="AH132" s="31"/>
      <c r="AI132" s="31"/>
      <c r="AJ132" s="31"/>
      <c r="AK132" s="31"/>
      <c r="AL132" s="31"/>
      <c r="AM132" s="69"/>
    </row>
    <row r="133">
      <c r="A133" s="65"/>
      <c r="B133" s="66"/>
      <c r="C133" s="79"/>
      <c r="D133" s="19"/>
      <c r="E133" s="89"/>
      <c r="F133" s="17"/>
      <c r="G133" s="90"/>
      <c r="H133" s="50"/>
      <c r="I133" s="7"/>
      <c r="J133" s="50"/>
      <c r="K133" s="20"/>
      <c r="L133" s="21"/>
      <c r="M133" s="84"/>
      <c r="N133" s="23"/>
      <c r="O133" s="24"/>
      <c r="P133" s="19"/>
      <c r="Q133" s="19"/>
      <c r="R133" s="52"/>
      <c r="S133" s="15"/>
      <c r="T133" s="15"/>
      <c r="U133" s="19"/>
      <c r="V133" s="71"/>
      <c r="W133" s="19"/>
      <c r="X133" s="27"/>
      <c r="Y133" s="28"/>
      <c r="Z133" s="40"/>
      <c r="AA133" s="36"/>
      <c r="AB133" s="31"/>
      <c r="AC133" s="31"/>
      <c r="AD133" s="31"/>
      <c r="AE133" s="31"/>
      <c r="AF133" s="31"/>
      <c r="AG133" s="31"/>
      <c r="AH133" s="31"/>
      <c r="AI133" s="31"/>
      <c r="AJ133" s="31"/>
      <c r="AK133" s="31"/>
      <c r="AL133" s="31"/>
      <c r="AM133" s="69"/>
    </row>
    <row r="134">
      <c r="A134" s="65"/>
      <c r="B134" s="66"/>
      <c r="C134" s="79"/>
      <c r="D134" s="19"/>
      <c r="E134" s="89"/>
      <c r="F134" s="17"/>
      <c r="G134" s="90"/>
      <c r="H134" s="50"/>
      <c r="I134" s="7"/>
      <c r="J134" s="50"/>
      <c r="K134" s="20"/>
      <c r="L134" s="21"/>
      <c r="M134" s="84"/>
      <c r="N134" s="23"/>
      <c r="O134" s="24"/>
      <c r="P134" s="19"/>
      <c r="Q134" s="19"/>
      <c r="R134" s="52"/>
      <c r="S134" s="15"/>
      <c r="T134" s="15"/>
      <c r="U134" s="19"/>
      <c r="V134" s="71"/>
      <c r="W134" s="19"/>
      <c r="X134" s="27"/>
      <c r="Y134" s="28"/>
      <c r="Z134" s="40"/>
      <c r="AA134" s="36"/>
      <c r="AB134" s="31"/>
      <c r="AC134" s="31"/>
      <c r="AD134" s="31"/>
      <c r="AE134" s="31"/>
      <c r="AF134" s="31"/>
      <c r="AG134" s="31"/>
      <c r="AH134" s="31"/>
      <c r="AI134" s="31"/>
      <c r="AJ134" s="31"/>
      <c r="AK134" s="31"/>
      <c r="AL134" s="31"/>
      <c r="AM134" s="69"/>
    </row>
    <row r="135">
      <c r="A135" s="65"/>
      <c r="B135" s="66"/>
      <c r="C135" s="79"/>
      <c r="D135" s="19"/>
      <c r="E135" s="89"/>
      <c r="F135" s="17"/>
      <c r="G135" s="90"/>
      <c r="H135" s="50"/>
      <c r="I135" s="7"/>
      <c r="J135" s="50"/>
      <c r="K135" s="20"/>
      <c r="L135" s="21"/>
      <c r="M135" s="84"/>
      <c r="N135" s="23"/>
      <c r="O135" s="24"/>
      <c r="P135" s="19"/>
      <c r="Q135" s="19"/>
      <c r="R135" s="52"/>
      <c r="S135" s="15"/>
      <c r="T135" s="15"/>
      <c r="U135" s="19"/>
      <c r="V135" s="71"/>
      <c r="W135" s="19"/>
      <c r="X135" s="27"/>
      <c r="Y135" s="28"/>
      <c r="Z135" s="40"/>
      <c r="AA135" s="36"/>
      <c r="AB135" s="31"/>
      <c r="AC135" s="31"/>
      <c r="AD135" s="31"/>
      <c r="AE135" s="31"/>
      <c r="AF135" s="31"/>
      <c r="AG135" s="31"/>
      <c r="AH135" s="31"/>
      <c r="AI135" s="31"/>
      <c r="AJ135" s="31"/>
      <c r="AK135" s="31"/>
      <c r="AL135" s="31"/>
      <c r="AM135" s="69"/>
    </row>
    <row r="136">
      <c r="A136" s="65"/>
      <c r="B136" s="66"/>
      <c r="C136" s="79"/>
      <c r="D136" s="19"/>
      <c r="E136" s="89"/>
      <c r="F136" s="17"/>
      <c r="G136" s="90"/>
      <c r="H136" s="50"/>
      <c r="I136" s="7"/>
      <c r="J136" s="50"/>
      <c r="K136" s="20"/>
      <c r="L136" s="21"/>
      <c r="M136" s="84"/>
      <c r="N136" s="23"/>
      <c r="O136" s="24"/>
      <c r="P136" s="19"/>
      <c r="Q136" s="19"/>
      <c r="R136" s="52"/>
      <c r="S136" s="15"/>
      <c r="T136" s="15"/>
      <c r="U136" s="19"/>
      <c r="V136" s="71"/>
      <c r="W136" s="19"/>
      <c r="X136" s="27"/>
      <c r="Y136" s="28"/>
      <c r="Z136" s="40"/>
      <c r="AA136" s="36"/>
      <c r="AB136" s="31"/>
      <c r="AC136" s="31"/>
      <c r="AD136" s="31"/>
      <c r="AE136" s="31"/>
      <c r="AF136" s="31"/>
      <c r="AG136" s="31"/>
      <c r="AH136" s="31"/>
      <c r="AI136" s="31"/>
      <c r="AJ136" s="31"/>
      <c r="AK136" s="31"/>
      <c r="AL136" s="31"/>
      <c r="AM136" s="69"/>
    </row>
    <row r="137">
      <c r="A137" s="65"/>
      <c r="B137" s="66"/>
      <c r="C137" s="79"/>
      <c r="D137" s="19"/>
      <c r="E137" s="89"/>
      <c r="F137" s="17"/>
      <c r="G137" s="90"/>
      <c r="H137" s="50"/>
      <c r="I137" s="7"/>
      <c r="J137" s="50"/>
      <c r="K137" s="20"/>
      <c r="L137" s="21"/>
      <c r="M137" s="84"/>
      <c r="N137" s="23"/>
      <c r="O137" s="24"/>
      <c r="P137" s="19"/>
      <c r="Q137" s="19"/>
      <c r="R137" s="52"/>
      <c r="S137" s="15"/>
      <c r="T137" s="15"/>
      <c r="U137" s="19"/>
      <c r="V137" s="71"/>
      <c r="W137" s="19"/>
      <c r="X137" s="27"/>
      <c r="Y137" s="28"/>
      <c r="Z137" s="40"/>
      <c r="AA137" s="36"/>
      <c r="AB137" s="31"/>
      <c r="AC137" s="31"/>
      <c r="AD137" s="31"/>
      <c r="AE137" s="31"/>
      <c r="AF137" s="31"/>
      <c r="AG137" s="31"/>
      <c r="AH137" s="31"/>
      <c r="AI137" s="31"/>
      <c r="AJ137" s="31"/>
      <c r="AK137" s="31"/>
      <c r="AL137" s="31"/>
      <c r="AM137" s="69"/>
    </row>
    <row r="138">
      <c r="A138" s="65"/>
      <c r="B138" s="66"/>
      <c r="C138" s="79"/>
      <c r="D138" s="19"/>
      <c r="E138" s="89"/>
      <c r="F138" s="17"/>
      <c r="G138" s="90"/>
      <c r="H138" s="50"/>
      <c r="I138" s="7"/>
      <c r="J138" s="50"/>
      <c r="K138" s="20"/>
      <c r="L138" s="21"/>
      <c r="M138" s="84"/>
      <c r="N138" s="23"/>
      <c r="O138" s="24"/>
      <c r="P138" s="19"/>
      <c r="Q138" s="19"/>
      <c r="R138" s="52"/>
      <c r="S138" s="15"/>
      <c r="T138" s="15"/>
      <c r="U138" s="19"/>
      <c r="V138" s="71"/>
      <c r="W138" s="19"/>
      <c r="X138" s="27"/>
      <c r="Y138" s="28"/>
      <c r="Z138" s="40"/>
      <c r="AA138" s="36"/>
      <c r="AB138" s="31"/>
      <c r="AC138" s="31"/>
      <c r="AD138" s="31"/>
      <c r="AE138" s="31"/>
      <c r="AF138" s="31"/>
      <c r="AG138" s="31"/>
      <c r="AH138" s="31"/>
      <c r="AI138" s="31"/>
      <c r="AJ138" s="31"/>
      <c r="AK138" s="31"/>
      <c r="AL138" s="31"/>
      <c r="AM138" s="69"/>
    </row>
    <row r="139">
      <c r="A139" s="65"/>
      <c r="B139" s="66"/>
      <c r="C139" s="79"/>
      <c r="D139" s="19"/>
      <c r="E139" s="89"/>
      <c r="F139" s="17"/>
      <c r="G139" s="90"/>
      <c r="H139" s="50"/>
      <c r="I139" s="7"/>
      <c r="J139" s="50"/>
      <c r="K139" s="20"/>
      <c r="L139" s="21"/>
      <c r="M139" s="84"/>
      <c r="N139" s="23"/>
      <c r="O139" s="24"/>
      <c r="P139" s="19"/>
      <c r="Q139" s="19"/>
      <c r="R139" s="52"/>
      <c r="S139" s="15"/>
      <c r="T139" s="15"/>
      <c r="U139" s="19"/>
      <c r="V139" s="71"/>
      <c r="W139" s="19"/>
      <c r="X139" s="27"/>
      <c r="Y139" s="28"/>
      <c r="Z139" s="40"/>
      <c r="AA139" s="36"/>
      <c r="AB139" s="31"/>
      <c r="AC139" s="31"/>
      <c r="AD139" s="31"/>
      <c r="AE139" s="31"/>
      <c r="AF139" s="31"/>
      <c r="AG139" s="31"/>
      <c r="AH139" s="31"/>
      <c r="AI139" s="31"/>
      <c r="AJ139" s="31"/>
      <c r="AK139" s="31"/>
      <c r="AL139" s="31"/>
      <c r="AM139" s="69"/>
    </row>
    <row r="140">
      <c r="A140" s="65"/>
      <c r="B140" s="66"/>
      <c r="C140" s="79"/>
      <c r="D140" s="19"/>
      <c r="E140" s="89"/>
      <c r="F140" s="17"/>
      <c r="G140" s="90"/>
      <c r="H140" s="50"/>
      <c r="I140" s="7"/>
      <c r="J140" s="50"/>
      <c r="K140" s="20"/>
      <c r="L140" s="21"/>
      <c r="M140" s="84"/>
      <c r="N140" s="23"/>
      <c r="O140" s="24"/>
      <c r="P140" s="19"/>
      <c r="Q140" s="19"/>
      <c r="R140" s="52"/>
      <c r="S140" s="15"/>
      <c r="T140" s="15"/>
      <c r="U140" s="19"/>
      <c r="V140" s="71"/>
      <c r="W140" s="19"/>
      <c r="X140" s="27"/>
      <c r="Y140" s="28"/>
      <c r="Z140" s="40"/>
      <c r="AA140" s="36"/>
      <c r="AB140" s="31"/>
      <c r="AC140" s="31"/>
      <c r="AD140" s="31"/>
      <c r="AE140" s="31"/>
      <c r="AF140" s="31"/>
      <c r="AG140" s="31"/>
      <c r="AH140" s="31"/>
      <c r="AI140" s="31"/>
      <c r="AJ140" s="31"/>
      <c r="AK140" s="31"/>
      <c r="AL140" s="31"/>
      <c r="AM140" s="69"/>
    </row>
    <row r="141">
      <c r="A141" s="65"/>
      <c r="B141" s="66"/>
      <c r="C141" s="79"/>
      <c r="D141" s="19"/>
      <c r="E141" s="89"/>
      <c r="F141" s="17"/>
      <c r="G141" s="90"/>
      <c r="H141" s="50"/>
      <c r="I141" s="7"/>
      <c r="J141" s="50"/>
      <c r="K141" s="20"/>
      <c r="L141" s="21"/>
      <c r="M141" s="84"/>
      <c r="N141" s="23"/>
      <c r="O141" s="24"/>
      <c r="P141" s="19"/>
      <c r="Q141" s="19"/>
      <c r="R141" s="52"/>
      <c r="S141" s="15"/>
      <c r="T141" s="15"/>
      <c r="U141" s="19"/>
      <c r="V141" s="71"/>
      <c r="W141" s="19"/>
      <c r="X141" s="27"/>
      <c r="Y141" s="28"/>
      <c r="Z141" s="40"/>
      <c r="AA141" s="36"/>
      <c r="AB141" s="31"/>
      <c r="AC141" s="31"/>
      <c r="AD141" s="31"/>
      <c r="AE141" s="31"/>
      <c r="AF141" s="31"/>
      <c r="AG141" s="31"/>
      <c r="AH141" s="31"/>
      <c r="AI141" s="31"/>
      <c r="AJ141" s="31"/>
      <c r="AK141" s="31"/>
      <c r="AL141" s="31"/>
      <c r="AM141" s="69"/>
    </row>
    <row r="142">
      <c r="A142" s="65"/>
      <c r="B142" s="66"/>
      <c r="C142" s="79"/>
      <c r="D142" s="19"/>
      <c r="E142" s="89"/>
      <c r="F142" s="17"/>
      <c r="G142" s="90"/>
      <c r="H142" s="50"/>
      <c r="I142" s="7"/>
      <c r="J142" s="50"/>
      <c r="K142" s="20"/>
      <c r="L142" s="21"/>
      <c r="M142" s="84"/>
      <c r="N142" s="23"/>
      <c r="O142" s="24"/>
      <c r="P142" s="19"/>
      <c r="Q142" s="19"/>
      <c r="R142" s="52"/>
      <c r="S142" s="15"/>
      <c r="T142" s="15"/>
      <c r="U142" s="19"/>
      <c r="V142" s="71"/>
      <c r="W142" s="19"/>
      <c r="X142" s="27"/>
      <c r="Y142" s="28"/>
      <c r="Z142" s="40"/>
      <c r="AA142" s="36"/>
      <c r="AB142" s="31"/>
      <c r="AC142" s="31"/>
      <c r="AD142" s="31"/>
      <c r="AE142" s="31"/>
      <c r="AF142" s="31"/>
      <c r="AG142" s="31"/>
      <c r="AH142" s="31"/>
      <c r="AI142" s="31"/>
      <c r="AJ142" s="31"/>
      <c r="AK142" s="31"/>
      <c r="AL142" s="31"/>
      <c r="AM142" s="69"/>
    </row>
    <row r="143">
      <c r="A143" s="65"/>
      <c r="B143" s="66"/>
      <c r="C143" s="79"/>
      <c r="D143" s="19"/>
      <c r="E143" s="89"/>
      <c r="F143" s="17"/>
      <c r="G143" s="90"/>
      <c r="H143" s="50"/>
      <c r="I143" s="7"/>
      <c r="J143" s="50"/>
      <c r="K143" s="20"/>
      <c r="L143" s="21"/>
      <c r="M143" s="84"/>
      <c r="N143" s="23"/>
      <c r="O143" s="24"/>
      <c r="P143" s="19"/>
      <c r="Q143" s="19"/>
      <c r="R143" s="52"/>
      <c r="S143" s="15"/>
      <c r="T143" s="15"/>
      <c r="U143" s="19"/>
      <c r="V143" s="71"/>
      <c r="W143" s="19"/>
      <c r="X143" s="27"/>
      <c r="Y143" s="28"/>
      <c r="Z143" s="40"/>
      <c r="AA143" s="36"/>
      <c r="AB143" s="31"/>
      <c r="AC143" s="31"/>
      <c r="AD143" s="31"/>
      <c r="AE143" s="31"/>
      <c r="AF143" s="31"/>
      <c r="AG143" s="31"/>
      <c r="AH143" s="31"/>
      <c r="AI143" s="31"/>
      <c r="AJ143" s="31"/>
      <c r="AK143" s="31"/>
      <c r="AL143" s="31"/>
      <c r="AM143" s="69"/>
    </row>
    <row r="144">
      <c r="A144" s="65"/>
      <c r="B144" s="66"/>
      <c r="C144" s="79"/>
      <c r="D144" s="19"/>
      <c r="E144" s="89"/>
      <c r="F144" s="17"/>
      <c r="G144" s="90"/>
      <c r="H144" s="50"/>
      <c r="I144" s="7"/>
      <c r="J144" s="50"/>
      <c r="K144" s="20"/>
      <c r="L144" s="21"/>
      <c r="M144" s="84"/>
      <c r="N144" s="23"/>
      <c r="O144" s="24"/>
      <c r="P144" s="19"/>
      <c r="Q144" s="19"/>
      <c r="R144" s="52"/>
      <c r="S144" s="15"/>
      <c r="T144" s="15"/>
      <c r="U144" s="19"/>
      <c r="V144" s="71"/>
      <c r="W144" s="19"/>
      <c r="X144" s="27"/>
      <c r="Y144" s="28"/>
      <c r="Z144" s="40"/>
      <c r="AA144" s="36"/>
      <c r="AB144" s="31"/>
      <c r="AC144" s="31"/>
      <c r="AD144" s="31"/>
      <c r="AE144" s="31"/>
      <c r="AF144" s="31"/>
      <c r="AG144" s="31"/>
      <c r="AH144" s="31"/>
      <c r="AI144" s="31"/>
      <c r="AJ144" s="31"/>
      <c r="AK144" s="31"/>
      <c r="AL144" s="31"/>
      <c r="AM144" s="69"/>
    </row>
    <row r="145">
      <c r="A145" s="65"/>
      <c r="B145" s="66"/>
      <c r="C145" s="79"/>
      <c r="D145" s="19"/>
      <c r="E145" s="89"/>
      <c r="F145" s="17"/>
      <c r="G145" s="90"/>
      <c r="H145" s="50"/>
      <c r="I145" s="7"/>
      <c r="J145" s="50"/>
      <c r="K145" s="20"/>
      <c r="L145" s="21"/>
      <c r="M145" s="84"/>
      <c r="N145" s="23"/>
      <c r="O145" s="24"/>
      <c r="P145" s="19"/>
      <c r="Q145" s="19"/>
      <c r="R145" s="52"/>
      <c r="S145" s="15"/>
      <c r="T145" s="15"/>
      <c r="U145" s="19"/>
      <c r="V145" s="71"/>
      <c r="W145" s="19"/>
      <c r="X145" s="27"/>
      <c r="Y145" s="28"/>
      <c r="Z145" s="40"/>
      <c r="AA145" s="36"/>
      <c r="AB145" s="31"/>
      <c r="AC145" s="31"/>
      <c r="AD145" s="31"/>
      <c r="AE145" s="31"/>
      <c r="AF145" s="31"/>
      <c r="AG145" s="31"/>
      <c r="AH145" s="31"/>
      <c r="AI145" s="31"/>
      <c r="AJ145" s="31"/>
      <c r="AK145" s="31"/>
      <c r="AL145" s="31"/>
      <c r="AM145" s="69"/>
    </row>
    <row r="146">
      <c r="A146" s="65"/>
      <c r="B146" s="66"/>
      <c r="C146" s="79"/>
      <c r="D146" s="19"/>
      <c r="E146" s="89"/>
      <c r="F146" s="17"/>
      <c r="G146" s="90"/>
      <c r="H146" s="50"/>
      <c r="I146" s="7"/>
      <c r="J146" s="50"/>
      <c r="K146" s="20"/>
      <c r="L146" s="21"/>
      <c r="M146" s="84"/>
      <c r="N146" s="23"/>
      <c r="O146" s="24"/>
      <c r="P146" s="19"/>
      <c r="Q146" s="19"/>
      <c r="R146" s="52"/>
      <c r="S146" s="15"/>
      <c r="T146" s="15"/>
      <c r="U146" s="19"/>
      <c r="V146" s="71"/>
      <c r="W146" s="19"/>
      <c r="X146" s="27"/>
      <c r="Y146" s="28"/>
      <c r="Z146" s="40"/>
      <c r="AA146" s="36"/>
      <c r="AB146" s="31"/>
      <c r="AC146" s="31"/>
      <c r="AD146" s="31"/>
      <c r="AE146" s="31"/>
      <c r="AF146" s="31"/>
      <c r="AG146" s="31"/>
      <c r="AH146" s="31"/>
      <c r="AI146" s="31"/>
      <c r="AJ146" s="31"/>
      <c r="AK146" s="31"/>
      <c r="AL146" s="31"/>
      <c r="AM146" s="69"/>
    </row>
    <row r="147">
      <c r="A147" s="65"/>
      <c r="B147" s="66"/>
      <c r="C147" s="79"/>
      <c r="D147" s="19"/>
      <c r="E147" s="89"/>
      <c r="F147" s="17"/>
      <c r="G147" s="90"/>
      <c r="H147" s="50"/>
      <c r="I147" s="7"/>
      <c r="J147" s="50"/>
      <c r="K147" s="20"/>
      <c r="L147" s="21"/>
      <c r="M147" s="84"/>
      <c r="N147" s="23"/>
      <c r="O147" s="24"/>
      <c r="P147" s="19"/>
      <c r="Q147" s="19"/>
      <c r="R147" s="52"/>
      <c r="S147" s="15"/>
      <c r="T147" s="15"/>
      <c r="U147" s="19"/>
      <c r="V147" s="71"/>
      <c r="W147" s="19"/>
      <c r="X147" s="27"/>
      <c r="Y147" s="28"/>
      <c r="Z147" s="40"/>
      <c r="AA147" s="36"/>
      <c r="AB147" s="31"/>
      <c r="AC147" s="31"/>
      <c r="AD147" s="31"/>
      <c r="AE147" s="31"/>
      <c r="AF147" s="31"/>
      <c r="AG147" s="31"/>
      <c r="AH147" s="31"/>
      <c r="AI147" s="31"/>
      <c r="AJ147" s="31"/>
      <c r="AK147" s="31"/>
      <c r="AL147" s="31"/>
      <c r="AM147" s="69"/>
    </row>
    <row r="148">
      <c r="A148" s="65"/>
      <c r="B148" s="66"/>
      <c r="C148" s="79"/>
      <c r="D148" s="19"/>
      <c r="E148" s="89"/>
      <c r="F148" s="17"/>
      <c r="G148" s="90"/>
      <c r="H148" s="50"/>
      <c r="I148" s="7"/>
      <c r="J148" s="50"/>
      <c r="K148" s="20"/>
      <c r="L148" s="21"/>
      <c r="M148" s="84"/>
      <c r="N148" s="23"/>
      <c r="O148" s="24"/>
      <c r="P148" s="19"/>
      <c r="Q148" s="19"/>
      <c r="R148" s="52"/>
      <c r="S148" s="15"/>
      <c r="T148" s="15"/>
      <c r="U148" s="19"/>
      <c r="V148" s="71"/>
      <c r="W148" s="19"/>
      <c r="X148" s="27"/>
      <c r="Y148" s="28"/>
      <c r="Z148" s="40"/>
      <c r="AA148" s="36"/>
      <c r="AB148" s="31"/>
      <c r="AC148" s="31"/>
      <c r="AD148" s="31"/>
      <c r="AE148" s="31"/>
      <c r="AF148" s="31"/>
      <c r="AG148" s="31"/>
      <c r="AH148" s="31"/>
      <c r="AI148" s="31"/>
      <c r="AJ148" s="31"/>
      <c r="AK148" s="31"/>
      <c r="AL148" s="31"/>
      <c r="AM148" s="69"/>
    </row>
    <row r="149">
      <c r="A149" s="65"/>
      <c r="B149" s="66"/>
      <c r="C149" s="79"/>
      <c r="D149" s="19"/>
      <c r="E149" s="89"/>
      <c r="F149" s="17"/>
      <c r="G149" s="90"/>
      <c r="H149" s="50"/>
      <c r="I149" s="7"/>
      <c r="J149" s="50"/>
      <c r="K149" s="20"/>
      <c r="L149" s="21"/>
      <c r="M149" s="84"/>
      <c r="N149" s="23"/>
      <c r="O149" s="24"/>
      <c r="P149" s="19"/>
      <c r="Q149" s="19"/>
      <c r="R149" s="52"/>
      <c r="S149" s="15"/>
      <c r="T149" s="15"/>
      <c r="U149" s="19"/>
      <c r="V149" s="71"/>
      <c r="W149" s="19"/>
      <c r="X149" s="27"/>
      <c r="Y149" s="28"/>
      <c r="Z149" s="40"/>
      <c r="AA149" s="36"/>
      <c r="AB149" s="31"/>
      <c r="AC149" s="31"/>
      <c r="AD149" s="31"/>
      <c r="AE149" s="31"/>
      <c r="AF149" s="31"/>
      <c r="AG149" s="31"/>
      <c r="AH149" s="31"/>
      <c r="AI149" s="31"/>
      <c r="AJ149" s="31"/>
      <c r="AK149" s="31"/>
      <c r="AL149" s="31"/>
      <c r="AM149" s="69"/>
    </row>
    <row r="150">
      <c r="A150" s="65"/>
      <c r="B150" s="66"/>
      <c r="C150" s="79"/>
      <c r="D150" s="19"/>
      <c r="E150" s="89"/>
      <c r="F150" s="17"/>
      <c r="G150" s="90"/>
      <c r="H150" s="50"/>
      <c r="I150" s="7"/>
      <c r="J150" s="50"/>
      <c r="K150" s="20"/>
      <c r="L150" s="21"/>
      <c r="M150" s="84"/>
      <c r="N150" s="23"/>
      <c r="O150" s="24"/>
      <c r="P150" s="19"/>
      <c r="Q150" s="19"/>
      <c r="R150" s="52"/>
      <c r="S150" s="15"/>
      <c r="T150" s="15"/>
      <c r="U150" s="19"/>
      <c r="V150" s="71"/>
      <c r="W150" s="19"/>
      <c r="X150" s="27"/>
      <c r="Y150" s="28"/>
      <c r="Z150" s="40"/>
      <c r="AA150" s="36"/>
      <c r="AB150" s="31"/>
      <c r="AC150" s="31"/>
      <c r="AD150" s="31"/>
      <c r="AE150" s="31"/>
      <c r="AF150" s="31"/>
      <c r="AG150" s="31"/>
      <c r="AH150" s="31"/>
      <c r="AI150" s="31"/>
      <c r="AJ150" s="31"/>
      <c r="AK150" s="31"/>
      <c r="AL150" s="31"/>
      <c r="AM150" s="69"/>
    </row>
    <row r="151">
      <c r="A151" s="65"/>
      <c r="B151" s="66"/>
      <c r="C151" s="79"/>
      <c r="D151" s="19"/>
      <c r="E151" s="89"/>
      <c r="F151" s="17"/>
      <c r="G151" s="90"/>
      <c r="H151" s="50"/>
      <c r="I151" s="7"/>
      <c r="J151" s="50"/>
      <c r="K151" s="20"/>
      <c r="L151" s="21"/>
      <c r="M151" s="84"/>
      <c r="N151" s="23"/>
      <c r="O151" s="24"/>
      <c r="P151" s="19"/>
      <c r="Q151" s="19"/>
      <c r="R151" s="52"/>
      <c r="S151" s="15"/>
      <c r="T151" s="15"/>
      <c r="U151" s="19"/>
      <c r="V151" s="71"/>
      <c r="W151" s="19"/>
      <c r="X151" s="27"/>
      <c r="Y151" s="28"/>
      <c r="Z151" s="40"/>
      <c r="AA151" s="36"/>
      <c r="AB151" s="31"/>
      <c r="AC151" s="31"/>
      <c r="AD151" s="31"/>
      <c r="AE151" s="31"/>
      <c r="AF151" s="31"/>
      <c r="AG151" s="31"/>
      <c r="AH151" s="31"/>
      <c r="AI151" s="31"/>
      <c r="AJ151" s="31"/>
      <c r="AK151" s="31"/>
      <c r="AL151" s="31"/>
      <c r="AM151" s="69"/>
    </row>
    <row r="152">
      <c r="A152" s="65"/>
      <c r="B152" s="66"/>
      <c r="C152" s="79"/>
      <c r="D152" s="19"/>
      <c r="E152" s="89"/>
      <c r="F152" s="17"/>
      <c r="G152" s="90"/>
      <c r="H152" s="50"/>
      <c r="I152" s="7"/>
      <c r="J152" s="50"/>
      <c r="K152" s="20"/>
      <c r="L152" s="21"/>
      <c r="M152" s="84"/>
      <c r="N152" s="23"/>
      <c r="O152" s="24"/>
      <c r="P152" s="19"/>
      <c r="Q152" s="19"/>
      <c r="R152" s="52"/>
      <c r="S152" s="15"/>
      <c r="T152" s="15"/>
      <c r="U152" s="19"/>
      <c r="V152" s="71"/>
      <c r="W152" s="19"/>
      <c r="X152" s="27"/>
      <c r="Y152" s="28"/>
      <c r="Z152" s="40"/>
      <c r="AA152" s="36"/>
      <c r="AB152" s="31"/>
      <c r="AC152" s="31"/>
      <c r="AD152" s="31"/>
      <c r="AE152" s="31"/>
      <c r="AF152" s="31"/>
      <c r="AG152" s="31"/>
      <c r="AH152" s="31"/>
      <c r="AI152" s="31"/>
      <c r="AJ152" s="31"/>
      <c r="AK152" s="31"/>
      <c r="AL152" s="31"/>
      <c r="AM152" s="69"/>
    </row>
    <row r="153">
      <c r="A153" s="65"/>
      <c r="B153" s="66"/>
      <c r="C153" s="79"/>
      <c r="D153" s="19"/>
      <c r="E153" s="89"/>
      <c r="F153" s="17"/>
      <c r="G153" s="90"/>
      <c r="H153" s="50"/>
      <c r="I153" s="7"/>
      <c r="J153" s="50"/>
      <c r="K153" s="20"/>
      <c r="L153" s="21"/>
      <c r="M153" s="84"/>
      <c r="N153" s="23"/>
      <c r="O153" s="24"/>
      <c r="P153" s="19"/>
      <c r="Q153" s="19"/>
      <c r="R153" s="52"/>
      <c r="S153" s="15"/>
      <c r="T153" s="15"/>
      <c r="U153" s="19"/>
      <c r="V153" s="71"/>
      <c r="W153" s="19"/>
      <c r="X153" s="27"/>
      <c r="Y153" s="28"/>
      <c r="Z153" s="40"/>
      <c r="AA153" s="36"/>
      <c r="AB153" s="31"/>
      <c r="AC153" s="31"/>
      <c r="AD153" s="31"/>
      <c r="AE153" s="31"/>
      <c r="AF153" s="31"/>
      <c r="AG153" s="31"/>
      <c r="AH153" s="31"/>
      <c r="AI153" s="31"/>
      <c r="AJ153" s="31"/>
      <c r="AK153" s="31"/>
      <c r="AL153" s="31"/>
      <c r="AM153" s="69"/>
    </row>
    <row r="154">
      <c r="A154" s="65"/>
      <c r="B154" s="66"/>
      <c r="C154" s="79"/>
      <c r="D154" s="19"/>
      <c r="E154" s="89"/>
      <c r="F154" s="17"/>
      <c r="G154" s="90"/>
      <c r="H154" s="50"/>
      <c r="I154" s="7"/>
      <c r="J154" s="50"/>
      <c r="K154" s="20"/>
      <c r="L154" s="21"/>
      <c r="M154" s="84"/>
      <c r="N154" s="23"/>
      <c r="O154" s="24"/>
      <c r="P154" s="19"/>
      <c r="Q154" s="19"/>
      <c r="R154" s="52"/>
      <c r="S154" s="15"/>
      <c r="T154" s="15"/>
      <c r="U154" s="19"/>
      <c r="V154" s="71"/>
      <c r="W154" s="19"/>
      <c r="X154" s="27"/>
      <c r="Y154" s="28"/>
      <c r="Z154" s="40"/>
      <c r="AA154" s="36"/>
      <c r="AB154" s="31"/>
      <c r="AC154" s="31"/>
      <c r="AD154" s="31"/>
      <c r="AE154" s="31"/>
      <c r="AF154" s="31"/>
      <c r="AG154" s="31"/>
      <c r="AH154" s="31"/>
      <c r="AI154" s="31"/>
      <c r="AJ154" s="31"/>
      <c r="AK154" s="31"/>
      <c r="AL154" s="31"/>
      <c r="AM154" s="69"/>
    </row>
    <row r="155">
      <c r="A155" s="65"/>
      <c r="B155" s="66"/>
      <c r="C155" s="79"/>
      <c r="D155" s="19"/>
      <c r="E155" s="89"/>
      <c r="F155" s="17"/>
      <c r="G155" s="90"/>
      <c r="H155" s="50"/>
      <c r="I155" s="7"/>
      <c r="J155" s="50"/>
      <c r="K155" s="20"/>
      <c r="L155" s="21"/>
      <c r="M155" s="84"/>
      <c r="N155" s="23"/>
      <c r="O155" s="24"/>
      <c r="P155" s="19"/>
      <c r="Q155" s="19"/>
      <c r="R155" s="52"/>
      <c r="S155" s="15"/>
      <c r="T155" s="15"/>
      <c r="U155" s="19"/>
      <c r="V155" s="71"/>
      <c r="W155" s="19"/>
      <c r="X155" s="27"/>
      <c r="Y155" s="28"/>
      <c r="Z155" s="40"/>
      <c r="AA155" s="36"/>
      <c r="AB155" s="31"/>
      <c r="AC155" s="31"/>
      <c r="AD155" s="31"/>
      <c r="AE155" s="31"/>
      <c r="AF155" s="31"/>
      <c r="AG155" s="31"/>
      <c r="AH155" s="31"/>
      <c r="AI155" s="31"/>
      <c r="AJ155" s="31"/>
      <c r="AK155" s="31"/>
      <c r="AL155" s="31"/>
      <c r="AM155" s="69"/>
    </row>
    <row r="156">
      <c r="A156" s="65"/>
      <c r="B156" s="66"/>
      <c r="C156" s="79"/>
      <c r="D156" s="19"/>
      <c r="E156" s="89"/>
      <c r="F156" s="17"/>
      <c r="G156" s="90"/>
      <c r="H156" s="50"/>
      <c r="I156" s="7"/>
      <c r="J156" s="50"/>
      <c r="K156" s="20"/>
      <c r="L156" s="21"/>
      <c r="M156" s="84"/>
      <c r="N156" s="23"/>
      <c r="O156" s="24"/>
      <c r="P156" s="19"/>
      <c r="Q156" s="19"/>
      <c r="R156" s="52"/>
      <c r="S156" s="15"/>
      <c r="T156" s="15"/>
      <c r="U156" s="19"/>
      <c r="V156" s="71"/>
      <c r="W156" s="19"/>
      <c r="X156" s="27"/>
      <c r="Y156" s="28"/>
      <c r="Z156" s="40"/>
      <c r="AA156" s="36"/>
      <c r="AB156" s="31"/>
      <c r="AC156" s="31"/>
      <c r="AD156" s="31"/>
      <c r="AE156" s="31"/>
      <c r="AF156" s="31"/>
      <c r="AG156" s="31"/>
      <c r="AH156" s="31"/>
      <c r="AI156" s="31"/>
      <c r="AJ156" s="31"/>
      <c r="AK156" s="31"/>
      <c r="AL156" s="31"/>
      <c r="AM156" s="69"/>
    </row>
    <row r="157">
      <c r="A157" s="65"/>
      <c r="B157" s="66"/>
      <c r="C157" s="79"/>
      <c r="D157" s="19"/>
      <c r="E157" s="89"/>
      <c r="F157" s="17"/>
      <c r="G157" s="90"/>
      <c r="H157" s="50"/>
      <c r="I157" s="7"/>
      <c r="J157" s="50"/>
      <c r="K157" s="20"/>
      <c r="L157" s="21"/>
      <c r="M157" s="84"/>
      <c r="N157" s="23"/>
      <c r="O157" s="24"/>
      <c r="P157" s="19"/>
      <c r="Q157" s="19"/>
      <c r="R157" s="52"/>
      <c r="S157" s="15"/>
      <c r="T157" s="15"/>
      <c r="U157" s="19"/>
      <c r="V157" s="71"/>
      <c r="W157" s="19"/>
      <c r="X157" s="27"/>
      <c r="Y157" s="28"/>
      <c r="Z157" s="40"/>
      <c r="AA157" s="36"/>
      <c r="AB157" s="31"/>
      <c r="AC157" s="31"/>
      <c r="AD157" s="31"/>
      <c r="AE157" s="31"/>
      <c r="AF157" s="31"/>
      <c r="AG157" s="31"/>
      <c r="AH157" s="31"/>
      <c r="AI157" s="31"/>
      <c r="AJ157" s="31"/>
      <c r="AK157" s="31"/>
      <c r="AL157" s="31"/>
      <c r="AM157" s="69"/>
    </row>
    <row r="158">
      <c r="A158" s="65"/>
      <c r="B158" s="66"/>
      <c r="C158" s="79"/>
      <c r="D158" s="19"/>
      <c r="E158" s="89"/>
      <c r="F158" s="17"/>
      <c r="G158" s="90"/>
      <c r="H158" s="50"/>
      <c r="I158" s="7"/>
      <c r="J158" s="50"/>
      <c r="K158" s="20"/>
      <c r="L158" s="21"/>
      <c r="M158" s="84"/>
      <c r="N158" s="23"/>
      <c r="O158" s="24"/>
      <c r="P158" s="19"/>
      <c r="Q158" s="19"/>
      <c r="R158" s="52"/>
      <c r="S158" s="15"/>
      <c r="T158" s="15"/>
      <c r="U158" s="19"/>
      <c r="V158" s="71"/>
      <c r="W158" s="19"/>
      <c r="X158" s="27"/>
      <c r="Y158" s="28"/>
      <c r="Z158" s="40"/>
      <c r="AA158" s="36"/>
      <c r="AB158" s="31"/>
      <c r="AC158" s="31"/>
      <c r="AD158" s="31"/>
      <c r="AE158" s="31"/>
      <c r="AF158" s="31"/>
      <c r="AG158" s="31"/>
      <c r="AH158" s="31"/>
      <c r="AI158" s="31"/>
      <c r="AJ158" s="31"/>
      <c r="AK158" s="31"/>
      <c r="AL158" s="31"/>
      <c r="AM158" s="69"/>
    </row>
    <row r="159">
      <c r="A159" s="65"/>
      <c r="B159" s="66"/>
      <c r="C159" s="79"/>
      <c r="D159" s="19"/>
      <c r="E159" s="89"/>
      <c r="F159" s="17"/>
      <c r="G159" s="90"/>
      <c r="H159" s="50"/>
      <c r="I159" s="7"/>
      <c r="J159" s="50"/>
      <c r="K159" s="20"/>
      <c r="L159" s="21"/>
      <c r="M159" s="84"/>
      <c r="N159" s="23"/>
      <c r="O159" s="24"/>
      <c r="P159" s="19"/>
      <c r="Q159" s="19"/>
      <c r="R159" s="52"/>
      <c r="S159" s="15"/>
      <c r="T159" s="15"/>
      <c r="U159" s="19"/>
      <c r="V159" s="71"/>
      <c r="W159" s="19"/>
      <c r="X159" s="27"/>
      <c r="Y159" s="28"/>
      <c r="Z159" s="40"/>
      <c r="AA159" s="36"/>
      <c r="AB159" s="31"/>
      <c r="AC159" s="31"/>
      <c r="AD159" s="31"/>
      <c r="AE159" s="31"/>
      <c r="AF159" s="31"/>
      <c r="AG159" s="31"/>
      <c r="AH159" s="31"/>
      <c r="AI159" s="31"/>
      <c r="AJ159" s="31"/>
      <c r="AK159" s="31"/>
      <c r="AL159" s="31"/>
      <c r="AM159" s="69"/>
    </row>
    <row r="160">
      <c r="A160" s="65"/>
      <c r="B160" s="66"/>
      <c r="C160" s="79"/>
      <c r="D160" s="19"/>
      <c r="E160" s="89"/>
      <c r="F160" s="17"/>
      <c r="G160" s="90"/>
      <c r="H160" s="50"/>
      <c r="I160" s="7"/>
      <c r="J160" s="50"/>
      <c r="K160" s="20"/>
      <c r="L160" s="21"/>
      <c r="M160" s="84"/>
      <c r="N160" s="23"/>
      <c r="O160" s="24"/>
      <c r="P160" s="19"/>
      <c r="Q160" s="19"/>
      <c r="R160" s="52"/>
      <c r="S160" s="15"/>
      <c r="T160" s="15"/>
      <c r="U160" s="19"/>
      <c r="V160" s="71"/>
      <c r="W160" s="19"/>
      <c r="X160" s="27"/>
      <c r="Y160" s="28"/>
      <c r="Z160" s="40"/>
      <c r="AA160" s="36"/>
      <c r="AB160" s="31"/>
      <c r="AC160" s="31"/>
      <c r="AD160" s="31"/>
      <c r="AE160" s="31"/>
      <c r="AF160" s="31"/>
      <c r="AG160" s="31"/>
      <c r="AH160" s="31"/>
      <c r="AI160" s="31"/>
      <c r="AJ160" s="31"/>
      <c r="AK160" s="31"/>
      <c r="AL160" s="31"/>
      <c r="AM160" s="69"/>
    </row>
    <row r="161">
      <c r="A161" s="65"/>
      <c r="B161" s="66"/>
      <c r="C161" s="79"/>
      <c r="D161" s="19"/>
      <c r="E161" s="89"/>
      <c r="F161" s="17"/>
      <c r="G161" s="90"/>
      <c r="H161" s="50"/>
      <c r="I161" s="7"/>
      <c r="J161" s="50"/>
      <c r="K161" s="20"/>
      <c r="L161" s="21"/>
      <c r="M161" s="84"/>
      <c r="N161" s="23"/>
      <c r="O161" s="24"/>
      <c r="P161" s="19"/>
      <c r="Q161" s="19"/>
      <c r="R161" s="52"/>
      <c r="S161" s="15"/>
      <c r="T161" s="15"/>
      <c r="U161" s="19"/>
      <c r="V161" s="71"/>
      <c r="W161" s="19"/>
      <c r="X161" s="27"/>
      <c r="Y161" s="28"/>
      <c r="Z161" s="40"/>
      <c r="AA161" s="36"/>
      <c r="AB161" s="31"/>
      <c r="AC161" s="31"/>
      <c r="AD161" s="31"/>
      <c r="AE161" s="31"/>
      <c r="AF161" s="31"/>
      <c r="AG161" s="31"/>
      <c r="AH161" s="31"/>
      <c r="AI161" s="31"/>
      <c r="AJ161" s="31"/>
      <c r="AK161" s="31"/>
      <c r="AL161" s="31"/>
      <c r="AM161" s="69"/>
    </row>
    <row r="162">
      <c r="A162" s="65"/>
      <c r="B162" s="66"/>
      <c r="C162" s="79"/>
      <c r="D162" s="19"/>
      <c r="E162" s="89"/>
      <c r="F162" s="17"/>
      <c r="G162" s="90"/>
      <c r="H162" s="50"/>
      <c r="I162" s="7"/>
      <c r="J162" s="50"/>
      <c r="K162" s="20"/>
      <c r="L162" s="21"/>
      <c r="M162" s="84"/>
      <c r="N162" s="23"/>
      <c r="O162" s="24"/>
      <c r="P162" s="19"/>
      <c r="Q162" s="19"/>
      <c r="R162" s="52"/>
      <c r="S162" s="15"/>
      <c r="T162" s="15"/>
      <c r="U162" s="19"/>
      <c r="V162" s="71"/>
      <c r="W162" s="19"/>
      <c r="X162" s="27"/>
      <c r="Y162" s="28"/>
      <c r="Z162" s="40"/>
      <c r="AA162" s="36"/>
      <c r="AB162" s="31"/>
      <c r="AC162" s="31"/>
      <c r="AD162" s="31"/>
      <c r="AE162" s="31"/>
      <c r="AF162" s="31"/>
      <c r="AG162" s="31"/>
      <c r="AH162" s="31"/>
      <c r="AI162" s="31"/>
      <c r="AJ162" s="31"/>
      <c r="AK162" s="31"/>
      <c r="AL162" s="31"/>
      <c r="AM162" s="69"/>
    </row>
    <row r="163">
      <c r="A163" s="65"/>
      <c r="B163" s="66"/>
      <c r="C163" s="79"/>
      <c r="D163" s="19"/>
      <c r="E163" s="89"/>
      <c r="F163" s="17"/>
      <c r="G163" s="90"/>
      <c r="H163" s="50"/>
      <c r="I163" s="7"/>
      <c r="J163" s="50"/>
      <c r="K163" s="20"/>
      <c r="L163" s="21"/>
      <c r="M163" s="84"/>
      <c r="N163" s="23"/>
      <c r="O163" s="24"/>
      <c r="P163" s="19"/>
      <c r="Q163" s="19"/>
      <c r="R163" s="52"/>
      <c r="S163" s="15"/>
      <c r="T163" s="15"/>
      <c r="U163" s="19"/>
      <c r="V163" s="71"/>
      <c r="W163" s="19"/>
      <c r="X163" s="27"/>
      <c r="Y163" s="28"/>
      <c r="Z163" s="40"/>
      <c r="AA163" s="36"/>
      <c r="AB163" s="31"/>
      <c r="AC163" s="31"/>
      <c r="AD163" s="31"/>
      <c r="AE163" s="31"/>
      <c r="AF163" s="31"/>
      <c r="AG163" s="31"/>
      <c r="AH163" s="31"/>
      <c r="AI163" s="31"/>
      <c r="AJ163" s="31"/>
      <c r="AK163" s="31"/>
      <c r="AL163" s="31"/>
      <c r="AM163" s="69"/>
    </row>
    <row r="164">
      <c r="A164" s="65"/>
      <c r="B164" s="66"/>
      <c r="C164" s="79"/>
      <c r="D164" s="19"/>
      <c r="E164" s="89"/>
      <c r="F164" s="17"/>
      <c r="G164" s="90"/>
      <c r="H164" s="50"/>
      <c r="I164" s="7"/>
      <c r="J164" s="50"/>
      <c r="K164" s="20"/>
      <c r="L164" s="21"/>
      <c r="M164" s="84"/>
      <c r="N164" s="23"/>
      <c r="O164" s="24"/>
      <c r="P164" s="19"/>
      <c r="Q164" s="19"/>
      <c r="R164" s="52"/>
      <c r="S164" s="15"/>
      <c r="T164" s="15"/>
      <c r="U164" s="19"/>
      <c r="V164" s="71"/>
      <c r="W164" s="19"/>
      <c r="X164" s="27"/>
      <c r="Y164" s="28"/>
      <c r="Z164" s="40"/>
      <c r="AA164" s="36"/>
      <c r="AB164" s="31"/>
      <c r="AC164" s="31"/>
      <c r="AD164" s="31"/>
      <c r="AE164" s="31"/>
      <c r="AF164" s="31"/>
      <c r="AG164" s="31"/>
      <c r="AH164" s="31"/>
      <c r="AI164" s="31"/>
      <c r="AJ164" s="31"/>
      <c r="AK164" s="31"/>
      <c r="AL164" s="31"/>
      <c r="AM164" s="69"/>
    </row>
    <row r="165">
      <c r="A165" s="65"/>
      <c r="B165" s="66"/>
      <c r="C165" s="79"/>
      <c r="D165" s="19"/>
      <c r="E165" s="89"/>
      <c r="F165" s="17"/>
      <c r="G165" s="90"/>
      <c r="H165" s="50"/>
      <c r="I165" s="7"/>
      <c r="J165" s="50"/>
      <c r="K165" s="20"/>
      <c r="L165" s="21"/>
      <c r="M165" s="84"/>
      <c r="N165" s="23"/>
      <c r="O165" s="24"/>
      <c r="P165" s="19"/>
      <c r="Q165" s="19"/>
      <c r="R165" s="52"/>
      <c r="S165" s="15"/>
      <c r="T165" s="15"/>
      <c r="U165" s="19"/>
      <c r="V165" s="71"/>
      <c r="W165" s="19"/>
      <c r="X165" s="27"/>
      <c r="Y165" s="28"/>
      <c r="Z165" s="40"/>
      <c r="AA165" s="36"/>
      <c r="AB165" s="31"/>
      <c r="AC165" s="31"/>
      <c r="AD165" s="31"/>
      <c r="AE165" s="31"/>
      <c r="AF165" s="31"/>
      <c r="AG165" s="31"/>
      <c r="AH165" s="31"/>
      <c r="AI165" s="31"/>
      <c r="AJ165" s="31"/>
      <c r="AK165" s="31"/>
      <c r="AL165" s="31"/>
      <c r="AM165" s="69"/>
    </row>
    <row r="166">
      <c r="A166" s="65"/>
      <c r="B166" s="66"/>
      <c r="C166" s="79"/>
      <c r="D166" s="19"/>
      <c r="E166" s="89"/>
      <c r="F166" s="17"/>
      <c r="G166" s="90"/>
      <c r="H166" s="50"/>
      <c r="I166" s="7"/>
      <c r="J166" s="50"/>
      <c r="K166" s="20"/>
      <c r="L166" s="21"/>
      <c r="M166" s="84"/>
      <c r="N166" s="23"/>
      <c r="O166" s="24"/>
      <c r="P166" s="19"/>
      <c r="Q166" s="19"/>
      <c r="R166" s="52"/>
      <c r="S166" s="15"/>
      <c r="T166" s="15"/>
      <c r="U166" s="19"/>
      <c r="V166" s="71"/>
      <c r="W166" s="19"/>
      <c r="X166" s="27"/>
      <c r="Y166" s="28"/>
      <c r="Z166" s="40"/>
      <c r="AA166" s="36"/>
      <c r="AB166" s="31"/>
      <c r="AC166" s="31"/>
      <c r="AD166" s="31"/>
      <c r="AE166" s="31"/>
      <c r="AF166" s="31"/>
      <c r="AG166" s="31"/>
      <c r="AH166" s="31"/>
      <c r="AI166" s="31"/>
      <c r="AJ166" s="31"/>
      <c r="AK166" s="31"/>
      <c r="AL166" s="31"/>
      <c r="AM166" s="69"/>
    </row>
    <row r="167">
      <c r="A167" s="65"/>
      <c r="B167" s="66"/>
      <c r="C167" s="79"/>
      <c r="D167" s="19"/>
      <c r="E167" s="89"/>
      <c r="F167" s="17"/>
      <c r="G167" s="90"/>
      <c r="H167" s="50"/>
      <c r="I167" s="7"/>
      <c r="J167" s="50"/>
      <c r="K167" s="20"/>
      <c r="L167" s="21"/>
      <c r="M167" s="84"/>
      <c r="N167" s="23"/>
      <c r="O167" s="24"/>
      <c r="P167" s="19"/>
      <c r="Q167" s="19"/>
      <c r="R167" s="52"/>
      <c r="S167" s="15"/>
      <c r="T167" s="15"/>
      <c r="U167" s="19"/>
      <c r="V167" s="71"/>
      <c r="W167" s="19"/>
      <c r="X167" s="27"/>
      <c r="Y167" s="28"/>
      <c r="Z167" s="40"/>
      <c r="AA167" s="36"/>
      <c r="AB167" s="31"/>
      <c r="AC167" s="31"/>
      <c r="AD167" s="31"/>
      <c r="AE167" s="31"/>
      <c r="AF167" s="31"/>
      <c r="AG167" s="31"/>
      <c r="AH167" s="31"/>
      <c r="AI167" s="31"/>
      <c r="AJ167" s="31"/>
      <c r="AK167" s="31"/>
      <c r="AL167" s="31"/>
      <c r="AM167" s="69"/>
    </row>
    <row r="168">
      <c r="A168" s="65"/>
      <c r="B168" s="66"/>
      <c r="C168" s="79"/>
      <c r="D168" s="19"/>
      <c r="E168" s="89"/>
      <c r="F168" s="17"/>
      <c r="G168" s="90"/>
      <c r="H168" s="50"/>
      <c r="I168" s="7"/>
      <c r="J168" s="50"/>
      <c r="K168" s="20"/>
      <c r="L168" s="21"/>
      <c r="M168" s="84"/>
      <c r="N168" s="23"/>
      <c r="O168" s="24"/>
      <c r="P168" s="19"/>
      <c r="Q168" s="19"/>
      <c r="R168" s="52"/>
      <c r="S168" s="15"/>
      <c r="T168" s="15"/>
      <c r="U168" s="19"/>
      <c r="V168" s="71"/>
      <c r="W168" s="19"/>
      <c r="X168" s="27"/>
      <c r="Y168" s="28"/>
      <c r="Z168" s="40"/>
      <c r="AA168" s="36"/>
      <c r="AB168" s="31"/>
      <c r="AC168" s="31"/>
      <c r="AD168" s="31"/>
      <c r="AE168" s="31"/>
      <c r="AF168" s="31"/>
      <c r="AG168" s="31"/>
      <c r="AH168" s="31"/>
      <c r="AI168" s="31"/>
      <c r="AJ168" s="31"/>
      <c r="AK168" s="31"/>
      <c r="AL168" s="31"/>
      <c r="AM168" s="69"/>
    </row>
    <row r="169">
      <c r="A169" s="65"/>
      <c r="B169" s="66"/>
      <c r="C169" s="79"/>
      <c r="D169" s="19"/>
      <c r="E169" s="89"/>
      <c r="F169" s="17"/>
      <c r="G169" s="90"/>
      <c r="H169" s="50"/>
      <c r="I169" s="7"/>
      <c r="J169" s="50"/>
      <c r="K169" s="20"/>
      <c r="L169" s="21"/>
      <c r="M169" s="84"/>
      <c r="N169" s="23"/>
      <c r="O169" s="24"/>
      <c r="P169" s="19"/>
      <c r="Q169" s="19"/>
      <c r="R169" s="52"/>
      <c r="S169" s="15"/>
      <c r="T169" s="15"/>
      <c r="U169" s="19"/>
      <c r="V169" s="71"/>
      <c r="W169" s="19"/>
      <c r="X169" s="27"/>
      <c r="Y169" s="28"/>
      <c r="Z169" s="40"/>
      <c r="AA169" s="36"/>
      <c r="AB169" s="31"/>
      <c r="AC169" s="31"/>
      <c r="AD169" s="31"/>
      <c r="AE169" s="31"/>
      <c r="AF169" s="31"/>
      <c r="AG169" s="31"/>
      <c r="AH169" s="31"/>
      <c r="AI169" s="31"/>
      <c r="AJ169" s="31"/>
      <c r="AK169" s="31"/>
      <c r="AL169" s="31"/>
      <c r="AM169" s="69"/>
    </row>
    <row r="170">
      <c r="A170" s="65"/>
      <c r="B170" s="66"/>
      <c r="C170" s="79"/>
      <c r="D170" s="19"/>
      <c r="E170" s="89"/>
      <c r="F170" s="17"/>
      <c r="G170" s="90"/>
      <c r="H170" s="50"/>
      <c r="I170" s="7"/>
      <c r="J170" s="50"/>
      <c r="K170" s="20"/>
      <c r="L170" s="21"/>
      <c r="M170" s="84"/>
      <c r="N170" s="23"/>
      <c r="O170" s="24"/>
      <c r="P170" s="19"/>
      <c r="Q170" s="19"/>
      <c r="R170" s="52"/>
      <c r="S170" s="15"/>
      <c r="T170" s="15"/>
      <c r="U170" s="19"/>
      <c r="V170" s="71"/>
      <c r="W170" s="19"/>
      <c r="X170" s="27"/>
      <c r="Y170" s="28"/>
      <c r="Z170" s="40"/>
      <c r="AA170" s="36"/>
      <c r="AB170" s="31"/>
      <c r="AC170" s="31"/>
      <c r="AD170" s="31"/>
      <c r="AE170" s="31"/>
      <c r="AF170" s="31"/>
      <c r="AG170" s="31"/>
      <c r="AH170" s="31"/>
      <c r="AI170" s="31"/>
      <c r="AJ170" s="31"/>
      <c r="AK170" s="31"/>
      <c r="AL170" s="31"/>
      <c r="AM170" s="69"/>
    </row>
    <row r="171">
      <c r="A171" s="65"/>
      <c r="B171" s="66"/>
      <c r="C171" s="79"/>
      <c r="D171" s="19"/>
      <c r="E171" s="89"/>
      <c r="F171" s="17"/>
      <c r="G171" s="90"/>
      <c r="H171" s="50"/>
      <c r="I171" s="7"/>
      <c r="J171" s="50"/>
      <c r="K171" s="20"/>
      <c r="L171" s="21"/>
      <c r="M171" s="84"/>
      <c r="N171" s="23"/>
      <c r="O171" s="24"/>
      <c r="P171" s="19"/>
      <c r="Q171" s="19"/>
      <c r="R171" s="52"/>
      <c r="S171" s="15"/>
      <c r="T171" s="15"/>
      <c r="U171" s="19"/>
      <c r="V171" s="71"/>
      <c r="W171" s="19"/>
      <c r="X171" s="27"/>
      <c r="Y171" s="28"/>
      <c r="Z171" s="40"/>
      <c r="AA171" s="36"/>
      <c r="AB171" s="31"/>
      <c r="AC171" s="31"/>
      <c r="AD171" s="31"/>
      <c r="AE171" s="31"/>
      <c r="AF171" s="31"/>
      <c r="AG171" s="31"/>
      <c r="AH171" s="31"/>
      <c r="AI171" s="31"/>
      <c r="AJ171" s="31"/>
      <c r="AK171" s="31"/>
      <c r="AL171" s="31"/>
      <c r="AM171" s="69"/>
    </row>
    <row r="172">
      <c r="A172" s="65"/>
      <c r="B172" s="66"/>
      <c r="C172" s="79"/>
      <c r="D172" s="19"/>
      <c r="E172" s="89"/>
      <c r="F172" s="17"/>
      <c r="G172" s="90"/>
      <c r="H172" s="50"/>
      <c r="I172" s="7"/>
      <c r="J172" s="50"/>
      <c r="K172" s="20"/>
      <c r="L172" s="21"/>
      <c r="M172" s="84"/>
      <c r="N172" s="23"/>
      <c r="O172" s="24"/>
      <c r="P172" s="19"/>
      <c r="Q172" s="19"/>
      <c r="R172" s="52"/>
      <c r="S172" s="15"/>
      <c r="T172" s="15"/>
      <c r="U172" s="19"/>
      <c r="V172" s="71"/>
      <c r="W172" s="19"/>
      <c r="X172" s="27"/>
      <c r="Y172" s="28"/>
      <c r="Z172" s="40"/>
      <c r="AA172" s="36"/>
      <c r="AB172" s="31"/>
      <c r="AC172" s="31"/>
      <c r="AD172" s="31"/>
      <c r="AE172" s="31"/>
      <c r="AF172" s="31"/>
      <c r="AG172" s="31"/>
      <c r="AH172" s="31"/>
      <c r="AI172" s="31"/>
      <c r="AJ172" s="31"/>
      <c r="AK172" s="31"/>
      <c r="AL172" s="31"/>
      <c r="AM172" s="69"/>
    </row>
    <row r="173">
      <c r="A173" s="65"/>
      <c r="B173" s="66"/>
      <c r="C173" s="79"/>
      <c r="D173" s="19"/>
      <c r="E173" s="89"/>
      <c r="F173" s="17"/>
      <c r="G173" s="90"/>
      <c r="H173" s="50"/>
      <c r="I173" s="7"/>
      <c r="J173" s="50"/>
      <c r="K173" s="20"/>
      <c r="L173" s="21"/>
      <c r="M173" s="84"/>
      <c r="N173" s="23"/>
      <c r="O173" s="24"/>
      <c r="P173" s="19"/>
      <c r="Q173" s="19"/>
      <c r="R173" s="52"/>
      <c r="S173" s="15"/>
      <c r="T173" s="15"/>
      <c r="U173" s="19"/>
      <c r="V173" s="71"/>
      <c r="W173" s="19"/>
      <c r="X173" s="27"/>
      <c r="Y173" s="28"/>
      <c r="Z173" s="40"/>
      <c r="AA173" s="36"/>
      <c r="AB173" s="31"/>
      <c r="AC173" s="31"/>
      <c r="AD173" s="31"/>
      <c r="AE173" s="31"/>
      <c r="AF173" s="31"/>
      <c r="AG173" s="31"/>
      <c r="AH173" s="31"/>
      <c r="AI173" s="31"/>
      <c r="AJ173" s="31"/>
      <c r="AK173" s="31"/>
      <c r="AL173" s="31"/>
      <c r="AM173" s="69"/>
    </row>
    <row r="174">
      <c r="A174" s="65"/>
      <c r="B174" s="66"/>
      <c r="C174" s="79"/>
      <c r="D174" s="19"/>
      <c r="E174" s="89"/>
      <c r="F174" s="17"/>
      <c r="G174" s="90"/>
      <c r="H174" s="50"/>
      <c r="I174" s="7"/>
      <c r="J174" s="50"/>
      <c r="K174" s="20"/>
      <c r="L174" s="21"/>
      <c r="M174" s="84"/>
      <c r="N174" s="23"/>
      <c r="O174" s="24"/>
      <c r="P174" s="19"/>
      <c r="Q174" s="19"/>
      <c r="R174" s="52"/>
      <c r="S174" s="15"/>
      <c r="T174" s="15"/>
      <c r="U174" s="19"/>
      <c r="V174" s="71"/>
      <c r="W174" s="19"/>
      <c r="X174" s="27"/>
      <c r="Y174" s="28"/>
      <c r="Z174" s="40"/>
      <c r="AA174" s="36"/>
      <c r="AB174" s="31"/>
      <c r="AC174" s="31"/>
      <c r="AD174" s="31"/>
      <c r="AE174" s="31"/>
      <c r="AF174" s="31"/>
      <c r="AG174" s="31"/>
      <c r="AH174" s="31"/>
      <c r="AI174" s="31"/>
      <c r="AJ174" s="31"/>
      <c r="AK174" s="31"/>
      <c r="AL174" s="31"/>
      <c r="AM174" s="69"/>
    </row>
    <row r="175">
      <c r="A175" s="65"/>
      <c r="B175" s="66"/>
      <c r="C175" s="79"/>
      <c r="D175" s="19"/>
      <c r="E175" s="89"/>
      <c r="F175" s="17"/>
      <c r="G175" s="90"/>
      <c r="H175" s="50"/>
      <c r="I175" s="7"/>
      <c r="J175" s="50"/>
      <c r="K175" s="20"/>
      <c r="L175" s="21"/>
      <c r="M175" s="84"/>
      <c r="N175" s="23"/>
      <c r="O175" s="24"/>
      <c r="P175" s="19"/>
      <c r="Q175" s="19"/>
      <c r="R175" s="52"/>
      <c r="S175" s="15"/>
      <c r="T175" s="15"/>
      <c r="U175" s="19"/>
      <c r="V175" s="71"/>
      <c r="W175" s="19"/>
      <c r="X175" s="27"/>
      <c r="Y175" s="28"/>
      <c r="Z175" s="40"/>
      <c r="AA175" s="36"/>
      <c r="AB175" s="31"/>
      <c r="AC175" s="31"/>
      <c r="AD175" s="31"/>
      <c r="AE175" s="31"/>
      <c r="AF175" s="31"/>
      <c r="AG175" s="31"/>
      <c r="AH175" s="31"/>
      <c r="AI175" s="31"/>
      <c r="AJ175" s="31"/>
      <c r="AK175" s="31"/>
      <c r="AL175" s="31"/>
      <c r="AM175" s="69"/>
    </row>
    <row r="176">
      <c r="A176" s="65"/>
      <c r="B176" s="66"/>
      <c r="C176" s="79"/>
      <c r="D176" s="19"/>
      <c r="E176" s="89"/>
      <c r="F176" s="17"/>
      <c r="G176" s="90"/>
      <c r="H176" s="50"/>
      <c r="I176" s="7"/>
      <c r="J176" s="50"/>
      <c r="K176" s="20"/>
      <c r="L176" s="21"/>
      <c r="M176" s="84"/>
      <c r="N176" s="23"/>
      <c r="O176" s="24"/>
      <c r="P176" s="19"/>
      <c r="Q176" s="19"/>
      <c r="R176" s="52"/>
      <c r="S176" s="15"/>
      <c r="T176" s="15"/>
      <c r="U176" s="19"/>
      <c r="V176" s="71"/>
      <c r="W176" s="19"/>
      <c r="X176" s="27"/>
      <c r="Y176" s="28"/>
      <c r="Z176" s="40"/>
      <c r="AA176" s="36"/>
      <c r="AB176" s="31"/>
      <c r="AC176" s="31"/>
      <c r="AD176" s="31"/>
      <c r="AE176" s="31"/>
      <c r="AF176" s="31"/>
      <c r="AG176" s="31"/>
      <c r="AH176" s="31"/>
      <c r="AI176" s="31"/>
      <c r="AJ176" s="31"/>
      <c r="AK176" s="31"/>
      <c r="AL176" s="31"/>
      <c r="AM176" s="69"/>
    </row>
    <row r="177">
      <c r="A177" s="65"/>
      <c r="B177" s="66"/>
      <c r="C177" s="79"/>
      <c r="D177" s="19"/>
      <c r="E177" s="89"/>
      <c r="F177" s="17"/>
      <c r="G177" s="90"/>
      <c r="H177" s="50"/>
      <c r="I177" s="7"/>
      <c r="J177" s="50"/>
      <c r="K177" s="20"/>
      <c r="L177" s="21"/>
      <c r="M177" s="84"/>
      <c r="N177" s="23"/>
      <c r="O177" s="24"/>
      <c r="P177" s="19"/>
      <c r="Q177" s="19"/>
      <c r="R177" s="52"/>
      <c r="S177" s="15"/>
      <c r="T177" s="15"/>
      <c r="U177" s="19"/>
      <c r="V177" s="71"/>
      <c r="W177" s="19"/>
      <c r="X177" s="27"/>
      <c r="Y177" s="28"/>
      <c r="Z177" s="40"/>
      <c r="AA177" s="36"/>
      <c r="AB177" s="31"/>
      <c r="AC177" s="31"/>
      <c r="AD177" s="31"/>
      <c r="AE177" s="31"/>
      <c r="AF177" s="31"/>
      <c r="AG177" s="31"/>
      <c r="AH177" s="31"/>
      <c r="AI177" s="31"/>
      <c r="AJ177" s="31"/>
      <c r="AK177" s="31"/>
      <c r="AL177" s="31"/>
      <c r="AM177" s="69"/>
    </row>
    <row r="178">
      <c r="A178" s="65"/>
      <c r="B178" s="66"/>
      <c r="C178" s="79"/>
      <c r="D178" s="19"/>
      <c r="E178" s="89"/>
      <c r="F178" s="17"/>
      <c r="G178" s="90"/>
      <c r="H178" s="50"/>
      <c r="I178" s="7"/>
      <c r="J178" s="50"/>
      <c r="K178" s="20"/>
      <c r="L178" s="21"/>
      <c r="M178" s="84"/>
      <c r="N178" s="23"/>
      <c r="O178" s="24"/>
      <c r="P178" s="19"/>
      <c r="Q178" s="19"/>
      <c r="R178" s="52"/>
      <c r="S178" s="15"/>
      <c r="T178" s="15"/>
      <c r="U178" s="19"/>
      <c r="V178" s="71"/>
      <c r="W178" s="19"/>
      <c r="X178" s="27"/>
      <c r="Y178" s="28"/>
      <c r="Z178" s="40"/>
      <c r="AA178" s="36"/>
      <c r="AB178" s="31"/>
      <c r="AC178" s="31"/>
      <c r="AD178" s="31"/>
      <c r="AE178" s="31"/>
      <c r="AF178" s="31"/>
      <c r="AG178" s="31"/>
      <c r="AH178" s="31"/>
      <c r="AI178" s="31"/>
      <c r="AJ178" s="31"/>
      <c r="AK178" s="31"/>
      <c r="AL178" s="31"/>
      <c r="AM178" s="69"/>
    </row>
    <row r="179">
      <c r="A179" s="65"/>
      <c r="B179" s="66"/>
      <c r="C179" s="79"/>
      <c r="D179" s="19"/>
      <c r="E179" s="89"/>
      <c r="F179" s="17"/>
      <c r="G179" s="90"/>
      <c r="H179" s="50"/>
      <c r="I179" s="7"/>
      <c r="J179" s="50"/>
      <c r="K179" s="20"/>
      <c r="L179" s="21"/>
      <c r="M179" s="84"/>
      <c r="N179" s="23"/>
      <c r="O179" s="24"/>
      <c r="P179" s="19"/>
      <c r="Q179" s="19"/>
      <c r="R179" s="52"/>
      <c r="S179" s="15"/>
      <c r="T179" s="15"/>
      <c r="U179" s="19"/>
      <c r="V179" s="71"/>
      <c r="W179" s="19"/>
      <c r="X179" s="27"/>
      <c r="Y179" s="28"/>
      <c r="Z179" s="40"/>
      <c r="AA179" s="36"/>
      <c r="AB179" s="31"/>
      <c r="AC179" s="31"/>
      <c r="AD179" s="31"/>
      <c r="AE179" s="31"/>
      <c r="AF179" s="31"/>
      <c r="AG179" s="31"/>
      <c r="AH179" s="31"/>
      <c r="AI179" s="31"/>
      <c r="AJ179" s="31"/>
      <c r="AK179" s="31"/>
      <c r="AL179" s="31"/>
      <c r="AM179" s="69"/>
    </row>
    <row r="180">
      <c r="A180" s="65"/>
      <c r="B180" s="66"/>
      <c r="C180" s="79"/>
      <c r="D180" s="19"/>
      <c r="E180" s="89"/>
      <c r="F180" s="17"/>
      <c r="G180" s="90"/>
      <c r="H180" s="50"/>
      <c r="I180" s="7"/>
      <c r="J180" s="50"/>
      <c r="K180" s="20"/>
      <c r="L180" s="21"/>
      <c r="M180" s="84"/>
      <c r="N180" s="23"/>
      <c r="O180" s="24"/>
      <c r="P180" s="19"/>
      <c r="Q180" s="19"/>
      <c r="R180" s="52"/>
      <c r="S180" s="15"/>
      <c r="T180" s="15"/>
      <c r="U180" s="19"/>
      <c r="V180" s="71"/>
      <c r="W180" s="19"/>
      <c r="X180" s="27"/>
      <c r="Y180" s="28"/>
      <c r="Z180" s="40"/>
      <c r="AA180" s="36"/>
      <c r="AB180" s="31"/>
      <c r="AC180" s="31"/>
      <c r="AD180" s="31"/>
      <c r="AE180" s="31"/>
      <c r="AF180" s="31"/>
      <c r="AG180" s="31"/>
      <c r="AH180" s="31"/>
      <c r="AI180" s="31"/>
      <c r="AJ180" s="31"/>
      <c r="AK180" s="31"/>
      <c r="AL180" s="31"/>
      <c r="AM180" s="69"/>
    </row>
    <row r="181">
      <c r="A181" s="65"/>
      <c r="B181" s="66"/>
      <c r="C181" s="79"/>
      <c r="D181" s="19"/>
      <c r="E181" s="89"/>
      <c r="F181" s="17"/>
      <c r="G181" s="90"/>
      <c r="H181" s="50"/>
      <c r="I181" s="7"/>
      <c r="J181" s="50"/>
      <c r="K181" s="20"/>
      <c r="L181" s="21"/>
      <c r="M181" s="84"/>
      <c r="N181" s="23"/>
      <c r="O181" s="24"/>
      <c r="P181" s="19"/>
      <c r="Q181" s="19"/>
      <c r="R181" s="52"/>
      <c r="S181" s="15"/>
      <c r="T181" s="15"/>
      <c r="U181" s="19"/>
      <c r="V181" s="71"/>
      <c r="W181" s="19"/>
      <c r="X181" s="27"/>
      <c r="Y181" s="28"/>
      <c r="Z181" s="40"/>
      <c r="AA181" s="36"/>
      <c r="AB181" s="31"/>
      <c r="AC181" s="31"/>
      <c r="AD181" s="31"/>
      <c r="AE181" s="31"/>
      <c r="AF181" s="31"/>
      <c r="AG181" s="31"/>
      <c r="AH181" s="31"/>
      <c r="AI181" s="31"/>
      <c r="AJ181" s="31"/>
      <c r="AK181" s="31"/>
      <c r="AL181" s="31"/>
      <c r="AM181" s="69"/>
    </row>
    <row r="182">
      <c r="A182" s="65"/>
      <c r="B182" s="66"/>
      <c r="C182" s="79"/>
      <c r="D182" s="19"/>
      <c r="E182" s="89"/>
      <c r="F182" s="17"/>
      <c r="G182" s="90"/>
      <c r="H182" s="50"/>
      <c r="I182" s="7"/>
      <c r="J182" s="50"/>
      <c r="K182" s="20"/>
      <c r="L182" s="21"/>
      <c r="M182" s="84"/>
      <c r="N182" s="23"/>
      <c r="O182" s="24"/>
      <c r="P182" s="19"/>
      <c r="Q182" s="19"/>
      <c r="R182" s="52"/>
      <c r="S182" s="15"/>
      <c r="T182" s="15"/>
      <c r="U182" s="19"/>
      <c r="V182" s="71"/>
      <c r="W182" s="19"/>
      <c r="X182" s="27"/>
      <c r="Y182" s="28"/>
      <c r="Z182" s="40"/>
      <c r="AA182" s="36"/>
      <c r="AB182" s="31"/>
      <c r="AC182" s="31"/>
      <c r="AD182" s="31"/>
      <c r="AE182" s="31"/>
      <c r="AF182" s="31"/>
      <c r="AG182" s="31"/>
      <c r="AH182" s="31"/>
      <c r="AI182" s="31"/>
      <c r="AJ182" s="31"/>
      <c r="AK182" s="31"/>
      <c r="AL182" s="31"/>
      <c r="AM182" s="69"/>
    </row>
    <row r="183">
      <c r="A183" s="65"/>
      <c r="B183" s="66"/>
      <c r="C183" s="79"/>
      <c r="D183" s="19"/>
      <c r="E183" s="89"/>
      <c r="F183" s="17"/>
      <c r="G183" s="90"/>
      <c r="H183" s="50"/>
      <c r="I183" s="7"/>
      <c r="J183" s="50"/>
      <c r="K183" s="20"/>
      <c r="L183" s="21"/>
      <c r="M183" s="84"/>
      <c r="N183" s="23"/>
      <c r="O183" s="24"/>
      <c r="P183" s="19"/>
      <c r="Q183" s="19"/>
      <c r="R183" s="52"/>
      <c r="S183" s="15"/>
      <c r="T183" s="15"/>
      <c r="U183" s="19"/>
      <c r="V183" s="71"/>
      <c r="W183" s="19"/>
      <c r="X183" s="27"/>
      <c r="Y183" s="28"/>
      <c r="Z183" s="40"/>
      <c r="AA183" s="36"/>
      <c r="AB183" s="31"/>
      <c r="AC183" s="31"/>
      <c r="AD183" s="31"/>
      <c r="AE183" s="31"/>
      <c r="AF183" s="31"/>
      <c r="AG183" s="31"/>
      <c r="AH183" s="31"/>
      <c r="AI183" s="31"/>
      <c r="AJ183" s="31"/>
      <c r="AK183" s="31"/>
      <c r="AL183" s="31"/>
      <c r="AM183" s="69"/>
    </row>
    <row r="184">
      <c r="A184" s="65"/>
      <c r="B184" s="66"/>
      <c r="C184" s="79"/>
      <c r="D184" s="19"/>
      <c r="E184" s="89"/>
      <c r="F184" s="17"/>
      <c r="G184" s="90"/>
      <c r="H184" s="50"/>
      <c r="I184" s="7"/>
      <c r="J184" s="50"/>
      <c r="K184" s="20"/>
      <c r="L184" s="21"/>
      <c r="M184" s="84"/>
      <c r="N184" s="23"/>
      <c r="O184" s="24"/>
      <c r="P184" s="19"/>
      <c r="Q184" s="19"/>
      <c r="R184" s="52"/>
      <c r="S184" s="15"/>
      <c r="T184" s="15"/>
      <c r="U184" s="19"/>
      <c r="V184" s="71"/>
      <c r="W184" s="19"/>
      <c r="X184" s="27"/>
      <c r="Y184" s="28"/>
      <c r="Z184" s="40"/>
      <c r="AA184" s="36"/>
      <c r="AB184" s="31"/>
      <c r="AC184" s="31"/>
      <c r="AD184" s="31"/>
      <c r="AE184" s="31"/>
      <c r="AF184" s="31"/>
      <c r="AG184" s="31"/>
      <c r="AH184" s="31"/>
      <c r="AI184" s="31"/>
      <c r="AJ184" s="31"/>
      <c r="AK184" s="31"/>
      <c r="AL184" s="31"/>
      <c r="AM184" s="69"/>
    </row>
    <row r="185">
      <c r="A185" s="65"/>
      <c r="B185" s="66"/>
      <c r="C185" s="79"/>
      <c r="D185" s="19"/>
      <c r="E185" s="89"/>
      <c r="F185" s="17"/>
      <c r="G185" s="90"/>
      <c r="H185" s="50"/>
      <c r="I185" s="7"/>
      <c r="J185" s="50"/>
      <c r="K185" s="20"/>
      <c r="L185" s="21"/>
      <c r="M185" s="84"/>
      <c r="N185" s="23"/>
      <c r="O185" s="24"/>
      <c r="P185" s="19"/>
      <c r="Q185" s="19"/>
      <c r="R185" s="52"/>
      <c r="S185" s="15"/>
      <c r="T185" s="15"/>
      <c r="U185" s="19"/>
      <c r="V185" s="71"/>
      <c r="W185" s="19"/>
      <c r="X185" s="27"/>
      <c r="Y185" s="28"/>
      <c r="Z185" s="40"/>
      <c r="AA185" s="36"/>
      <c r="AB185" s="31"/>
      <c r="AC185" s="31"/>
      <c r="AD185" s="31"/>
      <c r="AE185" s="31"/>
      <c r="AF185" s="31"/>
      <c r="AG185" s="31"/>
      <c r="AH185" s="31"/>
      <c r="AI185" s="31"/>
      <c r="AJ185" s="31"/>
      <c r="AK185" s="31"/>
      <c r="AL185" s="31"/>
      <c r="AM185" s="69"/>
    </row>
    <row r="186">
      <c r="A186" s="65"/>
      <c r="B186" s="66"/>
      <c r="C186" s="79"/>
      <c r="D186" s="19"/>
      <c r="E186" s="89"/>
      <c r="F186" s="17"/>
      <c r="G186" s="90"/>
      <c r="H186" s="50"/>
      <c r="I186" s="7"/>
      <c r="J186" s="50"/>
      <c r="K186" s="20"/>
      <c r="L186" s="21"/>
      <c r="M186" s="84"/>
      <c r="N186" s="23"/>
      <c r="O186" s="24"/>
      <c r="P186" s="19"/>
      <c r="Q186" s="19"/>
      <c r="R186" s="52"/>
      <c r="S186" s="15"/>
      <c r="T186" s="15"/>
      <c r="U186" s="19"/>
      <c r="V186" s="71"/>
      <c r="W186" s="19"/>
      <c r="X186" s="27"/>
      <c r="Y186" s="28"/>
      <c r="Z186" s="40"/>
      <c r="AA186" s="36"/>
      <c r="AB186" s="31"/>
      <c r="AC186" s="31"/>
      <c r="AD186" s="31"/>
      <c r="AE186" s="31"/>
      <c r="AF186" s="31"/>
      <c r="AG186" s="31"/>
      <c r="AH186" s="31"/>
      <c r="AI186" s="31"/>
      <c r="AJ186" s="31"/>
      <c r="AK186" s="31"/>
      <c r="AL186" s="31"/>
      <c r="AM186" s="69"/>
    </row>
    <row r="187">
      <c r="A187" s="65"/>
      <c r="B187" s="66"/>
      <c r="C187" s="79"/>
      <c r="D187" s="19"/>
      <c r="E187" s="89"/>
      <c r="F187" s="17"/>
      <c r="G187" s="90"/>
      <c r="H187" s="50"/>
      <c r="I187" s="7"/>
      <c r="J187" s="50"/>
      <c r="K187" s="20"/>
      <c r="L187" s="21"/>
      <c r="M187" s="84"/>
      <c r="N187" s="23"/>
      <c r="O187" s="24"/>
      <c r="P187" s="19"/>
      <c r="Q187" s="19"/>
      <c r="R187" s="52"/>
      <c r="S187" s="15"/>
      <c r="T187" s="15"/>
      <c r="U187" s="19"/>
      <c r="V187" s="71"/>
      <c r="W187" s="19"/>
      <c r="X187" s="27"/>
      <c r="Y187" s="28"/>
      <c r="Z187" s="40"/>
      <c r="AA187" s="36"/>
      <c r="AB187" s="31"/>
      <c r="AC187" s="31"/>
      <c r="AD187" s="31"/>
      <c r="AE187" s="31"/>
      <c r="AF187" s="31"/>
      <c r="AG187" s="31"/>
      <c r="AH187" s="31"/>
      <c r="AI187" s="31"/>
      <c r="AJ187" s="31"/>
      <c r="AK187" s="31"/>
      <c r="AL187" s="31"/>
      <c r="AM187" s="69"/>
    </row>
    <row r="188">
      <c r="A188" s="65"/>
      <c r="B188" s="66"/>
      <c r="C188" s="79"/>
      <c r="D188" s="19"/>
      <c r="E188" s="89"/>
      <c r="F188" s="17"/>
      <c r="G188" s="90"/>
      <c r="H188" s="50"/>
      <c r="I188" s="7"/>
      <c r="J188" s="50"/>
      <c r="K188" s="20"/>
      <c r="L188" s="21"/>
      <c r="M188" s="84"/>
      <c r="N188" s="23"/>
      <c r="O188" s="24"/>
      <c r="P188" s="19"/>
      <c r="Q188" s="19"/>
      <c r="R188" s="52"/>
      <c r="S188" s="15"/>
      <c r="T188" s="15"/>
      <c r="U188" s="19"/>
      <c r="V188" s="71"/>
      <c r="W188" s="19"/>
      <c r="X188" s="27"/>
      <c r="Y188" s="28"/>
      <c r="Z188" s="40"/>
      <c r="AA188" s="36"/>
      <c r="AB188" s="31"/>
      <c r="AC188" s="31"/>
      <c r="AD188" s="31"/>
      <c r="AE188" s="31"/>
      <c r="AF188" s="31"/>
      <c r="AG188" s="31"/>
      <c r="AH188" s="31"/>
      <c r="AI188" s="31"/>
      <c r="AJ188" s="31"/>
      <c r="AK188" s="31"/>
      <c r="AL188" s="31"/>
      <c r="AM188" s="69"/>
    </row>
    <row r="189">
      <c r="A189" s="65"/>
      <c r="B189" s="66"/>
      <c r="C189" s="79"/>
      <c r="D189" s="19"/>
      <c r="E189" s="89"/>
      <c r="F189" s="17"/>
      <c r="G189" s="90"/>
      <c r="H189" s="50"/>
      <c r="I189" s="7"/>
      <c r="J189" s="50"/>
      <c r="K189" s="20"/>
      <c r="L189" s="21"/>
      <c r="M189" s="84"/>
      <c r="N189" s="23"/>
      <c r="O189" s="24"/>
      <c r="P189" s="19"/>
      <c r="Q189" s="19"/>
      <c r="R189" s="52"/>
      <c r="S189" s="15"/>
      <c r="T189" s="15"/>
      <c r="U189" s="19"/>
      <c r="V189" s="71"/>
      <c r="W189" s="19"/>
      <c r="X189" s="27"/>
      <c r="Y189" s="28"/>
      <c r="Z189" s="40"/>
      <c r="AA189" s="36"/>
      <c r="AB189" s="31"/>
      <c r="AC189" s="31"/>
      <c r="AD189" s="31"/>
      <c r="AE189" s="31"/>
      <c r="AF189" s="31"/>
      <c r="AG189" s="31"/>
      <c r="AH189" s="31"/>
      <c r="AI189" s="31"/>
      <c r="AJ189" s="31"/>
      <c r="AK189" s="31"/>
      <c r="AL189" s="31"/>
      <c r="AM189" s="69"/>
    </row>
    <row r="190">
      <c r="A190" s="65"/>
      <c r="B190" s="66"/>
      <c r="C190" s="79"/>
      <c r="D190" s="19"/>
      <c r="E190" s="89"/>
      <c r="F190" s="17"/>
      <c r="G190" s="90"/>
      <c r="H190" s="50"/>
      <c r="I190" s="7"/>
      <c r="J190" s="50"/>
      <c r="K190" s="20"/>
      <c r="L190" s="21"/>
      <c r="M190" s="84"/>
      <c r="N190" s="23"/>
      <c r="O190" s="24"/>
      <c r="P190" s="19"/>
      <c r="Q190" s="19"/>
      <c r="R190" s="52"/>
      <c r="S190" s="15"/>
      <c r="T190" s="15"/>
      <c r="U190" s="19"/>
      <c r="V190" s="71"/>
      <c r="W190" s="19"/>
      <c r="X190" s="27"/>
      <c r="Y190" s="28"/>
      <c r="Z190" s="40"/>
      <c r="AA190" s="36"/>
      <c r="AB190" s="31"/>
      <c r="AC190" s="31"/>
      <c r="AD190" s="31"/>
      <c r="AE190" s="31"/>
      <c r="AF190" s="31"/>
      <c r="AG190" s="31"/>
      <c r="AH190" s="31"/>
      <c r="AI190" s="31"/>
      <c r="AJ190" s="31"/>
      <c r="AK190" s="31"/>
      <c r="AL190" s="31"/>
      <c r="AM190" s="69"/>
    </row>
    <row r="191">
      <c r="A191" s="65"/>
      <c r="B191" s="66"/>
      <c r="C191" s="79"/>
      <c r="D191" s="19"/>
      <c r="E191" s="89"/>
      <c r="F191" s="17"/>
      <c r="G191" s="90"/>
      <c r="H191" s="50"/>
      <c r="I191" s="7"/>
      <c r="J191" s="50"/>
      <c r="K191" s="20"/>
      <c r="L191" s="21"/>
      <c r="M191" s="84"/>
      <c r="N191" s="23"/>
      <c r="O191" s="24"/>
      <c r="P191" s="19"/>
      <c r="Q191" s="19"/>
      <c r="R191" s="52"/>
      <c r="S191" s="15"/>
      <c r="T191" s="15"/>
      <c r="U191" s="19"/>
      <c r="V191" s="71"/>
      <c r="W191" s="19"/>
      <c r="X191" s="27"/>
      <c r="Y191" s="28"/>
      <c r="Z191" s="40"/>
      <c r="AA191" s="36"/>
      <c r="AB191" s="31"/>
      <c r="AC191" s="31"/>
      <c r="AD191" s="31"/>
      <c r="AE191" s="31"/>
      <c r="AF191" s="31"/>
      <c r="AG191" s="31"/>
      <c r="AH191" s="31"/>
      <c r="AI191" s="31"/>
      <c r="AJ191" s="31"/>
      <c r="AK191" s="31"/>
      <c r="AL191" s="31"/>
      <c r="AM191" s="69"/>
    </row>
    <row r="192">
      <c r="A192" s="65"/>
      <c r="B192" s="66"/>
      <c r="C192" s="79"/>
      <c r="D192" s="19"/>
      <c r="E192" s="89"/>
      <c r="F192" s="17"/>
      <c r="G192" s="90"/>
      <c r="H192" s="50"/>
      <c r="I192" s="7"/>
      <c r="J192" s="50"/>
      <c r="K192" s="20"/>
      <c r="L192" s="21"/>
      <c r="M192" s="84"/>
      <c r="N192" s="23"/>
      <c r="O192" s="24"/>
      <c r="P192" s="19"/>
      <c r="Q192" s="19"/>
      <c r="R192" s="52"/>
      <c r="S192" s="15"/>
      <c r="T192" s="15"/>
      <c r="U192" s="19"/>
      <c r="V192" s="71"/>
      <c r="W192" s="19"/>
      <c r="X192" s="27"/>
      <c r="Y192" s="28"/>
      <c r="Z192" s="40"/>
      <c r="AA192" s="36"/>
      <c r="AB192" s="31"/>
      <c r="AC192" s="31"/>
      <c r="AD192" s="31"/>
      <c r="AE192" s="31"/>
      <c r="AF192" s="31"/>
      <c r="AG192" s="31"/>
      <c r="AH192" s="31"/>
      <c r="AI192" s="31"/>
      <c r="AJ192" s="31"/>
      <c r="AK192" s="31"/>
      <c r="AL192" s="31"/>
      <c r="AM192" s="69"/>
    </row>
    <row r="193">
      <c r="A193" s="65"/>
      <c r="B193" s="66"/>
      <c r="C193" s="79"/>
      <c r="D193" s="19"/>
      <c r="E193" s="89"/>
      <c r="F193" s="17"/>
      <c r="G193" s="90"/>
      <c r="H193" s="50"/>
      <c r="I193" s="7"/>
      <c r="J193" s="50"/>
      <c r="K193" s="20"/>
      <c r="L193" s="21"/>
      <c r="M193" s="84"/>
      <c r="N193" s="23"/>
      <c r="O193" s="24"/>
      <c r="P193" s="19"/>
      <c r="Q193" s="19"/>
      <c r="R193" s="52"/>
      <c r="S193" s="15"/>
      <c r="T193" s="15"/>
      <c r="U193" s="19"/>
      <c r="V193" s="71"/>
      <c r="W193" s="19"/>
      <c r="X193" s="27"/>
      <c r="Y193" s="28"/>
      <c r="Z193" s="40"/>
      <c r="AA193" s="36"/>
      <c r="AB193" s="31"/>
      <c r="AC193" s="31"/>
      <c r="AD193" s="31"/>
      <c r="AE193" s="31"/>
      <c r="AF193" s="31"/>
      <c r="AG193" s="31"/>
      <c r="AH193" s="31"/>
      <c r="AI193" s="31"/>
      <c r="AJ193" s="31"/>
      <c r="AK193" s="31"/>
      <c r="AL193" s="31"/>
      <c r="AM193" s="69"/>
    </row>
    <row r="194">
      <c r="A194" s="65"/>
      <c r="B194" s="66"/>
      <c r="C194" s="79"/>
      <c r="D194" s="19"/>
      <c r="E194" s="89"/>
      <c r="F194" s="17"/>
      <c r="G194" s="90"/>
      <c r="H194" s="50"/>
      <c r="I194" s="7"/>
      <c r="J194" s="50"/>
      <c r="K194" s="20"/>
      <c r="L194" s="21"/>
      <c r="M194" s="84"/>
      <c r="N194" s="23"/>
      <c r="O194" s="24"/>
      <c r="P194" s="19"/>
      <c r="Q194" s="19"/>
      <c r="R194" s="52"/>
      <c r="S194" s="15"/>
      <c r="T194" s="15"/>
      <c r="U194" s="19"/>
      <c r="V194" s="71"/>
      <c r="W194" s="19"/>
      <c r="X194" s="27"/>
      <c r="Y194" s="28"/>
      <c r="Z194" s="40"/>
      <c r="AA194" s="36"/>
      <c r="AB194" s="31"/>
      <c r="AC194" s="31"/>
      <c r="AD194" s="31"/>
      <c r="AE194" s="31"/>
      <c r="AF194" s="31"/>
      <c r="AG194" s="31"/>
      <c r="AH194" s="31"/>
      <c r="AI194" s="31"/>
      <c r="AJ194" s="31"/>
      <c r="AK194" s="31"/>
      <c r="AL194" s="31"/>
      <c r="AM194" s="69"/>
    </row>
    <row r="195">
      <c r="A195" s="65"/>
      <c r="B195" s="66"/>
      <c r="C195" s="79"/>
      <c r="D195" s="19"/>
      <c r="E195" s="89"/>
      <c r="F195" s="17"/>
      <c r="G195" s="90"/>
      <c r="H195" s="50"/>
      <c r="I195" s="7"/>
      <c r="J195" s="50"/>
      <c r="K195" s="20"/>
      <c r="L195" s="21"/>
      <c r="M195" s="84"/>
      <c r="N195" s="23"/>
      <c r="O195" s="24"/>
      <c r="P195" s="19"/>
      <c r="Q195" s="19"/>
      <c r="R195" s="52"/>
      <c r="S195" s="15"/>
      <c r="T195" s="15"/>
      <c r="U195" s="19"/>
      <c r="V195" s="71"/>
      <c r="W195" s="19"/>
      <c r="X195" s="27"/>
      <c r="Y195" s="28"/>
      <c r="Z195" s="40"/>
      <c r="AA195" s="36"/>
      <c r="AB195" s="31"/>
      <c r="AC195" s="31"/>
      <c r="AD195" s="31"/>
      <c r="AE195" s="31"/>
      <c r="AF195" s="31"/>
      <c r="AG195" s="31"/>
      <c r="AH195" s="31"/>
      <c r="AI195" s="31"/>
      <c r="AJ195" s="31"/>
      <c r="AK195" s="31"/>
      <c r="AL195" s="31"/>
      <c r="AM195" s="69"/>
    </row>
    <row r="196">
      <c r="A196" s="65"/>
      <c r="B196" s="66"/>
      <c r="C196" s="79"/>
      <c r="D196" s="19"/>
      <c r="E196" s="89"/>
      <c r="F196" s="17"/>
      <c r="G196" s="90"/>
      <c r="H196" s="50"/>
      <c r="I196" s="7"/>
      <c r="J196" s="50"/>
      <c r="K196" s="20"/>
      <c r="L196" s="21"/>
      <c r="M196" s="84"/>
      <c r="N196" s="23"/>
      <c r="O196" s="24"/>
      <c r="P196" s="19"/>
      <c r="Q196" s="19"/>
      <c r="R196" s="52"/>
      <c r="S196" s="15"/>
      <c r="T196" s="15"/>
      <c r="U196" s="19"/>
      <c r="V196" s="71"/>
      <c r="W196" s="19"/>
      <c r="X196" s="27"/>
      <c r="Y196" s="28"/>
      <c r="Z196" s="40"/>
      <c r="AA196" s="36"/>
      <c r="AB196" s="31"/>
      <c r="AC196" s="31"/>
      <c r="AD196" s="31"/>
      <c r="AE196" s="31"/>
      <c r="AF196" s="31"/>
      <c r="AG196" s="31"/>
      <c r="AH196" s="31"/>
      <c r="AI196" s="31"/>
      <c r="AJ196" s="31"/>
      <c r="AK196" s="31"/>
      <c r="AL196" s="31"/>
      <c r="AM196" s="69"/>
    </row>
    <row r="197">
      <c r="A197" s="65"/>
      <c r="B197" s="66"/>
      <c r="C197" s="79"/>
      <c r="D197" s="19"/>
      <c r="E197" s="89"/>
      <c r="F197" s="17"/>
      <c r="G197" s="90"/>
      <c r="H197" s="50"/>
      <c r="I197" s="7"/>
      <c r="J197" s="50"/>
      <c r="K197" s="20"/>
      <c r="L197" s="21"/>
      <c r="M197" s="84"/>
      <c r="N197" s="23"/>
      <c r="O197" s="24"/>
      <c r="P197" s="19"/>
      <c r="Q197" s="19"/>
      <c r="R197" s="52"/>
      <c r="S197" s="15"/>
      <c r="T197" s="15"/>
      <c r="U197" s="19"/>
      <c r="V197" s="71"/>
      <c r="W197" s="19"/>
      <c r="X197" s="27"/>
      <c r="Y197" s="28"/>
      <c r="Z197" s="40"/>
      <c r="AA197" s="36"/>
      <c r="AB197" s="31"/>
      <c r="AC197" s="31"/>
      <c r="AD197" s="31"/>
      <c r="AE197" s="31"/>
      <c r="AF197" s="31"/>
      <c r="AG197" s="31"/>
      <c r="AH197" s="31"/>
      <c r="AI197" s="31"/>
      <c r="AJ197" s="31"/>
      <c r="AK197" s="31"/>
      <c r="AL197" s="31"/>
      <c r="AM197" s="69"/>
    </row>
    <row r="198">
      <c r="A198" s="65"/>
      <c r="B198" s="66"/>
      <c r="C198" s="79"/>
      <c r="D198" s="19"/>
      <c r="E198" s="89"/>
      <c r="F198" s="17"/>
      <c r="G198" s="90"/>
      <c r="H198" s="50"/>
      <c r="I198" s="7"/>
      <c r="J198" s="50"/>
      <c r="K198" s="20"/>
      <c r="L198" s="21"/>
      <c r="M198" s="84"/>
      <c r="N198" s="23"/>
      <c r="O198" s="24"/>
      <c r="P198" s="19"/>
      <c r="Q198" s="19"/>
      <c r="R198" s="52"/>
      <c r="S198" s="15"/>
      <c r="T198" s="15"/>
      <c r="U198" s="19"/>
      <c r="V198" s="71"/>
      <c r="W198" s="19"/>
      <c r="X198" s="27"/>
      <c r="Y198" s="28"/>
      <c r="Z198" s="40"/>
      <c r="AA198" s="36"/>
      <c r="AB198" s="31"/>
      <c r="AC198" s="31"/>
      <c r="AD198" s="31"/>
      <c r="AE198" s="31"/>
      <c r="AF198" s="31"/>
      <c r="AG198" s="31"/>
      <c r="AH198" s="31"/>
      <c r="AI198" s="31"/>
      <c r="AJ198" s="31"/>
      <c r="AK198" s="31"/>
      <c r="AL198" s="31"/>
      <c r="AM198" s="69"/>
    </row>
    <row r="199">
      <c r="A199" s="65"/>
      <c r="B199" s="66"/>
      <c r="C199" s="79"/>
      <c r="D199" s="19"/>
      <c r="E199" s="89"/>
      <c r="F199" s="17"/>
      <c r="G199" s="90"/>
      <c r="H199" s="50"/>
      <c r="I199" s="7"/>
      <c r="J199" s="50"/>
      <c r="K199" s="20"/>
      <c r="L199" s="21"/>
      <c r="M199" s="84"/>
      <c r="N199" s="23"/>
      <c r="O199" s="24"/>
      <c r="P199" s="19"/>
      <c r="Q199" s="19"/>
      <c r="R199" s="52"/>
      <c r="S199" s="15"/>
      <c r="T199" s="15"/>
      <c r="U199" s="19"/>
      <c r="V199" s="71"/>
      <c r="W199" s="19"/>
      <c r="X199" s="27"/>
      <c r="Y199" s="28"/>
      <c r="Z199" s="40"/>
      <c r="AA199" s="36"/>
      <c r="AB199" s="31"/>
      <c r="AC199" s="31"/>
      <c r="AD199" s="31"/>
      <c r="AE199" s="31"/>
      <c r="AF199" s="31"/>
      <c r="AG199" s="31"/>
      <c r="AH199" s="31"/>
      <c r="AI199" s="31"/>
      <c r="AJ199" s="31"/>
      <c r="AK199" s="31"/>
      <c r="AL199" s="31"/>
      <c r="AM199" s="69"/>
    </row>
    <row r="200">
      <c r="A200" s="65"/>
      <c r="B200" s="66"/>
      <c r="C200" s="79"/>
      <c r="D200" s="19"/>
      <c r="E200" s="89"/>
      <c r="F200" s="17"/>
      <c r="G200" s="90"/>
      <c r="H200" s="50"/>
      <c r="I200" s="7"/>
      <c r="J200" s="50"/>
      <c r="K200" s="20"/>
      <c r="L200" s="21"/>
      <c r="M200" s="84"/>
      <c r="N200" s="23"/>
      <c r="O200" s="24"/>
      <c r="P200" s="19"/>
      <c r="Q200" s="19"/>
      <c r="R200" s="52"/>
      <c r="S200" s="15"/>
      <c r="T200" s="15"/>
      <c r="U200" s="19"/>
      <c r="V200" s="71"/>
      <c r="W200" s="19"/>
      <c r="X200" s="27"/>
      <c r="Y200" s="28"/>
      <c r="Z200" s="40"/>
      <c r="AA200" s="36"/>
      <c r="AB200" s="31"/>
      <c r="AC200" s="31"/>
      <c r="AD200" s="31"/>
      <c r="AE200" s="31"/>
      <c r="AF200" s="31"/>
      <c r="AG200" s="31"/>
      <c r="AH200" s="31"/>
      <c r="AI200" s="31"/>
      <c r="AJ200" s="31"/>
      <c r="AK200" s="31"/>
      <c r="AL200" s="31"/>
      <c r="AM200" s="69"/>
    </row>
    <row r="201">
      <c r="A201" s="65"/>
      <c r="B201" s="66"/>
      <c r="C201" s="79"/>
      <c r="D201" s="19"/>
      <c r="E201" s="89"/>
      <c r="F201" s="17"/>
      <c r="G201" s="90"/>
      <c r="H201" s="50"/>
      <c r="I201" s="7"/>
      <c r="J201" s="50"/>
      <c r="K201" s="20"/>
      <c r="L201" s="21"/>
      <c r="M201" s="84"/>
      <c r="N201" s="23"/>
      <c r="O201" s="24"/>
      <c r="P201" s="19"/>
      <c r="Q201" s="19"/>
      <c r="R201" s="52"/>
      <c r="S201" s="15"/>
      <c r="T201" s="15"/>
      <c r="U201" s="19"/>
      <c r="V201" s="71"/>
      <c r="W201" s="19"/>
      <c r="X201" s="27"/>
      <c r="Y201" s="28"/>
      <c r="Z201" s="40"/>
      <c r="AA201" s="36"/>
      <c r="AB201" s="31"/>
      <c r="AC201" s="31"/>
      <c r="AD201" s="31"/>
      <c r="AE201" s="31"/>
      <c r="AF201" s="31"/>
      <c r="AG201" s="31"/>
      <c r="AH201" s="31"/>
      <c r="AI201" s="31"/>
      <c r="AJ201" s="31"/>
      <c r="AK201" s="31"/>
      <c r="AL201" s="31"/>
      <c r="AM201" s="69"/>
    </row>
    <row r="202">
      <c r="A202" s="65"/>
      <c r="B202" s="66"/>
      <c r="C202" s="79"/>
      <c r="D202" s="19"/>
      <c r="E202" s="89"/>
      <c r="F202" s="17"/>
      <c r="G202" s="90"/>
      <c r="H202" s="50"/>
      <c r="I202" s="7"/>
      <c r="J202" s="50"/>
      <c r="K202" s="20"/>
      <c r="L202" s="21"/>
      <c r="M202" s="84"/>
      <c r="N202" s="23"/>
      <c r="O202" s="24"/>
      <c r="P202" s="19"/>
      <c r="Q202" s="19"/>
      <c r="R202" s="52"/>
      <c r="S202" s="15"/>
      <c r="T202" s="15"/>
      <c r="U202" s="19"/>
      <c r="V202" s="71"/>
      <c r="W202" s="19"/>
      <c r="X202" s="27"/>
      <c r="Y202" s="28"/>
      <c r="Z202" s="40"/>
      <c r="AA202" s="36"/>
      <c r="AB202" s="31"/>
      <c r="AC202" s="31"/>
      <c r="AD202" s="31"/>
      <c r="AE202" s="31"/>
      <c r="AF202" s="31"/>
      <c r="AG202" s="31"/>
      <c r="AH202" s="31"/>
      <c r="AI202" s="31"/>
      <c r="AJ202" s="31"/>
      <c r="AK202" s="31"/>
      <c r="AL202" s="31"/>
      <c r="AM202" s="69"/>
    </row>
    <row r="203">
      <c r="A203" s="65"/>
      <c r="B203" s="66"/>
      <c r="C203" s="79"/>
      <c r="D203" s="19"/>
      <c r="E203" s="89"/>
      <c r="F203" s="17"/>
      <c r="G203" s="90"/>
      <c r="H203" s="50"/>
      <c r="I203" s="7"/>
      <c r="J203" s="50"/>
      <c r="K203" s="20"/>
      <c r="L203" s="21"/>
      <c r="M203" s="84"/>
      <c r="N203" s="23"/>
      <c r="O203" s="24"/>
      <c r="P203" s="19"/>
      <c r="Q203" s="19"/>
      <c r="R203" s="52"/>
      <c r="S203" s="15"/>
      <c r="T203" s="15"/>
      <c r="U203" s="19"/>
      <c r="V203" s="71"/>
      <c r="W203" s="19"/>
      <c r="X203" s="27"/>
      <c r="Y203" s="28"/>
      <c r="Z203" s="40"/>
      <c r="AA203" s="36"/>
      <c r="AB203" s="31"/>
      <c r="AC203" s="31"/>
      <c r="AD203" s="31"/>
      <c r="AE203" s="31"/>
      <c r="AF203" s="31"/>
      <c r="AG203" s="31"/>
      <c r="AH203" s="31"/>
      <c r="AI203" s="31"/>
      <c r="AJ203" s="31"/>
      <c r="AK203" s="31"/>
      <c r="AL203" s="31"/>
      <c r="AM203" s="69"/>
    </row>
    <row r="204">
      <c r="A204" s="65"/>
      <c r="B204" s="66"/>
      <c r="C204" s="79"/>
      <c r="D204" s="19"/>
      <c r="E204" s="89"/>
      <c r="F204" s="17"/>
      <c r="G204" s="90"/>
      <c r="H204" s="50"/>
      <c r="I204" s="7"/>
      <c r="J204" s="50"/>
      <c r="K204" s="20"/>
      <c r="L204" s="21"/>
      <c r="M204" s="84"/>
      <c r="N204" s="23"/>
      <c r="O204" s="24"/>
      <c r="P204" s="19"/>
      <c r="Q204" s="19"/>
      <c r="R204" s="52"/>
      <c r="S204" s="15"/>
      <c r="T204" s="15"/>
      <c r="U204" s="19"/>
      <c r="V204" s="71"/>
      <c r="W204" s="19"/>
      <c r="X204" s="27"/>
      <c r="Y204" s="28"/>
      <c r="Z204" s="40"/>
      <c r="AA204" s="36"/>
      <c r="AB204" s="31"/>
      <c r="AC204" s="31"/>
      <c r="AD204" s="31"/>
      <c r="AE204" s="31"/>
      <c r="AF204" s="31"/>
      <c r="AG204" s="31"/>
      <c r="AH204" s="31"/>
      <c r="AI204" s="31"/>
      <c r="AJ204" s="31"/>
      <c r="AK204" s="31"/>
      <c r="AL204" s="31"/>
      <c r="AM204" s="69"/>
    </row>
    <row r="205">
      <c r="A205" s="65"/>
      <c r="B205" s="66"/>
      <c r="C205" s="79"/>
      <c r="D205" s="19"/>
      <c r="E205" s="89"/>
      <c r="F205" s="17"/>
      <c r="G205" s="90"/>
      <c r="H205" s="50"/>
      <c r="I205" s="7"/>
      <c r="J205" s="50"/>
      <c r="K205" s="20"/>
      <c r="L205" s="21"/>
      <c r="M205" s="84"/>
      <c r="N205" s="23"/>
      <c r="O205" s="24"/>
      <c r="P205" s="19"/>
      <c r="Q205" s="19"/>
      <c r="R205" s="52"/>
      <c r="S205" s="15"/>
      <c r="T205" s="15"/>
      <c r="U205" s="19"/>
      <c r="V205" s="71"/>
      <c r="W205" s="19"/>
      <c r="X205" s="27"/>
      <c r="Y205" s="28"/>
      <c r="Z205" s="40"/>
      <c r="AA205" s="36"/>
      <c r="AB205" s="31"/>
      <c r="AC205" s="31"/>
      <c r="AD205" s="31"/>
      <c r="AE205" s="31"/>
      <c r="AF205" s="31"/>
      <c r="AG205" s="31"/>
      <c r="AH205" s="31"/>
      <c r="AI205" s="31"/>
      <c r="AJ205" s="31"/>
      <c r="AK205" s="31"/>
      <c r="AL205" s="31"/>
      <c r="AM205" s="69"/>
    </row>
    <row r="206">
      <c r="A206" s="65"/>
      <c r="B206" s="66"/>
      <c r="C206" s="79"/>
      <c r="D206" s="19"/>
      <c r="E206" s="89"/>
      <c r="F206" s="17"/>
      <c r="G206" s="90"/>
      <c r="H206" s="50"/>
      <c r="I206" s="7"/>
      <c r="J206" s="50"/>
      <c r="K206" s="20"/>
      <c r="L206" s="21"/>
      <c r="M206" s="84"/>
      <c r="N206" s="23"/>
      <c r="O206" s="24"/>
      <c r="P206" s="19"/>
      <c r="Q206" s="19"/>
      <c r="R206" s="52"/>
      <c r="S206" s="15"/>
      <c r="T206" s="15"/>
      <c r="U206" s="19"/>
      <c r="V206" s="71"/>
      <c r="W206" s="19"/>
      <c r="X206" s="27"/>
      <c r="Y206" s="28"/>
      <c r="Z206" s="40"/>
      <c r="AA206" s="36"/>
      <c r="AB206" s="31"/>
      <c r="AC206" s="31"/>
      <c r="AD206" s="31"/>
      <c r="AE206" s="31"/>
      <c r="AF206" s="31"/>
      <c r="AG206" s="31"/>
      <c r="AH206" s="31"/>
      <c r="AI206" s="31"/>
      <c r="AJ206" s="31"/>
      <c r="AK206" s="31"/>
      <c r="AL206" s="31"/>
      <c r="AM206" s="69"/>
    </row>
    <row r="207">
      <c r="A207" s="65"/>
      <c r="B207" s="66"/>
      <c r="C207" s="79"/>
      <c r="D207" s="19"/>
      <c r="E207" s="89"/>
      <c r="F207" s="17"/>
      <c r="G207" s="90"/>
      <c r="H207" s="50"/>
      <c r="I207" s="7"/>
      <c r="J207" s="50"/>
      <c r="K207" s="20"/>
      <c r="L207" s="21"/>
      <c r="M207" s="84"/>
      <c r="N207" s="23"/>
      <c r="O207" s="24"/>
      <c r="P207" s="19"/>
      <c r="Q207" s="19"/>
      <c r="R207" s="52"/>
      <c r="S207" s="15"/>
      <c r="T207" s="15"/>
      <c r="U207" s="19"/>
      <c r="V207" s="71"/>
      <c r="W207" s="19"/>
      <c r="X207" s="27"/>
      <c r="Y207" s="28"/>
      <c r="Z207" s="40"/>
      <c r="AA207" s="36"/>
      <c r="AB207" s="31"/>
      <c r="AC207" s="31"/>
      <c r="AD207" s="31"/>
      <c r="AE207" s="31"/>
      <c r="AF207" s="31"/>
      <c r="AG207" s="31"/>
      <c r="AH207" s="31"/>
      <c r="AI207" s="31"/>
      <c r="AJ207" s="31"/>
      <c r="AK207" s="31"/>
      <c r="AL207" s="31"/>
      <c r="AM207" s="69"/>
    </row>
    <row r="208">
      <c r="A208" s="65"/>
      <c r="B208" s="66"/>
      <c r="C208" s="79"/>
      <c r="D208" s="19"/>
      <c r="E208" s="89"/>
      <c r="F208" s="17"/>
      <c r="G208" s="90"/>
      <c r="H208" s="50"/>
      <c r="I208" s="7"/>
      <c r="J208" s="50"/>
      <c r="K208" s="20"/>
      <c r="L208" s="21"/>
      <c r="M208" s="84"/>
      <c r="N208" s="23"/>
      <c r="O208" s="24"/>
      <c r="P208" s="19"/>
      <c r="Q208" s="19"/>
      <c r="R208" s="52"/>
      <c r="S208" s="15"/>
      <c r="T208" s="15"/>
      <c r="U208" s="19"/>
      <c r="V208" s="71"/>
      <c r="W208" s="19"/>
      <c r="X208" s="27"/>
      <c r="Y208" s="28"/>
      <c r="Z208" s="40"/>
      <c r="AA208" s="36"/>
      <c r="AB208" s="31"/>
      <c r="AC208" s="31"/>
      <c r="AD208" s="31"/>
      <c r="AE208" s="31"/>
      <c r="AF208" s="31"/>
      <c r="AG208" s="31"/>
      <c r="AH208" s="31"/>
      <c r="AI208" s="31"/>
      <c r="AJ208" s="31"/>
      <c r="AK208" s="31"/>
      <c r="AL208" s="31"/>
      <c r="AM208" s="69"/>
    </row>
    <row r="209">
      <c r="A209" s="65"/>
      <c r="B209" s="66"/>
      <c r="C209" s="79"/>
      <c r="D209" s="19"/>
      <c r="E209" s="89"/>
      <c r="F209" s="17"/>
      <c r="G209" s="90"/>
      <c r="H209" s="50"/>
      <c r="I209" s="7"/>
      <c r="J209" s="50"/>
      <c r="K209" s="20"/>
      <c r="L209" s="21"/>
      <c r="M209" s="84"/>
      <c r="N209" s="23"/>
      <c r="O209" s="24"/>
      <c r="P209" s="19"/>
      <c r="Q209" s="19"/>
      <c r="R209" s="52"/>
      <c r="S209" s="15"/>
      <c r="T209" s="15"/>
      <c r="U209" s="19"/>
      <c r="V209" s="71"/>
      <c r="W209" s="19"/>
      <c r="X209" s="27"/>
      <c r="Y209" s="28"/>
      <c r="Z209" s="40"/>
      <c r="AA209" s="36"/>
      <c r="AB209" s="31"/>
      <c r="AC209" s="31"/>
      <c r="AD209" s="31"/>
      <c r="AE209" s="31"/>
      <c r="AF209" s="31"/>
      <c r="AG209" s="31"/>
      <c r="AH209" s="31"/>
      <c r="AI209" s="31"/>
      <c r="AJ209" s="31"/>
      <c r="AK209" s="31"/>
      <c r="AL209" s="31"/>
      <c r="AM209" s="69"/>
    </row>
    <row r="210">
      <c r="A210" s="65"/>
      <c r="B210" s="66"/>
      <c r="C210" s="79"/>
      <c r="D210" s="19"/>
      <c r="E210" s="89"/>
      <c r="F210" s="17"/>
      <c r="G210" s="90"/>
      <c r="H210" s="50"/>
      <c r="I210" s="7"/>
      <c r="J210" s="50"/>
      <c r="K210" s="20"/>
      <c r="L210" s="21"/>
      <c r="M210" s="84"/>
      <c r="N210" s="23"/>
      <c r="O210" s="24"/>
      <c r="P210" s="19"/>
      <c r="Q210" s="19"/>
      <c r="R210" s="52"/>
      <c r="S210" s="15"/>
      <c r="T210" s="15"/>
      <c r="U210" s="19"/>
      <c r="V210" s="71"/>
      <c r="W210" s="19"/>
      <c r="X210" s="27"/>
      <c r="Y210" s="28"/>
      <c r="Z210" s="40"/>
      <c r="AA210" s="36"/>
      <c r="AB210" s="31"/>
      <c r="AC210" s="31"/>
      <c r="AD210" s="31"/>
      <c r="AE210" s="31"/>
      <c r="AF210" s="31"/>
      <c r="AG210" s="31"/>
      <c r="AH210" s="31"/>
      <c r="AI210" s="31"/>
      <c r="AJ210" s="31"/>
      <c r="AK210" s="31"/>
      <c r="AL210" s="31"/>
      <c r="AM210" s="69"/>
    </row>
    <row r="211">
      <c r="A211" s="65"/>
      <c r="B211" s="66"/>
      <c r="C211" s="79"/>
      <c r="D211" s="19"/>
      <c r="E211" s="89"/>
      <c r="F211" s="17"/>
      <c r="G211" s="90"/>
      <c r="H211" s="50"/>
      <c r="I211" s="7"/>
      <c r="J211" s="50"/>
      <c r="K211" s="20"/>
      <c r="L211" s="21"/>
      <c r="M211" s="84"/>
      <c r="N211" s="23"/>
      <c r="O211" s="24"/>
      <c r="P211" s="19"/>
      <c r="Q211" s="19"/>
      <c r="R211" s="52"/>
      <c r="S211" s="15"/>
      <c r="T211" s="15"/>
      <c r="U211" s="19"/>
      <c r="V211" s="71"/>
      <c r="W211" s="19"/>
      <c r="X211" s="27"/>
      <c r="Y211" s="28"/>
      <c r="Z211" s="40"/>
      <c r="AA211" s="36"/>
      <c r="AB211" s="31"/>
      <c r="AC211" s="31"/>
      <c r="AD211" s="31"/>
      <c r="AE211" s="31"/>
      <c r="AF211" s="31"/>
      <c r="AG211" s="31"/>
      <c r="AH211" s="31"/>
      <c r="AI211" s="31"/>
      <c r="AJ211" s="31"/>
      <c r="AK211" s="31"/>
      <c r="AL211" s="31"/>
      <c r="AM211" s="69"/>
    </row>
    <row r="212">
      <c r="A212" s="65"/>
      <c r="B212" s="66"/>
      <c r="C212" s="79"/>
      <c r="D212" s="19"/>
      <c r="E212" s="89"/>
      <c r="F212" s="17"/>
      <c r="G212" s="90"/>
      <c r="H212" s="50"/>
      <c r="I212" s="7"/>
      <c r="J212" s="50"/>
      <c r="K212" s="20"/>
      <c r="L212" s="21"/>
      <c r="M212" s="84"/>
      <c r="N212" s="23"/>
      <c r="O212" s="24"/>
      <c r="P212" s="19"/>
      <c r="Q212" s="19"/>
      <c r="R212" s="52"/>
      <c r="S212" s="15"/>
      <c r="T212" s="15"/>
      <c r="U212" s="19"/>
      <c r="V212" s="71"/>
      <c r="W212" s="19"/>
      <c r="X212" s="27"/>
      <c r="Y212" s="28"/>
      <c r="Z212" s="40"/>
      <c r="AA212" s="36"/>
      <c r="AB212" s="31"/>
      <c r="AC212" s="31"/>
      <c r="AD212" s="31"/>
      <c r="AE212" s="31"/>
      <c r="AF212" s="31"/>
      <c r="AG212" s="31"/>
      <c r="AH212" s="31"/>
      <c r="AI212" s="31"/>
      <c r="AJ212" s="31"/>
      <c r="AK212" s="31"/>
      <c r="AL212" s="31"/>
      <c r="AM212" s="69"/>
    </row>
    <row r="213">
      <c r="A213" s="65"/>
      <c r="B213" s="66"/>
      <c r="C213" s="79"/>
      <c r="D213" s="19"/>
      <c r="E213" s="89"/>
      <c r="F213" s="17"/>
      <c r="G213" s="90"/>
      <c r="H213" s="50"/>
      <c r="I213" s="7"/>
      <c r="J213" s="50"/>
      <c r="K213" s="20"/>
      <c r="L213" s="21"/>
      <c r="M213" s="84"/>
      <c r="N213" s="23"/>
      <c r="O213" s="24"/>
      <c r="P213" s="19"/>
      <c r="Q213" s="19"/>
      <c r="R213" s="52"/>
      <c r="S213" s="15"/>
      <c r="T213" s="15"/>
      <c r="U213" s="19"/>
      <c r="V213" s="71"/>
      <c r="W213" s="19"/>
      <c r="X213" s="27"/>
      <c r="Y213" s="28"/>
      <c r="Z213" s="40"/>
      <c r="AA213" s="36"/>
      <c r="AB213" s="31"/>
      <c r="AC213" s="31"/>
      <c r="AD213" s="31"/>
      <c r="AE213" s="31"/>
      <c r="AF213" s="31"/>
      <c r="AG213" s="31"/>
      <c r="AH213" s="31"/>
      <c r="AI213" s="31"/>
      <c r="AJ213" s="31"/>
      <c r="AK213" s="31"/>
      <c r="AL213" s="31"/>
      <c r="AM213" s="69"/>
    </row>
    <row r="214">
      <c r="A214" s="65"/>
      <c r="B214" s="66"/>
      <c r="C214" s="79"/>
      <c r="D214" s="19"/>
      <c r="E214" s="89"/>
      <c r="F214" s="17"/>
      <c r="G214" s="90"/>
      <c r="H214" s="50"/>
      <c r="I214" s="7"/>
      <c r="J214" s="50"/>
      <c r="K214" s="20"/>
      <c r="L214" s="21"/>
      <c r="M214" s="84"/>
      <c r="N214" s="23"/>
      <c r="O214" s="24"/>
      <c r="P214" s="19"/>
      <c r="Q214" s="19"/>
      <c r="R214" s="52"/>
      <c r="S214" s="15"/>
      <c r="T214" s="15"/>
      <c r="U214" s="19"/>
      <c r="V214" s="71"/>
      <c r="W214" s="19"/>
      <c r="X214" s="27"/>
      <c r="Y214" s="28"/>
      <c r="Z214" s="40"/>
      <c r="AA214" s="36"/>
      <c r="AB214" s="31"/>
      <c r="AC214" s="31"/>
      <c r="AD214" s="31"/>
      <c r="AE214" s="31"/>
      <c r="AF214" s="31"/>
      <c r="AG214" s="31"/>
      <c r="AH214" s="31"/>
      <c r="AI214" s="31"/>
      <c r="AJ214" s="31"/>
      <c r="AK214" s="31"/>
      <c r="AL214" s="31"/>
      <c r="AM214" s="69"/>
    </row>
    <row r="215">
      <c r="A215" s="65"/>
      <c r="B215" s="66"/>
      <c r="C215" s="79"/>
      <c r="D215" s="19"/>
      <c r="E215" s="89"/>
      <c r="F215" s="17"/>
      <c r="G215" s="90"/>
      <c r="H215" s="50"/>
      <c r="I215" s="7"/>
      <c r="J215" s="50"/>
      <c r="K215" s="20"/>
      <c r="L215" s="21"/>
      <c r="M215" s="84"/>
      <c r="N215" s="23"/>
      <c r="O215" s="24"/>
      <c r="P215" s="19"/>
      <c r="Q215" s="19"/>
      <c r="R215" s="52"/>
      <c r="S215" s="15"/>
      <c r="T215" s="15"/>
      <c r="U215" s="19"/>
      <c r="V215" s="71"/>
      <c r="W215" s="19"/>
      <c r="X215" s="27"/>
      <c r="Y215" s="28"/>
      <c r="Z215" s="40"/>
      <c r="AA215" s="36"/>
      <c r="AB215" s="31"/>
      <c r="AC215" s="31"/>
      <c r="AD215" s="31"/>
      <c r="AE215" s="31"/>
      <c r="AF215" s="31"/>
      <c r="AG215" s="31"/>
      <c r="AH215" s="31"/>
      <c r="AI215" s="31"/>
      <c r="AJ215" s="31"/>
      <c r="AK215" s="31"/>
      <c r="AL215" s="31"/>
      <c r="AM215" s="69"/>
    </row>
    <row r="216">
      <c r="A216" s="65"/>
      <c r="B216" s="66"/>
      <c r="C216" s="79"/>
      <c r="D216" s="19"/>
      <c r="E216" s="89"/>
      <c r="F216" s="17"/>
      <c r="G216" s="90"/>
      <c r="H216" s="50"/>
      <c r="I216" s="7"/>
      <c r="J216" s="50"/>
      <c r="K216" s="20"/>
      <c r="L216" s="21"/>
      <c r="M216" s="84"/>
      <c r="N216" s="23"/>
      <c r="O216" s="24"/>
      <c r="P216" s="19"/>
      <c r="Q216" s="19"/>
      <c r="R216" s="52"/>
      <c r="S216" s="15"/>
      <c r="T216" s="15"/>
      <c r="U216" s="19"/>
      <c r="V216" s="71"/>
      <c r="W216" s="19"/>
      <c r="X216" s="27"/>
      <c r="Y216" s="28"/>
      <c r="Z216" s="40"/>
      <c r="AA216" s="36"/>
      <c r="AB216" s="31"/>
      <c r="AC216" s="31"/>
      <c r="AD216" s="31"/>
      <c r="AE216" s="31"/>
      <c r="AF216" s="31"/>
      <c r="AG216" s="31"/>
      <c r="AH216" s="31"/>
      <c r="AI216" s="31"/>
      <c r="AJ216" s="31"/>
      <c r="AK216" s="31"/>
      <c r="AL216" s="31"/>
      <c r="AM216" s="69"/>
    </row>
    <row r="217">
      <c r="A217" s="65"/>
      <c r="B217" s="66"/>
      <c r="C217" s="79"/>
      <c r="D217" s="19"/>
      <c r="E217" s="89"/>
      <c r="F217" s="17"/>
      <c r="G217" s="90"/>
      <c r="H217" s="50"/>
      <c r="I217" s="7"/>
      <c r="J217" s="50"/>
      <c r="K217" s="20"/>
      <c r="L217" s="21"/>
      <c r="M217" s="84"/>
      <c r="N217" s="23"/>
      <c r="O217" s="24"/>
      <c r="P217" s="19"/>
      <c r="Q217" s="19"/>
      <c r="R217" s="52"/>
      <c r="S217" s="15"/>
      <c r="T217" s="15"/>
      <c r="U217" s="19"/>
      <c r="V217" s="71"/>
      <c r="W217" s="19"/>
      <c r="X217" s="27"/>
      <c r="Y217" s="28"/>
      <c r="Z217" s="40"/>
      <c r="AA217" s="36"/>
      <c r="AB217" s="31"/>
      <c r="AC217" s="31"/>
      <c r="AD217" s="31"/>
      <c r="AE217" s="31"/>
      <c r="AF217" s="31"/>
      <c r="AG217" s="31"/>
      <c r="AH217" s="31"/>
      <c r="AI217" s="31"/>
      <c r="AJ217" s="31"/>
      <c r="AK217" s="31"/>
      <c r="AL217" s="31"/>
      <c r="AM217" s="69"/>
    </row>
    <row r="218">
      <c r="A218" s="65"/>
      <c r="B218" s="66"/>
      <c r="C218" s="79"/>
      <c r="D218" s="19"/>
      <c r="E218" s="89"/>
      <c r="F218" s="17"/>
      <c r="G218" s="90"/>
      <c r="H218" s="50"/>
      <c r="I218" s="7"/>
      <c r="J218" s="50"/>
      <c r="K218" s="20"/>
      <c r="L218" s="21"/>
      <c r="M218" s="84"/>
      <c r="N218" s="23"/>
      <c r="O218" s="24"/>
      <c r="P218" s="19"/>
      <c r="Q218" s="19"/>
      <c r="R218" s="52"/>
      <c r="S218" s="15"/>
      <c r="T218" s="15"/>
      <c r="U218" s="19"/>
      <c r="V218" s="71"/>
      <c r="W218" s="19"/>
      <c r="X218" s="27"/>
      <c r="Y218" s="28"/>
      <c r="Z218" s="40"/>
      <c r="AA218" s="36"/>
      <c r="AB218" s="31"/>
      <c r="AC218" s="31"/>
      <c r="AD218" s="31"/>
      <c r="AE218" s="31"/>
      <c r="AF218" s="31"/>
      <c r="AG218" s="31"/>
      <c r="AH218" s="31"/>
      <c r="AI218" s="31"/>
      <c r="AJ218" s="31"/>
      <c r="AK218" s="31"/>
      <c r="AL218" s="31"/>
      <c r="AM218" s="69"/>
    </row>
    <row r="219">
      <c r="A219" s="65"/>
      <c r="B219" s="66"/>
      <c r="C219" s="79"/>
      <c r="D219" s="19"/>
      <c r="E219" s="89"/>
      <c r="F219" s="17"/>
      <c r="G219" s="90"/>
      <c r="H219" s="50"/>
      <c r="I219" s="7"/>
      <c r="J219" s="50"/>
      <c r="K219" s="20"/>
      <c r="L219" s="21"/>
      <c r="M219" s="84"/>
      <c r="N219" s="23"/>
      <c r="O219" s="24"/>
      <c r="P219" s="19"/>
      <c r="Q219" s="19"/>
      <c r="R219" s="52"/>
      <c r="S219" s="15"/>
      <c r="T219" s="15"/>
      <c r="U219" s="19"/>
      <c r="V219" s="71"/>
      <c r="W219" s="19"/>
      <c r="X219" s="27"/>
      <c r="Y219" s="28"/>
      <c r="Z219" s="40"/>
      <c r="AA219" s="36"/>
      <c r="AB219" s="31"/>
      <c r="AC219" s="31"/>
      <c r="AD219" s="31"/>
      <c r="AE219" s="31"/>
      <c r="AF219" s="31"/>
      <c r="AG219" s="31"/>
      <c r="AH219" s="31"/>
      <c r="AI219" s="31"/>
      <c r="AJ219" s="31"/>
      <c r="AK219" s="31"/>
      <c r="AL219" s="31"/>
      <c r="AM219" s="69"/>
    </row>
    <row r="220">
      <c r="A220" s="65"/>
      <c r="B220" s="66"/>
      <c r="C220" s="79"/>
      <c r="D220" s="19"/>
      <c r="E220" s="89"/>
      <c r="F220" s="17"/>
      <c r="G220" s="90"/>
      <c r="H220" s="50"/>
      <c r="I220" s="7"/>
      <c r="J220" s="50"/>
      <c r="K220" s="20"/>
      <c r="L220" s="21"/>
      <c r="M220" s="84"/>
      <c r="N220" s="23"/>
      <c r="O220" s="24"/>
      <c r="P220" s="19"/>
      <c r="Q220" s="19"/>
      <c r="R220" s="52"/>
      <c r="S220" s="15"/>
      <c r="T220" s="15"/>
      <c r="U220" s="19"/>
      <c r="V220" s="71"/>
      <c r="W220" s="19"/>
      <c r="X220" s="27"/>
      <c r="Y220" s="28"/>
      <c r="Z220" s="40"/>
      <c r="AA220" s="36"/>
      <c r="AB220" s="31"/>
      <c r="AC220" s="31"/>
      <c r="AD220" s="31"/>
      <c r="AE220" s="31"/>
      <c r="AF220" s="31"/>
      <c r="AG220" s="31"/>
      <c r="AH220" s="31"/>
      <c r="AI220" s="31"/>
      <c r="AJ220" s="31"/>
      <c r="AK220" s="31"/>
      <c r="AL220" s="31"/>
      <c r="AM220" s="69"/>
    </row>
    <row r="221">
      <c r="A221" s="65"/>
      <c r="B221" s="66"/>
      <c r="C221" s="79"/>
      <c r="D221" s="19"/>
      <c r="E221" s="89"/>
      <c r="F221" s="17"/>
      <c r="G221" s="90"/>
      <c r="H221" s="50"/>
      <c r="I221" s="7"/>
      <c r="J221" s="50"/>
      <c r="K221" s="20"/>
      <c r="L221" s="21"/>
      <c r="M221" s="84"/>
      <c r="N221" s="23"/>
      <c r="O221" s="24"/>
      <c r="P221" s="19"/>
      <c r="Q221" s="19"/>
      <c r="R221" s="52"/>
      <c r="S221" s="15"/>
      <c r="T221" s="15"/>
      <c r="U221" s="19"/>
      <c r="V221" s="71"/>
      <c r="W221" s="19"/>
      <c r="X221" s="27"/>
      <c r="Y221" s="28"/>
      <c r="Z221" s="40"/>
      <c r="AA221" s="36"/>
      <c r="AB221" s="31"/>
      <c r="AC221" s="31"/>
      <c r="AD221" s="31"/>
      <c r="AE221" s="31"/>
      <c r="AF221" s="31"/>
      <c r="AG221" s="31"/>
      <c r="AH221" s="31"/>
      <c r="AI221" s="31"/>
      <c r="AJ221" s="31"/>
      <c r="AK221" s="31"/>
      <c r="AL221" s="31"/>
      <c r="AM221" s="69"/>
    </row>
    <row r="222">
      <c r="A222" s="65"/>
      <c r="B222" s="66"/>
      <c r="C222" s="79"/>
      <c r="D222" s="19"/>
      <c r="E222" s="89"/>
      <c r="F222" s="17"/>
      <c r="G222" s="90"/>
      <c r="H222" s="50"/>
      <c r="I222" s="7"/>
      <c r="J222" s="50"/>
      <c r="K222" s="20"/>
      <c r="L222" s="21"/>
      <c r="M222" s="84"/>
      <c r="N222" s="23"/>
      <c r="O222" s="24"/>
      <c r="P222" s="19"/>
      <c r="Q222" s="19"/>
      <c r="R222" s="52"/>
      <c r="S222" s="15"/>
      <c r="T222" s="15"/>
      <c r="U222" s="19"/>
      <c r="V222" s="71"/>
      <c r="W222" s="19"/>
      <c r="X222" s="27"/>
      <c r="Y222" s="28"/>
      <c r="Z222" s="40"/>
      <c r="AA222" s="36"/>
      <c r="AB222" s="31"/>
      <c r="AC222" s="31"/>
      <c r="AD222" s="31"/>
      <c r="AE222" s="31"/>
      <c r="AF222" s="31"/>
      <c r="AG222" s="31"/>
      <c r="AH222" s="31"/>
      <c r="AI222" s="31"/>
      <c r="AJ222" s="31"/>
      <c r="AK222" s="31"/>
      <c r="AL222" s="31"/>
      <c r="AM222" s="69"/>
    </row>
    <row r="223">
      <c r="A223" s="65"/>
      <c r="B223" s="66"/>
      <c r="C223" s="79"/>
      <c r="D223" s="19"/>
      <c r="E223" s="89"/>
      <c r="F223" s="17"/>
      <c r="G223" s="90"/>
      <c r="H223" s="50"/>
      <c r="I223" s="7"/>
      <c r="J223" s="50"/>
      <c r="K223" s="20"/>
      <c r="L223" s="21"/>
      <c r="M223" s="84"/>
      <c r="N223" s="23"/>
      <c r="O223" s="24"/>
      <c r="P223" s="19"/>
      <c r="Q223" s="19"/>
      <c r="R223" s="52"/>
      <c r="S223" s="15"/>
      <c r="T223" s="15"/>
      <c r="U223" s="19"/>
      <c r="V223" s="71"/>
      <c r="W223" s="19"/>
      <c r="X223" s="27"/>
      <c r="Y223" s="28"/>
      <c r="Z223" s="40"/>
      <c r="AA223" s="36"/>
      <c r="AB223" s="31"/>
      <c r="AC223" s="31"/>
      <c r="AD223" s="31"/>
      <c r="AE223" s="31"/>
      <c r="AF223" s="31"/>
      <c r="AG223" s="31"/>
      <c r="AH223" s="31"/>
      <c r="AI223" s="31"/>
      <c r="AJ223" s="31"/>
      <c r="AK223" s="31"/>
      <c r="AL223" s="31"/>
      <c r="AM223" s="69"/>
    </row>
    <row r="224">
      <c r="A224" s="65"/>
      <c r="B224" s="66"/>
      <c r="C224" s="79"/>
      <c r="D224" s="19"/>
      <c r="E224" s="89"/>
      <c r="F224" s="17"/>
      <c r="G224" s="90"/>
      <c r="H224" s="50"/>
      <c r="I224" s="7"/>
      <c r="J224" s="50"/>
      <c r="K224" s="20"/>
      <c r="L224" s="21"/>
      <c r="M224" s="84"/>
      <c r="N224" s="23"/>
      <c r="O224" s="24"/>
      <c r="P224" s="19"/>
      <c r="Q224" s="19"/>
      <c r="R224" s="52"/>
      <c r="S224" s="15"/>
      <c r="T224" s="15"/>
      <c r="U224" s="19"/>
      <c r="V224" s="71"/>
      <c r="W224" s="19"/>
      <c r="X224" s="27"/>
      <c r="Y224" s="28"/>
      <c r="Z224" s="40"/>
      <c r="AA224" s="36"/>
      <c r="AB224" s="31"/>
      <c r="AC224" s="31"/>
      <c r="AD224" s="31"/>
      <c r="AE224" s="31"/>
      <c r="AF224" s="31"/>
      <c r="AG224" s="31"/>
      <c r="AH224" s="31"/>
      <c r="AI224" s="31"/>
      <c r="AJ224" s="31"/>
      <c r="AK224" s="31"/>
      <c r="AL224" s="31"/>
      <c r="AM224" s="69"/>
    </row>
    <row r="225">
      <c r="A225" s="65"/>
      <c r="B225" s="66"/>
      <c r="C225" s="79"/>
      <c r="D225" s="19"/>
      <c r="E225" s="89"/>
      <c r="F225" s="17"/>
      <c r="G225" s="90"/>
      <c r="H225" s="50"/>
      <c r="I225" s="7"/>
      <c r="J225" s="50"/>
      <c r="K225" s="20"/>
      <c r="L225" s="21"/>
      <c r="M225" s="84"/>
      <c r="N225" s="23"/>
      <c r="O225" s="24"/>
      <c r="P225" s="19"/>
      <c r="Q225" s="19"/>
      <c r="R225" s="52"/>
      <c r="S225" s="15"/>
      <c r="T225" s="15"/>
      <c r="U225" s="19"/>
      <c r="V225" s="71"/>
      <c r="W225" s="19"/>
      <c r="X225" s="27"/>
      <c r="Y225" s="28"/>
      <c r="Z225" s="40"/>
      <c r="AA225" s="36"/>
      <c r="AB225" s="31"/>
      <c r="AC225" s="31"/>
      <c r="AD225" s="31"/>
      <c r="AE225" s="31"/>
      <c r="AF225" s="31"/>
      <c r="AG225" s="31"/>
      <c r="AH225" s="31"/>
      <c r="AI225" s="31"/>
      <c r="AJ225" s="31"/>
      <c r="AK225" s="31"/>
      <c r="AL225" s="31"/>
      <c r="AM225" s="69"/>
    </row>
    <row r="226">
      <c r="A226" s="65"/>
      <c r="B226" s="66"/>
      <c r="C226" s="79"/>
      <c r="D226" s="19"/>
      <c r="E226" s="89"/>
      <c r="F226" s="17"/>
      <c r="G226" s="90"/>
      <c r="H226" s="50"/>
      <c r="I226" s="7"/>
      <c r="J226" s="50"/>
      <c r="K226" s="20"/>
      <c r="L226" s="21"/>
      <c r="M226" s="84"/>
      <c r="N226" s="23"/>
      <c r="O226" s="24"/>
      <c r="P226" s="19"/>
      <c r="Q226" s="19"/>
      <c r="R226" s="52"/>
      <c r="S226" s="15"/>
      <c r="T226" s="15"/>
      <c r="U226" s="19"/>
      <c r="V226" s="71"/>
      <c r="W226" s="19"/>
      <c r="X226" s="27"/>
      <c r="Y226" s="28"/>
      <c r="Z226" s="40"/>
      <c r="AA226" s="36"/>
      <c r="AB226" s="31"/>
      <c r="AC226" s="31"/>
      <c r="AD226" s="31"/>
      <c r="AE226" s="31"/>
      <c r="AF226" s="31"/>
      <c r="AG226" s="31"/>
      <c r="AH226" s="31"/>
      <c r="AI226" s="31"/>
      <c r="AJ226" s="31"/>
      <c r="AK226" s="31"/>
      <c r="AL226" s="31"/>
      <c r="AM226" s="69"/>
    </row>
    <row r="227">
      <c r="A227" s="65"/>
      <c r="B227" s="66"/>
      <c r="C227" s="79"/>
      <c r="D227" s="19"/>
      <c r="E227" s="89"/>
      <c r="F227" s="17"/>
      <c r="G227" s="90"/>
      <c r="H227" s="50"/>
      <c r="I227" s="7"/>
      <c r="J227" s="50"/>
      <c r="K227" s="20"/>
      <c r="L227" s="21"/>
      <c r="M227" s="84"/>
      <c r="N227" s="23"/>
      <c r="O227" s="24"/>
      <c r="P227" s="19"/>
      <c r="Q227" s="19"/>
      <c r="R227" s="52"/>
      <c r="S227" s="15"/>
      <c r="T227" s="15"/>
      <c r="U227" s="19"/>
      <c r="V227" s="71"/>
      <c r="W227" s="19"/>
      <c r="X227" s="27"/>
      <c r="Y227" s="28"/>
      <c r="Z227" s="40"/>
      <c r="AA227" s="36"/>
      <c r="AB227" s="31"/>
      <c r="AC227" s="31"/>
      <c r="AD227" s="31"/>
      <c r="AE227" s="31"/>
      <c r="AF227" s="31"/>
      <c r="AG227" s="31"/>
      <c r="AH227" s="31"/>
      <c r="AI227" s="31"/>
      <c r="AJ227" s="31"/>
      <c r="AK227" s="31"/>
      <c r="AL227" s="31"/>
      <c r="AM227" s="69"/>
    </row>
    <row r="228">
      <c r="A228" s="65"/>
      <c r="B228" s="66"/>
      <c r="C228" s="79"/>
      <c r="D228" s="19"/>
      <c r="E228" s="89"/>
      <c r="F228" s="17"/>
      <c r="G228" s="90"/>
      <c r="H228" s="50"/>
      <c r="I228" s="7"/>
      <c r="J228" s="50"/>
      <c r="K228" s="20"/>
      <c r="L228" s="21"/>
      <c r="M228" s="84"/>
      <c r="N228" s="23"/>
      <c r="O228" s="24"/>
      <c r="P228" s="19"/>
      <c r="Q228" s="19"/>
      <c r="R228" s="52"/>
      <c r="S228" s="15"/>
      <c r="T228" s="15"/>
      <c r="U228" s="19"/>
      <c r="V228" s="71"/>
      <c r="W228" s="19"/>
      <c r="X228" s="27"/>
      <c r="Y228" s="28"/>
      <c r="Z228" s="40"/>
      <c r="AA228" s="36"/>
      <c r="AB228" s="31"/>
      <c r="AC228" s="31"/>
      <c r="AD228" s="31"/>
      <c r="AE228" s="31"/>
      <c r="AF228" s="31"/>
      <c r="AG228" s="31"/>
      <c r="AH228" s="31"/>
      <c r="AI228" s="31"/>
      <c r="AJ228" s="31"/>
      <c r="AK228" s="31"/>
      <c r="AL228" s="31"/>
      <c r="AM228" s="69"/>
    </row>
    <row r="229">
      <c r="A229" s="65"/>
      <c r="B229" s="66"/>
      <c r="C229" s="79"/>
      <c r="D229" s="19"/>
      <c r="E229" s="89"/>
      <c r="F229" s="17"/>
      <c r="G229" s="90"/>
      <c r="H229" s="50"/>
      <c r="I229" s="7"/>
      <c r="J229" s="50"/>
      <c r="K229" s="20"/>
      <c r="L229" s="21"/>
      <c r="M229" s="84"/>
      <c r="N229" s="23"/>
      <c r="O229" s="24"/>
      <c r="P229" s="19"/>
      <c r="Q229" s="19"/>
      <c r="R229" s="52"/>
      <c r="S229" s="15"/>
      <c r="T229" s="15"/>
      <c r="U229" s="19"/>
      <c r="V229" s="71"/>
      <c r="W229" s="19"/>
      <c r="X229" s="27"/>
      <c r="Y229" s="28"/>
      <c r="Z229" s="40"/>
      <c r="AA229" s="36"/>
      <c r="AB229" s="31"/>
      <c r="AC229" s="31"/>
      <c r="AD229" s="31"/>
      <c r="AE229" s="31"/>
      <c r="AF229" s="31"/>
      <c r="AG229" s="31"/>
      <c r="AH229" s="31"/>
      <c r="AI229" s="31"/>
      <c r="AJ229" s="31"/>
      <c r="AK229" s="31"/>
      <c r="AL229" s="31"/>
      <c r="AM229" s="69"/>
    </row>
    <row r="230">
      <c r="A230" s="65"/>
      <c r="B230" s="66"/>
      <c r="C230" s="79"/>
      <c r="D230" s="19"/>
      <c r="E230" s="89"/>
      <c r="F230" s="17"/>
      <c r="G230" s="90"/>
      <c r="H230" s="50"/>
      <c r="I230" s="7"/>
      <c r="J230" s="50"/>
      <c r="K230" s="20"/>
      <c r="L230" s="21"/>
      <c r="M230" s="84"/>
      <c r="N230" s="23"/>
      <c r="O230" s="24"/>
      <c r="P230" s="19"/>
      <c r="Q230" s="19"/>
      <c r="R230" s="52"/>
      <c r="S230" s="15"/>
      <c r="T230" s="15"/>
      <c r="U230" s="19"/>
      <c r="V230" s="71"/>
      <c r="W230" s="19"/>
      <c r="X230" s="27"/>
      <c r="Y230" s="28"/>
      <c r="Z230" s="40"/>
      <c r="AA230" s="36"/>
      <c r="AB230" s="31"/>
      <c r="AC230" s="31"/>
      <c r="AD230" s="31"/>
      <c r="AE230" s="31"/>
      <c r="AF230" s="31"/>
      <c r="AG230" s="31"/>
      <c r="AH230" s="31"/>
      <c r="AI230" s="31"/>
      <c r="AJ230" s="31"/>
      <c r="AK230" s="31"/>
      <c r="AL230" s="31"/>
      <c r="AM230" s="69"/>
    </row>
    <row r="231">
      <c r="A231" s="65"/>
      <c r="B231" s="66"/>
      <c r="C231" s="79"/>
      <c r="D231" s="19"/>
      <c r="E231" s="89"/>
      <c r="F231" s="17"/>
      <c r="G231" s="90"/>
      <c r="H231" s="50"/>
      <c r="I231" s="7"/>
      <c r="J231" s="50"/>
      <c r="K231" s="20"/>
      <c r="L231" s="21"/>
      <c r="M231" s="84"/>
      <c r="N231" s="23"/>
      <c r="O231" s="24"/>
      <c r="P231" s="19"/>
      <c r="Q231" s="19"/>
      <c r="R231" s="52"/>
      <c r="S231" s="15"/>
      <c r="T231" s="15"/>
      <c r="U231" s="19"/>
      <c r="V231" s="71"/>
      <c r="W231" s="19"/>
      <c r="X231" s="27"/>
      <c r="Y231" s="28"/>
      <c r="Z231" s="40"/>
      <c r="AA231" s="36"/>
      <c r="AB231" s="31"/>
      <c r="AC231" s="31"/>
      <c r="AD231" s="31"/>
      <c r="AE231" s="31"/>
      <c r="AF231" s="31"/>
      <c r="AG231" s="31"/>
      <c r="AH231" s="31"/>
      <c r="AI231" s="31"/>
      <c r="AJ231" s="31"/>
      <c r="AK231" s="31"/>
      <c r="AL231" s="31"/>
      <c r="AM231" s="69"/>
    </row>
    <row r="232">
      <c r="A232" s="65"/>
      <c r="B232" s="66"/>
      <c r="C232" s="79"/>
      <c r="D232" s="19"/>
      <c r="E232" s="89"/>
      <c r="F232" s="17"/>
      <c r="G232" s="90"/>
      <c r="H232" s="50"/>
      <c r="I232" s="7"/>
      <c r="J232" s="50"/>
      <c r="K232" s="20"/>
      <c r="L232" s="21"/>
      <c r="M232" s="84"/>
      <c r="N232" s="23"/>
      <c r="O232" s="24"/>
      <c r="P232" s="19"/>
      <c r="Q232" s="19"/>
      <c r="R232" s="52"/>
      <c r="S232" s="15"/>
      <c r="T232" s="15"/>
      <c r="U232" s="19"/>
      <c r="V232" s="71"/>
      <c r="W232" s="19"/>
      <c r="X232" s="27"/>
      <c r="Y232" s="28"/>
      <c r="Z232" s="40"/>
      <c r="AA232" s="36"/>
      <c r="AB232" s="31"/>
      <c r="AC232" s="31"/>
      <c r="AD232" s="31"/>
      <c r="AE232" s="31"/>
      <c r="AF232" s="31"/>
      <c r="AG232" s="31"/>
      <c r="AH232" s="31"/>
      <c r="AI232" s="31"/>
      <c r="AJ232" s="31"/>
      <c r="AK232" s="31"/>
      <c r="AL232" s="31"/>
      <c r="AM232" s="69"/>
    </row>
    <row r="233">
      <c r="A233" s="65"/>
      <c r="B233" s="66"/>
      <c r="C233" s="79"/>
      <c r="D233" s="19"/>
      <c r="E233" s="89"/>
      <c r="F233" s="17"/>
      <c r="G233" s="90"/>
      <c r="H233" s="50"/>
      <c r="I233" s="7"/>
      <c r="J233" s="50"/>
      <c r="K233" s="20"/>
      <c r="L233" s="21"/>
      <c r="M233" s="84"/>
      <c r="N233" s="23"/>
      <c r="O233" s="24"/>
      <c r="P233" s="19"/>
      <c r="Q233" s="19"/>
      <c r="R233" s="52"/>
      <c r="S233" s="15"/>
      <c r="T233" s="15"/>
      <c r="U233" s="19"/>
      <c r="V233" s="71"/>
      <c r="W233" s="19"/>
      <c r="X233" s="27"/>
      <c r="Y233" s="28"/>
      <c r="Z233" s="40"/>
      <c r="AA233" s="36"/>
      <c r="AB233" s="31"/>
      <c r="AC233" s="31"/>
      <c r="AD233" s="31"/>
      <c r="AE233" s="31"/>
      <c r="AF233" s="31"/>
      <c r="AG233" s="31"/>
      <c r="AH233" s="31"/>
      <c r="AI233" s="31"/>
      <c r="AJ233" s="31"/>
      <c r="AK233" s="31"/>
      <c r="AL233" s="31"/>
      <c r="AM233" s="69"/>
    </row>
    <row r="234">
      <c r="A234" s="65"/>
      <c r="B234" s="66"/>
      <c r="C234" s="79"/>
      <c r="D234" s="19"/>
      <c r="E234" s="89"/>
      <c r="F234" s="17"/>
      <c r="G234" s="90"/>
      <c r="H234" s="50"/>
      <c r="I234" s="7"/>
      <c r="J234" s="50"/>
      <c r="K234" s="20"/>
      <c r="L234" s="21"/>
      <c r="M234" s="84"/>
      <c r="N234" s="23"/>
      <c r="O234" s="24"/>
      <c r="P234" s="19"/>
      <c r="Q234" s="19"/>
      <c r="R234" s="52"/>
      <c r="S234" s="15"/>
      <c r="T234" s="15"/>
      <c r="U234" s="19"/>
      <c r="V234" s="71"/>
      <c r="W234" s="19"/>
      <c r="X234" s="27"/>
      <c r="Y234" s="28"/>
      <c r="Z234" s="40"/>
      <c r="AA234" s="36"/>
      <c r="AB234" s="31"/>
      <c r="AC234" s="31"/>
      <c r="AD234" s="31"/>
      <c r="AE234" s="31"/>
      <c r="AF234" s="31"/>
      <c r="AG234" s="31"/>
      <c r="AH234" s="31"/>
      <c r="AI234" s="31"/>
      <c r="AJ234" s="31"/>
      <c r="AK234" s="31"/>
      <c r="AL234" s="31"/>
      <c r="AM234" s="69"/>
    </row>
    <row r="235">
      <c r="A235" s="65"/>
      <c r="B235" s="66"/>
      <c r="C235" s="79"/>
      <c r="D235" s="19"/>
      <c r="E235" s="89"/>
      <c r="F235" s="17"/>
      <c r="G235" s="90"/>
      <c r="H235" s="50"/>
      <c r="I235" s="7"/>
      <c r="J235" s="50"/>
      <c r="K235" s="20"/>
      <c r="L235" s="21"/>
      <c r="M235" s="84"/>
      <c r="N235" s="23"/>
      <c r="O235" s="24"/>
      <c r="P235" s="19"/>
      <c r="Q235" s="19"/>
      <c r="R235" s="52"/>
      <c r="S235" s="15"/>
      <c r="T235" s="15"/>
      <c r="U235" s="19"/>
      <c r="V235" s="71"/>
      <c r="W235" s="19"/>
      <c r="X235" s="27"/>
      <c r="Y235" s="28"/>
      <c r="Z235" s="40"/>
      <c r="AA235" s="36"/>
      <c r="AB235" s="31"/>
      <c r="AC235" s="31"/>
      <c r="AD235" s="31"/>
      <c r="AE235" s="31"/>
      <c r="AF235" s="31"/>
      <c r="AG235" s="31"/>
      <c r="AH235" s="31"/>
      <c r="AI235" s="31"/>
      <c r="AJ235" s="31"/>
      <c r="AK235" s="31"/>
      <c r="AL235" s="31"/>
      <c r="AM235" s="69"/>
    </row>
    <row r="236">
      <c r="A236" s="65"/>
      <c r="B236" s="66"/>
      <c r="C236" s="79"/>
      <c r="D236" s="19"/>
      <c r="E236" s="89"/>
      <c r="F236" s="17"/>
      <c r="G236" s="90"/>
      <c r="H236" s="50"/>
      <c r="I236" s="7"/>
      <c r="J236" s="50"/>
      <c r="K236" s="20"/>
      <c r="L236" s="21"/>
      <c r="M236" s="84"/>
      <c r="N236" s="23"/>
      <c r="O236" s="24"/>
      <c r="P236" s="19"/>
      <c r="Q236" s="19"/>
      <c r="R236" s="52"/>
      <c r="S236" s="15"/>
      <c r="T236" s="15"/>
      <c r="U236" s="19"/>
      <c r="V236" s="71"/>
      <c r="W236" s="19"/>
      <c r="X236" s="27"/>
      <c r="Y236" s="28"/>
      <c r="Z236" s="40"/>
      <c r="AA236" s="36"/>
      <c r="AB236" s="31"/>
      <c r="AC236" s="31"/>
      <c r="AD236" s="31"/>
      <c r="AE236" s="31"/>
      <c r="AF236" s="31"/>
      <c r="AG236" s="31"/>
      <c r="AH236" s="31"/>
      <c r="AI236" s="31"/>
      <c r="AJ236" s="31"/>
      <c r="AK236" s="31"/>
      <c r="AL236" s="31"/>
      <c r="AM236" s="69"/>
    </row>
    <row r="237">
      <c r="A237" s="65"/>
      <c r="B237" s="66"/>
      <c r="C237" s="79"/>
      <c r="D237" s="19"/>
      <c r="E237" s="89"/>
      <c r="F237" s="17"/>
      <c r="G237" s="90"/>
      <c r="H237" s="50"/>
      <c r="I237" s="7"/>
      <c r="J237" s="50"/>
      <c r="K237" s="20"/>
      <c r="L237" s="21"/>
      <c r="M237" s="84"/>
      <c r="N237" s="23"/>
      <c r="O237" s="24"/>
      <c r="P237" s="19"/>
      <c r="Q237" s="19"/>
      <c r="R237" s="52"/>
      <c r="S237" s="15"/>
      <c r="T237" s="15"/>
      <c r="U237" s="19"/>
      <c r="V237" s="71"/>
      <c r="W237" s="19"/>
      <c r="X237" s="27"/>
      <c r="Y237" s="28"/>
      <c r="Z237" s="40"/>
      <c r="AA237" s="36"/>
      <c r="AB237" s="31"/>
      <c r="AC237" s="31"/>
      <c r="AD237" s="31"/>
      <c r="AE237" s="31"/>
      <c r="AF237" s="31"/>
      <c r="AG237" s="31"/>
      <c r="AH237" s="31"/>
      <c r="AI237" s="31"/>
      <c r="AJ237" s="31"/>
      <c r="AK237" s="31"/>
      <c r="AL237" s="31"/>
      <c r="AM237" s="69"/>
    </row>
    <row r="238">
      <c r="A238" s="65"/>
      <c r="B238" s="66"/>
      <c r="C238" s="79"/>
      <c r="D238" s="19"/>
      <c r="E238" s="89"/>
      <c r="F238" s="17"/>
      <c r="G238" s="90"/>
      <c r="H238" s="50"/>
      <c r="I238" s="7"/>
      <c r="J238" s="50"/>
      <c r="K238" s="20"/>
      <c r="L238" s="21"/>
      <c r="M238" s="84"/>
      <c r="N238" s="23"/>
      <c r="O238" s="24"/>
      <c r="P238" s="19"/>
      <c r="Q238" s="19"/>
      <c r="R238" s="52"/>
      <c r="S238" s="15"/>
      <c r="T238" s="15"/>
      <c r="U238" s="19"/>
      <c r="V238" s="71"/>
      <c r="W238" s="19"/>
      <c r="X238" s="27"/>
      <c r="Y238" s="28"/>
      <c r="Z238" s="40"/>
      <c r="AA238" s="36"/>
      <c r="AB238" s="31"/>
      <c r="AC238" s="31"/>
      <c r="AD238" s="31"/>
      <c r="AE238" s="31"/>
      <c r="AF238" s="31"/>
      <c r="AG238" s="31"/>
      <c r="AH238" s="31"/>
      <c r="AI238" s="31"/>
      <c r="AJ238" s="31"/>
      <c r="AK238" s="31"/>
      <c r="AL238" s="31"/>
      <c r="AM238" s="69"/>
    </row>
    <row r="239">
      <c r="A239" s="65"/>
      <c r="B239" s="66"/>
      <c r="C239" s="79"/>
      <c r="D239" s="19"/>
      <c r="E239" s="89"/>
      <c r="F239" s="17"/>
      <c r="G239" s="90"/>
      <c r="H239" s="50"/>
      <c r="I239" s="7"/>
      <c r="J239" s="50"/>
      <c r="K239" s="20"/>
      <c r="L239" s="21"/>
      <c r="M239" s="84"/>
      <c r="N239" s="23"/>
      <c r="O239" s="24"/>
      <c r="P239" s="19"/>
      <c r="Q239" s="19"/>
      <c r="R239" s="52"/>
      <c r="S239" s="15"/>
      <c r="T239" s="15"/>
      <c r="U239" s="19"/>
      <c r="V239" s="71"/>
      <c r="W239" s="19"/>
      <c r="X239" s="27"/>
      <c r="Y239" s="28"/>
      <c r="Z239" s="40"/>
      <c r="AA239" s="36"/>
      <c r="AB239" s="31"/>
      <c r="AC239" s="31"/>
      <c r="AD239" s="31"/>
      <c r="AE239" s="31"/>
      <c r="AF239" s="31"/>
      <c r="AG239" s="31"/>
      <c r="AH239" s="31"/>
      <c r="AI239" s="31"/>
      <c r="AJ239" s="31"/>
      <c r="AK239" s="31"/>
      <c r="AL239" s="31"/>
      <c r="AM239" s="69"/>
    </row>
    <row r="240">
      <c r="A240" s="65"/>
      <c r="B240" s="66"/>
      <c r="C240" s="79"/>
      <c r="D240" s="19"/>
      <c r="E240" s="89"/>
      <c r="F240" s="17"/>
      <c r="G240" s="90"/>
      <c r="H240" s="50"/>
      <c r="I240" s="7"/>
      <c r="J240" s="50"/>
      <c r="K240" s="20"/>
      <c r="L240" s="21"/>
      <c r="M240" s="84"/>
      <c r="N240" s="23"/>
      <c r="O240" s="24"/>
      <c r="P240" s="19"/>
      <c r="Q240" s="19"/>
      <c r="R240" s="52"/>
      <c r="S240" s="15"/>
      <c r="T240" s="15"/>
      <c r="U240" s="19"/>
      <c r="V240" s="71"/>
      <c r="W240" s="19"/>
      <c r="X240" s="27"/>
      <c r="Y240" s="28"/>
      <c r="Z240" s="40"/>
      <c r="AA240" s="36"/>
      <c r="AB240" s="31"/>
      <c r="AC240" s="31"/>
      <c r="AD240" s="31"/>
      <c r="AE240" s="31"/>
      <c r="AF240" s="31"/>
      <c r="AG240" s="31"/>
      <c r="AH240" s="31"/>
      <c r="AI240" s="31"/>
      <c r="AJ240" s="31"/>
      <c r="AK240" s="31"/>
      <c r="AL240" s="31"/>
      <c r="AM240" s="69"/>
    </row>
    <row r="241">
      <c r="A241" s="65"/>
      <c r="B241" s="66"/>
      <c r="C241" s="79"/>
      <c r="D241" s="19"/>
      <c r="E241" s="89"/>
      <c r="F241" s="17"/>
      <c r="G241" s="90"/>
      <c r="H241" s="50"/>
      <c r="I241" s="7"/>
      <c r="J241" s="50"/>
      <c r="K241" s="20"/>
      <c r="L241" s="21"/>
      <c r="M241" s="84"/>
      <c r="N241" s="23"/>
      <c r="O241" s="24"/>
      <c r="P241" s="19"/>
      <c r="Q241" s="19"/>
      <c r="R241" s="52"/>
      <c r="S241" s="15"/>
      <c r="T241" s="15"/>
      <c r="U241" s="19"/>
      <c r="V241" s="71"/>
      <c r="W241" s="19"/>
      <c r="X241" s="27"/>
      <c r="Y241" s="28"/>
      <c r="Z241" s="40"/>
      <c r="AA241" s="36"/>
      <c r="AB241" s="31"/>
      <c r="AC241" s="31"/>
      <c r="AD241" s="31"/>
      <c r="AE241" s="31"/>
      <c r="AF241" s="31"/>
      <c r="AG241" s="31"/>
      <c r="AH241" s="31"/>
      <c r="AI241" s="31"/>
      <c r="AJ241" s="31"/>
      <c r="AK241" s="31"/>
      <c r="AL241" s="31"/>
      <c r="AM241" s="69"/>
    </row>
    <row r="242">
      <c r="A242" s="65"/>
      <c r="B242" s="66"/>
      <c r="C242" s="79"/>
      <c r="D242" s="19"/>
      <c r="E242" s="89"/>
      <c r="F242" s="17"/>
      <c r="G242" s="90"/>
      <c r="H242" s="50"/>
      <c r="I242" s="7"/>
      <c r="J242" s="50"/>
      <c r="K242" s="20"/>
      <c r="L242" s="21"/>
      <c r="M242" s="84"/>
      <c r="N242" s="23"/>
      <c r="O242" s="24"/>
      <c r="P242" s="19"/>
      <c r="Q242" s="19"/>
      <c r="R242" s="52"/>
      <c r="S242" s="15"/>
      <c r="T242" s="15"/>
      <c r="U242" s="19"/>
      <c r="V242" s="71"/>
      <c r="W242" s="19"/>
      <c r="X242" s="27"/>
      <c r="Y242" s="28"/>
      <c r="Z242" s="40"/>
      <c r="AA242" s="36"/>
      <c r="AB242" s="31"/>
      <c r="AC242" s="31"/>
      <c r="AD242" s="31"/>
      <c r="AE242" s="31"/>
      <c r="AF242" s="31"/>
      <c r="AG242" s="31"/>
      <c r="AH242" s="31"/>
      <c r="AI242" s="31"/>
      <c r="AJ242" s="31"/>
      <c r="AK242" s="31"/>
      <c r="AL242" s="31"/>
      <c r="AM242" s="69"/>
    </row>
    <row r="243">
      <c r="A243" s="65"/>
      <c r="B243" s="66"/>
      <c r="C243" s="79"/>
      <c r="D243" s="19"/>
      <c r="E243" s="89"/>
      <c r="F243" s="17"/>
      <c r="G243" s="90"/>
      <c r="H243" s="50"/>
      <c r="I243" s="7"/>
      <c r="J243" s="50"/>
      <c r="K243" s="20"/>
      <c r="L243" s="21"/>
      <c r="M243" s="84"/>
      <c r="N243" s="23"/>
      <c r="O243" s="24"/>
      <c r="P243" s="19"/>
      <c r="Q243" s="19"/>
      <c r="R243" s="52"/>
      <c r="S243" s="15"/>
      <c r="T243" s="15"/>
      <c r="U243" s="19"/>
      <c r="V243" s="71"/>
      <c r="W243" s="19"/>
      <c r="X243" s="27"/>
      <c r="Y243" s="28"/>
      <c r="Z243" s="40"/>
      <c r="AA243" s="36"/>
      <c r="AB243" s="31"/>
      <c r="AC243" s="31"/>
      <c r="AD243" s="31"/>
      <c r="AE243" s="31"/>
      <c r="AF243" s="31"/>
      <c r="AG243" s="31"/>
      <c r="AH243" s="31"/>
      <c r="AI243" s="31"/>
      <c r="AJ243" s="31"/>
      <c r="AK243" s="31"/>
      <c r="AL243" s="31"/>
      <c r="AM243" s="69"/>
    </row>
    <row r="244">
      <c r="A244" s="65"/>
      <c r="B244" s="66"/>
      <c r="C244" s="79"/>
      <c r="D244" s="19"/>
      <c r="E244" s="89"/>
      <c r="F244" s="17"/>
      <c r="G244" s="90"/>
      <c r="H244" s="50"/>
      <c r="I244" s="7"/>
      <c r="J244" s="50"/>
      <c r="K244" s="20"/>
      <c r="L244" s="21"/>
      <c r="M244" s="84"/>
      <c r="N244" s="23"/>
      <c r="O244" s="24"/>
      <c r="P244" s="19"/>
      <c r="Q244" s="19"/>
      <c r="R244" s="52"/>
      <c r="S244" s="15"/>
      <c r="T244" s="15"/>
      <c r="U244" s="19"/>
      <c r="V244" s="71"/>
      <c r="W244" s="19"/>
      <c r="X244" s="27"/>
      <c r="Y244" s="28"/>
      <c r="Z244" s="40"/>
      <c r="AA244" s="36"/>
      <c r="AB244" s="31"/>
      <c r="AC244" s="31"/>
      <c r="AD244" s="31"/>
      <c r="AE244" s="31"/>
      <c r="AF244" s="31"/>
      <c r="AG244" s="31"/>
      <c r="AH244" s="31"/>
      <c r="AI244" s="31"/>
      <c r="AJ244" s="31"/>
      <c r="AK244" s="31"/>
      <c r="AL244" s="31"/>
      <c r="AM244" s="69"/>
    </row>
    <row r="245">
      <c r="A245" s="65"/>
      <c r="B245" s="66"/>
      <c r="C245" s="79"/>
      <c r="D245" s="19"/>
      <c r="E245" s="89"/>
      <c r="F245" s="17"/>
      <c r="G245" s="90"/>
      <c r="H245" s="50"/>
      <c r="I245" s="7"/>
      <c r="J245" s="50"/>
      <c r="K245" s="20"/>
      <c r="L245" s="21"/>
      <c r="M245" s="84"/>
      <c r="N245" s="23"/>
      <c r="O245" s="24"/>
      <c r="P245" s="19"/>
      <c r="Q245" s="19"/>
      <c r="R245" s="52"/>
      <c r="S245" s="15"/>
      <c r="T245" s="15"/>
      <c r="U245" s="19"/>
      <c r="V245" s="71"/>
      <c r="W245" s="19"/>
      <c r="X245" s="27"/>
      <c r="Y245" s="28"/>
      <c r="Z245" s="40"/>
      <c r="AA245" s="36"/>
      <c r="AB245" s="31"/>
      <c r="AC245" s="31"/>
      <c r="AD245" s="31"/>
      <c r="AE245" s="31"/>
      <c r="AF245" s="31"/>
      <c r="AG245" s="31"/>
      <c r="AH245" s="31"/>
      <c r="AI245" s="31"/>
      <c r="AJ245" s="31"/>
      <c r="AK245" s="31"/>
      <c r="AL245" s="31"/>
      <c r="AM245" s="69"/>
    </row>
    <row r="246">
      <c r="A246" s="65"/>
      <c r="B246" s="66"/>
      <c r="C246" s="79"/>
      <c r="D246" s="19"/>
      <c r="E246" s="89"/>
      <c r="F246" s="17"/>
      <c r="G246" s="90"/>
      <c r="H246" s="50"/>
      <c r="I246" s="7"/>
      <c r="J246" s="50"/>
      <c r="K246" s="20"/>
      <c r="L246" s="21"/>
      <c r="M246" s="84"/>
      <c r="N246" s="23"/>
      <c r="O246" s="24"/>
      <c r="P246" s="19"/>
      <c r="Q246" s="19"/>
      <c r="R246" s="52"/>
      <c r="S246" s="15"/>
      <c r="T246" s="15"/>
      <c r="U246" s="19"/>
      <c r="V246" s="71"/>
      <c r="W246" s="19"/>
      <c r="X246" s="27"/>
      <c r="Y246" s="28"/>
      <c r="Z246" s="40"/>
      <c r="AA246" s="36"/>
      <c r="AB246" s="31"/>
      <c r="AC246" s="31"/>
      <c r="AD246" s="31"/>
      <c r="AE246" s="31"/>
      <c r="AF246" s="31"/>
      <c r="AG246" s="31"/>
      <c r="AH246" s="31"/>
      <c r="AI246" s="31"/>
      <c r="AJ246" s="31"/>
      <c r="AK246" s="31"/>
      <c r="AL246" s="31"/>
      <c r="AM246" s="69"/>
    </row>
    <row r="247">
      <c r="A247" s="65"/>
      <c r="B247" s="66"/>
      <c r="C247" s="79"/>
      <c r="D247" s="19"/>
      <c r="E247" s="89"/>
      <c r="F247" s="17"/>
      <c r="G247" s="90"/>
      <c r="H247" s="50"/>
      <c r="I247" s="7"/>
      <c r="J247" s="50"/>
      <c r="K247" s="20"/>
      <c r="L247" s="21"/>
      <c r="M247" s="84"/>
      <c r="N247" s="23"/>
      <c r="O247" s="24"/>
      <c r="P247" s="19"/>
      <c r="Q247" s="19"/>
      <c r="R247" s="52"/>
      <c r="S247" s="15"/>
      <c r="T247" s="15"/>
      <c r="U247" s="19"/>
      <c r="V247" s="71"/>
      <c r="W247" s="19"/>
      <c r="X247" s="27"/>
      <c r="Y247" s="28"/>
      <c r="Z247" s="40"/>
      <c r="AA247" s="36"/>
      <c r="AB247" s="31"/>
      <c r="AC247" s="31"/>
      <c r="AD247" s="31"/>
      <c r="AE247" s="31"/>
      <c r="AF247" s="31"/>
      <c r="AG247" s="31"/>
      <c r="AH247" s="31"/>
      <c r="AI247" s="31"/>
      <c r="AJ247" s="31"/>
      <c r="AK247" s="31"/>
      <c r="AL247" s="31"/>
      <c r="AM247" s="69"/>
    </row>
    <row r="248">
      <c r="A248" s="65"/>
      <c r="B248" s="66"/>
      <c r="C248" s="79"/>
      <c r="D248" s="19"/>
      <c r="E248" s="89"/>
      <c r="F248" s="17"/>
      <c r="G248" s="90"/>
      <c r="H248" s="50"/>
      <c r="I248" s="7"/>
      <c r="J248" s="50"/>
      <c r="K248" s="20"/>
      <c r="L248" s="21"/>
      <c r="M248" s="84"/>
      <c r="N248" s="23"/>
      <c r="O248" s="24"/>
      <c r="P248" s="19"/>
      <c r="Q248" s="19"/>
      <c r="R248" s="52"/>
      <c r="S248" s="15"/>
      <c r="T248" s="15"/>
      <c r="U248" s="19"/>
      <c r="V248" s="71"/>
      <c r="W248" s="19"/>
      <c r="X248" s="27"/>
      <c r="Y248" s="28"/>
      <c r="Z248" s="40"/>
      <c r="AA248" s="36"/>
      <c r="AB248" s="31"/>
      <c r="AC248" s="31"/>
      <c r="AD248" s="31"/>
      <c r="AE248" s="31"/>
      <c r="AF248" s="31"/>
      <c r="AG248" s="31"/>
      <c r="AH248" s="31"/>
      <c r="AI248" s="31"/>
      <c r="AJ248" s="31"/>
      <c r="AK248" s="31"/>
      <c r="AL248" s="31"/>
      <c r="AM248" s="69"/>
    </row>
    <row r="249">
      <c r="A249" s="65"/>
      <c r="B249" s="66"/>
      <c r="C249" s="79"/>
      <c r="D249" s="19"/>
      <c r="E249" s="89"/>
      <c r="F249" s="17"/>
      <c r="G249" s="90"/>
      <c r="H249" s="50"/>
      <c r="I249" s="7"/>
      <c r="J249" s="50"/>
      <c r="K249" s="20"/>
      <c r="L249" s="21"/>
      <c r="M249" s="84"/>
      <c r="N249" s="23"/>
      <c r="O249" s="24"/>
      <c r="P249" s="19"/>
      <c r="Q249" s="19"/>
      <c r="R249" s="52"/>
      <c r="S249" s="15"/>
      <c r="T249" s="15"/>
      <c r="U249" s="19"/>
      <c r="V249" s="71"/>
      <c r="W249" s="19"/>
      <c r="X249" s="27"/>
      <c r="Y249" s="28"/>
      <c r="Z249" s="40"/>
      <c r="AA249" s="36"/>
      <c r="AB249" s="31"/>
      <c r="AC249" s="31"/>
      <c r="AD249" s="31"/>
      <c r="AE249" s="31"/>
      <c r="AF249" s="31"/>
      <c r="AG249" s="31"/>
      <c r="AH249" s="31"/>
      <c r="AI249" s="31"/>
      <c r="AJ249" s="31"/>
      <c r="AK249" s="31"/>
      <c r="AL249" s="31"/>
      <c r="AM249" s="69"/>
    </row>
    <row r="250">
      <c r="A250" s="65"/>
      <c r="B250" s="66"/>
      <c r="C250" s="79"/>
      <c r="D250" s="19"/>
      <c r="E250" s="89"/>
      <c r="F250" s="17"/>
      <c r="G250" s="90"/>
      <c r="H250" s="50"/>
      <c r="I250" s="7"/>
      <c r="J250" s="50"/>
      <c r="K250" s="20"/>
      <c r="L250" s="21"/>
      <c r="M250" s="84"/>
      <c r="N250" s="23"/>
      <c r="O250" s="24"/>
      <c r="P250" s="19"/>
      <c r="Q250" s="19"/>
      <c r="R250" s="52"/>
      <c r="S250" s="15"/>
      <c r="T250" s="15"/>
      <c r="U250" s="19"/>
      <c r="V250" s="71"/>
      <c r="W250" s="19"/>
      <c r="X250" s="27"/>
      <c r="Y250" s="28"/>
      <c r="Z250" s="40"/>
      <c r="AA250" s="36"/>
      <c r="AB250" s="31"/>
      <c r="AC250" s="31"/>
      <c r="AD250" s="31"/>
      <c r="AE250" s="31"/>
      <c r="AF250" s="31"/>
      <c r="AG250" s="31"/>
      <c r="AH250" s="31"/>
      <c r="AI250" s="31"/>
      <c r="AJ250" s="31"/>
      <c r="AK250" s="31"/>
      <c r="AL250" s="31"/>
      <c r="AM250" s="69"/>
    </row>
    <row r="251">
      <c r="A251" s="65"/>
      <c r="B251" s="66"/>
      <c r="C251" s="79"/>
      <c r="D251" s="19"/>
      <c r="E251" s="89"/>
      <c r="F251" s="17"/>
      <c r="G251" s="90"/>
      <c r="H251" s="50"/>
      <c r="I251" s="7"/>
      <c r="J251" s="50"/>
      <c r="K251" s="20"/>
      <c r="L251" s="21"/>
      <c r="M251" s="84"/>
      <c r="N251" s="23"/>
      <c r="O251" s="24"/>
      <c r="P251" s="19"/>
      <c r="Q251" s="19"/>
      <c r="R251" s="52"/>
      <c r="S251" s="15"/>
      <c r="T251" s="15"/>
      <c r="U251" s="19"/>
      <c r="V251" s="71"/>
      <c r="W251" s="19"/>
      <c r="X251" s="27"/>
      <c r="Y251" s="28"/>
      <c r="Z251" s="40"/>
      <c r="AA251" s="36"/>
      <c r="AB251" s="31"/>
      <c r="AC251" s="31"/>
      <c r="AD251" s="31"/>
      <c r="AE251" s="31"/>
      <c r="AF251" s="31"/>
      <c r="AG251" s="31"/>
      <c r="AH251" s="31"/>
      <c r="AI251" s="31"/>
      <c r="AJ251" s="31"/>
      <c r="AK251" s="31"/>
      <c r="AL251" s="31"/>
      <c r="AM251" s="69"/>
    </row>
    <row r="252">
      <c r="A252" s="65"/>
      <c r="B252" s="66"/>
      <c r="C252" s="79"/>
      <c r="D252" s="19"/>
      <c r="E252" s="89"/>
      <c r="F252" s="17"/>
      <c r="G252" s="90"/>
      <c r="H252" s="50"/>
      <c r="I252" s="7"/>
      <c r="J252" s="50"/>
      <c r="K252" s="20"/>
      <c r="L252" s="21"/>
      <c r="M252" s="84"/>
      <c r="N252" s="23"/>
      <c r="O252" s="24"/>
      <c r="P252" s="19"/>
      <c r="Q252" s="19"/>
      <c r="R252" s="52"/>
      <c r="S252" s="15"/>
      <c r="T252" s="15"/>
      <c r="U252" s="19"/>
      <c r="V252" s="71"/>
      <c r="W252" s="19"/>
      <c r="X252" s="27"/>
      <c r="Y252" s="28"/>
      <c r="Z252" s="40"/>
      <c r="AA252" s="36"/>
      <c r="AB252" s="31"/>
      <c r="AC252" s="31"/>
      <c r="AD252" s="31"/>
      <c r="AE252" s="31"/>
      <c r="AF252" s="31"/>
      <c r="AG252" s="31"/>
      <c r="AH252" s="31"/>
      <c r="AI252" s="31"/>
      <c r="AJ252" s="31"/>
      <c r="AK252" s="31"/>
      <c r="AL252" s="31"/>
      <c r="AM252" s="69"/>
    </row>
    <row r="253">
      <c r="A253" s="65"/>
      <c r="B253" s="66"/>
      <c r="C253" s="79"/>
      <c r="D253" s="19"/>
      <c r="E253" s="89"/>
      <c r="F253" s="17"/>
      <c r="G253" s="90"/>
      <c r="H253" s="50"/>
      <c r="I253" s="7"/>
      <c r="J253" s="50"/>
      <c r="K253" s="20"/>
      <c r="L253" s="21"/>
      <c r="M253" s="84"/>
      <c r="N253" s="23"/>
      <c r="O253" s="24"/>
      <c r="P253" s="19"/>
      <c r="Q253" s="19"/>
      <c r="R253" s="52"/>
      <c r="S253" s="15"/>
      <c r="T253" s="15"/>
      <c r="U253" s="19"/>
      <c r="V253" s="71"/>
      <c r="W253" s="19"/>
      <c r="X253" s="27"/>
      <c r="Y253" s="28"/>
      <c r="Z253" s="40"/>
      <c r="AA253" s="36"/>
      <c r="AB253" s="31"/>
      <c r="AC253" s="31"/>
      <c r="AD253" s="31"/>
      <c r="AE253" s="31"/>
      <c r="AF253" s="31"/>
      <c r="AG253" s="31"/>
      <c r="AH253" s="31"/>
      <c r="AI253" s="31"/>
      <c r="AJ253" s="31"/>
      <c r="AK253" s="31"/>
      <c r="AL253" s="31"/>
      <c r="AM253" s="69"/>
    </row>
    <row r="254">
      <c r="A254" s="65"/>
      <c r="B254" s="66"/>
      <c r="C254" s="79"/>
      <c r="D254" s="19"/>
      <c r="E254" s="89"/>
      <c r="F254" s="17"/>
      <c r="G254" s="90"/>
      <c r="H254" s="50"/>
      <c r="I254" s="7"/>
      <c r="J254" s="50"/>
      <c r="K254" s="20"/>
      <c r="L254" s="21"/>
      <c r="M254" s="84"/>
      <c r="N254" s="23"/>
      <c r="O254" s="24"/>
      <c r="P254" s="19"/>
      <c r="Q254" s="19"/>
      <c r="R254" s="52"/>
      <c r="S254" s="15"/>
      <c r="T254" s="15"/>
      <c r="U254" s="19"/>
      <c r="V254" s="71"/>
      <c r="W254" s="19"/>
      <c r="X254" s="27"/>
      <c r="Y254" s="28"/>
      <c r="Z254" s="40"/>
      <c r="AA254" s="36"/>
      <c r="AB254" s="31"/>
      <c r="AC254" s="31"/>
      <c r="AD254" s="31"/>
      <c r="AE254" s="31"/>
      <c r="AF254" s="31"/>
      <c r="AG254" s="31"/>
      <c r="AH254" s="31"/>
      <c r="AI254" s="31"/>
      <c r="AJ254" s="31"/>
      <c r="AK254" s="31"/>
      <c r="AL254" s="31"/>
      <c r="AM254" s="69"/>
    </row>
    <row r="255">
      <c r="A255" s="65"/>
      <c r="B255" s="66"/>
      <c r="C255" s="79"/>
      <c r="D255" s="19"/>
      <c r="E255" s="89"/>
      <c r="F255" s="17"/>
      <c r="G255" s="90"/>
      <c r="H255" s="50"/>
      <c r="I255" s="7"/>
      <c r="J255" s="50"/>
      <c r="K255" s="20"/>
      <c r="L255" s="21"/>
      <c r="M255" s="84"/>
      <c r="N255" s="23"/>
      <c r="O255" s="24"/>
      <c r="P255" s="19"/>
      <c r="Q255" s="19"/>
      <c r="R255" s="52"/>
      <c r="S255" s="15"/>
      <c r="T255" s="15"/>
      <c r="U255" s="19"/>
      <c r="V255" s="71"/>
      <c r="W255" s="19"/>
      <c r="X255" s="27"/>
      <c r="Y255" s="28"/>
      <c r="Z255" s="40"/>
      <c r="AA255" s="36"/>
      <c r="AB255" s="31"/>
      <c r="AC255" s="31"/>
      <c r="AD255" s="31"/>
      <c r="AE255" s="31"/>
      <c r="AF255" s="31"/>
      <c r="AG255" s="31"/>
      <c r="AH255" s="31"/>
      <c r="AI255" s="31"/>
      <c r="AJ255" s="31"/>
      <c r="AK255" s="31"/>
      <c r="AL255" s="31"/>
      <c r="AM255" s="69"/>
    </row>
    <row r="256">
      <c r="A256" s="65"/>
      <c r="B256" s="66"/>
      <c r="C256" s="79"/>
      <c r="D256" s="19"/>
      <c r="E256" s="89"/>
      <c r="F256" s="17"/>
      <c r="G256" s="90"/>
      <c r="H256" s="50"/>
      <c r="I256" s="7"/>
      <c r="J256" s="50"/>
      <c r="K256" s="20"/>
      <c r="L256" s="21"/>
      <c r="M256" s="84"/>
      <c r="N256" s="23"/>
      <c r="O256" s="24"/>
      <c r="P256" s="19"/>
      <c r="Q256" s="19"/>
      <c r="R256" s="52"/>
      <c r="S256" s="15"/>
      <c r="T256" s="15"/>
      <c r="U256" s="19"/>
      <c r="V256" s="71"/>
      <c r="W256" s="19"/>
      <c r="X256" s="27"/>
      <c r="Y256" s="28"/>
      <c r="Z256" s="40"/>
      <c r="AA256" s="36"/>
      <c r="AB256" s="31"/>
      <c r="AC256" s="31"/>
      <c r="AD256" s="31"/>
      <c r="AE256" s="31"/>
      <c r="AF256" s="31"/>
      <c r="AG256" s="31"/>
      <c r="AH256" s="31"/>
      <c r="AI256" s="31"/>
      <c r="AJ256" s="31"/>
      <c r="AK256" s="31"/>
      <c r="AL256" s="31"/>
      <c r="AM256" s="69"/>
    </row>
    <row r="257">
      <c r="A257" s="65"/>
      <c r="B257" s="66"/>
      <c r="C257" s="79"/>
      <c r="D257" s="19"/>
      <c r="E257" s="89"/>
      <c r="F257" s="17"/>
      <c r="G257" s="90"/>
      <c r="H257" s="50"/>
      <c r="I257" s="7"/>
      <c r="J257" s="50"/>
      <c r="K257" s="20"/>
      <c r="L257" s="21"/>
      <c r="M257" s="84"/>
      <c r="N257" s="23"/>
      <c r="O257" s="24"/>
      <c r="P257" s="19"/>
      <c r="Q257" s="19"/>
      <c r="R257" s="52"/>
      <c r="S257" s="15"/>
      <c r="T257" s="15"/>
      <c r="U257" s="19"/>
      <c r="V257" s="71"/>
      <c r="W257" s="19"/>
      <c r="X257" s="27"/>
      <c r="Y257" s="28"/>
      <c r="Z257" s="40"/>
      <c r="AA257" s="36"/>
      <c r="AB257" s="31"/>
      <c r="AC257" s="31"/>
      <c r="AD257" s="31"/>
      <c r="AE257" s="31"/>
      <c r="AF257" s="31"/>
      <c r="AG257" s="31"/>
      <c r="AH257" s="31"/>
      <c r="AI257" s="31"/>
      <c r="AJ257" s="31"/>
      <c r="AK257" s="31"/>
      <c r="AL257" s="31"/>
      <c r="AM257" s="69"/>
    </row>
    <row r="258">
      <c r="A258" s="65"/>
      <c r="B258" s="66"/>
      <c r="C258" s="79"/>
      <c r="D258" s="19"/>
      <c r="E258" s="89"/>
      <c r="F258" s="17"/>
      <c r="G258" s="90"/>
      <c r="H258" s="50"/>
      <c r="I258" s="7"/>
      <c r="J258" s="50"/>
      <c r="K258" s="20"/>
      <c r="L258" s="21"/>
      <c r="M258" s="84"/>
      <c r="N258" s="23"/>
      <c r="O258" s="24"/>
      <c r="P258" s="19"/>
      <c r="Q258" s="19"/>
      <c r="R258" s="52"/>
      <c r="S258" s="15"/>
      <c r="T258" s="15"/>
      <c r="U258" s="19"/>
      <c r="V258" s="71"/>
      <c r="W258" s="19"/>
      <c r="X258" s="27"/>
      <c r="Y258" s="28"/>
      <c r="Z258" s="40"/>
      <c r="AA258" s="36"/>
      <c r="AB258" s="31"/>
      <c r="AC258" s="31"/>
      <c r="AD258" s="31"/>
      <c r="AE258" s="31"/>
      <c r="AF258" s="31"/>
      <c r="AG258" s="31"/>
      <c r="AH258" s="31"/>
      <c r="AI258" s="31"/>
      <c r="AJ258" s="31"/>
      <c r="AK258" s="31"/>
      <c r="AL258" s="31"/>
      <c r="AM258" s="69"/>
    </row>
    <row r="259">
      <c r="A259" s="65"/>
      <c r="B259" s="66"/>
      <c r="C259" s="79"/>
      <c r="D259" s="19"/>
      <c r="E259" s="89"/>
      <c r="F259" s="17"/>
      <c r="G259" s="90"/>
      <c r="H259" s="50"/>
      <c r="I259" s="7"/>
      <c r="J259" s="50"/>
      <c r="K259" s="20"/>
      <c r="L259" s="21"/>
      <c r="M259" s="84"/>
      <c r="N259" s="23"/>
      <c r="O259" s="24"/>
      <c r="P259" s="19"/>
      <c r="Q259" s="19"/>
      <c r="R259" s="52"/>
      <c r="S259" s="15"/>
      <c r="T259" s="15"/>
      <c r="U259" s="19"/>
      <c r="V259" s="71"/>
      <c r="W259" s="19"/>
      <c r="X259" s="27"/>
      <c r="Y259" s="28"/>
      <c r="Z259" s="40"/>
      <c r="AA259" s="36"/>
      <c r="AB259" s="31"/>
      <c r="AC259" s="31"/>
      <c r="AD259" s="31"/>
      <c r="AE259" s="31"/>
      <c r="AF259" s="31"/>
      <c r="AG259" s="31"/>
      <c r="AH259" s="31"/>
      <c r="AI259" s="31"/>
      <c r="AJ259" s="31"/>
      <c r="AK259" s="31"/>
      <c r="AL259" s="31"/>
      <c r="AM259" s="69"/>
    </row>
    <row r="260">
      <c r="A260" s="65"/>
      <c r="B260" s="66"/>
      <c r="C260" s="79"/>
      <c r="D260" s="19"/>
      <c r="E260" s="89"/>
      <c r="F260" s="17"/>
      <c r="G260" s="90"/>
      <c r="H260" s="50"/>
      <c r="I260" s="7"/>
      <c r="J260" s="50"/>
      <c r="K260" s="20"/>
      <c r="L260" s="21"/>
      <c r="M260" s="84"/>
      <c r="N260" s="23"/>
      <c r="O260" s="24"/>
      <c r="P260" s="19"/>
      <c r="Q260" s="19"/>
      <c r="R260" s="52"/>
      <c r="S260" s="15"/>
      <c r="T260" s="15"/>
      <c r="U260" s="19"/>
      <c r="V260" s="71"/>
      <c r="W260" s="19"/>
      <c r="X260" s="27"/>
      <c r="Y260" s="28"/>
      <c r="Z260" s="40"/>
      <c r="AA260" s="36"/>
      <c r="AB260" s="31"/>
      <c r="AC260" s="31"/>
      <c r="AD260" s="31"/>
      <c r="AE260" s="31"/>
      <c r="AF260" s="31"/>
      <c r="AG260" s="31"/>
      <c r="AH260" s="31"/>
      <c r="AI260" s="31"/>
      <c r="AJ260" s="31"/>
      <c r="AK260" s="31"/>
      <c r="AL260" s="31"/>
      <c r="AM260" s="69"/>
    </row>
    <row r="261">
      <c r="A261" s="65"/>
      <c r="B261" s="66"/>
      <c r="C261" s="79"/>
      <c r="D261" s="19"/>
      <c r="E261" s="89"/>
      <c r="F261" s="17"/>
      <c r="G261" s="90"/>
      <c r="H261" s="50"/>
      <c r="I261" s="7"/>
      <c r="J261" s="50"/>
      <c r="K261" s="20"/>
      <c r="L261" s="21"/>
      <c r="M261" s="84"/>
      <c r="N261" s="23"/>
      <c r="O261" s="24"/>
      <c r="P261" s="19"/>
      <c r="Q261" s="19"/>
      <c r="R261" s="52"/>
      <c r="S261" s="15"/>
      <c r="T261" s="15"/>
      <c r="U261" s="19"/>
      <c r="V261" s="71"/>
      <c r="W261" s="19"/>
      <c r="X261" s="27"/>
      <c r="Y261" s="28"/>
      <c r="Z261" s="40"/>
      <c r="AA261" s="36"/>
      <c r="AB261" s="31"/>
      <c r="AC261" s="31"/>
      <c r="AD261" s="31"/>
      <c r="AE261" s="31"/>
      <c r="AF261" s="31"/>
      <c r="AG261" s="31"/>
      <c r="AH261" s="31"/>
      <c r="AI261" s="31"/>
      <c r="AJ261" s="31"/>
      <c r="AK261" s="31"/>
      <c r="AL261" s="31"/>
      <c r="AM261" s="69"/>
    </row>
    <row r="262">
      <c r="A262" s="65"/>
      <c r="B262" s="66"/>
      <c r="C262" s="79"/>
      <c r="D262" s="19"/>
      <c r="E262" s="89"/>
      <c r="F262" s="17"/>
      <c r="G262" s="90"/>
      <c r="H262" s="50"/>
      <c r="I262" s="7"/>
      <c r="J262" s="50"/>
      <c r="K262" s="20"/>
      <c r="L262" s="21"/>
      <c r="M262" s="84"/>
      <c r="N262" s="23"/>
      <c r="O262" s="24"/>
      <c r="P262" s="19"/>
      <c r="Q262" s="19"/>
      <c r="R262" s="52"/>
      <c r="S262" s="15"/>
      <c r="T262" s="15"/>
      <c r="U262" s="19"/>
      <c r="V262" s="71"/>
      <c r="W262" s="19"/>
      <c r="X262" s="27"/>
      <c r="Y262" s="28"/>
      <c r="Z262" s="40"/>
      <c r="AA262" s="36"/>
      <c r="AB262" s="31"/>
      <c r="AC262" s="31"/>
      <c r="AD262" s="31"/>
      <c r="AE262" s="31"/>
      <c r="AF262" s="31"/>
      <c r="AG262" s="31"/>
      <c r="AH262" s="31"/>
      <c r="AI262" s="31"/>
      <c r="AJ262" s="31"/>
      <c r="AK262" s="31"/>
      <c r="AL262" s="31"/>
      <c r="AM262" s="69"/>
    </row>
    <row r="263">
      <c r="A263" s="65"/>
      <c r="B263" s="66"/>
      <c r="C263" s="79"/>
      <c r="D263" s="19"/>
      <c r="E263" s="89"/>
      <c r="F263" s="17"/>
      <c r="G263" s="90"/>
      <c r="H263" s="50"/>
      <c r="I263" s="7"/>
      <c r="J263" s="50"/>
      <c r="K263" s="20"/>
      <c r="L263" s="21"/>
      <c r="M263" s="84"/>
      <c r="N263" s="23"/>
      <c r="O263" s="24"/>
      <c r="P263" s="19"/>
      <c r="Q263" s="19"/>
      <c r="R263" s="52"/>
      <c r="S263" s="15"/>
      <c r="T263" s="15"/>
      <c r="U263" s="19"/>
      <c r="V263" s="71"/>
      <c r="W263" s="19"/>
      <c r="X263" s="27"/>
      <c r="Y263" s="28"/>
      <c r="Z263" s="40"/>
      <c r="AA263" s="36"/>
      <c r="AB263" s="31"/>
      <c r="AC263" s="31"/>
      <c r="AD263" s="31"/>
      <c r="AE263" s="31"/>
      <c r="AF263" s="31"/>
      <c r="AG263" s="31"/>
      <c r="AH263" s="31"/>
      <c r="AI263" s="31"/>
      <c r="AJ263" s="31"/>
      <c r="AK263" s="31"/>
      <c r="AL263" s="31"/>
      <c r="AM263" s="69"/>
    </row>
    <row r="264">
      <c r="A264" s="65"/>
      <c r="B264" s="66"/>
      <c r="C264" s="79"/>
      <c r="D264" s="19"/>
      <c r="E264" s="89"/>
      <c r="F264" s="17"/>
      <c r="G264" s="90"/>
      <c r="H264" s="50"/>
      <c r="I264" s="7"/>
      <c r="J264" s="50"/>
      <c r="K264" s="20"/>
      <c r="L264" s="21"/>
      <c r="M264" s="84"/>
      <c r="N264" s="23"/>
      <c r="O264" s="24"/>
      <c r="P264" s="19"/>
      <c r="Q264" s="19"/>
      <c r="R264" s="52"/>
      <c r="S264" s="15"/>
      <c r="T264" s="15"/>
      <c r="U264" s="19"/>
      <c r="V264" s="71"/>
      <c r="W264" s="19"/>
      <c r="X264" s="27"/>
      <c r="Y264" s="28"/>
      <c r="Z264" s="40"/>
      <c r="AA264" s="36"/>
      <c r="AB264" s="31"/>
      <c r="AC264" s="31"/>
      <c r="AD264" s="31"/>
      <c r="AE264" s="31"/>
      <c r="AF264" s="31"/>
      <c r="AG264" s="31"/>
      <c r="AH264" s="31"/>
      <c r="AI264" s="31"/>
      <c r="AJ264" s="31"/>
      <c r="AK264" s="31"/>
      <c r="AL264" s="31"/>
      <c r="AM264" s="69"/>
    </row>
    <row r="265">
      <c r="A265" s="65"/>
      <c r="B265" s="66"/>
      <c r="C265" s="79"/>
      <c r="D265" s="19"/>
      <c r="E265" s="89"/>
      <c r="F265" s="17"/>
      <c r="G265" s="90"/>
      <c r="H265" s="50"/>
      <c r="I265" s="7"/>
      <c r="J265" s="50"/>
      <c r="K265" s="20"/>
      <c r="L265" s="21"/>
      <c r="M265" s="84"/>
      <c r="N265" s="23"/>
      <c r="O265" s="24"/>
      <c r="P265" s="19"/>
      <c r="Q265" s="19"/>
      <c r="R265" s="52"/>
      <c r="S265" s="15"/>
      <c r="T265" s="15"/>
      <c r="U265" s="19"/>
      <c r="V265" s="71"/>
      <c r="W265" s="19"/>
      <c r="X265" s="27"/>
      <c r="Y265" s="28"/>
      <c r="Z265" s="40"/>
      <c r="AA265" s="36"/>
      <c r="AB265" s="31"/>
      <c r="AC265" s="31"/>
      <c r="AD265" s="31"/>
      <c r="AE265" s="31"/>
      <c r="AF265" s="31"/>
      <c r="AG265" s="31"/>
      <c r="AH265" s="31"/>
      <c r="AI265" s="31"/>
      <c r="AJ265" s="31"/>
      <c r="AK265" s="31"/>
      <c r="AL265" s="31"/>
      <c r="AM265" s="69"/>
    </row>
    <row r="266">
      <c r="A266" s="65"/>
      <c r="B266" s="66"/>
      <c r="C266" s="79"/>
      <c r="D266" s="19"/>
      <c r="E266" s="89"/>
      <c r="F266" s="17"/>
      <c r="G266" s="90"/>
      <c r="H266" s="50"/>
      <c r="I266" s="7"/>
      <c r="J266" s="50"/>
      <c r="K266" s="20"/>
      <c r="L266" s="21"/>
      <c r="M266" s="84"/>
      <c r="N266" s="23"/>
      <c r="O266" s="24"/>
      <c r="P266" s="19"/>
      <c r="Q266" s="19"/>
      <c r="R266" s="52"/>
      <c r="S266" s="15"/>
      <c r="T266" s="15"/>
      <c r="U266" s="19"/>
      <c r="V266" s="71"/>
      <c r="W266" s="19"/>
      <c r="X266" s="27"/>
      <c r="Y266" s="28"/>
      <c r="Z266" s="40"/>
      <c r="AA266" s="36"/>
      <c r="AB266" s="31"/>
      <c r="AC266" s="31"/>
      <c r="AD266" s="31"/>
      <c r="AE266" s="31"/>
      <c r="AF266" s="31"/>
      <c r="AG266" s="31"/>
      <c r="AH266" s="31"/>
      <c r="AI266" s="31"/>
      <c r="AJ266" s="31"/>
      <c r="AK266" s="31"/>
      <c r="AL266" s="31"/>
      <c r="AM266" s="69"/>
    </row>
    <row r="267">
      <c r="A267" s="65"/>
      <c r="B267" s="66"/>
      <c r="C267" s="79"/>
      <c r="D267" s="19"/>
      <c r="E267" s="89"/>
      <c r="F267" s="17"/>
      <c r="G267" s="90"/>
      <c r="H267" s="50"/>
      <c r="I267" s="7"/>
      <c r="J267" s="50"/>
      <c r="K267" s="20"/>
      <c r="L267" s="21"/>
      <c r="M267" s="84"/>
      <c r="N267" s="23"/>
      <c r="O267" s="24"/>
      <c r="P267" s="19"/>
      <c r="Q267" s="19"/>
      <c r="R267" s="52"/>
      <c r="S267" s="15"/>
      <c r="T267" s="15"/>
      <c r="U267" s="19"/>
      <c r="V267" s="71"/>
      <c r="W267" s="19"/>
      <c r="X267" s="27"/>
      <c r="Y267" s="28"/>
      <c r="Z267" s="40"/>
      <c r="AA267" s="36"/>
      <c r="AB267" s="31"/>
      <c r="AC267" s="31"/>
      <c r="AD267" s="31"/>
      <c r="AE267" s="31"/>
      <c r="AF267" s="31"/>
      <c r="AG267" s="31"/>
      <c r="AH267" s="31"/>
      <c r="AI267" s="31"/>
      <c r="AJ267" s="31"/>
      <c r="AK267" s="31"/>
      <c r="AL267" s="31"/>
      <c r="AM267" s="69"/>
    </row>
    <row r="268">
      <c r="A268" s="65"/>
      <c r="B268" s="66"/>
      <c r="C268" s="79"/>
      <c r="D268" s="19"/>
      <c r="E268" s="89"/>
      <c r="F268" s="17"/>
      <c r="G268" s="90"/>
      <c r="H268" s="50"/>
      <c r="I268" s="7"/>
      <c r="J268" s="50"/>
      <c r="K268" s="20"/>
      <c r="L268" s="21"/>
      <c r="M268" s="84"/>
      <c r="N268" s="23"/>
      <c r="O268" s="24"/>
      <c r="P268" s="19"/>
      <c r="Q268" s="19"/>
      <c r="R268" s="52"/>
      <c r="S268" s="15"/>
      <c r="T268" s="15"/>
      <c r="U268" s="19"/>
      <c r="V268" s="71"/>
      <c r="W268" s="19"/>
      <c r="X268" s="27"/>
      <c r="Y268" s="28"/>
      <c r="Z268" s="40"/>
      <c r="AA268" s="36"/>
      <c r="AB268" s="31"/>
      <c r="AC268" s="31"/>
      <c r="AD268" s="31"/>
      <c r="AE268" s="31"/>
      <c r="AF268" s="31"/>
      <c r="AG268" s="31"/>
      <c r="AH268" s="31"/>
      <c r="AI268" s="31"/>
      <c r="AJ268" s="31"/>
      <c r="AK268" s="31"/>
      <c r="AL268" s="31"/>
      <c r="AM268" s="69"/>
    </row>
    <row r="269">
      <c r="A269" s="65"/>
      <c r="B269" s="66"/>
      <c r="C269" s="79"/>
      <c r="D269" s="19"/>
      <c r="E269" s="89"/>
      <c r="F269" s="17"/>
      <c r="G269" s="90"/>
      <c r="H269" s="50"/>
      <c r="I269" s="7"/>
      <c r="J269" s="50"/>
      <c r="K269" s="20"/>
      <c r="L269" s="21"/>
      <c r="M269" s="84"/>
      <c r="N269" s="23"/>
      <c r="O269" s="24"/>
      <c r="P269" s="19"/>
      <c r="Q269" s="19"/>
      <c r="R269" s="52"/>
      <c r="S269" s="15"/>
      <c r="T269" s="15"/>
      <c r="U269" s="19"/>
      <c r="V269" s="71"/>
      <c r="W269" s="19"/>
      <c r="X269" s="27"/>
      <c r="Y269" s="28"/>
      <c r="Z269" s="40"/>
      <c r="AA269" s="36"/>
      <c r="AB269" s="31"/>
      <c r="AC269" s="31"/>
      <c r="AD269" s="31"/>
      <c r="AE269" s="31"/>
      <c r="AF269" s="31"/>
      <c r="AG269" s="31"/>
      <c r="AH269" s="31"/>
      <c r="AI269" s="31"/>
      <c r="AJ269" s="31"/>
      <c r="AK269" s="31"/>
      <c r="AL269" s="31"/>
      <c r="AM269" s="69"/>
    </row>
    <row r="270">
      <c r="A270" s="65"/>
      <c r="B270" s="66"/>
      <c r="C270" s="79"/>
      <c r="D270" s="19"/>
      <c r="E270" s="89"/>
      <c r="F270" s="17"/>
      <c r="G270" s="90"/>
      <c r="H270" s="50"/>
      <c r="I270" s="7"/>
      <c r="J270" s="50"/>
      <c r="K270" s="20"/>
      <c r="L270" s="21"/>
      <c r="M270" s="84"/>
      <c r="N270" s="23"/>
      <c r="O270" s="24"/>
      <c r="P270" s="19"/>
      <c r="Q270" s="19"/>
      <c r="R270" s="52"/>
      <c r="S270" s="15"/>
      <c r="T270" s="15"/>
      <c r="U270" s="19"/>
      <c r="V270" s="71"/>
      <c r="W270" s="19"/>
      <c r="X270" s="27"/>
      <c r="Y270" s="28"/>
      <c r="Z270" s="40"/>
      <c r="AA270" s="36"/>
      <c r="AB270" s="31"/>
      <c r="AC270" s="31"/>
      <c r="AD270" s="31"/>
      <c r="AE270" s="31"/>
      <c r="AF270" s="31"/>
      <c r="AG270" s="31"/>
      <c r="AH270" s="31"/>
      <c r="AI270" s="31"/>
      <c r="AJ270" s="31"/>
      <c r="AK270" s="31"/>
      <c r="AL270" s="31"/>
      <c r="AM270" s="69"/>
    </row>
    <row r="271">
      <c r="A271" s="65"/>
      <c r="B271" s="66"/>
      <c r="C271" s="79"/>
      <c r="D271" s="19"/>
      <c r="E271" s="89"/>
      <c r="F271" s="17"/>
      <c r="G271" s="90"/>
      <c r="H271" s="50"/>
      <c r="I271" s="7"/>
      <c r="J271" s="50"/>
      <c r="K271" s="20"/>
      <c r="L271" s="21"/>
      <c r="M271" s="84"/>
      <c r="N271" s="23"/>
      <c r="O271" s="24"/>
      <c r="P271" s="19"/>
      <c r="Q271" s="19"/>
      <c r="R271" s="52"/>
      <c r="S271" s="15"/>
      <c r="T271" s="15"/>
      <c r="U271" s="19"/>
      <c r="V271" s="71"/>
      <c r="W271" s="19"/>
      <c r="X271" s="27"/>
      <c r="Y271" s="28"/>
      <c r="Z271" s="40"/>
      <c r="AA271" s="36"/>
      <c r="AB271" s="31"/>
      <c r="AC271" s="31"/>
      <c r="AD271" s="31"/>
      <c r="AE271" s="31"/>
      <c r="AF271" s="31"/>
      <c r="AG271" s="31"/>
      <c r="AH271" s="31"/>
      <c r="AI271" s="31"/>
      <c r="AJ271" s="31"/>
      <c r="AK271" s="31"/>
      <c r="AL271" s="31"/>
      <c r="AM271" s="69"/>
    </row>
    <row r="272">
      <c r="A272" s="65"/>
      <c r="B272" s="66"/>
      <c r="C272" s="79"/>
      <c r="D272" s="19"/>
      <c r="E272" s="89"/>
      <c r="F272" s="17"/>
      <c r="G272" s="90"/>
      <c r="H272" s="50"/>
      <c r="I272" s="7"/>
      <c r="J272" s="50"/>
      <c r="K272" s="20"/>
      <c r="L272" s="21"/>
      <c r="M272" s="84"/>
      <c r="N272" s="23"/>
      <c r="O272" s="24"/>
      <c r="P272" s="19"/>
      <c r="Q272" s="19"/>
      <c r="R272" s="52"/>
      <c r="S272" s="15"/>
      <c r="T272" s="15"/>
      <c r="U272" s="19"/>
      <c r="V272" s="71"/>
      <c r="W272" s="19"/>
      <c r="X272" s="27"/>
      <c r="Y272" s="28"/>
      <c r="Z272" s="40"/>
      <c r="AA272" s="36"/>
      <c r="AB272" s="31"/>
      <c r="AC272" s="31"/>
      <c r="AD272" s="31"/>
      <c r="AE272" s="31"/>
      <c r="AF272" s="31"/>
      <c r="AG272" s="31"/>
      <c r="AH272" s="31"/>
      <c r="AI272" s="31"/>
      <c r="AJ272" s="31"/>
      <c r="AK272" s="31"/>
      <c r="AL272" s="31"/>
      <c r="AM272" s="69"/>
    </row>
    <row r="273">
      <c r="A273" s="65"/>
      <c r="B273" s="66"/>
      <c r="C273" s="79"/>
      <c r="D273" s="19"/>
      <c r="E273" s="89"/>
      <c r="F273" s="17"/>
      <c r="G273" s="90"/>
      <c r="H273" s="50"/>
      <c r="I273" s="7"/>
      <c r="J273" s="50"/>
      <c r="K273" s="20"/>
      <c r="L273" s="21"/>
      <c r="M273" s="84"/>
      <c r="N273" s="23"/>
      <c r="O273" s="24"/>
      <c r="P273" s="19"/>
      <c r="Q273" s="19"/>
      <c r="R273" s="52"/>
      <c r="S273" s="15"/>
      <c r="T273" s="15"/>
      <c r="U273" s="19"/>
      <c r="V273" s="71"/>
      <c r="W273" s="19"/>
      <c r="X273" s="27"/>
      <c r="Y273" s="28"/>
      <c r="Z273" s="40"/>
      <c r="AA273" s="36"/>
      <c r="AB273" s="31"/>
      <c r="AC273" s="31"/>
      <c r="AD273" s="31"/>
      <c r="AE273" s="31"/>
      <c r="AF273" s="31"/>
      <c r="AG273" s="31"/>
      <c r="AH273" s="31"/>
      <c r="AI273" s="31"/>
      <c r="AJ273" s="31"/>
      <c r="AK273" s="31"/>
      <c r="AL273" s="31"/>
      <c r="AM273" s="69"/>
    </row>
    <row r="274">
      <c r="A274" s="65"/>
      <c r="B274" s="66"/>
      <c r="C274" s="79"/>
      <c r="D274" s="19"/>
      <c r="E274" s="89"/>
      <c r="F274" s="17"/>
      <c r="G274" s="90"/>
      <c r="H274" s="50"/>
      <c r="I274" s="7"/>
      <c r="J274" s="50"/>
      <c r="K274" s="20"/>
      <c r="L274" s="21"/>
      <c r="M274" s="84"/>
      <c r="N274" s="23"/>
      <c r="O274" s="24"/>
      <c r="P274" s="19"/>
      <c r="Q274" s="19"/>
      <c r="R274" s="52"/>
      <c r="S274" s="15"/>
      <c r="T274" s="15"/>
      <c r="U274" s="19"/>
      <c r="V274" s="71"/>
      <c r="W274" s="19"/>
      <c r="X274" s="27"/>
      <c r="Y274" s="28"/>
      <c r="Z274" s="40"/>
      <c r="AA274" s="36"/>
      <c r="AB274" s="31"/>
      <c r="AC274" s="31"/>
      <c r="AD274" s="31"/>
      <c r="AE274" s="31"/>
      <c r="AF274" s="31"/>
      <c r="AG274" s="31"/>
      <c r="AH274" s="31"/>
      <c r="AI274" s="31"/>
      <c r="AJ274" s="31"/>
      <c r="AK274" s="31"/>
      <c r="AL274" s="31"/>
      <c r="AM274" s="69"/>
    </row>
    <row r="275">
      <c r="A275" s="65"/>
      <c r="B275" s="66"/>
      <c r="C275" s="79"/>
      <c r="D275" s="19"/>
      <c r="E275" s="89"/>
      <c r="F275" s="17"/>
      <c r="G275" s="90"/>
      <c r="H275" s="50"/>
      <c r="I275" s="7"/>
      <c r="J275" s="50"/>
      <c r="K275" s="20"/>
      <c r="L275" s="21"/>
      <c r="M275" s="84"/>
      <c r="N275" s="23"/>
      <c r="O275" s="24"/>
      <c r="P275" s="19"/>
      <c r="Q275" s="19"/>
      <c r="R275" s="52"/>
      <c r="S275" s="15"/>
      <c r="T275" s="15"/>
      <c r="U275" s="19"/>
      <c r="V275" s="71"/>
      <c r="W275" s="19"/>
      <c r="X275" s="27"/>
      <c r="Y275" s="28"/>
      <c r="Z275" s="40"/>
      <c r="AA275" s="36"/>
      <c r="AB275" s="31"/>
      <c r="AC275" s="31"/>
      <c r="AD275" s="31"/>
      <c r="AE275" s="31"/>
      <c r="AF275" s="31"/>
      <c r="AG275" s="31"/>
      <c r="AH275" s="31"/>
      <c r="AI275" s="31"/>
      <c r="AJ275" s="31"/>
      <c r="AK275" s="31"/>
      <c r="AL275" s="31"/>
      <c r="AM275" s="69"/>
    </row>
    <row r="276">
      <c r="A276" s="65"/>
      <c r="B276" s="66"/>
      <c r="C276" s="79"/>
      <c r="D276" s="19"/>
      <c r="E276" s="89"/>
      <c r="F276" s="17"/>
      <c r="G276" s="90"/>
      <c r="H276" s="50"/>
      <c r="I276" s="7"/>
      <c r="J276" s="50"/>
      <c r="K276" s="20"/>
      <c r="L276" s="21"/>
      <c r="M276" s="84"/>
      <c r="N276" s="23"/>
      <c r="O276" s="24"/>
      <c r="P276" s="19"/>
      <c r="Q276" s="19"/>
      <c r="R276" s="52"/>
      <c r="S276" s="15"/>
      <c r="T276" s="15"/>
      <c r="U276" s="19"/>
      <c r="V276" s="71"/>
      <c r="W276" s="19"/>
      <c r="X276" s="27"/>
      <c r="Y276" s="28"/>
      <c r="Z276" s="40"/>
      <c r="AA276" s="36"/>
      <c r="AB276" s="31"/>
      <c r="AC276" s="31"/>
      <c r="AD276" s="31"/>
      <c r="AE276" s="31"/>
      <c r="AF276" s="31"/>
      <c r="AG276" s="31"/>
      <c r="AH276" s="31"/>
      <c r="AI276" s="31"/>
      <c r="AJ276" s="31"/>
      <c r="AK276" s="31"/>
      <c r="AL276" s="31"/>
      <c r="AM276" s="69"/>
    </row>
    <row r="277">
      <c r="A277" s="65"/>
      <c r="B277" s="66"/>
      <c r="C277" s="79"/>
      <c r="D277" s="19"/>
      <c r="E277" s="89"/>
      <c r="F277" s="17"/>
      <c r="G277" s="90"/>
      <c r="H277" s="50"/>
      <c r="I277" s="7"/>
      <c r="J277" s="50"/>
      <c r="K277" s="20"/>
      <c r="L277" s="21"/>
      <c r="M277" s="84"/>
      <c r="N277" s="23"/>
      <c r="O277" s="24"/>
      <c r="P277" s="19"/>
      <c r="Q277" s="19"/>
      <c r="R277" s="52"/>
      <c r="S277" s="15"/>
      <c r="T277" s="15"/>
      <c r="U277" s="19"/>
      <c r="V277" s="71"/>
      <c r="W277" s="19"/>
      <c r="X277" s="27"/>
      <c r="Y277" s="28"/>
      <c r="Z277" s="40"/>
      <c r="AA277" s="36"/>
      <c r="AB277" s="31"/>
      <c r="AC277" s="31"/>
      <c r="AD277" s="31"/>
      <c r="AE277" s="31"/>
      <c r="AF277" s="31"/>
      <c r="AG277" s="31"/>
      <c r="AH277" s="31"/>
      <c r="AI277" s="31"/>
      <c r="AJ277" s="31"/>
      <c r="AK277" s="31"/>
      <c r="AL277" s="31"/>
      <c r="AM277" s="69"/>
    </row>
    <row r="278">
      <c r="A278" s="65"/>
      <c r="B278" s="66"/>
      <c r="C278" s="79"/>
      <c r="D278" s="19"/>
      <c r="E278" s="89"/>
      <c r="F278" s="17"/>
      <c r="G278" s="90"/>
      <c r="H278" s="50"/>
      <c r="I278" s="7"/>
      <c r="J278" s="50"/>
      <c r="K278" s="20"/>
      <c r="L278" s="21"/>
      <c r="M278" s="84"/>
      <c r="N278" s="23"/>
      <c r="O278" s="24"/>
      <c r="P278" s="19"/>
      <c r="Q278" s="19"/>
      <c r="R278" s="52"/>
      <c r="S278" s="15"/>
      <c r="T278" s="15"/>
      <c r="U278" s="19"/>
      <c r="V278" s="71"/>
      <c r="W278" s="19"/>
      <c r="X278" s="27"/>
      <c r="Y278" s="28"/>
      <c r="Z278" s="40"/>
      <c r="AA278" s="36"/>
      <c r="AB278" s="31"/>
      <c r="AC278" s="31"/>
      <c r="AD278" s="31"/>
      <c r="AE278" s="31"/>
      <c r="AF278" s="31"/>
      <c r="AG278" s="31"/>
      <c r="AH278" s="31"/>
      <c r="AI278" s="31"/>
      <c r="AJ278" s="31"/>
      <c r="AK278" s="31"/>
      <c r="AL278" s="31"/>
      <c r="AM278" s="69"/>
    </row>
    <row r="279">
      <c r="A279" s="65"/>
      <c r="B279" s="66"/>
      <c r="C279" s="79"/>
      <c r="D279" s="19"/>
      <c r="E279" s="89"/>
      <c r="F279" s="17"/>
      <c r="G279" s="90"/>
      <c r="H279" s="50"/>
      <c r="I279" s="7"/>
      <c r="J279" s="50"/>
      <c r="K279" s="20"/>
      <c r="L279" s="21"/>
      <c r="M279" s="84"/>
      <c r="N279" s="23"/>
      <c r="O279" s="24"/>
      <c r="P279" s="19"/>
      <c r="Q279" s="19"/>
      <c r="R279" s="52"/>
      <c r="S279" s="15"/>
      <c r="T279" s="15"/>
      <c r="U279" s="19"/>
      <c r="V279" s="71"/>
      <c r="W279" s="19"/>
      <c r="X279" s="27"/>
      <c r="Y279" s="28"/>
      <c r="Z279" s="40"/>
      <c r="AA279" s="36"/>
      <c r="AB279" s="31"/>
      <c r="AC279" s="31"/>
      <c r="AD279" s="31"/>
      <c r="AE279" s="31"/>
      <c r="AF279" s="31"/>
      <c r="AG279" s="31"/>
      <c r="AH279" s="31"/>
      <c r="AI279" s="31"/>
      <c r="AJ279" s="31"/>
      <c r="AK279" s="31"/>
      <c r="AL279" s="31"/>
      <c r="AM279" s="69"/>
    </row>
    <row r="280">
      <c r="A280" s="65"/>
      <c r="B280" s="66"/>
      <c r="C280" s="79"/>
      <c r="D280" s="19"/>
      <c r="E280" s="89"/>
      <c r="F280" s="17"/>
      <c r="G280" s="90"/>
      <c r="H280" s="50"/>
      <c r="I280" s="7"/>
      <c r="J280" s="50"/>
      <c r="K280" s="20"/>
      <c r="L280" s="21"/>
      <c r="M280" s="84"/>
      <c r="N280" s="23"/>
      <c r="O280" s="24"/>
      <c r="P280" s="19"/>
      <c r="Q280" s="19"/>
      <c r="R280" s="52"/>
      <c r="S280" s="15"/>
      <c r="T280" s="15"/>
      <c r="U280" s="19"/>
      <c r="V280" s="71"/>
      <c r="W280" s="19"/>
      <c r="X280" s="27"/>
      <c r="Y280" s="28"/>
      <c r="Z280" s="40"/>
      <c r="AA280" s="36"/>
      <c r="AB280" s="31"/>
      <c r="AC280" s="31"/>
      <c r="AD280" s="31"/>
      <c r="AE280" s="31"/>
      <c r="AF280" s="31"/>
      <c r="AG280" s="31"/>
      <c r="AH280" s="31"/>
      <c r="AI280" s="31"/>
      <c r="AJ280" s="31"/>
      <c r="AK280" s="31"/>
      <c r="AL280" s="31"/>
      <c r="AM280" s="69"/>
    </row>
    <row r="281">
      <c r="A281" s="65"/>
      <c r="B281" s="66"/>
      <c r="C281" s="79"/>
      <c r="D281" s="19"/>
      <c r="E281" s="89"/>
      <c r="F281" s="17"/>
      <c r="G281" s="90"/>
      <c r="H281" s="50"/>
      <c r="I281" s="7"/>
      <c r="J281" s="50"/>
      <c r="K281" s="20"/>
      <c r="L281" s="21"/>
      <c r="M281" s="84"/>
      <c r="N281" s="23"/>
      <c r="O281" s="24"/>
      <c r="P281" s="19"/>
      <c r="Q281" s="19"/>
      <c r="R281" s="52"/>
      <c r="S281" s="15"/>
      <c r="T281" s="15"/>
      <c r="U281" s="19"/>
      <c r="V281" s="71"/>
      <c r="W281" s="19"/>
      <c r="X281" s="27"/>
      <c r="Y281" s="28"/>
      <c r="Z281" s="40"/>
      <c r="AA281" s="36"/>
      <c r="AB281" s="31"/>
      <c r="AC281" s="31"/>
      <c r="AD281" s="31"/>
      <c r="AE281" s="31"/>
      <c r="AF281" s="31"/>
      <c r="AG281" s="31"/>
      <c r="AH281" s="31"/>
      <c r="AI281" s="31"/>
      <c r="AJ281" s="31"/>
      <c r="AK281" s="31"/>
      <c r="AL281" s="31"/>
      <c r="AM281" s="69"/>
    </row>
    <row r="282">
      <c r="A282" s="65"/>
      <c r="B282" s="66"/>
      <c r="C282" s="79"/>
      <c r="D282" s="19"/>
      <c r="E282" s="89"/>
      <c r="F282" s="17"/>
      <c r="G282" s="90"/>
      <c r="H282" s="50"/>
      <c r="I282" s="7"/>
      <c r="J282" s="50"/>
      <c r="K282" s="20"/>
      <c r="L282" s="21"/>
      <c r="M282" s="84"/>
      <c r="N282" s="23"/>
      <c r="O282" s="24"/>
      <c r="P282" s="19"/>
      <c r="Q282" s="19"/>
      <c r="R282" s="52"/>
      <c r="S282" s="15"/>
      <c r="T282" s="15"/>
      <c r="U282" s="19"/>
      <c r="V282" s="71"/>
      <c r="W282" s="19"/>
      <c r="X282" s="27"/>
      <c r="Y282" s="28"/>
      <c r="Z282" s="40"/>
      <c r="AA282" s="36"/>
      <c r="AB282" s="31"/>
      <c r="AC282" s="31"/>
      <c r="AD282" s="31"/>
      <c r="AE282" s="31"/>
      <c r="AF282" s="31"/>
      <c r="AG282" s="31"/>
      <c r="AH282" s="31"/>
      <c r="AI282" s="31"/>
      <c r="AJ282" s="31"/>
      <c r="AK282" s="31"/>
      <c r="AL282" s="31"/>
      <c r="AM282" s="69"/>
    </row>
    <row r="283">
      <c r="A283" s="65"/>
      <c r="B283" s="66"/>
      <c r="C283" s="79"/>
      <c r="D283" s="19"/>
      <c r="E283" s="89"/>
      <c r="F283" s="17"/>
      <c r="G283" s="90"/>
      <c r="H283" s="50"/>
      <c r="I283" s="7"/>
      <c r="J283" s="50"/>
      <c r="K283" s="20"/>
      <c r="L283" s="21"/>
      <c r="M283" s="84"/>
      <c r="N283" s="23"/>
      <c r="O283" s="24"/>
      <c r="P283" s="19"/>
      <c r="Q283" s="19"/>
      <c r="R283" s="52"/>
      <c r="S283" s="15"/>
      <c r="T283" s="15"/>
      <c r="U283" s="19"/>
      <c r="V283" s="71"/>
      <c r="W283" s="19"/>
      <c r="X283" s="27"/>
      <c r="Y283" s="28"/>
      <c r="Z283" s="40"/>
      <c r="AA283" s="36"/>
      <c r="AB283" s="31"/>
      <c r="AC283" s="31"/>
      <c r="AD283" s="31"/>
      <c r="AE283" s="31"/>
      <c r="AF283" s="31"/>
      <c r="AG283" s="31"/>
      <c r="AH283" s="31"/>
      <c r="AI283" s="31"/>
      <c r="AJ283" s="31"/>
      <c r="AK283" s="31"/>
      <c r="AL283" s="31"/>
      <c r="AM283" s="69"/>
    </row>
    <row r="284">
      <c r="A284" s="65"/>
      <c r="B284" s="66"/>
      <c r="C284" s="79"/>
      <c r="D284" s="19"/>
      <c r="E284" s="89"/>
      <c r="F284" s="17"/>
      <c r="G284" s="90"/>
      <c r="H284" s="50"/>
      <c r="I284" s="7"/>
      <c r="J284" s="50"/>
      <c r="K284" s="20"/>
      <c r="L284" s="21"/>
      <c r="M284" s="84"/>
      <c r="N284" s="23"/>
      <c r="O284" s="24"/>
      <c r="P284" s="19"/>
      <c r="Q284" s="19"/>
      <c r="R284" s="52"/>
      <c r="S284" s="15"/>
      <c r="T284" s="15"/>
      <c r="U284" s="19"/>
      <c r="V284" s="71"/>
      <c r="W284" s="19"/>
      <c r="X284" s="27"/>
      <c r="Y284" s="28"/>
      <c r="Z284" s="40"/>
      <c r="AA284" s="36"/>
      <c r="AB284" s="31"/>
      <c r="AC284" s="31"/>
      <c r="AD284" s="31"/>
      <c r="AE284" s="31"/>
      <c r="AF284" s="31"/>
      <c r="AG284" s="31"/>
      <c r="AH284" s="31"/>
      <c r="AI284" s="31"/>
      <c r="AJ284" s="31"/>
      <c r="AK284" s="31"/>
      <c r="AL284" s="31"/>
      <c r="AM284" s="69"/>
    </row>
    <row r="285">
      <c r="A285" s="65"/>
      <c r="B285" s="66"/>
      <c r="C285" s="79"/>
      <c r="D285" s="19"/>
      <c r="E285" s="89"/>
      <c r="F285" s="17"/>
      <c r="G285" s="90"/>
      <c r="H285" s="50"/>
      <c r="I285" s="7"/>
      <c r="J285" s="50"/>
      <c r="K285" s="20"/>
      <c r="L285" s="21"/>
      <c r="M285" s="84"/>
      <c r="N285" s="23"/>
      <c r="O285" s="24"/>
      <c r="P285" s="19"/>
      <c r="Q285" s="19"/>
      <c r="R285" s="52"/>
      <c r="S285" s="15"/>
      <c r="T285" s="15"/>
      <c r="U285" s="19"/>
      <c r="V285" s="71"/>
      <c r="W285" s="19"/>
      <c r="X285" s="27"/>
      <c r="Y285" s="28"/>
      <c r="Z285" s="40"/>
      <c r="AA285" s="36"/>
      <c r="AB285" s="31"/>
      <c r="AC285" s="31"/>
      <c r="AD285" s="31"/>
      <c r="AE285" s="31"/>
      <c r="AF285" s="31"/>
      <c r="AG285" s="31"/>
      <c r="AH285" s="31"/>
      <c r="AI285" s="31"/>
      <c r="AJ285" s="31"/>
      <c r="AK285" s="31"/>
      <c r="AL285" s="31"/>
      <c r="AM285" s="69"/>
    </row>
    <row r="286">
      <c r="A286" s="65"/>
      <c r="B286" s="66"/>
      <c r="C286" s="79"/>
      <c r="D286" s="19"/>
      <c r="E286" s="89"/>
      <c r="F286" s="17"/>
      <c r="G286" s="90"/>
      <c r="H286" s="50"/>
      <c r="I286" s="7"/>
      <c r="J286" s="50"/>
      <c r="K286" s="20"/>
      <c r="L286" s="21"/>
      <c r="M286" s="84"/>
      <c r="N286" s="23"/>
      <c r="O286" s="24"/>
      <c r="P286" s="19"/>
      <c r="Q286" s="19"/>
      <c r="R286" s="52"/>
      <c r="S286" s="15"/>
      <c r="T286" s="15"/>
      <c r="U286" s="19"/>
      <c r="V286" s="71"/>
      <c r="W286" s="19"/>
      <c r="X286" s="27"/>
      <c r="Y286" s="28"/>
      <c r="Z286" s="40"/>
      <c r="AA286" s="36"/>
      <c r="AB286" s="31"/>
      <c r="AC286" s="31"/>
      <c r="AD286" s="31"/>
      <c r="AE286" s="31"/>
      <c r="AF286" s="31"/>
      <c r="AG286" s="31"/>
      <c r="AH286" s="31"/>
      <c r="AI286" s="31"/>
      <c r="AJ286" s="31"/>
      <c r="AK286" s="31"/>
      <c r="AL286" s="31"/>
      <c r="AM286" s="69"/>
    </row>
    <row r="287">
      <c r="A287" s="65"/>
      <c r="B287" s="66"/>
      <c r="C287" s="79"/>
      <c r="D287" s="19"/>
      <c r="E287" s="89"/>
      <c r="F287" s="17"/>
      <c r="G287" s="90"/>
      <c r="H287" s="50"/>
      <c r="I287" s="7"/>
      <c r="J287" s="50"/>
      <c r="K287" s="20"/>
      <c r="L287" s="21"/>
      <c r="M287" s="84"/>
      <c r="N287" s="23"/>
      <c r="O287" s="24"/>
      <c r="P287" s="19"/>
      <c r="Q287" s="19"/>
      <c r="R287" s="52"/>
      <c r="S287" s="15"/>
      <c r="T287" s="15"/>
      <c r="U287" s="19"/>
      <c r="V287" s="71"/>
      <c r="W287" s="19"/>
      <c r="X287" s="27"/>
      <c r="Y287" s="28"/>
      <c r="Z287" s="40"/>
      <c r="AA287" s="36"/>
      <c r="AB287" s="31"/>
      <c r="AC287" s="31"/>
      <c r="AD287" s="31"/>
      <c r="AE287" s="31"/>
      <c r="AF287" s="31"/>
      <c r="AG287" s="31"/>
      <c r="AH287" s="31"/>
      <c r="AI287" s="31"/>
      <c r="AJ287" s="31"/>
      <c r="AK287" s="31"/>
      <c r="AL287" s="31"/>
      <c r="AM287" s="69"/>
    </row>
    <row r="288">
      <c r="A288" s="65"/>
      <c r="B288" s="66"/>
      <c r="C288" s="79"/>
      <c r="D288" s="19"/>
      <c r="E288" s="89"/>
      <c r="F288" s="17"/>
      <c r="G288" s="90"/>
      <c r="H288" s="50"/>
      <c r="I288" s="7"/>
      <c r="J288" s="50"/>
      <c r="K288" s="20"/>
      <c r="L288" s="21"/>
      <c r="M288" s="84"/>
      <c r="N288" s="23"/>
      <c r="O288" s="24"/>
      <c r="P288" s="19"/>
      <c r="Q288" s="19"/>
      <c r="R288" s="52"/>
      <c r="S288" s="15"/>
      <c r="T288" s="15"/>
      <c r="U288" s="19"/>
      <c r="V288" s="71"/>
      <c r="W288" s="19"/>
      <c r="X288" s="27"/>
      <c r="Y288" s="28"/>
      <c r="Z288" s="40"/>
      <c r="AA288" s="36"/>
      <c r="AB288" s="31"/>
      <c r="AC288" s="31"/>
      <c r="AD288" s="31"/>
      <c r="AE288" s="31"/>
      <c r="AF288" s="31"/>
      <c r="AG288" s="31"/>
      <c r="AH288" s="31"/>
      <c r="AI288" s="31"/>
      <c r="AJ288" s="31"/>
      <c r="AK288" s="31"/>
      <c r="AL288" s="31"/>
      <c r="AM288" s="69"/>
    </row>
    <row r="289">
      <c r="A289" s="65"/>
      <c r="B289" s="66"/>
      <c r="C289" s="79"/>
      <c r="D289" s="19"/>
      <c r="E289" s="89"/>
      <c r="F289" s="17"/>
      <c r="G289" s="90"/>
      <c r="H289" s="50"/>
      <c r="I289" s="7"/>
      <c r="J289" s="50"/>
      <c r="K289" s="20"/>
      <c r="L289" s="21"/>
      <c r="M289" s="84"/>
      <c r="N289" s="23"/>
      <c r="O289" s="24"/>
      <c r="P289" s="19"/>
      <c r="Q289" s="19"/>
      <c r="R289" s="52"/>
      <c r="S289" s="15"/>
      <c r="T289" s="15"/>
      <c r="U289" s="19"/>
      <c r="V289" s="71"/>
      <c r="W289" s="19"/>
      <c r="X289" s="27"/>
      <c r="Y289" s="28"/>
      <c r="Z289" s="40"/>
      <c r="AA289" s="36"/>
      <c r="AB289" s="31"/>
      <c r="AC289" s="31"/>
      <c r="AD289" s="31"/>
      <c r="AE289" s="31"/>
      <c r="AF289" s="31"/>
      <c r="AG289" s="31"/>
      <c r="AH289" s="31"/>
      <c r="AI289" s="31"/>
      <c r="AJ289" s="31"/>
      <c r="AK289" s="31"/>
      <c r="AL289" s="31"/>
      <c r="AM289" s="69"/>
    </row>
    <row r="290">
      <c r="A290" s="65"/>
      <c r="B290" s="66"/>
      <c r="C290" s="79"/>
      <c r="D290" s="19"/>
      <c r="E290" s="89"/>
      <c r="F290" s="17"/>
      <c r="G290" s="90"/>
      <c r="H290" s="50"/>
      <c r="I290" s="7"/>
      <c r="J290" s="50"/>
      <c r="K290" s="20"/>
      <c r="L290" s="21"/>
      <c r="M290" s="84"/>
      <c r="N290" s="23"/>
      <c r="O290" s="24"/>
      <c r="P290" s="19"/>
      <c r="Q290" s="19"/>
      <c r="R290" s="52"/>
      <c r="S290" s="15"/>
      <c r="T290" s="15"/>
      <c r="U290" s="19"/>
      <c r="V290" s="71"/>
      <c r="W290" s="19"/>
      <c r="X290" s="27"/>
      <c r="Y290" s="28"/>
      <c r="Z290" s="40"/>
      <c r="AA290" s="36"/>
      <c r="AB290" s="31"/>
      <c r="AC290" s="31"/>
      <c r="AD290" s="31"/>
      <c r="AE290" s="31"/>
      <c r="AF290" s="31"/>
      <c r="AG290" s="31"/>
      <c r="AH290" s="31"/>
      <c r="AI290" s="31"/>
      <c r="AJ290" s="31"/>
      <c r="AK290" s="31"/>
      <c r="AL290" s="31"/>
      <c r="AM290" s="69"/>
    </row>
    <row r="291">
      <c r="A291" s="65"/>
      <c r="B291" s="66"/>
      <c r="C291" s="79"/>
      <c r="D291" s="19"/>
      <c r="E291" s="89"/>
      <c r="F291" s="17"/>
      <c r="G291" s="90"/>
      <c r="H291" s="50"/>
      <c r="I291" s="7"/>
      <c r="J291" s="50"/>
      <c r="K291" s="20"/>
      <c r="L291" s="21"/>
      <c r="M291" s="84"/>
      <c r="N291" s="23"/>
      <c r="O291" s="24"/>
      <c r="P291" s="19"/>
      <c r="Q291" s="19"/>
      <c r="R291" s="52"/>
      <c r="S291" s="15"/>
      <c r="T291" s="15"/>
      <c r="U291" s="19"/>
      <c r="V291" s="71"/>
      <c r="W291" s="19"/>
      <c r="X291" s="27"/>
      <c r="Y291" s="28"/>
      <c r="Z291" s="40"/>
      <c r="AA291" s="36"/>
      <c r="AB291" s="31"/>
      <c r="AC291" s="31"/>
      <c r="AD291" s="31"/>
      <c r="AE291" s="31"/>
      <c r="AF291" s="31"/>
      <c r="AG291" s="31"/>
      <c r="AH291" s="31"/>
      <c r="AI291" s="31"/>
      <c r="AJ291" s="31"/>
      <c r="AK291" s="31"/>
      <c r="AL291" s="31"/>
      <c r="AM291" s="69"/>
    </row>
    <row r="292">
      <c r="A292" s="65"/>
      <c r="B292" s="66"/>
      <c r="C292" s="79"/>
      <c r="D292" s="19"/>
      <c r="E292" s="89"/>
      <c r="F292" s="17"/>
      <c r="G292" s="90"/>
      <c r="H292" s="50"/>
      <c r="I292" s="7"/>
      <c r="J292" s="50"/>
      <c r="K292" s="20"/>
      <c r="L292" s="21"/>
      <c r="M292" s="84"/>
      <c r="N292" s="23"/>
      <c r="O292" s="24"/>
      <c r="P292" s="19"/>
      <c r="Q292" s="19"/>
      <c r="R292" s="52"/>
      <c r="S292" s="15"/>
      <c r="T292" s="15"/>
      <c r="U292" s="19"/>
      <c r="V292" s="71"/>
      <c r="W292" s="19"/>
      <c r="X292" s="27"/>
      <c r="Y292" s="28"/>
      <c r="Z292" s="40"/>
      <c r="AA292" s="36"/>
      <c r="AB292" s="31"/>
      <c r="AC292" s="31"/>
      <c r="AD292" s="31"/>
      <c r="AE292" s="31"/>
      <c r="AF292" s="31"/>
      <c r="AG292" s="31"/>
      <c r="AH292" s="31"/>
      <c r="AI292" s="31"/>
      <c r="AJ292" s="31"/>
      <c r="AK292" s="31"/>
      <c r="AL292" s="31"/>
      <c r="AM292" s="69"/>
    </row>
    <row r="293">
      <c r="A293" s="65"/>
      <c r="B293" s="66"/>
      <c r="C293" s="79"/>
      <c r="D293" s="19"/>
      <c r="E293" s="89"/>
      <c r="F293" s="17"/>
      <c r="G293" s="90"/>
      <c r="H293" s="50"/>
      <c r="I293" s="7"/>
      <c r="J293" s="50"/>
      <c r="K293" s="20"/>
      <c r="L293" s="21"/>
      <c r="M293" s="84"/>
      <c r="N293" s="23"/>
      <c r="O293" s="24"/>
      <c r="P293" s="19"/>
      <c r="Q293" s="19"/>
      <c r="R293" s="52"/>
      <c r="S293" s="15"/>
      <c r="T293" s="15"/>
      <c r="U293" s="19"/>
      <c r="V293" s="71"/>
      <c r="W293" s="19"/>
      <c r="X293" s="27"/>
      <c r="Y293" s="28"/>
      <c r="Z293" s="40"/>
      <c r="AA293" s="36"/>
      <c r="AB293" s="31"/>
      <c r="AC293" s="31"/>
      <c r="AD293" s="31"/>
      <c r="AE293" s="31"/>
      <c r="AF293" s="31"/>
      <c r="AG293" s="31"/>
      <c r="AH293" s="31"/>
      <c r="AI293" s="31"/>
      <c r="AJ293" s="31"/>
      <c r="AK293" s="31"/>
      <c r="AL293" s="31"/>
      <c r="AM293" s="69"/>
    </row>
    <row r="294">
      <c r="A294" s="65"/>
      <c r="B294" s="66"/>
      <c r="C294" s="79"/>
      <c r="D294" s="19"/>
      <c r="E294" s="89"/>
      <c r="F294" s="17"/>
      <c r="G294" s="90"/>
      <c r="H294" s="50"/>
      <c r="I294" s="7"/>
      <c r="J294" s="50"/>
      <c r="K294" s="20"/>
      <c r="L294" s="21"/>
      <c r="M294" s="84"/>
      <c r="N294" s="23"/>
      <c r="O294" s="24"/>
      <c r="P294" s="19"/>
      <c r="Q294" s="19"/>
      <c r="R294" s="52"/>
      <c r="S294" s="15"/>
      <c r="T294" s="15"/>
      <c r="U294" s="19"/>
      <c r="V294" s="71"/>
      <c r="W294" s="19"/>
      <c r="X294" s="27"/>
      <c r="Y294" s="28"/>
      <c r="Z294" s="40"/>
      <c r="AA294" s="36"/>
      <c r="AB294" s="31"/>
      <c r="AC294" s="31"/>
      <c r="AD294" s="31"/>
      <c r="AE294" s="31"/>
      <c r="AF294" s="31"/>
      <c r="AG294" s="31"/>
      <c r="AH294" s="31"/>
      <c r="AI294" s="31"/>
      <c r="AJ294" s="31"/>
      <c r="AK294" s="31"/>
      <c r="AL294" s="31"/>
      <c r="AM294" s="69"/>
    </row>
    <row r="295">
      <c r="A295" s="65"/>
      <c r="B295" s="66"/>
      <c r="C295" s="79"/>
      <c r="D295" s="19"/>
      <c r="E295" s="89"/>
      <c r="F295" s="17"/>
      <c r="G295" s="90"/>
      <c r="H295" s="50"/>
      <c r="I295" s="7"/>
      <c r="J295" s="50"/>
      <c r="K295" s="20"/>
      <c r="L295" s="21"/>
      <c r="M295" s="84"/>
      <c r="N295" s="23"/>
      <c r="O295" s="24"/>
      <c r="P295" s="19"/>
      <c r="Q295" s="19"/>
      <c r="R295" s="52"/>
      <c r="S295" s="15"/>
      <c r="T295" s="15"/>
      <c r="U295" s="19"/>
      <c r="V295" s="71"/>
      <c r="W295" s="19"/>
      <c r="X295" s="27"/>
      <c r="Y295" s="28"/>
      <c r="Z295" s="40"/>
      <c r="AA295" s="36"/>
      <c r="AB295" s="31"/>
      <c r="AC295" s="31"/>
      <c r="AD295" s="31"/>
      <c r="AE295" s="31"/>
      <c r="AF295" s="31"/>
      <c r="AG295" s="31"/>
      <c r="AH295" s="31"/>
      <c r="AI295" s="31"/>
      <c r="AJ295" s="31"/>
      <c r="AK295" s="31"/>
      <c r="AL295" s="31"/>
      <c r="AM295" s="69"/>
    </row>
    <row r="296">
      <c r="A296" s="65"/>
      <c r="B296" s="66"/>
      <c r="C296" s="79"/>
      <c r="D296" s="19"/>
      <c r="E296" s="89"/>
      <c r="F296" s="17"/>
      <c r="G296" s="90"/>
      <c r="H296" s="50"/>
      <c r="I296" s="7"/>
      <c r="J296" s="50"/>
      <c r="K296" s="20"/>
      <c r="L296" s="21"/>
      <c r="M296" s="84"/>
      <c r="N296" s="23"/>
      <c r="O296" s="24"/>
      <c r="P296" s="19"/>
      <c r="Q296" s="19"/>
      <c r="R296" s="52"/>
      <c r="S296" s="15"/>
      <c r="T296" s="15"/>
      <c r="U296" s="19"/>
      <c r="V296" s="71"/>
      <c r="W296" s="19"/>
      <c r="X296" s="27"/>
      <c r="Y296" s="28"/>
      <c r="Z296" s="40"/>
      <c r="AA296" s="36"/>
      <c r="AB296" s="31"/>
      <c r="AC296" s="31"/>
      <c r="AD296" s="31"/>
      <c r="AE296" s="31"/>
      <c r="AF296" s="31"/>
      <c r="AG296" s="31"/>
      <c r="AH296" s="31"/>
      <c r="AI296" s="31"/>
      <c r="AJ296" s="31"/>
      <c r="AK296" s="31"/>
      <c r="AL296" s="31"/>
      <c r="AM296" s="69"/>
    </row>
    <row r="297">
      <c r="A297" s="65"/>
      <c r="B297" s="66"/>
      <c r="C297" s="79"/>
      <c r="D297" s="19"/>
      <c r="E297" s="89"/>
      <c r="F297" s="17"/>
      <c r="G297" s="90"/>
      <c r="H297" s="50"/>
      <c r="I297" s="7"/>
      <c r="J297" s="50"/>
      <c r="K297" s="20"/>
      <c r="L297" s="21"/>
      <c r="M297" s="84"/>
      <c r="N297" s="23"/>
      <c r="O297" s="24"/>
      <c r="P297" s="19"/>
      <c r="Q297" s="19"/>
      <c r="R297" s="52"/>
      <c r="S297" s="15"/>
      <c r="T297" s="15"/>
      <c r="U297" s="19"/>
      <c r="V297" s="71"/>
      <c r="W297" s="19"/>
      <c r="X297" s="27"/>
      <c r="Y297" s="28"/>
      <c r="Z297" s="40"/>
      <c r="AA297" s="36"/>
      <c r="AB297" s="31"/>
      <c r="AC297" s="31"/>
      <c r="AD297" s="31"/>
      <c r="AE297" s="31"/>
      <c r="AF297" s="31"/>
      <c r="AG297" s="31"/>
      <c r="AH297" s="31"/>
      <c r="AI297" s="31"/>
      <c r="AJ297" s="31"/>
      <c r="AK297" s="31"/>
      <c r="AL297" s="31"/>
      <c r="AM297" s="69"/>
    </row>
    <row r="298">
      <c r="A298" s="65"/>
      <c r="B298" s="66"/>
      <c r="C298" s="79"/>
      <c r="D298" s="19"/>
      <c r="E298" s="89"/>
      <c r="F298" s="17"/>
      <c r="G298" s="90"/>
      <c r="H298" s="50"/>
      <c r="I298" s="7"/>
      <c r="J298" s="50"/>
      <c r="K298" s="20"/>
      <c r="L298" s="21"/>
      <c r="M298" s="84"/>
      <c r="N298" s="23"/>
      <c r="O298" s="24"/>
      <c r="P298" s="19"/>
      <c r="Q298" s="19"/>
      <c r="R298" s="52"/>
      <c r="S298" s="15"/>
      <c r="T298" s="15"/>
      <c r="U298" s="19"/>
      <c r="V298" s="71"/>
      <c r="W298" s="19"/>
      <c r="X298" s="27"/>
      <c r="Y298" s="28"/>
      <c r="Z298" s="40"/>
      <c r="AA298" s="36"/>
      <c r="AB298" s="31"/>
      <c r="AC298" s="31"/>
      <c r="AD298" s="31"/>
      <c r="AE298" s="31"/>
      <c r="AF298" s="31"/>
      <c r="AG298" s="31"/>
      <c r="AH298" s="31"/>
      <c r="AI298" s="31"/>
      <c r="AJ298" s="31"/>
      <c r="AK298" s="31"/>
      <c r="AL298" s="31"/>
      <c r="AM298" s="69"/>
    </row>
    <row r="299">
      <c r="A299" s="65"/>
      <c r="B299" s="66"/>
      <c r="C299" s="79"/>
      <c r="D299" s="19"/>
      <c r="E299" s="89"/>
      <c r="F299" s="17"/>
      <c r="G299" s="90"/>
      <c r="H299" s="50"/>
      <c r="I299" s="7"/>
      <c r="J299" s="50"/>
      <c r="K299" s="20"/>
      <c r="L299" s="21"/>
      <c r="M299" s="84"/>
      <c r="N299" s="23"/>
      <c r="O299" s="24"/>
      <c r="P299" s="19"/>
      <c r="Q299" s="19"/>
      <c r="R299" s="52"/>
      <c r="S299" s="15"/>
      <c r="T299" s="15"/>
      <c r="U299" s="19"/>
      <c r="V299" s="71"/>
      <c r="W299" s="19"/>
      <c r="X299" s="27"/>
      <c r="Y299" s="28"/>
      <c r="Z299" s="40"/>
      <c r="AA299" s="36"/>
      <c r="AB299" s="31"/>
      <c r="AC299" s="31"/>
      <c r="AD299" s="31"/>
      <c r="AE299" s="31"/>
      <c r="AF299" s="31"/>
      <c r="AG299" s="31"/>
      <c r="AH299" s="31"/>
      <c r="AI299" s="31"/>
      <c r="AJ299" s="31"/>
      <c r="AK299" s="31"/>
      <c r="AL299" s="31"/>
      <c r="AM299" s="69"/>
    </row>
    <row r="300">
      <c r="A300" s="65"/>
      <c r="B300" s="66"/>
      <c r="C300" s="79"/>
      <c r="D300" s="19"/>
      <c r="E300" s="89"/>
      <c r="F300" s="17"/>
      <c r="G300" s="90"/>
      <c r="H300" s="50"/>
      <c r="I300" s="7"/>
      <c r="J300" s="50"/>
      <c r="K300" s="20"/>
      <c r="L300" s="21"/>
      <c r="M300" s="84"/>
      <c r="N300" s="23"/>
      <c r="O300" s="24"/>
      <c r="P300" s="19"/>
      <c r="Q300" s="19"/>
      <c r="R300" s="52"/>
      <c r="S300" s="15"/>
      <c r="T300" s="15"/>
      <c r="U300" s="19"/>
      <c r="V300" s="71"/>
      <c r="W300" s="19"/>
      <c r="X300" s="27"/>
      <c r="Y300" s="28"/>
      <c r="Z300" s="40"/>
      <c r="AA300" s="36"/>
      <c r="AB300" s="31"/>
      <c r="AC300" s="31"/>
      <c r="AD300" s="31"/>
      <c r="AE300" s="31"/>
      <c r="AF300" s="31"/>
      <c r="AG300" s="31"/>
      <c r="AH300" s="31"/>
      <c r="AI300" s="31"/>
      <c r="AJ300" s="31"/>
      <c r="AK300" s="31"/>
      <c r="AL300" s="31"/>
      <c r="AM300" s="69"/>
    </row>
    <row r="301">
      <c r="A301" s="65"/>
      <c r="B301" s="66"/>
      <c r="C301" s="79"/>
      <c r="D301" s="19"/>
      <c r="E301" s="89"/>
      <c r="F301" s="17"/>
      <c r="G301" s="90"/>
      <c r="H301" s="50"/>
      <c r="I301" s="7"/>
      <c r="J301" s="50"/>
      <c r="K301" s="20"/>
      <c r="L301" s="21"/>
      <c r="M301" s="84"/>
      <c r="N301" s="23"/>
      <c r="O301" s="24"/>
      <c r="P301" s="19"/>
      <c r="Q301" s="19"/>
      <c r="R301" s="52"/>
      <c r="S301" s="15"/>
      <c r="T301" s="15"/>
      <c r="U301" s="19"/>
      <c r="V301" s="71"/>
      <c r="W301" s="19"/>
      <c r="X301" s="27"/>
      <c r="Y301" s="28"/>
      <c r="Z301" s="40"/>
      <c r="AA301" s="36"/>
      <c r="AB301" s="31"/>
      <c r="AC301" s="31"/>
      <c r="AD301" s="31"/>
      <c r="AE301" s="31"/>
      <c r="AF301" s="31"/>
      <c r="AG301" s="31"/>
      <c r="AH301" s="31"/>
      <c r="AI301" s="31"/>
      <c r="AJ301" s="31"/>
      <c r="AK301" s="31"/>
      <c r="AL301" s="31"/>
      <c r="AM301" s="69"/>
    </row>
    <row r="302">
      <c r="A302" s="65"/>
      <c r="B302" s="66"/>
      <c r="C302" s="79"/>
      <c r="D302" s="19"/>
      <c r="E302" s="89"/>
      <c r="F302" s="17"/>
      <c r="G302" s="90"/>
      <c r="H302" s="50"/>
      <c r="I302" s="7"/>
      <c r="J302" s="50"/>
      <c r="K302" s="20"/>
      <c r="L302" s="21"/>
      <c r="M302" s="84"/>
      <c r="N302" s="23"/>
      <c r="O302" s="24"/>
      <c r="P302" s="19"/>
      <c r="Q302" s="19"/>
      <c r="R302" s="52"/>
      <c r="S302" s="15"/>
      <c r="T302" s="15"/>
      <c r="U302" s="19"/>
      <c r="V302" s="71"/>
      <c r="W302" s="19"/>
      <c r="X302" s="27"/>
      <c r="Y302" s="28"/>
      <c r="Z302" s="40"/>
      <c r="AA302" s="36"/>
      <c r="AB302" s="31"/>
      <c r="AC302" s="31"/>
      <c r="AD302" s="31"/>
      <c r="AE302" s="31"/>
      <c r="AF302" s="31"/>
      <c r="AG302" s="31"/>
      <c r="AH302" s="31"/>
      <c r="AI302" s="31"/>
      <c r="AJ302" s="31"/>
      <c r="AK302" s="31"/>
      <c r="AL302" s="31"/>
      <c r="AM302" s="69"/>
    </row>
    <row r="303">
      <c r="A303" s="65"/>
      <c r="B303" s="66"/>
      <c r="C303" s="79"/>
      <c r="D303" s="19"/>
      <c r="E303" s="89"/>
      <c r="F303" s="17"/>
      <c r="G303" s="90"/>
      <c r="H303" s="50"/>
      <c r="I303" s="7"/>
      <c r="J303" s="50"/>
      <c r="K303" s="20"/>
      <c r="L303" s="21"/>
      <c r="M303" s="84"/>
      <c r="N303" s="23"/>
      <c r="O303" s="24"/>
      <c r="P303" s="19"/>
      <c r="Q303" s="19"/>
      <c r="R303" s="52"/>
      <c r="S303" s="15"/>
      <c r="T303" s="15"/>
      <c r="U303" s="19"/>
      <c r="V303" s="71"/>
      <c r="W303" s="19"/>
      <c r="X303" s="27"/>
      <c r="Y303" s="28"/>
      <c r="Z303" s="40"/>
      <c r="AA303" s="36"/>
      <c r="AB303" s="31"/>
      <c r="AC303" s="31"/>
      <c r="AD303" s="31"/>
      <c r="AE303" s="31"/>
      <c r="AF303" s="31"/>
      <c r="AG303" s="31"/>
      <c r="AH303" s="31"/>
      <c r="AI303" s="31"/>
      <c r="AJ303" s="31"/>
      <c r="AK303" s="31"/>
      <c r="AL303" s="31"/>
      <c r="AM303" s="69"/>
    </row>
    <row r="304">
      <c r="A304" s="65"/>
      <c r="B304" s="66"/>
      <c r="C304" s="79"/>
      <c r="D304" s="19"/>
      <c r="E304" s="89"/>
      <c r="F304" s="17"/>
      <c r="G304" s="90"/>
      <c r="H304" s="50"/>
      <c r="I304" s="7"/>
      <c r="J304" s="50"/>
      <c r="K304" s="20"/>
      <c r="L304" s="21"/>
      <c r="M304" s="84"/>
      <c r="N304" s="23"/>
      <c r="O304" s="24"/>
      <c r="P304" s="19"/>
      <c r="Q304" s="19"/>
      <c r="R304" s="52"/>
      <c r="S304" s="15"/>
      <c r="T304" s="15"/>
      <c r="U304" s="19"/>
      <c r="V304" s="71"/>
      <c r="W304" s="19"/>
      <c r="X304" s="27"/>
      <c r="Y304" s="28"/>
      <c r="Z304" s="40"/>
      <c r="AA304" s="36"/>
      <c r="AB304" s="31"/>
      <c r="AC304" s="31"/>
      <c r="AD304" s="31"/>
      <c r="AE304" s="31"/>
      <c r="AF304" s="31"/>
      <c r="AG304" s="31"/>
      <c r="AH304" s="31"/>
      <c r="AI304" s="31"/>
      <c r="AJ304" s="31"/>
      <c r="AK304" s="31"/>
      <c r="AL304" s="31"/>
      <c r="AM304" s="69"/>
    </row>
    <row r="305">
      <c r="A305" s="65"/>
      <c r="B305" s="66"/>
      <c r="C305" s="79"/>
      <c r="D305" s="19"/>
      <c r="E305" s="89"/>
      <c r="F305" s="17"/>
      <c r="G305" s="90"/>
      <c r="H305" s="50"/>
      <c r="I305" s="7"/>
      <c r="J305" s="50"/>
      <c r="K305" s="20"/>
      <c r="L305" s="21"/>
      <c r="M305" s="84"/>
      <c r="N305" s="23"/>
      <c r="O305" s="24"/>
      <c r="P305" s="19"/>
      <c r="Q305" s="19"/>
      <c r="R305" s="52"/>
      <c r="S305" s="15"/>
      <c r="T305" s="15"/>
      <c r="U305" s="19"/>
      <c r="V305" s="71"/>
      <c r="W305" s="19"/>
      <c r="X305" s="27"/>
      <c r="Y305" s="28"/>
      <c r="Z305" s="40"/>
      <c r="AA305" s="36"/>
      <c r="AB305" s="31"/>
      <c r="AC305" s="31"/>
      <c r="AD305" s="31"/>
      <c r="AE305" s="31"/>
      <c r="AF305" s="31"/>
      <c r="AG305" s="31"/>
      <c r="AH305" s="31"/>
      <c r="AI305" s="31"/>
      <c r="AJ305" s="31"/>
      <c r="AK305" s="31"/>
      <c r="AL305" s="31"/>
      <c r="AM305" s="69"/>
    </row>
    <row r="306">
      <c r="A306" s="65"/>
      <c r="B306" s="66"/>
      <c r="C306" s="79"/>
      <c r="D306" s="19"/>
      <c r="E306" s="89"/>
      <c r="F306" s="17"/>
      <c r="G306" s="90"/>
      <c r="H306" s="50"/>
      <c r="I306" s="7"/>
      <c r="J306" s="50"/>
      <c r="K306" s="20"/>
      <c r="L306" s="21"/>
      <c r="M306" s="84"/>
      <c r="N306" s="23"/>
      <c r="O306" s="24"/>
      <c r="P306" s="19"/>
      <c r="Q306" s="19"/>
      <c r="R306" s="52"/>
      <c r="S306" s="15"/>
      <c r="T306" s="15"/>
      <c r="U306" s="19"/>
      <c r="V306" s="71"/>
      <c r="W306" s="19"/>
      <c r="X306" s="27"/>
      <c r="Y306" s="28"/>
      <c r="Z306" s="40"/>
      <c r="AA306" s="36"/>
      <c r="AB306" s="31"/>
      <c r="AC306" s="31"/>
      <c r="AD306" s="31"/>
      <c r="AE306" s="31"/>
      <c r="AF306" s="31"/>
      <c r="AG306" s="31"/>
      <c r="AH306" s="31"/>
      <c r="AI306" s="31"/>
      <c r="AJ306" s="31"/>
      <c r="AK306" s="31"/>
      <c r="AL306" s="31"/>
      <c r="AM306" s="69"/>
    </row>
    <row r="307">
      <c r="A307" s="65"/>
      <c r="B307" s="66"/>
      <c r="C307" s="79"/>
      <c r="D307" s="19"/>
      <c r="E307" s="89"/>
      <c r="F307" s="17"/>
      <c r="G307" s="90"/>
      <c r="H307" s="50"/>
      <c r="I307" s="7"/>
      <c r="J307" s="50"/>
      <c r="K307" s="20"/>
      <c r="L307" s="21"/>
      <c r="M307" s="84"/>
      <c r="N307" s="23"/>
      <c r="O307" s="24"/>
      <c r="P307" s="19"/>
      <c r="Q307" s="19"/>
      <c r="R307" s="52"/>
      <c r="S307" s="15"/>
      <c r="T307" s="15"/>
      <c r="U307" s="19"/>
      <c r="V307" s="71"/>
      <c r="W307" s="19"/>
      <c r="X307" s="27"/>
      <c r="Y307" s="28"/>
      <c r="Z307" s="40"/>
      <c r="AA307" s="36"/>
      <c r="AB307" s="31"/>
      <c r="AC307" s="31"/>
      <c r="AD307" s="31"/>
      <c r="AE307" s="31"/>
      <c r="AF307" s="31"/>
      <c r="AG307" s="31"/>
      <c r="AH307" s="31"/>
      <c r="AI307" s="31"/>
      <c r="AJ307" s="31"/>
      <c r="AK307" s="31"/>
      <c r="AL307" s="31"/>
      <c r="AM307" s="69"/>
    </row>
    <row r="308">
      <c r="A308" s="65"/>
      <c r="B308" s="66"/>
      <c r="C308" s="79"/>
      <c r="D308" s="19"/>
      <c r="E308" s="89"/>
      <c r="F308" s="17"/>
      <c r="G308" s="90"/>
      <c r="H308" s="50"/>
      <c r="I308" s="7"/>
      <c r="J308" s="50"/>
      <c r="K308" s="20"/>
      <c r="L308" s="21"/>
      <c r="M308" s="84"/>
      <c r="N308" s="23"/>
      <c r="O308" s="24"/>
      <c r="P308" s="19"/>
      <c r="Q308" s="19"/>
      <c r="R308" s="52"/>
      <c r="S308" s="15"/>
      <c r="T308" s="15"/>
      <c r="U308" s="19"/>
      <c r="V308" s="71"/>
      <c r="W308" s="19"/>
      <c r="X308" s="27"/>
      <c r="Y308" s="28"/>
      <c r="Z308" s="40"/>
      <c r="AA308" s="36"/>
      <c r="AB308" s="31"/>
      <c r="AC308" s="31"/>
      <c r="AD308" s="31"/>
      <c r="AE308" s="31"/>
      <c r="AF308" s="31"/>
      <c r="AG308" s="31"/>
      <c r="AH308" s="31"/>
      <c r="AI308" s="31"/>
      <c r="AJ308" s="31"/>
      <c r="AK308" s="31"/>
      <c r="AL308" s="31"/>
      <c r="AM308" s="69"/>
    </row>
    <row r="309">
      <c r="A309" s="65"/>
      <c r="B309" s="66"/>
      <c r="C309" s="79"/>
      <c r="D309" s="19"/>
      <c r="E309" s="89"/>
      <c r="F309" s="17"/>
      <c r="G309" s="90"/>
      <c r="H309" s="50"/>
      <c r="I309" s="7"/>
      <c r="J309" s="50"/>
      <c r="K309" s="20"/>
      <c r="L309" s="21"/>
      <c r="M309" s="84"/>
      <c r="N309" s="23"/>
      <c r="O309" s="24"/>
      <c r="P309" s="19"/>
      <c r="Q309" s="19"/>
      <c r="R309" s="52"/>
      <c r="S309" s="15"/>
      <c r="T309" s="15"/>
      <c r="U309" s="19"/>
      <c r="V309" s="71"/>
      <c r="W309" s="19"/>
      <c r="X309" s="27"/>
      <c r="Y309" s="28"/>
      <c r="Z309" s="40"/>
      <c r="AA309" s="36"/>
      <c r="AB309" s="31"/>
      <c r="AC309" s="31"/>
      <c r="AD309" s="31"/>
      <c r="AE309" s="31"/>
      <c r="AF309" s="31"/>
      <c r="AG309" s="31"/>
      <c r="AH309" s="31"/>
      <c r="AI309" s="31"/>
      <c r="AJ309" s="31"/>
      <c r="AK309" s="31"/>
      <c r="AL309" s="31"/>
      <c r="AM309" s="69"/>
    </row>
    <row r="310">
      <c r="A310" s="65"/>
      <c r="B310" s="66"/>
      <c r="C310" s="79"/>
      <c r="D310" s="19"/>
      <c r="E310" s="89"/>
      <c r="F310" s="17"/>
      <c r="G310" s="90"/>
      <c r="H310" s="50"/>
      <c r="I310" s="7"/>
      <c r="J310" s="50"/>
      <c r="K310" s="20"/>
      <c r="L310" s="21"/>
      <c r="M310" s="84"/>
      <c r="N310" s="23"/>
      <c r="O310" s="24"/>
      <c r="P310" s="19"/>
      <c r="Q310" s="19"/>
      <c r="R310" s="52"/>
      <c r="S310" s="15"/>
      <c r="T310" s="15"/>
      <c r="U310" s="19"/>
      <c r="V310" s="71"/>
      <c r="W310" s="19"/>
      <c r="X310" s="27"/>
      <c r="Y310" s="28"/>
      <c r="Z310" s="40"/>
      <c r="AA310" s="36"/>
      <c r="AB310" s="31"/>
      <c r="AC310" s="31"/>
      <c r="AD310" s="31"/>
      <c r="AE310" s="31"/>
      <c r="AF310" s="31"/>
      <c r="AG310" s="31"/>
      <c r="AH310" s="31"/>
      <c r="AI310" s="31"/>
      <c r="AJ310" s="31"/>
      <c r="AK310" s="31"/>
      <c r="AL310" s="31"/>
      <c r="AM310" s="69"/>
    </row>
    <row r="311">
      <c r="A311" s="65"/>
      <c r="B311" s="66"/>
      <c r="C311" s="79"/>
      <c r="D311" s="19"/>
      <c r="E311" s="89"/>
      <c r="F311" s="17"/>
      <c r="G311" s="90"/>
      <c r="H311" s="50"/>
      <c r="I311" s="7"/>
      <c r="J311" s="50"/>
      <c r="K311" s="20"/>
      <c r="L311" s="21"/>
      <c r="M311" s="84"/>
      <c r="N311" s="23"/>
      <c r="O311" s="24"/>
      <c r="P311" s="19"/>
      <c r="Q311" s="19"/>
      <c r="R311" s="52"/>
      <c r="S311" s="15"/>
      <c r="T311" s="15"/>
      <c r="U311" s="19"/>
      <c r="V311" s="71"/>
      <c r="W311" s="19"/>
      <c r="X311" s="27"/>
      <c r="Y311" s="28"/>
      <c r="Z311" s="40"/>
      <c r="AA311" s="36"/>
      <c r="AB311" s="31"/>
      <c r="AC311" s="31"/>
      <c r="AD311" s="31"/>
      <c r="AE311" s="31"/>
      <c r="AF311" s="31"/>
      <c r="AG311" s="31"/>
      <c r="AH311" s="31"/>
      <c r="AI311" s="31"/>
      <c r="AJ311" s="31"/>
      <c r="AK311" s="31"/>
      <c r="AL311" s="31"/>
      <c r="AM311" s="69"/>
    </row>
    <row r="312">
      <c r="A312" s="65"/>
      <c r="B312" s="66"/>
      <c r="C312" s="79"/>
      <c r="D312" s="19"/>
      <c r="E312" s="89"/>
      <c r="F312" s="17"/>
      <c r="G312" s="90"/>
      <c r="H312" s="50"/>
      <c r="I312" s="7"/>
      <c r="J312" s="50"/>
      <c r="K312" s="20"/>
      <c r="L312" s="21"/>
      <c r="M312" s="84"/>
      <c r="N312" s="23"/>
      <c r="O312" s="24"/>
      <c r="P312" s="19"/>
      <c r="Q312" s="19"/>
      <c r="R312" s="52"/>
      <c r="S312" s="15"/>
      <c r="T312" s="15"/>
      <c r="U312" s="19"/>
      <c r="V312" s="71"/>
      <c r="W312" s="19"/>
      <c r="X312" s="27"/>
      <c r="Y312" s="28"/>
      <c r="Z312" s="40"/>
      <c r="AA312" s="36"/>
      <c r="AB312" s="31"/>
      <c r="AC312" s="31"/>
      <c r="AD312" s="31"/>
      <c r="AE312" s="31"/>
      <c r="AF312" s="31"/>
      <c r="AG312" s="31"/>
      <c r="AH312" s="31"/>
      <c r="AI312" s="31"/>
      <c r="AJ312" s="31"/>
      <c r="AK312" s="31"/>
      <c r="AL312" s="31"/>
      <c r="AM312" s="69"/>
    </row>
    <row r="313">
      <c r="A313" s="65"/>
      <c r="B313" s="66"/>
      <c r="C313" s="79"/>
      <c r="D313" s="19"/>
      <c r="E313" s="89"/>
      <c r="F313" s="17"/>
      <c r="G313" s="90"/>
      <c r="H313" s="50"/>
      <c r="I313" s="7"/>
      <c r="J313" s="50"/>
      <c r="K313" s="20"/>
      <c r="L313" s="21"/>
      <c r="M313" s="84"/>
      <c r="N313" s="23"/>
      <c r="O313" s="24"/>
      <c r="P313" s="19"/>
      <c r="Q313" s="19"/>
      <c r="R313" s="52"/>
      <c r="S313" s="15"/>
      <c r="T313" s="15"/>
      <c r="U313" s="19"/>
      <c r="V313" s="71"/>
      <c r="W313" s="19"/>
      <c r="X313" s="27"/>
      <c r="Y313" s="28"/>
      <c r="Z313" s="40"/>
      <c r="AA313" s="36"/>
      <c r="AB313" s="31"/>
      <c r="AC313" s="31"/>
      <c r="AD313" s="31"/>
      <c r="AE313" s="31"/>
      <c r="AF313" s="31"/>
      <c r="AG313" s="31"/>
      <c r="AH313" s="31"/>
      <c r="AI313" s="31"/>
      <c r="AJ313" s="31"/>
      <c r="AK313" s="31"/>
      <c r="AL313" s="31"/>
      <c r="AM313" s="69"/>
    </row>
    <row r="314">
      <c r="A314" s="65"/>
      <c r="B314" s="66"/>
      <c r="C314" s="79"/>
      <c r="D314" s="19"/>
      <c r="E314" s="89"/>
      <c r="F314" s="17"/>
      <c r="G314" s="90"/>
      <c r="H314" s="50"/>
      <c r="I314" s="7"/>
      <c r="J314" s="50"/>
      <c r="K314" s="20"/>
      <c r="L314" s="21"/>
      <c r="M314" s="84"/>
      <c r="N314" s="23"/>
      <c r="O314" s="24"/>
      <c r="P314" s="19"/>
      <c r="Q314" s="19"/>
      <c r="R314" s="52"/>
      <c r="S314" s="15"/>
      <c r="T314" s="15"/>
      <c r="U314" s="19"/>
      <c r="V314" s="71"/>
      <c r="W314" s="19"/>
      <c r="X314" s="27"/>
      <c r="Y314" s="28"/>
      <c r="Z314" s="40"/>
      <c r="AA314" s="36"/>
      <c r="AB314" s="31"/>
      <c r="AC314" s="31"/>
      <c r="AD314" s="31"/>
      <c r="AE314" s="31"/>
      <c r="AF314" s="31"/>
      <c r="AG314" s="31"/>
      <c r="AH314" s="31"/>
      <c r="AI314" s="31"/>
      <c r="AJ314" s="31"/>
      <c r="AK314" s="31"/>
      <c r="AL314" s="31"/>
      <c r="AM314" s="69"/>
    </row>
    <row r="315">
      <c r="A315" s="65"/>
      <c r="B315" s="66"/>
      <c r="C315" s="79"/>
      <c r="D315" s="19"/>
      <c r="E315" s="89"/>
      <c r="F315" s="17"/>
      <c r="G315" s="90"/>
      <c r="H315" s="50"/>
      <c r="I315" s="7"/>
      <c r="J315" s="50"/>
      <c r="K315" s="20"/>
      <c r="L315" s="21"/>
      <c r="M315" s="84"/>
      <c r="N315" s="23"/>
      <c r="O315" s="24"/>
      <c r="P315" s="19"/>
      <c r="Q315" s="19"/>
      <c r="R315" s="52"/>
      <c r="S315" s="15"/>
      <c r="T315" s="15"/>
      <c r="U315" s="19"/>
      <c r="V315" s="71"/>
      <c r="W315" s="19"/>
      <c r="X315" s="27"/>
      <c r="Y315" s="28"/>
      <c r="Z315" s="40"/>
      <c r="AA315" s="36"/>
      <c r="AB315" s="31"/>
      <c r="AC315" s="31"/>
      <c r="AD315" s="31"/>
      <c r="AE315" s="31"/>
      <c r="AF315" s="31"/>
      <c r="AG315" s="31"/>
      <c r="AH315" s="31"/>
      <c r="AI315" s="31"/>
      <c r="AJ315" s="31"/>
      <c r="AK315" s="31"/>
      <c r="AL315" s="31"/>
      <c r="AM315" s="69"/>
    </row>
    <row r="316">
      <c r="A316" s="65"/>
      <c r="B316" s="66"/>
      <c r="C316" s="79"/>
      <c r="D316" s="19"/>
      <c r="E316" s="89"/>
      <c r="F316" s="17"/>
      <c r="G316" s="90"/>
      <c r="H316" s="50"/>
      <c r="I316" s="7"/>
      <c r="J316" s="50"/>
      <c r="K316" s="20"/>
      <c r="L316" s="21"/>
      <c r="M316" s="84"/>
      <c r="N316" s="23"/>
      <c r="O316" s="24"/>
      <c r="P316" s="19"/>
      <c r="Q316" s="19"/>
      <c r="R316" s="52"/>
      <c r="S316" s="15"/>
      <c r="T316" s="15"/>
      <c r="U316" s="19"/>
      <c r="V316" s="71"/>
      <c r="W316" s="19"/>
      <c r="X316" s="27"/>
      <c r="Y316" s="28"/>
      <c r="Z316" s="40"/>
      <c r="AA316" s="36"/>
      <c r="AB316" s="31"/>
      <c r="AC316" s="31"/>
      <c r="AD316" s="31"/>
      <c r="AE316" s="31"/>
      <c r="AF316" s="31"/>
      <c r="AG316" s="31"/>
      <c r="AH316" s="31"/>
      <c r="AI316" s="31"/>
      <c r="AJ316" s="31"/>
      <c r="AK316" s="31"/>
      <c r="AL316" s="31"/>
      <c r="AM316" s="69"/>
    </row>
    <row r="317">
      <c r="A317" s="65"/>
      <c r="B317" s="66"/>
      <c r="C317" s="79"/>
      <c r="D317" s="19"/>
      <c r="E317" s="89"/>
      <c r="F317" s="17"/>
      <c r="G317" s="90"/>
      <c r="H317" s="50"/>
      <c r="I317" s="7"/>
      <c r="J317" s="50"/>
      <c r="K317" s="20"/>
      <c r="L317" s="21"/>
      <c r="M317" s="84"/>
      <c r="N317" s="23"/>
      <c r="O317" s="24"/>
      <c r="P317" s="19"/>
      <c r="Q317" s="19"/>
      <c r="R317" s="52"/>
      <c r="S317" s="15"/>
      <c r="T317" s="15"/>
      <c r="U317" s="19"/>
      <c r="V317" s="71"/>
      <c r="W317" s="19"/>
      <c r="X317" s="27"/>
      <c r="Y317" s="28"/>
      <c r="Z317" s="40"/>
      <c r="AA317" s="36"/>
      <c r="AB317" s="31"/>
      <c r="AC317" s="31"/>
      <c r="AD317" s="31"/>
      <c r="AE317" s="31"/>
      <c r="AF317" s="31"/>
      <c r="AG317" s="31"/>
      <c r="AH317" s="31"/>
      <c r="AI317" s="31"/>
      <c r="AJ317" s="31"/>
      <c r="AK317" s="31"/>
      <c r="AL317" s="31"/>
      <c r="AM317" s="69"/>
    </row>
    <row r="318">
      <c r="A318" s="65"/>
      <c r="B318" s="66"/>
      <c r="C318" s="79"/>
      <c r="D318" s="19"/>
      <c r="E318" s="89"/>
      <c r="F318" s="17"/>
      <c r="G318" s="90"/>
      <c r="H318" s="50"/>
      <c r="I318" s="7"/>
      <c r="J318" s="50"/>
      <c r="K318" s="20"/>
      <c r="L318" s="21"/>
      <c r="M318" s="84"/>
      <c r="N318" s="23"/>
      <c r="O318" s="24"/>
      <c r="P318" s="19"/>
      <c r="Q318" s="19"/>
      <c r="R318" s="52"/>
      <c r="S318" s="15"/>
      <c r="T318" s="15"/>
      <c r="U318" s="19"/>
      <c r="V318" s="71"/>
      <c r="W318" s="19"/>
      <c r="X318" s="27"/>
      <c r="Y318" s="28"/>
      <c r="Z318" s="40"/>
      <c r="AA318" s="36"/>
      <c r="AB318" s="31"/>
      <c r="AC318" s="31"/>
      <c r="AD318" s="31"/>
      <c r="AE318" s="31"/>
      <c r="AF318" s="31"/>
      <c r="AG318" s="31"/>
      <c r="AH318" s="31"/>
      <c r="AI318" s="31"/>
      <c r="AJ318" s="31"/>
      <c r="AK318" s="31"/>
      <c r="AL318" s="31"/>
      <c r="AM318" s="69"/>
    </row>
    <row r="319">
      <c r="A319" s="65"/>
      <c r="B319" s="66"/>
      <c r="C319" s="79"/>
      <c r="D319" s="19"/>
      <c r="E319" s="89"/>
      <c r="F319" s="17"/>
      <c r="G319" s="90"/>
      <c r="H319" s="50"/>
      <c r="I319" s="7"/>
      <c r="J319" s="50"/>
      <c r="K319" s="20"/>
      <c r="L319" s="21"/>
      <c r="M319" s="84"/>
      <c r="N319" s="23"/>
      <c r="O319" s="24"/>
      <c r="P319" s="19"/>
      <c r="Q319" s="19"/>
      <c r="R319" s="52"/>
      <c r="S319" s="15"/>
      <c r="T319" s="15"/>
      <c r="U319" s="19"/>
      <c r="V319" s="71"/>
      <c r="W319" s="19"/>
      <c r="X319" s="27"/>
      <c r="Y319" s="28"/>
      <c r="Z319" s="40"/>
      <c r="AA319" s="36"/>
      <c r="AB319" s="31"/>
      <c r="AC319" s="31"/>
      <c r="AD319" s="31"/>
      <c r="AE319" s="31"/>
      <c r="AF319" s="31"/>
      <c r="AG319" s="31"/>
      <c r="AH319" s="31"/>
      <c r="AI319" s="31"/>
      <c r="AJ319" s="31"/>
      <c r="AK319" s="31"/>
      <c r="AL319" s="31"/>
      <c r="AM319" s="69"/>
    </row>
    <row r="320">
      <c r="A320" s="65"/>
      <c r="B320" s="66"/>
      <c r="C320" s="79"/>
      <c r="D320" s="19"/>
      <c r="E320" s="89"/>
      <c r="F320" s="17"/>
      <c r="G320" s="90"/>
      <c r="H320" s="50"/>
      <c r="I320" s="7"/>
      <c r="J320" s="50"/>
      <c r="K320" s="20"/>
      <c r="L320" s="21"/>
      <c r="M320" s="84"/>
      <c r="N320" s="23"/>
      <c r="O320" s="24"/>
      <c r="P320" s="19"/>
      <c r="Q320" s="19"/>
      <c r="R320" s="52"/>
      <c r="S320" s="15"/>
      <c r="T320" s="15"/>
      <c r="U320" s="19"/>
      <c r="V320" s="71"/>
      <c r="W320" s="19"/>
      <c r="X320" s="27"/>
      <c r="Y320" s="28"/>
      <c r="Z320" s="40"/>
      <c r="AA320" s="36"/>
      <c r="AB320" s="31"/>
      <c r="AC320" s="31"/>
      <c r="AD320" s="31"/>
      <c r="AE320" s="31"/>
      <c r="AF320" s="31"/>
      <c r="AG320" s="31"/>
      <c r="AH320" s="31"/>
      <c r="AI320" s="31"/>
      <c r="AJ320" s="31"/>
      <c r="AK320" s="31"/>
      <c r="AL320" s="31"/>
      <c r="AM320" s="69"/>
    </row>
    <row r="321">
      <c r="A321" s="65"/>
      <c r="B321" s="66"/>
      <c r="C321" s="79"/>
      <c r="D321" s="19"/>
      <c r="E321" s="89"/>
      <c r="F321" s="17"/>
      <c r="G321" s="90"/>
      <c r="H321" s="50"/>
      <c r="I321" s="7"/>
      <c r="J321" s="50"/>
      <c r="K321" s="20"/>
      <c r="L321" s="21"/>
      <c r="M321" s="84"/>
      <c r="N321" s="23"/>
      <c r="O321" s="24"/>
      <c r="P321" s="19"/>
      <c r="Q321" s="19"/>
      <c r="R321" s="52"/>
      <c r="S321" s="15"/>
      <c r="T321" s="15"/>
      <c r="U321" s="19"/>
      <c r="V321" s="71"/>
      <c r="W321" s="19"/>
      <c r="X321" s="27"/>
      <c r="Y321" s="28"/>
      <c r="Z321" s="40"/>
      <c r="AA321" s="36"/>
      <c r="AB321" s="31"/>
      <c r="AC321" s="31"/>
      <c r="AD321" s="31"/>
      <c r="AE321" s="31"/>
      <c r="AF321" s="31"/>
      <c r="AG321" s="31"/>
      <c r="AH321" s="31"/>
      <c r="AI321" s="31"/>
      <c r="AJ321" s="31"/>
      <c r="AK321" s="31"/>
      <c r="AL321" s="31"/>
      <c r="AM321" s="69"/>
    </row>
    <row r="322">
      <c r="A322" s="65"/>
      <c r="B322" s="66"/>
      <c r="C322" s="79"/>
      <c r="D322" s="19"/>
      <c r="E322" s="89"/>
      <c r="F322" s="17"/>
      <c r="G322" s="90"/>
      <c r="H322" s="50"/>
      <c r="I322" s="7"/>
      <c r="J322" s="50"/>
      <c r="K322" s="20"/>
      <c r="L322" s="21"/>
      <c r="M322" s="84"/>
      <c r="N322" s="23"/>
      <c r="O322" s="24"/>
      <c r="P322" s="19"/>
      <c r="Q322" s="19"/>
      <c r="R322" s="52"/>
      <c r="S322" s="15"/>
      <c r="T322" s="15"/>
      <c r="U322" s="19"/>
      <c r="V322" s="71"/>
      <c r="W322" s="19"/>
      <c r="X322" s="27"/>
      <c r="Y322" s="28"/>
      <c r="Z322" s="40"/>
      <c r="AA322" s="36"/>
      <c r="AB322" s="31"/>
      <c r="AC322" s="31"/>
      <c r="AD322" s="31"/>
      <c r="AE322" s="31"/>
      <c r="AF322" s="31"/>
      <c r="AG322" s="31"/>
      <c r="AH322" s="31"/>
      <c r="AI322" s="31"/>
      <c r="AJ322" s="31"/>
      <c r="AK322" s="31"/>
      <c r="AL322" s="31"/>
      <c r="AM322" s="69"/>
    </row>
    <row r="323">
      <c r="A323" s="65"/>
      <c r="B323" s="66"/>
      <c r="C323" s="79"/>
      <c r="D323" s="19"/>
      <c r="E323" s="89"/>
      <c r="F323" s="17"/>
      <c r="G323" s="90"/>
      <c r="H323" s="50"/>
      <c r="I323" s="7"/>
      <c r="J323" s="50"/>
      <c r="K323" s="20"/>
      <c r="L323" s="21"/>
      <c r="M323" s="84"/>
      <c r="N323" s="23"/>
      <c r="O323" s="24"/>
      <c r="P323" s="19"/>
      <c r="Q323" s="19"/>
      <c r="R323" s="52"/>
      <c r="S323" s="15"/>
      <c r="T323" s="15"/>
      <c r="U323" s="19"/>
      <c r="V323" s="71"/>
      <c r="W323" s="19"/>
      <c r="X323" s="27"/>
      <c r="Y323" s="28"/>
      <c r="Z323" s="40"/>
      <c r="AA323" s="36"/>
      <c r="AB323" s="31"/>
      <c r="AC323" s="31"/>
      <c r="AD323" s="31"/>
      <c r="AE323" s="31"/>
      <c r="AF323" s="31"/>
      <c r="AG323" s="31"/>
      <c r="AH323" s="31"/>
      <c r="AI323" s="31"/>
      <c r="AJ323" s="31"/>
      <c r="AK323" s="31"/>
      <c r="AL323" s="31"/>
      <c r="AM323" s="69"/>
    </row>
    <row r="324">
      <c r="A324" s="65"/>
      <c r="B324" s="66"/>
      <c r="C324" s="79"/>
      <c r="D324" s="19"/>
      <c r="E324" s="89"/>
      <c r="F324" s="17"/>
      <c r="G324" s="90"/>
      <c r="H324" s="50"/>
      <c r="I324" s="7"/>
      <c r="J324" s="50"/>
      <c r="K324" s="20"/>
      <c r="L324" s="21"/>
      <c r="M324" s="84"/>
      <c r="N324" s="23"/>
      <c r="O324" s="24"/>
      <c r="P324" s="19"/>
      <c r="Q324" s="19"/>
      <c r="R324" s="52"/>
      <c r="S324" s="15"/>
      <c r="T324" s="15"/>
      <c r="U324" s="19"/>
      <c r="V324" s="71"/>
      <c r="W324" s="19"/>
      <c r="X324" s="27"/>
      <c r="Y324" s="28"/>
      <c r="Z324" s="40"/>
      <c r="AA324" s="36"/>
      <c r="AB324" s="31"/>
      <c r="AC324" s="31"/>
      <c r="AD324" s="31"/>
      <c r="AE324" s="31"/>
      <c r="AF324" s="31"/>
      <c r="AG324" s="31"/>
      <c r="AH324" s="31"/>
      <c r="AI324" s="31"/>
      <c r="AJ324" s="31"/>
      <c r="AK324" s="31"/>
      <c r="AL324" s="31"/>
      <c r="AM324" s="69"/>
    </row>
    <row r="325">
      <c r="A325" s="65"/>
      <c r="B325" s="66"/>
      <c r="C325" s="79"/>
      <c r="D325" s="19"/>
      <c r="E325" s="89"/>
      <c r="F325" s="17"/>
      <c r="G325" s="90"/>
      <c r="H325" s="50"/>
      <c r="I325" s="7"/>
      <c r="J325" s="50"/>
      <c r="K325" s="20"/>
      <c r="L325" s="21"/>
      <c r="M325" s="84"/>
      <c r="N325" s="23"/>
      <c r="O325" s="24"/>
      <c r="P325" s="19"/>
      <c r="Q325" s="19"/>
      <c r="R325" s="52"/>
      <c r="S325" s="15"/>
      <c r="T325" s="15"/>
      <c r="U325" s="19"/>
      <c r="V325" s="71"/>
      <c r="W325" s="19"/>
      <c r="X325" s="27"/>
      <c r="Y325" s="28"/>
      <c r="Z325" s="40"/>
      <c r="AA325" s="36"/>
      <c r="AB325" s="31"/>
      <c r="AC325" s="31"/>
      <c r="AD325" s="31"/>
      <c r="AE325" s="31"/>
      <c r="AF325" s="31"/>
      <c r="AG325" s="31"/>
      <c r="AH325" s="31"/>
      <c r="AI325" s="31"/>
      <c r="AJ325" s="31"/>
      <c r="AK325" s="31"/>
      <c r="AL325" s="31"/>
      <c r="AM325" s="69"/>
    </row>
    <row r="326">
      <c r="A326" s="65"/>
      <c r="B326" s="66"/>
      <c r="C326" s="79"/>
      <c r="D326" s="19"/>
      <c r="E326" s="89"/>
      <c r="F326" s="17"/>
      <c r="G326" s="90"/>
      <c r="H326" s="50"/>
      <c r="I326" s="7"/>
      <c r="J326" s="50"/>
      <c r="K326" s="20"/>
      <c r="L326" s="21"/>
      <c r="M326" s="84"/>
      <c r="N326" s="23"/>
      <c r="O326" s="24"/>
      <c r="P326" s="19"/>
      <c r="Q326" s="19"/>
      <c r="R326" s="52"/>
      <c r="S326" s="15"/>
      <c r="T326" s="15"/>
      <c r="U326" s="19"/>
      <c r="V326" s="71"/>
      <c r="W326" s="19"/>
      <c r="X326" s="27"/>
      <c r="Y326" s="28"/>
      <c r="Z326" s="40"/>
      <c r="AA326" s="36"/>
      <c r="AB326" s="31"/>
      <c r="AC326" s="31"/>
      <c r="AD326" s="31"/>
      <c r="AE326" s="31"/>
      <c r="AF326" s="31"/>
      <c r="AG326" s="31"/>
      <c r="AH326" s="31"/>
      <c r="AI326" s="31"/>
      <c r="AJ326" s="31"/>
      <c r="AK326" s="31"/>
      <c r="AL326" s="31"/>
      <c r="AM326" s="69"/>
    </row>
    <row r="327">
      <c r="A327" s="65"/>
      <c r="B327" s="66"/>
      <c r="C327" s="79"/>
      <c r="D327" s="19"/>
      <c r="E327" s="89"/>
      <c r="F327" s="17"/>
      <c r="G327" s="90"/>
      <c r="H327" s="50"/>
      <c r="I327" s="7"/>
      <c r="J327" s="50"/>
      <c r="K327" s="20"/>
      <c r="L327" s="21"/>
      <c r="M327" s="84"/>
      <c r="N327" s="23"/>
      <c r="O327" s="24"/>
      <c r="P327" s="19"/>
      <c r="Q327" s="19"/>
      <c r="R327" s="52"/>
      <c r="S327" s="15"/>
      <c r="T327" s="15"/>
      <c r="U327" s="19"/>
      <c r="V327" s="71"/>
      <c r="W327" s="19"/>
      <c r="X327" s="27"/>
      <c r="Y327" s="28"/>
      <c r="Z327" s="40"/>
      <c r="AA327" s="36"/>
      <c r="AB327" s="31"/>
      <c r="AC327" s="31"/>
      <c r="AD327" s="31"/>
      <c r="AE327" s="31"/>
      <c r="AF327" s="31"/>
      <c r="AG327" s="31"/>
      <c r="AH327" s="31"/>
      <c r="AI327" s="31"/>
      <c r="AJ327" s="31"/>
      <c r="AK327" s="31"/>
      <c r="AL327" s="31"/>
      <c r="AM327" s="69"/>
    </row>
    <row r="328">
      <c r="A328" s="65"/>
      <c r="B328" s="66"/>
      <c r="C328" s="79"/>
      <c r="D328" s="19"/>
      <c r="E328" s="89"/>
      <c r="F328" s="17"/>
      <c r="G328" s="90"/>
      <c r="H328" s="50"/>
      <c r="I328" s="7"/>
      <c r="J328" s="50"/>
      <c r="K328" s="20"/>
      <c r="L328" s="21"/>
      <c r="M328" s="84"/>
      <c r="N328" s="23"/>
      <c r="O328" s="24"/>
      <c r="P328" s="19"/>
      <c r="Q328" s="19"/>
      <c r="R328" s="52"/>
      <c r="S328" s="15"/>
      <c r="T328" s="15"/>
      <c r="U328" s="19"/>
      <c r="V328" s="71"/>
      <c r="W328" s="19"/>
      <c r="X328" s="27"/>
      <c r="Y328" s="28"/>
      <c r="Z328" s="40"/>
      <c r="AA328" s="36"/>
      <c r="AB328" s="31"/>
      <c r="AC328" s="31"/>
      <c r="AD328" s="31"/>
      <c r="AE328" s="31"/>
      <c r="AF328" s="31"/>
      <c r="AG328" s="31"/>
      <c r="AH328" s="31"/>
      <c r="AI328" s="31"/>
      <c r="AJ328" s="31"/>
      <c r="AK328" s="31"/>
      <c r="AL328" s="31"/>
      <c r="AM328" s="69"/>
    </row>
    <row r="329">
      <c r="A329" s="65"/>
      <c r="B329" s="66"/>
      <c r="C329" s="79"/>
      <c r="D329" s="19"/>
      <c r="E329" s="89"/>
      <c r="F329" s="17"/>
      <c r="G329" s="90"/>
      <c r="H329" s="50"/>
      <c r="I329" s="7"/>
      <c r="J329" s="50"/>
      <c r="K329" s="20"/>
      <c r="L329" s="21"/>
      <c r="M329" s="84"/>
      <c r="N329" s="23"/>
      <c r="O329" s="24"/>
      <c r="P329" s="19"/>
      <c r="Q329" s="19"/>
      <c r="R329" s="52"/>
      <c r="S329" s="15"/>
      <c r="T329" s="15"/>
      <c r="U329" s="19"/>
      <c r="V329" s="71"/>
      <c r="W329" s="19"/>
      <c r="X329" s="27"/>
      <c r="Y329" s="28"/>
      <c r="Z329" s="40"/>
      <c r="AA329" s="36"/>
      <c r="AB329" s="31"/>
      <c r="AC329" s="31"/>
      <c r="AD329" s="31"/>
      <c r="AE329" s="31"/>
      <c r="AF329" s="31"/>
      <c r="AG329" s="31"/>
      <c r="AH329" s="31"/>
      <c r="AI329" s="31"/>
      <c r="AJ329" s="31"/>
      <c r="AK329" s="31"/>
      <c r="AL329" s="31"/>
      <c r="AM329" s="69"/>
    </row>
    <row r="330">
      <c r="A330" s="65"/>
      <c r="B330" s="66"/>
      <c r="C330" s="79"/>
      <c r="D330" s="19"/>
      <c r="E330" s="89"/>
      <c r="F330" s="17"/>
      <c r="G330" s="90"/>
      <c r="H330" s="50"/>
      <c r="I330" s="7"/>
      <c r="J330" s="50"/>
      <c r="K330" s="20"/>
      <c r="L330" s="21"/>
      <c r="M330" s="84"/>
      <c r="N330" s="23"/>
      <c r="O330" s="24"/>
      <c r="P330" s="19"/>
      <c r="Q330" s="19"/>
      <c r="R330" s="52"/>
      <c r="S330" s="15"/>
      <c r="T330" s="15"/>
      <c r="U330" s="19"/>
      <c r="V330" s="71"/>
      <c r="W330" s="19"/>
      <c r="X330" s="27"/>
      <c r="Y330" s="28"/>
      <c r="Z330" s="40"/>
      <c r="AA330" s="36"/>
      <c r="AB330" s="31"/>
      <c r="AC330" s="31"/>
      <c r="AD330" s="31"/>
      <c r="AE330" s="31"/>
      <c r="AF330" s="31"/>
      <c r="AG330" s="31"/>
      <c r="AH330" s="31"/>
      <c r="AI330" s="31"/>
      <c r="AJ330" s="31"/>
      <c r="AK330" s="31"/>
      <c r="AL330" s="31"/>
      <c r="AM330" s="69"/>
    </row>
    <row r="331">
      <c r="A331" s="65"/>
      <c r="B331" s="66"/>
      <c r="C331" s="79"/>
      <c r="D331" s="19"/>
      <c r="E331" s="89"/>
      <c r="F331" s="17"/>
      <c r="G331" s="90"/>
      <c r="H331" s="50"/>
      <c r="I331" s="7"/>
      <c r="J331" s="50"/>
      <c r="K331" s="20"/>
      <c r="L331" s="21"/>
      <c r="M331" s="84"/>
      <c r="N331" s="23"/>
      <c r="O331" s="24"/>
      <c r="P331" s="19"/>
      <c r="Q331" s="19"/>
      <c r="R331" s="52"/>
      <c r="S331" s="15"/>
      <c r="T331" s="15"/>
      <c r="U331" s="19"/>
      <c r="V331" s="71"/>
      <c r="W331" s="19"/>
      <c r="X331" s="27"/>
      <c r="Y331" s="28"/>
      <c r="Z331" s="40"/>
      <c r="AA331" s="36"/>
      <c r="AB331" s="31"/>
      <c r="AC331" s="31"/>
      <c r="AD331" s="31"/>
      <c r="AE331" s="31"/>
      <c r="AF331" s="31"/>
      <c r="AG331" s="31"/>
      <c r="AH331" s="31"/>
      <c r="AI331" s="31"/>
      <c r="AJ331" s="31"/>
      <c r="AK331" s="31"/>
      <c r="AL331" s="31"/>
      <c r="AM331" s="69"/>
    </row>
    <row r="332">
      <c r="A332" s="65"/>
      <c r="B332" s="66"/>
      <c r="C332" s="79"/>
      <c r="D332" s="19"/>
      <c r="E332" s="89"/>
      <c r="F332" s="17"/>
      <c r="G332" s="90"/>
      <c r="H332" s="50"/>
      <c r="I332" s="7"/>
      <c r="J332" s="50"/>
      <c r="K332" s="20"/>
      <c r="L332" s="21"/>
      <c r="M332" s="84"/>
      <c r="N332" s="23"/>
      <c r="O332" s="24"/>
      <c r="P332" s="19"/>
      <c r="Q332" s="19"/>
      <c r="R332" s="52"/>
      <c r="S332" s="15"/>
      <c r="T332" s="15"/>
      <c r="U332" s="19"/>
      <c r="V332" s="71"/>
      <c r="W332" s="19"/>
      <c r="X332" s="27"/>
      <c r="Y332" s="28"/>
      <c r="Z332" s="40"/>
      <c r="AA332" s="36"/>
      <c r="AB332" s="31"/>
      <c r="AC332" s="31"/>
      <c r="AD332" s="31"/>
      <c r="AE332" s="31"/>
      <c r="AF332" s="31"/>
      <c r="AG332" s="31"/>
      <c r="AH332" s="31"/>
      <c r="AI332" s="31"/>
      <c r="AJ332" s="31"/>
      <c r="AK332" s="31"/>
      <c r="AL332" s="31"/>
      <c r="AM332" s="69"/>
    </row>
    <row r="333">
      <c r="A333" s="65"/>
      <c r="B333" s="66"/>
      <c r="C333" s="79"/>
      <c r="D333" s="19"/>
      <c r="E333" s="89"/>
      <c r="F333" s="17"/>
      <c r="G333" s="90"/>
      <c r="H333" s="50"/>
      <c r="I333" s="7"/>
      <c r="J333" s="50"/>
      <c r="K333" s="20"/>
      <c r="L333" s="21"/>
      <c r="M333" s="84"/>
      <c r="N333" s="23"/>
      <c r="O333" s="24"/>
      <c r="P333" s="19"/>
      <c r="Q333" s="19"/>
      <c r="R333" s="52"/>
      <c r="S333" s="15"/>
      <c r="T333" s="15"/>
      <c r="U333" s="19"/>
      <c r="V333" s="71"/>
      <c r="W333" s="19"/>
      <c r="X333" s="27"/>
      <c r="Y333" s="28"/>
      <c r="Z333" s="40"/>
      <c r="AA333" s="36"/>
      <c r="AB333" s="31"/>
      <c r="AC333" s="31"/>
      <c r="AD333" s="31"/>
      <c r="AE333" s="31"/>
      <c r="AF333" s="31"/>
      <c r="AG333" s="31"/>
      <c r="AH333" s="31"/>
      <c r="AI333" s="31"/>
      <c r="AJ333" s="31"/>
      <c r="AK333" s="31"/>
      <c r="AL333" s="31"/>
      <c r="AM333" s="69"/>
    </row>
    <row r="334">
      <c r="A334" s="65"/>
      <c r="B334" s="66"/>
      <c r="C334" s="79"/>
      <c r="D334" s="19"/>
      <c r="E334" s="89"/>
      <c r="F334" s="17"/>
      <c r="G334" s="90"/>
      <c r="H334" s="50"/>
      <c r="I334" s="7"/>
      <c r="J334" s="50"/>
      <c r="K334" s="20"/>
      <c r="L334" s="21"/>
      <c r="M334" s="84"/>
      <c r="N334" s="23"/>
      <c r="O334" s="24"/>
      <c r="P334" s="19"/>
      <c r="Q334" s="19"/>
      <c r="R334" s="52"/>
      <c r="S334" s="15"/>
      <c r="T334" s="15"/>
      <c r="U334" s="19"/>
      <c r="V334" s="71"/>
      <c r="W334" s="19"/>
      <c r="X334" s="27"/>
      <c r="Y334" s="28"/>
      <c r="Z334" s="40"/>
      <c r="AA334" s="36"/>
      <c r="AB334" s="31"/>
      <c r="AC334" s="31"/>
      <c r="AD334" s="31"/>
      <c r="AE334" s="31"/>
      <c r="AF334" s="31"/>
      <c r="AG334" s="31"/>
      <c r="AH334" s="31"/>
      <c r="AI334" s="31"/>
      <c r="AJ334" s="31"/>
      <c r="AK334" s="31"/>
      <c r="AL334" s="31"/>
      <c r="AM334" s="69"/>
    </row>
    <row r="335">
      <c r="A335" s="65"/>
      <c r="B335" s="66"/>
      <c r="C335" s="79"/>
      <c r="D335" s="19"/>
      <c r="E335" s="89"/>
      <c r="F335" s="17"/>
      <c r="G335" s="90"/>
      <c r="H335" s="50"/>
      <c r="I335" s="7"/>
      <c r="J335" s="50"/>
      <c r="K335" s="20"/>
      <c r="L335" s="21"/>
      <c r="M335" s="84"/>
      <c r="N335" s="23"/>
      <c r="O335" s="24"/>
      <c r="P335" s="19"/>
      <c r="Q335" s="19"/>
      <c r="R335" s="52"/>
      <c r="S335" s="15"/>
      <c r="T335" s="15"/>
      <c r="U335" s="19"/>
      <c r="V335" s="71"/>
      <c r="W335" s="19"/>
      <c r="X335" s="27"/>
      <c r="Y335" s="28"/>
      <c r="Z335" s="40"/>
      <c r="AA335" s="36"/>
      <c r="AB335" s="31"/>
      <c r="AC335" s="31"/>
      <c r="AD335" s="31"/>
      <c r="AE335" s="31"/>
      <c r="AF335" s="31"/>
      <c r="AG335" s="31"/>
      <c r="AH335" s="31"/>
      <c r="AI335" s="31"/>
      <c r="AJ335" s="31"/>
      <c r="AK335" s="31"/>
      <c r="AL335" s="31"/>
      <c r="AM335" s="69"/>
    </row>
    <row r="336">
      <c r="A336" s="65"/>
      <c r="B336" s="66"/>
      <c r="C336" s="79"/>
      <c r="D336" s="19"/>
      <c r="E336" s="89"/>
      <c r="F336" s="17"/>
      <c r="G336" s="90"/>
      <c r="H336" s="50"/>
      <c r="I336" s="7"/>
      <c r="J336" s="50"/>
      <c r="K336" s="20"/>
      <c r="L336" s="21"/>
      <c r="M336" s="84"/>
      <c r="N336" s="23"/>
      <c r="O336" s="24"/>
      <c r="P336" s="19"/>
      <c r="Q336" s="19"/>
      <c r="R336" s="52"/>
      <c r="S336" s="15"/>
      <c r="T336" s="15"/>
      <c r="U336" s="19"/>
      <c r="V336" s="71"/>
      <c r="W336" s="19"/>
      <c r="X336" s="27"/>
      <c r="Y336" s="28"/>
      <c r="Z336" s="40"/>
      <c r="AA336" s="36"/>
      <c r="AB336" s="31"/>
      <c r="AC336" s="31"/>
      <c r="AD336" s="31"/>
      <c r="AE336" s="31"/>
      <c r="AF336" s="31"/>
      <c r="AG336" s="31"/>
      <c r="AH336" s="31"/>
      <c r="AI336" s="31"/>
      <c r="AJ336" s="31"/>
      <c r="AK336" s="31"/>
      <c r="AL336" s="31"/>
      <c r="AM336" s="69"/>
    </row>
    <row r="337">
      <c r="A337" s="65"/>
      <c r="B337" s="66"/>
      <c r="C337" s="79"/>
      <c r="D337" s="19"/>
      <c r="E337" s="89"/>
      <c r="F337" s="17"/>
      <c r="G337" s="90"/>
      <c r="H337" s="50"/>
      <c r="I337" s="7"/>
      <c r="J337" s="50"/>
      <c r="K337" s="20"/>
      <c r="L337" s="21"/>
      <c r="M337" s="84"/>
      <c r="N337" s="23"/>
      <c r="O337" s="24"/>
      <c r="P337" s="19"/>
      <c r="Q337" s="19"/>
      <c r="R337" s="52"/>
      <c r="S337" s="15"/>
      <c r="T337" s="15"/>
      <c r="U337" s="19"/>
      <c r="V337" s="71"/>
      <c r="W337" s="19"/>
      <c r="X337" s="27"/>
      <c r="Y337" s="28"/>
      <c r="Z337" s="40"/>
      <c r="AA337" s="36"/>
      <c r="AB337" s="31"/>
      <c r="AC337" s="31"/>
      <c r="AD337" s="31"/>
      <c r="AE337" s="31"/>
      <c r="AF337" s="31"/>
      <c r="AG337" s="31"/>
      <c r="AH337" s="31"/>
      <c r="AI337" s="31"/>
      <c r="AJ337" s="31"/>
      <c r="AK337" s="31"/>
      <c r="AL337" s="31"/>
      <c r="AM337" s="69"/>
    </row>
    <row r="338">
      <c r="A338" s="65"/>
      <c r="B338" s="66"/>
      <c r="C338" s="79"/>
      <c r="D338" s="19"/>
      <c r="E338" s="89"/>
      <c r="F338" s="17"/>
      <c r="G338" s="90"/>
      <c r="H338" s="50"/>
      <c r="I338" s="7"/>
      <c r="J338" s="50"/>
      <c r="K338" s="20"/>
      <c r="L338" s="21"/>
      <c r="M338" s="84"/>
      <c r="N338" s="23"/>
      <c r="O338" s="24"/>
      <c r="P338" s="19"/>
      <c r="Q338" s="19"/>
      <c r="R338" s="52"/>
      <c r="S338" s="15"/>
      <c r="T338" s="15"/>
      <c r="U338" s="19"/>
      <c r="V338" s="71"/>
      <c r="W338" s="19"/>
      <c r="X338" s="27"/>
      <c r="Y338" s="28"/>
      <c r="Z338" s="40"/>
      <c r="AA338" s="36"/>
      <c r="AB338" s="31"/>
      <c r="AC338" s="31"/>
      <c r="AD338" s="31"/>
      <c r="AE338" s="31"/>
      <c r="AF338" s="31"/>
      <c r="AG338" s="31"/>
      <c r="AH338" s="31"/>
      <c r="AI338" s="31"/>
      <c r="AJ338" s="31"/>
      <c r="AK338" s="31"/>
      <c r="AL338" s="31"/>
      <c r="AM338" s="69"/>
    </row>
    <row r="339">
      <c r="A339" s="65"/>
      <c r="B339" s="66"/>
      <c r="C339" s="79"/>
      <c r="D339" s="19"/>
      <c r="E339" s="89"/>
      <c r="F339" s="17"/>
      <c r="G339" s="90"/>
      <c r="H339" s="50"/>
      <c r="I339" s="7"/>
      <c r="J339" s="50"/>
      <c r="K339" s="20"/>
      <c r="L339" s="21"/>
      <c r="M339" s="84"/>
      <c r="N339" s="23"/>
      <c r="O339" s="24"/>
      <c r="P339" s="19"/>
      <c r="Q339" s="19"/>
      <c r="R339" s="52"/>
      <c r="S339" s="15"/>
      <c r="T339" s="15"/>
      <c r="U339" s="19"/>
      <c r="V339" s="71"/>
      <c r="W339" s="19"/>
      <c r="X339" s="27"/>
      <c r="Y339" s="28"/>
      <c r="Z339" s="40"/>
      <c r="AA339" s="36"/>
      <c r="AB339" s="31"/>
      <c r="AC339" s="31"/>
      <c r="AD339" s="31"/>
      <c r="AE339" s="31"/>
      <c r="AF339" s="31"/>
      <c r="AG339" s="31"/>
      <c r="AH339" s="31"/>
      <c r="AI339" s="31"/>
      <c r="AJ339" s="31"/>
      <c r="AK339" s="31"/>
      <c r="AL339" s="31"/>
      <c r="AM339" s="69"/>
    </row>
    <row r="340">
      <c r="A340" s="65"/>
      <c r="B340" s="66"/>
      <c r="C340" s="79"/>
      <c r="D340" s="19"/>
      <c r="E340" s="89"/>
      <c r="F340" s="17"/>
      <c r="G340" s="90"/>
      <c r="H340" s="50"/>
      <c r="I340" s="7"/>
      <c r="J340" s="50"/>
      <c r="K340" s="20"/>
      <c r="L340" s="21"/>
      <c r="M340" s="84"/>
      <c r="N340" s="23"/>
      <c r="O340" s="24"/>
      <c r="P340" s="19"/>
      <c r="Q340" s="19"/>
      <c r="R340" s="52"/>
      <c r="S340" s="15"/>
      <c r="T340" s="15"/>
      <c r="U340" s="19"/>
      <c r="V340" s="71"/>
      <c r="W340" s="19"/>
      <c r="X340" s="27"/>
      <c r="Y340" s="28"/>
      <c r="Z340" s="40"/>
      <c r="AA340" s="36"/>
      <c r="AB340" s="31"/>
      <c r="AC340" s="31"/>
      <c r="AD340" s="31"/>
      <c r="AE340" s="31"/>
      <c r="AF340" s="31"/>
      <c r="AG340" s="31"/>
      <c r="AH340" s="31"/>
      <c r="AI340" s="31"/>
      <c r="AJ340" s="31"/>
      <c r="AK340" s="31"/>
      <c r="AL340" s="31"/>
      <c r="AM340" s="69"/>
    </row>
    <row r="341">
      <c r="A341" s="65"/>
      <c r="B341" s="66"/>
      <c r="C341" s="79"/>
      <c r="D341" s="19"/>
      <c r="E341" s="89"/>
      <c r="F341" s="17"/>
      <c r="G341" s="90"/>
      <c r="H341" s="50"/>
      <c r="I341" s="7"/>
      <c r="J341" s="50"/>
      <c r="K341" s="20"/>
      <c r="L341" s="21"/>
      <c r="M341" s="84"/>
      <c r="N341" s="23"/>
      <c r="O341" s="24"/>
      <c r="P341" s="19"/>
      <c r="Q341" s="19"/>
      <c r="R341" s="52"/>
      <c r="S341" s="15"/>
      <c r="T341" s="15"/>
      <c r="U341" s="19"/>
      <c r="V341" s="71"/>
      <c r="W341" s="19"/>
      <c r="X341" s="27"/>
      <c r="Y341" s="28"/>
      <c r="Z341" s="40"/>
      <c r="AA341" s="36"/>
      <c r="AB341" s="31"/>
      <c r="AC341" s="31"/>
      <c r="AD341" s="31"/>
      <c r="AE341" s="31"/>
      <c r="AF341" s="31"/>
      <c r="AG341" s="31"/>
      <c r="AH341" s="31"/>
      <c r="AI341" s="31"/>
      <c r="AJ341" s="31"/>
      <c r="AK341" s="31"/>
      <c r="AL341" s="31"/>
      <c r="AM341" s="69"/>
    </row>
    <row r="342">
      <c r="A342" s="65"/>
      <c r="B342" s="66"/>
      <c r="C342" s="79"/>
      <c r="D342" s="19"/>
      <c r="E342" s="89"/>
      <c r="F342" s="17"/>
      <c r="G342" s="90"/>
      <c r="H342" s="50"/>
      <c r="I342" s="7"/>
      <c r="J342" s="50"/>
      <c r="K342" s="20"/>
      <c r="L342" s="21"/>
      <c r="M342" s="84"/>
      <c r="N342" s="23"/>
      <c r="O342" s="24"/>
      <c r="P342" s="19"/>
      <c r="Q342" s="19"/>
      <c r="R342" s="52"/>
      <c r="S342" s="15"/>
      <c r="T342" s="15"/>
      <c r="U342" s="19"/>
      <c r="V342" s="71"/>
      <c r="W342" s="19"/>
      <c r="X342" s="27"/>
      <c r="Y342" s="28"/>
      <c r="Z342" s="40"/>
      <c r="AA342" s="36"/>
      <c r="AB342" s="31"/>
      <c r="AC342" s="31"/>
      <c r="AD342" s="31"/>
      <c r="AE342" s="31"/>
      <c r="AF342" s="31"/>
      <c r="AG342" s="31"/>
      <c r="AH342" s="31"/>
      <c r="AI342" s="31"/>
      <c r="AJ342" s="31"/>
      <c r="AK342" s="31"/>
      <c r="AL342" s="31"/>
      <c r="AM342" s="69"/>
    </row>
    <row r="343">
      <c r="A343" s="65"/>
      <c r="B343" s="66"/>
      <c r="C343" s="79"/>
      <c r="D343" s="19"/>
      <c r="E343" s="89"/>
      <c r="F343" s="17"/>
      <c r="G343" s="90"/>
      <c r="H343" s="50"/>
      <c r="I343" s="7"/>
      <c r="J343" s="50"/>
      <c r="K343" s="20"/>
      <c r="L343" s="21"/>
      <c r="M343" s="84"/>
      <c r="N343" s="23"/>
      <c r="O343" s="24"/>
      <c r="P343" s="19"/>
      <c r="Q343" s="19"/>
      <c r="R343" s="52"/>
      <c r="S343" s="15"/>
      <c r="T343" s="15"/>
      <c r="U343" s="19"/>
      <c r="V343" s="71"/>
      <c r="W343" s="19"/>
      <c r="X343" s="27"/>
      <c r="Y343" s="28"/>
      <c r="Z343" s="40"/>
      <c r="AA343" s="36"/>
      <c r="AB343" s="31"/>
      <c r="AC343" s="31"/>
      <c r="AD343" s="31"/>
      <c r="AE343" s="31"/>
      <c r="AF343" s="31"/>
      <c r="AG343" s="31"/>
      <c r="AH343" s="31"/>
      <c r="AI343" s="31"/>
      <c r="AJ343" s="31"/>
      <c r="AK343" s="31"/>
      <c r="AL343" s="31"/>
      <c r="AM343" s="69"/>
    </row>
    <row r="344">
      <c r="A344" s="65"/>
      <c r="B344" s="66"/>
      <c r="C344" s="79"/>
      <c r="D344" s="19"/>
      <c r="E344" s="89"/>
      <c r="F344" s="17"/>
      <c r="G344" s="90"/>
      <c r="H344" s="50"/>
      <c r="I344" s="7"/>
      <c r="J344" s="50"/>
      <c r="K344" s="20"/>
      <c r="L344" s="21"/>
      <c r="M344" s="84"/>
      <c r="N344" s="23"/>
      <c r="O344" s="24"/>
      <c r="P344" s="19"/>
      <c r="Q344" s="19"/>
      <c r="R344" s="52"/>
      <c r="S344" s="15"/>
      <c r="T344" s="15"/>
      <c r="U344" s="19"/>
      <c r="V344" s="71"/>
      <c r="W344" s="19"/>
      <c r="X344" s="27"/>
      <c r="Y344" s="28"/>
      <c r="Z344" s="40"/>
      <c r="AA344" s="36"/>
      <c r="AB344" s="31"/>
      <c r="AC344" s="31"/>
      <c r="AD344" s="31"/>
      <c r="AE344" s="31"/>
      <c r="AF344" s="31"/>
      <c r="AG344" s="31"/>
      <c r="AH344" s="31"/>
      <c r="AI344" s="31"/>
      <c r="AJ344" s="31"/>
      <c r="AK344" s="31"/>
      <c r="AL344" s="31"/>
      <c r="AM344" s="69"/>
    </row>
    <row r="345">
      <c r="A345" s="65"/>
      <c r="B345" s="66"/>
      <c r="C345" s="79"/>
      <c r="D345" s="19"/>
      <c r="E345" s="89"/>
      <c r="F345" s="17"/>
      <c r="G345" s="90"/>
      <c r="H345" s="50"/>
      <c r="I345" s="7"/>
      <c r="J345" s="50"/>
      <c r="K345" s="20"/>
      <c r="L345" s="21"/>
      <c r="M345" s="84"/>
      <c r="N345" s="23"/>
      <c r="O345" s="24"/>
      <c r="P345" s="19"/>
      <c r="Q345" s="19"/>
      <c r="R345" s="52"/>
      <c r="S345" s="15"/>
      <c r="T345" s="15"/>
      <c r="U345" s="19"/>
      <c r="V345" s="71"/>
      <c r="W345" s="19"/>
      <c r="X345" s="27"/>
      <c r="Y345" s="28"/>
      <c r="Z345" s="40"/>
      <c r="AA345" s="36"/>
      <c r="AB345" s="31"/>
      <c r="AC345" s="31"/>
      <c r="AD345" s="31"/>
      <c r="AE345" s="31"/>
      <c r="AF345" s="31"/>
      <c r="AG345" s="31"/>
      <c r="AH345" s="31"/>
      <c r="AI345" s="31"/>
      <c r="AJ345" s="31"/>
      <c r="AK345" s="31"/>
      <c r="AL345" s="31"/>
      <c r="AM345" s="69"/>
    </row>
    <row r="346">
      <c r="A346" s="65"/>
      <c r="B346" s="66"/>
      <c r="C346" s="79"/>
      <c r="D346" s="19"/>
      <c r="E346" s="89"/>
      <c r="F346" s="17"/>
      <c r="G346" s="90"/>
      <c r="H346" s="50"/>
      <c r="I346" s="7"/>
      <c r="J346" s="50"/>
      <c r="K346" s="20"/>
      <c r="L346" s="21"/>
      <c r="M346" s="84"/>
      <c r="N346" s="23"/>
      <c r="O346" s="24"/>
      <c r="P346" s="19"/>
      <c r="Q346" s="19"/>
      <c r="R346" s="52"/>
      <c r="S346" s="15"/>
      <c r="T346" s="15"/>
      <c r="U346" s="19"/>
      <c r="V346" s="71"/>
      <c r="W346" s="19"/>
      <c r="X346" s="27"/>
      <c r="Y346" s="28"/>
      <c r="Z346" s="40"/>
      <c r="AA346" s="36"/>
      <c r="AB346" s="31"/>
      <c r="AC346" s="31"/>
      <c r="AD346" s="31"/>
      <c r="AE346" s="31"/>
      <c r="AF346" s="31"/>
      <c r="AG346" s="31"/>
      <c r="AH346" s="31"/>
      <c r="AI346" s="31"/>
      <c r="AJ346" s="31"/>
      <c r="AK346" s="31"/>
      <c r="AL346" s="31"/>
      <c r="AM346" s="69"/>
    </row>
    <row r="347">
      <c r="A347" s="65"/>
      <c r="B347" s="66"/>
      <c r="C347" s="79"/>
      <c r="D347" s="19"/>
      <c r="E347" s="89"/>
      <c r="F347" s="17"/>
      <c r="G347" s="90"/>
      <c r="H347" s="50"/>
      <c r="I347" s="7"/>
      <c r="J347" s="50"/>
      <c r="K347" s="20"/>
      <c r="L347" s="21"/>
      <c r="M347" s="84"/>
      <c r="N347" s="23"/>
      <c r="O347" s="24"/>
      <c r="P347" s="19"/>
      <c r="Q347" s="19"/>
      <c r="R347" s="52"/>
      <c r="S347" s="15"/>
      <c r="T347" s="15"/>
      <c r="U347" s="19"/>
      <c r="V347" s="71"/>
      <c r="W347" s="19"/>
      <c r="X347" s="27"/>
      <c r="Y347" s="28"/>
      <c r="Z347" s="40"/>
      <c r="AA347" s="36"/>
      <c r="AB347" s="31"/>
      <c r="AC347" s="31"/>
      <c r="AD347" s="31"/>
      <c r="AE347" s="31"/>
      <c r="AF347" s="31"/>
      <c r="AG347" s="31"/>
      <c r="AH347" s="31"/>
      <c r="AI347" s="31"/>
      <c r="AJ347" s="31"/>
      <c r="AK347" s="31"/>
      <c r="AL347" s="31"/>
      <c r="AM347" s="69"/>
    </row>
    <row r="348">
      <c r="A348" s="65"/>
      <c r="B348" s="66"/>
      <c r="C348" s="79"/>
      <c r="D348" s="19"/>
      <c r="E348" s="89"/>
      <c r="F348" s="17"/>
      <c r="G348" s="90"/>
      <c r="H348" s="50"/>
      <c r="I348" s="7"/>
      <c r="J348" s="50"/>
      <c r="K348" s="20"/>
      <c r="L348" s="21"/>
      <c r="M348" s="84"/>
      <c r="N348" s="23"/>
      <c r="O348" s="24"/>
      <c r="P348" s="19"/>
      <c r="Q348" s="19"/>
      <c r="R348" s="52"/>
      <c r="S348" s="15"/>
      <c r="T348" s="15"/>
      <c r="U348" s="19"/>
      <c r="V348" s="71"/>
      <c r="W348" s="19"/>
      <c r="X348" s="27"/>
      <c r="Y348" s="28"/>
      <c r="Z348" s="40"/>
      <c r="AA348" s="36"/>
      <c r="AB348" s="31"/>
      <c r="AC348" s="31"/>
      <c r="AD348" s="31"/>
      <c r="AE348" s="31"/>
      <c r="AF348" s="31"/>
      <c r="AG348" s="31"/>
      <c r="AH348" s="31"/>
      <c r="AI348" s="31"/>
      <c r="AJ348" s="31"/>
      <c r="AK348" s="31"/>
      <c r="AL348" s="31"/>
      <c r="AM348" s="69"/>
    </row>
    <row r="349">
      <c r="A349" s="65"/>
      <c r="B349" s="66"/>
      <c r="C349" s="79"/>
      <c r="D349" s="19"/>
      <c r="E349" s="89"/>
      <c r="F349" s="17"/>
      <c r="G349" s="90"/>
      <c r="H349" s="50"/>
      <c r="I349" s="7"/>
      <c r="J349" s="50"/>
      <c r="K349" s="20"/>
      <c r="L349" s="21"/>
      <c r="M349" s="84"/>
      <c r="N349" s="23"/>
      <c r="O349" s="24"/>
      <c r="P349" s="19"/>
      <c r="Q349" s="19"/>
      <c r="R349" s="52"/>
      <c r="S349" s="15"/>
      <c r="T349" s="15"/>
      <c r="U349" s="19"/>
      <c r="V349" s="71"/>
      <c r="W349" s="19"/>
      <c r="X349" s="27"/>
      <c r="Y349" s="28"/>
      <c r="Z349" s="40"/>
      <c r="AA349" s="36"/>
      <c r="AB349" s="31"/>
      <c r="AC349" s="31"/>
      <c r="AD349" s="31"/>
      <c r="AE349" s="31"/>
      <c r="AF349" s="31"/>
      <c r="AG349" s="31"/>
      <c r="AH349" s="31"/>
      <c r="AI349" s="31"/>
      <c r="AJ349" s="31"/>
      <c r="AK349" s="31"/>
      <c r="AL349" s="31"/>
      <c r="AM349" s="69"/>
    </row>
    <row r="350">
      <c r="A350" s="65"/>
      <c r="B350" s="66"/>
      <c r="C350" s="79"/>
      <c r="D350" s="19"/>
      <c r="E350" s="89"/>
      <c r="F350" s="17"/>
      <c r="G350" s="90"/>
      <c r="H350" s="50"/>
      <c r="I350" s="7"/>
      <c r="J350" s="50"/>
      <c r="K350" s="20"/>
      <c r="L350" s="21"/>
      <c r="M350" s="84"/>
      <c r="N350" s="23"/>
      <c r="O350" s="24"/>
      <c r="P350" s="19"/>
      <c r="Q350" s="19"/>
      <c r="R350" s="52"/>
      <c r="S350" s="15"/>
      <c r="T350" s="15"/>
      <c r="U350" s="19"/>
      <c r="V350" s="71"/>
      <c r="W350" s="19"/>
      <c r="X350" s="27"/>
      <c r="Y350" s="28"/>
      <c r="Z350" s="40"/>
      <c r="AA350" s="36"/>
      <c r="AB350" s="31"/>
      <c r="AC350" s="31"/>
      <c r="AD350" s="31"/>
      <c r="AE350" s="31"/>
      <c r="AF350" s="31"/>
      <c r="AG350" s="31"/>
      <c r="AH350" s="31"/>
      <c r="AI350" s="31"/>
      <c r="AJ350" s="31"/>
      <c r="AK350" s="31"/>
      <c r="AL350" s="31"/>
      <c r="AM350" s="69"/>
    </row>
    <row r="351">
      <c r="A351" s="65"/>
      <c r="B351" s="66"/>
      <c r="C351" s="79"/>
      <c r="D351" s="19"/>
      <c r="E351" s="89"/>
      <c r="F351" s="17"/>
      <c r="G351" s="90"/>
      <c r="H351" s="50"/>
      <c r="I351" s="7"/>
      <c r="J351" s="50"/>
      <c r="K351" s="20"/>
      <c r="L351" s="21"/>
      <c r="M351" s="84"/>
      <c r="N351" s="23"/>
      <c r="O351" s="24"/>
      <c r="P351" s="19"/>
      <c r="Q351" s="19"/>
      <c r="R351" s="52"/>
      <c r="S351" s="15"/>
      <c r="T351" s="15"/>
      <c r="U351" s="19"/>
      <c r="V351" s="71"/>
      <c r="W351" s="19"/>
      <c r="X351" s="27"/>
      <c r="Y351" s="28"/>
      <c r="Z351" s="40"/>
      <c r="AA351" s="36"/>
      <c r="AB351" s="31"/>
      <c r="AC351" s="31"/>
      <c r="AD351" s="31"/>
      <c r="AE351" s="31"/>
      <c r="AF351" s="31"/>
      <c r="AG351" s="31"/>
      <c r="AH351" s="31"/>
      <c r="AI351" s="31"/>
      <c r="AJ351" s="31"/>
      <c r="AK351" s="31"/>
      <c r="AL351" s="31"/>
      <c r="AM351" s="69"/>
    </row>
    <row r="352">
      <c r="A352" s="65"/>
      <c r="B352" s="66"/>
      <c r="C352" s="79"/>
      <c r="D352" s="19"/>
      <c r="E352" s="89"/>
      <c r="F352" s="17"/>
      <c r="G352" s="90"/>
      <c r="H352" s="50"/>
      <c r="I352" s="7"/>
      <c r="J352" s="50"/>
      <c r="K352" s="20"/>
      <c r="L352" s="21"/>
      <c r="M352" s="84"/>
      <c r="N352" s="23"/>
      <c r="O352" s="24"/>
      <c r="P352" s="19"/>
      <c r="Q352" s="19"/>
      <c r="R352" s="52"/>
      <c r="S352" s="15"/>
      <c r="T352" s="15"/>
      <c r="U352" s="19"/>
      <c r="V352" s="71"/>
      <c r="W352" s="19"/>
      <c r="X352" s="27"/>
      <c r="Y352" s="28"/>
      <c r="Z352" s="40"/>
      <c r="AA352" s="36"/>
      <c r="AB352" s="31"/>
      <c r="AC352" s="31"/>
      <c r="AD352" s="31"/>
      <c r="AE352" s="31"/>
      <c r="AF352" s="31"/>
      <c r="AG352" s="31"/>
      <c r="AH352" s="31"/>
      <c r="AI352" s="31"/>
      <c r="AJ352" s="31"/>
      <c r="AK352" s="31"/>
      <c r="AL352" s="31"/>
      <c r="AM352" s="69"/>
    </row>
    <row r="353">
      <c r="A353" s="65"/>
      <c r="B353" s="66"/>
      <c r="C353" s="79"/>
      <c r="D353" s="19"/>
      <c r="E353" s="89"/>
      <c r="F353" s="17"/>
      <c r="G353" s="90"/>
      <c r="H353" s="50"/>
      <c r="I353" s="7"/>
      <c r="J353" s="50"/>
      <c r="K353" s="20"/>
      <c r="L353" s="21"/>
      <c r="M353" s="84"/>
      <c r="N353" s="23"/>
      <c r="O353" s="24"/>
      <c r="P353" s="19"/>
      <c r="Q353" s="19"/>
      <c r="R353" s="52"/>
      <c r="S353" s="15"/>
      <c r="T353" s="15"/>
      <c r="U353" s="19"/>
      <c r="V353" s="71"/>
      <c r="W353" s="19"/>
      <c r="X353" s="27"/>
      <c r="Y353" s="28"/>
      <c r="Z353" s="40"/>
      <c r="AA353" s="36"/>
      <c r="AB353" s="31"/>
      <c r="AC353" s="31"/>
      <c r="AD353" s="31"/>
      <c r="AE353" s="31"/>
      <c r="AF353" s="31"/>
      <c r="AG353" s="31"/>
      <c r="AH353" s="31"/>
      <c r="AI353" s="31"/>
      <c r="AJ353" s="31"/>
      <c r="AK353" s="31"/>
      <c r="AL353" s="31"/>
      <c r="AM353" s="69"/>
    </row>
    <row r="354">
      <c r="A354" s="65"/>
      <c r="B354" s="66"/>
      <c r="C354" s="79"/>
      <c r="D354" s="19"/>
      <c r="E354" s="89"/>
      <c r="F354" s="17"/>
      <c r="G354" s="90"/>
      <c r="H354" s="50"/>
      <c r="I354" s="7"/>
      <c r="J354" s="50"/>
      <c r="K354" s="20"/>
      <c r="L354" s="21"/>
      <c r="M354" s="84"/>
      <c r="N354" s="23"/>
      <c r="O354" s="24"/>
      <c r="P354" s="19"/>
      <c r="Q354" s="19"/>
      <c r="R354" s="52"/>
      <c r="S354" s="15"/>
      <c r="T354" s="15"/>
      <c r="U354" s="19"/>
      <c r="V354" s="71"/>
      <c r="W354" s="19"/>
      <c r="X354" s="27"/>
      <c r="Y354" s="28"/>
      <c r="Z354" s="40"/>
      <c r="AA354" s="36"/>
      <c r="AB354" s="31"/>
      <c r="AC354" s="31"/>
      <c r="AD354" s="31"/>
      <c r="AE354" s="31"/>
      <c r="AF354" s="31"/>
      <c r="AG354" s="31"/>
      <c r="AH354" s="31"/>
      <c r="AI354" s="31"/>
      <c r="AJ354" s="31"/>
      <c r="AK354" s="31"/>
      <c r="AL354" s="31"/>
      <c r="AM354" s="69"/>
    </row>
    <row r="355">
      <c r="A355" s="65"/>
      <c r="B355" s="66"/>
      <c r="C355" s="79"/>
      <c r="D355" s="19"/>
      <c r="E355" s="89"/>
      <c r="F355" s="17"/>
      <c r="G355" s="90"/>
      <c r="H355" s="50"/>
      <c r="I355" s="7"/>
      <c r="J355" s="50"/>
      <c r="K355" s="20"/>
      <c r="L355" s="21"/>
      <c r="M355" s="84"/>
      <c r="N355" s="23"/>
      <c r="O355" s="24"/>
      <c r="P355" s="19"/>
      <c r="Q355" s="19"/>
      <c r="R355" s="52"/>
      <c r="S355" s="15"/>
      <c r="T355" s="15"/>
      <c r="U355" s="19"/>
      <c r="V355" s="71"/>
      <c r="W355" s="19"/>
      <c r="X355" s="27"/>
      <c r="Y355" s="28"/>
      <c r="Z355" s="40"/>
      <c r="AA355" s="36"/>
      <c r="AB355" s="31"/>
      <c r="AC355" s="31"/>
      <c r="AD355" s="31"/>
      <c r="AE355" s="31"/>
      <c r="AF355" s="31"/>
      <c r="AG355" s="31"/>
      <c r="AH355" s="31"/>
      <c r="AI355" s="31"/>
      <c r="AJ355" s="31"/>
      <c r="AK355" s="31"/>
      <c r="AL355" s="31"/>
      <c r="AM355" s="69"/>
    </row>
    <row r="356">
      <c r="A356" s="65"/>
      <c r="B356" s="66"/>
      <c r="C356" s="79"/>
      <c r="D356" s="19"/>
      <c r="E356" s="89"/>
      <c r="F356" s="17"/>
      <c r="G356" s="90"/>
      <c r="H356" s="50"/>
      <c r="I356" s="7"/>
      <c r="J356" s="50"/>
      <c r="K356" s="20"/>
      <c r="L356" s="21"/>
      <c r="M356" s="84"/>
      <c r="N356" s="23"/>
      <c r="O356" s="24"/>
      <c r="P356" s="19"/>
      <c r="Q356" s="19"/>
      <c r="R356" s="52"/>
      <c r="S356" s="15"/>
      <c r="T356" s="15"/>
      <c r="U356" s="19"/>
      <c r="V356" s="71"/>
      <c r="W356" s="19"/>
      <c r="X356" s="27"/>
      <c r="Y356" s="28"/>
      <c r="Z356" s="40"/>
      <c r="AA356" s="36"/>
      <c r="AB356" s="31"/>
      <c r="AC356" s="31"/>
      <c r="AD356" s="31"/>
      <c r="AE356" s="31"/>
      <c r="AF356" s="31"/>
      <c r="AG356" s="31"/>
      <c r="AH356" s="31"/>
      <c r="AI356" s="31"/>
      <c r="AJ356" s="31"/>
      <c r="AK356" s="31"/>
      <c r="AL356" s="31"/>
      <c r="AM356" s="69"/>
    </row>
    <row r="357">
      <c r="A357" s="65"/>
      <c r="B357" s="66"/>
      <c r="C357" s="79"/>
      <c r="D357" s="19"/>
      <c r="E357" s="89"/>
      <c r="F357" s="17"/>
      <c r="G357" s="90"/>
      <c r="H357" s="50"/>
      <c r="I357" s="7"/>
      <c r="J357" s="50"/>
      <c r="K357" s="20"/>
      <c r="L357" s="21"/>
      <c r="M357" s="84"/>
      <c r="N357" s="23"/>
      <c r="O357" s="24"/>
      <c r="P357" s="19"/>
      <c r="Q357" s="19"/>
      <c r="R357" s="52"/>
      <c r="S357" s="15"/>
      <c r="T357" s="15"/>
      <c r="U357" s="19"/>
      <c r="V357" s="71"/>
      <c r="W357" s="19"/>
      <c r="X357" s="27"/>
      <c r="Y357" s="28"/>
      <c r="Z357" s="40"/>
      <c r="AA357" s="36"/>
      <c r="AB357" s="31"/>
      <c r="AC357" s="31"/>
      <c r="AD357" s="31"/>
      <c r="AE357" s="31"/>
      <c r="AF357" s="31"/>
      <c r="AG357" s="31"/>
      <c r="AH357" s="31"/>
      <c r="AI357" s="31"/>
      <c r="AJ357" s="31"/>
      <c r="AK357" s="31"/>
      <c r="AL357" s="31"/>
      <c r="AM357" s="69"/>
    </row>
    <row r="358">
      <c r="A358" s="65"/>
      <c r="B358" s="66"/>
      <c r="C358" s="79"/>
      <c r="D358" s="19"/>
      <c r="E358" s="89"/>
      <c r="F358" s="17"/>
      <c r="G358" s="90"/>
      <c r="H358" s="50"/>
      <c r="I358" s="7"/>
      <c r="J358" s="50"/>
      <c r="K358" s="20"/>
      <c r="L358" s="21"/>
      <c r="M358" s="84"/>
      <c r="N358" s="23"/>
      <c r="O358" s="24"/>
      <c r="P358" s="19"/>
      <c r="Q358" s="19"/>
      <c r="R358" s="52"/>
      <c r="S358" s="15"/>
      <c r="T358" s="15"/>
      <c r="U358" s="19"/>
      <c r="V358" s="71"/>
      <c r="W358" s="19"/>
      <c r="X358" s="27"/>
      <c r="Y358" s="28"/>
      <c r="Z358" s="40"/>
      <c r="AA358" s="36"/>
      <c r="AB358" s="31"/>
      <c r="AC358" s="31"/>
      <c r="AD358" s="31"/>
      <c r="AE358" s="31"/>
      <c r="AF358" s="31"/>
      <c r="AG358" s="31"/>
      <c r="AH358" s="31"/>
      <c r="AI358" s="31"/>
      <c r="AJ358" s="31"/>
      <c r="AK358" s="31"/>
      <c r="AL358" s="31"/>
      <c r="AM358" s="69"/>
    </row>
    <row r="359">
      <c r="A359" s="65"/>
      <c r="B359" s="66"/>
      <c r="C359" s="79"/>
      <c r="D359" s="19"/>
      <c r="E359" s="89"/>
      <c r="F359" s="17"/>
      <c r="G359" s="90"/>
      <c r="H359" s="50"/>
      <c r="I359" s="7"/>
      <c r="J359" s="50"/>
      <c r="K359" s="20"/>
      <c r="L359" s="21"/>
      <c r="M359" s="84"/>
      <c r="N359" s="23"/>
      <c r="O359" s="24"/>
      <c r="P359" s="19"/>
      <c r="Q359" s="19"/>
      <c r="R359" s="52"/>
      <c r="S359" s="15"/>
      <c r="T359" s="15"/>
      <c r="U359" s="19"/>
      <c r="V359" s="71"/>
      <c r="W359" s="19"/>
      <c r="X359" s="27"/>
      <c r="Y359" s="28"/>
      <c r="Z359" s="40"/>
      <c r="AA359" s="36"/>
      <c r="AB359" s="31"/>
      <c r="AC359" s="31"/>
      <c r="AD359" s="31"/>
      <c r="AE359" s="31"/>
      <c r="AF359" s="31"/>
      <c r="AG359" s="31"/>
      <c r="AH359" s="31"/>
      <c r="AI359" s="31"/>
      <c r="AJ359" s="31"/>
      <c r="AK359" s="31"/>
      <c r="AL359" s="31"/>
      <c r="AM359" s="69"/>
    </row>
    <row r="360">
      <c r="A360" s="65"/>
      <c r="B360" s="66"/>
      <c r="C360" s="79"/>
      <c r="D360" s="19"/>
      <c r="E360" s="89"/>
      <c r="F360" s="17"/>
      <c r="G360" s="90"/>
      <c r="H360" s="50"/>
      <c r="I360" s="7"/>
      <c r="J360" s="50"/>
      <c r="K360" s="20"/>
      <c r="L360" s="21"/>
      <c r="M360" s="84"/>
      <c r="N360" s="23"/>
      <c r="O360" s="24"/>
      <c r="P360" s="19"/>
      <c r="Q360" s="19"/>
      <c r="R360" s="52"/>
      <c r="S360" s="15"/>
      <c r="T360" s="15"/>
      <c r="U360" s="19"/>
      <c r="V360" s="71"/>
      <c r="W360" s="19"/>
      <c r="X360" s="27"/>
      <c r="Y360" s="28"/>
      <c r="Z360" s="40"/>
      <c r="AA360" s="36"/>
      <c r="AB360" s="31"/>
      <c r="AC360" s="31"/>
      <c r="AD360" s="31"/>
      <c r="AE360" s="31"/>
      <c r="AF360" s="31"/>
      <c r="AG360" s="31"/>
      <c r="AH360" s="31"/>
      <c r="AI360" s="31"/>
      <c r="AJ360" s="31"/>
      <c r="AK360" s="31"/>
      <c r="AL360" s="31"/>
      <c r="AM360" s="69"/>
    </row>
    <row r="361">
      <c r="A361" s="65"/>
      <c r="B361" s="66"/>
      <c r="C361" s="79"/>
      <c r="D361" s="19"/>
      <c r="E361" s="89"/>
      <c r="F361" s="17"/>
      <c r="G361" s="90"/>
      <c r="H361" s="50"/>
      <c r="I361" s="7"/>
      <c r="J361" s="50"/>
      <c r="K361" s="20"/>
      <c r="L361" s="21"/>
      <c r="M361" s="84"/>
      <c r="N361" s="23"/>
      <c r="O361" s="24"/>
      <c r="P361" s="19"/>
      <c r="Q361" s="19"/>
      <c r="R361" s="52"/>
      <c r="S361" s="15"/>
      <c r="T361" s="15"/>
      <c r="U361" s="19"/>
      <c r="V361" s="71"/>
      <c r="W361" s="19"/>
      <c r="X361" s="27"/>
      <c r="Y361" s="28"/>
      <c r="Z361" s="40"/>
      <c r="AA361" s="36"/>
      <c r="AB361" s="31"/>
      <c r="AC361" s="31"/>
      <c r="AD361" s="31"/>
      <c r="AE361" s="31"/>
      <c r="AF361" s="31"/>
      <c r="AG361" s="31"/>
      <c r="AH361" s="31"/>
      <c r="AI361" s="31"/>
      <c r="AJ361" s="31"/>
      <c r="AK361" s="31"/>
      <c r="AL361" s="31"/>
      <c r="AM361" s="69"/>
    </row>
    <row r="362">
      <c r="A362" s="65"/>
      <c r="B362" s="66"/>
      <c r="C362" s="79"/>
      <c r="D362" s="19"/>
      <c r="E362" s="89"/>
      <c r="F362" s="17"/>
      <c r="G362" s="90"/>
      <c r="H362" s="50"/>
      <c r="I362" s="7"/>
      <c r="J362" s="50"/>
      <c r="K362" s="20"/>
      <c r="L362" s="21"/>
      <c r="M362" s="84"/>
      <c r="N362" s="23"/>
      <c r="O362" s="24"/>
      <c r="P362" s="19"/>
      <c r="Q362" s="19"/>
      <c r="R362" s="52"/>
      <c r="S362" s="15"/>
      <c r="T362" s="15"/>
      <c r="U362" s="19"/>
      <c r="V362" s="71"/>
      <c r="W362" s="19"/>
      <c r="X362" s="27"/>
      <c r="Y362" s="28"/>
      <c r="Z362" s="40"/>
      <c r="AA362" s="36"/>
      <c r="AB362" s="31"/>
      <c r="AC362" s="31"/>
      <c r="AD362" s="31"/>
      <c r="AE362" s="31"/>
      <c r="AF362" s="31"/>
      <c r="AG362" s="31"/>
      <c r="AH362" s="31"/>
      <c r="AI362" s="31"/>
      <c r="AJ362" s="31"/>
      <c r="AK362" s="31"/>
      <c r="AL362" s="31"/>
      <c r="AM362" s="69"/>
    </row>
    <row r="363">
      <c r="A363" s="65"/>
      <c r="B363" s="66"/>
      <c r="C363" s="79"/>
      <c r="D363" s="19"/>
      <c r="E363" s="89"/>
      <c r="F363" s="17"/>
      <c r="G363" s="90"/>
      <c r="H363" s="50"/>
      <c r="I363" s="7"/>
      <c r="J363" s="50"/>
      <c r="K363" s="20"/>
      <c r="L363" s="21"/>
      <c r="M363" s="84"/>
      <c r="N363" s="23"/>
      <c r="O363" s="24"/>
      <c r="P363" s="19"/>
      <c r="Q363" s="19"/>
      <c r="R363" s="52"/>
      <c r="S363" s="15"/>
      <c r="T363" s="15"/>
      <c r="U363" s="19"/>
      <c r="V363" s="71"/>
      <c r="W363" s="19"/>
      <c r="X363" s="27"/>
      <c r="Y363" s="28"/>
      <c r="Z363" s="40"/>
      <c r="AA363" s="36"/>
      <c r="AB363" s="31"/>
      <c r="AC363" s="31"/>
      <c r="AD363" s="31"/>
      <c r="AE363" s="31"/>
      <c r="AF363" s="31"/>
      <c r="AG363" s="31"/>
      <c r="AH363" s="31"/>
      <c r="AI363" s="31"/>
      <c r="AJ363" s="31"/>
      <c r="AK363" s="31"/>
      <c r="AL363" s="31"/>
      <c r="AM363" s="69"/>
    </row>
    <row r="364">
      <c r="A364" s="65"/>
      <c r="B364" s="66"/>
      <c r="C364" s="79"/>
      <c r="D364" s="19"/>
      <c r="E364" s="89"/>
      <c r="F364" s="17"/>
      <c r="G364" s="90"/>
      <c r="H364" s="50"/>
      <c r="I364" s="7"/>
      <c r="J364" s="50"/>
      <c r="K364" s="20"/>
      <c r="L364" s="21"/>
      <c r="M364" s="84"/>
      <c r="N364" s="23"/>
      <c r="O364" s="24"/>
      <c r="P364" s="19"/>
      <c r="Q364" s="19"/>
      <c r="R364" s="52"/>
      <c r="S364" s="15"/>
      <c r="T364" s="15"/>
      <c r="U364" s="19"/>
      <c r="V364" s="71"/>
      <c r="W364" s="19"/>
      <c r="X364" s="27"/>
      <c r="Y364" s="28"/>
      <c r="Z364" s="40"/>
      <c r="AA364" s="36"/>
      <c r="AB364" s="31"/>
      <c r="AC364" s="31"/>
      <c r="AD364" s="31"/>
      <c r="AE364" s="31"/>
      <c r="AF364" s="31"/>
      <c r="AG364" s="31"/>
      <c r="AH364" s="31"/>
      <c r="AI364" s="31"/>
      <c r="AJ364" s="31"/>
      <c r="AK364" s="31"/>
      <c r="AL364" s="31"/>
      <c r="AM364" s="69"/>
    </row>
    <row r="365">
      <c r="A365" s="65"/>
      <c r="B365" s="66"/>
      <c r="C365" s="79"/>
      <c r="D365" s="19"/>
      <c r="E365" s="89"/>
      <c r="F365" s="17"/>
      <c r="G365" s="90"/>
      <c r="H365" s="50"/>
      <c r="I365" s="7"/>
      <c r="J365" s="50"/>
      <c r="K365" s="20"/>
      <c r="L365" s="21"/>
      <c r="M365" s="84"/>
      <c r="N365" s="23"/>
      <c r="O365" s="24"/>
      <c r="P365" s="19"/>
      <c r="Q365" s="19"/>
      <c r="R365" s="52"/>
      <c r="S365" s="15"/>
      <c r="T365" s="15"/>
      <c r="U365" s="19"/>
      <c r="V365" s="71"/>
      <c r="W365" s="19"/>
      <c r="X365" s="27"/>
      <c r="Y365" s="28"/>
      <c r="Z365" s="40"/>
      <c r="AA365" s="36"/>
      <c r="AB365" s="31"/>
      <c r="AC365" s="31"/>
      <c r="AD365" s="31"/>
      <c r="AE365" s="31"/>
      <c r="AF365" s="31"/>
      <c r="AG365" s="31"/>
      <c r="AH365" s="31"/>
      <c r="AI365" s="31"/>
      <c r="AJ365" s="31"/>
      <c r="AK365" s="31"/>
      <c r="AL365" s="31"/>
      <c r="AM365" s="69"/>
    </row>
    <row r="366">
      <c r="A366" s="65"/>
      <c r="B366" s="66"/>
      <c r="C366" s="79"/>
      <c r="D366" s="19"/>
      <c r="E366" s="89"/>
      <c r="F366" s="17"/>
      <c r="G366" s="90"/>
      <c r="H366" s="50"/>
      <c r="I366" s="7"/>
      <c r="J366" s="50"/>
      <c r="K366" s="20"/>
      <c r="L366" s="21"/>
      <c r="M366" s="84"/>
      <c r="N366" s="23"/>
      <c r="O366" s="24"/>
      <c r="P366" s="19"/>
      <c r="Q366" s="19"/>
      <c r="R366" s="52"/>
      <c r="S366" s="15"/>
      <c r="T366" s="15"/>
      <c r="U366" s="19"/>
      <c r="V366" s="71"/>
      <c r="W366" s="19"/>
      <c r="X366" s="27"/>
      <c r="Y366" s="28"/>
      <c r="Z366" s="40"/>
      <c r="AA366" s="36"/>
      <c r="AB366" s="31"/>
      <c r="AC366" s="31"/>
      <c r="AD366" s="31"/>
      <c r="AE366" s="31"/>
      <c r="AF366" s="31"/>
      <c r="AG366" s="31"/>
      <c r="AH366" s="31"/>
      <c r="AI366" s="31"/>
      <c r="AJ366" s="31"/>
      <c r="AK366" s="31"/>
      <c r="AL366" s="31"/>
      <c r="AM366" s="69"/>
    </row>
    <row r="367">
      <c r="A367" s="65"/>
      <c r="B367" s="66"/>
      <c r="C367" s="79"/>
      <c r="D367" s="19"/>
      <c r="E367" s="89"/>
      <c r="F367" s="17"/>
      <c r="G367" s="90"/>
      <c r="H367" s="50"/>
      <c r="I367" s="7"/>
      <c r="J367" s="50"/>
      <c r="K367" s="20"/>
      <c r="L367" s="21"/>
      <c r="M367" s="84"/>
      <c r="N367" s="23"/>
      <c r="O367" s="24"/>
      <c r="P367" s="19"/>
      <c r="Q367" s="19"/>
      <c r="R367" s="52"/>
      <c r="S367" s="15"/>
      <c r="T367" s="15"/>
      <c r="U367" s="19"/>
      <c r="V367" s="71"/>
      <c r="W367" s="19"/>
      <c r="X367" s="27"/>
      <c r="Y367" s="28"/>
      <c r="Z367" s="40"/>
      <c r="AA367" s="36"/>
      <c r="AB367" s="31"/>
      <c r="AC367" s="31"/>
      <c r="AD367" s="31"/>
      <c r="AE367" s="31"/>
      <c r="AF367" s="31"/>
      <c r="AG367" s="31"/>
      <c r="AH367" s="31"/>
      <c r="AI367" s="31"/>
      <c r="AJ367" s="31"/>
      <c r="AK367" s="31"/>
      <c r="AL367" s="31"/>
      <c r="AM367" s="69"/>
    </row>
    <row r="368">
      <c r="A368" s="65"/>
      <c r="B368" s="66"/>
      <c r="C368" s="79"/>
      <c r="D368" s="19"/>
      <c r="E368" s="89"/>
      <c r="F368" s="17"/>
      <c r="G368" s="90"/>
      <c r="H368" s="50"/>
      <c r="I368" s="7"/>
      <c r="J368" s="50"/>
      <c r="K368" s="20"/>
      <c r="L368" s="21"/>
      <c r="M368" s="84"/>
      <c r="N368" s="23"/>
      <c r="O368" s="24"/>
      <c r="P368" s="19"/>
      <c r="Q368" s="19"/>
      <c r="R368" s="52"/>
      <c r="S368" s="15"/>
      <c r="T368" s="15"/>
      <c r="U368" s="19"/>
      <c r="V368" s="71"/>
      <c r="W368" s="19"/>
      <c r="X368" s="27"/>
      <c r="Y368" s="28"/>
      <c r="Z368" s="40"/>
      <c r="AA368" s="36"/>
      <c r="AB368" s="31"/>
      <c r="AC368" s="31"/>
      <c r="AD368" s="31"/>
      <c r="AE368" s="31"/>
      <c r="AF368" s="31"/>
      <c r="AG368" s="31"/>
      <c r="AH368" s="31"/>
      <c r="AI368" s="31"/>
      <c r="AJ368" s="31"/>
      <c r="AK368" s="31"/>
      <c r="AL368" s="31"/>
      <c r="AM368" s="69"/>
    </row>
    <row r="369">
      <c r="A369" s="65"/>
      <c r="B369" s="66"/>
      <c r="C369" s="79"/>
      <c r="D369" s="19"/>
      <c r="E369" s="89"/>
      <c r="F369" s="17"/>
      <c r="G369" s="90"/>
      <c r="H369" s="50"/>
      <c r="I369" s="7"/>
      <c r="J369" s="50"/>
      <c r="K369" s="20"/>
      <c r="L369" s="21"/>
      <c r="M369" s="84"/>
      <c r="N369" s="23"/>
      <c r="O369" s="24"/>
      <c r="P369" s="19"/>
      <c r="Q369" s="19"/>
      <c r="R369" s="52"/>
      <c r="S369" s="15"/>
      <c r="T369" s="15"/>
      <c r="U369" s="19"/>
      <c r="V369" s="71"/>
      <c r="W369" s="19"/>
      <c r="X369" s="27"/>
      <c r="Y369" s="28"/>
      <c r="Z369" s="40"/>
      <c r="AA369" s="36"/>
      <c r="AB369" s="31"/>
      <c r="AC369" s="31"/>
      <c r="AD369" s="31"/>
      <c r="AE369" s="31"/>
      <c r="AF369" s="31"/>
      <c r="AG369" s="31"/>
      <c r="AH369" s="31"/>
      <c r="AI369" s="31"/>
      <c r="AJ369" s="31"/>
      <c r="AK369" s="31"/>
      <c r="AL369" s="31"/>
      <c r="AM369" s="69"/>
    </row>
    <row r="370">
      <c r="A370" s="65"/>
      <c r="B370" s="66"/>
      <c r="C370" s="79"/>
      <c r="D370" s="19"/>
      <c r="E370" s="89"/>
      <c r="F370" s="17"/>
      <c r="G370" s="90"/>
      <c r="H370" s="50"/>
      <c r="I370" s="7"/>
      <c r="J370" s="50"/>
      <c r="K370" s="20"/>
      <c r="L370" s="21"/>
      <c r="M370" s="84"/>
      <c r="N370" s="23"/>
      <c r="O370" s="24"/>
      <c r="P370" s="19"/>
      <c r="Q370" s="19"/>
      <c r="R370" s="52"/>
      <c r="S370" s="15"/>
      <c r="T370" s="15"/>
      <c r="U370" s="19"/>
      <c r="V370" s="71"/>
      <c r="W370" s="19"/>
      <c r="X370" s="27"/>
      <c r="Y370" s="28"/>
      <c r="Z370" s="40"/>
      <c r="AA370" s="36"/>
      <c r="AB370" s="31"/>
      <c r="AC370" s="31"/>
      <c r="AD370" s="31"/>
      <c r="AE370" s="31"/>
      <c r="AF370" s="31"/>
      <c r="AG370" s="31"/>
      <c r="AH370" s="31"/>
      <c r="AI370" s="31"/>
      <c r="AJ370" s="31"/>
      <c r="AK370" s="31"/>
      <c r="AL370" s="31"/>
      <c r="AM370" s="69"/>
    </row>
    <row r="371">
      <c r="A371" s="65"/>
      <c r="B371" s="66"/>
      <c r="C371" s="79"/>
      <c r="D371" s="19"/>
      <c r="E371" s="89"/>
      <c r="F371" s="17"/>
      <c r="G371" s="90"/>
      <c r="H371" s="50"/>
      <c r="I371" s="7"/>
      <c r="J371" s="50"/>
      <c r="K371" s="20"/>
      <c r="L371" s="21"/>
      <c r="M371" s="84"/>
      <c r="N371" s="23"/>
      <c r="O371" s="24"/>
      <c r="P371" s="19"/>
      <c r="Q371" s="19"/>
      <c r="R371" s="52"/>
      <c r="S371" s="15"/>
      <c r="T371" s="15"/>
      <c r="U371" s="19"/>
      <c r="V371" s="71"/>
      <c r="W371" s="19"/>
      <c r="X371" s="27"/>
      <c r="Y371" s="28"/>
      <c r="Z371" s="40"/>
      <c r="AA371" s="36"/>
      <c r="AB371" s="31"/>
      <c r="AC371" s="31"/>
      <c r="AD371" s="31"/>
      <c r="AE371" s="31"/>
      <c r="AF371" s="31"/>
      <c r="AG371" s="31"/>
      <c r="AH371" s="31"/>
      <c r="AI371" s="31"/>
      <c r="AJ371" s="31"/>
      <c r="AK371" s="31"/>
      <c r="AL371" s="31"/>
      <c r="AM371" s="69"/>
    </row>
    <row r="372">
      <c r="A372" s="65"/>
      <c r="B372" s="66"/>
      <c r="C372" s="79"/>
      <c r="D372" s="19"/>
      <c r="E372" s="89"/>
      <c r="F372" s="17"/>
      <c r="G372" s="90"/>
      <c r="H372" s="50"/>
      <c r="I372" s="7"/>
      <c r="J372" s="50"/>
      <c r="K372" s="20"/>
      <c r="L372" s="21"/>
      <c r="M372" s="84"/>
      <c r="N372" s="23"/>
      <c r="O372" s="24"/>
      <c r="P372" s="19"/>
      <c r="Q372" s="19"/>
      <c r="R372" s="52"/>
      <c r="S372" s="15"/>
      <c r="T372" s="15"/>
      <c r="U372" s="19"/>
      <c r="V372" s="71"/>
      <c r="W372" s="19"/>
      <c r="X372" s="27"/>
      <c r="Y372" s="28"/>
      <c r="Z372" s="40"/>
      <c r="AA372" s="36"/>
      <c r="AB372" s="31"/>
      <c r="AC372" s="31"/>
      <c r="AD372" s="31"/>
      <c r="AE372" s="31"/>
      <c r="AF372" s="31"/>
      <c r="AG372" s="31"/>
      <c r="AH372" s="31"/>
      <c r="AI372" s="31"/>
      <c r="AJ372" s="31"/>
      <c r="AK372" s="31"/>
      <c r="AL372" s="31"/>
      <c r="AM372" s="69"/>
    </row>
    <row r="373">
      <c r="A373" s="65"/>
      <c r="B373" s="66"/>
      <c r="C373" s="79"/>
      <c r="D373" s="19"/>
      <c r="E373" s="89"/>
      <c r="F373" s="17"/>
      <c r="G373" s="90"/>
      <c r="H373" s="50"/>
      <c r="I373" s="7"/>
      <c r="J373" s="50"/>
      <c r="K373" s="20"/>
      <c r="L373" s="21"/>
      <c r="M373" s="84"/>
      <c r="N373" s="23"/>
      <c r="O373" s="24"/>
      <c r="P373" s="19"/>
      <c r="Q373" s="19"/>
      <c r="R373" s="52"/>
      <c r="S373" s="15"/>
      <c r="T373" s="15"/>
      <c r="U373" s="19"/>
      <c r="V373" s="71"/>
      <c r="W373" s="19"/>
      <c r="X373" s="27"/>
      <c r="Y373" s="28"/>
      <c r="Z373" s="40"/>
      <c r="AA373" s="36"/>
      <c r="AB373" s="31"/>
      <c r="AC373" s="31"/>
      <c r="AD373" s="31"/>
      <c r="AE373" s="31"/>
      <c r="AF373" s="31"/>
      <c r="AG373" s="31"/>
      <c r="AH373" s="31"/>
      <c r="AI373" s="31"/>
      <c r="AJ373" s="31"/>
      <c r="AK373" s="31"/>
      <c r="AL373" s="31"/>
      <c r="AM373" s="69"/>
    </row>
    <row r="374">
      <c r="A374" s="65"/>
      <c r="B374" s="66"/>
      <c r="C374" s="79"/>
      <c r="D374" s="19"/>
      <c r="E374" s="89"/>
      <c r="F374" s="17"/>
      <c r="G374" s="90"/>
      <c r="H374" s="50"/>
      <c r="I374" s="7"/>
      <c r="J374" s="50"/>
      <c r="K374" s="20"/>
      <c r="L374" s="21"/>
      <c r="M374" s="84"/>
      <c r="N374" s="23"/>
      <c r="O374" s="24"/>
      <c r="P374" s="19"/>
      <c r="Q374" s="19"/>
      <c r="R374" s="52"/>
      <c r="S374" s="15"/>
      <c r="T374" s="15"/>
      <c r="U374" s="19"/>
      <c r="V374" s="71"/>
      <c r="W374" s="19"/>
      <c r="X374" s="27"/>
      <c r="Y374" s="28"/>
      <c r="Z374" s="40"/>
      <c r="AA374" s="36"/>
      <c r="AB374" s="31"/>
      <c r="AC374" s="31"/>
      <c r="AD374" s="31"/>
      <c r="AE374" s="31"/>
      <c r="AF374" s="31"/>
      <c r="AG374" s="31"/>
      <c r="AH374" s="31"/>
      <c r="AI374" s="31"/>
      <c r="AJ374" s="31"/>
      <c r="AK374" s="31"/>
      <c r="AL374" s="31"/>
      <c r="AM374" s="69"/>
    </row>
    <row r="375">
      <c r="A375" s="65"/>
      <c r="B375" s="66"/>
      <c r="C375" s="79"/>
      <c r="D375" s="19"/>
      <c r="E375" s="89"/>
      <c r="F375" s="17"/>
      <c r="G375" s="90"/>
      <c r="H375" s="50"/>
      <c r="I375" s="7"/>
      <c r="J375" s="50"/>
      <c r="K375" s="20"/>
      <c r="L375" s="21"/>
      <c r="M375" s="84"/>
      <c r="N375" s="23"/>
      <c r="O375" s="24"/>
      <c r="P375" s="19"/>
      <c r="Q375" s="19"/>
      <c r="R375" s="52"/>
      <c r="S375" s="15"/>
      <c r="T375" s="15"/>
      <c r="U375" s="19"/>
      <c r="V375" s="71"/>
      <c r="W375" s="19"/>
      <c r="X375" s="27"/>
      <c r="Y375" s="28"/>
      <c r="Z375" s="40"/>
      <c r="AA375" s="36"/>
      <c r="AB375" s="31"/>
      <c r="AC375" s="31"/>
      <c r="AD375" s="31"/>
      <c r="AE375" s="31"/>
      <c r="AF375" s="31"/>
      <c r="AG375" s="31"/>
      <c r="AH375" s="31"/>
      <c r="AI375" s="31"/>
      <c r="AJ375" s="31"/>
      <c r="AK375" s="31"/>
      <c r="AL375" s="31"/>
      <c r="AM375" s="69"/>
    </row>
    <row r="376">
      <c r="A376" s="65"/>
      <c r="B376" s="66"/>
      <c r="C376" s="79"/>
      <c r="D376" s="19"/>
      <c r="E376" s="89"/>
      <c r="F376" s="17"/>
      <c r="G376" s="90"/>
      <c r="H376" s="50"/>
      <c r="I376" s="7"/>
      <c r="J376" s="50"/>
      <c r="K376" s="20"/>
      <c r="L376" s="21"/>
      <c r="M376" s="84"/>
      <c r="N376" s="23"/>
      <c r="O376" s="24"/>
      <c r="P376" s="19"/>
      <c r="Q376" s="19"/>
      <c r="R376" s="52"/>
      <c r="S376" s="15"/>
      <c r="T376" s="15"/>
      <c r="U376" s="19"/>
      <c r="V376" s="71"/>
      <c r="W376" s="19"/>
      <c r="X376" s="27"/>
      <c r="Y376" s="28"/>
      <c r="Z376" s="40"/>
      <c r="AA376" s="36"/>
      <c r="AB376" s="31"/>
      <c r="AC376" s="31"/>
      <c r="AD376" s="31"/>
      <c r="AE376" s="31"/>
      <c r="AF376" s="31"/>
      <c r="AG376" s="31"/>
      <c r="AH376" s="31"/>
      <c r="AI376" s="31"/>
      <c r="AJ376" s="31"/>
      <c r="AK376" s="31"/>
      <c r="AL376" s="31"/>
      <c r="AM376" s="69"/>
    </row>
    <row r="377">
      <c r="A377" s="65"/>
      <c r="B377" s="66"/>
      <c r="C377" s="79"/>
      <c r="D377" s="19"/>
      <c r="E377" s="89"/>
      <c r="F377" s="17"/>
      <c r="G377" s="90"/>
      <c r="H377" s="50"/>
      <c r="I377" s="7"/>
      <c r="J377" s="50"/>
      <c r="K377" s="20"/>
      <c r="L377" s="21"/>
      <c r="M377" s="84"/>
      <c r="N377" s="23"/>
      <c r="O377" s="24"/>
      <c r="P377" s="19"/>
      <c r="Q377" s="19"/>
      <c r="R377" s="52"/>
      <c r="S377" s="15"/>
      <c r="T377" s="15"/>
      <c r="U377" s="19"/>
      <c r="V377" s="71"/>
      <c r="W377" s="19"/>
      <c r="X377" s="27"/>
      <c r="Y377" s="28"/>
      <c r="Z377" s="40"/>
      <c r="AA377" s="36"/>
      <c r="AB377" s="31"/>
      <c r="AC377" s="31"/>
      <c r="AD377" s="31"/>
      <c r="AE377" s="31"/>
      <c r="AF377" s="31"/>
      <c r="AG377" s="31"/>
      <c r="AH377" s="31"/>
      <c r="AI377" s="31"/>
      <c r="AJ377" s="31"/>
      <c r="AK377" s="31"/>
      <c r="AL377" s="31"/>
      <c r="AM377" s="69"/>
    </row>
    <row r="378">
      <c r="A378" s="65"/>
      <c r="B378" s="66"/>
      <c r="C378" s="79"/>
      <c r="D378" s="19"/>
      <c r="E378" s="89"/>
      <c r="F378" s="17"/>
      <c r="G378" s="90"/>
      <c r="H378" s="50"/>
      <c r="I378" s="7"/>
      <c r="J378" s="50"/>
      <c r="K378" s="20"/>
      <c r="L378" s="21"/>
      <c r="M378" s="84"/>
      <c r="N378" s="23"/>
      <c r="O378" s="24"/>
      <c r="P378" s="19"/>
      <c r="Q378" s="19"/>
      <c r="R378" s="52"/>
      <c r="S378" s="15"/>
      <c r="T378" s="15"/>
      <c r="U378" s="19"/>
      <c r="V378" s="71"/>
      <c r="W378" s="19"/>
      <c r="X378" s="27"/>
      <c r="Y378" s="28"/>
      <c r="Z378" s="40"/>
      <c r="AA378" s="36"/>
      <c r="AB378" s="31"/>
      <c r="AC378" s="31"/>
      <c r="AD378" s="31"/>
      <c r="AE378" s="31"/>
      <c r="AF378" s="31"/>
      <c r="AG378" s="31"/>
      <c r="AH378" s="31"/>
      <c r="AI378" s="31"/>
      <c r="AJ378" s="31"/>
      <c r="AK378" s="31"/>
      <c r="AL378" s="31"/>
      <c r="AM378" s="69"/>
    </row>
    <row r="379">
      <c r="A379" s="65"/>
      <c r="B379" s="66"/>
      <c r="C379" s="79"/>
      <c r="D379" s="19"/>
      <c r="E379" s="89"/>
      <c r="F379" s="17"/>
      <c r="G379" s="90"/>
      <c r="H379" s="50"/>
      <c r="I379" s="7"/>
      <c r="J379" s="50"/>
      <c r="K379" s="20"/>
      <c r="L379" s="21"/>
      <c r="M379" s="84"/>
      <c r="N379" s="23"/>
      <c r="O379" s="24"/>
      <c r="P379" s="19"/>
      <c r="Q379" s="19"/>
      <c r="R379" s="52"/>
      <c r="S379" s="15"/>
      <c r="T379" s="15"/>
      <c r="U379" s="19"/>
      <c r="V379" s="71"/>
      <c r="W379" s="19"/>
      <c r="X379" s="27"/>
      <c r="Y379" s="28"/>
      <c r="Z379" s="40"/>
      <c r="AA379" s="36"/>
      <c r="AB379" s="31"/>
      <c r="AC379" s="31"/>
      <c r="AD379" s="31"/>
      <c r="AE379" s="31"/>
      <c r="AF379" s="31"/>
      <c r="AG379" s="31"/>
      <c r="AH379" s="31"/>
      <c r="AI379" s="31"/>
      <c r="AJ379" s="31"/>
      <c r="AK379" s="31"/>
      <c r="AL379" s="31"/>
      <c r="AM379" s="69"/>
    </row>
    <row r="380">
      <c r="A380" s="65"/>
      <c r="B380" s="66"/>
      <c r="C380" s="79"/>
      <c r="D380" s="19"/>
      <c r="E380" s="89"/>
      <c r="F380" s="17"/>
      <c r="G380" s="90"/>
      <c r="H380" s="50"/>
      <c r="I380" s="7"/>
      <c r="J380" s="50"/>
      <c r="K380" s="20"/>
      <c r="L380" s="21"/>
      <c r="M380" s="84"/>
      <c r="N380" s="23"/>
      <c r="O380" s="24"/>
      <c r="P380" s="19"/>
      <c r="Q380" s="19"/>
      <c r="R380" s="52"/>
      <c r="S380" s="15"/>
      <c r="T380" s="15"/>
      <c r="U380" s="19"/>
      <c r="V380" s="71"/>
      <c r="W380" s="19"/>
      <c r="X380" s="27"/>
      <c r="Y380" s="28"/>
      <c r="Z380" s="40"/>
      <c r="AA380" s="36"/>
      <c r="AB380" s="31"/>
      <c r="AC380" s="31"/>
      <c r="AD380" s="31"/>
      <c r="AE380" s="31"/>
      <c r="AF380" s="31"/>
      <c r="AG380" s="31"/>
      <c r="AH380" s="31"/>
      <c r="AI380" s="31"/>
      <c r="AJ380" s="31"/>
      <c r="AK380" s="31"/>
      <c r="AL380" s="31"/>
      <c r="AM380" s="69"/>
    </row>
    <row r="381">
      <c r="A381" s="65"/>
      <c r="B381" s="66"/>
      <c r="C381" s="79"/>
      <c r="D381" s="19"/>
      <c r="E381" s="89"/>
      <c r="F381" s="17"/>
      <c r="G381" s="90"/>
      <c r="H381" s="50"/>
      <c r="I381" s="7"/>
      <c r="J381" s="50"/>
      <c r="K381" s="20"/>
      <c r="L381" s="21"/>
      <c r="M381" s="84"/>
      <c r="N381" s="23"/>
      <c r="O381" s="24"/>
      <c r="P381" s="19"/>
      <c r="Q381" s="19"/>
      <c r="R381" s="52"/>
      <c r="S381" s="15"/>
      <c r="T381" s="15"/>
      <c r="U381" s="19"/>
      <c r="V381" s="71"/>
      <c r="W381" s="19"/>
      <c r="X381" s="27"/>
      <c r="Y381" s="28"/>
      <c r="Z381" s="40"/>
      <c r="AA381" s="36"/>
      <c r="AB381" s="31"/>
      <c r="AC381" s="31"/>
      <c r="AD381" s="31"/>
      <c r="AE381" s="31"/>
      <c r="AF381" s="31"/>
      <c r="AG381" s="31"/>
      <c r="AH381" s="31"/>
      <c r="AI381" s="31"/>
      <c r="AJ381" s="31"/>
      <c r="AK381" s="31"/>
      <c r="AL381" s="31"/>
      <c r="AM381" s="69"/>
    </row>
    <row r="382">
      <c r="A382" s="65"/>
      <c r="B382" s="66"/>
      <c r="C382" s="79"/>
      <c r="D382" s="19"/>
      <c r="E382" s="89"/>
      <c r="F382" s="17"/>
      <c r="G382" s="90"/>
      <c r="H382" s="50"/>
      <c r="I382" s="7"/>
      <c r="J382" s="50"/>
      <c r="K382" s="20"/>
      <c r="L382" s="21"/>
      <c r="M382" s="84"/>
      <c r="N382" s="23"/>
      <c r="O382" s="24"/>
      <c r="P382" s="19"/>
      <c r="Q382" s="19"/>
      <c r="R382" s="52"/>
      <c r="S382" s="15"/>
      <c r="T382" s="15"/>
      <c r="U382" s="19"/>
      <c r="V382" s="71"/>
      <c r="W382" s="19"/>
      <c r="X382" s="27"/>
      <c r="Y382" s="28"/>
      <c r="Z382" s="40"/>
      <c r="AA382" s="36"/>
      <c r="AB382" s="31"/>
      <c r="AC382" s="31"/>
      <c r="AD382" s="31"/>
      <c r="AE382" s="31"/>
      <c r="AF382" s="31"/>
      <c r="AG382" s="31"/>
      <c r="AH382" s="31"/>
      <c r="AI382" s="31"/>
      <c r="AJ382" s="31"/>
      <c r="AK382" s="31"/>
      <c r="AL382" s="31"/>
      <c r="AM382" s="69"/>
    </row>
    <row r="383">
      <c r="A383" s="65"/>
      <c r="B383" s="66"/>
      <c r="C383" s="79"/>
      <c r="D383" s="19"/>
      <c r="E383" s="89"/>
      <c r="F383" s="17"/>
      <c r="G383" s="90"/>
      <c r="H383" s="50"/>
      <c r="I383" s="7"/>
      <c r="J383" s="50"/>
      <c r="K383" s="20"/>
      <c r="L383" s="21"/>
      <c r="M383" s="84"/>
      <c r="N383" s="23"/>
      <c r="O383" s="24"/>
      <c r="P383" s="19"/>
      <c r="Q383" s="19"/>
      <c r="R383" s="52"/>
      <c r="S383" s="15"/>
      <c r="T383" s="15"/>
      <c r="U383" s="19"/>
      <c r="V383" s="71"/>
      <c r="W383" s="19"/>
      <c r="X383" s="27"/>
      <c r="Y383" s="28"/>
      <c r="Z383" s="40"/>
      <c r="AA383" s="36"/>
      <c r="AB383" s="31"/>
      <c r="AC383" s="31"/>
      <c r="AD383" s="31"/>
      <c r="AE383" s="31"/>
      <c r="AF383" s="31"/>
      <c r="AG383" s="31"/>
      <c r="AH383" s="31"/>
      <c r="AI383" s="31"/>
      <c r="AJ383" s="31"/>
      <c r="AK383" s="31"/>
      <c r="AL383" s="31"/>
      <c r="AM383" s="69"/>
    </row>
    <row r="384">
      <c r="A384" s="65"/>
      <c r="B384" s="66"/>
      <c r="C384" s="79"/>
      <c r="D384" s="19"/>
      <c r="E384" s="89"/>
      <c r="F384" s="17"/>
      <c r="G384" s="90"/>
      <c r="H384" s="50"/>
      <c r="I384" s="7"/>
      <c r="J384" s="50"/>
      <c r="K384" s="20"/>
      <c r="L384" s="21"/>
      <c r="M384" s="84"/>
      <c r="N384" s="23"/>
      <c r="O384" s="24"/>
      <c r="P384" s="19"/>
      <c r="Q384" s="19"/>
      <c r="R384" s="52"/>
      <c r="S384" s="15"/>
      <c r="T384" s="15"/>
      <c r="U384" s="19"/>
      <c r="V384" s="71"/>
      <c r="W384" s="19"/>
      <c r="X384" s="27"/>
      <c r="Y384" s="28"/>
      <c r="Z384" s="40"/>
      <c r="AA384" s="36"/>
      <c r="AB384" s="31"/>
      <c r="AC384" s="31"/>
      <c r="AD384" s="31"/>
      <c r="AE384" s="31"/>
      <c r="AF384" s="31"/>
      <c r="AG384" s="31"/>
      <c r="AH384" s="31"/>
      <c r="AI384" s="31"/>
      <c r="AJ384" s="31"/>
      <c r="AK384" s="31"/>
      <c r="AL384" s="31"/>
      <c r="AM384" s="69"/>
    </row>
    <row r="385">
      <c r="A385" s="65"/>
      <c r="B385" s="66"/>
      <c r="C385" s="79"/>
      <c r="D385" s="19"/>
      <c r="E385" s="89"/>
      <c r="F385" s="17"/>
      <c r="G385" s="90"/>
      <c r="H385" s="50"/>
      <c r="I385" s="7"/>
      <c r="J385" s="50"/>
      <c r="K385" s="20"/>
      <c r="L385" s="21"/>
      <c r="M385" s="84"/>
      <c r="N385" s="23"/>
      <c r="O385" s="24"/>
      <c r="P385" s="19"/>
      <c r="Q385" s="19"/>
      <c r="R385" s="52"/>
      <c r="S385" s="15"/>
      <c r="T385" s="15"/>
      <c r="U385" s="19"/>
      <c r="V385" s="71"/>
      <c r="W385" s="19"/>
      <c r="X385" s="27"/>
      <c r="Y385" s="28"/>
      <c r="Z385" s="40"/>
      <c r="AA385" s="36"/>
      <c r="AB385" s="31"/>
      <c r="AC385" s="31"/>
      <c r="AD385" s="31"/>
      <c r="AE385" s="31"/>
      <c r="AF385" s="31"/>
      <c r="AG385" s="31"/>
      <c r="AH385" s="31"/>
      <c r="AI385" s="31"/>
      <c r="AJ385" s="31"/>
      <c r="AK385" s="31"/>
      <c r="AL385" s="31"/>
      <c r="AM385" s="69"/>
    </row>
    <row r="386">
      <c r="A386" s="65"/>
      <c r="B386" s="66"/>
      <c r="C386" s="79"/>
      <c r="D386" s="19"/>
      <c r="E386" s="89"/>
      <c r="F386" s="17"/>
      <c r="G386" s="90"/>
      <c r="H386" s="50"/>
      <c r="I386" s="7"/>
      <c r="J386" s="50"/>
      <c r="K386" s="20"/>
      <c r="L386" s="21"/>
      <c r="M386" s="84"/>
      <c r="N386" s="23"/>
      <c r="O386" s="24"/>
      <c r="P386" s="19"/>
      <c r="Q386" s="19"/>
      <c r="R386" s="52"/>
      <c r="S386" s="15"/>
      <c r="T386" s="15"/>
      <c r="U386" s="19"/>
      <c r="V386" s="71"/>
      <c r="W386" s="19"/>
      <c r="X386" s="27"/>
      <c r="Y386" s="28"/>
      <c r="Z386" s="40"/>
      <c r="AA386" s="36"/>
      <c r="AB386" s="31"/>
      <c r="AC386" s="31"/>
      <c r="AD386" s="31"/>
      <c r="AE386" s="31"/>
      <c r="AF386" s="31"/>
      <c r="AG386" s="31"/>
      <c r="AH386" s="31"/>
      <c r="AI386" s="31"/>
      <c r="AJ386" s="31"/>
      <c r="AK386" s="31"/>
      <c r="AL386" s="31"/>
      <c r="AM386" s="69"/>
    </row>
    <row r="387">
      <c r="A387" s="65"/>
      <c r="B387" s="66"/>
      <c r="C387" s="79"/>
      <c r="D387" s="19"/>
      <c r="E387" s="89"/>
      <c r="F387" s="17"/>
      <c r="G387" s="90"/>
      <c r="H387" s="50"/>
      <c r="I387" s="7"/>
      <c r="J387" s="50"/>
      <c r="K387" s="20"/>
      <c r="L387" s="21"/>
      <c r="M387" s="84"/>
      <c r="N387" s="23"/>
      <c r="O387" s="24"/>
      <c r="P387" s="19"/>
      <c r="Q387" s="19"/>
      <c r="R387" s="52"/>
      <c r="S387" s="15"/>
      <c r="T387" s="15"/>
      <c r="U387" s="19"/>
      <c r="V387" s="71"/>
      <c r="W387" s="19"/>
      <c r="X387" s="27"/>
      <c r="Y387" s="28"/>
      <c r="Z387" s="40"/>
      <c r="AA387" s="36"/>
      <c r="AB387" s="31"/>
      <c r="AC387" s="31"/>
      <c r="AD387" s="31"/>
      <c r="AE387" s="31"/>
      <c r="AF387" s="31"/>
      <c r="AG387" s="31"/>
      <c r="AH387" s="31"/>
      <c r="AI387" s="31"/>
      <c r="AJ387" s="31"/>
      <c r="AK387" s="31"/>
      <c r="AL387" s="31"/>
      <c r="AM387" s="69"/>
    </row>
    <row r="388">
      <c r="A388" s="65"/>
      <c r="B388" s="66"/>
      <c r="C388" s="79"/>
      <c r="D388" s="19"/>
      <c r="E388" s="89"/>
      <c r="F388" s="17"/>
      <c r="G388" s="90"/>
      <c r="H388" s="50"/>
      <c r="I388" s="7"/>
      <c r="J388" s="50"/>
      <c r="K388" s="20"/>
      <c r="L388" s="21"/>
      <c r="M388" s="84"/>
      <c r="N388" s="23"/>
      <c r="O388" s="24"/>
      <c r="P388" s="19"/>
      <c r="Q388" s="19"/>
      <c r="R388" s="52"/>
      <c r="S388" s="15"/>
      <c r="T388" s="15"/>
      <c r="U388" s="19"/>
      <c r="V388" s="71"/>
      <c r="W388" s="19"/>
      <c r="X388" s="27"/>
      <c r="Y388" s="28"/>
      <c r="Z388" s="40"/>
      <c r="AA388" s="36"/>
      <c r="AB388" s="31"/>
      <c r="AC388" s="31"/>
      <c r="AD388" s="31"/>
      <c r="AE388" s="31"/>
      <c r="AF388" s="31"/>
      <c r="AG388" s="31"/>
      <c r="AH388" s="31"/>
      <c r="AI388" s="31"/>
      <c r="AJ388" s="31"/>
      <c r="AK388" s="31"/>
      <c r="AL388" s="31"/>
      <c r="AM388" s="69"/>
    </row>
    <row r="389">
      <c r="A389" s="65"/>
      <c r="B389" s="66"/>
      <c r="C389" s="79"/>
      <c r="D389" s="19"/>
      <c r="E389" s="89"/>
      <c r="F389" s="17"/>
      <c r="G389" s="90"/>
      <c r="H389" s="50"/>
      <c r="I389" s="7"/>
      <c r="J389" s="50"/>
      <c r="K389" s="20"/>
      <c r="L389" s="21"/>
      <c r="M389" s="84"/>
      <c r="N389" s="23"/>
      <c r="O389" s="24"/>
      <c r="P389" s="19"/>
      <c r="Q389" s="19"/>
      <c r="R389" s="52"/>
      <c r="S389" s="15"/>
      <c r="T389" s="15"/>
      <c r="U389" s="19"/>
      <c r="V389" s="71"/>
      <c r="W389" s="19"/>
      <c r="X389" s="27"/>
      <c r="Y389" s="28"/>
      <c r="Z389" s="40"/>
      <c r="AA389" s="36"/>
      <c r="AB389" s="31"/>
      <c r="AC389" s="31"/>
      <c r="AD389" s="31"/>
      <c r="AE389" s="31"/>
      <c r="AF389" s="31"/>
      <c r="AG389" s="31"/>
      <c r="AH389" s="31"/>
      <c r="AI389" s="31"/>
      <c r="AJ389" s="31"/>
      <c r="AK389" s="31"/>
      <c r="AL389" s="31"/>
      <c r="AM389" s="69"/>
    </row>
    <row r="390">
      <c r="A390" s="65"/>
      <c r="B390" s="66"/>
      <c r="C390" s="79"/>
      <c r="D390" s="19"/>
      <c r="E390" s="89"/>
      <c r="F390" s="17"/>
      <c r="G390" s="90"/>
      <c r="H390" s="50"/>
      <c r="I390" s="7"/>
      <c r="J390" s="50"/>
      <c r="K390" s="20"/>
      <c r="L390" s="21"/>
      <c r="M390" s="84"/>
      <c r="N390" s="23"/>
      <c r="O390" s="24"/>
      <c r="P390" s="19"/>
      <c r="Q390" s="19"/>
      <c r="R390" s="52"/>
      <c r="S390" s="15"/>
      <c r="T390" s="15"/>
      <c r="U390" s="19"/>
      <c r="V390" s="71"/>
      <c r="W390" s="19"/>
      <c r="X390" s="27"/>
      <c r="Y390" s="28"/>
      <c r="Z390" s="40"/>
      <c r="AA390" s="36"/>
      <c r="AB390" s="31"/>
      <c r="AC390" s="31"/>
      <c r="AD390" s="31"/>
      <c r="AE390" s="31"/>
      <c r="AF390" s="31"/>
      <c r="AG390" s="31"/>
      <c r="AH390" s="31"/>
      <c r="AI390" s="31"/>
      <c r="AJ390" s="31"/>
      <c r="AK390" s="31"/>
      <c r="AL390" s="31"/>
      <c r="AM390" s="69"/>
    </row>
    <row r="391">
      <c r="A391" s="65"/>
      <c r="B391" s="66"/>
      <c r="C391" s="79"/>
      <c r="D391" s="19"/>
      <c r="E391" s="89"/>
      <c r="F391" s="17"/>
      <c r="G391" s="90"/>
      <c r="H391" s="50"/>
      <c r="I391" s="7"/>
      <c r="J391" s="50"/>
      <c r="K391" s="20"/>
      <c r="L391" s="21"/>
      <c r="M391" s="84"/>
      <c r="N391" s="23"/>
      <c r="O391" s="24"/>
      <c r="P391" s="19"/>
      <c r="Q391" s="19"/>
      <c r="R391" s="52"/>
      <c r="S391" s="15"/>
      <c r="T391" s="15"/>
      <c r="U391" s="19"/>
      <c r="V391" s="71"/>
      <c r="W391" s="19"/>
      <c r="X391" s="27"/>
      <c r="Y391" s="28"/>
      <c r="Z391" s="40"/>
      <c r="AA391" s="36"/>
      <c r="AB391" s="31"/>
      <c r="AC391" s="31"/>
      <c r="AD391" s="31"/>
      <c r="AE391" s="31"/>
      <c r="AF391" s="31"/>
      <c r="AG391" s="31"/>
      <c r="AH391" s="31"/>
      <c r="AI391" s="31"/>
      <c r="AJ391" s="31"/>
      <c r="AK391" s="31"/>
      <c r="AL391" s="31"/>
      <c r="AM391" s="69"/>
    </row>
    <row r="392">
      <c r="A392" s="65"/>
      <c r="B392" s="66"/>
      <c r="C392" s="79"/>
      <c r="D392" s="19"/>
      <c r="E392" s="89"/>
      <c r="F392" s="17"/>
      <c r="G392" s="90"/>
      <c r="H392" s="50"/>
      <c r="I392" s="7"/>
      <c r="J392" s="50"/>
      <c r="K392" s="20"/>
      <c r="L392" s="21"/>
      <c r="M392" s="84"/>
      <c r="N392" s="23"/>
      <c r="O392" s="24"/>
      <c r="P392" s="19"/>
      <c r="Q392" s="19"/>
      <c r="R392" s="52"/>
      <c r="S392" s="15"/>
      <c r="T392" s="15"/>
      <c r="U392" s="19"/>
      <c r="V392" s="71"/>
      <c r="W392" s="19"/>
      <c r="X392" s="27"/>
      <c r="Y392" s="28"/>
      <c r="Z392" s="40"/>
      <c r="AA392" s="36"/>
      <c r="AB392" s="31"/>
      <c r="AC392" s="31"/>
      <c r="AD392" s="31"/>
      <c r="AE392" s="31"/>
      <c r="AF392" s="31"/>
      <c r="AG392" s="31"/>
      <c r="AH392" s="31"/>
      <c r="AI392" s="31"/>
      <c r="AJ392" s="31"/>
      <c r="AK392" s="31"/>
      <c r="AL392" s="31"/>
      <c r="AM392" s="69"/>
    </row>
    <row r="393">
      <c r="A393" s="65"/>
      <c r="B393" s="66"/>
      <c r="C393" s="79"/>
      <c r="D393" s="19"/>
      <c r="E393" s="89"/>
      <c r="F393" s="17"/>
      <c r="G393" s="90"/>
      <c r="H393" s="50"/>
      <c r="I393" s="7"/>
      <c r="J393" s="50"/>
      <c r="K393" s="20"/>
      <c r="L393" s="21"/>
      <c r="M393" s="84"/>
      <c r="N393" s="23"/>
      <c r="O393" s="24"/>
      <c r="P393" s="19"/>
      <c r="Q393" s="19"/>
      <c r="R393" s="52"/>
      <c r="S393" s="15"/>
      <c r="T393" s="15"/>
      <c r="U393" s="19"/>
      <c r="V393" s="71"/>
      <c r="W393" s="19"/>
      <c r="X393" s="27"/>
      <c r="Y393" s="28"/>
      <c r="Z393" s="40"/>
      <c r="AA393" s="36"/>
      <c r="AB393" s="31"/>
      <c r="AC393" s="31"/>
      <c r="AD393" s="31"/>
      <c r="AE393" s="31"/>
      <c r="AF393" s="31"/>
      <c r="AG393" s="31"/>
      <c r="AH393" s="31"/>
      <c r="AI393" s="31"/>
      <c r="AJ393" s="31"/>
      <c r="AK393" s="31"/>
      <c r="AL393" s="31"/>
      <c r="AM393" s="69"/>
    </row>
    <row r="394">
      <c r="A394" s="65"/>
      <c r="B394" s="66"/>
      <c r="C394" s="79"/>
      <c r="D394" s="19"/>
      <c r="E394" s="89"/>
      <c r="F394" s="17"/>
      <c r="G394" s="90"/>
      <c r="H394" s="50"/>
      <c r="I394" s="7"/>
      <c r="J394" s="50"/>
      <c r="K394" s="20"/>
      <c r="L394" s="21"/>
      <c r="M394" s="84"/>
      <c r="N394" s="23"/>
      <c r="O394" s="24"/>
      <c r="P394" s="19"/>
      <c r="Q394" s="19"/>
      <c r="R394" s="52"/>
      <c r="S394" s="15"/>
      <c r="T394" s="15"/>
      <c r="U394" s="19"/>
      <c r="V394" s="71"/>
      <c r="W394" s="19"/>
      <c r="X394" s="27"/>
      <c r="Y394" s="28"/>
      <c r="Z394" s="40"/>
      <c r="AA394" s="36"/>
      <c r="AB394" s="31"/>
      <c r="AC394" s="31"/>
      <c r="AD394" s="31"/>
      <c r="AE394" s="31"/>
      <c r="AF394" s="31"/>
      <c r="AG394" s="31"/>
      <c r="AH394" s="31"/>
      <c r="AI394" s="31"/>
      <c r="AJ394" s="31"/>
      <c r="AK394" s="31"/>
      <c r="AL394" s="31"/>
      <c r="AM394" s="69"/>
    </row>
    <row r="395">
      <c r="A395" s="65"/>
      <c r="B395" s="66"/>
      <c r="C395" s="79"/>
      <c r="D395" s="19"/>
      <c r="E395" s="89"/>
      <c r="F395" s="17"/>
      <c r="G395" s="90"/>
      <c r="H395" s="50"/>
      <c r="I395" s="7"/>
      <c r="J395" s="50"/>
      <c r="K395" s="20"/>
      <c r="L395" s="21"/>
      <c r="M395" s="84"/>
      <c r="N395" s="23"/>
      <c r="O395" s="24"/>
      <c r="P395" s="19"/>
      <c r="Q395" s="19"/>
      <c r="R395" s="52"/>
      <c r="S395" s="15"/>
      <c r="T395" s="15"/>
      <c r="U395" s="19"/>
      <c r="V395" s="71"/>
      <c r="W395" s="19"/>
      <c r="X395" s="27"/>
      <c r="Y395" s="28"/>
      <c r="Z395" s="40"/>
      <c r="AA395" s="36"/>
      <c r="AB395" s="31"/>
      <c r="AC395" s="31"/>
      <c r="AD395" s="31"/>
      <c r="AE395" s="31"/>
      <c r="AF395" s="31"/>
      <c r="AG395" s="31"/>
      <c r="AH395" s="31"/>
      <c r="AI395" s="31"/>
      <c r="AJ395" s="31"/>
      <c r="AK395" s="31"/>
      <c r="AL395" s="31"/>
      <c r="AM395" s="69"/>
    </row>
    <row r="396">
      <c r="A396" s="65"/>
      <c r="B396" s="66"/>
      <c r="C396" s="79"/>
      <c r="D396" s="19"/>
      <c r="E396" s="89"/>
      <c r="F396" s="17"/>
      <c r="G396" s="90"/>
      <c r="H396" s="50"/>
      <c r="I396" s="7"/>
      <c r="J396" s="50"/>
      <c r="K396" s="20"/>
      <c r="L396" s="21"/>
      <c r="M396" s="84"/>
      <c r="N396" s="23"/>
      <c r="O396" s="24"/>
      <c r="P396" s="19"/>
      <c r="Q396" s="19"/>
      <c r="R396" s="52"/>
      <c r="S396" s="15"/>
      <c r="T396" s="15"/>
      <c r="U396" s="19"/>
      <c r="V396" s="71"/>
      <c r="W396" s="19"/>
      <c r="X396" s="27"/>
      <c r="Y396" s="28"/>
      <c r="Z396" s="40"/>
      <c r="AA396" s="36"/>
      <c r="AB396" s="31"/>
      <c r="AC396" s="31"/>
      <c r="AD396" s="31"/>
      <c r="AE396" s="31"/>
      <c r="AF396" s="31"/>
      <c r="AG396" s="31"/>
      <c r="AH396" s="31"/>
      <c r="AI396" s="31"/>
      <c r="AJ396" s="31"/>
      <c r="AK396" s="31"/>
      <c r="AL396" s="31"/>
      <c r="AM396" s="69"/>
    </row>
    <row r="397">
      <c r="A397" s="65"/>
      <c r="B397" s="66"/>
      <c r="C397" s="79"/>
      <c r="D397" s="19"/>
      <c r="E397" s="89"/>
      <c r="F397" s="17"/>
      <c r="G397" s="90"/>
      <c r="H397" s="50"/>
      <c r="I397" s="7"/>
      <c r="J397" s="50"/>
      <c r="K397" s="20"/>
      <c r="L397" s="21"/>
      <c r="M397" s="84"/>
      <c r="N397" s="23"/>
      <c r="O397" s="24"/>
      <c r="P397" s="19"/>
      <c r="Q397" s="19"/>
      <c r="R397" s="52"/>
      <c r="S397" s="15"/>
      <c r="T397" s="15"/>
      <c r="U397" s="19"/>
      <c r="V397" s="71"/>
      <c r="W397" s="19"/>
      <c r="X397" s="27"/>
      <c r="Y397" s="28"/>
      <c r="Z397" s="40"/>
      <c r="AA397" s="36"/>
      <c r="AB397" s="31"/>
      <c r="AC397" s="31"/>
      <c r="AD397" s="31"/>
      <c r="AE397" s="31"/>
      <c r="AF397" s="31"/>
      <c r="AG397" s="31"/>
      <c r="AH397" s="31"/>
      <c r="AI397" s="31"/>
      <c r="AJ397" s="31"/>
      <c r="AK397" s="31"/>
      <c r="AL397" s="31"/>
      <c r="AM397" s="69"/>
    </row>
    <row r="398">
      <c r="A398" s="65"/>
      <c r="B398" s="66"/>
      <c r="C398" s="79"/>
      <c r="D398" s="19"/>
      <c r="E398" s="89"/>
      <c r="F398" s="17"/>
      <c r="G398" s="90"/>
      <c r="H398" s="50"/>
      <c r="I398" s="7"/>
      <c r="J398" s="50"/>
      <c r="K398" s="20"/>
      <c r="L398" s="21"/>
      <c r="M398" s="84"/>
      <c r="N398" s="23"/>
      <c r="O398" s="24"/>
      <c r="P398" s="19"/>
      <c r="Q398" s="19"/>
      <c r="R398" s="52"/>
      <c r="S398" s="15"/>
      <c r="T398" s="15"/>
      <c r="U398" s="19"/>
      <c r="V398" s="71"/>
      <c r="W398" s="19"/>
      <c r="X398" s="27"/>
      <c r="Y398" s="28"/>
      <c r="Z398" s="40"/>
      <c r="AA398" s="36"/>
      <c r="AB398" s="31"/>
      <c r="AC398" s="31"/>
      <c r="AD398" s="31"/>
      <c r="AE398" s="31"/>
      <c r="AF398" s="31"/>
      <c r="AG398" s="31"/>
      <c r="AH398" s="31"/>
      <c r="AI398" s="31"/>
      <c r="AJ398" s="31"/>
      <c r="AK398" s="31"/>
      <c r="AL398" s="31"/>
      <c r="AM398" s="69"/>
    </row>
    <row r="399">
      <c r="A399" s="65"/>
      <c r="B399" s="66"/>
      <c r="C399" s="79"/>
      <c r="D399" s="19"/>
      <c r="E399" s="89"/>
      <c r="F399" s="17"/>
      <c r="G399" s="90"/>
      <c r="H399" s="50"/>
      <c r="I399" s="7"/>
      <c r="J399" s="50"/>
      <c r="K399" s="20"/>
      <c r="L399" s="21"/>
      <c r="M399" s="84"/>
      <c r="N399" s="23"/>
      <c r="O399" s="24"/>
      <c r="P399" s="19"/>
      <c r="Q399" s="19"/>
      <c r="R399" s="52"/>
      <c r="S399" s="15"/>
      <c r="T399" s="15"/>
      <c r="U399" s="19"/>
      <c r="V399" s="71"/>
      <c r="W399" s="19"/>
      <c r="X399" s="27"/>
      <c r="Y399" s="28"/>
      <c r="Z399" s="40"/>
      <c r="AA399" s="36"/>
      <c r="AB399" s="31"/>
      <c r="AC399" s="31"/>
      <c r="AD399" s="31"/>
      <c r="AE399" s="31"/>
      <c r="AF399" s="31"/>
      <c r="AG399" s="31"/>
      <c r="AH399" s="31"/>
      <c r="AI399" s="31"/>
      <c r="AJ399" s="31"/>
      <c r="AK399" s="31"/>
      <c r="AL399" s="31"/>
      <c r="AM399" s="69"/>
    </row>
    <row r="400">
      <c r="A400" s="65"/>
      <c r="B400" s="66"/>
      <c r="C400" s="79"/>
      <c r="D400" s="19"/>
      <c r="E400" s="89"/>
      <c r="F400" s="17"/>
      <c r="G400" s="90"/>
      <c r="H400" s="50"/>
      <c r="I400" s="7"/>
      <c r="J400" s="50"/>
      <c r="K400" s="20"/>
      <c r="L400" s="21"/>
      <c r="M400" s="84"/>
      <c r="N400" s="23"/>
      <c r="O400" s="24"/>
      <c r="P400" s="19"/>
      <c r="Q400" s="19"/>
      <c r="R400" s="52"/>
      <c r="S400" s="15"/>
      <c r="T400" s="15"/>
      <c r="U400" s="19"/>
      <c r="V400" s="71"/>
      <c r="W400" s="19"/>
      <c r="X400" s="27"/>
      <c r="Y400" s="28"/>
      <c r="Z400" s="40"/>
      <c r="AA400" s="36"/>
      <c r="AB400" s="31"/>
      <c r="AC400" s="31"/>
      <c r="AD400" s="31"/>
      <c r="AE400" s="31"/>
      <c r="AF400" s="31"/>
      <c r="AG400" s="31"/>
      <c r="AH400" s="31"/>
      <c r="AI400" s="31"/>
      <c r="AJ400" s="31"/>
      <c r="AK400" s="31"/>
      <c r="AL400" s="31"/>
      <c r="AM400" s="69"/>
    </row>
    <row r="401">
      <c r="A401" s="65"/>
      <c r="B401" s="66"/>
      <c r="C401" s="79"/>
      <c r="D401" s="19"/>
      <c r="E401" s="89"/>
      <c r="F401" s="17"/>
      <c r="G401" s="90"/>
      <c r="H401" s="50"/>
      <c r="I401" s="7"/>
      <c r="J401" s="50"/>
      <c r="K401" s="20"/>
      <c r="L401" s="21"/>
      <c r="M401" s="84"/>
      <c r="N401" s="23"/>
      <c r="O401" s="24"/>
      <c r="P401" s="19"/>
      <c r="Q401" s="19"/>
      <c r="R401" s="52"/>
      <c r="S401" s="15"/>
      <c r="T401" s="15"/>
      <c r="U401" s="19"/>
      <c r="V401" s="71"/>
      <c r="W401" s="19"/>
      <c r="X401" s="27"/>
      <c r="Y401" s="28"/>
      <c r="Z401" s="40"/>
      <c r="AA401" s="36"/>
      <c r="AB401" s="31"/>
      <c r="AC401" s="31"/>
      <c r="AD401" s="31"/>
      <c r="AE401" s="31"/>
      <c r="AF401" s="31"/>
      <c r="AG401" s="31"/>
      <c r="AH401" s="31"/>
      <c r="AI401" s="31"/>
      <c r="AJ401" s="31"/>
      <c r="AK401" s="31"/>
      <c r="AL401" s="31"/>
      <c r="AM401" s="69"/>
    </row>
    <row r="402">
      <c r="A402" s="65"/>
      <c r="B402" s="66"/>
      <c r="C402" s="79"/>
      <c r="D402" s="19"/>
      <c r="E402" s="89"/>
      <c r="F402" s="17"/>
      <c r="G402" s="90"/>
      <c r="H402" s="50"/>
      <c r="I402" s="7"/>
      <c r="J402" s="50"/>
      <c r="K402" s="20"/>
      <c r="L402" s="21"/>
      <c r="M402" s="84"/>
      <c r="N402" s="23"/>
      <c r="O402" s="24"/>
      <c r="P402" s="19"/>
      <c r="Q402" s="19"/>
      <c r="R402" s="52"/>
      <c r="S402" s="15"/>
      <c r="T402" s="15"/>
      <c r="U402" s="19"/>
      <c r="V402" s="71"/>
      <c r="W402" s="19"/>
      <c r="X402" s="27"/>
      <c r="Y402" s="28"/>
      <c r="Z402" s="40"/>
      <c r="AA402" s="36"/>
      <c r="AB402" s="31"/>
      <c r="AC402" s="31"/>
      <c r="AD402" s="31"/>
      <c r="AE402" s="31"/>
      <c r="AF402" s="31"/>
      <c r="AG402" s="31"/>
      <c r="AH402" s="31"/>
      <c r="AI402" s="31"/>
      <c r="AJ402" s="31"/>
      <c r="AK402" s="31"/>
      <c r="AL402" s="31"/>
      <c r="AM402" s="69"/>
    </row>
    <row r="403">
      <c r="A403" s="65"/>
      <c r="B403" s="66"/>
      <c r="C403" s="79"/>
      <c r="D403" s="19"/>
      <c r="E403" s="89"/>
      <c r="F403" s="17"/>
      <c r="G403" s="90"/>
      <c r="H403" s="50"/>
      <c r="I403" s="7"/>
      <c r="J403" s="50"/>
      <c r="K403" s="20"/>
      <c r="L403" s="21"/>
      <c r="M403" s="84"/>
      <c r="N403" s="23"/>
      <c r="O403" s="24"/>
      <c r="P403" s="19"/>
      <c r="Q403" s="19"/>
      <c r="R403" s="52"/>
      <c r="S403" s="15"/>
      <c r="T403" s="15"/>
      <c r="U403" s="19"/>
      <c r="V403" s="71"/>
      <c r="W403" s="19"/>
      <c r="X403" s="27"/>
      <c r="Y403" s="28"/>
      <c r="Z403" s="40"/>
      <c r="AA403" s="36"/>
      <c r="AB403" s="31"/>
      <c r="AC403" s="31"/>
      <c r="AD403" s="31"/>
      <c r="AE403" s="31"/>
      <c r="AF403" s="31"/>
      <c r="AG403" s="31"/>
      <c r="AH403" s="31"/>
      <c r="AI403" s="31"/>
      <c r="AJ403" s="31"/>
      <c r="AK403" s="31"/>
      <c r="AL403" s="31"/>
      <c r="AM403" s="69"/>
    </row>
    <row r="404">
      <c r="A404" s="65"/>
      <c r="B404" s="66"/>
      <c r="C404" s="79"/>
      <c r="D404" s="19"/>
      <c r="E404" s="89"/>
      <c r="F404" s="17"/>
      <c r="G404" s="90"/>
      <c r="H404" s="50"/>
      <c r="I404" s="7"/>
      <c r="J404" s="50"/>
      <c r="K404" s="20"/>
      <c r="L404" s="21"/>
      <c r="M404" s="84"/>
      <c r="N404" s="23"/>
      <c r="O404" s="24"/>
      <c r="P404" s="19"/>
      <c r="Q404" s="19"/>
      <c r="R404" s="52"/>
      <c r="S404" s="15"/>
      <c r="T404" s="15"/>
      <c r="U404" s="19"/>
      <c r="V404" s="71"/>
      <c r="W404" s="19"/>
      <c r="X404" s="27"/>
      <c r="Y404" s="28"/>
      <c r="Z404" s="40"/>
      <c r="AA404" s="36"/>
      <c r="AB404" s="31"/>
      <c r="AC404" s="31"/>
      <c r="AD404" s="31"/>
      <c r="AE404" s="31"/>
      <c r="AF404" s="31"/>
      <c r="AG404" s="31"/>
      <c r="AH404" s="31"/>
      <c r="AI404" s="31"/>
      <c r="AJ404" s="31"/>
      <c r="AK404" s="31"/>
      <c r="AL404" s="31"/>
      <c r="AM404" s="69"/>
    </row>
    <row r="405">
      <c r="A405" s="65"/>
      <c r="B405" s="66"/>
      <c r="C405" s="79"/>
      <c r="D405" s="19"/>
      <c r="E405" s="89"/>
      <c r="F405" s="17"/>
      <c r="G405" s="90"/>
      <c r="H405" s="50"/>
      <c r="I405" s="7"/>
      <c r="J405" s="50"/>
      <c r="K405" s="20"/>
      <c r="L405" s="21"/>
      <c r="M405" s="84"/>
      <c r="N405" s="23"/>
      <c r="O405" s="24"/>
      <c r="P405" s="19"/>
      <c r="Q405" s="19"/>
      <c r="R405" s="52"/>
      <c r="S405" s="15"/>
      <c r="T405" s="15"/>
      <c r="U405" s="19"/>
      <c r="V405" s="71"/>
      <c r="W405" s="19"/>
      <c r="X405" s="27"/>
      <c r="Y405" s="28"/>
      <c r="Z405" s="40"/>
      <c r="AA405" s="36"/>
      <c r="AB405" s="31"/>
      <c r="AC405" s="31"/>
      <c r="AD405" s="31"/>
      <c r="AE405" s="31"/>
      <c r="AF405" s="31"/>
      <c r="AG405" s="31"/>
      <c r="AH405" s="31"/>
      <c r="AI405" s="31"/>
      <c r="AJ405" s="31"/>
      <c r="AK405" s="31"/>
      <c r="AL405" s="31"/>
      <c r="AM405" s="69"/>
    </row>
    <row r="406">
      <c r="A406" s="65"/>
      <c r="B406" s="66"/>
      <c r="C406" s="79"/>
      <c r="D406" s="19"/>
      <c r="E406" s="89"/>
      <c r="F406" s="17"/>
      <c r="G406" s="90"/>
      <c r="H406" s="50"/>
      <c r="I406" s="7"/>
      <c r="J406" s="50"/>
      <c r="K406" s="20"/>
      <c r="L406" s="21"/>
      <c r="M406" s="84"/>
      <c r="N406" s="23"/>
      <c r="O406" s="24"/>
      <c r="P406" s="19"/>
      <c r="Q406" s="19"/>
      <c r="R406" s="52"/>
      <c r="S406" s="15"/>
      <c r="T406" s="15"/>
      <c r="U406" s="19"/>
      <c r="V406" s="71"/>
      <c r="W406" s="19"/>
      <c r="X406" s="27"/>
      <c r="Y406" s="28"/>
      <c r="Z406" s="40"/>
      <c r="AA406" s="36"/>
      <c r="AB406" s="31"/>
      <c r="AC406" s="31"/>
      <c r="AD406" s="31"/>
      <c r="AE406" s="31"/>
      <c r="AF406" s="31"/>
      <c r="AG406" s="31"/>
      <c r="AH406" s="31"/>
      <c r="AI406" s="31"/>
      <c r="AJ406" s="31"/>
      <c r="AK406" s="31"/>
      <c r="AL406" s="31"/>
      <c r="AM406" s="69"/>
    </row>
    <row r="407">
      <c r="A407" s="65"/>
      <c r="B407" s="66"/>
      <c r="C407" s="79"/>
      <c r="D407" s="19"/>
      <c r="E407" s="89"/>
      <c r="F407" s="17"/>
      <c r="G407" s="90"/>
      <c r="H407" s="50"/>
      <c r="I407" s="7"/>
      <c r="J407" s="50"/>
      <c r="K407" s="20"/>
      <c r="L407" s="21"/>
      <c r="M407" s="84"/>
      <c r="N407" s="23"/>
      <c r="O407" s="24"/>
      <c r="P407" s="19"/>
      <c r="Q407" s="19"/>
      <c r="R407" s="52"/>
      <c r="S407" s="15"/>
      <c r="T407" s="15"/>
      <c r="U407" s="19"/>
      <c r="V407" s="71"/>
      <c r="W407" s="19"/>
      <c r="X407" s="27"/>
      <c r="Y407" s="28"/>
      <c r="Z407" s="40"/>
      <c r="AA407" s="36"/>
      <c r="AB407" s="31"/>
      <c r="AC407" s="31"/>
      <c r="AD407" s="31"/>
      <c r="AE407" s="31"/>
      <c r="AF407" s="31"/>
      <c r="AG407" s="31"/>
      <c r="AH407" s="31"/>
      <c r="AI407" s="31"/>
      <c r="AJ407" s="31"/>
      <c r="AK407" s="31"/>
      <c r="AL407" s="31"/>
      <c r="AM407" s="69"/>
    </row>
    <row r="408">
      <c r="A408" s="65"/>
      <c r="B408" s="66"/>
      <c r="C408" s="79"/>
      <c r="D408" s="19"/>
      <c r="E408" s="89"/>
      <c r="F408" s="17"/>
      <c r="G408" s="90"/>
      <c r="H408" s="50"/>
      <c r="I408" s="7"/>
      <c r="J408" s="50"/>
      <c r="K408" s="20"/>
      <c r="L408" s="21"/>
      <c r="M408" s="84"/>
      <c r="N408" s="23"/>
      <c r="O408" s="24"/>
      <c r="P408" s="19"/>
      <c r="Q408" s="19"/>
      <c r="R408" s="52"/>
      <c r="S408" s="15"/>
      <c r="T408" s="15"/>
      <c r="U408" s="19"/>
      <c r="V408" s="71"/>
      <c r="W408" s="19"/>
      <c r="X408" s="27"/>
      <c r="Y408" s="28"/>
      <c r="Z408" s="40"/>
      <c r="AA408" s="36"/>
      <c r="AB408" s="31"/>
      <c r="AC408" s="31"/>
      <c r="AD408" s="31"/>
      <c r="AE408" s="31"/>
      <c r="AF408" s="31"/>
      <c r="AG408" s="31"/>
      <c r="AH408" s="31"/>
      <c r="AI408" s="31"/>
      <c r="AJ408" s="31"/>
      <c r="AK408" s="31"/>
      <c r="AL408" s="31"/>
      <c r="AM408" s="69"/>
    </row>
    <row r="409">
      <c r="A409" s="65"/>
      <c r="B409" s="66"/>
      <c r="C409" s="79"/>
      <c r="D409" s="19"/>
      <c r="E409" s="89"/>
      <c r="F409" s="17"/>
      <c r="G409" s="90"/>
      <c r="H409" s="50"/>
      <c r="I409" s="7"/>
      <c r="J409" s="50"/>
      <c r="K409" s="20"/>
      <c r="L409" s="21"/>
      <c r="M409" s="84"/>
      <c r="N409" s="23"/>
      <c r="O409" s="24"/>
      <c r="P409" s="19"/>
      <c r="Q409" s="19"/>
      <c r="R409" s="52"/>
      <c r="S409" s="15"/>
      <c r="T409" s="15"/>
      <c r="U409" s="19"/>
      <c r="V409" s="71"/>
      <c r="W409" s="19"/>
      <c r="X409" s="27"/>
      <c r="Y409" s="28"/>
      <c r="Z409" s="40"/>
      <c r="AA409" s="36"/>
      <c r="AB409" s="31"/>
      <c r="AC409" s="31"/>
      <c r="AD409" s="31"/>
      <c r="AE409" s="31"/>
      <c r="AF409" s="31"/>
      <c r="AG409" s="31"/>
      <c r="AH409" s="31"/>
      <c r="AI409" s="31"/>
      <c r="AJ409" s="31"/>
      <c r="AK409" s="31"/>
      <c r="AL409" s="31"/>
      <c r="AM409" s="69"/>
    </row>
    <row r="410">
      <c r="A410" s="65"/>
      <c r="B410" s="66"/>
      <c r="C410" s="79"/>
      <c r="D410" s="19"/>
      <c r="E410" s="89"/>
      <c r="F410" s="17"/>
      <c r="G410" s="90"/>
      <c r="H410" s="50"/>
      <c r="I410" s="7"/>
      <c r="J410" s="50"/>
      <c r="K410" s="20"/>
      <c r="L410" s="21"/>
      <c r="M410" s="84"/>
      <c r="N410" s="23"/>
      <c r="O410" s="24"/>
      <c r="P410" s="19"/>
      <c r="Q410" s="19"/>
      <c r="R410" s="52"/>
      <c r="S410" s="15"/>
      <c r="T410" s="15"/>
      <c r="U410" s="19"/>
      <c r="V410" s="71"/>
      <c r="W410" s="19"/>
      <c r="X410" s="27"/>
      <c r="Y410" s="28"/>
      <c r="Z410" s="40"/>
      <c r="AA410" s="36"/>
      <c r="AB410" s="31"/>
      <c r="AC410" s="31"/>
      <c r="AD410" s="31"/>
      <c r="AE410" s="31"/>
      <c r="AF410" s="31"/>
      <c r="AG410" s="31"/>
      <c r="AH410" s="31"/>
      <c r="AI410" s="31"/>
      <c r="AJ410" s="31"/>
      <c r="AK410" s="31"/>
      <c r="AL410" s="31"/>
      <c r="AM410" s="69"/>
    </row>
    <row r="411">
      <c r="A411" s="65"/>
      <c r="B411" s="66"/>
      <c r="C411" s="79"/>
      <c r="D411" s="19"/>
      <c r="E411" s="89"/>
      <c r="F411" s="17"/>
      <c r="G411" s="90"/>
      <c r="H411" s="50"/>
      <c r="I411" s="7"/>
      <c r="J411" s="50"/>
      <c r="K411" s="20"/>
      <c r="L411" s="21"/>
      <c r="M411" s="84"/>
      <c r="N411" s="23"/>
      <c r="O411" s="24"/>
      <c r="P411" s="19"/>
      <c r="Q411" s="19"/>
      <c r="R411" s="52"/>
      <c r="S411" s="15"/>
      <c r="T411" s="15"/>
      <c r="U411" s="19"/>
      <c r="V411" s="71"/>
      <c r="W411" s="19"/>
      <c r="X411" s="27"/>
      <c r="Y411" s="28"/>
      <c r="Z411" s="40"/>
      <c r="AA411" s="36"/>
      <c r="AB411" s="31"/>
      <c r="AC411" s="31"/>
      <c r="AD411" s="31"/>
      <c r="AE411" s="31"/>
      <c r="AF411" s="31"/>
      <c r="AG411" s="31"/>
      <c r="AH411" s="31"/>
      <c r="AI411" s="31"/>
      <c r="AJ411" s="31"/>
      <c r="AK411" s="31"/>
      <c r="AL411" s="31"/>
      <c r="AM411" s="69"/>
    </row>
    <row r="412">
      <c r="A412" s="65"/>
      <c r="B412" s="66"/>
      <c r="C412" s="79"/>
      <c r="D412" s="19"/>
      <c r="E412" s="89"/>
      <c r="F412" s="17"/>
      <c r="G412" s="90"/>
      <c r="H412" s="50"/>
      <c r="I412" s="7"/>
      <c r="J412" s="50"/>
      <c r="K412" s="20"/>
      <c r="L412" s="21"/>
      <c r="M412" s="84"/>
      <c r="N412" s="23"/>
      <c r="O412" s="24"/>
      <c r="P412" s="19"/>
      <c r="Q412" s="19"/>
      <c r="R412" s="52"/>
      <c r="S412" s="15"/>
      <c r="T412" s="15"/>
      <c r="U412" s="19"/>
      <c r="V412" s="71"/>
      <c r="W412" s="19"/>
      <c r="X412" s="27"/>
      <c r="Y412" s="28"/>
      <c r="Z412" s="40"/>
      <c r="AA412" s="36"/>
      <c r="AB412" s="31"/>
      <c r="AC412" s="31"/>
      <c r="AD412" s="31"/>
      <c r="AE412" s="31"/>
      <c r="AF412" s="31"/>
      <c r="AG412" s="31"/>
      <c r="AH412" s="31"/>
      <c r="AI412" s="31"/>
      <c r="AJ412" s="31"/>
      <c r="AK412" s="31"/>
      <c r="AL412" s="31"/>
      <c r="AM412" s="69"/>
    </row>
    <row r="413">
      <c r="A413" s="65"/>
      <c r="B413" s="66"/>
      <c r="C413" s="79"/>
      <c r="D413" s="19"/>
      <c r="E413" s="89"/>
      <c r="F413" s="17"/>
      <c r="G413" s="90"/>
      <c r="H413" s="50"/>
      <c r="I413" s="7"/>
      <c r="J413" s="50"/>
      <c r="K413" s="20"/>
      <c r="L413" s="21"/>
      <c r="M413" s="84"/>
      <c r="N413" s="23"/>
      <c r="O413" s="24"/>
      <c r="P413" s="19"/>
      <c r="Q413" s="19"/>
      <c r="R413" s="52"/>
      <c r="S413" s="15"/>
      <c r="T413" s="15"/>
      <c r="U413" s="19"/>
      <c r="V413" s="71"/>
      <c r="W413" s="19"/>
      <c r="X413" s="27"/>
      <c r="Y413" s="28"/>
      <c r="Z413" s="40"/>
      <c r="AA413" s="36"/>
      <c r="AB413" s="31"/>
      <c r="AC413" s="31"/>
      <c r="AD413" s="31"/>
      <c r="AE413" s="31"/>
      <c r="AF413" s="31"/>
      <c r="AG413" s="31"/>
      <c r="AH413" s="31"/>
      <c r="AI413" s="31"/>
      <c r="AJ413" s="31"/>
      <c r="AK413" s="31"/>
      <c r="AL413" s="31"/>
      <c r="AM413" s="69"/>
    </row>
    <row r="414">
      <c r="A414" s="65"/>
      <c r="B414" s="66"/>
      <c r="C414" s="79"/>
      <c r="D414" s="19"/>
      <c r="E414" s="89"/>
      <c r="F414" s="17"/>
      <c r="G414" s="90"/>
      <c r="H414" s="50"/>
      <c r="I414" s="7"/>
      <c r="J414" s="50"/>
      <c r="K414" s="20"/>
      <c r="L414" s="21"/>
      <c r="M414" s="84"/>
      <c r="N414" s="23"/>
      <c r="O414" s="24"/>
      <c r="P414" s="19"/>
      <c r="Q414" s="19"/>
      <c r="R414" s="52"/>
      <c r="S414" s="15"/>
      <c r="T414" s="15"/>
      <c r="U414" s="19"/>
      <c r="V414" s="71"/>
      <c r="W414" s="19"/>
      <c r="X414" s="27"/>
      <c r="Y414" s="28"/>
      <c r="Z414" s="40"/>
      <c r="AA414" s="36"/>
      <c r="AB414" s="31"/>
      <c r="AC414" s="31"/>
      <c r="AD414" s="31"/>
      <c r="AE414" s="31"/>
      <c r="AF414" s="31"/>
      <c r="AG414" s="31"/>
      <c r="AH414" s="31"/>
      <c r="AI414" s="31"/>
      <c r="AJ414" s="31"/>
      <c r="AK414" s="31"/>
      <c r="AL414" s="31"/>
      <c r="AM414" s="69"/>
    </row>
    <row r="415">
      <c r="A415" s="65"/>
      <c r="B415" s="66"/>
      <c r="C415" s="79"/>
      <c r="D415" s="19"/>
      <c r="E415" s="89"/>
      <c r="F415" s="17"/>
      <c r="G415" s="90"/>
      <c r="H415" s="50"/>
      <c r="I415" s="7"/>
      <c r="J415" s="50"/>
      <c r="K415" s="20"/>
      <c r="L415" s="21"/>
      <c r="M415" s="84"/>
      <c r="N415" s="23"/>
      <c r="O415" s="24"/>
      <c r="P415" s="19"/>
      <c r="Q415" s="19"/>
      <c r="R415" s="52"/>
      <c r="S415" s="15"/>
      <c r="T415" s="15"/>
      <c r="U415" s="19"/>
      <c r="V415" s="71"/>
      <c r="W415" s="19"/>
      <c r="X415" s="27"/>
      <c r="Y415" s="28"/>
      <c r="Z415" s="40"/>
      <c r="AA415" s="36"/>
      <c r="AB415" s="31"/>
      <c r="AC415" s="31"/>
      <c r="AD415" s="31"/>
      <c r="AE415" s="31"/>
      <c r="AF415" s="31"/>
      <c r="AG415" s="31"/>
      <c r="AH415" s="31"/>
      <c r="AI415" s="31"/>
      <c r="AJ415" s="31"/>
      <c r="AK415" s="31"/>
      <c r="AL415" s="31"/>
      <c r="AM415" s="69"/>
    </row>
    <row r="416">
      <c r="A416" s="65"/>
      <c r="B416" s="66"/>
      <c r="C416" s="79"/>
      <c r="D416" s="19"/>
      <c r="E416" s="89"/>
      <c r="F416" s="17"/>
      <c r="G416" s="90"/>
      <c r="H416" s="50"/>
      <c r="I416" s="7"/>
      <c r="J416" s="50"/>
      <c r="K416" s="20"/>
      <c r="L416" s="21"/>
      <c r="M416" s="84"/>
      <c r="N416" s="23"/>
      <c r="O416" s="24"/>
      <c r="P416" s="19"/>
      <c r="Q416" s="19"/>
      <c r="R416" s="52"/>
      <c r="S416" s="15"/>
      <c r="T416" s="15"/>
      <c r="U416" s="19"/>
      <c r="V416" s="71"/>
      <c r="W416" s="19"/>
      <c r="X416" s="27"/>
      <c r="Y416" s="28"/>
      <c r="Z416" s="40"/>
      <c r="AA416" s="36"/>
      <c r="AB416" s="31"/>
      <c r="AC416" s="31"/>
      <c r="AD416" s="31"/>
      <c r="AE416" s="31"/>
      <c r="AF416" s="31"/>
      <c r="AG416" s="31"/>
      <c r="AH416" s="31"/>
      <c r="AI416" s="31"/>
      <c r="AJ416" s="31"/>
      <c r="AK416" s="31"/>
      <c r="AL416" s="31"/>
      <c r="AM416" s="69"/>
    </row>
    <row r="417">
      <c r="A417" s="65"/>
      <c r="B417" s="66"/>
      <c r="C417" s="79"/>
      <c r="D417" s="19"/>
      <c r="E417" s="89"/>
      <c r="F417" s="17"/>
      <c r="G417" s="90"/>
      <c r="H417" s="50"/>
      <c r="I417" s="7"/>
      <c r="J417" s="50"/>
      <c r="K417" s="20"/>
      <c r="L417" s="21"/>
      <c r="M417" s="84"/>
      <c r="N417" s="23"/>
      <c r="O417" s="24"/>
      <c r="P417" s="19"/>
      <c r="Q417" s="19"/>
      <c r="R417" s="52"/>
      <c r="S417" s="15"/>
      <c r="T417" s="15"/>
      <c r="U417" s="19"/>
      <c r="V417" s="71"/>
      <c r="W417" s="19"/>
      <c r="X417" s="27"/>
      <c r="Y417" s="28"/>
      <c r="Z417" s="40"/>
      <c r="AA417" s="36"/>
      <c r="AB417" s="31"/>
      <c r="AC417" s="31"/>
      <c r="AD417" s="31"/>
      <c r="AE417" s="31"/>
      <c r="AF417" s="31"/>
      <c r="AG417" s="31"/>
      <c r="AH417" s="31"/>
      <c r="AI417" s="31"/>
      <c r="AJ417" s="31"/>
      <c r="AK417" s="31"/>
      <c r="AL417" s="31"/>
      <c r="AM417" s="69"/>
    </row>
    <row r="418">
      <c r="A418" s="65"/>
      <c r="B418" s="66"/>
      <c r="C418" s="79"/>
      <c r="D418" s="19"/>
      <c r="E418" s="89"/>
      <c r="F418" s="17"/>
      <c r="G418" s="90"/>
      <c r="H418" s="50"/>
      <c r="I418" s="7"/>
      <c r="J418" s="50"/>
      <c r="K418" s="20"/>
      <c r="L418" s="21"/>
      <c r="M418" s="84"/>
      <c r="N418" s="23"/>
      <c r="O418" s="24"/>
      <c r="P418" s="19"/>
      <c r="Q418" s="19"/>
      <c r="R418" s="52"/>
      <c r="S418" s="15"/>
      <c r="T418" s="15"/>
      <c r="U418" s="19"/>
      <c r="V418" s="71"/>
      <c r="W418" s="19"/>
      <c r="X418" s="27"/>
      <c r="Y418" s="28"/>
      <c r="Z418" s="40"/>
      <c r="AA418" s="36"/>
      <c r="AB418" s="31"/>
      <c r="AC418" s="31"/>
      <c r="AD418" s="31"/>
      <c r="AE418" s="31"/>
      <c r="AF418" s="31"/>
      <c r="AG418" s="31"/>
      <c r="AH418" s="31"/>
      <c r="AI418" s="31"/>
      <c r="AJ418" s="31"/>
      <c r="AK418" s="31"/>
      <c r="AL418" s="31"/>
      <c r="AM418" s="69"/>
    </row>
    <row r="419">
      <c r="A419" s="65"/>
      <c r="B419" s="66"/>
      <c r="C419" s="79"/>
      <c r="D419" s="19"/>
      <c r="E419" s="89"/>
      <c r="F419" s="17"/>
      <c r="G419" s="90"/>
      <c r="H419" s="50"/>
      <c r="I419" s="7"/>
      <c r="J419" s="50"/>
      <c r="K419" s="20"/>
      <c r="L419" s="21"/>
      <c r="M419" s="84"/>
      <c r="N419" s="23"/>
      <c r="O419" s="24"/>
      <c r="P419" s="19"/>
      <c r="Q419" s="19"/>
      <c r="R419" s="52"/>
      <c r="S419" s="15"/>
      <c r="T419" s="15"/>
      <c r="U419" s="19"/>
      <c r="V419" s="71"/>
      <c r="W419" s="19"/>
      <c r="X419" s="27"/>
      <c r="Y419" s="28"/>
      <c r="Z419" s="40"/>
      <c r="AA419" s="36"/>
      <c r="AB419" s="31"/>
      <c r="AC419" s="31"/>
      <c r="AD419" s="31"/>
      <c r="AE419" s="31"/>
      <c r="AF419" s="31"/>
      <c r="AG419" s="31"/>
      <c r="AH419" s="31"/>
      <c r="AI419" s="31"/>
      <c r="AJ419" s="31"/>
      <c r="AK419" s="31"/>
      <c r="AL419" s="31"/>
      <c r="AM419" s="69"/>
    </row>
    <row r="420">
      <c r="A420" s="65"/>
      <c r="B420" s="66"/>
      <c r="C420" s="79"/>
      <c r="D420" s="19"/>
      <c r="E420" s="89"/>
      <c r="F420" s="17"/>
      <c r="G420" s="90"/>
      <c r="H420" s="50"/>
      <c r="I420" s="7"/>
      <c r="J420" s="50"/>
      <c r="K420" s="20"/>
      <c r="L420" s="21"/>
      <c r="M420" s="84"/>
      <c r="N420" s="23"/>
      <c r="O420" s="24"/>
      <c r="P420" s="19"/>
      <c r="Q420" s="19"/>
      <c r="R420" s="52"/>
      <c r="S420" s="15"/>
      <c r="T420" s="15"/>
      <c r="U420" s="19"/>
      <c r="V420" s="71"/>
      <c r="W420" s="19"/>
      <c r="X420" s="27"/>
      <c r="Y420" s="28"/>
      <c r="Z420" s="40"/>
      <c r="AA420" s="36"/>
      <c r="AB420" s="31"/>
      <c r="AC420" s="31"/>
      <c r="AD420" s="31"/>
      <c r="AE420" s="31"/>
      <c r="AF420" s="31"/>
      <c r="AG420" s="31"/>
      <c r="AH420" s="31"/>
      <c r="AI420" s="31"/>
      <c r="AJ420" s="31"/>
      <c r="AK420" s="31"/>
      <c r="AL420" s="31"/>
      <c r="AM420" s="69"/>
    </row>
    <row r="421">
      <c r="A421" s="65"/>
      <c r="B421" s="66"/>
      <c r="C421" s="79"/>
      <c r="D421" s="19"/>
      <c r="E421" s="89"/>
      <c r="F421" s="17"/>
      <c r="G421" s="90"/>
      <c r="H421" s="50"/>
      <c r="I421" s="7"/>
      <c r="J421" s="50"/>
      <c r="K421" s="20"/>
      <c r="L421" s="21"/>
      <c r="M421" s="84"/>
      <c r="N421" s="23"/>
      <c r="O421" s="24"/>
      <c r="P421" s="19"/>
      <c r="Q421" s="19"/>
      <c r="R421" s="52"/>
      <c r="S421" s="15"/>
      <c r="T421" s="15"/>
      <c r="U421" s="19"/>
      <c r="V421" s="71"/>
      <c r="W421" s="19"/>
      <c r="X421" s="27"/>
      <c r="Y421" s="28"/>
      <c r="Z421" s="40"/>
      <c r="AA421" s="36"/>
      <c r="AB421" s="31"/>
      <c r="AC421" s="31"/>
      <c r="AD421" s="31"/>
      <c r="AE421" s="31"/>
      <c r="AF421" s="31"/>
      <c r="AG421" s="31"/>
      <c r="AH421" s="31"/>
      <c r="AI421" s="31"/>
      <c r="AJ421" s="31"/>
      <c r="AK421" s="31"/>
      <c r="AL421" s="31"/>
      <c r="AM421" s="69"/>
    </row>
    <row r="422">
      <c r="A422" s="65"/>
      <c r="B422" s="66"/>
      <c r="C422" s="79"/>
      <c r="D422" s="19"/>
      <c r="E422" s="89"/>
      <c r="F422" s="17"/>
      <c r="G422" s="90"/>
      <c r="H422" s="50"/>
      <c r="I422" s="7"/>
      <c r="J422" s="50"/>
      <c r="K422" s="20"/>
      <c r="L422" s="21"/>
      <c r="M422" s="84"/>
      <c r="N422" s="23"/>
      <c r="O422" s="24"/>
      <c r="P422" s="19"/>
      <c r="Q422" s="19"/>
      <c r="R422" s="52"/>
      <c r="S422" s="15"/>
      <c r="T422" s="15"/>
      <c r="U422" s="19"/>
      <c r="V422" s="71"/>
      <c r="W422" s="19"/>
      <c r="X422" s="27"/>
      <c r="Y422" s="28"/>
      <c r="Z422" s="40"/>
      <c r="AA422" s="36"/>
      <c r="AB422" s="31"/>
      <c r="AC422" s="31"/>
      <c r="AD422" s="31"/>
      <c r="AE422" s="31"/>
      <c r="AF422" s="31"/>
      <c r="AG422" s="31"/>
      <c r="AH422" s="31"/>
      <c r="AI422" s="31"/>
      <c r="AJ422" s="31"/>
      <c r="AK422" s="31"/>
      <c r="AL422" s="31"/>
      <c r="AM422" s="69"/>
    </row>
    <row r="423">
      <c r="A423" s="65"/>
      <c r="B423" s="66"/>
      <c r="C423" s="79"/>
      <c r="D423" s="19"/>
      <c r="E423" s="89"/>
      <c r="F423" s="17"/>
      <c r="G423" s="90"/>
      <c r="H423" s="50"/>
      <c r="I423" s="7"/>
      <c r="J423" s="50"/>
      <c r="K423" s="20"/>
      <c r="L423" s="21"/>
      <c r="M423" s="84"/>
      <c r="N423" s="23"/>
      <c r="O423" s="24"/>
      <c r="P423" s="19"/>
      <c r="Q423" s="19"/>
      <c r="R423" s="52"/>
      <c r="S423" s="15"/>
      <c r="T423" s="15"/>
      <c r="U423" s="19"/>
      <c r="V423" s="71"/>
      <c r="W423" s="19"/>
      <c r="X423" s="27"/>
      <c r="Y423" s="28"/>
      <c r="Z423" s="40"/>
      <c r="AA423" s="36"/>
      <c r="AB423" s="31"/>
      <c r="AC423" s="31"/>
      <c r="AD423" s="31"/>
      <c r="AE423" s="31"/>
      <c r="AF423" s="31"/>
      <c r="AG423" s="31"/>
      <c r="AH423" s="31"/>
      <c r="AI423" s="31"/>
      <c r="AJ423" s="31"/>
      <c r="AK423" s="31"/>
      <c r="AL423" s="31"/>
      <c r="AM423" s="69"/>
    </row>
    <row r="424">
      <c r="A424" s="65"/>
      <c r="B424" s="66"/>
      <c r="C424" s="79"/>
      <c r="D424" s="19"/>
      <c r="E424" s="89"/>
      <c r="F424" s="17"/>
      <c r="G424" s="90"/>
      <c r="H424" s="50"/>
      <c r="I424" s="7"/>
      <c r="J424" s="50"/>
      <c r="K424" s="20"/>
      <c r="L424" s="21"/>
      <c r="M424" s="84"/>
      <c r="N424" s="23"/>
      <c r="O424" s="24"/>
      <c r="P424" s="19"/>
      <c r="Q424" s="19"/>
      <c r="R424" s="52"/>
      <c r="S424" s="15"/>
      <c r="T424" s="15"/>
      <c r="U424" s="19"/>
      <c r="V424" s="71"/>
      <c r="W424" s="19"/>
      <c r="X424" s="27"/>
      <c r="Y424" s="28"/>
      <c r="Z424" s="40"/>
      <c r="AA424" s="36"/>
      <c r="AB424" s="31"/>
      <c r="AC424" s="31"/>
      <c r="AD424" s="31"/>
      <c r="AE424" s="31"/>
      <c r="AF424" s="31"/>
      <c r="AG424" s="31"/>
      <c r="AH424" s="31"/>
      <c r="AI424" s="31"/>
      <c r="AJ424" s="31"/>
      <c r="AK424" s="31"/>
      <c r="AL424" s="31"/>
      <c r="AM424" s="69"/>
    </row>
    <row r="425">
      <c r="A425" s="65"/>
      <c r="B425" s="66"/>
      <c r="C425" s="79"/>
      <c r="D425" s="19"/>
      <c r="E425" s="89"/>
      <c r="F425" s="17"/>
      <c r="G425" s="90"/>
      <c r="H425" s="50"/>
      <c r="I425" s="7"/>
      <c r="J425" s="50"/>
      <c r="K425" s="20"/>
      <c r="L425" s="21"/>
      <c r="M425" s="84"/>
      <c r="N425" s="23"/>
      <c r="O425" s="24"/>
      <c r="P425" s="19"/>
      <c r="Q425" s="19"/>
      <c r="R425" s="52"/>
      <c r="S425" s="15"/>
      <c r="T425" s="15"/>
      <c r="U425" s="19"/>
      <c r="V425" s="71"/>
      <c r="W425" s="19"/>
      <c r="X425" s="27"/>
      <c r="Y425" s="28"/>
      <c r="Z425" s="40"/>
      <c r="AA425" s="36"/>
      <c r="AB425" s="31"/>
      <c r="AC425" s="31"/>
      <c r="AD425" s="31"/>
      <c r="AE425" s="31"/>
      <c r="AF425" s="31"/>
      <c r="AG425" s="31"/>
      <c r="AH425" s="31"/>
      <c r="AI425" s="31"/>
      <c r="AJ425" s="31"/>
      <c r="AK425" s="31"/>
      <c r="AL425" s="31"/>
      <c r="AM425" s="69"/>
    </row>
    <row r="426">
      <c r="A426" s="65"/>
      <c r="B426" s="66"/>
      <c r="C426" s="79"/>
      <c r="D426" s="19"/>
      <c r="E426" s="89"/>
      <c r="F426" s="17"/>
      <c r="G426" s="90"/>
      <c r="H426" s="50"/>
      <c r="I426" s="7"/>
      <c r="J426" s="50"/>
      <c r="K426" s="20"/>
      <c r="L426" s="21"/>
      <c r="M426" s="84"/>
      <c r="N426" s="23"/>
      <c r="O426" s="24"/>
      <c r="P426" s="19"/>
      <c r="Q426" s="19"/>
      <c r="R426" s="52"/>
      <c r="S426" s="15"/>
      <c r="T426" s="15"/>
      <c r="U426" s="19"/>
      <c r="V426" s="71"/>
      <c r="W426" s="19"/>
      <c r="X426" s="27"/>
      <c r="Y426" s="28"/>
      <c r="Z426" s="40"/>
      <c r="AA426" s="36"/>
      <c r="AB426" s="31"/>
      <c r="AC426" s="31"/>
      <c r="AD426" s="31"/>
      <c r="AE426" s="31"/>
      <c r="AF426" s="31"/>
      <c r="AG426" s="31"/>
      <c r="AH426" s="31"/>
      <c r="AI426" s="31"/>
      <c r="AJ426" s="31"/>
      <c r="AK426" s="31"/>
      <c r="AL426" s="31"/>
      <c r="AM426" s="69"/>
    </row>
    <row r="427">
      <c r="A427" s="65"/>
      <c r="B427" s="66"/>
      <c r="C427" s="79"/>
      <c r="D427" s="19"/>
      <c r="E427" s="89"/>
      <c r="F427" s="17"/>
      <c r="G427" s="90"/>
      <c r="H427" s="50"/>
      <c r="I427" s="7"/>
      <c r="J427" s="50"/>
      <c r="K427" s="20"/>
      <c r="L427" s="21"/>
      <c r="M427" s="84"/>
      <c r="N427" s="23"/>
      <c r="O427" s="24"/>
      <c r="P427" s="19"/>
      <c r="Q427" s="19"/>
      <c r="R427" s="52"/>
      <c r="S427" s="15"/>
      <c r="T427" s="15"/>
      <c r="U427" s="19"/>
      <c r="V427" s="71"/>
      <c r="W427" s="19"/>
      <c r="X427" s="27"/>
      <c r="Y427" s="28"/>
      <c r="Z427" s="40"/>
      <c r="AA427" s="36"/>
      <c r="AB427" s="31"/>
      <c r="AC427" s="31"/>
      <c r="AD427" s="31"/>
      <c r="AE427" s="31"/>
      <c r="AF427" s="31"/>
      <c r="AG427" s="31"/>
      <c r="AH427" s="31"/>
      <c r="AI427" s="31"/>
      <c r="AJ427" s="31"/>
      <c r="AK427" s="31"/>
      <c r="AL427" s="31"/>
      <c r="AM427" s="69"/>
    </row>
    <row r="428">
      <c r="A428" s="65"/>
      <c r="B428" s="66"/>
      <c r="C428" s="79"/>
      <c r="D428" s="19"/>
      <c r="E428" s="89"/>
      <c r="F428" s="17"/>
      <c r="G428" s="90"/>
      <c r="H428" s="50"/>
      <c r="I428" s="7"/>
      <c r="J428" s="50"/>
      <c r="K428" s="20"/>
      <c r="L428" s="21"/>
      <c r="M428" s="84"/>
      <c r="N428" s="23"/>
      <c r="O428" s="24"/>
      <c r="P428" s="19"/>
      <c r="Q428" s="19"/>
      <c r="R428" s="52"/>
      <c r="S428" s="15"/>
      <c r="T428" s="15"/>
      <c r="U428" s="19"/>
      <c r="V428" s="71"/>
      <c r="W428" s="19"/>
      <c r="X428" s="27"/>
      <c r="Y428" s="28"/>
      <c r="Z428" s="40"/>
      <c r="AA428" s="36"/>
      <c r="AB428" s="31"/>
      <c r="AC428" s="31"/>
      <c r="AD428" s="31"/>
      <c r="AE428" s="31"/>
      <c r="AF428" s="31"/>
      <c r="AG428" s="31"/>
      <c r="AH428" s="31"/>
      <c r="AI428" s="31"/>
      <c r="AJ428" s="31"/>
      <c r="AK428" s="31"/>
      <c r="AL428" s="31"/>
      <c r="AM428" s="69"/>
    </row>
    <row r="429">
      <c r="A429" s="65"/>
      <c r="B429" s="66"/>
      <c r="C429" s="79"/>
      <c r="D429" s="19"/>
      <c r="E429" s="89"/>
      <c r="F429" s="17"/>
      <c r="G429" s="90"/>
      <c r="H429" s="50"/>
      <c r="I429" s="7"/>
      <c r="J429" s="50"/>
      <c r="K429" s="20"/>
      <c r="L429" s="21"/>
      <c r="M429" s="84"/>
      <c r="N429" s="23"/>
      <c r="O429" s="24"/>
      <c r="P429" s="19"/>
      <c r="Q429" s="19"/>
      <c r="R429" s="52"/>
      <c r="S429" s="15"/>
      <c r="T429" s="15"/>
      <c r="U429" s="19"/>
      <c r="V429" s="71"/>
      <c r="W429" s="19"/>
      <c r="X429" s="27"/>
      <c r="Y429" s="28"/>
      <c r="Z429" s="40"/>
      <c r="AA429" s="36"/>
      <c r="AB429" s="31"/>
      <c r="AC429" s="31"/>
      <c r="AD429" s="31"/>
      <c r="AE429" s="31"/>
      <c r="AF429" s="31"/>
      <c r="AG429" s="31"/>
      <c r="AH429" s="31"/>
      <c r="AI429" s="31"/>
      <c r="AJ429" s="31"/>
      <c r="AK429" s="31"/>
      <c r="AL429" s="31"/>
      <c r="AM429" s="69"/>
    </row>
    <row r="430">
      <c r="A430" s="65"/>
      <c r="B430" s="66"/>
      <c r="C430" s="79"/>
      <c r="D430" s="19"/>
      <c r="E430" s="89"/>
      <c r="F430" s="17"/>
      <c r="G430" s="90"/>
      <c r="H430" s="50"/>
      <c r="I430" s="7"/>
      <c r="J430" s="50"/>
      <c r="K430" s="20"/>
      <c r="L430" s="21"/>
      <c r="M430" s="84"/>
      <c r="N430" s="23"/>
      <c r="O430" s="24"/>
      <c r="P430" s="19"/>
      <c r="Q430" s="19"/>
      <c r="R430" s="52"/>
      <c r="S430" s="15"/>
      <c r="T430" s="15"/>
      <c r="U430" s="19"/>
      <c r="V430" s="71"/>
      <c r="W430" s="19"/>
      <c r="X430" s="27"/>
      <c r="Y430" s="28"/>
      <c r="Z430" s="40"/>
      <c r="AA430" s="36"/>
      <c r="AB430" s="31"/>
      <c r="AC430" s="31"/>
      <c r="AD430" s="31"/>
      <c r="AE430" s="31"/>
      <c r="AF430" s="31"/>
      <c r="AG430" s="31"/>
      <c r="AH430" s="31"/>
      <c r="AI430" s="31"/>
      <c r="AJ430" s="31"/>
      <c r="AK430" s="31"/>
      <c r="AL430" s="31"/>
      <c r="AM430" s="69"/>
    </row>
    <row r="431">
      <c r="A431" s="65"/>
      <c r="B431" s="66"/>
      <c r="C431" s="79"/>
      <c r="D431" s="19"/>
      <c r="E431" s="89"/>
      <c r="F431" s="17"/>
      <c r="G431" s="90"/>
      <c r="H431" s="50"/>
      <c r="I431" s="7"/>
      <c r="J431" s="50"/>
      <c r="K431" s="20"/>
      <c r="L431" s="21"/>
      <c r="M431" s="84"/>
      <c r="N431" s="23"/>
      <c r="O431" s="24"/>
      <c r="P431" s="19"/>
      <c r="Q431" s="19"/>
      <c r="R431" s="52"/>
      <c r="S431" s="15"/>
      <c r="T431" s="15"/>
      <c r="U431" s="19"/>
      <c r="V431" s="71"/>
      <c r="W431" s="19"/>
      <c r="X431" s="27"/>
      <c r="Y431" s="28"/>
      <c r="Z431" s="40"/>
      <c r="AA431" s="36"/>
      <c r="AB431" s="31"/>
      <c r="AC431" s="31"/>
      <c r="AD431" s="31"/>
      <c r="AE431" s="31"/>
      <c r="AF431" s="31"/>
      <c r="AG431" s="31"/>
      <c r="AH431" s="31"/>
      <c r="AI431" s="31"/>
      <c r="AJ431" s="31"/>
      <c r="AK431" s="31"/>
      <c r="AL431" s="31"/>
      <c r="AM431" s="69"/>
    </row>
    <row r="432">
      <c r="A432" s="65"/>
      <c r="B432" s="66"/>
      <c r="C432" s="79"/>
      <c r="D432" s="19"/>
      <c r="E432" s="89"/>
      <c r="F432" s="17"/>
      <c r="G432" s="90"/>
      <c r="H432" s="50"/>
      <c r="I432" s="7"/>
      <c r="J432" s="50"/>
      <c r="K432" s="20"/>
      <c r="L432" s="21"/>
      <c r="M432" s="84"/>
      <c r="N432" s="23"/>
      <c r="O432" s="24"/>
      <c r="P432" s="19"/>
      <c r="Q432" s="19"/>
      <c r="R432" s="52"/>
      <c r="S432" s="15"/>
      <c r="T432" s="15"/>
      <c r="U432" s="19"/>
      <c r="V432" s="71"/>
      <c r="W432" s="19"/>
      <c r="X432" s="27"/>
      <c r="Y432" s="28"/>
      <c r="Z432" s="40"/>
      <c r="AA432" s="36"/>
      <c r="AB432" s="31"/>
      <c r="AC432" s="31"/>
      <c r="AD432" s="31"/>
      <c r="AE432" s="31"/>
      <c r="AF432" s="31"/>
      <c r="AG432" s="31"/>
      <c r="AH432" s="31"/>
      <c r="AI432" s="31"/>
      <c r="AJ432" s="31"/>
      <c r="AK432" s="31"/>
      <c r="AL432" s="31"/>
      <c r="AM432" s="69"/>
    </row>
    <row r="433">
      <c r="A433" s="65"/>
      <c r="B433" s="66"/>
      <c r="C433" s="79"/>
      <c r="D433" s="19"/>
      <c r="E433" s="89"/>
      <c r="F433" s="17"/>
      <c r="G433" s="90"/>
      <c r="H433" s="50"/>
      <c r="I433" s="7"/>
      <c r="J433" s="50"/>
      <c r="K433" s="20"/>
      <c r="L433" s="21"/>
      <c r="M433" s="84"/>
      <c r="N433" s="23"/>
      <c r="O433" s="24"/>
      <c r="P433" s="19"/>
      <c r="Q433" s="19"/>
      <c r="R433" s="52"/>
      <c r="S433" s="15"/>
      <c r="T433" s="15"/>
      <c r="U433" s="19"/>
      <c r="V433" s="71"/>
      <c r="W433" s="19"/>
      <c r="X433" s="27"/>
      <c r="Y433" s="28"/>
      <c r="Z433" s="40"/>
      <c r="AA433" s="36"/>
      <c r="AB433" s="31"/>
      <c r="AC433" s="31"/>
      <c r="AD433" s="31"/>
      <c r="AE433" s="31"/>
      <c r="AF433" s="31"/>
      <c r="AG433" s="31"/>
      <c r="AH433" s="31"/>
      <c r="AI433" s="31"/>
      <c r="AJ433" s="31"/>
      <c r="AK433" s="31"/>
      <c r="AL433" s="31"/>
      <c r="AM433" s="69"/>
    </row>
    <row r="434">
      <c r="A434" s="65"/>
      <c r="B434" s="66"/>
      <c r="C434" s="79"/>
      <c r="D434" s="19"/>
      <c r="E434" s="89"/>
      <c r="F434" s="17"/>
      <c r="G434" s="90"/>
      <c r="H434" s="50"/>
      <c r="I434" s="7"/>
      <c r="J434" s="50"/>
      <c r="K434" s="20"/>
      <c r="L434" s="21"/>
      <c r="M434" s="84"/>
      <c r="N434" s="23"/>
      <c r="O434" s="24"/>
      <c r="P434" s="19"/>
      <c r="Q434" s="19"/>
      <c r="R434" s="52"/>
      <c r="S434" s="15"/>
      <c r="T434" s="15"/>
      <c r="U434" s="19"/>
      <c r="V434" s="71"/>
      <c r="W434" s="19"/>
      <c r="X434" s="27"/>
      <c r="Y434" s="28"/>
      <c r="Z434" s="40"/>
      <c r="AA434" s="36"/>
      <c r="AB434" s="31"/>
      <c r="AC434" s="31"/>
      <c r="AD434" s="31"/>
      <c r="AE434" s="31"/>
      <c r="AF434" s="31"/>
      <c r="AG434" s="31"/>
      <c r="AH434" s="31"/>
      <c r="AI434" s="31"/>
      <c r="AJ434" s="31"/>
      <c r="AK434" s="31"/>
      <c r="AL434" s="31"/>
      <c r="AM434" s="69"/>
    </row>
    <row r="435">
      <c r="A435" s="65"/>
      <c r="B435" s="66"/>
      <c r="C435" s="79"/>
      <c r="D435" s="19"/>
      <c r="E435" s="89"/>
      <c r="F435" s="17"/>
      <c r="G435" s="90"/>
      <c r="H435" s="50"/>
      <c r="I435" s="7"/>
      <c r="J435" s="50"/>
      <c r="K435" s="20"/>
      <c r="L435" s="21"/>
      <c r="M435" s="84"/>
      <c r="N435" s="23"/>
      <c r="O435" s="24"/>
      <c r="P435" s="19"/>
      <c r="Q435" s="19"/>
      <c r="R435" s="52"/>
      <c r="S435" s="15"/>
      <c r="T435" s="15"/>
      <c r="U435" s="19"/>
      <c r="V435" s="71"/>
      <c r="W435" s="19"/>
      <c r="X435" s="27"/>
      <c r="Y435" s="28"/>
      <c r="Z435" s="40"/>
      <c r="AA435" s="36"/>
      <c r="AB435" s="31"/>
      <c r="AC435" s="31"/>
      <c r="AD435" s="31"/>
      <c r="AE435" s="31"/>
      <c r="AF435" s="31"/>
      <c r="AG435" s="31"/>
      <c r="AH435" s="31"/>
      <c r="AI435" s="31"/>
      <c r="AJ435" s="31"/>
      <c r="AK435" s="31"/>
      <c r="AL435" s="31"/>
      <c r="AM435" s="69"/>
    </row>
    <row r="436">
      <c r="A436" s="65"/>
      <c r="B436" s="66"/>
      <c r="C436" s="79"/>
      <c r="D436" s="19"/>
      <c r="E436" s="89"/>
      <c r="F436" s="17"/>
      <c r="G436" s="90"/>
      <c r="H436" s="50"/>
      <c r="I436" s="7"/>
      <c r="J436" s="50"/>
      <c r="K436" s="20"/>
      <c r="L436" s="21"/>
      <c r="M436" s="84"/>
      <c r="N436" s="23"/>
      <c r="O436" s="24"/>
      <c r="P436" s="19"/>
      <c r="Q436" s="19"/>
      <c r="R436" s="52"/>
      <c r="S436" s="15"/>
      <c r="T436" s="15"/>
      <c r="U436" s="19"/>
      <c r="V436" s="71"/>
      <c r="W436" s="19"/>
      <c r="X436" s="27"/>
      <c r="Y436" s="28"/>
      <c r="Z436" s="40"/>
      <c r="AA436" s="36"/>
      <c r="AB436" s="31"/>
      <c r="AC436" s="31"/>
      <c r="AD436" s="31"/>
      <c r="AE436" s="31"/>
      <c r="AF436" s="31"/>
      <c r="AG436" s="31"/>
      <c r="AH436" s="31"/>
      <c r="AI436" s="31"/>
      <c r="AJ436" s="31"/>
      <c r="AK436" s="31"/>
      <c r="AL436" s="31"/>
      <c r="AM436" s="69"/>
    </row>
    <row r="437">
      <c r="A437" s="65"/>
      <c r="B437" s="66"/>
      <c r="C437" s="79"/>
      <c r="D437" s="19"/>
      <c r="E437" s="89"/>
      <c r="F437" s="17"/>
      <c r="G437" s="90"/>
      <c r="H437" s="50"/>
      <c r="I437" s="7"/>
      <c r="J437" s="50"/>
      <c r="K437" s="20"/>
      <c r="L437" s="21"/>
      <c r="M437" s="84"/>
      <c r="N437" s="23"/>
      <c r="O437" s="24"/>
      <c r="P437" s="19"/>
      <c r="Q437" s="19"/>
      <c r="R437" s="52"/>
      <c r="S437" s="15"/>
      <c r="T437" s="15"/>
      <c r="U437" s="19"/>
      <c r="V437" s="71"/>
      <c r="W437" s="19"/>
      <c r="X437" s="27"/>
      <c r="Y437" s="28"/>
      <c r="Z437" s="40"/>
      <c r="AA437" s="36"/>
      <c r="AB437" s="31"/>
      <c r="AC437" s="31"/>
      <c r="AD437" s="31"/>
      <c r="AE437" s="31"/>
      <c r="AF437" s="31"/>
      <c r="AG437" s="31"/>
      <c r="AH437" s="31"/>
      <c r="AI437" s="31"/>
      <c r="AJ437" s="31"/>
      <c r="AK437" s="31"/>
      <c r="AL437" s="31"/>
      <c r="AM437" s="69"/>
    </row>
    <row r="438">
      <c r="A438" s="65"/>
      <c r="B438" s="66"/>
      <c r="C438" s="79"/>
      <c r="D438" s="19"/>
      <c r="E438" s="89"/>
      <c r="F438" s="17"/>
      <c r="G438" s="90"/>
      <c r="H438" s="50"/>
      <c r="I438" s="7"/>
      <c r="J438" s="50"/>
      <c r="K438" s="20"/>
      <c r="L438" s="21"/>
      <c r="M438" s="84"/>
      <c r="N438" s="23"/>
      <c r="O438" s="24"/>
      <c r="P438" s="19"/>
      <c r="Q438" s="19"/>
      <c r="R438" s="52"/>
      <c r="S438" s="15"/>
      <c r="T438" s="15"/>
      <c r="U438" s="19"/>
      <c r="V438" s="71"/>
      <c r="W438" s="19"/>
      <c r="X438" s="27"/>
      <c r="Y438" s="28"/>
      <c r="Z438" s="40"/>
      <c r="AA438" s="36"/>
      <c r="AB438" s="31"/>
      <c r="AC438" s="31"/>
      <c r="AD438" s="31"/>
      <c r="AE438" s="31"/>
      <c r="AF438" s="31"/>
      <c r="AG438" s="31"/>
      <c r="AH438" s="31"/>
      <c r="AI438" s="31"/>
      <c r="AJ438" s="31"/>
      <c r="AK438" s="31"/>
      <c r="AL438" s="31"/>
      <c r="AM438" s="69"/>
    </row>
    <row r="439">
      <c r="A439" s="65"/>
      <c r="B439" s="66"/>
      <c r="C439" s="79"/>
      <c r="D439" s="19"/>
      <c r="E439" s="89"/>
      <c r="F439" s="17"/>
      <c r="G439" s="90"/>
      <c r="H439" s="50"/>
      <c r="I439" s="7"/>
      <c r="J439" s="50"/>
      <c r="K439" s="20"/>
      <c r="L439" s="21"/>
      <c r="M439" s="84"/>
      <c r="N439" s="23"/>
      <c r="O439" s="24"/>
      <c r="P439" s="19"/>
      <c r="Q439" s="19"/>
      <c r="R439" s="52"/>
      <c r="S439" s="15"/>
      <c r="T439" s="15"/>
      <c r="U439" s="19"/>
      <c r="V439" s="71"/>
      <c r="W439" s="19"/>
      <c r="X439" s="27"/>
      <c r="Y439" s="28"/>
      <c r="Z439" s="40"/>
      <c r="AA439" s="36"/>
      <c r="AB439" s="31"/>
      <c r="AC439" s="31"/>
      <c r="AD439" s="31"/>
      <c r="AE439" s="31"/>
      <c r="AF439" s="31"/>
      <c r="AG439" s="31"/>
      <c r="AH439" s="31"/>
      <c r="AI439" s="31"/>
      <c r="AJ439" s="31"/>
      <c r="AK439" s="31"/>
      <c r="AL439" s="31"/>
      <c r="AM439" s="69"/>
    </row>
    <row r="440">
      <c r="A440" s="65"/>
      <c r="B440" s="66"/>
      <c r="C440" s="79"/>
      <c r="D440" s="19"/>
      <c r="E440" s="89"/>
      <c r="F440" s="17"/>
      <c r="G440" s="90"/>
      <c r="H440" s="50"/>
      <c r="I440" s="7"/>
      <c r="J440" s="50"/>
      <c r="K440" s="20"/>
      <c r="L440" s="21"/>
      <c r="M440" s="84"/>
      <c r="N440" s="23"/>
      <c r="O440" s="24"/>
      <c r="P440" s="19"/>
      <c r="Q440" s="19"/>
      <c r="R440" s="52"/>
      <c r="S440" s="15"/>
      <c r="T440" s="15"/>
      <c r="U440" s="19"/>
      <c r="V440" s="71"/>
      <c r="W440" s="19"/>
      <c r="X440" s="27"/>
      <c r="Y440" s="28"/>
      <c r="Z440" s="40"/>
      <c r="AA440" s="36"/>
      <c r="AB440" s="31"/>
      <c r="AC440" s="31"/>
      <c r="AD440" s="31"/>
      <c r="AE440" s="31"/>
      <c r="AF440" s="31"/>
      <c r="AG440" s="31"/>
      <c r="AH440" s="31"/>
      <c r="AI440" s="31"/>
      <c r="AJ440" s="31"/>
      <c r="AK440" s="31"/>
      <c r="AL440" s="31"/>
      <c r="AM440" s="69"/>
    </row>
    <row r="441">
      <c r="A441" s="65"/>
      <c r="B441" s="66"/>
      <c r="C441" s="79"/>
      <c r="D441" s="19"/>
      <c r="E441" s="89"/>
      <c r="F441" s="17"/>
      <c r="G441" s="90"/>
      <c r="H441" s="50"/>
      <c r="I441" s="7"/>
      <c r="J441" s="50"/>
      <c r="K441" s="20"/>
      <c r="L441" s="21"/>
      <c r="M441" s="84"/>
      <c r="N441" s="23"/>
      <c r="O441" s="24"/>
      <c r="P441" s="19"/>
      <c r="Q441" s="19"/>
      <c r="R441" s="52"/>
      <c r="S441" s="15"/>
      <c r="T441" s="15"/>
      <c r="U441" s="19"/>
      <c r="V441" s="71"/>
      <c r="W441" s="19"/>
      <c r="X441" s="27"/>
      <c r="Y441" s="28"/>
      <c r="Z441" s="40"/>
      <c r="AA441" s="36"/>
      <c r="AB441" s="31"/>
      <c r="AC441" s="31"/>
      <c r="AD441" s="31"/>
      <c r="AE441" s="31"/>
      <c r="AF441" s="31"/>
      <c r="AG441" s="31"/>
      <c r="AH441" s="31"/>
      <c r="AI441" s="31"/>
      <c r="AJ441" s="31"/>
      <c r="AK441" s="31"/>
      <c r="AL441" s="31"/>
      <c r="AM441" s="69"/>
    </row>
    <row r="442">
      <c r="A442" s="65"/>
      <c r="B442" s="66"/>
      <c r="C442" s="79"/>
      <c r="D442" s="19"/>
      <c r="E442" s="89"/>
      <c r="F442" s="17"/>
      <c r="G442" s="90"/>
      <c r="H442" s="50"/>
      <c r="I442" s="7"/>
      <c r="J442" s="50"/>
      <c r="K442" s="20"/>
      <c r="L442" s="21"/>
      <c r="M442" s="84"/>
      <c r="N442" s="23"/>
      <c r="O442" s="24"/>
      <c r="P442" s="19"/>
      <c r="Q442" s="19"/>
      <c r="R442" s="52"/>
      <c r="S442" s="15"/>
      <c r="T442" s="15"/>
      <c r="U442" s="19"/>
      <c r="V442" s="71"/>
      <c r="W442" s="19"/>
      <c r="X442" s="27"/>
      <c r="Y442" s="28"/>
      <c r="Z442" s="40"/>
      <c r="AA442" s="36"/>
      <c r="AB442" s="31"/>
      <c r="AC442" s="31"/>
      <c r="AD442" s="31"/>
      <c r="AE442" s="31"/>
      <c r="AF442" s="31"/>
      <c r="AG442" s="31"/>
      <c r="AH442" s="31"/>
      <c r="AI442" s="31"/>
      <c r="AJ442" s="31"/>
      <c r="AK442" s="31"/>
      <c r="AL442" s="31"/>
      <c r="AM442" s="69"/>
    </row>
    <row r="443">
      <c r="A443" s="65"/>
      <c r="B443" s="66"/>
      <c r="C443" s="79"/>
      <c r="D443" s="19"/>
      <c r="E443" s="89"/>
      <c r="F443" s="17"/>
      <c r="G443" s="90"/>
      <c r="H443" s="50"/>
      <c r="I443" s="7"/>
      <c r="J443" s="50"/>
      <c r="K443" s="20"/>
      <c r="L443" s="21"/>
      <c r="M443" s="84"/>
      <c r="N443" s="23"/>
      <c r="O443" s="24"/>
      <c r="P443" s="19"/>
      <c r="Q443" s="19"/>
      <c r="R443" s="52"/>
      <c r="S443" s="15"/>
      <c r="T443" s="15"/>
      <c r="U443" s="19"/>
      <c r="V443" s="71"/>
      <c r="W443" s="19"/>
      <c r="X443" s="27"/>
      <c r="Y443" s="28"/>
      <c r="Z443" s="40"/>
      <c r="AA443" s="36"/>
      <c r="AB443" s="31"/>
      <c r="AC443" s="31"/>
      <c r="AD443" s="31"/>
      <c r="AE443" s="31"/>
      <c r="AF443" s="31"/>
      <c r="AG443" s="31"/>
      <c r="AH443" s="31"/>
      <c r="AI443" s="31"/>
      <c r="AJ443" s="31"/>
      <c r="AK443" s="31"/>
      <c r="AL443" s="31"/>
      <c r="AM443" s="69"/>
    </row>
    <row r="444">
      <c r="A444" s="65"/>
      <c r="B444" s="66"/>
      <c r="C444" s="79"/>
      <c r="D444" s="19"/>
      <c r="E444" s="89"/>
      <c r="F444" s="17"/>
      <c r="G444" s="90"/>
      <c r="H444" s="50"/>
      <c r="I444" s="7"/>
      <c r="J444" s="50"/>
      <c r="K444" s="20"/>
      <c r="L444" s="21"/>
      <c r="M444" s="84"/>
      <c r="N444" s="23"/>
      <c r="O444" s="24"/>
      <c r="P444" s="19"/>
      <c r="Q444" s="19"/>
      <c r="R444" s="52"/>
      <c r="S444" s="15"/>
      <c r="T444" s="15"/>
      <c r="U444" s="19"/>
      <c r="V444" s="71"/>
      <c r="W444" s="19"/>
      <c r="X444" s="27"/>
      <c r="Y444" s="28"/>
      <c r="Z444" s="40"/>
      <c r="AA444" s="36"/>
      <c r="AB444" s="31"/>
      <c r="AC444" s="31"/>
      <c r="AD444" s="31"/>
      <c r="AE444" s="31"/>
      <c r="AF444" s="31"/>
      <c r="AG444" s="31"/>
      <c r="AH444" s="31"/>
      <c r="AI444" s="31"/>
      <c r="AJ444" s="31"/>
      <c r="AK444" s="31"/>
      <c r="AL444" s="31"/>
      <c r="AM444" s="69"/>
    </row>
    <row r="445">
      <c r="A445" s="65"/>
      <c r="B445" s="66"/>
      <c r="C445" s="79"/>
      <c r="D445" s="19"/>
      <c r="E445" s="89"/>
      <c r="F445" s="17"/>
      <c r="G445" s="90"/>
      <c r="H445" s="50"/>
      <c r="I445" s="7"/>
      <c r="J445" s="50"/>
      <c r="K445" s="20"/>
      <c r="L445" s="21"/>
      <c r="M445" s="84"/>
      <c r="N445" s="23"/>
      <c r="O445" s="24"/>
      <c r="P445" s="19"/>
      <c r="Q445" s="19"/>
      <c r="R445" s="52"/>
      <c r="S445" s="15"/>
      <c r="T445" s="15"/>
      <c r="U445" s="19"/>
      <c r="V445" s="71"/>
      <c r="W445" s="19"/>
      <c r="X445" s="27"/>
      <c r="Y445" s="28"/>
      <c r="Z445" s="40"/>
      <c r="AA445" s="36"/>
      <c r="AB445" s="31"/>
      <c r="AC445" s="31"/>
      <c r="AD445" s="31"/>
      <c r="AE445" s="31"/>
      <c r="AF445" s="31"/>
      <c r="AG445" s="31"/>
      <c r="AH445" s="31"/>
      <c r="AI445" s="31"/>
      <c r="AJ445" s="31"/>
      <c r="AK445" s="31"/>
      <c r="AL445" s="31"/>
      <c r="AM445" s="69"/>
    </row>
    <row r="446">
      <c r="A446" s="65"/>
      <c r="B446" s="66"/>
      <c r="C446" s="79"/>
      <c r="D446" s="19"/>
      <c r="E446" s="89"/>
      <c r="F446" s="17"/>
      <c r="G446" s="90"/>
      <c r="H446" s="50"/>
      <c r="I446" s="7"/>
      <c r="J446" s="50"/>
      <c r="K446" s="20"/>
      <c r="L446" s="21"/>
      <c r="M446" s="84"/>
      <c r="N446" s="23"/>
      <c r="O446" s="24"/>
      <c r="P446" s="19"/>
      <c r="Q446" s="19"/>
      <c r="R446" s="52"/>
      <c r="S446" s="15"/>
      <c r="T446" s="15"/>
      <c r="U446" s="19"/>
      <c r="V446" s="71"/>
      <c r="W446" s="19"/>
      <c r="X446" s="27"/>
      <c r="Y446" s="28"/>
      <c r="Z446" s="40"/>
      <c r="AA446" s="36"/>
      <c r="AB446" s="31"/>
      <c r="AC446" s="31"/>
      <c r="AD446" s="31"/>
      <c r="AE446" s="31"/>
      <c r="AF446" s="31"/>
      <c r="AG446" s="31"/>
      <c r="AH446" s="31"/>
      <c r="AI446" s="31"/>
      <c r="AJ446" s="31"/>
      <c r="AK446" s="31"/>
      <c r="AL446" s="31"/>
      <c r="AM446" s="69"/>
    </row>
    <row r="447">
      <c r="A447" s="65"/>
      <c r="B447" s="66"/>
      <c r="C447" s="79"/>
      <c r="D447" s="19"/>
      <c r="E447" s="89"/>
      <c r="F447" s="17"/>
      <c r="G447" s="90"/>
      <c r="H447" s="50"/>
      <c r="I447" s="7"/>
      <c r="J447" s="50"/>
      <c r="K447" s="20"/>
      <c r="L447" s="21"/>
      <c r="M447" s="84"/>
      <c r="N447" s="23"/>
      <c r="O447" s="24"/>
      <c r="P447" s="19"/>
      <c r="Q447" s="19"/>
      <c r="R447" s="52"/>
      <c r="S447" s="15"/>
      <c r="T447" s="15"/>
      <c r="U447" s="19"/>
      <c r="V447" s="71"/>
      <c r="W447" s="19"/>
      <c r="X447" s="27"/>
      <c r="Y447" s="28"/>
      <c r="Z447" s="40"/>
      <c r="AA447" s="36"/>
      <c r="AB447" s="31"/>
      <c r="AC447" s="31"/>
      <c r="AD447" s="31"/>
      <c r="AE447" s="31"/>
      <c r="AF447" s="31"/>
      <c r="AG447" s="31"/>
      <c r="AH447" s="31"/>
      <c r="AI447" s="31"/>
      <c r="AJ447" s="31"/>
      <c r="AK447" s="31"/>
      <c r="AL447" s="31"/>
      <c r="AM447" s="69"/>
    </row>
    <row r="448">
      <c r="A448" s="65"/>
      <c r="B448" s="66"/>
      <c r="C448" s="79"/>
      <c r="D448" s="19"/>
      <c r="E448" s="89"/>
      <c r="F448" s="17"/>
      <c r="G448" s="90"/>
      <c r="H448" s="50"/>
      <c r="I448" s="7"/>
      <c r="J448" s="50"/>
      <c r="K448" s="20"/>
      <c r="L448" s="21"/>
      <c r="M448" s="84"/>
      <c r="N448" s="23"/>
      <c r="O448" s="24"/>
      <c r="P448" s="19"/>
      <c r="Q448" s="19"/>
      <c r="R448" s="52"/>
      <c r="S448" s="15"/>
      <c r="T448" s="15"/>
      <c r="U448" s="19"/>
      <c r="V448" s="71"/>
      <c r="W448" s="19"/>
      <c r="X448" s="27"/>
      <c r="Y448" s="28"/>
      <c r="Z448" s="40"/>
      <c r="AA448" s="36"/>
      <c r="AB448" s="31"/>
      <c r="AC448" s="31"/>
      <c r="AD448" s="31"/>
      <c r="AE448" s="31"/>
      <c r="AF448" s="31"/>
      <c r="AG448" s="31"/>
      <c r="AH448" s="31"/>
      <c r="AI448" s="31"/>
      <c r="AJ448" s="31"/>
      <c r="AK448" s="31"/>
      <c r="AL448" s="31"/>
      <c r="AM448" s="69"/>
    </row>
    <row r="449">
      <c r="A449" s="65"/>
      <c r="B449" s="66"/>
      <c r="C449" s="79"/>
      <c r="D449" s="19"/>
      <c r="E449" s="89"/>
      <c r="F449" s="17"/>
      <c r="G449" s="90"/>
      <c r="H449" s="50"/>
      <c r="I449" s="7"/>
      <c r="J449" s="50"/>
      <c r="K449" s="20"/>
      <c r="L449" s="21"/>
      <c r="M449" s="84"/>
      <c r="N449" s="23"/>
      <c r="O449" s="24"/>
      <c r="P449" s="19"/>
      <c r="Q449" s="19"/>
      <c r="R449" s="52"/>
      <c r="S449" s="15"/>
      <c r="T449" s="15"/>
      <c r="U449" s="19"/>
      <c r="V449" s="71"/>
      <c r="W449" s="19"/>
      <c r="X449" s="27"/>
      <c r="Y449" s="28"/>
      <c r="Z449" s="40"/>
      <c r="AA449" s="36"/>
      <c r="AB449" s="31"/>
      <c r="AC449" s="31"/>
      <c r="AD449" s="31"/>
      <c r="AE449" s="31"/>
      <c r="AF449" s="31"/>
      <c r="AG449" s="31"/>
      <c r="AH449" s="31"/>
      <c r="AI449" s="31"/>
      <c r="AJ449" s="31"/>
      <c r="AK449" s="31"/>
      <c r="AL449" s="31"/>
      <c r="AM449" s="69"/>
    </row>
    <row r="450">
      <c r="A450" s="65"/>
      <c r="B450" s="66"/>
      <c r="C450" s="79"/>
      <c r="D450" s="19"/>
      <c r="E450" s="89"/>
      <c r="F450" s="17"/>
      <c r="G450" s="90"/>
      <c r="H450" s="50"/>
      <c r="I450" s="7"/>
      <c r="J450" s="50"/>
      <c r="K450" s="20"/>
      <c r="L450" s="21"/>
      <c r="M450" s="84"/>
      <c r="N450" s="23"/>
      <c r="O450" s="24"/>
      <c r="P450" s="19"/>
      <c r="Q450" s="19"/>
      <c r="R450" s="52"/>
      <c r="S450" s="15"/>
      <c r="T450" s="15"/>
      <c r="U450" s="19"/>
      <c r="V450" s="71"/>
      <c r="W450" s="19"/>
      <c r="X450" s="27"/>
      <c r="Y450" s="28"/>
      <c r="Z450" s="40"/>
      <c r="AA450" s="36"/>
      <c r="AB450" s="31"/>
      <c r="AC450" s="31"/>
      <c r="AD450" s="31"/>
      <c r="AE450" s="31"/>
      <c r="AF450" s="31"/>
      <c r="AG450" s="31"/>
      <c r="AH450" s="31"/>
      <c r="AI450" s="31"/>
      <c r="AJ450" s="31"/>
      <c r="AK450" s="31"/>
      <c r="AL450" s="31"/>
      <c r="AM450" s="69"/>
    </row>
    <row r="451">
      <c r="A451" s="65"/>
      <c r="B451" s="66"/>
      <c r="C451" s="79"/>
      <c r="D451" s="19"/>
      <c r="E451" s="89"/>
      <c r="F451" s="17"/>
      <c r="G451" s="90"/>
      <c r="H451" s="50"/>
      <c r="I451" s="7"/>
      <c r="J451" s="50"/>
      <c r="K451" s="20"/>
      <c r="L451" s="21"/>
      <c r="M451" s="84"/>
      <c r="N451" s="23"/>
      <c r="O451" s="24"/>
      <c r="P451" s="19"/>
      <c r="Q451" s="19"/>
      <c r="R451" s="52"/>
      <c r="S451" s="15"/>
      <c r="T451" s="15"/>
      <c r="U451" s="19"/>
      <c r="V451" s="71"/>
      <c r="W451" s="19"/>
      <c r="X451" s="27"/>
      <c r="Y451" s="28"/>
      <c r="Z451" s="40"/>
      <c r="AA451" s="36"/>
      <c r="AB451" s="31"/>
      <c r="AC451" s="31"/>
      <c r="AD451" s="31"/>
      <c r="AE451" s="31"/>
      <c r="AF451" s="31"/>
      <c r="AG451" s="31"/>
      <c r="AH451" s="31"/>
      <c r="AI451" s="31"/>
      <c r="AJ451" s="31"/>
      <c r="AK451" s="31"/>
      <c r="AL451" s="31"/>
      <c r="AM451" s="69"/>
    </row>
    <row r="452">
      <c r="A452" s="65"/>
      <c r="B452" s="66"/>
      <c r="C452" s="79"/>
      <c r="D452" s="19"/>
      <c r="E452" s="89"/>
      <c r="F452" s="17"/>
      <c r="G452" s="90"/>
      <c r="H452" s="50"/>
      <c r="I452" s="7"/>
      <c r="J452" s="50"/>
      <c r="K452" s="20"/>
      <c r="L452" s="21"/>
      <c r="M452" s="84"/>
      <c r="N452" s="23"/>
      <c r="O452" s="24"/>
      <c r="P452" s="19"/>
      <c r="Q452" s="19"/>
      <c r="R452" s="52"/>
      <c r="S452" s="15"/>
      <c r="T452" s="15"/>
      <c r="U452" s="19"/>
      <c r="V452" s="71"/>
      <c r="W452" s="19"/>
      <c r="X452" s="27"/>
      <c r="Y452" s="28"/>
      <c r="Z452" s="40"/>
      <c r="AA452" s="36"/>
      <c r="AB452" s="31"/>
      <c r="AC452" s="31"/>
      <c r="AD452" s="31"/>
      <c r="AE452" s="31"/>
      <c r="AF452" s="31"/>
      <c r="AG452" s="31"/>
      <c r="AH452" s="31"/>
      <c r="AI452" s="31"/>
      <c r="AJ452" s="31"/>
      <c r="AK452" s="31"/>
      <c r="AL452" s="31"/>
      <c r="AM452" s="69"/>
    </row>
    <row r="453">
      <c r="A453" s="65"/>
      <c r="B453" s="66"/>
      <c r="C453" s="79"/>
      <c r="D453" s="19"/>
      <c r="E453" s="89"/>
      <c r="F453" s="17"/>
      <c r="G453" s="90"/>
      <c r="H453" s="50"/>
      <c r="I453" s="7"/>
      <c r="J453" s="50"/>
      <c r="K453" s="20"/>
      <c r="L453" s="21"/>
      <c r="M453" s="84"/>
      <c r="N453" s="23"/>
      <c r="O453" s="24"/>
      <c r="P453" s="19"/>
      <c r="Q453" s="19"/>
      <c r="R453" s="52"/>
      <c r="S453" s="15"/>
      <c r="T453" s="15"/>
      <c r="U453" s="19"/>
      <c r="V453" s="71"/>
      <c r="W453" s="19"/>
      <c r="X453" s="27"/>
      <c r="Y453" s="28"/>
      <c r="Z453" s="40"/>
      <c r="AA453" s="36"/>
      <c r="AB453" s="31"/>
      <c r="AC453" s="31"/>
      <c r="AD453" s="31"/>
      <c r="AE453" s="31"/>
      <c r="AF453" s="31"/>
      <c r="AG453" s="31"/>
      <c r="AH453" s="31"/>
      <c r="AI453" s="31"/>
      <c r="AJ453" s="31"/>
      <c r="AK453" s="31"/>
      <c r="AL453" s="31"/>
      <c r="AM453" s="69"/>
    </row>
    <row r="454">
      <c r="A454" s="65"/>
      <c r="B454" s="66"/>
      <c r="C454" s="79"/>
      <c r="D454" s="19"/>
      <c r="E454" s="89"/>
      <c r="F454" s="17"/>
      <c r="G454" s="90"/>
      <c r="H454" s="50"/>
      <c r="I454" s="7"/>
      <c r="J454" s="50"/>
      <c r="K454" s="20"/>
      <c r="L454" s="21"/>
      <c r="M454" s="84"/>
      <c r="N454" s="23"/>
      <c r="O454" s="24"/>
      <c r="P454" s="19"/>
      <c r="Q454" s="19"/>
      <c r="R454" s="52"/>
      <c r="S454" s="15"/>
      <c r="T454" s="15"/>
      <c r="U454" s="19"/>
      <c r="V454" s="71"/>
      <c r="W454" s="19"/>
      <c r="X454" s="27"/>
      <c r="Y454" s="28"/>
      <c r="Z454" s="40"/>
      <c r="AA454" s="36"/>
      <c r="AB454" s="31"/>
      <c r="AC454" s="31"/>
      <c r="AD454" s="31"/>
      <c r="AE454" s="31"/>
      <c r="AF454" s="31"/>
      <c r="AG454" s="31"/>
      <c r="AH454" s="31"/>
      <c r="AI454" s="31"/>
      <c r="AJ454" s="31"/>
      <c r="AK454" s="31"/>
      <c r="AL454" s="31"/>
      <c r="AM454" s="69"/>
    </row>
    <row r="455">
      <c r="A455" s="65"/>
      <c r="B455" s="66"/>
      <c r="C455" s="79"/>
      <c r="D455" s="19"/>
      <c r="E455" s="89"/>
      <c r="F455" s="17"/>
      <c r="G455" s="90"/>
      <c r="H455" s="50"/>
      <c r="I455" s="7"/>
      <c r="J455" s="50"/>
      <c r="K455" s="20"/>
      <c r="L455" s="21"/>
      <c r="M455" s="84"/>
      <c r="N455" s="23"/>
      <c r="O455" s="24"/>
      <c r="P455" s="19"/>
      <c r="Q455" s="19"/>
      <c r="R455" s="52"/>
      <c r="S455" s="15"/>
      <c r="T455" s="15"/>
      <c r="U455" s="19"/>
      <c r="V455" s="71"/>
      <c r="W455" s="19"/>
      <c r="X455" s="27"/>
      <c r="Y455" s="28"/>
      <c r="Z455" s="40"/>
      <c r="AA455" s="36"/>
      <c r="AB455" s="31"/>
      <c r="AC455" s="31"/>
      <c r="AD455" s="31"/>
      <c r="AE455" s="31"/>
      <c r="AF455" s="31"/>
      <c r="AG455" s="31"/>
      <c r="AH455" s="31"/>
      <c r="AI455" s="31"/>
      <c r="AJ455" s="31"/>
      <c r="AK455" s="31"/>
      <c r="AL455" s="31"/>
      <c r="AM455" s="69"/>
    </row>
    <row r="456">
      <c r="A456" s="65"/>
      <c r="B456" s="66"/>
      <c r="C456" s="79"/>
      <c r="D456" s="19"/>
      <c r="E456" s="89"/>
      <c r="F456" s="17"/>
      <c r="G456" s="90"/>
      <c r="H456" s="50"/>
      <c r="I456" s="7"/>
      <c r="J456" s="50"/>
      <c r="K456" s="20"/>
      <c r="L456" s="21"/>
      <c r="M456" s="84"/>
      <c r="N456" s="23"/>
      <c r="O456" s="24"/>
      <c r="P456" s="19"/>
      <c r="Q456" s="19"/>
      <c r="R456" s="52"/>
      <c r="S456" s="15"/>
      <c r="T456" s="15"/>
      <c r="U456" s="19"/>
      <c r="V456" s="71"/>
      <c r="W456" s="19"/>
      <c r="X456" s="27"/>
      <c r="Y456" s="28"/>
      <c r="Z456" s="40"/>
      <c r="AA456" s="36"/>
      <c r="AB456" s="31"/>
      <c r="AC456" s="31"/>
      <c r="AD456" s="31"/>
      <c r="AE456" s="31"/>
      <c r="AF456" s="31"/>
      <c r="AG456" s="31"/>
      <c r="AH456" s="31"/>
      <c r="AI456" s="31"/>
      <c r="AJ456" s="31"/>
      <c r="AK456" s="31"/>
      <c r="AL456" s="31"/>
      <c r="AM456" s="69"/>
    </row>
    <row r="457">
      <c r="A457" s="65"/>
      <c r="B457" s="66"/>
      <c r="C457" s="79"/>
      <c r="D457" s="19"/>
      <c r="E457" s="89"/>
      <c r="F457" s="17"/>
      <c r="G457" s="90"/>
      <c r="H457" s="50"/>
      <c r="I457" s="7"/>
      <c r="J457" s="50"/>
      <c r="K457" s="20"/>
      <c r="L457" s="21"/>
      <c r="M457" s="84"/>
      <c r="N457" s="23"/>
      <c r="O457" s="24"/>
      <c r="P457" s="19"/>
      <c r="Q457" s="19"/>
      <c r="R457" s="52"/>
      <c r="S457" s="15"/>
      <c r="T457" s="15"/>
      <c r="U457" s="19"/>
      <c r="V457" s="71"/>
      <c r="W457" s="19"/>
      <c r="X457" s="27"/>
      <c r="Y457" s="28"/>
      <c r="Z457" s="40"/>
      <c r="AA457" s="36"/>
      <c r="AB457" s="31"/>
      <c r="AC457" s="31"/>
      <c r="AD457" s="31"/>
      <c r="AE457" s="31"/>
      <c r="AF457" s="31"/>
      <c r="AG457" s="31"/>
      <c r="AH457" s="31"/>
      <c r="AI457" s="31"/>
      <c r="AJ457" s="31"/>
      <c r="AK457" s="31"/>
      <c r="AL457" s="31"/>
      <c r="AM457" s="69"/>
    </row>
    <row r="458">
      <c r="A458" s="65"/>
      <c r="B458" s="66"/>
      <c r="C458" s="79"/>
      <c r="D458" s="19"/>
      <c r="E458" s="89"/>
      <c r="F458" s="17"/>
      <c r="G458" s="90"/>
      <c r="H458" s="50"/>
      <c r="I458" s="7"/>
      <c r="J458" s="50"/>
      <c r="K458" s="20"/>
      <c r="L458" s="21"/>
      <c r="M458" s="84"/>
      <c r="N458" s="23"/>
      <c r="O458" s="24"/>
      <c r="P458" s="19"/>
      <c r="Q458" s="19"/>
      <c r="R458" s="52"/>
      <c r="S458" s="15"/>
      <c r="T458" s="15"/>
      <c r="U458" s="19"/>
      <c r="V458" s="71"/>
      <c r="W458" s="19"/>
      <c r="X458" s="27"/>
      <c r="Y458" s="28"/>
      <c r="Z458" s="40"/>
      <c r="AA458" s="36"/>
      <c r="AB458" s="31"/>
      <c r="AC458" s="31"/>
      <c r="AD458" s="31"/>
      <c r="AE458" s="31"/>
      <c r="AF458" s="31"/>
      <c r="AG458" s="31"/>
      <c r="AH458" s="31"/>
      <c r="AI458" s="31"/>
      <c r="AJ458" s="31"/>
      <c r="AK458" s="31"/>
      <c r="AL458" s="31"/>
      <c r="AM458" s="69"/>
    </row>
    <row r="459">
      <c r="A459" s="65"/>
      <c r="B459" s="66"/>
      <c r="C459" s="79"/>
      <c r="D459" s="19"/>
      <c r="E459" s="89"/>
      <c r="F459" s="17"/>
      <c r="G459" s="90"/>
      <c r="H459" s="50"/>
      <c r="I459" s="7"/>
      <c r="J459" s="50"/>
      <c r="K459" s="20"/>
      <c r="L459" s="21"/>
      <c r="M459" s="84"/>
      <c r="N459" s="23"/>
      <c r="O459" s="24"/>
      <c r="P459" s="19"/>
      <c r="Q459" s="19"/>
      <c r="R459" s="52"/>
      <c r="S459" s="15"/>
      <c r="T459" s="15"/>
      <c r="U459" s="19"/>
      <c r="V459" s="71"/>
      <c r="W459" s="19"/>
      <c r="X459" s="27"/>
      <c r="Y459" s="28"/>
      <c r="Z459" s="40"/>
      <c r="AA459" s="36"/>
      <c r="AB459" s="31"/>
      <c r="AC459" s="31"/>
      <c r="AD459" s="31"/>
      <c r="AE459" s="31"/>
      <c r="AF459" s="31"/>
      <c r="AG459" s="31"/>
      <c r="AH459" s="31"/>
      <c r="AI459" s="31"/>
      <c r="AJ459" s="31"/>
      <c r="AK459" s="31"/>
      <c r="AL459" s="31"/>
      <c r="AM459" s="69"/>
    </row>
    <row r="460">
      <c r="A460" s="65"/>
      <c r="B460" s="66"/>
      <c r="C460" s="79"/>
      <c r="D460" s="19"/>
      <c r="E460" s="89"/>
      <c r="F460" s="17"/>
      <c r="G460" s="90"/>
      <c r="H460" s="50"/>
      <c r="I460" s="7"/>
      <c r="J460" s="50"/>
      <c r="K460" s="20"/>
      <c r="L460" s="21"/>
      <c r="M460" s="84"/>
      <c r="N460" s="23"/>
      <c r="O460" s="24"/>
      <c r="P460" s="19"/>
      <c r="Q460" s="19"/>
      <c r="R460" s="52"/>
      <c r="S460" s="15"/>
      <c r="T460" s="15"/>
      <c r="U460" s="19"/>
      <c r="V460" s="71"/>
      <c r="W460" s="19"/>
      <c r="X460" s="27"/>
      <c r="Y460" s="28"/>
      <c r="Z460" s="40"/>
      <c r="AA460" s="36"/>
      <c r="AB460" s="31"/>
      <c r="AC460" s="31"/>
      <c r="AD460" s="31"/>
      <c r="AE460" s="31"/>
      <c r="AF460" s="31"/>
      <c r="AG460" s="31"/>
      <c r="AH460" s="31"/>
      <c r="AI460" s="31"/>
      <c r="AJ460" s="31"/>
      <c r="AK460" s="31"/>
      <c r="AL460" s="31"/>
      <c r="AM460" s="69"/>
    </row>
    <row r="461">
      <c r="A461" s="65"/>
      <c r="B461" s="66"/>
      <c r="C461" s="79"/>
      <c r="D461" s="19"/>
      <c r="E461" s="89"/>
      <c r="F461" s="17"/>
      <c r="G461" s="90"/>
      <c r="H461" s="50"/>
      <c r="I461" s="7"/>
      <c r="J461" s="50"/>
      <c r="K461" s="20"/>
      <c r="L461" s="21"/>
      <c r="M461" s="84"/>
      <c r="N461" s="23"/>
      <c r="O461" s="24"/>
      <c r="P461" s="19"/>
      <c r="Q461" s="19"/>
      <c r="R461" s="52"/>
      <c r="S461" s="15"/>
      <c r="T461" s="15"/>
      <c r="U461" s="19"/>
      <c r="V461" s="71"/>
      <c r="W461" s="19"/>
      <c r="X461" s="27"/>
      <c r="Y461" s="28"/>
      <c r="Z461" s="40"/>
      <c r="AA461" s="36"/>
      <c r="AB461" s="31"/>
      <c r="AC461" s="31"/>
      <c r="AD461" s="31"/>
      <c r="AE461" s="31"/>
      <c r="AF461" s="31"/>
      <c r="AG461" s="31"/>
      <c r="AH461" s="31"/>
      <c r="AI461" s="31"/>
      <c r="AJ461" s="31"/>
      <c r="AK461" s="31"/>
      <c r="AL461" s="31"/>
      <c r="AM461" s="69"/>
    </row>
    <row r="462">
      <c r="A462" s="65"/>
      <c r="B462" s="66"/>
      <c r="C462" s="79"/>
      <c r="D462" s="19"/>
      <c r="E462" s="89"/>
      <c r="F462" s="17"/>
      <c r="G462" s="90"/>
      <c r="H462" s="50"/>
      <c r="I462" s="7"/>
      <c r="J462" s="50"/>
      <c r="K462" s="20"/>
      <c r="L462" s="21"/>
      <c r="M462" s="84"/>
      <c r="N462" s="23"/>
      <c r="O462" s="24"/>
      <c r="P462" s="19"/>
      <c r="Q462" s="19"/>
      <c r="R462" s="52"/>
      <c r="S462" s="15"/>
      <c r="T462" s="15"/>
      <c r="U462" s="19"/>
      <c r="V462" s="71"/>
      <c r="W462" s="19"/>
      <c r="X462" s="27"/>
      <c r="Y462" s="28"/>
      <c r="Z462" s="40"/>
      <c r="AA462" s="36"/>
      <c r="AB462" s="31"/>
      <c r="AC462" s="31"/>
      <c r="AD462" s="31"/>
      <c r="AE462" s="31"/>
      <c r="AF462" s="31"/>
      <c r="AG462" s="31"/>
      <c r="AH462" s="31"/>
      <c r="AI462" s="31"/>
      <c r="AJ462" s="31"/>
      <c r="AK462" s="31"/>
      <c r="AL462" s="31"/>
      <c r="AM462" s="69"/>
    </row>
    <row r="463">
      <c r="A463" s="65"/>
      <c r="B463" s="66"/>
      <c r="C463" s="79"/>
      <c r="D463" s="19"/>
      <c r="E463" s="89"/>
      <c r="F463" s="17"/>
      <c r="G463" s="90"/>
      <c r="H463" s="50"/>
      <c r="I463" s="7"/>
      <c r="J463" s="50"/>
      <c r="K463" s="20"/>
      <c r="L463" s="21"/>
      <c r="M463" s="84"/>
      <c r="N463" s="23"/>
      <c r="O463" s="24"/>
      <c r="P463" s="19"/>
      <c r="Q463" s="19"/>
      <c r="R463" s="52"/>
      <c r="S463" s="15"/>
      <c r="T463" s="15"/>
      <c r="U463" s="19"/>
      <c r="V463" s="71"/>
      <c r="W463" s="19"/>
      <c r="X463" s="27"/>
      <c r="Y463" s="28"/>
      <c r="Z463" s="40"/>
      <c r="AA463" s="36"/>
      <c r="AB463" s="31"/>
      <c r="AC463" s="31"/>
      <c r="AD463" s="31"/>
      <c r="AE463" s="31"/>
      <c r="AF463" s="31"/>
      <c r="AG463" s="31"/>
      <c r="AH463" s="31"/>
      <c r="AI463" s="31"/>
      <c r="AJ463" s="31"/>
      <c r="AK463" s="31"/>
      <c r="AL463" s="31"/>
      <c r="AM463" s="69"/>
    </row>
    <row r="464">
      <c r="A464" s="65"/>
      <c r="B464" s="66"/>
      <c r="C464" s="79"/>
      <c r="D464" s="19"/>
      <c r="E464" s="89"/>
      <c r="F464" s="17"/>
      <c r="G464" s="90"/>
      <c r="H464" s="50"/>
      <c r="I464" s="7"/>
      <c r="J464" s="50"/>
      <c r="K464" s="20"/>
      <c r="L464" s="21"/>
      <c r="M464" s="84"/>
      <c r="N464" s="23"/>
      <c r="O464" s="24"/>
      <c r="P464" s="19"/>
      <c r="Q464" s="19"/>
      <c r="R464" s="52"/>
      <c r="S464" s="15"/>
      <c r="T464" s="15"/>
      <c r="U464" s="19"/>
      <c r="V464" s="71"/>
      <c r="W464" s="19"/>
      <c r="X464" s="27"/>
      <c r="Y464" s="28"/>
      <c r="Z464" s="40"/>
      <c r="AA464" s="36"/>
      <c r="AB464" s="31"/>
      <c r="AC464" s="31"/>
      <c r="AD464" s="31"/>
      <c r="AE464" s="31"/>
      <c r="AF464" s="31"/>
      <c r="AG464" s="31"/>
      <c r="AH464" s="31"/>
      <c r="AI464" s="31"/>
      <c r="AJ464" s="31"/>
      <c r="AK464" s="31"/>
      <c r="AL464" s="31"/>
      <c r="AM464" s="69"/>
    </row>
    <row r="465">
      <c r="A465" s="65"/>
      <c r="B465" s="66"/>
      <c r="C465" s="79"/>
      <c r="D465" s="19"/>
      <c r="E465" s="89"/>
      <c r="F465" s="17"/>
      <c r="G465" s="90"/>
      <c r="H465" s="50"/>
      <c r="I465" s="7"/>
      <c r="J465" s="50"/>
      <c r="K465" s="20"/>
      <c r="L465" s="21"/>
      <c r="M465" s="84"/>
      <c r="N465" s="23"/>
      <c r="O465" s="24"/>
      <c r="P465" s="19"/>
      <c r="Q465" s="19"/>
      <c r="R465" s="52"/>
      <c r="S465" s="15"/>
      <c r="T465" s="15"/>
      <c r="U465" s="19"/>
      <c r="V465" s="71"/>
      <c r="W465" s="19"/>
      <c r="X465" s="27"/>
      <c r="Y465" s="28"/>
      <c r="Z465" s="40"/>
      <c r="AA465" s="36"/>
      <c r="AB465" s="31"/>
      <c r="AC465" s="31"/>
      <c r="AD465" s="31"/>
      <c r="AE465" s="31"/>
      <c r="AF465" s="31"/>
      <c r="AG465" s="31"/>
      <c r="AH465" s="31"/>
      <c r="AI465" s="31"/>
      <c r="AJ465" s="31"/>
      <c r="AK465" s="31"/>
      <c r="AL465" s="31"/>
      <c r="AM465" s="69"/>
    </row>
    <row r="466">
      <c r="A466" s="65"/>
      <c r="B466" s="66"/>
      <c r="C466" s="79"/>
      <c r="D466" s="19"/>
      <c r="E466" s="89"/>
      <c r="F466" s="17"/>
      <c r="G466" s="90"/>
      <c r="H466" s="50"/>
      <c r="I466" s="7"/>
      <c r="J466" s="50"/>
      <c r="K466" s="20"/>
      <c r="L466" s="21"/>
      <c r="M466" s="84"/>
      <c r="N466" s="23"/>
      <c r="O466" s="24"/>
      <c r="P466" s="19"/>
      <c r="Q466" s="19"/>
      <c r="R466" s="52"/>
      <c r="S466" s="15"/>
      <c r="T466" s="15"/>
      <c r="U466" s="19"/>
      <c r="V466" s="71"/>
      <c r="W466" s="19"/>
      <c r="X466" s="27"/>
      <c r="Y466" s="28"/>
      <c r="Z466" s="40"/>
      <c r="AA466" s="36"/>
      <c r="AB466" s="31"/>
      <c r="AC466" s="31"/>
      <c r="AD466" s="31"/>
      <c r="AE466" s="31"/>
      <c r="AF466" s="31"/>
      <c r="AG466" s="31"/>
      <c r="AH466" s="31"/>
      <c r="AI466" s="31"/>
      <c r="AJ466" s="31"/>
      <c r="AK466" s="31"/>
      <c r="AL466" s="31"/>
      <c r="AM466" s="69"/>
    </row>
    <row r="467">
      <c r="A467" s="65"/>
      <c r="B467" s="66"/>
      <c r="C467" s="79"/>
      <c r="D467" s="19"/>
      <c r="E467" s="89"/>
      <c r="F467" s="17"/>
      <c r="G467" s="90"/>
      <c r="H467" s="50"/>
      <c r="I467" s="7"/>
      <c r="J467" s="50"/>
      <c r="K467" s="20"/>
      <c r="L467" s="21"/>
      <c r="M467" s="84"/>
      <c r="N467" s="23"/>
      <c r="O467" s="24"/>
      <c r="P467" s="19"/>
      <c r="Q467" s="19"/>
      <c r="R467" s="52"/>
      <c r="S467" s="15"/>
      <c r="T467" s="15"/>
      <c r="U467" s="19"/>
      <c r="V467" s="71"/>
      <c r="W467" s="19"/>
      <c r="X467" s="27"/>
      <c r="Y467" s="28"/>
      <c r="Z467" s="40"/>
      <c r="AA467" s="36"/>
      <c r="AB467" s="31"/>
      <c r="AC467" s="31"/>
      <c r="AD467" s="31"/>
      <c r="AE467" s="31"/>
      <c r="AF467" s="31"/>
      <c r="AG467" s="31"/>
      <c r="AH467" s="31"/>
      <c r="AI467" s="31"/>
      <c r="AJ467" s="31"/>
      <c r="AK467" s="31"/>
      <c r="AL467" s="31"/>
      <c r="AM467" s="69"/>
    </row>
    <row r="468">
      <c r="A468" s="65"/>
      <c r="B468" s="66"/>
      <c r="C468" s="79"/>
      <c r="D468" s="19"/>
      <c r="E468" s="89"/>
      <c r="F468" s="17"/>
      <c r="G468" s="90"/>
      <c r="H468" s="50"/>
      <c r="I468" s="7"/>
      <c r="J468" s="50"/>
      <c r="K468" s="20"/>
      <c r="L468" s="21"/>
      <c r="M468" s="84"/>
      <c r="N468" s="23"/>
      <c r="O468" s="24"/>
      <c r="P468" s="19"/>
      <c r="Q468" s="19"/>
      <c r="R468" s="52"/>
      <c r="S468" s="15"/>
      <c r="T468" s="15"/>
      <c r="U468" s="19"/>
      <c r="V468" s="71"/>
      <c r="W468" s="19"/>
      <c r="X468" s="27"/>
      <c r="Y468" s="28"/>
      <c r="Z468" s="40"/>
      <c r="AA468" s="36"/>
      <c r="AB468" s="31"/>
      <c r="AC468" s="31"/>
      <c r="AD468" s="31"/>
      <c r="AE468" s="31"/>
      <c r="AF468" s="31"/>
      <c r="AG468" s="31"/>
      <c r="AH468" s="31"/>
      <c r="AI468" s="31"/>
      <c r="AJ468" s="31"/>
      <c r="AK468" s="31"/>
      <c r="AL468" s="31"/>
      <c r="AM468" s="69"/>
    </row>
    <row r="469">
      <c r="A469" s="65"/>
      <c r="B469" s="66"/>
      <c r="C469" s="79"/>
      <c r="D469" s="19"/>
      <c r="E469" s="89"/>
      <c r="F469" s="17"/>
      <c r="G469" s="90"/>
      <c r="H469" s="50"/>
      <c r="I469" s="7"/>
      <c r="J469" s="50"/>
      <c r="K469" s="20"/>
      <c r="L469" s="21"/>
      <c r="M469" s="84"/>
      <c r="N469" s="23"/>
      <c r="O469" s="24"/>
      <c r="P469" s="19"/>
      <c r="Q469" s="19"/>
      <c r="R469" s="52"/>
      <c r="S469" s="15"/>
      <c r="T469" s="15"/>
      <c r="U469" s="19"/>
      <c r="V469" s="71"/>
      <c r="W469" s="19"/>
      <c r="X469" s="27"/>
      <c r="Y469" s="28"/>
      <c r="Z469" s="40"/>
      <c r="AA469" s="36"/>
      <c r="AB469" s="31"/>
      <c r="AC469" s="31"/>
      <c r="AD469" s="31"/>
      <c r="AE469" s="31"/>
      <c r="AF469" s="31"/>
      <c r="AG469" s="31"/>
      <c r="AH469" s="31"/>
      <c r="AI469" s="31"/>
      <c r="AJ469" s="31"/>
      <c r="AK469" s="31"/>
      <c r="AL469" s="31"/>
      <c r="AM469" s="69"/>
    </row>
    <row r="470">
      <c r="A470" s="65"/>
      <c r="B470" s="66"/>
      <c r="C470" s="79"/>
      <c r="D470" s="19"/>
      <c r="E470" s="89"/>
      <c r="F470" s="17"/>
      <c r="G470" s="90"/>
      <c r="H470" s="50"/>
      <c r="I470" s="7"/>
      <c r="J470" s="50"/>
      <c r="K470" s="20"/>
      <c r="L470" s="21"/>
      <c r="M470" s="84"/>
      <c r="N470" s="23"/>
      <c r="O470" s="24"/>
      <c r="P470" s="19"/>
      <c r="Q470" s="19"/>
      <c r="R470" s="52"/>
      <c r="S470" s="15"/>
      <c r="T470" s="15"/>
      <c r="U470" s="19"/>
      <c r="V470" s="71"/>
      <c r="W470" s="19"/>
      <c r="X470" s="27"/>
      <c r="Y470" s="28"/>
      <c r="Z470" s="40"/>
      <c r="AA470" s="36"/>
      <c r="AB470" s="31"/>
      <c r="AC470" s="31"/>
      <c r="AD470" s="31"/>
      <c r="AE470" s="31"/>
      <c r="AF470" s="31"/>
      <c r="AG470" s="31"/>
      <c r="AH470" s="31"/>
      <c r="AI470" s="31"/>
      <c r="AJ470" s="31"/>
      <c r="AK470" s="31"/>
      <c r="AL470" s="31"/>
      <c r="AM470" s="69"/>
    </row>
    <row r="471">
      <c r="A471" s="65"/>
      <c r="B471" s="66"/>
      <c r="C471" s="79"/>
      <c r="D471" s="19"/>
      <c r="E471" s="89"/>
      <c r="F471" s="17"/>
      <c r="G471" s="90"/>
      <c r="H471" s="50"/>
      <c r="I471" s="7"/>
      <c r="J471" s="50"/>
      <c r="K471" s="20"/>
      <c r="L471" s="21"/>
      <c r="M471" s="84"/>
      <c r="N471" s="23"/>
      <c r="O471" s="24"/>
      <c r="P471" s="19"/>
      <c r="Q471" s="19"/>
      <c r="R471" s="52"/>
      <c r="S471" s="15"/>
      <c r="T471" s="15"/>
      <c r="U471" s="19"/>
      <c r="V471" s="71"/>
      <c r="W471" s="19"/>
      <c r="X471" s="27"/>
      <c r="Y471" s="28"/>
      <c r="Z471" s="40"/>
      <c r="AA471" s="36"/>
      <c r="AB471" s="31"/>
      <c r="AC471" s="31"/>
      <c r="AD471" s="31"/>
      <c r="AE471" s="31"/>
      <c r="AF471" s="31"/>
      <c r="AG471" s="31"/>
      <c r="AH471" s="31"/>
      <c r="AI471" s="31"/>
      <c r="AJ471" s="31"/>
      <c r="AK471" s="31"/>
      <c r="AL471" s="31"/>
      <c r="AM471" s="69"/>
    </row>
    <row r="472">
      <c r="A472" s="65"/>
      <c r="B472" s="66"/>
      <c r="C472" s="79"/>
      <c r="D472" s="19"/>
      <c r="E472" s="89"/>
      <c r="F472" s="17"/>
      <c r="G472" s="90"/>
      <c r="H472" s="50"/>
      <c r="I472" s="7"/>
      <c r="J472" s="50"/>
      <c r="K472" s="20"/>
      <c r="L472" s="21"/>
      <c r="M472" s="84"/>
      <c r="N472" s="23"/>
      <c r="O472" s="24"/>
      <c r="P472" s="19"/>
      <c r="Q472" s="19"/>
      <c r="R472" s="52"/>
      <c r="S472" s="15"/>
      <c r="T472" s="15"/>
      <c r="U472" s="19"/>
      <c r="V472" s="71"/>
      <c r="W472" s="19"/>
      <c r="X472" s="27"/>
      <c r="Y472" s="28"/>
      <c r="Z472" s="40"/>
      <c r="AA472" s="36"/>
      <c r="AB472" s="31"/>
      <c r="AC472" s="31"/>
      <c r="AD472" s="31"/>
      <c r="AE472" s="31"/>
      <c r="AF472" s="31"/>
      <c r="AG472" s="31"/>
      <c r="AH472" s="31"/>
      <c r="AI472" s="31"/>
      <c r="AJ472" s="31"/>
      <c r="AK472" s="31"/>
      <c r="AL472" s="31"/>
      <c r="AM472" s="69"/>
    </row>
    <row r="473">
      <c r="A473" s="65"/>
      <c r="B473" s="66"/>
      <c r="C473" s="79"/>
      <c r="D473" s="19"/>
      <c r="E473" s="89"/>
      <c r="F473" s="17"/>
      <c r="G473" s="90"/>
      <c r="H473" s="50"/>
      <c r="I473" s="7"/>
      <c r="J473" s="50"/>
      <c r="K473" s="20"/>
      <c r="L473" s="21"/>
      <c r="M473" s="84"/>
      <c r="N473" s="23"/>
      <c r="O473" s="24"/>
      <c r="P473" s="19"/>
      <c r="Q473" s="19"/>
      <c r="R473" s="52"/>
      <c r="S473" s="15"/>
      <c r="T473" s="15"/>
      <c r="U473" s="19"/>
      <c r="V473" s="71"/>
      <c r="W473" s="19"/>
      <c r="X473" s="27"/>
      <c r="Y473" s="28"/>
      <c r="Z473" s="40"/>
      <c r="AA473" s="36"/>
      <c r="AB473" s="31"/>
      <c r="AC473" s="31"/>
      <c r="AD473" s="31"/>
      <c r="AE473" s="31"/>
      <c r="AF473" s="31"/>
      <c r="AG473" s="31"/>
      <c r="AH473" s="31"/>
      <c r="AI473" s="31"/>
      <c r="AJ473" s="31"/>
      <c r="AK473" s="31"/>
      <c r="AL473" s="31"/>
      <c r="AM473" s="69"/>
    </row>
    <row r="474">
      <c r="A474" s="65"/>
      <c r="B474" s="66"/>
      <c r="C474" s="79"/>
      <c r="D474" s="19"/>
      <c r="E474" s="89"/>
      <c r="F474" s="17"/>
      <c r="G474" s="90"/>
      <c r="H474" s="50"/>
      <c r="I474" s="7"/>
      <c r="J474" s="50"/>
      <c r="K474" s="20"/>
      <c r="L474" s="21"/>
      <c r="M474" s="84"/>
      <c r="N474" s="23"/>
      <c r="O474" s="24"/>
      <c r="P474" s="19"/>
      <c r="Q474" s="19"/>
      <c r="R474" s="52"/>
      <c r="S474" s="15"/>
      <c r="T474" s="15"/>
      <c r="U474" s="19"/>
      <c r="V474" s="71"/>
      <c r="W474" s="19"/>
      <c r="X474" s="27"/>
      <c r="Y474" s="28"/>
      <c r="Z474" s="40"/>
      <c r="AA474" s="36"/>
      <c r="AB474" s="31"/>
      <c r="AC474" s="31"/>
      <c r="AD474" s="31"/>
      <c r="AE474" s="31"/>
      <c r="AF474" s="31"/>
      <c r="AG474" s="31"/>
      <c r="AH474" s="31"/>
      <c r="AI474" s="31"/>
      <c r="AJ474" s="31"/>
      <c r="AK474" s="31"/>
      <c r="AL474" s="31"/>
      <c r="AM474" s="69"/>
    </row>
    <row r="475">
      <c r="A475" s="65"/>
      <c r="B475" s="66"/>
      <c r="C475" s="79"/>
      <c r="D475" s="19"/>
      <c r="E475" s="89"/>
      <c r="F475" s="17"/>
      <c r="G475" s="90"/>
      <c r="H475" s="50"/>
      <c r="I475" s="7"/>
      <c r="J475" s="50"/>
      <c r="K475" s="20"/>
      <c r="L475" s="21"/>
      <c r="M475" s="84"/>
      <c r="N475" s="23"/>
      <c r="O475" s="24"/>
      <c r="P475" s="19"/>
      <c r="Q475" s="19"/>
      <c r="R475" s="52"/>
      <c r="S475" s="15"/>
      <c r="T475" s="15"/>
      <c r="U475" s="19"/>
      <c r="V475" s="71"/>
      <c r="W475" s="19"/>
      <c r="X475" s="27"/>
      <c r="Y475" s="28"/>
      <c r="Z475" s="40"/>
      <c r="AA475" s="36"/>
      <c r="AB475" s="31"/>
      <c r="AC475" s="31"/>
      <c r="AD475" s="31"/>
      <c r="AE475" s="31"/>
      <c r="AF475" s="31"/>
      <c r="AG475" s="31"/>
      <c r="AH475" s="31"/>
      <c r="AI475" s="31"/>
      <c r="AJ475" s="31"/>
      <c r="AK475" s="31"/>
      <c r="AL475" s="31"/>
      <c r="AM475" s="69"/>
    </row>
    <row r="476">
      <c r="A476" s="65"/>
      <c r="B476" s="66"/>
      <c r="C476" s="79"/>
      <c r="D476" s="19"/>
      <c r="E476" s="89"/>
      <c r="F476" s="17"/>
      <c r="G476" s="90"/>
      <c r="H476" s="50"/>
      <c r="I476" s="7"/>
      <c r="J476" s="50"/>
      <c r="K476" s="20"/>
      <c r="L476" s="21"/>
      <c r="M476" s="84"/>
      <c r="N476" s="23"/>
      <c r="O476" s="24"/>
      <c r="P476" s="19"/>
      <c r="Q476" s="19"/>
      <c r="R476" s="52"/>
      <c r="S476" s="15"/>
      <c r="T476" s="15"/>
      <c r="U476" s="19"/>
      <c r="V476" s="71"/>
      <c r="W476" s="19"/>
      <c r="X476" s="27"/>
      <c r="Y476" s="28"/>
      <c r="Z476" s="40"/>
      <c r="AA476" s="36"/>
      <c r="AB476" s="31"/>
      <c r="AC476" s="31"/>
      <c r="AD476" s="31"/>
      <c r="AE476" s="31"/>
      <c r="AF476" s="31"/>
      <c r="AG476" s="31"/>
      <c r="AH476" s="31"/>
      <c r="AI476" s="31"/>
      <c r="AJ476" s="31"/>
      <c r="AK476" s="31"/>
      <c r="AL476" s="31"/>
      <c r="AM476" s="69"/>
    </row>
    <row r="477">
      <c r="A477" s="65"/>
      <c r="B477" s="66"/>
      <c r="C477" s="79"/>
      <c r="D477" s="19"/>
      <c r="E477" s="89"/>
      <c r="F477" s="17"/>
      <c r="G477" s="90"/>
      <c r="H477" s="50"/>
      <c r="I477" s="7"/>
      <c r="J477" s="50"/>
      <c r="K477" s="20"/>
      <c r="L477" s="21"/>
      <c r="M477" s="84"/>
      <c r="N477" s="23"/>
      <c r="O477" s="24"/>
      <c r="P477" s="19"/>
      <c r="Q477" s="19"/>
      <c r="R477" s="52"/>
      <c r="S477" s="15"/>
      <c r="T477" s="15"/>
      <c r="U477" s="19"/>
      <c r="V477" s="71"/>
      <c r="W477" s="19"/>
      <c r="X477" s="27"/>
      <c r="Y477" s="28"/>
      <c r="Z477" s="40"/>
      <c r="AA477" s="36"/>
      <c r="AB477" s="31"/>
      <c r="AC477" s="31"/>
      <c r="AD477" s="31"/>
      <c r="AE477" s="31"/>
      <c r="AF477" s="31"/>
      <c r="AG477" s="31"/>
      <c r="AH477" s="31"/>
      <c r="AI477" s="31"/>
      <c r="AJ477" s="31"/>
      <c r="AK477" s="31"/>
      <c r="AL477" s="31"/>
      <c r="AM477" s="69"/>
    </row>
    <row r="478">
      <c r="A478" s="65"/>
      <c r="B478" s="66"/>
      <c r="C478" s="79"/>
      <c r="D478" s="19"/>
      <c r="E478" s="89"/>
      <c r="F478" s="17"/>
      <c r="G478" s="90"/>
      <c r="H478" s="50"/>
      <c r="I478" s="7"/>
      <c r="J478" s="50"/>
      <c r="K478" s="20"/>
      <c r="L478" s="21"/>
      <c r="M478" s="84"/>
      <c r="N478" s="23"/>
      <c r="O478" s="24"/>
      <c r="P478" s="19"/>
      <c r="Q478" s="19"/>
      <c r="R478" s="52"/>
      <c r="S478" s="15"/>
      <c r="T478" s="15"/>
      <c r="U478" s="19"/>
      <c r="V478" s="71"/>
      <c r="W478" s="19"/>
      <c r="X478" s="27"/>
      <c r="Y478" s="28"/>
      <c r="Z478" s="40"/>
      <c r="AA478" s="36"/>
      <c r="AB478" s="31"/>
      <c r="AC478" s="31"/>
      <c r="AD478" s="31"/>
      <c r="AE478" s="31"/>
      <c r="AF478" s="31"/>
      <c r="AG478" s="31"/>
      <c r="AH478" s="31"/>
      <c r="AI478" s="31"/>
      <c r="AJ478" s="31"/>
      <c r="AK478" s="31"/>
      <c r="AL478" s="31"/>
      <c r="AM478" s="69"/>
    </row>
    <row r="479">
      <c r="A479" s="65"/>
      <c r="B479" s="66"/>
      <c r="C479" s="79"/>
      <c r="D479" s="19"/>
      <c r="E479" s="89"/>
      <c r="F479" s="17"/>
      <c r="G479" s="90"/>
      <c r="H479" s="50"/>
      <c r="I479" s="7"/>
      <c r="J479" s="50"/>
      <c r="K479" s="20"/>
      <c r="L479" s="21"/>
      <c r="M479" s="84"/>
      <c r="N479" s="23"/>
      <c r="O479" s="24"/>
      <c r="P479" s="19"/>
      <c r="Q479" s="19"/>
      <c r="R479" s="52"/>
      <c r="S479" s="15"/>
      <c r="T479" s="15"/>
      <c r="U479" s="19"/>
      <c r="V479" s="71"/>
      <c r="W479" s="19"/>
      <c r="X479" s="27"/>
      <c r="Y479" s="28"/>
      <c r="Z479" s="40"/>
      <c r="AA479" s="36"/>
      <c r="AB479" s="31"/>
      <c r="AC479" s="31"/>
      <c r="AD479" s="31"/>
      <c r="AE479" s="31"/>
      <c r="AF479" s="31"/>
      <c r="AG479" s="31"/>
      <c r="AH479" s="31"/>
      <c r="AI479" s="31"/>
      <c r="AJ479" s="31"/>
      <c r="AK479" s="31"/>
      <c r="AL479" s="31"/>
      <c r="AM479" s="69"/>
    </row>
    <row r="480">
      <c r="A480" s="65"/>
      <c r="B480" s="66"/>
      <c r="C480" s="79"/>
      <c r="D480" s="19"/>
      <c r="E480" s="89"/>
      <c r="F480" s="17"/>
      <c r="G480" s="90"/>
      <c r="H480" s="50"/>
      <c r="I480" s="7"/>
      <c r="J480" s="50"/>
      <c r="K480" s="20"/>
      <c r="L480" s="21"/>
      <c r="M480" s="84"/>
      <c r="N480" s="23"/>
      <c r="O480" s="24"/>
      <c r="P480" s="19"/>
      <c r="Q480" s="19"/>
      <c r="R480" s="52"/>
      <c r="S480" s="15"/>
      <c r="T480" s="15"/>
      <c r="U480" s="19"/>
      <c r="V480" s="71"/>
      <c r="W480" s="19"/>
      <c r="X480" s="27"/>
      <c r="Y480" s="28"/>
      <c r="Z480" s="40"/>
      <c r="AA480" s="36"/>
      <c r="AB480" s="31"/>
      <c r="AC480" s="31"/>
      <c r="AD480" s="31"/>
      <c r="AE480" s="31"/>
      <c r="AF480" s="31"/>
      <c r="AG480" s="31"/>
      <c r="AH480" s="31"/>
      <c r="AI480" s="31"/>
      <c r="AJ480" s="31"/>
      <c r="AK480" s="31"/>
      <c r="AL480" s="31"/>
      <c r="AM480" s="69"/>
    </row>
    <row r="481">
      <c r="A481" s="65"/>
      <c r="B481" s="66"/>
      <c r="C481" s="79"/>
      <c r="D481" s="19"/>
      <c r="E481" s="89"/>
      <c r="F481" s="17"/>
      <c r="G481" s="90"/>
      <c r="H481" s="50"/>
      <c r="I481" s="7"/>
      <c r="J481" s="50"/>
      <c r="K481" s="20"/>
      <c r="L481" s="21"/>
      <c r="M481" s="84"/>
      <c r="N481" s="23"/>
      <c r="O481" s="24"/>
      <c r="P481" s="19"/>
      <c r="Q481" s="19"/>
      <c r="R481" s="52"/>
      <c r="S481" s="15"/>
      <c r="T481" s="15"/>
      <c r="U481" s="19"/>
      <c r="V481" s="71"/>
      <c r="W481" s="19"/>
      <c r="X481" s="27"/>
      <c r="Y481" s="28"/>
      <c r="Z481" s="40"/>
      <c r="AA481" s="36"/>
      <c r="AB481" s="31"/>
      <c r="AC481" s="31"/>
      <c r="AD481" s="31"/>
      <c r="AE481" s="31"/>
      <c r="AF481" s="31"/>
      <c r="AG481" s="31"/>
      <c r="AH481" s="31"/>
      <c r="AI481" s="31"/>
      <c r="AJ481" s="31"/>
      <c r="AK481" s="31"/>
      <c r="AL481" s="31"/>
      <c r="AM481" s="69"/>
    </row>
    <row r="482">
      <c r="A482" s="65"/>
      <c r="B482" s="66"/>
      <c r="C482" s="79"/>
      <c r="D482" s="19"/>
      <c r="E482" s="89"/>
      <c r="F482" s="17"/>
      <c r="G482" s="90"/>
      <c r="H482" s="50"/>
      <c r="I482" s="7"/>
      <c r="J482" s="50"/>
      <c r="K482" s="20"/>
      <c r="L482" s="21"/>
      <c r="M482" s="84"/>
      <c r="N482" s="23"/>
      <c r="O482" s="24"/>
      <c r="P482" s="19"/>
      <c r="Q482" s="19"/>
      <c r="R482" s="52"/>
      <c r="S482" s="15"/>
      <c r="T482" s="15"/>
      <c r="U482" s="19"/>
      <c r="V482" s="71"/>
      <c r="W482" s="19"/>
      <c r="X482" s="27"/>
      <c r="Y482" s="28"/>
      <c r="Z482" s="40"/>
      <c r="AA482" s="36"/>
      <c r="AB482" s="31"/>
      <c r="AC482" s="31"/>
      <c r="AD482" s="31"/>
      <c r="AE482" s="31"/>
      <c r="AF482" s="31"/>
      <c r="AG482" s="31"/>
      <c r="AH482" s="31"/>
      <c r="AI482" s="31"/>
      <c r="AJ482" s="31"/>
      <c r="AK482" s="31"/>
      <c r="AL482" s="31"/>
      <c r="AM482" s="69"/>
    </row>
    <row r="483">
      <c r="A483" s="65"/>
      <c r="B483" s="66"/>
      <c r="C483" s="79"/>
      <c r="D483" s="19"/>
      <c r="E483" s="89"/>
      <c r="F483" s="17"/>
      <c r="G483" s="90"/>
      <c r="H483" s="50"/>
      <c r="I483" s="7"/>
      <c r="J483" s="50"/>
      <c r="K483" s="20"/>
      <c r="L483" s="21"/>
      <c r="M483" s="84"/>
      <c r="N483" s="23"/>
      <c r="O483" s="24"/>
      <c r="P483" s="19"/>
      <c r="Q483" s="19"/>
      <c r="R483" s="52"/>
      <c r="S483" s="15"/>
      <c r="T483" s="15"/>
      <c r="U483" s="19"/>
      <c r="V483" s="71"/>
      <c r="W483" s="19"/>
      <c r="X483" s="27"/>
      <c r="Y483" s="28"/>
      <c r="Z483" s="40"/>
      <c r="AA483" s="36"/>
      <c r="AB483" s="31"/>
      <c r="AC483" s="31"/>
      <c r="AD483" s="31"/>
      <c r="AE483" s="31"/>
      <c r="AF483" s="31"/>
      <c r="AG483" s="31"/>
      <c r="AH483" s="31"/>
      <c r="AI483" s="31"/>
      <c r="AJ483" s="31"/>
      <c r="AK483" s="31"/>
      <c r="AL483" s="31"/>
      <c r="AM483" s="69"/>
    </row>
    <row r="484">
      <c r="A484" s="65"/>
      <c r="B484" s="66"/>
      <c r="C484" s="79"/>
      <c r="D484" s="19"/>
      <c r="E484" s="89"/>
      <c r="F484" s="17"/>
      <c r="G484" s="90"/>
      <c r="H484" s="50"/>
      <c r="I484" s="7"/>
      <c r="J484" s="50"/>
      <c r="K484" s="20"/>
      <c r="L484" s="21"/>
      <c r="M484" s="84"/>
      <c r="N484" s="23"/>
      <c r="O484" s="24"/>
      <c r="P484" s="19"/>
      <c r="Q484" s="19"/>
      <c r="R484" s="52"/>
      <c r="S484" s="15"/>
      <c r="T484" s="15"/>
      <c r="U484" s="19"/>
      <c r="V484" s="71"/>
      <c r="W484" s="19"/>
      <c r="X484" s="27"/>
      <c r="Y484" s="28"/>
      <c r="Z484" s="40"/>
      <c r="AA484" s="36"/>
      <c r="AB484" s="31"/>
      <c r="AC484" s="31"/>
      <c r="AD484" s="31"/>
      <c r="AE484" s="31"/>
      <c r="AF484" s="31"/>
      <c r="AG484" s="31"/>
      <c r="AH484" s="31"/>
      <c r="AI484" s="31"/>
      <c r="AJ484" s="31"/>
      <c r="AK484" s="31"/>
      <c r="AL484" s="31"/>
      <c r="AM484" s="69"/>
    </row>
    <row r="485">
      <c r="A485" s="65"/>
      <c r="B485" s="66"/>
      <c r="C485" s="79"/>
      <c r="D485" s="19"/>
      <c r="E485" s="89"/>
      <c r="F485" s="17"/>
      <c r="G485" s="90"/>
      <c r="H485" s="50"/>
      <c r="I485" s="7"/>
      <c r="J485" s="50"/>
      <c r="K485" s="20"/>
      <c r="L485" s="21"/>
      <c r="M485" s="84"/>
      <c r="N485" s="23"/>
      <c r="O485" s="24"/>
      <c r="P485" s="19"/>
      <c r="Q485" s="19"/>
      <c r="R485" s="52"/>
      <c r="S485" s="15"/>
      <c r="T485" s="15"/>
      <c r="U485" s="19"/>
      <c r="V485" s="71"/>
      <c r="W485" s="19"/>
      <c r="X485" s="27"/>
      <c r="Y485" s="28"/>
      <c r="Z485" s="40"/>
      <c r="AA485" s="36"/>
      <c r="AB485" s="31"/>
      <c r="AC485" s="31"/>
      <c r="AD485" s="31"/>
      <c r="AE485" s="31"/>
      <c r="AF485" s="31"/>
      <c r="AG485" s="31"/>
      <c r="AH485" s="31"/>
      <c r="AI485" s="31"/>
      <c r="AJ485" s="31"/>
      <c r="AK485" s="31"/>
      <c r="AL485" s="31"/>
      <c r="AM485" s="69"/>
    </row>
    <row r="486">
      <c r="A486" s="65"/>
      <c r="B486" s="66"/>
      <c r="C486" s="79"/>
      <c r="D486" s="19"/>
      <c r="E486" s="89"/>
      <c r="F486" s="17"/>
      <c r="G486" s="90"/>
      <c r="H486" s="50"/>
      <c r="I486" s="7"/>
      <c r="J486" s="50"/>
      <c r="K486" s="20"/>
      <c r="L486" s="21"/>
      <c r="M486" s="84"/>
      <c r="N486" s="23"/>
      <c r="O486" s="24"/>
      <c r="P486" s="19"/>
      <c r="Q486" s="19"/>
      <c r="R486" s="52"/>
      <c r="S486" s="15"/>
      <c r="T486" s="15"/>
      <c r="U486" s="19"/>
      <c r="V486" s="71"/>
      <c r="W486" s="19"/>
      <c r="X486" s="27"/>
      <c r="Y486" s="28"/>
      <c r="Z486" s="40"/>
      <c r="AA486" s="36"/>
      <c r="AB486" s="31"/>
      <c r="AC486" s="31"/>
      <c r="AD486" s="31"/>
      <c r="AE486" s="31"/>
      <c r="AF486" s="31"/>
      <c r="AG486" s="31"/>
      <c r="AH486" s="31"/>
      <c r="AI486" s="31"/>
      <c r="AJ486" s="31"/>
      <c r="AK486" s="31"/>
      <c r="AL486" s="31"/>
      <c r="AM486" s="69"/>
    </row>
    <row r="487">
      <c r="A487" s="65"/>
      <c r="B487" s="66"/>
      <c r="C487" s="79"/>
      <c r="D487" s="19"/>
      <c r="E487" s="89"/>
      <c r="F487" s="17"/>
      <c r="G487" s="90"/>
      <c r="H487" s="50"/>
      <c r="I487" s="7"/>
      <c r="J487" s="50"/>
      <c r="K487" s="20"/>
      <c r="L487" s="21"/>
      <c r="M487" s="84"/>
      <c r="N487" s="23"/>
      <c r="O487" s="24"/>
      <c r="P487" s="19"/>
      <c r="Q487" s="19"/>
      <c r="R487" s="52"/>
      <c r="S487" s="15"/>
      <c r="T487" s="15"/>
      <c r="U487" s="19"/>
      <c r="V487" s="71"/>
      <c r="W487" s="19"/>
      <c r="X487" s="27"/>
      <c r="Y487" s="28"/>
      <c r="Z487" s="40"/>
      <c r="AA487" s="36"/>
      <c r="AB487" s="31"/>
      <c r="AC487" s="31"/>
      <c r="AD487" s="31"/>
      <c r="AE487" s="31"/>
      <c r="AF487" s="31"/>
      <c r="AG487" s="31"/>
      <c r="AH487" s="31"/>
      <c r="AI487" s="31"/>
      <c r="AJ487" s="31"/>
      <c r="AK487" s="31"/>
      <c r="AL487" s="31"/>
      <c r="AM487" s="69"/>
    </row>
    <row r="488">
      <c r="A488" s="65"/>
      <c r="B488" s="66"/>
      <c r="C488" s="79"/>
      <c r="D488" s="19"/>
      <c r="E488" s="89"/>
      <c r="F488" s="17"/>
      <c r="G488" s="90"/>
      <c r="H488" s="50"/>
      <c r="I488" s="7"/>
      <c r="J488" s="50"/>
      <c r="K488" s="20"/>
      <c r="L488" s="21"/>
      <c r="M488" s="84"/>
      <c r="N488" s="23"/>
      <c r="O488" s="24"/>
      <c r="P488" s="19"/>
      <c r="Q488" s="19"/>
      <c r="R488" s="52"/>
      <c r="S488" s="15"/>
      <c r="T488" s="15"/>
      <c r="U488" s="19"/>
      <c r="V488" s="71"/>
      <c r="W488" s="19"/>
      <c r="X488" s="27"/>
      <c r="Y488" s="28"/>
      <c r="Z488" s="40"/>
      <c r="AA488" s="36"/>
      <c r="AB488" s="31"/>
      <c r="AC488" s="31"/>
      <c r="AD488" s="31"/>
      <c r="AE488" s="31"/>
      <c r="AF488" s="31"/>
      <c r="AG488" s="31"/>
      <c r="AH488" s="31"/>
      <c r="AI488" s="31"/>
      <c r="AJ488" s="31"/>
      <c r="AK488" s="31"/>
      <c r="AL488" s="31"/>
      <c r="AM488" s="69"/>
    </row>
    <row r="489">
      <c r="A489" s="65"/>
      <c r="B489" s="66"/>
      <c r="C489" s="79"/>
      <c r="D489" s="19"/>
      <c r="E489" s="89"/>
      <c r="F489" s="17"/>
      <c r="G489" s="90"/>
      <c r="H489" s="50"/>
      <c r="I489" s="7"/>
      <c r="J489" s="50"/>
      <c r="K489" s="20"/>
      <c r="L489" s="21"/>
      <c r="M489" s="84"/>
      <c r="N489" s="23"/>
      <c r="O489" s="24"/>
      <c r="P489" s="19"/>
      <c r="Q489" s="19"/>
      <c r="R489" s="52"/>
      <c r="S489" s="15"/>
      <c r="T489" s="15"/>
      <c r="U489" s="19"/>
      <c r="V489" s="71"/>
      <c r="W489" s="19"/>
      <c r="X489" s="27"/>
      <c r="Y489" s="28"/>
      <c r="Z489" s="40"/>
      <c r="AA489" s="36"/>
      <c r="AB489" s="31"/>
      <c r="AC489" s="31"/>
      <c r="AD489" s="31"/>
      <c r="AE489" s="31"/>
      <c r="AF489" s="31"/>
      <c r="AG489" s="31"/>
      <c r="AH489" s="31"/>
      <c r="AI489" s="31"/>
      <c r="AJ489" s="31"/>
      <c r="AK489" s="31"/>
      <c r="AL489" s="31"/>
      <c r="AM489" s="69"/>
    </row>
    <row r="490">
      <c r="A490" s="65"/>
      <c r="B490" s="66"/>
      <c r="C490" s="79"/>
      <c r="D490" s="19"/>
      <c r="E490" s="89"/>
      <c r="F490" s="17"/>
      <c r="G490" s="90"/>
      <c r="H490" s="50"/>
      <c r="I490" s="7"/>
      <c r="J490" s="50"/>
      <c r="K490" s="20"/>
      <c r="L490" s="21"/>
      <c r="M490" s="84"/>
      <c r="N490" s="23"/>
      <c r="O490" s="24"/>
      <c r="P490" s="19"/>
      <c r="Q490" s="19"/>
      <c r="R490" s="52"/>
      <c r="S490" s="15"/>
      <c r="T490" s="15"/>
      <c r="U490" s="19"/>
      <c r="V490" s="71"/>
      <c r="W490" s="19"/>
      <c r="X490" s="27"/>
      <c r="Y490" s="28"/>
      <c r="Z490" s="40"/>
      <c r="AA490" s="36"/>
      <c r="AB490" s="31"/>
      <c r="AC490" s="31"/>
      <c r="AD490" s="31"/>
      <c r="AE490" s="31"/>
      <c r="AF490" s="31"/>
      <c r="AG490" s="31"/>
      <c r="AH490" s="31"/>
      <c r="AI490" s="31"/>
      <c r="AJ490" s="31"/>
      <c r="AK490" s="31"/>
      <c r="AL490" s="31"/>
      <c r="AM490" s="69"/>
    </row>
    <row r="491">
      <c r="A491" s="65"/>
      <c r="B491" s="66"/>
      <c r="C491" s="79"/>
      <c r="D491" s="19"/>
      <c r="E491" s="89"/>
      <c r="F491" s="17"/>
      <c r="G491" s="90"/>
      <c r="H491" s="50"/>
      <c r="I491" s="7"/>
      <c r="J491" s="50"/>
      <c r="K491" s="20"/>
      <c r="L491" s="21"/>
      <c r="M491" s="84"/>
      <c r="N491" s="23"/>
      <c r="O491" s="24"/>
      <c r="P491" s="19"/>
      <c r="Q491" s="19"/>
      <c r="R491" s="52"/>
      <c r="S491" s="15"/>
      <c r="T491" s="15"/>
      <c r="U491" s="19"/>
      <c r="V491" s="71"/>
      <c r="W491" s="19"/>
      <c r="X491" s="27"/>
      <c r="Y491" s="28"/>
      <c r="Z491" s="40"/>
      <c r="AA491" s="36"/>
      <c r="AB491" s="31"/>
      <c r="AC491" s="31"/>
      <c r="AD491" s="31"/>
      <c r="AE491" s="31"/>
      <c r="AF491" s="31"/>
      <c r="AG491" s="31"/>
      <c r="AH491" s="31"/>
      <c r="AI491" s="31"/>
      <c r="AJ491" s="31"/>
      <c r="AK491" s="31"/>
      <c r="AL491" s="31"/>
      <c r="AM491" s="69"/>
    </row>
    <row r="492">
      <c r="A492" s="65"/>
      <c r="B492" s="66"/>
      <c r="C492" s="79"/>
      <c r="D492" s="19"/>
      <c r="E492" s="89"/>
      <c r="F492" s="17"/>
      <c r="G492" s="90"/>
      <c r="H492" s="50"/>
      <c r="I492" s="7"/>
      <c r="J492" s="50"/>
      <c r="K492" s="20"/>
      <c r="L492" s="21"/>
      <c r="M492" s="84"/>
      <c r="N492" s="23"/>
      <c r="O492" s="24"/>
      <c r="P492" s="19"/>
      <c r="Q492" s="19"/>
      <c r="R492" s="52"/>
      <c r="S492" s="15"/>
      <c r="T492" s="15"/>
      <c r="U492" s="19"/>
      <c r="V492" s="71"/>
      <c r="W492" s="19"/>
      <c r="X492" s="27"/>
      <c r="Y492" s="28"/>
      <c r="Z492" s="40"/>
      <c r="AA492" s="36"/>
      <c r="AB492" s="31"/>
      <c r="AC492" s="31"/>
      <c r="AD492" s="31"/>
      <c r="AE492" s="31"/>
      <c r="AF492" s="31"/>
      <c r="AG492" s="31"/>
      <c r="AH492" s="31"/>
      <c r="AI492" s="31"/>
      <c r="AJ492" s="31"/>
      <c r="AK492" s="31"/>
      <c r="AL492" s="31"/>
      <c r="AM492" s="69"/>
    </row>
    <row r="493">
      <c r="A493" s="65"/>
      <c r="B493" s="66"/>
      <c r="C493" s="79"/>
      <c r="D493" s="19"/>
      <c r="E493" s="89"/>
      <c r="F493" s="17"/>
      <c r="G493" s="90"/>
      <c r="H493" s="50"/>
      <c r="I493" s="7"/>
      <c r="J493" s="50"/>
      <c r="K493" s="20"/>
      <c r="L493" s="21"/>
      <c r="M493" s="84"/>
      <c r="N493" s="23"/>
      <c r="O493" s="24"/>
      <c r="P493" s="19"/>
      <c r="Q493" s="19"/>
      <c r="R493" s="52"/>
      <c r="S493" s="15"/>
      <c r="T493" s="15"/>
      <c r="U493" s="19"/>
      <c r="V493" s="71"/>
      <c r="W493" s="19"/>
      <c r="X493" s="27"/>
      <c r="Y493" s="28"/>
      <c r="Z493" s="40"/>
      <c r="AA493" s="36"/>
      <c r="AB493" s="31"/>
      <c r="AC493" s="31"/>
      <c r="AD493" s="31"/>
      <c r="AE493" s="31"/>
      <c r="AF493" s="31"/>
      <c r="AG493" s="31"/>
      <c r="AH493" s="31"/>
      <c r="AI493" s="31"/>
      <c r="AJ493" s="31"/>
      <c r="AK493" s="31"/>
      <c r="AL493" s="31"/>
      <c r="AM493" s="69"/>
    </row>
    <row r="494">
      <c r="A494" s="65"/>
      <c r="B494" s="66"/>
      <c r="C494" s="79"/>
      <c r="D494" s="19"/>
      <c r="E494" s="89"/>
      <c r="F494" s="17"/>
      <c r="G494" s="90"/>
      <c r="H494" s="50"/>
      <c r="I494" s="7"/>
      <c r="J494" s="50"/>
      <c r="K494" s="20"/>
      <c r="L494" s="21"/>
      <c r="M494" s="84"/>
      <c r="N494" s="23"/>
      <c r="O494" s="24"/>
      <c r="P494" s="19"/>
      <c r="Q494" s="19"/>
      <c r="R494" s="52"/>
      <c r="S494" s="15"/>
      <c r="T494" s="15"/>
      <c r="U494" s="19"/>
      <c r="V494" s="71"/>
      <c r="W494" s="19"/>
      <c r="X494" s="27"/>
      <c r="Y494" s="28"/>
      <c r="Z494" s="40"/>
      <c r="AA494" s="36"/>
      <c r="AB494" s="31"/>
      <c r="AC494" s="31"/>
      <c r="AD494" s="31"/>
      <c r="AE494" s="31"/>
      <c r="AF494" s="31"/>
      <c r="AG494" s="31"/>
      <c r="AH494" s="31"/>
      <c r="AI494" s="31"/>
      <c r="AJ494" s="31"/>
      <c r="AK494" s="31"/>
      <c r="AL494" s="31"/>
      <c r="AM494" s="69"/>
    </row>
    <row r="495">
      <c r="A495" s="65"/>
      <c r="B495" s="66"/>
      <c r="C495" s="79"/>
      <c r="D495" s="19"/>
      <c r="E495" s="89"/>
      <c r="F495" s="17"/>
      <c r="G495" s="90"/>
      <c r="H495" s="50"/>
      <c r="I495" s="7"/>
      <c r="J495" s="50"/>
      <c r="K495" s="20"/>
      <c r="L495" s="21"/>
      <c r="M495" s="84"/>
      <c r="N495" s="23"/>
      <c r="O495" s="24"/>
      <c r="P495" s="19"/>
      <c r="Q495" s="19"/>
      <c r="R495" s="52"/>
      <c r="S495" s="15"/>
      <c r="T495" s="15"/>
      <c r="U495" s="19"/>
      <c r="V495" s="71"/>
      <c r="W495" s="19"/>
      <c r="X495" s="27"/>
      <c r="Y495" s="28"/>
      <c r="Z495" s="40"/>
      <c r="AA495" s="36"/>
      <c r="AB495" s="31"/>
      <c r="AC495" s="31"/>
      <c r="AD495" s="31"/>
      <c r="AE495" s="31"/>
      <c r="AF495" s="31"/>
      <c r="AG495" s="31"/>
      <c r="AH495" s="31"/>
      <c r="AI495" s="31"/>
      <c r="AJ495" s="31"/>
      <c r="AK495" s="31"/>
      <c r="AL495" s="31"/>
      <c r="AM495" s="69"/>
    </row>
    <row r="496">
      <c r="A496" s="65"/>
      <c r="B496" s="66"/>
      <c r="C496" s="79"/>
      <c r="D496" s="19"/>
      <c r="E496" s="89"/>
      <c r="F496" s="17"/>
      <c r="G496" s="90"/>
      <c r="H496" s="50"/>
      <c r="I496" s="7"/>
      <c r="J496" s="50"/>
      <c r="K496" s="20"/>
      <c r="L496" s="21"/>
      <c r="M496" s="84"/>
      <c r="N496" s="23"/>
      <c r="O496" s="24"/>
      <c r="P496" s="19"/>
      <c r="Q496" s="19"/>
      <c r="R496" s="52"/>
      <c r="S496" s="15"/>
      <c r="T496" s="15"/>
      <c r="U496" s="19"/>
      <c r="V496" s="71"/>
      <c r="W496" s="19"/>
      <c r="X496" s="27"/>
      <c r="Y496" s="28"/>
      <c r="Z496" s="40"/>
      <c r="AA496" s="36"/>
      <c r="AB496" s="31"/>
      <c r="AC496" s="31"/>
      <c r="AD496" s="31"/>
      <c r="AE496" s="31"/>
      <c r="AF496" s="31"/>
      <c r="AG496" s="31"/>
      <c r="AH496" s="31"/>
      <c r="AI496" s="31"/>
      <c r="AJ496" s="31"/>
      <c r="AK496" s="31"/>
      <c r="AL496" s="31"/>
      <c r="AM496" s="69"/>
    </row>
    <row r="497">
      <c r="A497" s="65"/>
      <c r="B497" s="66"/>
      <c r="C497" s="79"/>
      <c r="D497" s="19"/>
      <c r="E497" s="89"/>
      <c r="F497" s="17"/>
      <c r="G497" s="90"/>
      <c r="H497" s="50"/>
      <c r="I497" s="7"/>
      <c r="J497" s="50"/>
      <c r="K497" s="20"/>
      <c r="L497" s="21"/>
      <c r="M497" s="84"/>
      <c r="N497" s="23"/>
      <c r="O497" s="24"/>
      <c r="P497" s="19"/>
      <c r="Q497" s="19"/>
      <c r="R497" s="52"/>
      <c r="S497" s="15"/>
      <c r="T497" s="15"/>
      <c r="U497" s="19"/>
      <c r="V497" s="71"/>
      <c r="W497" s="19"/>
      <c r="X497" s="27"/>
      <c r="Y497" s="28"/>
      <c r="Z497" s="40"/>
      <c r="AA497" s="36"/>
      <c r="AB497" s="31"/>
      <c r="AC497" s="31"/>
      <c r="AD497" s="31"/>
      <c r="AE497" s="31"/>
      <c r="AF497" s="31"/>
      <c r="AG497" s="31"/>
      <c r="AH497" s="31"/>
      <c r="AI497" s="31"/>
      <c r="AJ497" s="31"/>
      <c r="AK497" s="31"/>
      <c r="AL497" s="31"/>
      <c r="AM497" s="69"/>
    </row>
    <row r="498">
      <c r="A498" s="65"/>
      <c r="B498" s="66"/>
      <c r="C498" s="79"/>
      <c r="D498" s="19"/>
      <c r="E498" s="89"/>
      <c r="F498" s="17"/>
      <c r="G498" s="90"/>
      <c r="H498" s="50"/>
      <c r="I498" s="7"/>
      <c r="J498" s="50"/>
      <c r="K498" s="20"/>
      <c r="L498" s="21"/>
      <c r="M498" s="84"/>
      <c r="N498" s="23"/>
      <c r="O498" s="24"/>
      <c r="P498" s="19"/>
      <c r="Q498" s="19"/>
      <c r="R498" s="52"/>
      <c r="S498" s="15"/>
      <c r="T498" s="15"/>
      <c r="U498" s="19"/>
      <c r="V498" s="71"/>
      <c r="W498" s="19"/>
      <c r="X498" s="27"/>
      <c r="Y498" s="28"/>
      <c r="Z498" s="40"/>
      <c r="AA498" s="36"/>
      <c r="AB498" s="31"/>
      <c r="AC498" s="31"/>
      <c r="AD498" s="31"/>
      <c r="AE498" s="31"/>
      <c r="AF498" s="31"/>
      <c r="AG498" s="31"/>
      <c r="AH498" s="31"/>
      <c r="AI498" s="31"/>
      <c r="AJ498" s="31"/>
      <c r="AK498" s="31"/>
      <c r="AL498" s="31"/>
      <c r="AM498" s="69"/>
    </row>
    <row r="499">
      <c r="A499" s="65"/>
      <c r="B499" s="66"/>
      <c r="C499" s="79"/>
      <c r="D499" s="19"/>
      <c r="E499" s="89"/>
      <c r="F499" s="17"/>
      <c r="G499" s="90"/>
      <c r="H499" s="50"/>
      <c r="I499" s="7"/>
      <c r="J499" s="50"/>
      <c r="K499" s="20"/>
      <c r="L499" s="21"/>
      <c r="M499" s="84"/>
      <c r="N499" s="23"/>
      <c r="O499" s="24"/>
      <c r="P499" s="19"/>
      <c r="Q499" s="19"/>
      <c r="R499" s="52"/>
      <c r="S499" s="15"/>
      <c r="T499" s="15"/>
      <c r="U499" s="19"/>
      <c r="V499" s="71"/>
      <c r="W499" s="19"/>
      <c r="X499" s="27"/>
      <c r="Y499" s="28"/>
      <c r="Z499" s="40"/>
      <c r="AA499" s="36"/>
      <c r="AB499" s="31"/>
      <c r="AC499" s="31"/>
      <c r="AD499" s="31"/>
      <c r="AE499" s="31"/>
      <c r="AF499" s="31"/>
      <c r="AG499" s="31"/>
      <c r="AH499" s="31"/>
      <c r="AI499" s="31"/>
      <c r="AJ499" s="31"/>
      <c r="AK499" s="31"/>
      <c r="AL499" s="31"/>
      <c r="AM499" s="69"/>
    </row>
    <row r="500">
      <c r="A500" s="65"/>
      <c r="B500" s="66"/>
      <c r="C500" s="79"/>
      <c r="D500" s="19"/>
      <c r="E500" s="89"/>
      <c r="F500" s="17"/>
      <c r="G500" s="90"/>
      <c r="H500" s="50"/>
      <c r="I500" s="7"/>
      <c r="J500" s="50"/>
      <c r="K500" s="20"/>
      <c r="L500" s="21"/>
      <c r="M500" s="84"/>
      <c r="N500" s="23"/>
      <c r="O500" s="24"/>
      <c r="P500" s="19"/>
      <c r="Q500" s="19"/>
      <c r="R500" s="52"/>
      <c r="S500" s="15"/>
      <c r="T500" s="15"/>
      <c r="U500" s="19"/>
      <c r="V500" s="71"/>
      <c r="W500" s="19"/>
      <c r="X500" s="27"/>
      <c r="Y500" s="28"/>
      <c r="Z500" s="40"/>
      <c r="AA500" s="36"/>
      <c r="AB500" s="31"/>
      <c r="AC500" s="31"/>
      <c r="AD500" s="31"/>
      <c r="AE500" s="31"/>
      <c r="AF500" s="31"/>
      <c r="AG500" s="31"/>
      <c r="AH500" s="31"/>
      <c r="AI500" s="31"/>
      <c r="AJ500" s="31"/>
      <c r="AK500" s="31"/>
      <c r="AL500" s="31"/>
      <c r="AM500" s="69"/>
    </row>
    <row r="501">
      <c r="A501" s="65"/>
      <c r="B501" s="66"/>
      <c r="C501" s="79"/>
      <c r="D501" s="19"/>
      <c r="E501" s="89"/>
      <c r="F501" s="17"/>
      <c r="G501" s="90"/>
      <c r="H501" s="50"/>
      <c r="I501" s="7"/>
      <c r="J501" s="50"/>
      <c r="K501" s="20"/>
      <c r="L501" s="21"/>
      <c r="M501" s="84"/>
      <c r="N501" s="23"/>
      <c r="O501" s="24"/>
      <c r="P501" s="19"/>
      <c r="Q501" s="19"/>
      <c r="R501" s="52"/>
      <c r="S501" s="15"/>
      <c r="T501" s="15"/>
      <c r="U501" s="19"/>
      <c r="V501" s="71"/>
      <c r="W501" s="19"/>
      <c r="X501" s="27"/>
      <c r="Y501" s="28"/>
      <c r="Z501" s="40"/>
      <c r="AA501" s="36"/>
      <c r="AB501" s="31"/>
      <c r="AC501" s="31"/>
      <c r="AD501" s="31"/>
      <c r="AE501" s="31"/>
      <c r="AF501" s="31"/>
      <c r="AG501" s="31"/>
      <c r="AH501" s="31"/>
      <c r="AI501" s="31"/>
      <c r="AJ501" s="31"/>
      <c r="AK501" s="31"/>
      <c r="AL501" s="31"/>
      <c r="AM501" s="69"/>
    </row>
    <row r="502">
      <c r="A502" s="65"/>
      <c r="B502" s="66"/>
      <c r="C502" s="79"/>
      <c r="D502" s="19"/>
      <c r="E502" s="89"/>
      <c r="F502" s="17"/>
      <c r="G502" s="90"/>
      <c r="H502" s="50"/>
      <c r="I502" s="7"/>
      <c r="J502" s="50"/>
      <c r="K502" s="20"/>
      <c r="L502" s="21"/>
      <c r="M502" s="84"/>
      <c r="N502" s="23"/>
      <c r="O502" s="24"/>
      <c r="P502" s="19"/>
      <c r="Q502" s="19"/>
      <c r="R502" s="52"/>
      <c r="S502" s="15"/>
      <c r="T502" s="15"/>
      <c r="U502" s="19"/>
      <c r="V502" s="71"/>
      <c r="W502" s="19"/>
      <c r="X502" s="27"/>
      <c r="Y502" s="28"/>
      <c r="Z502" s="40"/>
      <c r="AA502" s="36"/>
      <c r="AB502" s="31"/>
      <c r="AC502" s="31"/>
      <c r="AD502" s="31"/>
      <c r="AE502" s="31"/>
      <c r="AF502" s="31"/>
      <c r="AG502" s="31"/>
      <c r="AH502" s="31"/>
      <c r="AI502" s="31"/>
      <c r="AJ502" s="31"/>
      <c r="AK502" s="31"/>
      <c r="AL502" s="31"/>
      <c r="AM502" s="69"/>
    </row>
    <row r="503">
      <c r="A503" s="65"/>
      <c r="B503" s="66"/>
      <c r="C503" s="79"/>
      <c r="D503" s="19"/>
      <c r="E503" s="89"/>
      <c r="F503" s="17"/>
      <c r="G503" s="90"/>
      <c r="H503" s="50"/>
      <c r="I503" s="7"/>
      <c r="J503" s="50"/>
      <c r="K503" s="20"/>
      <c r="L503" s="21"/>
      <c r="M503" s="84"/>
      <c r="N503" s="23"/>
      <c r="O503" s="24"/>
      <c r="P503" s="19"/>
      <c r="Q503" s="19"/>
      <c r="R503" s="52"/>
      <c r="S503" s="15"/>
      <c r="T503" s="15"/>
      <c r="U503" s="19"/>
      <c r="V503" s="71"/>
      <c r="W503" s="19"/>
      <c r="X503" s="27"/>
      <c r="Y503" s="28"/>
      <c r="Z503" s="40"/>
      <c r="AA503" s="36"/>
      <c r="AB503" s="31"/>
      <c r="AC503" s="31"/>
      <c r="AD503" s="31"/>
      <c r="AE503" s="31"/>
      <c r="AF503" s="31"/>
      <c r="AG503" s="31"/>
      <c r="AH503" s="31"/>
      <c r="AI503" s="31"/>
      <c r="AJ503" s="31"/>
      <c r="AK503" s="31"/>
      <c r="AL503" s="31"/>
      <c r="AM503" s="69"/>
    </row>
    <row r="504">
      <c r="A504" s="65"/>
      <c r="B504" s="66"/>
      <c r="C504" s="79"/>
      <c r="D504" s="19"/>
      <c r="E504" s="89"/>
      <c r="F504" s="17"/>
      <c r="G504" s="90"/>
      <c r="H504" s="50"/>
      <c r="I504" s="7"/>
      <c r="J504" s="50"/>
      <c r="K504" s="20"/>
      <c r="L504" s="21"/>
      <c r="M504" s="84"/>
      <c r="N504" s="23"/>
      <c r="O504" s="24"/>
      <c r="P504" s="19"/>
      <c r="Q504" s="19"/>
      <c r="R504" s="52"/>
      <c r="S504" s="15"/>
      <c r="T504" s="15"/>
      <c r="U504" s="19"/>
      <c r="V504" s="71"/>
      <c r="W504" s="19"/>
      <c r="X504" s="27"/>
      <c r="Y504" s="28"/>
      <c r="Z504" s="40"/>
      <c r="AA504" s="36"/>
      <c r="AB504" s="31"/>
      <c r="AC504" s="31"/>
      <c r="AD504" s="31"/>
      <c r="AE504" s="31"/>
      <c r="AF504" s="31"/>
      <c r="AG504" s="31"/>
      <c r="AH504" s="31"/>
      <c r="AI504" s="31"/>
      <c r="AJ504" s="31"/>
      <c r="AK504" s="31"/>
      <c r="AL504" s="31"/>
      <c r="AM504" s="69"/>
    </row>
    <row r="505">
      <c r="A505" s="65"/>
      <c r="B505" s="66"/>
      <c r="C505" s="79"/>
      <c r="D505" s="19"/>
      <c r="E505" s="89"/>
      <c r="F505" s="17"/>
      <c r="G505" s="90"/>
      <c r="H505" s="50"/>
      <c r="I505" s="7"/>
      <c r="J505" s="50"/>
      <c r="K505" s="20"/>
      <c r="L505" s="21"/>
      <c r="M505" s="84"/>
      <c r="N505" s="23"/>
      <c r="O505" s="24"/>
      <c r="P505" s="19"/>
      <c r="Q505" s="19"/>
      <c r="R505" s="52"/>
      <c r="S505" s="15"/>
      <c r="T505" s="15"/>
      <c r="U505" s="19"/>
      <c r="V505" s="71"/>
      <c r="W505" s="19"/>
      <c r="X505" s="27"/>
      <c r="Y505" s="28"/>
      <c r="Z505" s="40"/>
      <c r="AA505" s="36"/>
      <c r="AB505" s="31"/>
      <c r="AC505" s="31"/>
      <c r="AD505" s="31"/>
      <c r="AE505" s="31"/>
      <c r="AF505" s="31"/>
      <c r="AG505" s="31"/>
      <c r="AH505" s="31"/>
      <c r="AI505" s="31"/>
      <c r="AJ505" s="31"/>
      <c r="AK505" s="31"/>
      <c r="AL505" s="31"/>
      <c r="AM505" s="69"/>
    </row>
    <row r="506">
      <c r="A506" s="65"/>
      <c r="B506" s="66"/>
      <c r="C506" s="79"/>
      <c r="D506" s="19"/>
      <c r="E506" s="89"/>
      <c r="F506" s="17"/>
      <c r="G506" s="90"/>
      <c r="H506" s="50"/>
      <c r="I506" s="7"/>
      <c r="J506" s="50"/>
      <c r="K506" s="20"/>
      <c r="L506" s="21"/>
      <c r="M506" s="84"/>
      <c r="N506" s="23"/>
      <c r="O506" s="24"/>
      <c r="P506" s="19"/>
      <c r="Q506" s="19"/>
      <c r="R506" s="52"/>
      <c r="S506" s="15"/>
      <c r="T506" s="15"/>
      <c r="U506" s="19"/>
      <c r="V506" s="71"/>
      <c r="W506" s="19"/>
      <c r="X506" s="27"/>
      <c r="Y506" s="28"/>
      <c r="Z506" s="40"/>
      <c r="AA506" s="36"/>
      <c r="AB506" s="31"/>
      <c r="AC506" s="31"/>
      <c r="AD506" s="31"/>
      <c r="AE506" s="31"/>
      <c r="AF506" s="31"/>
      <c r="AG506" s="31"/>
      <c r="AH506" s="31"/>
      <c r="AI506" s="31"/>
      <c r="AJ506" s="31"/>
      <c r="AK506" s="31"/>
      <c r="AL506" s="31"/>
      <c r="AM506" s="69"/>
    </row>
    <row r="507">
      <c r="A507" s="65"/>
      <c r="B507" s="66"/>
      <c r="C507" s="79"/>
      <c r="D507" s="19"/>
      <c r="E507" s="89"/>
      <c r="F507" s="17"/>
      <c r="G507" s="90"/>
      <c r="H507" s="50"/>
      <c r="I507" s="7"/>
      <c r="J507" s="50"/>
      <c r="K507" s="20"/>
      <c r="L507" s="21"/>
      <c r="M507" s="84"/>
      <c r="N507" s="23"/>
      <c r="O507" s="24"/>
      <c r="P507" s="19"/>
      <c r="Q507" s="19"/>
      <c r="R507" s="52"/>
      <c r="S507" s="15"/>
      <c r="T507" s="15"/>
      <c r="U507" s="19"/>
      <c r="V507" s="71"/>
      <c r="W507" s="19"/>
      <c r="X507" s="27"/>
      <c r="Y507" s="28"/>
      <c r="Z507" s="40"/>
      <c r="AA507" s="36"/>
      <c r="AB507" s="31"/>
      <c r="AC507" s="31"/>
      <c r="AD507" s="31"/>
      <c r="AE507" s="31"/>
      <c r="AF507" s="31"/>
      <c r="AG507" s="31"/>
      <c r="AH507" s="31"/>
      <c r="AI507" s="31"/>
      <c r="AJ507" s="31"/>
      <c r="AK507" s="31"/>
      <c r="AL507" s="31"/>
      <c r="AM507" s="69"/>
    </row>
    <row r="508">
      <c r="A508" s="65"/>
      <c r="B508" s="66"/>
      <c r="C508" s="79"/>
      <c r="D508" s="19"/>
      <c r="E508" s="89"/>
      <c r="F508" s="17"/>
      <c r="G508" s="90"/>
      <c r="H508" s="50"/>
      <c r="I508" s="7"/>
      <c r="J508" s="50"/>
      <c r="K508" s="20"/>
      <c r="L508" s="21"/>
      <c r="M508" s="84"/>
      <c r="N508" s="23"/>
      <c r="O508" s="24"/>
      <c r="P508" s="19"/>
      <c r="Q508" s="19"/>
      <c r="R508" s="52"/>
      <c r="S508" s="15"/>
      <c r="T508" s="15"/>
      <c r="U508" s="19"/>
      <c r="V508" s="71"/>
      <c r="W508" s="19"/>
      <c r="X508" s="27"/>
      <c r="Y508" s="28"/>
      <c r="Z508" s="40"/>
      <c r="AA508" s="36"/>
      <c r="AB508" s="31"/>
      <c r="AC508" s="31"/>
      <c r="AD508" s="31"/>
      <c r="AE508" s="31"/>
      <c r="AF508" s="31"/>
      <c r="AG508" s="31"/>
      <c r="AH508" s="31"/>
      <c r="AI508" s="31"/>
      <c r="AJ508" s="31"/>
      <c r="AK508" s="31"/>
      <c r="AL508" s="31"/>
      <c r="AM508" s="69"/>
    </row>
    <row r="509">
      <c r="A509" s="65"/>
      <c r="B509" s="66"/>
      <c r="C509" s="79"/>
      <c r="D509" s="19"/>
      <c r="E509" s="89"/>
      <c r="F509" s="17"/>
      <c r="G509" s="90"/>
      <c r="H509" s="50"/>
      <c r="I509" s="7"/>
      <c r="J509" s="50"/>
      <c r="K509" s="20"/>
      <c r="L509" s="21"/>
      <c r="M509" s="84"/>
      <c r="N509" s="23"/>
      <c r="O509" s="24"/>
      <c r="P509" s="19"/>
      <c r="Q509" s="19"/>
      <c r="R509" s="52"/>
      <c r="S509" s="15"/>
      <c r="T509" s="15"/>
      <c r="U509" s="19"/>
      <c r="V509" s="71"/>
      <c r="W509" s="19"/>
      <c r="X509" s="27"/>
      <c r="Y509" s="28"/>
      <c r="Z509" s="40"/>
      <c r="AA509" s="36"/>
      <c r="AB509" s="31"/>
      <c r="AC509" s="31"/>
      <c r="AD509" s="31"/>
      <c r="AE509" s="31"/>
      <c r="AF509" s="31"/>
      <c r="AG509" s="31"/>
      <c r="AH509" s="31"/>
      <c r="AI509" s="31"/>
      <c r="AJ509" s="31"/>
      <c r="AK509" s="31"/>
      <c r="AL509" s="31"/>
      <c r="AM509" s="69"/>
    </row>
    <row r="510">
      <c r="A510" s="65"/>
      <c r="B510" s="66"/>
      <c r="C510" s="79"/>
      <c r="D510" s="19"/>
      <c r="E510" s="89"/>
      <c r="F510" s="17"/>
      <c r="G510" s="90"/>
      <c r="H510" s="50"/>
      <c r="I510" s="7"/>
      <c r="J510" s="50"/>
      <c r="K510" s="20"/>
      <c r="L510" s="21"/>
      <c r="M510" s="84"/>
      <c r="N510" s="23"/>
      <c r="O510" s="24"/>
      <c r="P510" s="19"/>
      <c r="Q510" s="19"/>
      <c r="R510" s="52"/>
      <c r="S510" s="15"/>
      <c r="T510" s="15"/>
      <c r="U510" s="19"/>
      <c r="V510" s="71"/>
      <c r="W510" s="19"/>
      <c r="X510" s="27"/>
      <c r="Y510" s="28"/>
      <c r="Z510" s="40"/>
      <c r="AA510" s="36"/>
      <c r="AB510" s="31"/>
      <c r="AC510" s="31"/>
      <c r="AD510" s="31"/>
      <c r="AE510" s="31"/>
      <c r="AF510" s="31"/>
      <c r="AG510" s="31"/>
      <c r="AH510" s="31"/>
      <c r="AI510" s="31"/>
      <c r="AJ510" s="31"/>
      <c r="AK510" s="31"/>
      <c r="AL510" s="31"/>
      <c r="AM510" s="69"/>
    </row>
    <row r="511">
      <c r="A511" s="65"/>
      <c r="B511" s="66"/>
      <c r="C511" s="79"/>
      <c r="D511" s="19"/>
      <c r="E511" s="89"/>
      <c r="F511" s="17"/>
      <c r="G511" s="90"/>
      <c r="H511" s="50"/>
      <c r="I511" s="7"/>
      <c r="J511" s="50"/>
      <c r="K511" s="20"/>
      <c r="L511" s="21"/>
      <c r="M511" s="84"/>
      <c r="N511" s="23"/>
      <c r="O511" s="24"/>
      <c r="P511" s="19"/>
      <c r="Q511" s="19"/>
      <c r="R511" s="52"/>
      <c r="S511" s="15"/>
      <c r="T511" s="15"/>
      <c r="U511" s="19"/>
      <c r="V511" s="71"/>
      <c r="W511" s="19"/>
      <c r="X511" s="27"/>
      <c r="Y511" s="28"/>
      <c r="Z511" s="40"/>
      <c r="AA511" s="36"/>
      <c r="AB511" s="31"/>
      <c r="AC511" s="31"/>
      <c r="AD511" s="31"/>
      <c r="AE511" s="31"/>
      <c r="AF511" s="31"/>
      <c r="AG511" s="31"/>
      <c r="AH511" s="31"/>
      <c r="AI511" s="31"/>
      <c r="AJ511" s="31"/>
      <c r="AK511" s="31"/>
      <c r="AL511" s="31"/>
      <c r="AM511" s="69"/>
    </row>
    <row r="512">
      <c r="A512" s="65"/>
      <c r="B512" s="66"/>
      <c r="C512" s="79"/>
      <c r="D512" s="19"/>
      <c r="E512" s="89"/>
      <c r="F512" s="17"/>
      <c r="G512" s="90"/>
      <c r="H512" s="50"/>
      <c r="I512" s="7"/>
      <c r="J512" s="50"/>
      <c r="K512" s="20"/>
      <c r="L512" s="21"/>
      <c r="M512" s="84"/>
      <c r="N512" s="23"/>
      <c r="O512" s="24"/>
      <c r="P512" s="19"/>
      <c r="Q512" s="19"/>
      <c r="R512" s="52"/>
      <c r="S512" s="15"/>
      <c r="T512" s="15"/>
      <c r="U512" s="19"/>
      <c r="V512" s="71"/>
      <c r="W512" s="19"/>
      <c r="X512" s="27"/>
      <c r="Y512" s="28"/>
      <c r="Z512" s="40"/>
      <c r="AA512" s="36"/>
      <c r="AB512" s="31"/>
      <c r="AC512" s="31"/>
      <c r="AD512" s="31"/>
      <c r="AE512" s="31"/>
      <c r="AF512" s="31"/>
      <c r="AG512" s="31"/>
      <c r="AH512" s="31"/>
      <c r="AI512" s="31"/>
      <c r="AJ512" s="31"/>
      <c r="AK512" s="31"/>
      <c r="AL512" s="31"/>
      <c r="AM512" s="69"/>
    </row>
    <row r="513">
      <c r="A513" s="65"/>
      <c r="B513" s="66"/>
      <c r="C513" s="79"/>
      <c r="D513" s="19"/>
      <c r="E513" s="89"/>
      <c r="F513" s="17"/>
      <c r="G513" s="90"/>
      <c r="H513" s="50"/>
      <c r="I513" s="7"/>
      <c r="J513" s="50"/>
      <c r="K513" s="20"/>
      <c r="L513" s="21"/>
      <c r="M513" s="84"/>
      <c r="N513" s="23"/>
      <c r="O513" s="24"/>
      <c r="P513" s="19"/>
      <c r="Q513" s="19"/>
      <c r="R513" s="52"/>
      <c r="S513" s="15"/>
      <c r="T513" s="15"/>
      <c r="U513" s="19"/>
      <c r="V513" s="71"/>
      <c r="W513" s="19"/>
      <c r="X513" s="27"/>
      <c r="Y513" s="28"/>
      <c r="Z513" s="40"/>
      <c r="AA513" s="36"/>
      <c r="AB513" s="31"/>
      <c r="AC513" s="31"/>
      <c r="AD513" s="31"/>
      <c r="AE513" s="31"/>
      <c r="AF513" s="31"/>
      <c r="AG513" s="31"/>
      <c r="AH513" s="31"/>
      <c r="AI513" s="31"/>
      <c r="AJ513" s="31"/>
      <c r="AK513" s="31"/>
      <c r="AL513" s="31"/>
      <c r="AM513" s="69"/>
    </row>
    <row r="514">
      <c r="A514" s="65"/>
      <c r="B514" s="66"/>
      <c r="C514" s="79"/>
      <c r="D514" s="19"/>
      <c r="E514" s="89"/>
      <c r="F514" s="17"/>
      <c r="G514" s="90"/>
      <c r="H514" s="50"/>
      <c r="I514" s="7"/>
      <c r="J514" s="50"/>
      <c r="K514" s="20"/>
      <c r="L514" s="21"/>
      <c r="M514" s="84"/>
      <c r="N514" s="23"/>
      <c r="O514" s="24"/>
      <c r="P514" s="19"/>
      <c r="Q514" s="19"/>
      <c r="R514" s="52"/>
      <c r="S514" s="15"/>
      <c r="T514" s="15"/>
      <c r="U514" s="19"/>
      <c r="V514" s="71"/>
      <c r="W514" s="19"/>
      <c r="X514" s="27"/>
      <c r="Y514" s="28"/>
      <c r="Z514" s="40"/>
      <c r="AA514" s="36"/>
      <c r="AB514" s="31"/>
      <c r="AC514" s="31"/>
      <c r="AD514" s="31"/>
      <c r="AE514" s="31"/>
      <c r="AF514" s="31"/>
      <c r="AG514" s="31"/>
      <c r="AH514" s="31"/>
      <c r="AI514" s="31"/>
      <c r="AJ514" s="31"/>
      <c r="AK514" s="31"/>
      <c r="AL514" s="31"/>
      <c r="AM514" s="69"/>
    </row>
    <row r="515">
      <c r="A515" s="65"/>
      <c r="B515" s="66"/>
      <c r="C515" s="79"/>
      <c r="D515" s="19"/>
      <c r="E515" s="89"/>
      <c r="F515" s="17"/>
      <c r="G515" s="90"/>
      <c r="H515" s="50"/>
      <c r="I515" s="7"/>
      <c r="J515" s="50"/>
      <c r="K515" s="20"/>
      <c r="L515" s="21"/>
      <c r="M515" s="84"/>
      <c r="N515" s="23"/>
      <c r="O515" s="24"/>
      <c r="P515" s="19"/>
      <c r="Q515" s="19"/>
      <c r="R515" s="52"/>
      <c r="S515" s="15"/>
      <c r="T515" s="15"/>
      <c r="U515" s="19"/>
      <c r="V515" s="71"/>
      <c r="W515" s="19"/>
      <c r="X515" s="27"/>
      <c r="Y515" s="28"/>
      <c r="Z515" s="40"/>
      <c r="AA515" s="36"/>
      <c r="AB515" s="31"/>
      <c r="AC515" s="31"/>
      <c r="AD515" s="31"/>
      <c r="AE515" s="31"/>
      <c r="AF515" s="31"/>
      <c r="AG515" s="31"/>
      <c r="AH515" s="31"/>
      <c r="AI515" s="31"/>
      <c r="AJ515" s="31"/>
      <c r="AK515" s="31"/>
      <c r="AL515" s="31"/>
      <c r="AM515" s="69"/>
    </row>
    <row r="516">
      <c r="A516" s="65"/>
      <c r="B516" s="66"/>
      <c r="C516" s="79"/>
      <c r="D516" s="19"/>
      <c r="E516" s="89"/>
      <c r="F516" s="17"/>
      <c r="G516" s="90"/>
      <c r="H516" s="50"/>
      <c r="I516" s="7"/>
      <c r="J516" s="50"/>
      <c r="K516" s="20"/>
      <c r="L516" s="21"/>
      <c r="M516" s="84"/>
      <c r="N516" s="23"/>
      <c r="O516" s="24"/>
      <c r="P516" s="19"/>
      <c r="Q516" s="19"/>
      <c r="R516" s="52"/>
      <c r="S516" s="15"/>
      <c r="T516" s="15"/>
      <c r="U516" s="19"/>
      <c r="V516" s="71"/>
      <c r="W516" s="19"/>
      <c r="X516" s="27"/>
      <c r="Y516" s="28"/>
      <c r="Z516" s="40"/>
      <c r="AA516" s="36"/>
      <c r="AB516" s="31"/>
      <c r="AC516" s="31"/>
      <c r="AD516" s="31"/>
      <c r="AE516" s="31"/>
      <c r="AF516" s="31"/>
      <c r="AG516" s="31"/>
      <c r="AH516" s="31"/>
      <c r="AI516" s="31"/>
      <c r="AJ516" s="31"/>
      <c r="AK516" s="31"/>
      <c r="AL516" s="31"/>
      <c r="AM516" s="69"/>
    </row>
    <row r="517">
      <c r="A517" s="65"/>
      <c r="B517" s="66"/>
      <c r="C517" s="79"/>
      <c r="D517" s="19"/>
      <c r="E517" s="89"/>
      <c r="F517" s="17"/>
      <c r="G517" s="90"/>
      <c r="H517" s="50"/>
      <c r="I517" s="7"/>
      <c r="J517" s="50"/>
      <c r="K517" s="20"/>
      <c r="L517" s="21"/>
      <c r="M517" s="84"/>
      <c r="N517" s="23"/>
      <c r="O517" s="24"/>
      <c r="P517" s="19"/>
      <c r="Q517" s="19"/>
      <c r="R517" s="52"/>
      <c r="S517" s="15"/>
      <c r="T517" s="15"/>
      <c r="U517" s="19"/>
      <c r="V517" s="71"/>
      <c r="W517" s="19"/>
      <c r="X517" s="27"/>
      <c r="Y517" s="28"/>
      <c r="Z517" s="40"/>
      <c r="AA517" s="36"/>
      <c r="AB517" s="31"/>
      <c r="AC517" s="31"/>
      <c r="AD517" s="31"/>
      <c r="AE517" s="31"/>
      <c r="AF517" s="31"/>
      <c r="AG517" s="31"/>
      <c r="AH517" s="31"/>
      <c r="AI517" s="31"/>
      <c r="AJ517" s="31"/>
      <c r="AK517" s="31"/>
      <c r="AL517" s="31"/>
      <c r="AM517" s="69"/>
    </row>
    <row r="518">
      <c r="A518" s="65"/>
      <c r="B518" s="66"/>
      <c r="C518" s="79"/>
      <c r="D518" s="19"/>
      <c r="E518" s="89"/>
      <c r="F518" s="17"/>
      <c r="G518" s="90"/>
      <c r="H518" s="50"/>
      <c r="I518" s="7"/>
      <c r="J518" s="50"/>
      <c r="K518" s="20"/>
      <c r="L518" s="21"/>
      <c r="M518" s="84"/>
      <c r="N518" s="23"/>
      <c r="O518" s="24"/>
      <c r="P518" s="19"/>
      <c r="Q518" s="19"/>
      <c r="R518" s="52"/>
      <c r="S518" s="15"/>
      <c r="T518" s="15"/>
      <c r="U518" s="19"/>
      <c r="V518" s="71"/>
      <c r="W518" s="19"/>
      <c r="X518" s="27"/>
      <c r="Y518" s="28"/>
      <c r="Z518" s="40"/>
      <c r="AA518" s="36"/>
      <c r="AB518" s="31"/>
      <c r="AC518" s="31"/>
      <c r="AD518" s="31"/>
      <c r="AE518" s="31"/>
      <c r="AF518" s="31"/>
      <c r="AG518" s="31"/>
      <c r="AH518" s="31"/>
      <c r="AI518" s="31"/>
      <c r="AJ518" s="31"/>
      <c r="AK518" s="31"/>
      <c r="AL518" s="31"/>
      <c r="AM518" s="69"/>
    </row>
    <row r="519">
      <c r="A519" s="65"/>
      <c r="B519" s="66"/>
      <c r="C519" s="79"/>
      <c r="D519" s="19"/>
      <c r="E519" s="89"/>
      <c r="F519" s="17"/>
      <c r="G519" s="90"/>
      <c r="H519" s="50"/>
      <c r="I519" s="7"/>
      <c r="J519" s="50"/>
      <c r="K519" s="20"/>
      <c r="L519" s="21"/>
      <c r="M519" s="84"/>
      <c r="N519" s="23"/>
      <c r="O519" s="24"/>
      <c r="P519" s="19"/>
      <c r="Q519" s="19"/>
      <c r="R519" s="52"/>
      <c r="S519" s="15"/>
      <c r="T519" s="15"/>
      <c r="U519" s="19"/>
      <c r="V519" s="71"/>
      <c r="W519" s="19"/>
      <c r="X519" s="27"/>
      <c r="Y519" s="28"/>
      <c r="Z519" s="40"/>
      <c r="AA519" s="36"/>
      <c r="AB519" s="31"/>
      <c r="AC519" s="31"/>
      <c r="AD519" s="31"/>
      <c r="AE519" s="31"/>
      <c r="AF519" s="31"/>
      <c r="AG519" s="31"/>
      <c r="AH519" s="31"/>
      <c r="AI519" s="31"/>
      <c r="AJ519" s="31"/>
      <c r="AK519" s="31"/>
      <c r="AL519" s="31"/>
      <c r="AM519" s="69"/>
    </row>
    <row r="520">
      <c r="A520" s="65"/>
      <c r="B520" s="66"/>
      <c r="C520" s="79"/>
      <c r="D520" s="19"/>
      <c r="E520" s="89"/>
      <c r="F520" s="17"/>
      <c r="G520" s="90"/>
      <c r="H520" s="50"/>
      <c r="I520" s="7"/>
      <c r="J520" s="50"/>
      <c r="K520" s="20"/>
      <c r="L520" s="21"/>
      <c r="M520" s="84"/>
      <c r="N520" s="23"/>
      <c r="O520" s="24"/>
      <c r="P520" s="19"/>
      <c r="Q520" s="19"/>
      <c r="R520" s="52"/>
      <c r="S520" s="15"/>
      <c r="T520" s="15"/>
      <c r="U520" s="19"/>
      <c r="V520" s="71"/>
      <c r="W520" s="19"/>
      <c r="X520" s="27"/>
      <c r="Y520" s="28"/>
      <c r="Z520" s="40"/>
      <c r="AA520" s="36"/>
      <c r="AB520" s="31"/>
      <c r="AC520" s="31"/>
      <c r="AD520" s="31"/>
      <c r="AE520" s="31"/>
      <c r="AF520" s="31"/>
      <c r="AG520" s="31"/>
      <c r="AH520" s="31"/>
      <c r="AI520" s="31"/>
      <c r="AJ520" s="31"/>
      <c r="AK520" s="31"/>
      <c r="AL520" s="31"/>
      <c r="AM520" s="69"/>
    </row>
    <row r="521">
      <c r="A521" s="65"/>
      <c r="B521" s="66"/>
      <c r="C521" s="79"/>
      <c r="D521" s="19"/>
      <c r="E521" s="89"/>
      <c r="F521" s="17"/>
      <c r="G521" s="90"/>
      <c r="H521" s="50"/>
      <c r="I521" s="7"/>
      <c r="J521" s="50"/>
      <c r="K521" s="20"/>
      <c r="L521" s="21"/>
      <c r="M521" s="84"/>
      <c r="N521" s="23"/>
      <c r="O521" s="24"/>
      <c r="P521" s="19"/>
      <c r="Q521" s="19"/>
      <c r="R521" s="52"/>
      <c r="S521" s="15"/>
      <c r="T521" s="15"/>
      <c r="U521" s="19"/>
      <c r="V521" s="71"/>
      <c r="W521" s="19"/>
      <c r="X521" s="27"/>
      <c r="Y521" s="28"/>
      <c r="Z521" s="40"/>
      <c r="AA521" s="36"/>
      <c r="AB521" s="31"/>
      <c r="AC521" s="31"/>
      <c r="AD521" s="31"/>
      <c r="AE521" s="31"/>
      <c r="AF521" s="31"/>
      <c r="AG521" s="31"/>
      <c r="AH521" s="31"/>
      <c r="AI521" s="31"/>
      <c r="AJ521" s="31"/>
      <c r="AK521" s="31"/>
      <c r="AL521" s="31"/>
      <c r="AM521" s="69"/>
    </row>
    <row r="522">
      <c r="A522" s="65"/>
      <c r="B522" s="66"/>
      <c r="C522" s="79"/>
      <c r="D522" s="19"/>
      <c r="E522" s="89"/>
      <c r="F522" s="17"/>
      <c r="G522" s="90"/>
      <c r="H522" s="50"/>
      <c r="I522" s="7"/>
      <c r="J522" s="50"/>
      <c r="K522" s="20"/>
      <c r="L522" s="21"/>
      <c r="M522" s="84"/>
      <c r="N522" s="23"/>
      <c r="O522" s="24"/>
      <c r="P522" s="19"/>
      <c r="Q522" s="19"/>
      <c r="R522" s="52"/>
      <c r="S522" s="15"/>
      <c r="T522" s="15"/>
      <c r="U522" s="19"/>
      <c r="V522" s="71"/>
      <c r="W522" s="19"/>
      <c r="X522" s="27"/>
      <c r="Y522" s="28"/>
      <c r="Z522" s="40"/>
      <c r="AA522" s="36"/>
      <c r="AB522" s="31"/>
      <c r="AC522" s="31"/>
      <c r="AD522" s="31"/>
      <c r="AE522" s="31"/>
      <c r="AF522" s="31"/>
      <c r="AG522" s="31"/>
      <c r="AH522" s="31"/>
      <c r="AI522" s="31"/>
      <c r="AJ522" s="31"/>
      <c r="AK522" s="31"/>
      <c r="AL522" s="31"/>
      <c r="AM522" s="69"/>
    </row>
    <row r="523">
      <c r="A523" s="65"/>
      <c r="B523" s="66"/>
      <c r="C523" s="79"/>
      <c r="D523" s="19"/>
      <c r="E523" s="89"/>
      <c r="F523" s="17"/>
      <c r="G523" s="90"/>
      <c r="H523" s="50"/>
      <c r="I523" s="7"/>
      <c r="J523" s="50"/>
      <c r="K523" s="20"/>
      <c r="L523" s="21"/>
      <c r="M523" s="84"/>
      <c r="N523" s="23"/>
      <c r="O523" s="24"/>
      <c r="P523" s="19"/>
      <c r="Q523" s="19"/>
      <c r="R523" s="52"/>
      <c r="S523" s="15"/>
      <c r="T523" s="15"/>
      <c r="U523" s="19"/>
      <c r="V523" s="71"/>
      <c r="W523" s="19"/>
      <c r="X523" s="27"/>
      <c r="Y523" s="28"/>
      <c r="Z523" s="40"/>
      <c r="AA523" s="36"/>
      <c r="AB523" s="31"/>
      <c r="AC523" s="31"/>
      <c r="AD523" s="31"/>
      <c r="AE523" s="31"/>
      <c r="AF523" s="31"/>
      <c r="AG523" s="31"/>
      <c r="AH523" s="31"/>
      <c r="AI523" s="31"/>
      <c r="AJ523" s="31"/>
      <c r="AK523" s="31"/>
      <c r="AL523" s="31"/>
      <c r="AM523" s="69"/>
    </row>
    <row r="524">
      <c r="A524" s="65"/>
      <c r="B524" s="66"/>
      <c r="C524" s="79"/>
      <c r="D524" s="19"/>
      <c r="E524" s="89"/>
      <c r="F524" s="17"/>
      <c r="G524" s="90"/>
      <c r="H524" s="50"/>
      <c r="I524" s="7"/>
      <c r="J524" s="50"/>
      <c r="K524" s="20"/>
      <c r="L524" s="21"/>
      <c r="M524" s="84"/>
      <c r="N524" s="23"/>
      <c r="O524" s="24"/>
      <c r="P524" s="19"/>
      <c r="Q524" s="19"/>
      <c r="R524" s="52"/>
      <c r="S524" s="15"/>
      <c r="T524" s="15"/>
      <c r="U524" s="19"/>
      <c r="V524" s="71"/>
      <c r="W524" s="19"/>
      <c r="X524" s="27"/>
      <c r="Y524" s="28"/>
      <c r="Z524" s="40"/>
      <c r="AA524" s="36"/>
      <c r="AB524" s="31"/>
      <c r="AC524" s="31"/>
      <c r="AD524" s="31"/>
      <c r="AE524" s="31"/>
      <c r="AF524" s="31"/>
      <c r="AG524" s="31"/>
      <c r="AH524" s="31"/>
      <c r="AI524" s="31"/>
      <c r="AJ524" s="31"/>
      <c r="AK524" s="31"/>
      <c r="AL524" s="31"/>
      <c r="AM524" s="69"/>
    </row>
    <row r="525">
      <c r="A525" s="65"/>
      <c r="B525" s="66"/>
      <c r="C525" s="79"/>
      <c r="D525" s="19"/>
      <c r="E525" s="89"/>
      <c r="F525" s="17"/>
      <c r="G525" s="90"/>
      <c r="H525" s="50"/>
      <c r="I525" s="7"/>
      <c r="J525" s="50"/>
      <c r="K525" s="20"/>
      <c r="L525" s="21"/>
      <c r="M525" s="84"/>
      <c r="N525" s="23"/>
      <c r="O525" s="24"/>
      <c r="P525" s="19"/>
      <c r="Q525" s="19"/>
      <c r="R525" s="52"/>
      <c r="S525" s="15"/>
      <c r="T525" s="15"/>
      <c r="U525" s="19"/>
      <c r="V525" s="71"/>
      <c r="W525" s="19"/>
      <c r="X525" s="27"/>
      <c r="Y525" s="28"/>
      <c r="Z525" s="40"/>
      <c r="AA525" s="36"/>
      <c r="AB525" s="31"/>
      <c r="AC525" s="31"/>
      <c r="AD525" s="31"/>
      <c r="AE525" s="31"/>
      <c r="AF525" s="31"/>
      <c r="AG525" s="31"/>
      <c r="AH525" s="31"/>
      <c r="AI525" s="31"/>
      <c r="AJ525" s="31"/>
      <c r="AK525" s="31"/>
      <c r="AL525" s="31"/>
      <c r="AM525" s="69"/>
    </row>
    <row r="526">
      <c r="A526" s="65"/>
      <c r="B526" s="66"/>
      <c r="C526" s="79"/>
      <c r="D526" s="19"/>
      <c r="E526" s="89"/>
      <c r="F526" s="17"/>
      <c r="G526" s="90"/>
      <c r="H526" s="50"/>
      <c r="I526" s="7"/>
      <c r="J526" s="50"/>
      <c r="K526" s="20"/>
      <c r="L526" s="21"/>
      <c r="M526" s="84"/>
      <c r="N526" s="23"/>
      <c r="O526" s="24"/>
      <c r="P526" s="19"/>
      <c r="Q526" s="19"/>
      <c r="R526" s="52"/>
      <c r="S526" s="15"/>
      <c r="T526" s="15"/>
      <c r="U526" s="19"/>
      <c r="V526" s="71"/>
      <c r="W526" s="19"/>
      <c r="X526" s="27"/>
      <c r="Y526" s="28"/>
      <c r="Z526" s="40"/>
      <c r="AA526" s="36"/>
      <c r="AB526" s="31"/>
      <c r="AC526" s="31"/>
      <c r="AD526" s="31"/>
      <c r="AE526" s="31"/>
      <c r="AF526" s="31"/>
      <c r="AG526" s="31"/>
      <c r="AH526" s="31"/>
      <c r="AI526" s="31"/>
      <c r="AJ526" s="31"/>
      <c r="AK526" s="31"/>
      <c r="AL526" s="31"/>
      <c r="AM526" s="69"/>
    </row>
    <row r="527">
      <c r="A527" s="65"/>
      <c r="B527" s="66"/>
      <c r="C527" s="79"/>
      <c r="D527" s="19"/>
      <c r="E527" s="89"/>
      <c r="F527" s="17"/>
      <c r="G527" s="90"/>
      <c r="H527" s="50"/>
      <c r="I527" s="7"/>
      <c r="J527" s="50"/>
      <c r="K527" s="20"/>
      <c r="L527" s="21"/>
      <c r="M527" s="84"/>
      <c r="N527" s="23"/>
      <c r="O527" s="24"/>
      <c r="P527" s="19"/>
      <c r="Q527" s="19"/>
      <c r="R527" s="52"/>
      <c r="S527" s="15"/>
      <c r="T527" s="15"/>
      <c r="U527" s="19"/>
      <c r="V527" s="71"/>
      <c r="W527" s="19"/>
      <c r="X527" s="27"/>
      <c r="Y527" s="28"/>
      <c r="Z527" s="40"/>
      <c r="AA527" s="36"/>
      <c r="AB527" s="31"/>
      <c r="AC527" s="31"/>
      <c r="AD527" s="31"/>
      <c r="AE527" s="31"/>
      <c r="AF527" s="31"/>
      <c r="AG527" s="31"/>
      <c r="AH527" s="31"/>
      <c r="AI527" s="31"/>
      <c r="AJ527" s="31"/>
      <c r="AK527" s="31"/>
      <c r="AL527" s="31"/>
      <c r="AM527" s="69"/>
    </row>
    <row r="528">
      <c r="A528" s="65"/>
      <c r="B528" s="66"/>
      <c r="C528" s="79"/>
      <c r="D528" s="19"/>
      <c r="E528" s="89"/>
      <c r="F528" s="17"/>
      <c r="G528" s="90"/>
      <c r="H528" s="50"/>
      <c r="I528" s="7"/>
      <c r="J528" s="50"/>
      <c r="K528" s="20"/>
      <c r="L528" s="21"/>
      <c r="M528" s="84"/>
      <c r="N528" s="23"/>
      <c r="O528" s="24"/>
      <c r="P528" s="19"/>
      <c r="Q528" s="19"/>
      <c r="R528" s="52"/>
      <c r="S528" s="15"/>
      <c r="T528" s="15"/>
      <c r="U528" s="19"/>
      <c r="V528" s="71"/>
      <c r="W528" s="19"/>
      <c r="X528" s="27"/>
      <c r="Y528" s="28"/>
      <c r="Z528" s="40"/>
      <c r="AA528" s="36"/>
      <c r="AB528" s="31"/>
      <c r="AC528" s="31"/>
      <c r="AD528" s="31"/>
      <c r="AE528" s="31"/>
      <c r="AF528" s="31"/>
      <c r="AG528" s="31"/>
      <c r="AH528" s="31"/>
      <c r="AI528" s="31"/>
      <c r="AJ528" s="31"/>
      <c r="AK528" s="31"/>
      <c r="AL528" s="31"/>
      <c r="AM528" s="69"/>
    </row>
    <row r="529">
      <c r="A529" s="65"/>
      <c r="B529" s="66"/>
      <c r="C529" s="79"/>
      <c r="D529" s="19"/>
      <c r="E529" s="89"/>
      <c r="F529" s="17"/>
      <c r="G529" s="90"/>
      <c r="H529" s="50"/>
      <c r="I529" s="7"/>
      <c r="J529" s="50"/>
      <c r="K529" s="20"/>
      <c r="L529" s="21"/>
      <c r="M529" s="84"/>
      <c r="N529" s="23"/>
      <c r="O529" s="24"/>
      <c r="P529" s="19"/>
      <c r="Q529" s="19"/>
      <c r="R529" s="52"/>
      <c r="S529" s="15"/>
      <c r="T529" s="15"/>
      <c r="U529" s="19"/>
      <c r="V529" s="71"/>
      <c r="W529" s="19"/>
      <c r="X529" s="27"/>
      <c r="Y529" s="28"/>
      <c r="Z529" s="40"/>
      <c r="AA529" s="36"/>
      <c r="AB529" s="31"/>
      <c r="AC529" s="31"/>
      <c r="AD529" s="31"/>
      <c r="AE529" s="31"/>
      <c r="AF529" s="31"/>
      <c r="AG529" s="31"/>
      <c r="AH529" s="31"/>
      <c r="AI529" s="31"/>
      <c r="AJ529" s="31"/>
      <c r="AK529" s="31"/>
      <c r="AL529" s="31"/>
      <c r="AM529" s="69"/>
    </row>
    <row r="530">
      <c r="A530" s="65"/>
      <c r="B530" s="66"/>
      <c r="C530" s="79"/>
      <c r="D530" s="19"/>
      <c r="E530" s="89"/>
      <c r="F530" s="17"/>
      <c r="G530" s="90"/>
      <c r="H530" s="50"/>
      <c r="I530" s="7"/>
      <c r="J530" s="50"/>
      <c r="K530" s="20"/>
      <c r="L530" s="21"/>
      <c r="M530" s="84"/>
      <c r="N530" s="23"/>
      <c r="O530" s="24"/>
      <c r="P530" s="19"/>
      <c r="Q530" s="19"/>
      <c r="R530" s="52"/>
      <c r="S530" s="15"/>
      <c r="T530" s="15"/>
      <c r="U530" s="19"/>
      <c r="V530" s="71"/>
      <c r="W530" s="19"/>
      <c r="X530" s="27"/>
      <c r="Y530" s="28"/>
      <c r="Z530" s="40"/>
      <c r="AA530" s="36"/>
      <c r="AB530" s="31"/>
      <c r="AC530" s="31"/>
      <c r="AD530" s="31"/>
      <c r="AE530" s="31"/>
      <c r="AF530" s="31"/>
      <c r="AG530" s="31"/>
      <c r="AH530" s="31"/>
      <c r="AI530" s="31"/>
      <c r="AJ530" s="31"/>
      <c r="AK530" s="31"/>
      <c r="AL530" s="31"/>
      <c r="AM530" s="69"/>
    </row>
    <row r="531">
      <c r="A531" s="65"/>
      <c r="B531" s="66"/>
      <c r="C531" s="79"/>
      <c r="D531" s="19"/>
      <c r="E531" s="89"/>
      <c r="F531" s="17"/>
      <c r="G531" s="90"/>
      <c r="H531" s="50"/>
      <c r="I531" s="7"/>
      <c r="J531" s="50"/>
      <c r="K531" s="20"/>
      <c r="L531" s="21"/>
      <c r="M531" s="84"/>
      <c r="N531" s="23"/>
      <c r="O531" s="24"/>
      <c r="P531" s="19"/>
      <c r="Q531" s="19"/>
      <c r="R531" s="52"/>
      <c r="S531" s="15"/>
      <c r="T531" s="15"/>
      <c r="U531" s="19"/>
      <c r="V531" s="71"/>
      <c r="W531" s="19"/>
      <c r="X531" s="27"/>
      <c r="Y531" s="28"/>
      <c r="Z531" s="40"/>
      <c r="AA531" s="36"/>
      <c r="AB531" s="31"/>
      <c r="AC531" s="31"/>
      <c r="AD531" s="31"/>
      <c r="AE531" s="31"/>
      <c r="AF531" s="31"/>
      <c r="AG531" s="31"/>
      <c r="AH531" s="31"/>
      <c r="AI531" s="31"/>
      <c r="AJ531" s="31"/>
      <c r="AK531" s="31"/>
      <c r="AL531" s="31"/>
      <c r="AM531" s="69"/>
    </row>
    <row r="532">
      <c r="A532" s="65"/>
      <c r="B532" s="66"/>
      <c r="C532" s="79"/>
      <c r="D532" s="19"/>
      <c r="E532" s="89"/>
      <c r="F532" s="17"/>
      <c r="G532" s="90"/>
      <c r="H532" s="50"/>
      <c r="I532" s="7"/>
      <c r="J532" s="50"/>
      <c r="K532" s="20"/>
      <c r="L532" s="21"/>
      <c r="M532" s="84"/>
      <c r="N532" s="23"/>
      <c r="O532" s="24"/>
      <c r="P532" s="19"/>
      <c r="Q532" s="19"/>
      <c r="R532" s="52"/>
      <c r="S532" s="15"/>
      <c r="T532" s="15"/>
      <c r="U532" s="19"/>
      <c r="V532" s="71"/>
      <c r="W532" s="19"/>
      <c r="X532" s="27"/>
      <c r="Y532" s="28"/>
      <c r="Z532" s="40"/>
      <c r="AA532" s="36"/>
      <c r="AB532" s="31"/>
      <c r="AC532" s="31"/>
      <c r="AD532" s="31"/>
      <c r="AE532" s="31"/>
      <c r="AF532" s="31"/>
      <c r="AG532" s="31"/>
      <c r="AH532" s="31"/>
      <c r="AI532" s="31"/>
      <c r="AJ532" s="31"/>
      <c r="AK532" s="31"/>
      <c r="AL532" s="31"/>
      <c r="AM532" s="69"/>
    </row>
    <row r="533">
      <c r="A533" s="65"/>
      <c r="B533" s="66"/>
      <c r="C533" s="79"/>
      <c r="D533" s="19"/>
      <c r="E533" s="89"/>
      <c r="F533" s="17"/>
      <c r="G533" s="90"/>
      <c r="H533" s="50"/>
      <c r="I533" s="7"/>
      <c r="J533" s="50"/>
      <c r="K533" s="20"/>
      <c r="L533" s="21"/>
      <c r="M533" s="84"/>
      <c r="N533" s="23"/>
      <c r="O533" s="24"/>
      <c r="P533" s="19"/>
      <c r="Q533" s="19"/>
      <c r="R533" s="52"/>
      <c r="S533" s="15"/>
      <c r="T533" s="15"/>
      <c r="U533" s="19"/>
      <c r="V533" s="71"/>
      <c r="W533" s="19"/>
      <c r="X533" s="27"/>
      <c r="Y533" s="28"/>
      <c r="Z533" s="40"/>
      <c r="AA533" s="36"/>
      <c r="AB533" s="31"/>
      <c r="AC533" s="31"/>
      <c r="AD533" s="31"/>
      <c r="AE533" s="31"/>
      <c r="AF533" s="31"/>
      <c r="AG533" s="31"/>
      <c r="AH533" s="31"/>
      <c r="AI533" s="31"/>
      <c r="AJ533" s="31"/>
      <c r="AK533" s="31"/>
      <c r="AL533" s="31"/>
      <c r="AM533" s="69"/>
    </row>
    <row r="534">
      <c r="A534" s="65"/>
      <c r="B534" s="66"/>
      <c r="C534" s="79"/>
      <c r="D534" s="19"/>
      <c r="E534" s="89"/>
      <c r="F534" s="17"/>
      <c r="G534" s="90"/>
      <c r="H534" s="50"/>
      <c r="I534" s="7"/>
      <c r="J534" s="50"/>
      <c r="K534" s="20"/>
      <c r="L534" s="21"/>
      <c r="M534" s="84"/>
      <c r="N534" s="23"/>
      <c r="O534" s="24"/>
      <c r="P534" s="19"/>
      <c r="Q534" s="19"/>
      <c r="R534" s="52"/>
      <c r="S534" s="15"/>
      <c r="T534" s="15"/>
      <c r="U534" s="19"/>
      <c r="V534" s="71"/>
      <c r="W534" s="19"/>
      <c r="X534" s="27"/>
      <c r="Y534" s="28"/>
      <c r="Z534" s="40"/>
      <c r="AA534" s="36"/>
      <c r="AB534" s="31"/>
      <c r="AC534" s="31"/>
      <c r="AD534" s="31"/>
      <c r="AE534" s="31"/>
      <c r="AF534" s="31"/>
      <c r="AG534" s="31"/>
      <c r="AH534" s="31"/>
      <c r="AI534" s="31"/>
      <c r="AJ534" s="31"/>
      <c r="AK534" s="31"/>
      <c r="AL534" s="31"/>
      <c r="AM534" s="69"/>
    </row>
    <row r="535">
      <c r="A535" s="65"/>
      <c r="B535" s="66"/>
      <c r="C535" s="79"/>
      <c r="D535" s="19"/>
      <c r="E535" s="89"/>
      <c r="F535" s="17"/>
      <c r="G535" s="90"/>
      <c r="H535" s="50"/>
      <c r="I535" s="7"/>
      <c r="J535" s="50"/>
      <c r="K535" s="20"/>
      <c r="L535" s="21"/>
      <c r="M535" s="84"/>
      <c r="N535" s="23"/>
      <c r="O535" s="24"/>
      <c r="P535" s="19"/>
      <c r="Q535" s="19"/>
      <c r="R535" s="52"/>
      <c r="S535" s="15"/>
      <c r="T535" s="15"/>
      <c r="U535" s="19"/>
      <c r="V535" s="71"/>
      <c r="W535" s="19"/>
      <c r="X535" s="27"/>
      <c r="Y535" s="28"/>
      <c r="Z535" s="40"/>
      <c r="AA535" s="36"/>
      <c r="AB535" s="31"/>
      <c r="AC535" s="31"/>
      <c r="AD535" s="31"/>
      <c r="AE535" s="31"/>
      <c r="AF535" s="31"/>
      <c r="AG535" s="31"/>
      <c r="AH535" s="31"/>
      <c r="AI535" s="31"/>
      <c r="AJ535" s="31"/>
      <c r="AK535" s="31"/>
      <c r="AL535" s="31"/>
      <c r="AM535" s="69"/>
    </row>
    <row r="536">
      <c r="A536" s="65"/>
      <c r="B536" s="66"/>
      <c r="C536" s="79"/>
      <c r="D536" s="19"/>
      <c r="E536" s="89"/>
      <c r="F536" s="17"/>
      <c r="G536" s="90"/>
      <c r="H536" s="50"/>
      <c r="I536" s="7"/>
      <c r="J536" s="50"/>
      <c r="K536" s="20"/>
      <c r="L536" s="21"/>
      <c r="M536" s="84"/>
      <c r="N536" s="23"/>
      <c r="O536" s="24"/>
      <c r="P536" s="19"/>
      <c r="Q536" s="19"/>
      <c r="R536" s="52"/>
      <c r="S536" s="15"/>
      <c r="T536" s="15"/>
      <c r="U536" s="19"/>
      <c r="V536" s="71"/>
      <c r="W536" s="19"/>
      <c r="X536" s="27"/>
      <c r="Y536" s="28"/>
      <c r="Z536" s="40"/>
      <c r="AA536" s="36"/>
      <c r="AB536" s="31"/>
      <c r="AC536" s="31"/>
      <c r="AD536" s="31"/>
      <c r="AE536" s="31"/>
      <c r="AF536" s="31"/>
      <c r="AG536" s="31"/>
      <c r="AH536" s="31"/>
      <c r="AI536" s="31"/>
      <c r="AJ536" s="31"/>
      <c r="AK536" s="31"/>
      <c r="AL536" s="31"/>
      <c r="AM536" s="69"/>
    </row>
    <row r="537">
      <c r="A537" s="65"/>
      <c r="B537" s="66"/>
      <c r="C537" s="79"/>
      <c r="D537" s="19"/>
      <c r="E537" s="89"/>
      <c r="F537" s="17"/>
      <c r="G537" s="90"/>
      <c r="H537" s="50"/>
      <c r="I537" s="7"/>
      <c r="J537" s="50"/>
      <c r="K537" s="20"/>
      <c r="L537" s="21"/>
      <c r="M537" s="84"/>
      <c r="N537" s="23"/>
      <c r="O537" s="24"/>
      <c r="P537" s="19"/>
      <c r="Q537" s="19"/>
      <c r="R537" s="52"/>
      <c r="S537" s="15"/>
      <c r="T537" s="15"/>
      <c r="U537" s="19"/>
      <c r="V537" s="71"/>
      <c r="W537" s="19"/>
      <c r="X537" s="27"/>
      <c r="Y537" s="28"/>
      <c r="Z537" s="40"/>
      <c r="AA537" s="36"/>
      <c r="AB537" s="31"/>
      <c r="AC537" s="31"/>
      <c r="AD537" s="31"/>
      <c r="AE537" s="31"/>
      <c r="AF537" s="31"/>
      <c r="AG537" s="31"/>
      <c r="AH537" s="31"/>
      <c r="AI537" s="31"/>
      <c r="AJ537" s="31"/>
      <c r="AK537" s="31"/>
      <c r="AL537" s="31"/>
      <c r="AM537" s="69"/>
    </row>
    <row r="538">
      <c r="A538" s="65"/>
      <c r="B538" s="66"/>
      <c r="C538" s="79"/>
      <c r="D538" s="19"/>
      <c r="E538" s="89"/>
      <c r="F538" s="17"/>
      <c r="G538" s="90"/>
      <c r="H538" s="50"/>
      <c r="I538" s="7"/>
      <c r="J538" s="50"/>
      <c r="K538" s="20"/>
      <c r="L538" s="21"/>
      <c r="M538" s="84"/>
      <c r="N538" s="23"/>
      <c r="O538" s="24"/>
      <c r="P538" s="19"/>
      <c r="Q538" s="19"/>
      <c r="R538" s="52"/>
      <c r="S538" s="15"/>
      <c r="T538" s="15"/>
      <c r="U538" s="19"/>
      <c r="V538" s="71"/>
      <c r="W538" s="19"/>
      <c r="X538" s="27"/>
      <c r="Y538" s="28"/>
      <c r="Z538" s="40"/>
      <c r="AA538" s="36"/>
      <c r="AB538" s="31"/>
      <c r="AC538" s="31"/>
      <c r="AD538" s="31"/>
      <c r="AE538" s="31"/>
      <c r="AF538" s="31"/>
      <c r="AG538" s="31"/>
      <c r="AH538" s="31"/>
      <c r="AI538" s="31"/>
      <c r="AJ538" s="31"/>
      <c r="AK538" s="31"/>
      <c r="AL538" s="31"/>
      <c r="AM538" s="69"/>
    </row>
    <row r="539">
      <c r="A539" s="65"/>
      <c r="B539" s="66"/>
      <c r="C539" s="79"/>
      <c r="D539" s="19"/>
      <c r="E539" s="89"/>
      <c r="F539" s="17"/>
      <c r="G539" s="90"/>
      <c r="H539" s="50"/>
      <c r="I539" s="7"/>
      <c r="J539" s="50"/>
      <c r="K539" s="20"/>
      <c r="L539" s="21"/>
      <c r="M539" s="84"/>
      <c r="N539" s="23"/>
      <c r="O539" s="24"/>
      <c r="P539" s="19"/>
      <c r="Q539" s="19"/>
      <c r="R539" s="52"/>
      <c r="S539" s="15"/>
      <c r="T539" s="15"/>
      <c r="U539" s="19"/>
      <c r="V539" s="71"/>
      <c r="W539" s="19"/>
      <c r="X539" s="27"/>
      <c r="Y539" s="28"/>
      <c r="Z539" s="40"/>
      <c r="AA539" s="36"/>
      <c r="AB539" s="31"/>
      <c r="AC539" s="31"/>
      <c r="AD539" s="31"/>
      <c r="AE539" s="31"/>
      <c r="AF539" s="31"/>
      <c r="AG539" s="31"/>
      <c r="AH539" s="31"/>
      <c r="AI539" s="31"/>
      <c r="AJ539" s="31"/>
      <c r="AK539" s="31"/>
      <c r="AL539" s="31"/>
      <c r="AM539" s="69"/>
    </row>
    <row r="540">
      <c r="A540" s="65"/>
      <c r="B540" s="66"/>
      <c r="C540" s="79"/>
      <c r="D540" s="19"/>
      <c r="E540" s="89"/>
      <c r="F540" s="17"/>
      <c r="G540" s="90"/>
      <c r="H540" s="50"/>
      <c r="I540" s="7"/>
      <c r="J540" s="50"/>
      <c r="K540" s="20"/>
      <c r="L540" s="21"/>
      <c r="M540" s="84"/>
      <c r="N540" s="23"/>
      <c r="O540" s="24"/>
      <c r="P540" s="19"/>
      <c r="Q540" s="19"/>
      <c r="R540" s="52"/>
      <c r="S540" s="15"/>
      <c r="T540" s="15"/>
      <c r="U540" s="19"/>
      <c r="V540" s="71"/>
      <c r="W540" s="19"/>
      <c r="X540" s="27"/>
      <c r="Y540" s="28"/>
      <c r="Z540" s="40"/>
      <c r="AA540" s="36"/>
      <c r="AB540" s="31"/>
      <c r="AC540" s="31"/>
      <c r="AD540" s="31"/>
      <c r="AE540" s="31"/>
      <c r="AF540" s="31"/>
      <c r="AG540" s="31"/>
      <c r="AH540" s="31"/>
      <c r="AI540" s="31"/>
      <c r="AJ540" s="31"/>
      <c r="AK540" s="31"/>
      <c r="AL540" s="31"/>
      <c r="AM540" s="69"/>
    </row>
    <row r="541">
      <c r="A541" s="65"/>
      <c r="B541" s="66"/>
      <c r="C541" s="79"/>
      <c r="D541" s="19"/>
      <c r="E541" s="89"/>
      <c r="F541" s="17"/>
      <c r="G541" s="90"/>
      <c r="H541" s="50"/>
      <c r="I541" s="7"/>
      <c r="J541" s="50"/>
      <c r="K541" s="20"/>
      <c r="L541" s="21"/>
      <c r="M541" s="84"/>
      <c r="N541" s="23"/>
      <c r="O541" s="24"/>
      <c r="P541" s="19"/>
      <c r="Q541" s="19"/>
      <c r="R541" s="52"/>
      <c r="S541" s="15"/>
      <c r="T541" s="15"/>
      <c r="U541" s="19"/>
      <c r="V541" s="71"/>
      <c r="W541" s="19"/>
      <c r="X541" s="27"/>
      <c r="Y541" s="28"/>
      <c r="Z541" s="40"/>
      <c r="AA541" s="36"/>
      <c r="AB541" s="31"/>
      <c r="AC541" s="31"/>
      <c r="AD541" s="31"/>
      <c r="AE541" s="31"/>
      <c r="AF541" s="31"/>
      <c r="AG541" s="31"/>
      <c r="AH541" s="31"/>
      <c r="AI541" s="31"/>
      <c r="AJ541" s="31"/>
      <c r="AK541" s="31"/>
      <c r="AL541" s="31"/>
      <c r="AM541" s="69"/>
    </row>
    <row r="542">
      <c r="A542" s="65"/>
      <c r="B542" s="66"/>
      <c r="C542" s="79"/>
      <c r="D542" s="19"/>
      <c r="E542" s="89"/>
      <c r="F542" s="17"/>
      <c r="G542" s="90"/>
      <c r="H542" s="50"/>
      <c r="I542" s="7"/>
      <c r="J542" s="50"/>
      <c r="K542" s="20"/>
      <c r="L542" s="21"/>
      <c r="M542" s="84"/>
      <c r="N542" s="23"/>
      <c r="O542" s="24"/>
      <c r="P542" s="19"/>
      <c r="Q542" s="19"/>
      <c r="R542" s="52"/>
      <c r="S542" s="15"/>
      <c r="T542" s="15"/>
      <c r="U542" s="19"/>
      <c r="V542" s="71"/>
      <c r="W542" s="19"/>
      <c r="X542" s="27"/>
      <c r="Y542" s="28"/>
      <c r="Z542" s="40"/>
      <c r="AA542" s="36"/>
      <c r="AB542" s="31"/>
      <c r="AC542" s="31"/>
      <c r="AD542" s="31"/>
      <c r="AE542" s="31"/>
      <c r="AF542" s="31"/>
      <c r="AG542" s="31"/>
      <c r="AH542" s="31"/>
      <c r="AI542" s="31"/>
      <c r="AJ542" s="31"/>
      <c r="AK542" s="31"/>
      <c r="AL542" s="31"/>
      <c r="AM542" s="69"/>
    </row>
    <row r="543">
      <c r="A543" s="65"/>
      <c r="B543" s="66"/>
      <c r="C543" s="79"/>
      <c r="D543" s="19"/>
      <c r="E543" s="89"/>
      <c r="F543" s="17"/>
      <c r="G543" s="90"/>
      <c r="H543" s="50"/>
      <c r="I543" s="7"/>
      <c r="J543" s="50"/>
      <c r="K543" s="20"/>
      <c r="L543" s="21"/>
      <c r="M543" s="84"/>
      <c r="N543" s="23"/>
      <c r="O543" s="24"/>
      <c r="P543" s="19"/>
      <c r="Q543" s="19"/>
      <c r="R543" s="52"/>
      <c r="S543" s="15"/>
      <c r="T543" s="15"/>
      <c r="U543" s="19"/>
      <c r="V543" s="71"/>
      <c r="W543" s="19"/>
      <c r="X543" s="27"/>
      <c r="Y543" s="28"/>
      <c r="Z543" s="40"/>
      <c r="AA543" s="36"/>
      <c r="AB543" s="31"/>
      <c r="AC543" s="31"/>
      <c r="AD543" s="31"/>
      <c r="AE543" s="31"/>
      <c r="AF543" s="31"/>
      <c r="AG543" s="31"/>
      <c r="AH543" s="31"/>
      <c r="AI543" s="31"/>
      <c r="AJ543" s="31"/>
      <c r="AK543" s="31"/>
      <c r="AL543" s="31"/>
      <c r="AM543" s="69"/>
    </row>
    <row r="544">
      <c r="A544" s="65"/>
      <c r="B544" s="66"/>
      <c r="C544" s="79"/>
      <c r="D544" s="19"/>
      <c r="E544" s="89"/>
      <c r="F544" s="17"/>
      <c r="G544" s="90"/>
      <c r="H544" s="50"/>
      <c r="I544" s="7"/>
      <c r="J544" s="50"/>
      <c r="K544" s="20"/>
      <c r="L544" s="21"/>
      <c r="M544" s="84"/>
      <c r="N544" s="23"/>
      <c r="O544" s="24"/>
      <c r="P544" s="19"/>
      <c r="Q544" s="19"/>
      <c r="R544" s="52"/>
      <c r="S544" s="15"/>
      <c r="T544" s="15"/>
      <c r="U544" s="19"/>
      <c r="V544" s="71"/>
      <c r="W544" s="19"/>
      <c r="X544" s="27"/>
      <c r="Y544" s="28"/>
      <c r="Z544" s="40"/>
      <c r="AA544" s="36"/>
      <c r="AB544" s="31"/>
      <c r="AC544" s="31"/>
      <c r="AD544" s="31"/>
      <c r="AE544" s="31"/>
      <c r="AF544" s="31"/>
      <c r="AG544" s="31"/>
      <c r="AH544" s="31"/>
      <c r="AI544" s="31"/>
      <c r="AJ544" s="31"/>
      <c r="AK544" s="31"/>
      <c r="AL544" s="31"/>
      <c r="AM544" s="69"/>
    </row>
    <row r="545">
      <c r="A545" s="65"/>
      <c r="B545" s="66"/>
      <c r="C545" s="79"/>
      <c r="D545" s="19"/>
      <c r="E545" s="89"/>
      <c r="F545" s="17"/>
      <c r="G545" s="90"/>
      <c r="H545" s="50"/>
      <c r="I545" s="7"/>
      <c r="J545" s="50"/>
      <c r="K545" s="20"/>
      <c r="L545" s="21"/>
      <c r="M545" s="84"/>
      <c r="N545" s="23"/>
      <c r="O545" s="24"/>
      <c r="P545" s="19"/>
      <c r="Q545" s="19"/>
      <c r="R545" s="52"/>
      <c r="S545" s="15"/>
      <c r="T545" s="15"/>
      <c r="U545" s="19"/>
      <c r="V545" s="71"/>
      <c r="W545" s="19"/>
      <c r="X545" s="27"/>
      <c r="Y545" s="28"/>
      <c r="Z545" s="40"/>
      <c r="AA545" s="36"/>
      <c r="AB545" s="31"/>
      <c r="AC545" s="31"/>
      <c r="AD545" s="31"/>
      <c r="AE545" s="31"/>
      <c r="AF545" s="31"/>
      <c r="AG545" s="31"/>
      <c r="AH545" s="31"/>
      <c r="AI545" s="31"/>
      <c r="AJ545" s="31"/>
      <c r="AK545" s="31"/>
      <c r="AL545" s="31"/>
      <c r="AM545" s="69"/>
    </row>
    <row r="546">
      <c r="A546" s="65"/>
      <c r="B546" s="66"/>
      <c r="C546" s="79"/>
      <c r="D546" s="19"/>
      <c r="E546" s="89"/>
      <c r="F546" s="17"/>
      <c r="G546" s="90"/>
      <c r="H546" s="50"/>
      <c r="I546" s="7"/>
      <c r="J546" s="50"/>
      <c r="K546" s="20"/>
      <c r="L546" s="21"/>
      <c r="M546" s="84"/>
      <c r="N546" s="23"/>
      <c r="O546" s="24"/>
      <c r="P546" s="19"/>
      <c r="Q546" s="19"/>
      <c r="R546" s="52"/>
      <c r="S546" s="15"/>
      <c r="T546" s="15"/>
      <c r="U546" s="19"/>
      <c r="V546" s="71"/>
      <c r="W546" s="19"/>
      <c r="X546" s="27"/>
      <c r="Y546" s="28"/>
      <c r="Z546" s="40"/>
      <c r="AA546" s="36"/>
      <c r="AB546" s="31"/>
      <c r="AC546" s="31"/>
      <c r="AD546" s="31"/>
      <c r="AE546" s="31"/>
      <c r="AF546" s="31"/>
      <c r="AG546" s="31"/>
      <c r="AH546" s="31"/>
      <c r="AI546" s="31"/>
      <c r="AJ546" s="31"/>
      <c r="AK546" s="31"/>
      <c r="AL546" s="31"/>
      <c r="AM546" s="69"/>
    </row>
    <row r="547">
      <c r="A547" s="65"/>
      <c r="B547" s="66"/>
      <c r="C547" s="79"/>
      <c r="D547" s="19"/>
      <c r="E547" s="89"/>
      <c r="F547" s="17"/>
      <c r="G547" s="90"/>
      <c r="H547" s="50"/>
      <c r="I547" s="7"/>
      <c r="J547" s="50"/>
      <c r="K547" s="20"/>
      <c r="L547" s="21"/>
      <c r="M547" s="84"/>
      <c r="N547" s="23"/>
      <c r="O547" s="24"/>
      <c r="P547" s="19"/>
      <c r="Q547" s="19"/>
      <c r="R547" s="52"/>
      <c r="S547" s="15"/>
      <c r="T547" s="15"/>
      <c r="U547" s="19"/>
      <c r="V547" s="71"/>
      <c r="W547" s="19"/>
      <c r="X547" s="27"/>
      <c r="Y547" s="28"/>
      <c r="Z547" s="40"/>
      <c r="AA547" s="36"/>
      <c r="AB547" s="31"/>
      <c r="AC547" s="31"/>
      <c r="AD547" s="31"/>
      <c r="AE547" s="31"/>
      <c r="AF547" s="31"/>
      <c r="AG547" s="31"/>
      <c r="AH547" s="31"/>
      <c r="AI547" s="31"/>
      <c r="AJ547" s="31"/>
      <c r="AK547" s="31"/>
      <c r="AL547" s="31"/>
      <c r="AM547" s="69"/>
    </row>
    <row r="548">
      <c r="A548" s="65"/>
      <c r="B548" s="66"/>
      <c r="C548" s="79"/>
      <c r="D548" s="19"/>
      <c r="E548" s="89"/>
      <c r="F548" s="17"/>
      <c r="G548" s="90"/>
      <c r="H548" s="50"/>
      <c r="I548" s="7"/>
      <c r="J548" s="50"/>
      <c r="K548" s="20"/>
      <c r="L548" s="21"/>
      <c r="M548" s="84"/>
      <c r="N548" s="23"/>
      <c r="O548" s="24"/>
      <c r="P548" s="19"/>
      <c r="Q548" s="19"/>
      <c r="R548" s="52"/>
      <c r="S548" s="15"/>
      <c r="T548" s="15"/>
      <c r="U548" s="19"/>
      <c r="V548" s="71"/>
      <c r="W548" s="19"/>
      <c r="X548" s="27"/>
      <c r="Y548" s="28"/>
      <c r="Z548" s="40"/>
      <c r="AA548" s="36"/>
      <c r="AB548" s="31"/>
      <c r="AC548" s="31"/>
      <c r="AD548" s="31"/>
      <c r="AE548" s="31"/>
      <c r="AF548" s="31"/>
      <c r="AG548" s="31"/>
      <c r="AH548" s="31"/>
      <c r="AI548" s="31"/>
      <c r="AJ548" s="31"/>
      <c r="AK548" s="31"/>
      <c r="AL548" s="31"/>
      <c r="AM548" s="69"/>
    </row>
    <row r="549">
      <c r="A549" s="65"/>
      <c r="B549" s="66"/>
      <c r="C549" s="79"/>
      <c r="D549" s="19"/>
      <c r="E549" s="89"/>
      <c r="F549" s="17"/>
      <c r="G549" s="90"/>
      <c r="H549" s="50"/>
      <c r="I549" s="7"/>
      <c r="J549" s="50"/>
      <c r="K549" s="20"/>
      <c r="L549" s="21"/>
      <c r="M549" s="84"/>
      <c r="N549" s="23"/>
      <c r="O549" s="24"/>
      <c r="P549" s="19"/>
      <c r="Q549" s="19"/>
      <c r="R549" s="52"/>
      <c r="S549" s="15"/>
      <c r="T549" s="15"/>
      <c r="U549" s="19"/>
      <c r="V549" s="71"/>
      <c r="W549" s="19"/>
      <c r="X549" s="27"/>
      <c r="Y549" s="28"/>
      <c r="Z549" s="40"/>
      <c r="AA549" s="36"/>
      <c r="AB549" s="31"/>
      <c r="AC549" s="31"/>
      <c r="AD549" s="31"/>
      <c r="AE549" s="31"/>
      <c r="AF549" s="31"/>
      <c r="AG549" s="31"/>
      <c r="AH549" s="31"/>
      <c r="AI549" s="31"/>
      <c r="AJ549" s="31"/>
      <c r="AK549" s="31"/>
      <c r="AL549" s="31"/>
      <c r="AM549" s="69"/>
    </row>
    <row r="550">
      <c r="A550" s="65"/>
      <c r="B550" s="66"/>
      <c r="C550" s="79"/>
      <c r="D550" s="19"/>
      <c r="E550" s="89"/>
      <c r="F550" s="17"/>
      <c r="G550" s="90"/>
      <c r="H550" s="50"/>
      <c r="I550" s="7"/>
      <c r="J550" s="50"/>
      <c r="K550" s="20"/>
      <c r="L550" s="21"/>
      <c r="M550" s="84"/>
      <c r="N550" s="23"/>
      <c r="O550" s="24"/>
      <c r="P550" s="19"/>
      <c r="Q550" s="19"/>
      <c r="R550" s="52"/>
      <c r="S550" s="15"/>
      <c r="T550" s="15"/>
      <c r="U550" s="19"/>
      <c r="V550" s="71"/>
      <c r="W550" s="19"/>
      <c r="X550" s="27"/>
      <c r="Y550" s="28"/>
      <c r="Z550" s="40"/>
      <c r="AA550" s="36"/>
      <c r="AB550" s="31"/>
      <c r="AC550" s="31"/>
      <c r="AD550" s="31"/>
      <c r="AE550" s="31"/>
      <c r="AF550" s="31"/>
      <c r="AG550" s="31"/>
      <c r="AH550" s="31"/>
      <c r="AI550" s="31"/>
      <c r="AJ550" s="31"/>
      <c r="AK550" s="31"/>
      <c r="AL550" s="31"/>
      <c r="AM550" s="69"/>
    </row>
    <row r="551">
      <c r="A551" s="65"/>
      <c r="B551" s="66"/>
      <c r="C551" s="79"/>
      <c r="D551" s="19"/>
      <c r="E551" s="89"/>
      <c r="F551" s="17"/>
      <c r="G551" s="90"/>
      <c r="H551" s="50"/>
      <c r="I551" s="7"/>
      <c r="J551" s="50"/>
      <c r="K551" s="20"/>
      <c r="L551" s="21"/>
      <c r="M551" s="84"/>
      <c r="N551" s="23"/>
      <c r="O551" s="24"/>
      <c r="P551" s="19"/>
      <c r="Q551" s="19"/>
      <c r="R551" s="52"/>
      <c r="S551" s="15"/>
      <c r="T551" s="15"/>
      <c r="U551" s="19"/>
      <c r="V551" s="71"/>
      <c r="W551" s="19"/>
      <c r="X551" s="27"/>
      <c r="Y551" s="28"/>
      <c r="Z551" s="40"/>
      <c r="AA551" s="36"/>
      <c r="AB551" s="31"/>
      <c r="AC551" s="31"/>
      <c r="AD551" s="31"/>
      <c r="AE551" s="31"/>
      <c r="AF551" s="31"/>
      <c r="AG551" s="31"/>
      <c r="AH551" s="31"/>
      <c r="AI551" s="31"/>
      <c r="AJ551" s="31"/>
      <c r="AK551" s="31"/>
      <c r="AL551" s="31"/>
      <c r="AM551" s="69"/>
    </row>
    <row r="552">
      <c r="A552" s="65"/>
      <c r="B552" s="66"/>
      <c r="C552" s="79"/>
      <c r="D552" s="19"/>
      <c r="E552" s="89"/>
      <c r="F552" s="17"/>
      <c r="G552" s="90"/>
      <c r="H552" s="50"/>
      <c r="I552" s="7"/>
      <c r="J552" s="50"/>
      <c r="K552" s="20"/>
      <c r="L552" s="21"/>
      <c r="M552" s="84"/>
      <c r="N552" s="23"/>
      <c r="O552" s="24"/>
      <c r="P552" s="19"/>
      <c r="Q552" s="19"/>
      <c r="R552" s="52"/>
      <c r="S552" s="15"/>
      <c r="T552" s="15"/>
      <c r="U552" s="19"/>
      <c r="V552" s="71"/>
      <c r="W552" s="19"/>
      <c r="X552" s="27"/>
      <c r="Y552" s="28"/>
      <c r="Z552" s="40"/>
      <c r="AA552" s="36"/>
      <c r="AB552" s="31"/>
      <c r="AC552" s="31"/>
      <c r="AD552" s="31"/>
      <c r="AE552" s="31"/>
      <c r="AF552" s="31"/>
      <c r="AG552" s="31"/>
      <c r="AH552" s="31"/>
      <c r="AI552" s="31"/>
      <c r="AJ552" s="31"/>
      <c r="AK552" s="31"/>
      <c r="AL552" s="31"/>
      <c r="AM552" s="69"/>
    </row>
    <row r="553">
      <c r="A553" s="65"/>
      <c r="B553" s="66"/>
      <c r="C553" s="79"/>
      <c r="D553" s="19"/>
      <c r="E553" s="89"/>
      <c r="F553" s="17"/>
      <c r="G553" s="90"/>
      <c r="H553" s="50"/>
      <c r="I553" s="7"/>
      <c r="J553" s="50"/>
      <c r="K553" s="20"/>
      <c r="L553" s="21"/>
      <c r="M553" s="84"/>
      <c r="N553" s="23"/>
      <c r="O553" s="24"/>
      <c r="P553" s="19"/>
      <c r="Q553" s="19"/>
      <c r="R553" s="52"/>
      <c r="S553" s="15"/>
      <c r="T553" s="15"/>
      <c r="U553" s="19"/>
      <c r="V553" s="71"/>
      <c r="W553" s="19"/>
      <c r="X553" s="27"/>
      <c r="Y553" s="28"/>
      <c r="Z553" s="40"/>
      <c r="AA553" s="36"/>
      <c r="AB553" s="31"/>
      <c r="AC553" s="31"/>
      <c r="AD553" s="31"/>
      <c r="AE553" s="31"/>
      <c r="AF553" s="31"/>
      <c r="AG553" s="31"/>
      <c r="AH553" s="31"/>
      <c r="AI553" s="31"/>
      <c r="AJ553" s="31"/>
      <c r="AK553" s="31"/>
      <c r="AL553" s="31"/>
      <c r="AM553" s="69"/>
    </row>
    <row r="554">
      <c r="A554" s="65"/>
      <c r="B554" s="66"/>
      <c r="C554" s="79"/>
      <c r="D554" s="19"/>
      <c r="E554" s="89"/>
      <c r="F554" s="17"/>
      <c r="G554" s="90"/>
      <c r="H554" s="50"/>
      <c r="I554" s="7"/>
      <c r="J554" s="50"/>
      <c r="K554" s="20"/>
      <c r="L554" s="21"/>
      <c r="M554" s="84"/>
      <c r="N554" s="23"/>
      <c r="O554" s="24"/>
      <c r="P554" s="19"/>
      <c r="Q554" s="19"/>
      <c r="R554" s="52"/>
      <c r="S554" s="15"/>
      <c r="T554" s="15"/>
      <c r="U554" s="19"/>
      <c r="V554" s="71"/>
      <c r="W554" s="19"/>
      <c r="X554" s="27"/>
      <c r="Y554" s="28"/>
      <c r="Z554" s="40"/>
      <c r="AA554" s="36"/>
      <c r="AB554" s="31"/>
      <c r="AC554" s="31"/>
      <c r="AD554" s="31"/>
      <c r="AE554" s="31"/>
      <c r="AF554" s="31"/>
      <c r="AG554" s="31"/>
      <c r="AH554" s="31"/>
      <c r="AI554" s="31"/>
      <c r="AJ554" s="31"/>
      <c r="AK554" s="31"/>
      <c r="AL554" s="31"/>
      <c r="AM554" s="69"/>
    </row>
    <row r="555">
      <c r="A555" s="65"/>
      <c r="B555" s="66"/>
      <c r="C555" s="79"/>
      <c r="D555" s="19"/>
      <c r="E555" s="89"/>
      <c r="F555" s="17"/>
      <c r="G555" s="90"/>
      <c r="H555" s="50"/>
      <c r="I555" s="7"/>
      <c r="J555" s="50"/>
      <c r="K555" s="20"/>
      <c r="L555" s="21"/>
      <c r="M555" s="84"/>
      <c r="N555" s="23"/>
      <c r="O555" s="24"/>
      <c r="P555" s="19"/>
      <c r="Q555" s="19"/>
      <c r="R555" s="52"/>
      <c r="S555" s="15"/>
      <c r="T555" s="15"/>
      <c r="U555" s="19"/>
      <c r="V555" s="71"/>
      <c r="W555" s="19"/>
      <c r="X555" s="27"/>
      <c r="Y555" s="28"/>
      <c r="Z555" s="40"/>
      <c r="AA555" s="36"/>
      <c r="AB555" s="31"/>
      <c r="AC555" s="31"/>
      <c r="AD555" s="31"/>
      <c r="AE555" s="31"/>
      <c r="AF555" s="31"/>
      <c r="AG555" s="31"/>
      <c r="AH555" s="31"/>
      <c r="AI555" s="31"/>
      <c r="AJ555" s="31"/>
      <c r="AK555" s="31"/>
      <c r="AL555" s="31"/>
      <c r="AM555" s="69"/>
    </row>
    <row r="556">
      <c r="A556" s="65"/>
      <c r="B556" s="66"/>
      <c r="C556" s="79"/>
      <c r="D556" s="19"/>
      <c r="E556" s="89"/>
      <c r="F556" s="17"/>
      <c r="G556" s="90"/>
      <c r="H556" s="50"/>
      <c r="I556" s="7"/>
      <c r="J556" s="50"/>
      <c r="K556" s="20"/>
      <c r="L556" s="21"/>
      <c r="M556" s="84"/>
      <c r="N556" s="23"/>
      <c r="O556" s="24"/>
      <c r="P556" s="19"/>
      <c r="Q556" s="19"/>
      <c r="R556" s="52"/>
      <c r="S556" s="15"/>
      <c r="T556" s="15"/>
      <c r="U556" s="19"/>
      <c r="V556" s="71"/>
      <c r="W556" s="19"/>
      <c r="X556" s="27"/>
      <c r="Y556" s="28"/>
      <c r="Z556" s="40"/>
      <c r="AA556" s="36"/>
      <c r="AB556" s="31"/>
      <c r="AC556" s="31"/>
      <c r="AD556" s="31"/>
      <c r="AE556" s="31"/>
      <c r="AF556" s="31"/>
      <c r="AG556" s="31"/>
      <c r="AH556" s="31"/>
      <c r="AI556" s="31"/>
      <c r="AJ556" s="31"/>
      <c r="AK556" s="31"/>
      <c r="AL556" s="31"/>
      <c r="AM556" s="69"/>
    </row>
    <row r="557">
      <c r="A557" s="65"/>
      <c r="B557" s="66"/>
      <c r="C557" s="79"/>
      <c r="D557" s="19"/>
      <c r="E557" s="89"/>
      <c r="F557" s="17"/>
      <c r="G557" s="90"/>
      <c r="H557" s="50"/>
      <c r="I557" s="7"/>
      <c r="J557" s="50"/>
      <c r="K557" s="20"/>
      <c r="L557" s="21"/>
      <c r="M557" s="84"/>
      <c r="N557" s="23"/>
      <c r="O557" s="24"/>
      <c r="P557" s="19"/>
      <c r="Q557" s="19"/>
      <c r="R557" s="52"/>
      <c r="S557" s="15"/>
      <c r="T557" s="15"/>
      <c r="U557" s="19"/>
      <c r="V557" s="71"/>
      <c r="W557" s="19"/>
      <c r="X557" s="27"/>
      <c r="Y557" s="28"/>
      <c r="Z557" s="40"/>
      <c r="AA557" s="36"/>
      <c r="AB557" s="31"/>
      <c r="AC557" s="31"/>
      <c r="AD557" s="31"/>
      <c r="AE557" s="31"/>
      <c r="AF557" s="31"/>
      <c r="AG557" s="31"/>
      <c r="AH557" s="31"/>
      <c r="AI557" s="31"/>
      <c r="AJ557" s="31"/>
      <c r="AK557" s="31"/>
      <c r="AL557" s="31"/>
      <c r="AM557" s="69"/>
    </row>
    <row r="558">
      <c r="A558" s="65"/>
      <c r="B558" s="66"/>
      <c r="C558" s="79"/>
      <c r="D558" s="19"/>
      <c r="E558" s="89"/>
      <c r="F558" s="17"/>
      <c r="G558" s="90"/>
      <c r="H558" s="50"/>
      <c r="I558" s="7"/>
      <c r="J558" s="50"/>
      <c r="K558" s="20"/>
      <c r="L558" s="21"/>
      <c r="M558" s="84"/>
      <c r="N558" s="23"/>
      <c r="O558" s="24"/>
      <c r="P558" s="19"/>
      <c r="Q558" s="19"/>
      <c r="R558" s="52"/>
      <c r="S558" s="15"/>
      <c r="T558" s="15"/>
      <c r="U558" s="19"/>
      <c r="V558" s="71"/>
      <c r="W558" s="19"/>
      <c r="X558" s="27"/>
      <c r="Y558" s="28"/>
      <c r="Z558" s="40"/>
      <c r="AA558" s="36"/>
      <c r="AB558" s="31"/>
      <c r="AC558" s="31"/>
      <c r="AD558" s="31"/>
      <c r="AE558" s="31"/>
      <c r="AF558" s="31"/>
      <c r="AG558" s="31"/>
      <c r="AH558" s="31"/>
      <c r="AI558" s="31"/>
      <c r="AJ558" s="31"/>
      <c r="AK558" s="31"/>
      <c r="AL558" s="31"/>
      <c r="AM558" s="69"/>
    </row>
    <row r="559">
      <c r="A559" s="65"/>
      <c r="B559" s="66"/>
      <c r="C559" s="79"/>
      <c r="D559" s="19"/>
      <c r="E559" s="89"/>
      <c r="F559" s="17"/>
      <c r="G559" s="90"/>
      <c r="H559" s="50"/>
      <c r="I559" s="7"/>
      <c r="J559" s="50"/>
      <c r="K559" s="20"/>
      <c r="L559" s="21"/>
      <c r="M559" s="84"/>
      <c r="N559" s="23"/>
      <c r="O559" s="24"/>
      <c r="P559" s="19"/>
      <c r="Q559" s="19"/>
      <c r="R559" s="52"/>
      <c r="S559" s="15"/>
      <c r="T559" s="15"/>
      <c r="U559" s="19"/>
      <c r="V559" s="71"/>
      <c r="W559" s="19"/>
      <c r="X559" s="27"/>
      <c r="Y559" s="28"/>
      <c r="Z559" s="40"/>
      <c r="AA559" s="36"/>
      <c r="AB559" s="31"/>
      <c r="AC559" s="31"/>
      <c r="AD559" s="31"/>
      <c r="AE559" s="31"/>
      <c r="AF559" s="31"/>
      <c r="AG559" s="31"/>
      <c r="AH559" s="31"/>
      <c r="AI559" s="31"/>
      <c r="AJ559" s="31"/>
      <c r="AK559" s="31"/>
      <c r="AL559" s="31"/>
      <c r="AM559" s="69"/>
    </row>
    <row r="560">
      <c r="A560" s="65"/>
      <c r="B560" s="66"/>
      <c r="C560" s="79"/>
      <c r="D560" s="19"/>
      <c r="E560" s="89"/>
      <c r="F560" s="17"/>
      <c r="G560" s="90"/>
      <c r="H560" s="50"/>
      <c r="I560" s="7"/>
      <c r="J560" s="50"/>
      <c r="K560" s="20"/>
      <c r="L560" s="21"/>
      <c r="M560" s="84"/>
      <c r="N560" s="23"/>
      <c r="O560" s="24"/>
      <c r="P560" s="19"/>
      <c r="Q560" s="19"/>
      <c r="R560" s="52"/>
      <c r="S560" s="15"/>
      <c r="T560" s="15"/>
      <c r="U560" s="19"/>
      <c r="V560" s="71"/>
      <c r="W560" s="19"/>
      <c r="X560" s="27"/>
      <c r="Y560" s="28"/>
      <c r="Z560" s="40"/>
      <c r="AA560" s="36"/>
      <c r="AB560" s="31"/>
      <c r="AC560" s="31"/>
      <c r="AD560" s="31"/>
      <c r="AE560" s="31"/>
      <c r="AF560" s="31"/>
      <c r="AG560" s="31"/>
      <c r="AH560" s="31"/>
      <c r="AI560" s="31"/>
      <c r="AJ560" s="31"/>
      <c r="AK560" s="31"/>
      <c r="AL560" s="31"/>
      <c r="AM560" s="69"/>
    </row>
    <row r="561">
      <c r="A561" s="65"/>
      <c r="B561" s="66"/>
      <c r="C561" s="79"/>
      <c r="D561" s="19"/>
      <c r="E561" s="89"/>
      <c r="F561" s="17"/>
      <c r="G561" s="90"/>
      <c r="H561" s="50"/>
      <c r="I561" s="7"/>
      <c r="J561" s="50"/>
      <c r="K561" s="20"/>
      <c r="L561" s="21"/>
      <c r="M561" s="84"/>
      <c r="N561" s="23"/>
      <c r="O561" s="24"/>
      <c r="P561" s="19"/>
      <c r="Q561" s="19"/>
      <c r="R561" s="52"/>
      <c r="S561" s="15"/>
      <c r="T561" s="15"/>
      <c r="U561" s="19"/>
      <c r="V561" s="71"/>
      <c r="W561" s="19"/>
      <c r="X561" s="27"/>
      <c r="Y561" s="28"/>
      <c r="Z561" s="40"/>
      <c r="AA561" s="36"/>
      <c r="AB561" s="31"/>
      <c r="AC561" s="31"/>
      <c r="AD561" s="31"/>
      <c r="AE561" s="31"/>
      <c r="AF561" s="31"/>
      <c r="AG561" s="31"/>
      <c r="AH561" s="31"/>
      <c r="AI561" s="31"/>
      <c r="AJ561" s="31"/>
      <c r="AK561" s="31"/>
      <c r="AL561" s="31"/>
      <c r="AM561" s="69"/>
    </row>
    <row r="562">
      <c r="A562" s="65"/>
      <c r="B562" s="66"/>
      <c r="C562" s="79"/>
      <c r="D562" s="19"/>
      <c r="E562" s="89"/>
      <c r="F562" s="17"/>
      <c r="G562" s="90"/>
      <c r="H562" s="50"/>
      <c r="I562" s="7"/>
      <c r="J562" s="50"/>
      <c r="K562" s="20"/>
      <c r="L562" s="21"/>
      <c r="M562" s="84"/>
      <c r="N562" s="23"/>
      <c r="O562" s="24"/>
      <c r="P562" s="19"/>
      <c r="Q562" s="19"/>
      <c r="R562" s="52"/>
      <c r="S562" s="15"/>
      <c r="T562" s="15"/>
      <c r="U562" s="19"/>
      <c r="V562" s="71"/>
      <c r="W562" s="19"/>
      <c r="X562" s="27"/>
      <c r="Y562" s="28"/>
      <c r="Z562" s="40"/>
      <c r="AA562" s="36"/>
      <c r="AB562" s="31"/>
      <c r="AC562" s="31"/>
      <c r="AD562" s="31"/>
      <c r="AE562" s="31"/>
      <c r="AF562" s="31"/>
      <c r="AG562" s="31"/>
      <c r="AH562" s="31"/>
      <c r="AI562" s="31"/>
      <c r="AJ562" s="31"/>
      <c r="AK562" s="31"/>
      <c r="AL562" s="31"/>
      <c r="AM562" s="69"/>
    </row>
    <row r="563">
      <c r="A563" s="65"/>
      <c r="B563" s="66"/>
      <c r="C563" s="79"/>
      <c r="D563" s="19"/>
      <c r="E563" s="89"/>
      <c r="F563" s="17"/>
      <c r="G563" s="90"/>
      <c r="H563" s="50"/>
      <c r="I563" s="7"/>
      <c r="J563" s="50"/>
      <c r="K563" s="20"/>
      <c r="L563" s="21"/>
      <c r="M563" s="84"/>
      <c r="N563" s="23"/>
      <c r="O563" s="24"/>
      <c r="P563" s="19"/>
      <c r="Q563" s="19"/>
      <c r="R563" s="52"/>
      <c r="S563" s="15"/>
      <c r="T563" s="15"/>
      <c r="U563" s="19"/>
      <c r="V563" s="71"/>
      <c r="W563" s="19"/>
      <c r="X563" s="27"/>
      <c r="Y563" s="28"/>
      <c r="Z563" s="40"/>
      <c r="AA563" s="36"/>
      <c r="AB563" s="31"/>
      <c r="AC563" s="31"/>
      <c r="AD563" s="31"/>
      <c r="AE563" s="31"/>
      <c r="AF563" s="31"/>
      <c r="AG563" s="31"/>
      <c r="AH563" s="31"/>
      <c r="AI563" s="31"/>
      <c r="AJ563" s="31"/>
      <c r="AK563" s="31"/>
      <c r="AL563" s="31"/>
      <c r="AM563" s="69"/>
    </row>
    <row r="564">
      <c r="A564" s="65"/>
      <c r="B564" s="66"/>
      <c r="C564" s="79"/>
      <c r="D564" s="19"/>
      <c r="E564" s="89"/>
      <c r="F564" s="17"/>
      <c r="G564" s="90"/>
      <c r="H564" s="50"/>
      <c r="I564" s="7"/>
      <c r="J564" s="50"/>
      <c r="K564" s="20"/>
      <c r="L564" s="21"/>
      <c r="M564" s="84"/>
      <c r="N564" s="23"/>
      <c r="O564" s="24"/>
      <c r="P564" s="19"/>
      <c r="Q564" s="19"/>
      <c r="R564" s="52"/>
      <c r="S564" s="15"/>
      <c r="T564" s="15"/>
      <c r="U564" s="19"/>
      <c r="V564" s="71"/>
      <c r="W564" s="19"/>
      <c r="X564" s="27"/>
      <c r="Y564" s="28"/>
      <c r="Z564" s="40"/>
      <c r="AA564" s="36"/>
      <c r="AB564" s="31"/>
      <c r="AC564" s="31"/>
      <c r="AD564" s="31"/>
      <c r="AE564" s="31"/>
      <c r="AF564" s="31"/>
      <c r="AG564" s="31"/>
      <c r="AH564" s="31"/>
      <c r="AI564" s="31"/>
      <c r="AJ564" s="31"/>
      <c r="AK564" s="31"/>
      <c r="AL564" s="31"/>
      <c r="AM564" s="69"/>
    </row>
    <row r="565">
      <c r="A565" s="65"/>
      <c r="B565" s="66"/>
      <c r="C565" s="79"/>
      <c r="D565" s="19"/>
      <c r="E565" s="89"/>
      <c r="F565" s="17"/>
      <c r="G565" s="90"/>
      <c r="H565" s="50"/>
      <c r="I565" s="7"/>
      <c r="J565" s="50"/>
      <c r="K565" s="20"/>
      <c r="L565" s="21"/>
      <c r="M565" s="84"/>
      <c r="N565" s="23"/>
      <c r="O565" s="24"/>
      <c r="P565" s="19"/>
      <c r="Q565" s="19"/>
      <c r="R565" s="52"/>
      <c r="S565" s="15"/>
      <c r="T565" s="15"/>
      <c r="U565" s="19"/>
      <c r="V565" s="71"/>
      <c r="W565" s="19"/>
      <c r="X565" s="27"/>
      <c r="Y565" s="28"/>
      <c r="Z565" s="40"/>
      <c r="AA565" s="36"/>
      <c r="AB565" s="31"/>
      <c r="AC565" s="31"/>
      <c r="AD565" s="31"/>
      <c r="AE565" s="31"/>
      <c r="AF565" s="31"/>
      <c r="AG565" s="31"/>
      <c r="AH565" s="31"/>
      <c r="AI565" s="31"/>
      <c r="AJ565" s="31"/>
      <c r="AK565" s="31"/>
      <c r="AL565" s="31"/>
      <c r="AM565" s="69"/>
    </row>
    <row r="566">
      <c r="A566" s="65"/>
      <c r="B566" s="66"/>
      <c r="C566" s="79"/>
      <c r="D566" s="19"/>
      <c r="E566" s="89"/>
      <c r="F566" s="17"/>
      <c r="G566" s="90"/>
      <c r="H566" s="50"/>
      <c r="I566" s="7"/>
      <c r="J566" s="50"/>
      <c r="K566" s="20"/>
      <c r="L566" s="21"/>
      <c r="M566" s="84"/>
      <c r="N566" s="23"/>
      <c r="O566" s="24"/>
      <c r="P566" s="19"/>
      <c r="Q566" s="19"/>
      <c r="R566" s="52"/>
      <c r="S566" s="15"/>
      <c r="T566" s="15"/>
      <c r="U566" s="19"/>
      <c r="V566" s="71"/>
      <c r="W566" s="19"/>
      <c r="X566" s="27"/>
      <c r="Y566" s="28"/>
      <c r="Z566" s="40"/>
      <c r="AA566" s="36"/>
      <c r="AB566" s="31"/>
      <c r="AC566" s="31"/>
      <c r="AD566" s="31"/>
      <c r="AE566" s="31"/>
      <c r="AF566" s="31"/>
      <c r="AG566" s="31"/>
      <c r="AH566" s="31"/>
      <c r="AI566" s="31"/>
      <c r="AJ566" s="31"/>
      <c r="AK566" s="31"/>
      <c r="AL566" s="31"/>
      <c r="AM566" s="69"/>
    </row>
    <row r="567">
      <c r="A567" s="65"/>
      <c r="B567" s="66"/>
      <c r="C567" s="79"/>
      <c r="D567" s="19"/>
      <c r="E567" s="89"/>
      <c r="F567" s="17"/>
      <c r="G567" s="90"/>
      <c r="H567" s="50"/>
      <c r="I567" s="7"/>
      <c r="J567" s="50"/>
      <c r="K567" s="20"/>
      <c r="L567" s="21"/>
      <c r="M567" s="84"/>
      <c r="N567" s="23"/>
      <c r="O567" s="24"/>
      <c r="P567" s="19"/>
      <c r="Q567" s="19"/>
      <c r="R567" s="52"/>
      <c r="S567" s="15"/>
      <c r="T567" s="15"/>
      <c r="U567" s="19"/>
      <c r="V567" s="71"/>
      <c r="W567" s="19"/>
      <c r="X567" s="27"/>
      <c r="Y567" s="28"/>
      <c r="Z567" s="40"/>
      <c r="AA567" s="36"/>
      <c r="AB567" s="31"/>
      <c r="AC567" s="31"/>
      <c r="AD567" s="31"/>
      <c r="AE567" s="31"/>
      <c r="AF567" s="31"/>
      <c r="AG567" s="31"/>
      <c r="AH567" s="31"/>
      <c r="AI567" s="31"/>
      <c r="AJ567" s="31"/>
      <c r="AK567" s="31"/>
      <c r="AL567" s="31"/>
      <c r="AM567" s="69"/>
    </row>
    <row r="568">
      <c r="A568" s="65"/>
      <c r="B568" s="66"/>
      <c r="C568" s="79"/>
      <c r="D568" s="19"/>
      <c r="E568" s="89"/>
      <c r="F568" s="17"/>
      <c r="G568" s="90"/>
      <c r="H568" s="50"/>
      <c r="I568" s="7"/>
      <c r="J568" s="50"/>
      <c r="K568" s="20"/>
      <c r="L568" s="21"/>
      <c r="M568" s="84"/>
      <c r="N568" s="23"/>
      <c r="O568" s="24"/>
      <c r="P568" s="19"/>
      <c r="Q568" s="19"/>
      <c r="R568" s="52"/>
      <c r="S568" s="15"/>
      <c r="T568" s="15"/>
      <c r="U568" s="19"/>
      <c r="V568" s="71"/>
      <c r="W568" s="19"/>
      <c r="X568" s="27"/>
      <c r="Y568" s="28"/>
      <c r="Z568" s="40"/>
      <c r="AA568" s="36"/>
      <c r="AB568" s="31"/>
      <c r="AC568" s="31"/>
      <c r="AD568" s="31"/>
      <c r="AE568" s="31"/>
      <c r="AF568" s="31"/>
      <c r="AG568" s="31"/>
      <c r="AH568" s="31"/>
      <c r="AI568" s="31"/>
      <c r="AJ568" s="31"/>
      <c r="AK568" s="31"/>
      <c r="AL568" s="31"/>
      <c r="AM568" s="69"/>
    </row>
    <row r="569">
      <c r="A569" s="65"/>
      <c r="B569" s="66"/>
      <c r="C569" s="79"/>
      <c r="D569" s="19"/>
      <c r="E569" s="89"/>
      <c r="F569" s="17"/>
      <c r="G569" s="90"/>
      <c r="H569" s="50"/>
      <c r="I569" s="7"/>
      <c r="J569" s="50"/>
      <c r="K569" s="20"/>
      <c r="L569" s="21"/>
      <c r="M569" s="84"/>
      <c r="N569" s="23"/>
      <c r="O569" s="24"/>
      <c r="P569" s="19"/>
      <c r="Q569" s="19"/>
      <c r="R569" s="52"/>
      <c r="S569" s="15"/>
      <c r="T569" s="15"/>
      <c r="U569" s="19"/>
      <c r="V569" s="71"/>
      <c r="W569" s="19"/>
      <c r="X569" s="27"/>
      <c r="Y569" s="28"/>
      <c r="Z569" s="40"/>
      <c r="AA569" s="36"/>
      <c r="AB569" s="31"/>
      <c r="AC569" s="31"/>
      <c r="AD569" s="31"/>
      <c r="AE569" s="31"/>
      <c r="AF569" s="31"/>
      <c r="AG569" s="31"/>
      <c r="AH569" s="31"/>
      <c r="AI569" s="31"/>
      <c r="AJ569" s="31"/>
      <c r="AK569" s="31"/>
      <c r="AL569" s="31"/>
      <c r="AM569" s="69"/>
    </row>
    <row r="570">
      <c r="A570" s="65"/>
      <c r="B570" s="66"/>
      <c r="C570" s="79"/>
      <c r="D570" s="19"/>
      <c r="E570" s="89"/>
      <c r="F570" s="17"/>
      <c r="G570" s="90"/>
      <c r="H570" s="50"/>
      <c r="I570" s="7"/>
      <c r="J570" s="50"/>
      <c r="K570" s="20"/>
      <c r="L570" s="21"/>
      <c r="M570" s="84"/>
      <c r="N570" s="23"/>
      <c r="O570" s="24"/>
      <c r="P570" s="19"/>
      <c r="Q570" s="19"/>
      <c r="R570" s="52"/>
      <c r="S570" s="15"/>
      <c r="T570" s="15"/>
      <c r="U570" s="19"/>
      <c r="V570" s="71"/>
      <c r="W570" s="19"/>
      <c r="X570" s="27"/>
      <c r="Y570" s="28"/>
      <c r="Z570" s="40"/>
      <c r="AA570" s="36"/>
      <c r="AB570" s="31"/>
      <c r="AC570" s="31"/>
      <c r="AD570" s="31"/>
      <c r="AE570" s="31"/>
      <c r="AF570" s="31"/>
      <c r="AG570" s="31"/>
      <c r="AH570" s="31"/>
      <c r="AI570" s="31"/>
      <c r="AJ570" s="31"/>
      <c r="AK570" s="31"/>
      <c r="AL570" s="31"/>
      <c r="AM570" s="69"/>
    </row>
    <row r="571">
      <c r="A571" s="65"/>
      <c r="B571" s="66"/>
      <c r="C571" s="79"/>
      <c r="D571" s="19"/>
      <c r="E571" s="89"/>
      <c r="F571" s="17"/>
      <c r="G571" s="90"/>
      <c r="H571" s="50"/>
      <c r="I571" s="7"/>
      <c r="J571" s="50"/>
      <c r="K571" s="20"/>
      <c r="L571" s="21"/>
      <c r="M571" s="84"/>
      <c r="N571" s="23"/>
      <c r="O571" s="24"/>
      <c r="P571" s="19"/>
      <c r="Q571" s="19"/>
      <c r="R571" s="52"/>
      <c r="S571" s="15"/>
      <c r="T571" s="15"/>
      <c r="U571" s="19"/>
      <c r="V571" s="71"/>
      <c r="W571" s="19"/>
      <c r="X571" s="27"/>
      <c r="Y571" s="28"/>
      <c r="Z571" s="40"/>
      <c r="AA571" s="36"/>
      <c r="AB571" s="31"/>
      <c r="AC571" s="31"/>
      <c r="AD571" s="31"/>
      <c r="AE571" s="31"/>
      <c r="AF571" s="31"/>
      <c r="AG571" s="31"/>
      <c r="AH571" s="31"/>
      <c r="AI571" s="31"/>
      <c r="AJ571" s="31"/>
      <c r="AK571" s="31"/>
      <c r="AL571" s="31"/>
      <c r="AM571" s="69"/>
    </row>
    <row r="572">
      <c r="A572" s="65"/>
      <c r="B572" s="66"/>
      <c r="C572" s="79"/>
      <c r="D572" s="19"/>
      <c r="E572" s="89"/>
      <c r="F572" s="17"/>
      <c r="G572" s="90"/>
      <c r="H572" s="50"/>
      <c r="I572" s="7"/>
      <c r="J572" s="50"/>
      <c r="K572" s="20"/>
      <c r="L572" s="21"/>
      <c r="M572" s="84"/>
      <c r="N572" s="23"/>
      <c r="O572" s="24"/>
      <c r="P572" s="19"/>
      <c r="Q572" s="19"/>
      <c r="R572" s="52"/>
      <c r="S572" s="15"/>
      <c r="T572" s="15"/>
      <c r="U572" s="19"/>
      <c r="V572" s="71"/>
      <c r="W572" s="19"/>
      <c r="X572" s="27"/>
      <c r="Y572" s="28"/>
      <c r="Z572" s="40"/>
      <c r="AA572" s="36"/>
      <c r="AB572" s="31"/>
      <c r="AC572" s="31"/>
      <c r="AD572" s="31"/>
      <c r="AE572" s="31"/>
      <c r="AF572" s="31"/>
      <c r="AG572" s="31"/>
      <c r="AH572" s="31"/>
      <c r="AI572" s="31"/>
      <c r="AJ572" s="31"/>
      <c r="AK572" s="31"/>
      <c r="AL572" s="31"/>
      <c r="AM572" s="69"/>
    </row>
    <row r="573">
      <c r="A573" s="65"/>
      <c r="B573" s="66"/>
      <c r="C573" s="79"/>
      <c r="D573" s="19"/>
      <c r="E573" s="89"/>
      <c r="F573" s="17"/>
      <c r="G573" s="90"/>
      <c r="H573" s="50"/>
      <c r="I573" s="7"/>
      <c r="J573" s="50"/>
      <c r="K573" s="20"/>
      <c r="L573" s="21"/>
      <c r="M573" s="84"/>
      <c r="N573" s="23"/>
      <c r="O573" s="24"/>
      <c r="P573" s="19"/>
      <c r="Q573" s="19"/>
      <c r="R573" s="52"/>
      <c r="S573" s="15"/>
      <c r="T573" s="15"/>
      <c r="U573" s="19"/>
      <c r="V573" s="71"/>
      <c r="W573" s="19"/>
      <c r="X573" s="27"/>
      <c r="Y573" s="28"/>
      <c r="Z573" s="40"/>
      <c r="AA573" s="36"/>
      <c r="AB573" s="31"/>
      <c r="AC573" s="31"/>
      <c r="AD573" s="31"/>
      <c r="AE573" s="31"/>
      <c r="AF573" s="31"/>
      <c r="AG573" s="31"/>
      <c r="AH573" s="31"/>
      <c r="AI573" s="31"/>
      <c r="AJ573" s="31"/>
      <c r="AK573" s="31"/>
      <c r="AL573" s="31"/>
      <c r="AM573" s="69"/>
    </row>
    <row r="574">
      <c r="A574" s="65"/>
      <c r="B574" s="66"/>
      <c r="C574" s="79"/>
      <c r="D574" s="19"/>
      <c r="E574" s="89"/>
      <c r="F574" s="17"/>
      <c r="G574" s="90"/>
      <c r="H574" s="50"/>
      <c r="I574" s="7"/>
      <c r="J574" s="50"/>
      <c r="K574" s="20"/>
      <c r="L574" s="21"/>
      <c r="M574" s="84"/>
      <c r="N574" s="23"/>
      <c r="O574" s="24"/>
      <c r="P574" s="19"/>
      <c r="Q574" s="19"/>
      <c r="R574" s="52"/>
      <c r="S574" s="15"/>
      <c r="T574" s="15"/>
      <c r="U574" s="19"/>
      <c r="V574" s="71"/>
      <c r="W574" s="19"/>
      <c r="X574" s="27"/>
      <c r="Y574" s="28"/>
      <c r="Z574" s="40"/>
      <c r="AA574" s="36"/>
      <c r="AB574" s="31"/>
      <c r="AC574" s="31"/>
      <c r="AD574" s="31"/>
      <c r="AE574" s="31"/>
      <c r="AF574" s="31"/>
      <c r="AG574" s="31"/>
      <c r="AH574" s="31"/>
      <c r="AI574" s="31"/>
      <c r="AJ574" s="31"/>
      <c r="AK574" s="31"/>
      <c r="AL574" s="31"/>
      <c r="AM574" s="69"/>
    </row>
    <row r="575">
      <c r="A575" s="65"/>
      <c r="B575" s="66"/>
      <c r="C575" s="79"/>
      <c r="D575" s="19"/>
      <c r="E575" s="89"/>
      <c r="F575" s="17"/>
      <c r="G575" s="90"/>
      <c r="H575" s="50"/>
      <c r="I575" s="7"/>
      <c r="J575" s="50"/>
      <c r="K575" s="20"/>
      <c r="L575" s="21"/>
      <c r="M575" s="84"/>
      <c r="N575" s="23"/>
      <c r="O575" s="24"/>
      <c r="P575" s="19"/>
      <c r="Q575" s="19"/>
      <c r="R575" s="52"/>
      <c r="S575" s="15"/>
      <c r="T575" s="15"/>
      <c r="U575" s="19"/>
      <c r="V575" s="71"/>
      <c r="W575" s="19"/>
      <c r="X575" s="27"/>
      <c r="Y575" s="28"/>
      <c r="Z575" s="40"/>
      <c r="AA575" s="36"/>
      <c r="AB575" s="31"/>
      <c r="AC575" s="31"/>
      <c r="AD575" s="31"/>
      <c r="AE575" s="31"/>
      <c r="AF575" s="31"/>
      <c r="AG575" s="31"/>
      <c r="AH575" s="31"/>
      <c r="AI575" s="31"/>
      <c r="AJ575" s="31"/>
      <c r="AK575" s="31"/>
      <c r="AL575" s="31"/>
      <c r="AM575" s="69"/>
    </row>
    <row r="576">
      <c r="A576" s="65"/>
      <c r="B576" s="66"/>
      <c r="C576" s="79"/>
      <c r="D576" s="19"/>
      <c r="E576" s="89"/>
      <c r="F576" s="17"/>
      <c r="G576" s="90"/>
      <c r="H576" s="50"/>
      <c r="I576" s="7"/>
      <c r="J576" s="50"/>
      <c r="K576" s="20"/>
      <c r="L576" s="21"/>
      <c r="M576" s="84"/>
      <c r="N576" s="23"/>
      <c r="O576" s="24"/>
      <c r="P576" s="19"/>
      <c r="Q576" s="19"/>
      <c r="R576" s="52"/>
      <c r="S576" s="15"/>
      <c r="T576" s="15"/>
      <c r="U576" s="19"/>
      <c r="V576" s="71"/>
      <c r="W576" s="19"/>
      <c r="X576" s="27"/>
      <c r="Y576" s="28"/>
      <c r="Z576" s="40"/>
      <c r="AA576" s="36"/>
      <c r="AB576" s="31"/>
      <c r="AC576" s="31"/>
      <c r="AD576" s="31"/>
      <c r="AE576" s="31"/>
      <c r="AF576" s="31"/>
      <c r="AG576" s="31"/>
      <c r="AH576" s="31"/>
      <c r="AI576" s="31"/>
      <c r="AJ576" s="31"/>
      <c r="AK576" s="31"/>
      <c r="AL576" s="31"/>
      <c r="AM576" s="69"/>
    </row>
    <row r="577">
      <c r="A577" s="65"/>
      <c r="B577" s="66"/>
      <c r="C577" s="79"/>
      <c r="D577" s="19"/>
      <c r="E577" s="89"/>
      <c r="F577" s="17"/>
      <c r="G577" s="90"/>
      <c r="H577" s="50"/>
      <c r="I577" s="7"/>
      <c r="J577" s="50"/>
      <c r="K577" s="20"/>
      <c r="L577" s="21"/>
      <c r="M577" s="84"/>
      <c r="N577" s="23"/>
      <c r="O577" s="24"/>
      <c r="P577" s="19"/>
      <c r="Q577" s="19"/>
      <c r="R577" s="52"/>
      <c r="S577" s="15"/>
      <c r="T577" s="15"/>
      <c r="U577" s="19"/>
      <c r="V577" s="71"/>
      <c r="W577" s="19"/>
      <c r="X577" s="27"/>
      <c r="Y577" s="28"/>
      <c r="Z577" s="40"/>
      <c r="AA577" s="36"/>
      <c r="AB577" s="31"/>
      <c r="AC577" s="31"/>
      <c r="AD577" s="31"/>
      <c r="AE577" s="31"/>
      <c r="AF577" s="31"/>
      <c r="AG577" s="31"/>
      <c r="AH577" s="31"/>
      <c r="AI577" s="31"/>
      <c r="AJ577" s="31"/>
      <c r="AK577" s="31"/>
      <c r="AL577" s="31"/>
      <c r="AM577" s="69"/>
    </row>
    <row r="578">
      <c r="A578" s="65"/>
      <c r="B578" s="66"/>
      <c r="C578" s="79"/>
      <c r="D578" s="19"/>
      <c r="E578" s="89"/>
      <c r="F578" s="17"/>
      <c r="G578" s="90"/>
      <c r="H578" s="50"/>
      <c r="I578" s="7"/>
      <c r="J578" s="50"/>
      <c r="K578" s="20"/>
      <c r="L578" s="21"/>
      <c r="M578" s="84"/>
      <c r="N578" s="23"/>
      <c r="O578" s="24"/>
      <c r="P578" s="19"/>
      <c r="Q578" s="19"/>
      <c r="R578" s="52"/>
      <c r="S578" s="15"/>
      <c r="T578" s="15"/>
      <c r="U578" s="19"/>
      <c r="V578" s="71"/>
      <c r="W578" s="19"/>
      <c r="X578" s="27"/>
      <c r="Y578" s="28"/>
      <c r="Z578" s="40"/>
      <c r="AA578" s="36"/>
      <c r="AB578" s="31"/>
      <c r="AC578" s="31"/>
      <c r="AD578" s="31"/>
      <c r="AE578" s="31"/>
      <c r="AF578" s="31"/>
      <c r="AG578" s="31"/>
      <c r="AH578" s="31"/>
      <c r="AI578" s="31"/>
      <c r="AJ578" s="31"/>
      <c r="AK578" s="31"/>
      <c r="AL578" s="31"/>
      <c r="AM578" s="69"/>
    </row>
    <row r="579">
      <c r="A579" s="65"/>
      <c r="B579" s="66"/>
      <c r="C579" s="79"/>
      <c r="D579" s="19"/>
      <c r="E579" s="89"/>
      <c r="F579" s="17"/>
      <c r="G579" s="90"/>
      <c r="H579" s="50"/>
      <c r="I579" s="7"/>
      <c r="J579" s="50"/>
      <c r="K579" s="20"/>
      <c r="L579" s="21"/>
      <c r="M579" s="84"/>
      <c r="N579" s="23"/>
      <c r="O579" s="24"/>
      <c r="P579" s="19"/>
      <c r="Q579" s="19"/>
      <c r="R579" s="52"/>
      <c r="S579" s="15"/>
      <c r="T579" s="15"/>
      <c r="U579" s="19"/>
      <c r="V579" s="71"/>
      <c r="W579" s="19"/>
      <c r="X579" s="27"/>
      <c r="Y579" s="28"/>
      <c r="Z579" s="40"/>
      <c r="AA579" s="36"/>
      <c r="AB579" s="31"/>
      <c r="AC579" s="31"/>
      <c r="AD579" s="31"/>
      <c r="AE579" s="31"/>
      <c r="AF579" s="31"/>
      <c r="AG579" s="31"/>
      <c r="AH579" s="31"/>
      <c r="AI579" s="31"/>
      <c r="AJ579" s="31"/>
      <c r="AK579" s="31"/>
      <c r="AL579" s="31"/>
      <c r="AM579" s="69"/>
    </row>
    <row r="580">
      <c r="A580" s="65"/>
      <c r="B580" s="66"/>
      <c r="C580" s="79"/>
      <c r="D580" s="19"/>
      <c r="E580" s="89"/>
      <c r="F580" s="17"/>
      <c r="G580" s="90"/>
      <c r="H580" s="50"/>
      <c r="I580" s="7"/>
      <c r="J580" s="50"/>
      <c r="K580" s="20"/>
      <c r="L580" s="21"/>
      <c r="M580" s="84"/>
      <c r="N580" s="23"/>
      <c r="O580" s="24"/>
      <c r="P580" s="19"/>
      <c r="Q580" s="19"/>
      <c r="R580" s="52"/>
      <c r="S580" s="15"/>
      <c r="T580" s="15"/>
      <c r="U580" s="19"/>
      <c r="V580" s="71"/>
      <c r="W580" s="19"/>
      <c r="X580" s="27"/>
      <c r="Y580" s="28"/>
      <c r="Z580" s="40"/>
      <c r="AA580" s="36"/>
      <c r="AB580" s="31"/>
      <c r="AC580" s="31"/>
      <c r="AD580" s="31"/>
      <c r="AE580" s="31"/>
      <c r="AF580" s="31"/>
      <c r="AG580" s="31"/>
      <c r="AH580" s="31"/>
      <c r="AI580" s="31"/>
      <c r="AJ580" s="31"/>
      <c r="AK580" s="31"/>
      <c r="AL580" s="31"/>
      <c r="AM580" s="69"/>
    </row>
    <row r="581">
      <c r="A581" s="65"/>
      <c r="B581" s="66"/>
      <c r="C581" s="79"/>
      <c r="D581" s="19"/>
      <c r="E581" s="89"/>
      <c r="F581" s="17"/>
      <c r="G581" s="90"/>
      <c r="H581" s="50"/>
      <c r="I581" s="7"/>
      <c r="J581" s="50"/>
      <c r="K581" s="20"/>
      <c r="L581" s="21"/>
      <c r="M581" s="84"/>
      <c r="N581" s="23"/>
      <c r="O581" s="24"/>
      <c r="P581" s="19"/>
      <c r="Q581" s="19"/>
      <c r="R581" s="52"/>
      <c r="S581" s="15"/>
      <c r="T581" s="15"/>
      <c r="U581" s="19"/>
      <c r="V581" s="71"/>
      <c r="W581" s="19"/>
      <c r="X581" s="27"/>
      <c r="Y581" s="28"/>
      <c r="Z581" s="40"/>
      <c r="AA581" s="36"/>
      <c r="AB581" s="31"/>
      <c r="AC581" s="31"/>
      <c r="AD581" s="31"/>
      <c r="AE581" s="31"/>
      <c r="AF581" s="31"/>
      <c r="AG581" s="31"/>
      <c r="AH581" s="31"/>
      <c r="AI581" s="31"/>
      <c r="AJ581" s="31"/>
      <c r="AK581" s="31"/>
      <c r="AL581" s="31"/>
      <c r="AM581" s="69"/>
    </row>
    <row r="582">
      <c r="A582" s="65"/>
      <c r="B582" s="66"/>
      <c r="C582" s="79"/>
      <c r="D582" s="19"/>
      <c r="E582" s="89"/>
      <c r="F582" s="17"/>
      <c r="G582" s="90"/>
      <c r="H582" s="50"/>
      <c r="I582" s="7"/>
      <c r="J582" s="50"/>
      <c r="K582" s="20"/>
      <c r="L582" s="21"/>
      <c r="M582" s="84"/>
      <c r="N582" s="23"/>
      <c r="O582" s="24"/>
      <c r="P582" s="19"/>
      <c r="Q582" s="19"/>
      <c r="R582" s="52"/>
      <c r="S582" s="15"/>
      <c r="T582" s="15"/>
      <c r="U582" s="19"/>
      <c r="V582" s="71"/>
      <c r="W582" s="19"/>
      <c r="X582" s="27"/>
      <c r="Y582" s="28"/>
      <c r="Z582" s="40"/>
      <c r="AA582" s="36"/>
      <c r="AB582" s="31"/>
      <c r="AC582" s="31"/>
      <c r="AD582" s="31"/>
      <c r="AE582" s="31"/>
      <c r="AF582" s="31"/>
      <c r="AG582" s="31"/>
      <c r="AH582" s="31"/>
      <c r="AI582" s="31"/>
      <c r="AJ582" s="31"/>
      <c r="AK582" s="31"/>
      <c r="AL582" s="31"/>
      <c r="AM582" s="69"/>
    </row>
    <row r="583">
      <c r="A583" s="65"/>
      <c r="B583" s="66"/>
      <c r="C583" s="79"/>
      <c r="D583" s="19"/>
      <c r="E583" s="89"/>
      <c r="F583" s="17"/>
      <c r="G583" s="90"/>
      <c r="H583" s="50"/>
      <c r="I583" s="7"/>
      <c r="J583" s="50"/>
      <c r="K583" s="20"/>
      <c r="L583" s="21"/>
      <c r="M583" s="84"/>
      <c r="N583" s="23"/>
      <c r="O583" s="24"/>
      <c r="P583" s="19"/>
      <c r="Q583" s="19"/>
      <c r="R583" s="52"/>
      <c r="S583" s="15"/>
      <c r="T583" s="15"/>
      <c r="U583" s="19"/>
      <c r="V583" s="71"/>
      <c r="W583" s="19"/>
      <c r="X583" s="27"/>
      <c r="Y583" s="28"/>
      <c r="Z583" s="40"/>
      <c r="AA583" s="36"/>
      <c r="AB583" s="31"/>
      <c r="AC583" s="31"/>
      <c r="AD583" s="31"/>
      <c r="AE583" s="31"/>
      <c r="AF583" s="31"/>
      <c r="AG583" s="31"/>
      <c r="AH583" s="31"/>
      <c r="AI583" s="31"/>
      <c r="AJ583" s="31"/>
      <c r="AK583" s="31"/>
      <c r="AL583" s="31"/>
      <c r="AM583" s="69"/>
    </row>
    <row r="584">
      <c r="A584" s="65"/>
      <c r="B584" s="66"/>
      <c r="C584" s="79"/>
      <c r="D584" s="19"/>
      <c r="E584" s="89"/>
      <c r="F584" s="17"/>
      <c r="G584" s="90"/>
      <c r="H584" s="50"/>
      <c r="I584" s="7"/>
      <c r="J584" s="50"/>
      <c r="K584" s="20"/>
      <c r="L584" s="21"/>
      <c r="M584" s="84"/>
      <c r="N584" s="23"/>
      <c r="O584" s="24"/>
      <c r="P584" s="19"/>
      <c r="Q584" s="19"/>
      <c r="R584" s="52"/>
      <c r="S584" s="15"/>
      <c r="T584" s="15"/>
      <c r="U584" s="19"/>
      <c r="V584" s="71"/>
      <c r="W584" s="19"/>
      <c r="X584" s="27"/>
      <c r="Y584" s="28"/>
      <c r="Z584" s="40"/>
      <c r="AA584" s="36"/>
      <c r="AB584" s="31"/>
      <c r="AC584" s="31"/>
      <c r="AD584" s="31"/>
      <c r="AE584" s="31"/>
      <c r="AF584" s="31"/>
      <c r="AG584" s="31"/>
      <c r="AH584" s="31"/>
      <c r="AI584" s="31"/>
      <c r="AJ584" s="31"/>
      <c r="AK584" s="31"/>
      <c r="AL584" s="31"/>
      <c r="AM584" s="69"/>
    </row>
    <row r="585">
      <c r="A585" s="65"/>
      <c r="B585" s="66"/>
      <c r="C585" s="79"/>
      <c r="D585" s="19"/>
      <c r="E585" s="89"/>
      <c r="F585" s="17"/>
      <c r="G585" s="90"/>
      <c r="H585" s="50"/>
      <c r="I585" s="7"/>
      <c r="J585" s="50"/>
      <c r="K585" s="20"/>
      <c r="L585" s="21"/>
      <c r="M585" s="84"/>
      <c r="N585" s="23"/>
      <c r="O585" s="24"/>
      <c r="P585" s="19"/>
      <c r="Q585" s="19"/>
      <c r="R585" s="52"/>
      <c r="S585" s="15"/>
      <c r="T585" s="15"/>
      <c r="U585" s="19"/>
      <c r="V585" s="71"/>
      <c r="W585" s="19"/>
      <c r="X585" s="27"/>
      <c r="Y585" s="28"/>
      <c r="Z585" s="40"/>
      <c r="AA585" s="36"/>
      <c r="AB585" s="31"/>
      <c r="AC585" s="31"/>
      <c r="AD585" s="31"/>
      <c r="AE585" s="31"/>
      <c r="AF585" s="31"/>
      <c r="AG585" s="31"/>
      <c r="AH585" s="31"/>
      <c r="AI585" s="31"/>
      <c r="AJ585" s="31"/>
      <c r="AK585" s="31"/>
      <c r="AL585" s="31"/>
      <c r="AM585" s="69"/>
    </row>
    <row r="586">
      <c r="A586" s="65"/>
      <c r="B586" s="66"/>
      <c r="C586" s="79"/>
      <c r="D586" s="19"/>
      <c r="E586" s="89"/>
      <c r="F586" s="17"/>
      <c r="G586" s="90"/>
      <c r="H586" s="50"/>
      <c r="I586" s="7"/>
      <c r="J586" s="50"/>
      <c r="K586" s="20"/>
      <c r="L586" s="21"/>
      <c r="M586" s="84"/>
      <c r="N586" s="23"/>
      <c r="O586" s="24"/>
      <c r="P586" s="19"/>
      <c r="Q586" s="19"/>
      <c r="R586" s="52"/>
      <c r="S586" s="15"/>
      <c r="T586" s="15"/>
      <c r="U586" s="19"/>
      <c r="V586" s="71"/>
      <c r="W586" s="19"/>
      <c r="X586" s="27"/>
      <c r="Y586" s="28"/>
      <c r="Z586" s="40"/>
      <c r="AA586" s="36"/>
      <c r="AB586" s="31"/>
      <c r="AC586" s="31"/>
      <c r="AD586" s="31"/>
      <c r="AE586" s="31"/>
      <c r="AF586" s="31"/>
      <c r="AG586" s="31"/>
      <c r="AH586" s="31"/>
      <c r="AI586" s="31"/>
      <c r="AJ586" s="31"/>
      <c r="AK586" s="31"/>
      <c r="AL586" s="31"/>
      <c r="AM586" s="69"/>
    </row>
    <row r="587">
      <c r="A587" s="65"/>
      <c r="B587" s="66"/>
      <c r="C587" s="79"/>
      <c r="D587" s="19"/>
      <c r="E587" s="89"/>
      <c r="F587" s="17"/>
      <c r="G587" s="90"/>
      <c r="H587" s="50"/>
      <c r="I587" s="7"/>
      <c r="J587" s="50"/>
      <c r="K587" s="20"/>
      <c r="L587" s="21"/>
      <c r="M587" s="84"/>
      <c r="N587" s="23"/>
      <c r="O587" s="24"/>
      <c r="P587" s="19"/>
      <c r="Q587" s="19"/>
      <c r="R587" s="52"/>
      <c r="S587" s="15"/>
      <c r="T587" s="15"/>
      <c r="U587" s="19"/>
      <c r="V587" s="71"/>
      <c r="W587" s="19"/>
      <c r="X587" s="27"/>
      <c r="Y587" s="28"/>
      <c r="Z587" s="40"/>
      <c r="AA587" s="36"/>
      <c r="AB587" s="31"/>
      <c r="AC587" s="31"/>
      <c r="AD587" s="31"/>
      <c r="AE587" s="31"/>
      <c r="AF587" s="31"/>
      <c r="AG587" s="31"/>
      <c r="AH587" s="31"/>
      <c r="AI587" s="31"/>
      <c r="AJ587" s="31"/>
      <c r="AK587" s="31"/>
      <c r="AL587" s="31"/>
      <c r="AM587" s="69"/>
    </row>
    <row r="588">
      <c r="A588" s="65"/>
      <c r="B588" s="66"/>
      <c r="C588" s="79"/>
      <c r="D588" s="19"/>
      <c r="E588" s="89"/>
      <c r="F588" s="17"/>
      <c r="G588" s="90"/>
      <c r="H588" s="50"/>
      <c r="I588" s="7"/>
      <c r="J588" s="50"/>
      <c r="K588" s="20"/>
      <c r="L588" s="21"/>
      <c r="M588" s="84"/>
      <c r="N588" s="23"/>
      <c r="O588" s="24"/>
      <c r="P588" s="19"/>
      <c r="Q588" s="19"/>
      <c r="R588" s="52"/>
      <c r="S588" s="15"/>
      <c r="T588" s="15"/>
      <c r="U588" s="19"/>
      <c r="V588" s="71"/>
      <c r="W588" s="19"/>
      <c r="X588" s="27"/>
      <c r="Y588" s="28"/>
      <c r="Z588" s="40"/>
      <c r="AA588" s="36"/>
      <c r="AB588" s="31"/>
      <c r="AC588" s="31"/>
      <c r="AD588" s="31"/>
      <c r="AE588" s="31"/>
      <c r="AF588" s="31"/>
      <c r="AG588" s="31"/>
      <c r="AH588" s="31"/>
      <c r="AI588" s="31"/>
      <c r="AJ588" s="31"/>
      <c r="AK588" s="31"/>
      <c r="AL588" s="31"/>
      <c r="AM588" s="69"/>
    </row>
    <row r="589">
      <c r="A589" s="65"/>
      <c r="B589" s="66"/>
      <c r="C589" s="79"/>
      <c r="D589" s="19"/>
      <c r="E589" s="89"/>
      <c r="F589" s="17"/>
      <c r="G589" s="90"/>
      <c r="H589" s="50"/>
      <c r="I589" s="7"/>
      <c r="J589" s="50"/>
      <c r="K589" s="20"/>
      <c r="L589" s="21"/>
      <c r="M589" s="84"/>
      <c r="N589" s="23"/>
      <c r="O589" s="24"/>
      <c r="P589" s="19"/>
      <c r="Q589" s="19"/>
      <c r="R589" s="52"/>
      <c r="S589" s="15"/>
      <c r="T589" s="15"/>
      <c r="U589" s="19"/>
      <c r="V589" s="71"/>
      <c r="W589" s="19"/>
      <c r="X589" s="27"/>
      <c r="Y589" s="28"/>
      <c r="Z589" s="40"/>
      <c r="AA589" s="36"/>
      <c r="AB589" s="31"/>
      <c r="AC589" s="31"/>
      <c r="AD589" s="31"/>
      <c r="AE589" s="31"/>
      <c r="AF589" s="31"/>
      <c r="AG589" s="31"/>
      <c r="AH589" s="31"/>
      <c r="AI589" s="31"/>
      <c r="AJ589" s="31"/>
      <c r="AK589" s="31"/>
      <c r="AL589" s="31"/>
      <c r="AM589" s="69"/>
    </row>
    <row r="590">
      <c r="A590" s="65"/>
      <c r="B590" s="66"/>
      <c r="C590" s="79"/>
      <c r="D590" s="19"/>
      <c r="E590" s="89"/>
      <c r="F590" s="17"/>
      <c r="G590" s="90"/>
      <c r="H590" s="50"/>
      <c r="I590" s="7"/>
      <c r="J590" s="50"/>
      <c r="K590" s="20"/>
      <c r="L590" s="21"/>
      <c r="M590" s="84"/>
      <c r="N590" s="23"/>
      <c r="O590" s="24"/>
      <c r="P590" s="19"/>
      <c r="Q590" s="19"/>
      <c r="R590" s="52"/>
      <c r="S590" s="15"/>
      <c r="T590" s="15"/>
      <c r="U590" s="19"/>
      <c r="V590" s="71"/>
      <c r="W590" s="19"/>
      <c r="X590" s="27"/>
      <c r="Y590" s="28"/>
      <c r="Z590" s="40"/>
      <c r="AA590" s="36"/>
      <c r="AB590" s="31"/>
      <c r="AC590" s="31"/>
      <c r="AD590" s="31"/>
      <c r="AE590" s="31"/>
      <c r="AF590" s="31"/>
      <c r="AG590" s="31"/>
      <c r="AH590" s="31"/>
      <c r="AI590" s="31"/>
      <c r="AJ590" s="31"/>
      <c r="AK590" s="31"/>
      <c r="AL590" s="31"/>
      <c r="AM590" s="69"/>
    </row>
    <row r="591">
      <c r="A591" s="65"/>
      <c r="B591" s="66"/>
      <c r="C591" s="79"/>
      <c r="D591" s="19"/>
      <c r="E591" s="89"/>
      <c r="F591" s="17"/>
      <c r="G591" s="90"/>
      <c r="H591" s="50"/>
      <c r="I591" s="7"/>
      <c r="J591" s="50"/>
      <c r="K591" s="20"/>
      <c r="L591" s="21"/>
      <c r="M591" s="84"/>
      <c r="N591" s="23"/>
      <c r="O591" s="24"/>
      <c r="P591" s="19"/>
      <c r="Q591" s="19"/>
      <c r="R591" s="52"/>
      <c r="S591" s="15"/>
      <c r="T591" s="15"/>
      <c r="U591" s="19"/>
      <c r="V591" s="71"/>
      <c r="W591" s="19"/>
      <c r="X591" s="27"/>
      <c r="Y591" s="28"/>
      <c r="Z591" s="40"/>
      <c r="AA591" s="36"/>
      <c r="AB591" s="31"/>
      <c r="AC591" s="31"/>
      <c r="AD591" s="31"/>
      <c r="AE591" s="31"/>
      <c r="AF591" s="31"/>
      <c r="AG591" s="31"/>
      <c r="AH591" s="31"/>
      <c r="AI591" s="31"/>
      <c r="AJ591" s="31"/>
      <c r="AK591" s="31"/>
      <c r="AL591" s="31"/>
      <c r="AM591" s="69"/>
    </row>
    <row r="592">
      <c r="A592" s="65"/>
      <c r="B592" s="66"/>
      <c r="C592" s="79"/>
      <c r="D592" s="19"/>
      <c r="E592" s="89"/>
      <c r="F592" s="17"/>
      <c r="G592" s="90"/>
      <c r="H592" s="50"/>
      <c r="I592" s="7"/>
      <c r="J592" s="50"/>
      <c r="K592" s="20"/>
      <c r="L592" s="21"/>
      <c r="M592" s="84"/>
      <c r="N592" s="23"/>
      <c r="O592" s="24"/>
      <c r="P592" s="19"/>
      <c r="Q592" s="19"/>
      <c r="R592" s="52"/>
      <c r="S592" s="15"/>
      <c r="T592" s="15"/>
      <c r="U592" s="19"/>
      <c r="V592" s="71"/>
      <c r="W592" s="19"/>
      <c r="X592" s="27"/>
      <c r="Y592" s="28"/>
      <c r="Z592" s="40"/>
      <c r="AA592" s="36"/>
      <c r="AB592" s="31"/>
      <c r="AC592" s="31"/>
      <c r="AD592" s="31"/>
      <c r="AE592" s="31"/>
      <c r="AF592" s="31"/>
      <c r="AG592" s="31"/>
      <c r="AH592" s="31"/>
      <c r="AI592" s="31"/>
      <c r="AJ592" s="31"/>
      <c r="AK592" s="31"/>
      <c r="AL592" s="31"/>
      <c r="AM592" s="69"/>
    </row>
    <row r="593">
      <c r="A593" s="65"/>
      <c r="B593" s="66"/>
      <c r="C593" s="79"/>
      <c r="D593" s="19"/>
      <c r="E593" s="89"/>
      <c r="F593" s="17"/>
      <c r="G593" s="90"/>
      <c r="H593" s="50"/>
      <c r="I593" s="7"/>
      <c r="J593" s="50"/>
      <c r="K593" s="20"/>
      <c r="L593" s="21"/>
      <c r="M593" s="84"/>
      <c r="N593" s="23"/>
      <c r="O593" s="24"/>
      <c r="P593" s="19"/>
      <c r="Q593" s="19"/>
      <c r="R593" s="52"/>
      <c r="S593" s="15"/>
      <c r="T593" s="15"/>
      <c r="U593" s="19"/>
      <c r="V593" s="71"/>
      <c r="W593" s="19"/>
      <c r="X593" s="27"/>
      <c r="Y593" s="28"/>
      <c r="Z593" s="40"/>
      <c r="AA593" s="36"/>
      <c r="AB593" s="31"/>
      <c r="AC593" s="31"/>
      <c r="AD593" s="31"/>
      <c r="AE593" s="31"/>
      <c r="AF593" s="31"/>
      <c r="AG593" s="31"/>
      <c r="AH593" s="31"/>
      <c r="AI593" s="31"/>
      <c r="AJ593" s="31"/>
      <c r="AK593" s="31"/>
      <c r="AL593" s="31"/>
      <c r="AM593" s="69"/>
    </row>
    <row r="594">
      <c r="A594" s="65"/>
      <c r="B594" s="66"/>
      <c r="C594" s="79"/>
      <c r="D594" s="19"/>
      <c r="E594" s="89"/>
      <c r="F594" s="17"/>
      <c r="G594" s="90"/>
      <c r="H594" s="50"/>
      <c r="I594" s="7"/>
      <c r="J594" s="50"/>
      <c r="K594" s="20"/>
      <c r="L594" s="21"/>
      <c r="M594" s="84"/>
      <c r="N594" s="23"/>
      <c r="O594" s="24"/>
      <c r="P594" s="19"/>
      <c r="Q594" s="19"/>
      <c r="R594" s="52"/>
      <c r="S594" s="15"/>
      <c r="T594" s="15"/>
      <c r="U594" s="19"/>
      <c r="V594" s="71"/>
      <c r="W594" s="19"/>
      <c r="X594" s="27"/>
      <c r="Y594" s="28"/>
      <c r="Z594" s="40"/>
      <c r="AA594" s="36"/>
      <c r="AB594" s="31"/>
      <c r="AC594" s="31"/>
      <c r="AD594" s="31"/>
      <c r="AE594" s="31"/>
      <c r="AF594" s="31"/>
      <c r="AG594" s="31"/>
      <c r="AH594" s="31"/>
      <c r="AI594" s="31"/>
      <c r="AJ594" s="31"/>
      <c r="AK594" s="31"/>
      <c r="AL594" s="31"/>
      <c r="AM594" s="69"/>
    </row>
    <row r="595">
      <c r="A595" s="65"/>
      <c r="B595" s="66"/>
      <c r="C595" s="79"/>
      <c r="D595" s="19"/>
      <c r="E595" s="89"/>
      <c r="F595" s="17"/>
      <c r="G595" s="90"/>
      <c r="H595" s="50"/>
      <c r="I595" s="7"/>
      <c r="J595" s="50"/>
      <c r="K595" s="20"/>
      <c r="L595" s="21"/>
      <c r="M595" s="84"/>
      <c r="N595" s="23"/>
      <c r="O595" s="24"/>
      <c r="P595" s="19"/>
      <c r="Q595" s="19"/>
      <c r="R595" s="52"/>
      <c r="S595" s="15"/>
      <c r="T595" s="15"/>
      <c r="U595" s="19"/>
      <c r="V595" s="71"/>
      <c r="W595" s="19"/>
      <c r="X595" s="27"/>
      <c r="Y595" s="28"/>
      <c r="Z595" s="40"/>
      <c r="AA595" s="36"/>
      <c r="AB595" s="31"/>
      <c r="AC595" s="31"/>
      <c r="AD595" s="31"/>
      <c r="AE595" s="31"/>
      <c r="AF595" s="31"/>
      <c r="AG595" s="31"/>
      <c r="AH595" s="31"/>
      <c r="AI595" s="31"/>
      <c r="AJ595" s="31"/>
      <c r="AK595" s="31"/>
      <c r="AL595" s="31"/>
      <c r="AM595" s="69"/>
    </row>
    <row r="596">
      <c r="A596" s="65"/>
      <c r="B596" s="66"/>
      <c r="C596" s="79"/>
      <c r="D596" s="19"/>
      <c r="E596" s="89"/>
      <c r="F596" s="17"/>
      <c r="G596" s="90"/>
      <c r="H596" s="50"/>
      <c r="I596" s="7"/>
      <c r="J596" s="50"/>
      <c r="K596" s="20"/>
      <c r="L596" s="21"/>
      <c r="M596" s="84"/>
      <c r="N596" s="23"/>
      <c r="O596" s="24"/>
      <c r="P596" s="19"/>
      <c r="Q596" s="19"/>
      <c r="R596" s="52"/>
      <c r="S596" s="15"/>
      <c r="T596" s="15"/>
      <c r="U596" s="19"/>
      <c r="V596" s="71"/>
      <c r="W596" s="19"/>
      <c r="X596" s="27"/>
      <c r="Y596" s="28"/>
      <c r="Z596" s="40"/>
      <c r="AA596" s="36"/>
      <c r="AB596" s="31"/>
      <c r="AC596" s="31"/>
      <c r="AD596" s="31"/>
      <c r="AE596" s="31"/>
      <c r="AF596" s="31"/>
      <c r="AG596" s="31"/>
      <c r="AH596" s="31"/>
      <c r="AI596" s="31"/>
      <c r="AJ596" s="31"/>
      <c r="AK596" s="31"/>
      <c r="AL596" s="31"/>
      <c r="AM596" s="69"/>
    </row>
    <row r="597">
      <c r="A597" s="65"/>
      <c r="B597" s="66"/>
      <c r="C597" s="79"/>
      <c r="D597" s="19"/>
      <c r="E597" s="89"/>
      <c r="F597" s="17"/>
      <c r="G597" s="90"/>
      <c r="H597" s="50"/>
      <c r="I597" s="7"/>
      <c r="J597" s="50"/>
      <c r="K597" s="20"/>
      <c r="L597" s="21"/>
      <c r="M597" s="84"/>
      <c r="N597" s="23"/>
      <c r="O597" s="24"/>
      <c r="P597" s="19"/>
      <c r="Q597" s="19"/>
      <c r="R597" s="52"/>
      <c r="S597" s="15"/>
      <c r="T597" s="15"/>
      <c r="U597" s="19"/>
      <c r="V597" s="71"/>
      <c r="W597" s="19"/>
      <c r="X597" s="27"/>
      <c r="Y597" s="28"/>
      <c r="Z597" s="40"/>
      <c r="AA597" s="36"/>
      <c r="AB597" s="31"/>
      <c r="AC597" s="31"/>
      <c r="AD597" s="31"/>
      <c r="AE597" s="31"/>
      <c r="AF597" s="31"/>
      <c r="AG597" s="31"/>
      <c r="AH597" s="31"/>
      <c r="AI597" s="31"/>
      <c r="AJ597" s="31"/>
      <c r="AK597" s="31"/>
      <c r="AL597" s="31"/>
      <c r="AM597" s="69"/>
    </row>
    <row r="598">
      <c r="A598" s="65"/>
      <c r="B598" s="66"/>
      <c r="C598" s="79"/>
      <c r="D598" s="19"/>
      <c r="E598" s="89"/>
      <c r="F598" s="17"/>
      <c r="G598" s="90"/>
      <c r="H598" s="50"/>
      <c r="I598" s="7"/>
      <c r="J598" s="50"/>
      <c r="K598" s="20"/>
      <c r="L598" s="21"/>
      <c r="M598" s="84"/>
      <c r="N598" s="23"/>
      <c r="O598" s="24"/>
      <c r="P598" s="19"/>
      <c r="Q598" s="19"/>
      <c r="R598" s="52"/>
      <c r="S598" s="15"/>
      <c r="T598" s="15"/>
      <c r="U598" s="19"/>
      <c r="V598" s="71"/>
      <c r="W598" s="19"/>
      <c r="X598" s="27"/>
      <c r="Y598" s="28"/>
      <c r="Z598" s="40"/>
      <c r="AA598" s="36"/>
      <c r="AB598" s="31"/>
      <c r="AC598" s="31"/>
      <c r="AD598" s="31"/>
      <c r="AE598" s="31"/>
      <c r="AF598" s="31"/>
      <c r="AG598" s="31"/>
      <c r="AH598" s="31"/>
      <c r="AI598" s="31"/>
      <c r="AJ598" s="31"/>
      <c r="AK598" s="31"/>
      <c r="AL598" s="31"/>
      <c r="AM598" s="69"/>
    </row>
    <row r="599">
      <c r="A599" s="65"/>
      <c r="B599" s="66"/>
      <c r="C599" s="79"/>
      <c r="D599" s="19"/>
      <c r="E599" s="89"/>
      <c r="F599" s="17"/>
      <c r="G599" s="90"/>
      <c r="H599" s="50"/>
      <c r="I599" s="7"/>
      <c r="J599" s="50"/>
      <c r="K599" s="20"/>
      <c r="L599" s="21"/>
      <c r="M599" s="84"/>
      <c r="N599" s="23"/>
      <c r="O599" s="24"/>
      <c r="P599" s="19"/>
      <c r="Q599" s="19"/>
      <c r="R599" s="52"/>
      <c r="S599" s="15"/>
      <c r="T599" s="15"/>
      <c r="U599" s="19"/>
      <c r="V599" s="71"/>
      <c r="W599" s="19"/>
      <c r="X599" s="27"/>
      <c r="Y599" s="28"/>
      <c r="Z599" s="40"/>
      <c r="AA599" s="36"/>
      <c r="AB599" s="31"/>
      <c r="AC599" s="31"/>
      <c r="AD599" s="31"/>
      <c r="AE599" s="31"/>
      <c r="AF599" s="31"/>
      <c r="AG599" s="31"/>
      <c r="AH599" s="31"/>
      <c r="AI599" s="31"/>
      <c r="AJ599" s="31"/>
      <c r="AK599" s="31"/>
      <c r="AL599" s="31"/>
      <c r="AM599" s="69"/>
    </row>
    <row r="600">
      <c r="A600" s="65"/>
      <c r="B600" s="66"/>
      <c r="C600" s="79"/>
      <c r="D600" s="19"/>
      <c r="E600" s="89"/>
      <c r="F600" s="17"/>
      <c r="G600" s="90"/>
      <c r="H600" s="50"/>
      <c r="I600" s="7"/>
      <c r="J600" s="50"/>
      <c r="K600" s="20"/>
      <c r="L600" s="21"/>
      <c r="M600" s="84"/>
      <c r="N600" s="23"/>
      <c r="O600" s="24"/>
      <c r="P600" s="19"/>
      <c r="Q600" s="19"/>
      <c r="R600" s="52"/>
      <c r="S600" s="15"/>
      <c r="T600" s="15"/>
      <c r="U600" s="19"/>
      <c r="V600" s="71"/>
      <c r="W600" s="19"/>
      <c r="X600" s="27"/>
      <c r="Y600" s="28"/>
      <c r="Z600" s="40"/>
      <c r="AA600" s="36"/>
      <c r="AB600" s="31"/>
      <c r="AC600" s="31"/>
      <c r="AD600" s="31"/>
      <c r="AE600" s="31"/>
      <c r="AF600" s="31"/>
      <c r="AG600" s="31"/>
      <c r="AH600" s="31"/>
      <c r="AI600" s="31"/>
      <c r="AJ600" s="31"/>
      <c r="AK600" s="31"/>
      <c r="AL600" s="31"/>
      <c r="AM600" s="69"/>
    </row>
    <row r="601">
      <c r="A601" s="65"/>
      <c r="B601" s="66"/>
      <c r="C601" s="79"/>
      <c r="D601" s="19"/>
      <c r="E601" s="89"/>
      <c r="F601" s="17"/>
      <c r="G601" s="90"/>
      <c r="H601" s="50"/>
      <c r="I601" s="7"/>
      <c r="J601" s="50"/>
      <c r="K601" s="20"/>
      <c r="L601" s="21"/>
      <c r="M601" s="84"/>
      <c r="N601" s="23"/>
      <c r="O601" s="24"/>
      <c r="P601" s="19"/>
      <c r="Q601" s="19"/>
      <c r="R601" s="52"/>
      <c r="S601" s="15"/>
      <c r="T601" s="15"/>
      <c r="U601" s="19"/>
      <c r="V601" s="71"/>
      <c r="W601" s="19"/>
      <c r="X601" s="27"/>
      <c r="Y601" s="28"/>
      <c r="Z601" s="40"/>
      <c r="AA601" s="36"/>
      <c r="AB601" s="31"/>
      <c r="AC601" s="31"/>
      <c r="AD601" s="31"/>
      <c r="AE601" s="31"/>
      <c r="AF601" s="31"/>
      <c r="AG601" s="31"/>
      <c r="AH601" s="31"/>
      <c r="AI601" s="31"/>
      <c r="AJ601" s="31"/>
      <c r="AK601" s="31"/>
      <c r="AL601" s="31"/>
      <c r="AM601" s="69"/>
    </row>
    <row r="602">
      <c r="A602" s="65"/>
      <c r="B602" s="66"/>
      <c r="C602" s="79"/>
      <c r="D602" s="19"/>
      <c r="E602" s="89"/>
      <c r="F602" s="17"/>
      <c r="G602" s="90"/>
      <c r="H602" s="50"/>
      <c r="I602" s="7"/>
      <c r="J602" s="50"/>
      <c r="K602" s="20"/>
      <c r="L602" s="21"/>
      <c r="M602" s="84"/>
      <c r="N602" s="23"/>
      <c r="O602" s="24"/>
      <c r="P602" s="19"/>
      <c r="Q602" s="19"/>
      <c r="R602" s="52"/>
      <c r="S602" s="15"/>
      <c r="T602" s="15"/>
      <c r="U602" s="19"/>
      <c r="V602" s="71"/>
      <c r="W602" s="19"/>
      <c r="X602" s="27"/>
      <c r="Y602" s="28"/>
      <c r="Z602" s="40"/>
      <c r="AA602" s="36"/>
      <c r="AB602" s="31"/>
      <c r="AC602" s="31"/>
      <c r="AD602" s="31"/>
      <c r="AE602" s="31"/>
      <c r="AF602" s="31"/>
      <c r="AG602" s="31"/>
      <c r="AH602" s="31"/>
      <c r="AI602" s="31"/>
      <c r="AJ602" s="31"/>
      <c r="AK602" s="31"/>
      <c r="AL602" s="31"/>
      <c r="AM602" s="69"/>
    </row>
    <row r="603">
      <c r="A603" s="65"/>
      <c r="B603" s="66"/>
      <c r="C603" s="79"/>
      <c r="D603" s="19"/>
      <c r="E603" s="89"/>
      <c r="F603" s="17"/>
      <c r="G603" s="90"/>
      <c r="H603" s="50"/>
      <c r="I603" s="7"/>
      <c r="J603" s="50"/>
      <c r="K603" s="20"/>
      <c r="L603" s="21"/>
      <c r="M603" s="84"/>
      <c r="N603" s="23"/>
      <c r="O603" s="24"/>
      <c r="P603" s="19"/>
      <c r="Q603" s="19"/>
      <c r="R603" s="52"/>
      <c r="S603" s="15"/>
      <c r="T603" s="15"/>
      <c r="U603" s="19"/>
      <c r="V603" s="71"/>
      <c r="W603" s="19"/>
      <c r="X603" s="27"/>
      <c r="Y603" s="28"/>
      <c r="Z603" s="40"/>
      <c r="AA603" s="36"/>
      <c r="AB603" s="31"/>
      <c r="AC603" s="31"/>
      <c r="AD603" s="31"/>
      <c r="AE603" s="31"/>
      <c r="AF603" s="31"/>
      <c r="AG603" s="31"/>
      <c r="AH603" s="31"/>
      <c r="AI603" s="31"/>
      <c r="AJ603" s="31"/>
      <c r="AK603" s="31"/>
      <c r="AL603" s="31"/>
      <c r="AM603" s="69"/>
    </row>
    <row r="604">
      <c r="A604" s="65"/>
      <c r="B604" s="66"/>
      <c r="C604" s="79"/>
      <c r="D604" s="19"/>
      <c r="E604" s="89"/>
      <c r="F604" s="17"/>
      <c r="G604" s="90"/>
      <c r="H604" s="50"/>
      <c r="I604" s="7"/>
      <c r="J604" s="50"/>
      <c r="K604" s="20"/>
      <c r="L604" s="21"/>
      <c r="M604" s="84"/>
      <c r="N604" s="23"/>
      <c r="O604" s="24"/>
      <c r="P604" s="19"/>
      <c r="Q604" s="19"/>
      <c r="R604" s="52"/>
      <c r="S604" s="15"/>
      <c r="T604" s="15"/>
      <c r="U604" s="19"/>
      <c r="V604" s="71"/>
      <c r="W604" s="19"/>
      <c r="X604" s="27"/>
      <c r="Y604" s="28"/>
      <c r="Z604" s="40"/>
      <c r="AA604" s="36"/>
      <c r="AB604" s="31"/>
      <c r="AC604" s="31"/>
      <c r="AD604" s="31"/>
      <c r="AE604" s="31"/>
      <c r="AF604" s="31"/>
      <c r="AG604" s="31"/>
      <c r="AH604" s="31"/>
      <c r="AI604" s="31"/>
      <c r="AJ604" s="31"/>
      <c r="AK604" s="31"/>
      <c r="AL604" s="31"/>
      <c r="AM604" s="69"/>
    </row>
    <row r="605">
      <c r="A605" s="65"/>
      <c r="B605" s="66"/>
      <c r="C605" s="79"/>
      <c r="D605" s="19"/>
      <c r="E605" s="89"/>
      <c r="F605" s="17"/>
      <c r="G605" s="90"/>
      <c r="H605" s="50"/>
      <c r="I605" s="7"/>
      <c r="J605" s="50"/>
      <c r="K605" s="20"/>
      <c r="L605" s="21"/>
      <c r="M605" s="84"/>
      <c r="N605" s="23"/>
      <c r="O605" s="24"/>
      <c r="P605" s="19"/>
      <c r="Q605" s="19"/>
      <c r="R605" s="52"/>
      <c r="S605" s="15"/>
      <c r="T605" s="15"/>
      <c r="U605" s="19"/>
      <c r="V605" s="71"/>
      <c r="W605" s="19"/>
      <c r="X605" s="27"/>
      <c r="Y605" s="28"/>
      <c r="Z605" s="40"/>
      <c r="AA605" s="36"/>
      <c r="AB605" s="31"/>
      <c r="AC605" s="31"/>
      <c r="AD605" s="31"/>
      <c r="AE605" s="31"/>
      <c r="AF605" s="31"/>
      <c r="AG605" s="31"/>
      <c r="AH605" s="31"/>
      <c r="AI605" s="31"/>
      <c r="AJ605" s="31"/>
      <c r="AK605" s="31"/>
      <c r="AL605" s="31"/>
      <c r="AM605" s="69"/>
    </row>
    <row r="606">
      <c r="A606" s="65"/>
      <c r="B606" s="66"/>
      <c r="C606" s="79"/>
      <c r="D606" s="19"/>
      <c r="E606" s="89"/>
      <c r="F606" s="17"/>
      <c r="G606" s="90"/>
      <c r="H606" s="50"/>
      <c r="I606" s="7"/>
      <c r="J606" s="50"/>
      <c r="K606" s="20"/>
      <c r="L606" s="21"/>
      <c r="M606" s="84"/>
      <c r="N606" s="23"/>
      <c r="O606" s="24"/>
      <c r="P606" s="19"/>
      <c r="Q606" s="19"/>
      <c r="R606" s="52"/>
      <c r="S606" s="15"/>
      <c r="T606" s="15"/>
      <c r="U606" s="19"/>
      <c r="V606" s="71"/>
      <c r="W606" s="19"/>
      <c r="X606" s="27"/>
      <c r="Y606" s="28"/>
      <c r="Z606" s="40"/>
      <c r="AA606" s="36"/>
      <c r="AB606" s="31"/>
      <c r="AC606" s="31"/>
      <c r="AD606" s="31"/>
      <c r="AE606" s="31"/>
      <c r="AF606" s="31"/>
      <c r="AG606" s="31"/>
      <c r="AH606" s="31"/>
      <c r="AI606" s="31"/>
      <c r="AJ606" s="31"/>
      <c r="AK606" s="31"/>
      <c r="AL606" s="31"/>
      <c r="AM606" s="69"/>
    </row>
    <row r="607">
      <c r="A607" s="65"/>
      <c r="B607" s="66"/>
      <c r="C607" s="79"/>
      <c r="D607" s="19"/>
      <c r="E607" s="89"/>
      <c r="F607" s="17"/>
      <c r="G607" s="90"/>
      <c r="H607" s="50"/>
      <c r="I607" s="7"/>
      <c r="J607" s="50"/>
      <c r="K607" s="20"/>
      <c r="L607" s="21"/>
      <c r="M607" s="84"/>
      <c r="N607" s="23"/>
      <c r="O607" s="24"/>
      <c r="P607" s="19"/>
      <c r="Q607" s="19"/>
      <c r="R607" s="52"/>
      <c r="S607" s="15"/>
      <c r="T607" s="15"/>
      <c r="U607" s="19"/>
      <c r="V607" s="71"/>
      <c r="W607" s="19"/>
      <c r="X607" s="27"/>
      <c r="Y607" s="28"/>
      <c r="Z607" s="40"/>
      <c r="AA607" s="36"/>
      <c r="AB607" s="31"/>
      <c r="AC607" s="31"/>
      <c r="AD607" s="31"/>
      <c r="AE607" s="31"/>
      <c r="AF607" s="31"/>
      <c r="AG607" s="31"/>
      <c r="AH607" s="31"/>
      <c r="AI607" s="31"/>
      <c r="AJ607" s="31"/>
      <c r="AK607" s="31"/>
      <c r="AL607" s="31"/>
      <c r="AM607" s="69"/>
    </row>
    <row r="608">
      <c r="A608" s="65"/>
      <c r="B608" s="66"/>
      <c r="C608" s="79"/>
      <c r="D608" s="19"/>
      <c r="E608" s="89"/>
      <c r="F608" s="17"/>
      <c r="G608" s="90"/>
      <c r="H608" s="50"/>
      <c r="I608" s="7"/>
      <c r="J608" s="50"/>
      <c r="K608" s="20"/>
      <c r="L608" s="21"/>
      <c r="M608" s="84"/>
      <c r="N608" s="23"/>
      <c r="O608" s="24"/>
      <c r="P608" s="19"/>
      <c r="Q608" s="19"/>
      <c r="R608" s="52"/>
      <c r="S608" s="15"/>
      <c r="T608" s="15"/>
      <c r="U608" s="19"/>
      <c r="V608" s="71"/>
      <c r="W608" s="19"/>
      <c r="X608" s="27"/>
      <c r="Y608" s="28"/>
      <c r="Z608" s="40"/>
      <c r="AA608" s="36"/>
      <c r="AB608" s="31"/>
      <c r="AC608" s="31"/>
      <c r="AD608" s="31"/>
      <c r="AE608" s="31"/>
      <c r="AF608" s="31"/>
      <c r="AG608" s="31"/>
      <c r="AH608" s="31"/>
      <c r="AI608" s="31"/>
      <c r="AJ608" s="31"/>
      <c r="AK608" s="31"/>
      <c r="AL608" s="31"/>
      <c r="AM608" s="69"/>
    </row>
    <row r="609">
      <c r="A609" s="65"/>
      <c r="B609" s="66"/>
      <c r="C609" s="79"/>
      <c r="D609" s="19"/>
      <c r="E609" s="89"/>
      <c r="F609" s="17"/>
      <c r="G609" s="90"/>
      <c r="H609" s="50"/>
      <c r="I609" s="7"/>
      <c r="J609" s="50"/>
      <c r="K609" s="20"/>
      <c r="L609" s="21"/>
      <c r="M609" s="84"/>
      <c r="N609" s="23"/>
      <c r="O609" s="24"/>
      <c r="P609" s="19"/>
      <c r="Q609" s="19"/>
      <c r="R609" s="52"/>
      <c r="S609" s="15"/>
      <c r="T609" s="15"/>
      <c r="U609" s="19"/>
      <c r="V609" s="71"/>
      <c r="W609" s="19"/>
      <c r="X609" s="27"/>
      <c r="Y609" s="28"/>
      <c r="Z609" s="40"/>
      <c r="AA609" s="36"/>
      <c r="AB609" s="31"/>
      <c r="AC609" s="31"/>
      <c r="AD609" s="31"/>
      <c r="AE609" s="31"/>
      <c r="AF609" s="31"/>
      <c r="AG609" s="31"/>
      <c r="AH609" s="31"/>
      <c r="AI609" s="31"/>
      <c r="AJ609" s="31"/>
      <c r="AK609" s="31"/>
      <c r="AL609" s="31"/>
      <c r="AM609" s="69"/>
    </row>
    <row r="610">
      <c r="A610" s="65"/>
      <c r="B610" s="66"/>
      <c r="C610" s="79"/>
      <c r="D610" s="19"/>
      <c r="E610" s="89"/>
      <c r="F610" s="17"/>
      <c r="G610" s="90"/>
      <c r="H610" s="50"/>
      <c r="I610" s="7"/>
      <c r="J610" s="50"/>
      <c r="K610" s="20"/>
      <c r="L610" s="21"/>
      <c r="M610" s="84"/>
      <c r="N610" s="23"/>
      <c r="O610" s="24"/>
      <c r="P610" s="19"/>
      <c r="Q610" s="19"/>
      <c r="R610" s="52"/>
      <c r="S610" s="15"/>
      <c r="T610" s="15"/>
      <c r="U610" s="19"/>
      <c r="V610" s="71"/>
      <c r="W610" s="19"/>
      <c r="X610" s="27"/>
      <c r="Y610" s="28"/>
      <c r="Z610" s="40"/>
      <c r="AA610" s="36"/>
      <c r="AB610" s="31"/>
      <c r="AC610" s="31"/>
      <c r="AD610" s="31"/>
      <c r="AE610" s="31"/>
      <c r="AF610" s="31"/>
      <c r="AG610" s="31"/>
      <c r="AH610" s="31"/>
      <c r="AI610" s="31"/>
      <c r="AJ610" s="31"/>
      <c r="AK610" s="31"/>
      <c r="AL610" s="31"/>
      <c r="AM610" s="69"/>
    </row>
    <row r="611">
      <c r="A611" s="65"/>
      <c r="B611" s="66"/>
      <c r="C611" s="79"/>
      <c r="D611" s="19"/>
      <c r="E611" s="89"/>
      <c r="F611" s="17"/>
      <c r="G611" s="90"/>
      <c r="H611" s="50"/>
      <c r="I611" s="7"/>
      <c r="J611" s="50"/>
      <c r="K611" s="20"/>
      <c r="L611" s="21"/>
      <c r="M611" s="84"/>
      <c r="N611" s="23"/>
      <c r="O611" s="24"/>
      <c r="P611" s="19"/>
      <c r="Q611" s="19"/>
      <c r="R611" s="52"/>
      <c r="S611" s="15"/>
      <c r="T611" s="15"/>
      <c r="U611" s="19"/>
      <c r="V611" s="71"/>
      <c r="W611" s="19"/>
      <c r="X611" s="27"/>
      <c r="Y611" s="28"/>
      <c r="Z611" s="40"/>
      <c r="AA611" s="36"/>
      <c r="AB611" s="31"/>
      <c r="AC611" s="31"/>
      <c r="AD611" s="31"/>
      <c r="AE611" s="31"/>
      <c r="AF611" s="31"/>
      <c r="AG611" s="31"/>
      <c r="AH611" s="31"/>
      <c r="AI611" s="31"/>
      <c r="AJ611" s="31"/>
      <c r="AK611" s="31"/>
      <c r="AL611" s="31"/>
      <c r="AM611" s="69"/>
    </row>
    <row r="612">
      <c r="A612" s="65"/>
      <c r="B612" s="66"/>
      <c r="C612" s="79"/>
      <c r="D612" s="19"/>
      <c r="E612" s="89"/>
      <c r="F612" s="17"/>
      <c r="G612" s="90"/>
      <c r="H612" s="50"/>
      <c r="I612" s="7"/>
      <c r="J612" s="50"/>
      <c r="K612" s="20"/>
      <c r="L612" s="21"/>
      <c r="M612" s="84"/>
      <c r="N612" s="23"/>
      <c r="O612" s="24"/>
      <c r="P612" s="19"/>
      <c r="Q612" s="19"/>
      <c r="R612" s="52"/>
      <c r="S612" s="15"/>
      <c r="T612" s="15"/>
      <c r="U612" s="19"/>
      <c r="V612" s="71"/>
      <c r="W612" s="19"/>
      <c r="X612" s="27"/>
      <c r="Y612" s="28"/>
      <c r="Z612" s="40"/>
      <c r="AA612" s="36"/>
      <c r="AB612" s="31"/>
      <c r="AC612" s="31"/>
      <c r="AD612" s="31"/>
      <c r="AE612" s="31"/>
      <c r="AF612" s="31"/>
      <c r="AG612" s="31"/>
      <c r="AH612" s="31"/>
      <c r="AI612" s="31"/>
      <c r="AJ612" s="31"/>
      <c r="AK612" s="31"/>
      <c r="AL612" s="31"/>
      <c r="AM612" s="69"/>
    </row>
    <row r="613">
      <c r="A613" s="65"/>
      <c r="B613" s="66"/>
      <c r="C613" s="79"/>
      <c r="D613" s="19"/>
      <c r="E613" s="89"/>
      <c r="F613" s="17"/>
      <c r="G613" s="90"/>
      <c r="H613" s="50"/>
      <c r="I613" s="7"/>
      <c r="J613" s="50"/>
      <c r="K613" s="20"/>
      <c r="L613" s="21"/>
      <c r="M613" s="84"/>
      <c r="N613" s="23"/>
      <c r="O613" s="24"/>
      <c r="P613" s="19"/>
      <c r="Q613" s="19"/>
      <c r="R613" s="52"/>
      <c r="S613" s="15"/>
      <c r="T613" s="15"/>
      <c r="U613" s="19"/>
      <c r="V613" s="71"/>
      <c r="W613" s="19"/>
      <c r="X613" s="27"/>
      <c r="Y613" s="28"/>
      <c r="Z613" s="40"/>
      <c r="AA613" s="36"/>
      <c r="AB613" s="31"/>
      <c r="AC613" s="31"/>
      <c r="AD613" s="31"/>
      <c r="AE613" s="31"/>
      <c r="AF613" s="31"/>
      <c r="AG613" s="31"/>
      <c r="AH613" s="31"/>
      <c r="AI613" s="31"/>
      <c r="AJ613" s="31"/>
      <c r="AK613" s="31"/>
      <c r="AL613" s="31"/>
      <c r="AM613" s="69"/>
    </row>
    <row r="614">
      <c r="A614" s="65"/>
      <c r="B614" s="66"/>
      <c r="C614" s="79"/>
      <c r="D614" s="19"/>
      <c r="E614" s="89"/>
      <c r="F614" s="17"/>
      <c r="G614" s="90"/>
      <c r="H614" s="50"/>
      <c r="I614" s="7"/>
      <c r="J614" s="50"/>
      <c r="K614" s="20"/>
      <c r="L614" s="21"/>
      <c r="M614" s="84"/>
      <c r="N614" s="23"/>
      <c r="O614" s="24"/>
      <c r="P614" s="19"/>
      <c r="Q614" s="19"/>
      <c r="R614" s="52"/>
      <c r="S614" s="15"/>
      <c r="T614" s="15"/>
      <c r="U614" s="19"/>
      <c r="V614" s="71"/>
      <c r="W614" s="19"/>
      <c r="X614" s="27"/>
      <c r="Y614" s="28"/>
      <c r="Z614" s="40"/>
      <c r="AA614" s="36"/>
      <c r="AB614" s="31"/>
      <c r="AC614" s="31"/>
      <c r="AD614" s="31"/>
      <c r="AE614" s="31"/>
      <c r="AF614" s="31"/>
      <c r="AG614" s="31"/>
      <c r="AH614" s="31"/>
      <c r="AI614" s="31"/>
      <c r="AJ614" s="31"/>
      <c r="AK614" s="31"/>
      <c r="AL614" s="31"/>
      <c r="AM614" s="69"/>
    </row>
    <row r="615">
      <c r="A615" s="65"/>
      <c r="B615" s="66"/>
      <c r="C615" s="79"/>
      <c r="D615" s="19"/>
      <c r="E615" s="89"/>
      <c r="F615" s="17"/>
      <c r="G615" s="90"/>
      <c r="H615" s="50"/>
      <c r="I615" s="7"/>
      <c r="J615" s="50"/>
      <c r="K615" s="20"/>
      <c r="L615" s="21"/>
      <c r="M615" s="84"/>
      <c r="N615" s="23"/>
      <c r="O615" s="24"/>
      <c r="P615" s="19"/>
      <c r="Q615" s="19"/>
      <c r="R615" s="52"/>
      <c r="S615" s="15"/>
      <c r="T615" s="15"/>
      <c r="U615" s="19"/>
      <c r="V615" s="71"/>
      <c r="W615" s="19"/>
      <c r="X615" s="27"/>
      <c r="Y615" s="28"/>
      <c r="Z615" s="40"/>
      <c r="AA615" s="36"/>
      <c r="AB615" s="31"/>
      <c r="AC615" s="31"/>
      <c r="AD615" s="31"/>
      <c r="AE615" s="31"/>
      <c r="AF615" s="31"/>
      <c r="AG615" s="31"/>
      <c r="AH615" s="31"/>
      <c r="AI615" s="31"/>
      <c r="AJ615" s="31"/>
      <c r="AK615" s="31"/>
      <c r="AL615" s="31"/>
      <c r="AM615" s="69"/>
    </row>
    <row r="616">
      <c r="A616" s="65"/>
      <c r="B616" s="66"/>
      <c r="C616" s="79"/>
      <c r="D616" s="19"/>
      <c r="E616" s="89"/>
      <c r="F616" s="17"/>
      <c r="G616" s="90"/>
      <c r="H616" s="50"/>
      <c r="I616" s="7"/>
      <c r="J616" s="50"/>
      <c r="K616" s="20"/>
      <c r="L616" s="21"/>
      <c r="M616" s="84"/>
      <c r="N616" s="23"/>
      <c r="O616" s="24"/>
      <c r="P616" s="19"/>
      <c r="Q616" s="19"/>
      <c r="R616" s="52"/>
      <c r="S616" s="15"/>
      <c r="T616" s="15"/>
      <c r="U616" s="19"/>
      <c r="V616" s="71"/>
      <c r="W616" s="19"/>
      <c r="X616" s="27"/>
      <c r="Y616" s="28"/>
      <c r="Z616" s="40"/>
      <c r="AA616" s="36"/>
      <c r="AB616" s="31"/>
      <c r="AC616" s="31"/>
      <c r="AD616" s="31"/>
      <c r="AE616" s="31"/>
      <c r="AF616" s="31"/>
      <c r="AG616" s="31"/>
      <c r="AH616" s="31"/>
      <c r="AI616" s="31"/>
      <c r="AJ616" s="31"/>
      <c r="AK616" s="31"/>
      <c r="AL616" s="31"/>
      <c r="AM616" s="69"/>
    </row>
    <row r="617">
      <c r="A617" s="65"/>
      <c r="B617" s="66"/>
      <c r="C617" s="79"/>
      <c r="D617" s="19"/>
      <c r="E617" s="89"/>
      <c r="F617" s="17"/>
      <c r="G617" s="90"/>
      <c r="H617" s="50"/>
      <c r="I617" s="7"/>
      <c r="J617" s="50"/>
      <c r="K617" s="20"/>
      <c r="L617" s="21"/>
      <c r="M617" s="84"/>
      <c r="N617" s="23"/>
      <c r="O617" s="24"/>
      <c r="P617" s="19"/>
      <c r="Q617" s="19"/>
      <c r="R617" s="52"/>
      <c r="S617" s="15"/>
      <c r="T617" s="15"/>
      <c r="U617" s="19"/>
      <c r="V617" s="71"/>
      <c r="W617" s="19"/>
      <c r="X617" s="27"/>
      <c r="Y617" s="28"/>
      <c r="Z617" s="40"/>
      <c r="AA617" s="36"/>
      <c r="AB617" s="31"/>
      <c r="AC617" s="31"/>
      <c r="AD617" s="31"/>
      <c r="AE617" s="31"/>
      <c r="AF617" s="31"/>
      <c r="AG617" s="31"/>
      <c r="AH617" s="31"/>
      <c r="AI617" s="31"/>
      <c r="AJ617" s="31"/>
      <c r="AK617" s="31"/>
      <c r="AL617" s="31"/>
      <c r="AM617" s="69"/>
    </row>
    <row r="618">
      <c r="A618" s="65"/>
      <c r="B618" s="66"/>
      <c r="C618" s="79"/>
      <c r="D618" s="19"/>
      <c r="E618" s="89"/>
      <c r="F618" s="17"/>
      <c r="G618" s="90"/>
      <c r="H618" s="50"/>
      <c r="I618" s="7"/>
      <c r="J618" s="50"/>
      <c r="K618" s="20"/>
      <c r="L618" s="21"/>
      <c r="M618" s="84"/>
      <c r="N618" s="23"/>
      <c r="O618" s="24"/>
      <c r="P618" s="19"/>
      <c r="Q618" s="19"/>
      <c r="R618" s="52"/>
      <c r="S618" s="15"/>
      <c r="T618" s="15"/>
      <c r="U618" s="19"/>
      <c r="V618" s="71"/>
      <c r="W618" s="19"/>
      <c r="X618" s="27"/>
      <c r="Y618" s="28"/>
      <c r="Z618" s="40"/>
      <c r="AA618" s="36"/>
      <c r="AB618" s="31"/>
      <c r="AC618" s="31"/>
      <c r="AD618" s="31"/>
      <c r="AE618" s="31"/>
      <c r="AF618" s="31"/>
      <c r="AG618" s="31"/>
      <c r="AH618" s="31"/>
      <c r="AI618" s="31"/>
      <c r="AJ618" s="31"/>
      <c r="AK618" s="31"/>
      <c r="AL618" s="31"/>
      <c r="AM618" s="69"/>
    </row>
    <row r="619">
      <c r="A619" s="65"/>
      <c r="B619" s="66"/>
      <c r="C619" s="79"/>
      <c r="D619" s="19"/>
      <c r="E619" s="89"/>
      <c r="F619" s="17"/>
      <c r="G619" s="90"/>
      <c r="H619" s="50"/>
      <c r="I619" s="7"/>
      <c r="J619" s="50"/>
      <c r="K619" s="20"/>
      <c r="L619" s="21"/>
      <c r="M619" s="84"/>
      <c r="N619" s="23"/>
      <c r="O619" s="24"/>
      <c r="P619" s="19"/>
      <c r="Q619" s="19"/>
      <c r="R619" s="52"/>
      <c r="S619" s="15"/>
      <c r="T619" s="15"/>
      <c r="U619" s="19"/>
      <c r="V619" s="71"/>
      <c r="W619" s="19"/>
      <c r="X619" s="27"/>
      <c r="Y619" s="28"/>
      <c r="Z619" s="40"/>
      <c r="AA619" s="36"/>
      <c r="AB619" s="31"/>
      <c r="AC619" s="31"/>
      <c r="AD619" s="31"/>
      <c r="AE619" s="31"/>
      <c r="AF619" s="31"/>
      <c r="AG619" s="31"/>
      <c r="AH619" s="31"/>
      <c r="AI619" s="31"/>
      <c r="AJ619" s="31"/>
      <c r="AK619" s="31"/>
      <c r="AL619" s="31"/>
      <c r="AM619" s="69"/>
    </row>
    <row r="620">
      <c r="A620" s="65"/>
      <c r="B620" s="66"/>
      <c r="C620" s="79"/>
      <c r="D620" s="19"/>
      <c r="E620" s="89"/>
      <c r="F620" s="17"/>
      <c r="G620" s="90"/>
      <c r="H620" s="50"/>
      <c r="I620" s="7"/>
      <c r="J620" s="50"/>
      <c r="K620" s="20"/>
      <c r="L620" s="21"/>
      <c r="M620" s="84"/>
      <c r="N620" s="23"/>
      <c r="O620" s="24"/>
      <c r="P620" s="19"/>
      <c r="Q620" s="19"/>
      <c r="R620" s="52"/>
      <c r="S620" s="15"/>
      <c r="T620" s="15"/>
      <c r="U620" s="19"/>
      <c r="V620" s="71"/>
      <c r="W620" s="19"/>
      <c r="X620" s="27"/>
      <c r="Y620" s="28"/>
      <c r="Z620" s="40"/>
      <c r="AA620" s="36"/>
      <c r="AB620" s="31"/>
      <c r="AC620" s="31"/>
      <c r="AD620" s="31"/>
      <c r="AE620" s="31"/>
      <c r="AF620" s="31"/>
      <c r="AG620" s="31"/>
      <c r="AH620" s="31"/>
      <c r="AI620" s="31"/>
      <c r="AJ620" s="31"/>
      <c r="AK620" s="31"/>
      <c r="AL620" s="31"/>
      <c r="AM620" s="69"/>
    </row>
    <row r="621">
      <c r="A621" s="65"/>
      <c r="B621" s="66"/>
      <c r="C621" s="79"/>
      <c r="D621" s="19"/>
      <c r="E621" s="89"/>
      <c r="F621" s="17"/>
      <c r="G621" s="90"/>
      <c r="H621" s="50"/>
      <c r="I621" s="7"/>
      <c r="J621" s="50"/>
      <c r="K621" s="20"/>
      <c r="L621" s="21"/>
      <c r="M621" s="84"/>
      <c r="N621" s="23"/>
      <c r="O621" s="24"/>
      <c r="P621" s="19"/>
      <c r="Q621" s="19"/>
      <c r="R621" s="52"/>
      <c r="S621" s="15"/>
      <c r="T621" s="15"/>
      <c r="U621" s="19"/>
      <c r="V621" s="71"/>
      <c r="W621" s="19"/>
      <c r="X621" s="27"/>
      <c r="Y621" s="28"/>
      <c r="Z621" s="40"/>
      <c r="AA621" s="36"/>
      <c r="AB621" s="31"/>
      <c r="AC621" s="31"/>
      <c r="AD621" s="31"/>
      <c r="AE621" s="31"/>
      <c r="AF621" s="31"/>
      <c r="AG621" s="31"/>
      <c r="AH621" s="31"/>
      <c r="AI621" s="31"/>
      <c r="AJ621" s="31"/>
      <c r="AK621" s="31"/>
      <c r="AL621" s="31"/>
      <c r="AM621" s="69"/>
    </row>
    <row r="622">
      <c r="A622" s="65"/>
      <c r="B622" s="66"/>
      <c r="C622" s="79"/>
      <c r="D622" s="19"/>
      <c r="E622" s="89"/>
      <c r="F622" s="17"/>
      <c r="G622" s="90"/>
      <c r="H622" s="50"/>
      <c r="I622" s="7"/>
      <c r="J622" s="50"/>
      <c r="K622" s="20"/>
      <c r="L622" s="21"/>
      <c r="M622" s="84"/>
      <c r="N622" s="23"/>
      <c r="O622" s="24"/>
      <c r="P622" s="19"/>
      <c r="Q622" s="19"/>
      <c r="R622" s="52"/>
      <c r="S622" s="15"/>
      <c r="T622" s="15"/>
      <c r="U622" s="19"/>
      <c r="V622" s="71"/>
      <c r="W622" s="19"/>
      <c r="X622" s="27"/>
      <c r="Y622" s="28"/>
      <c r="Z622" s="40"/>
      <c r="AA622" s="36"/>
      <c r="AB622" s="31"/>
      <c r="AC622" s="31"/>
      <c r="AD622" s="31"/>
      <c r="AE622" s="31"/>
      <c r="AF622" s="31"/>
      <c r="AG622" s="31"/>
      <c r="AH622" s="31"/>
      <c r="AI622" s="31"/>
      <c r="AJ622" s="31"/>
      <c r="AK622" s="31"/>
      <c r="AL622" s="31"/>
      <c r="AM622" s="69"/>
    </row>
    <row r="623">
      <c r="A623" s="65"/>
      <c r="B623" s="66"/>
      <c r="C623" s="79"/>
      <c r="D623" s="19"/>
      <c r="E623" s="89"/>
      <c r="F623" s="17"/>
      <c r="G623" s="90"/>
      <c r="H623" s="50"/>
      <c r="I623" s="7"/>
      <c r="J623" s="50"/>
      <c r="K623" s="20"/>
      <c r="L623" s="21"/>
      <c r="M623" s="84"/>
      <c r="N623" s="23"/>
      <c r="O623" s="24"/>
      <c r="P623" s="19"/>
      <c r="Q623" s="19"/>
      <c r="R623" s="52"/>
      <c r="S623" s="15"/>
      <c r="T623" s="15"/>
      <c r="U623" s="19"/>
      <c r="V623" s="71"/>
      <c r="W623" s="19"/>
      <c r="X623" s="27"/>
      <c r="Y623" s="28"/>
      <c r="Z623" s="40"/>
      <c r="AA623" s="36"/>
      <c r="AB623" s="31"/>
      <c r="AC623" s="31"/>
      <c r="AD623" s="31"/>
      <c r="AE623" s="31"/>
      <c r="AF623" s="31"/>
      <c r="AG623" s="31"/>
      <c r="AH623" s="31"/>
      <c r="AI623" s="31"/>
      <c r="AJ623" s="31"/>
      <c r="AK623" s="31"/>
      <c r="AL623" s="31"/>
      <c r="AM623" s="69"/>
    </row>
    <row r="624">
      <c r="A624" s="65"/>
      <c r="B624" s="66"/>
      <c r="C624" s="79"/>
      <c r="D624" s="19"/>
      <c r="E624" s="89"/>
      <c r="F624" s="17"/>
      <c r="G624" s="90"/>
      <c r="H624" s="50"/>
      <c r="I624" s="7"/>
      <c r="J624" s="50"/>
      <c r="K624" s="20"/>
      <c r="L624" s="21"/>
      <c r="M624" s="84"/>
      <c r="N624" s="23"/>
      <c r="O624" s="24"/>
      <c r="P624" s="19"/>
      <c r="Q624" s="19"/>
      <c r="R624" s="52"/>
      <c r="S624" s="15"/>
      <c r="T624" s="15"/>
      <c r="U624" s="19"/>
      <c r="V624" s="71"/>
      <c r="W624" s="19"/>
      <c r="X624" s="27"/>
      <c r="Y624" s="28"/>
      <c r="Z624" s="40"/>
      <c r="AA624" s="36"/>
      <c r="AB624" s="31"/>
      <c r="AC624" s="31"/>
      <c r="AD624" s="31"/>
      <c r="AE624" s="31"/>
      <c r="AF624" s="31"/>
      <c r="AG624" s="31"/>
      <c r="AH624" s="31"/>
      <c r="AI624" s="31"/>
      <c r="AJ624" s="31"/>
      <c r="AK624" s="31"/>
      <c r="AL624" s="31"/>
      <c r="AM624" s="69"/>
    </row>
    <row r="625">
      <c r="A625" s="65"/>
      <c r="B625" s="66"/>
      <c r="C625" s="79"/>
      <c r="D625" s="19"/>
      <c r="E625" s="89"/>
      <c r="F625" s="17"/>
      <c r="G625" s="90"/>
      <c r="H625" s="50"/>
      <c r="I625" s="7"/>
      <c r="J625" s="50"/>
      <c r="K625" s="20"/>
      <c r="L625" s="21"/>
      <c r="M625" s="84"/>
      <c r="N625" s="23"/>
      <c r="O625" s="24"/>
      <c r="P625" s="19"/>
      <c r="Q625" s="19"/>
      <c r="R625" s="52"/>
      <c r="S625" s="15"/>
      <c r="T625" s="15"/>
      <c r="U625" s="19"/>
      <c r="V625" s="71"/>
      <c r="W625" s="19"/>
      <c r="X625" s="27"/>
      <c r="Y625" s="28"/>
      <c r="Z625" s="40"/>
      <c r="AA625" s="36"/>
      <c r="AB625" s="31"/>
      <c r="AC625" s="31"/>
      <c r="AD625" s="31"/>
      <c r="AE625" s="31"/>
      <c r="AF625" s="31"/>
      <c r="AG625" s="31"/>
      <c r="AH625" s="31"/>
      <c r="AI625" s="31"/>
      <c r="AJ625" s="31"/>
      <c r="AK625" s="31"/>
      <c r="AL625" s="31"/>
      <c r="AM625" s="69"/>
    </row>
    <row r="626">
      <c r="A626" s="65"/>
      <c r="B626" s="66"/>
      <c r="C626" s="79"/>
      <c r="D626" s="19"/>
      <c r="E626" s="89"/>
      <c r="F626" s="17"/>
      <c r="G626" s="90"/>
      <c r="H626" s="50"/>
      <c r="I626" s="7"/>
      <c r="J626" s="50"/>
      <c r="K626" s="20"/>
      <c r="L626" s="21"/>
      <c r="M626" s="84"/>
      <c r="N626" s="23"/>
      <c r="O626" s="24"/>
      <c r="P626" s="19"/>
      <c r="Q626" s="19"/>
      <c r="R626" s="52"/>
      <c r="S626" s="15"/>
      <c r="T626" s="15"/>
      <c r="U626" s="19"/>
      <c r="V626" s="71"/>
      <c r="W626" s="19"/>
      <c r="X626" s="27"/>
      <c r="Y626" s="28"/>
      <c r="Z626" s="40"/>
      <c r="AA626" s="36"/>
      <c r="AB626" s="31"/>
      <c r="AC626" s="31"/>
      <c r="AD626" s="31"/>
      <c r="AE626" s="31"/>
      <c r="AF626" s="31"/>
      <c r="AG626" s="31"/>
      <c r="AH626" s="31"/>
      <c r="AI626" s="31"/>
      <c r="AJ626" s="31"/>
      <c r="AK626" s="31"/>
      <c r="AL626" s="31"/>
      <c r="AM626" s="69"/>
    </row>
    <row r="627">
      <c r="A627" s="65"/>
      <c r="B627" s="66"/>
      <c r="C627" s="79"/>
      <c r="D627" s="19"/>
      <c r="E627" s="89"/>
      <c r="F627" s="17"/>
      <c r="G627" s="90"/>
      <c r="H627" s="50"/>
      <c r="I627" s="7"/>
      <c r="J627" s="50"/>
      <c r="K627" s="20"/>
      <c r="L627" s="21"/>
      <c r="M627" s="84"/>
      <c r="N627" s="23"/>
      <c r="O627" s="24"/>
      <c r="P627" s="19"/>
      <c r="Q627" s="19"/>
      <c r="R627" s="52"/>
      <c r="S627" s="15"/>
      <c r="T627" s="15"/>
      <c r="U627" s="19"/>
      <c r="V627" s="71"/>
      <c r="W627" s="19"/>
      <c r="X627" s="27"/>
      <c r="Y627" s="28"/>
      <c r="Z627" s="40"/>
      <c r="AA627" s="36"/>
      <c r="AB627" s="31"/>
      <c r="AC627" s="31"/>
      <c r="AD627" s="31"/>
      <c r="AE627" s="31"/>
      <c r="AF627" s="31"/>
      <c r="AG627" s="31"/>
      <c r="AH627" s="31"/>
      <c r="AI627" s="31"/>
      <c r="AJ627" s="31"/>
      <c r="AK627" s="31"/>
      <c r="AL627" s="31"/>
      <c r="AM627" s="69"/>
    </row>
    <row r="628">
      <c r="A628" s="65"/>
      <c r="B628" s="66"/>
      <c r="C628" s="79"/>
      <c r="D628" s="19"/>
      <c r="E628" s="89"/>
      <c r="F628" s="17"/>
      <c r="G628" s="90"/>
      <c r="H628" s="50"/>
      <c r="I628" s="7"/>
      <c r="J628" s="50"/>
      <c r="K628" s="20"/>
      <c r="L628" s="21"/>
      <c r="M628" s="84"/>
      <c r="N628" s="23"/>
      <c r="O628" s="24"/>
      <c r="P628" s="19"/>
      <c r="Q628" s="19"/>
      <c r="R628" s="52"/>
      <c r="S628" s="15"/>
      <c r="T628" s="15"/>
      <c r="U628" s="19"/>
      <c r="V628" s="71"/>
      <c r="W628" s="19"/>
      <c r="X628" s="27"/>
      <c r="Y628" s="28"/>
      <c r="Z628" s="40"/>
      <c r="AA628" s="36"/>
      <c r="AB628" s="31"/>
      <c r="AC628" s="31"/>
      <c r="AD628" s="31"/>
      <c r="AE628" s="31"/>
      <c r="AF628" s="31"/>
      <c r="AG628" s="31"/>
      <c r="AH628" s="31"/>
      <c r="AI628" s="31"/>
      <c r="AJ628" s="31"/>
      <c r="AK628" s="31"/>
      <c r="AL628" s="31"/>
      <c r="AM628" s="69"/>
    </row>
    <row r="629">
      <c r="A629" s="65"/>
      <c r="B629" s="66"/>
      <c r="C629" s="79"/>
      <c r="D629" s="19"/>
      <c r="E629" s="89"/>
      <c r="F629" s="17"/>
      <c r="G629" s="90"/>
      <c r="H629" s="50"/>
      <c r="I629" s="7"/>
      <c r="J629" s="50"/>
      <c r="K629" s="20"/>
      <c r="L629" s="21"/>
      <c r="M629" s="84"/>
      <c r="N629" s="23"/>
      <c r="O629" s="24"/>
      <c r="P629" s="19"/>
      <c r="Q629" s="19"/>
      <c r="R629" s="52"/>
      <c r="S629" s="15"/>
      <c r="T629" s="15"/>
      <c r="U629" s="19"/>
      <c r="V629" s="71"/>
      <c r="W629" s="19"/>
      <c r="X629" s="27"/>
      <c r="Y629" s="28"/>
      <c r="Z629" s="40"/>
      <c r="AA629" s="36"/>
      <c r="AB629" s="31"/>
      <c r="AC629" s="31"/>
      <c r="AD629" s="31"/>
      <c r="AE629" s="31"/>
      <c r="AF629" s="31"/>
      <c r="AG629" s="31"/>
      <c r="AH629" s="31"/>
      <c r="AI629" s="31"/>
      <c r="AJ629" s="31"/>
      <c r="AK629" s="31"/>
      <c r="AL629" s="31"/>
      <c r="AM629" s="69"/>
    </row>
    <row r="630">
      <c r="A630" s="65"/>
      <c r="B630" s="66"/>
      <c r="C630" s="79"/>
      <c r="D630" s="19"/>
      <c r="E630" s="89"/>
      <c r="F630" s="17"/>
      <c r="G630" s="90"/>
      <c r="H630" s="50"/>
      <c r="I630" s="7"/>
      <c r="J630" s="50"/>
      <c r="K630" s="20"/>
      <c r="L630" s="21"/>
      <c r="M630" s="84"/>
      <c r="N630" s="23"/>
      <c r="O630" s="24"/>
      <c r="P630" s="19"/>
      <c r="Q630" s="19"/>
      <c r="R630" s="52"/>
      <c r="S630" s="15"/>
      <c r="T630" s="15"/>
      <c r="U630" s="19"/>
      <c r="V630" s="71"/>
      <c r="W630" s="19"/>
      <c r="X630" s="27"/>
      <c r="Y630" s="28"/>
      <c r="Z630" s="40"/>
      <c r="AA630" s="36"/>
      <c r="AB630" s="31"/>
      <c r="AC630" s="31"/>
      <c r="AD630" s="31"/>
      <c r="AE630" s="31"/>
      <c r="AF630" s="31"/>
      <c r="AG630" s="31"/>
      <c r="AH630" s="31"/>
      <c r="AI630" s="31"/>
      <c r="AJ630" s="31"/>
      <c r="AK630" s="31"/>
      <c r="AL630" s="31"/>
      <c r="AM630" s="69"/>
    </row>
    <row r="631">
      <c r="A631" s="65"/>
      <c r="B631" s="66"/>
      <c r="C631" s="79"/>
      <c r="D631" s="19"/>
      <c r="E631" s="89"/>
      <c r="F631" s="17"/>
      <c r="G631" s="90"/>
      <c r="H631" s="50"/>
      <c r="I631" s="7"/>
      <c r="J631" s="50"/>
      <c r="K631" s="20"/>
      <c r="L631" s="21"/>
      <c r="M631" s="84"/>
      <c r="N631" s="23"/>
      <c r="O631" s="24"/>
      <c r="P631" s="19"/>
      <c r="Q631" s="19"/>
      <c r="R631" s="52"/>
      <c r="S631" s="15"/>
      <c r="T631" s="15"/>
      <c r="U631" s="19"/>
      <c r="V631" s="71"/>
      <c r="W631" s="19"/>
      <c r="X631" s="27"/>
      <c r="Y631" s="28"/>
      <c r="Z631" s="40"/>
      <c r="AA631" s="36"/>
      <c r="AB631" s="31"/>
      <c r="AC631" s="31"/>
      <c r="AD631" s="31"/>
      <c r="AE631" s="31"/>
      <c r="AF631" s="31"/>
      <c r="AG631" s="31"/>
      <c r="AH631" s="31"/>
      <c r="AI631" s="31"/>
      <c r="AJ631" s="31"/>
      <c r="AK631" s="31"/>
      <c r="AL631" s="31"/>
      <c r="AM631" s="69"/>
    </row>
    <row r="632">
      <c r="A632" s="65"/>
      <c r="B632" s="66"/>
      <c r="C632" s="79"/>
      <c r="D632" s="19"/>
      <c r="E632" s="89"/>
      <c r="F632" s="17"/>
      <c r="G632" s="90"/>
      <c r="H632" s="50"/>
      <c r="I632" s="7"/>
      <c r="J632" s="50"/>
      <c r="K632" s="20"/>
      <c r="L632" s="21"/>
      <c r="M632" s="84"/>
      <c r="N632" s="23"/>
      <c r="O632" s="24"/>
      <c r="P632" s="19"/>
      <c r="Q632" s="19"/>
      <c r="R632" s="52"/>
      <c r="S632" s="15"/>
      <c r="T632" s="15"/>
      <c r="U632" s="19"/>
      <c r="V632" s="71"/>
      <c r="W632" s="19"/>
      <c r="X632" s="27"/>
      <c r="Y632" s="28"/>
      <c r="Z632" s="40"/>
      <c r="AA632" s="36"/>
      <c r="AB632" s="31"/>
      <c r="AC632" s="31"/>
      <c r="AD632" s="31"/>
      <c r="AE632" s="31"/>
      <c r="AF632" s="31"/>
      <c r="AG632" s="31"/>
      <c r="AH632" s="31"/>
      <c r="AI632" s="31"/>
      <c r="AJ632" s="31"/>
      <c r="AK632" s="31"/>
      <c r="AL632" s="31"/>
      <c r="AM632" s="69"/>
    </row>
    <row r="633">
      <c r="A633" s="65"/>
      <c r="B633" s="66"/>
      <c r="C633" s="79"/>
      <c r="D633" s="19"/>
      <c r="E633" s="89"/>
      <c r="F633" s="17"/>
      <c r="G633" s="90"/>
      <c r="H633" s="50"/>
      <c r="I633" s="7"/>
      <c r="J633" s="50"/>
      <c r="K633" s="20"/>
      <c r="L633" s="21"/>
      <c r="M633" s="84"/>
      <c r="N633" s="23"/>
      <c r="O633" s="24"/>
      <c r="P633" s="19"/>
      <c r="Q633" s="19"/>
      <c r="R633" s="52"/>
      <c r="S633" s="15"/>
      <c r="T633" s="15"/>
      <c r="U633" s="19"/>
      <c r="V633" s="71"/>
      <c r="W633" s="19"/>
      <c r="X633" s="27"/>
      <c r="Y633" s="28"/>
      <c r="Z633" s="40"/>
      <c r="AA633" s="36"/>
      <c r="AB633" s="31"/>
      <c r="AC633" s="31"/>
      <c r="AD633" s="31"/>
      <c r="AE633" s="31"/>
      <c r="AF633" s="31"/>
      <c r="AG633" s="31"/>
      <c r="AH633" s="31"/>
      <c r="AI633" s="31"/>
      <c r="AJ633" s="31"/>
      <c r="AK633" s="31"/>
      <c r="AL633" s="31"/>
      <c r="AM633" s="69"/>
    </row>
    <row r="634">
      <c r="A634" s="65"/>
      <c r="B634" s="66"/>
      <c r="C634" s="79"/>
      <c r="D634" s="19"/>
      <c r="E634" s="89"/>
      <c r="F634" s="17"/>
      <c r="G634" s="90"/>
      <c r="H634" s="50"/>
      <c r="I634" s="7"/>
      <c r="J634" s="50"/>
      <c r="K634" s="20"/>
      <c r="L634" s="21"/>
      <c r="M634" s="84"/>
      <c r="N634" s="23"/>
      <c r="O634" s="24"/>
      <c r="P634" s="19"/>
      <c r="Q634" s="19"/>
      <c r="R634" s="52"/>
      <c r="S634" s="15"/>
      <c r="T634" s="15"/>
      <c r="U634" s="19"/>
      <c r="V634" s="71"/>
      <c r="W634" s="19"/>
      <c r="X634" s="27"/>
      <c r="Y634" s="28"/>
      <c r="Z634" s="40"/>
      <c r="AA634" s="36"/>
      <c r="AB634" s="31"/>
      <c r="AC634" s="31"/>
      <c r="AD634" s="31"/>
      <c r="AE634" s="31"/>
      <c r="AF634" s="31"/>
      <c r="AG634" s="31"/>
      <c r="AH634" s="31"/>
      <c r="AI634" s="31"/>
      <c r="AJ634" s="31"/>
      <c r="AK634" s="31"/>
      <c r="AL634" s="31"/>
      <c r="AM634" s="69"/>
    </row>
    <row r="635">
      <c r="A635" s="65"/>
      <c r="B635" s="66"/>
      <c r="C635" s="79"/>
      <c r="D635" s="19"/>
      <c r="E635" s="89"/>
      <c r="F635" s="17"/>
      <c r="G635" s="90"/>
      <c r="H635" s="50"/>
      <c r="I635" s="7"/>
      <c r="J635" s="50"/>
      <c r="K635" s="20"/>
      <c r="L635" s="21"/>
      <c r="M635" s="84"/>
      <c r="N635" s="23"/>
      <c r="O635" s="24"/>
      <c r="P635" s="19"/>
      <c r="Q635" s="19"/>
      <c r="R635" s="52"/>
      <c r="S635" s="15"/>
      <c r="T635" s="15"/>
      <c r="U635" s="19"/>
      <c r="V635" s="71"/>
      <c r="W635" s="19"/>
      <c r="X635" s="27"/>
      <c r="Y635" s="28"/>
      <c r="Z635" s="40"/>
      <c r="AA635" s="36"/>
      <c r="AB635" s="31"/>
      <c r="AC635" s="31"/>
      <c r="AD635" s="31"/>
      <c r="AE635" s="31"/>
      <c r="AF635" s="31"/>
      <c r="AG635" s="31"/>
      <c r="AH635" s="31"/>
      <c r="AI635" s="31"/>
      <c r="AJ635" s="31"/>
      <c r="AK635" s="31"/>
      <c r="AL635" s="31"/>
      <c r="AM635" s="69"/>
    </row>
    <row r="636">
      <c r="A636" s="65"/>
      <c r="B636" s="66"/>
      <c r="C636" s="79"/>
      <c r="D636" s="19"/>
      <c r="E636" s="89"/>
      <c r="F636" s="17"/>
      <c r="G636" s="90"/>
      <c r="H636" s="50"/>
      <c r="I636" s="7"/>
      <c r="J636" s="50"/>
      <c r="K636" s="20"/>
      <c r="L636" s="21"/>
      <c r="M636" s="84"/>
      <c r="N636" s="23"/>
      <c r="O636" s="24"/>
      <c r="P636" s="19"/>
      <c r="Q636" s="19"/>
      <c r="R636" s="52"/>
      <c r="S636" s="15"/>
      <c r="T636" s="15"/>
      <c r="U636" s="19"/>
      <c r="V636" s="71"/>
      <c r="W636" s="19"/>
      <c r="X636" s="27"/>
      <c r="Y636" s="28"/>
      <c r="Z636" s="40"/>
      <c r="AA636" s="36"/>
      <c r="AB636" s="31"/>
      <c r="AC636" s="31"/>
      <c r="AD636" s="31"/>
      <c r="AE636" s="31"/>
      <c r="AF636" s="31"/>
      <c r="AG636" s="31"/>
      <c r="AH636" s="31"/>
      <c r="AI636" s="31"/>
      <c r="AJ636" s="31"/>
      <c r="AK636" s="31"/>
      <c r="AL636" s="31"/>
      <c r="AM636" s="69"/>
    </row>
    <row r="637">
      <c r="A637" s="65"/>
      <c r="B637" s="66"/>
      <c r="C637" s="79"/>
      <c r="D637" s="19"/>
      <c r="E637" s="89"/>
      <c r="F637" s="17"/>
      <c r="G637" s="90"/>
      <c r="H637" s="50"/>
      <c r="I637" s="7"/>
      <c r="J637" s="50"/>
      <c r="K637" s="20"/>
      <c r="L637" s="21"/>
      <c r="M637" s="84"/>
      <c r="N637" s="23"/>
      <c r="O637" s="24"/>
      <c r="P637" s="19"/>
      <c r="Q637" s="19"/>
      <c r="R637" s="52"/>
      <c r="S637" s="15"/>
      <c r="T637" s="15"/>
      <c r="U637" s="19"/>
      <c r="V637" s="71"/>
      <c r="W637" s="19"/>
      <c r="X637" s="27"/>
      <c r="Y637" s="28"/>
      <c r="Z637" s="40"/>
      <c r="AA637" s="36"/>
      <c r="AB637" s="31"/>
      <c r="AC637" s="31"/>
      <c r="AD637" s="31"/>
      <c r="AE637" s="31"/>
      <c r="AF637" s="31"/>
      <c r="AG637" s="31"/>
      <c r="AH637" s="31"/>
      <c r="AI637" s="31"/>
      <c r="AJ637" s="31"/>
      <c r="AK637" s="31"/>
      <c r="AL637" s="31"/>
      <c r="AM637" s="69"/>
    </row>
    <row r="638">
      <c r="A638" s="65"/>
      <c r="B638" s="66"/>
      <c r="C638" s="79"/>
      <c r="D638" s="19"/>
      <c r="E638" s="89"/>
      <c r="F638" s="17"/>
      <c r="G638" s="90"/>
      <c r="H638" s="50"/>
      <c r="I638" s="7"/>
      <c r="J638" s="50"/>
      <c r="K638" s="20"/>
      <c r="L638" s="21"/>
      <c r="M638" s="84"/>
      <c r="N638" s="23"/>
      <c r="O638" s="24"/>
      <c r="P638" s="19"/>
      <c r="Q638" s="19"/>
      <c r="R638" s="52"/>
      <c r="S638" s="15"/>
      <c r="T638" s="15"/>
      <c r="U638" s="19"/>
      <c r="V638" s="71"/>
      <c r="W638" s="19"/>
      <c r="X638" s="27"/>
      <c r="Y638" s="28"/>
      <c r="Z638" s="40"/>
      <c r="AA638" s="36"/>
      <c r="AB638" s="31"/>
      <c r="AC638" s="31"/>
      <c r="AD638" s="31"/>
      <c r="AE638" s="31"/>
      <c r="AF638" s="31"/>
      <c r="AG638" s="31"/>
      <c r="AH638" s="31"/>
      <c r="AI638" s="31"/>
      <c r="AJ638" s="31"/>
      <c r="AK638" s="31"/>
      <c r="AL638" s="31"/>
      <c r="AM638" s="69"/>
    </row>
    <row r="639">
      <c r="A639" s="65"/>
      <c r="B639" s="66"/>
      <c r="C639" s="79"/>
      <c r="D639" s="19"/>
      <c r="E639" s="89"/>
      <c r="F639" s="17"/>
      <c r="G639" s="90"/>
      <c r="H639" s="50"/>
      <c r="I639" s="7"/>
      <c r="J639" s="50"/>
      <c r="K639" s="20"/>
      <c r="L639" s="21"/>
      <c r="M639" s="84"/>
      <c r="N639" s="23"/>
      <c r="O639" s="24"/>
      <c r="P639" s="19"/>
      <c r="Q639" s="19"/>
      <c r="R639" s="52"/>
      <c r="S639" s="15"/>
      <c r="T639" s="15"/>
      <c r="U639" s="19"/>
      <c r="V639" s="71"/>
      <c r="W639" s="19"/>
      <c r="X639" s="27"/>
      <c r="Y639" s="28"/>
      <c r="Z639" s="40"/>
      <c r="AA639" s="36"/>
      <c r="AB639" s="31"/>
      <c r="AC639" s="31"/>
      <c r="AD639" s="31"/>
      <c r="AE639" s="31"/>
      <c r="AF639" s="31"/>
      <c r="AG639" s="31"/>
      <c r="AH639" s="31"/>
      <c r="AI639" s="31"/>
      <c r="AJ639" s="31"/>
      <c r="AK639" s="31"/>
      <c r="AL639" s="31"/>
      <c r="AM639" s="69"/>
    </row>
    <row r="640">
      <c r="A640" s="65"/>
      <c r="B640" s="66"/>
      <c r="C640" s="79"/>
      <c r="D640" s="19"/>
      <c r="E640" s="89"/>
      <c r="F640" s="17"/>
      <c r="G640" s="90"/>
      <c r="H640" s="50"/>
      <c r="I640" s="7"/>
      <c r="J640" s="50"/>
      <c r="K640" s="20"/>
      <c r="L640" s="21"/>
      <c r="M640" s="84"/>
      <c r="N640" s="23"/>
      <c r="O640" s="24"/>
      <c r="P640" s="19"/>
      <c r="Q640" s="19"/>
      <c r="R640" s="52"/>
      <c r="S640" s="15"/>
      <c r="T640" s="15"/>
      <c r="U640" s="19"/>
      <c r="V640" s="71"/>
      <c r="W640" s="19"/>
      <c r="X640" s="27"/>
      <c r="Y640" s="28"/>
      <c r="Z640" s="40"/>
      <c r="AA640" s="36"/>
      <c r="AB640" s="31"/>
      <c r="AC640" s="31"/>
      <c r="AD640" s="31"/>
      <c r="AE640" s="31"/>
      <c r="AF640" s="31"/>
      <c r="AG640" s="31"/>
      <c r="AH640" s="31"/>
      <c r="AI640" s="31"/>
      <c r="AJ640" s="31"/>
      <c r="AK640" s="31"/>
      <c r="AL640" s="31"/>
      <c r="AM640" s="69"/>
    </row>
    <row r="641">
      <c r="A641" s="65"/>
      <c r="B641" s="66"/>
      <c r="C641" s="79"/>
      <c r="D641" s="19"/>
      <c r="E641" s="89"/>
      <c r="F641" s="17"/>
      <c r="G641" s="90"/>
      <c r="H641" s="50"/>
      <c r="I641" s="7"/>
      <c r="J641" s="50"/>
      <c r="K641" s="20"/>
      <c r="L641" s="21"/>
      <c r="M641" s="84"/>
      <c r="N641" s="23"/>
      <c r="O641" s="24"/>
      <c r="P641" s="19"/>
      <c r="Q641" s="19"/>
      <c r="R641" s="52"/>
      <c r="S641" s="15"/>
      <c r="T641" s="15"/>
      <c r="U641" s="19"/>
      <c r="V641" s="71"/>
      <c r="W641" s="19"/>
      <c r="X641" s="27"/>
      <c r="Y641" s="28"/>
      <c r="Z641" s="40"/>
      <c r="AA641" s="36"/>
      <c r="AB641" s="31"/>
      <c r="AC641" s="31"/>
      <c r="AD641" s="31"/>
      <c r="AE641" s="31"/>
      <c r="AF641" s="31"/>
      <c r="AG641" s="31"/>
      <c r="AH641" s="31"/>
      <c r="AI641" s="31"/>
      <c r="AJ641" s="31"/>
      <c r="AK641" s="31"/>
      <c r="AL641" s="31"/>
      <c r="AM641" s="69"/>
    </row>
    <row r="642">
      <c r="A642" s="65"/>
      <c r="B642" s="66"/>
      <c r="C642" s="79"/>
      <c r="D642" s="19"/>
      <c r="E642" s="89"/>
      <c r="F642" s="17"/>
      <c r="G642" s="90"/>
      <c r="H642" s="50"/>
      <c r="I642" s="7"/>
      <c r="J642" s="50"/>
      <c r="K642" s="20"/>
      <c r="L642" s="21"/>
      <c r="M642" s="84"/>
      <c r="N642" s="23"/>
      <c r="O642" s="24"/>
      <c r="P642" s="19"/>
      <c r="Q642" s="19"/>
      <c r="R642" s="52"/>
      <c r="S642" s="15"/>
      <c r="T642" s="15"/>
      <c r="U642" s="19"/>
      <c r="V642" s="71"/>
      <c r="W642" s="19"/>
      <c r="X642" s="27"/>
      <c r="Y642" s="28"/>
      <c r="Z642" s="40"/>
      <c r="AA642" s="36"/>
      <c r="AB642" s="31"/>
      <c r="AC642" s="31"/>
      <c r="AD642" s="31"/>
      <c r="AE642" s="31"/>
      <c r="AF642" s="31"/>
      <c r="AG642" s="31"/>
      <c r="AH642" s="31"/>
      <c r="AI642" s="31"/>
      <c r="AJ642" s="31"/>
      <c r="AK642" s="31"/>
      <c r="AL642" s="31"/>
      <c r="AM642" s="69"/>
    </row>
    <row r="643">
      <c r="A643" s="65"/>
      <c r="B643" s="66"/>
      <c r="C643" s="79"/>
      <c r="D643" s="19"/>
      <c r="E643" s="89"/>
      <c r="F643" s="17"/>
      <c r="G643" s="90"/>
      <c r="H643" s="50"/>
      <c r="I643" s="7"/>
      <c r="J643" s="50"/>
      <c r="K643" s="20"/>
      <c r="L643" s="21"/>
      <c r="M643" s="84"/>
      <c r="N643" s="23"/>
      <c r="O643" s="24"/>
      <c r="P643" s="19"/>
      <c r="Q643" s="19"/>
      <c r="R643" s="52"/>
      <c r="S643" s="15"/>
      <c r="T643" s="15"/>
      <c r="U643" s="19"/>
      <c r="V643" s="71"/>
      <c r="W643" s="19"/>
      <c r="X643" s="27"/>
      <c r="Y643" s="28"/>
      <c r="Z643" s="40"/>
      <c r="AA643" s="36"/>
      <c r="AB643" s="31"/>
      <c r="AC643" s="31"/>
      <c r="AD643" s="31"/>
      <c r="AE643" s="31"/>
      <c r="AF643" s="31"/>
      <c r="AG643" s="31"/>
      <c r="AH643" s="31"/>
      <c r="AI643" s="31"/>
      <c r="AJ643" s="31"/>
      <c r="AK643" s="31"/>
      <c r="AL643" s="31"/>
      <c r="AM643" s="69"/>
    </row>
    <row r="644">
      <c r="A644" s="65"/>
      <c r="B644" s="66"/>
      <c r="C644" s="79"/>
      <c r="D644" s="19"/>
      <c r="E644" s="89"/>
      <c r="F644" s="17"/>
      <c r="G644" s="90"/>
      <c r="H644" s="50"/>
      <c r="I644" s="7"/>
      <c r="J644" s="50"/>
      <c r="K644" s="20"/>
      <c r="L644" s="21"/>
      <c r="M644" s="84"/>
      <c r="N644" s="23"/>
      <c r="O644" s="24"/>
      <c r="P644" s="19"/>
      <c r="Q644" s="19"/>
      <c r="R644" s="52"/>
      <c r="S644" s="15"/>
      <c r="T644" s="15"/>
      <c r="U644" s="19"/>
      <c r="V644" s="71"/>
      <c r="W644" s="19"/>
      <c r="X644" s="27"/>
      <c r="Y644" s="28"/>
      <c r="Z644" s="40"/>
      <c r="AA644" s="36"/>
      <c r="AB644" s="31"/>
      <c r="AC644" s="31"/>
      <c r="AD644" s="31"/>
      <c r="AE644" s="31"/>
      <c r="AF644" s="31"/>
      <c r="AG644" s="31"/>
      <c r="AH644" s="31"/>
      <c r="AI644" s="31"/>
      <c r="AJ644" s="31"/>
      <c r="AK644" s="31"/>
      <c r="AL644" s="31"/>
      <c r="AM644" s="69"/>
    </row>
    <row r="645">
      <c r="A645" s="65"/>
      <c r="B645" s="66"/>
      <c r="C645" s="79"/>
      <c r="D645" s="19"/>
      <c r="E645" s="89"/>
      <c r="F645" s="17"/>
      <c r="G645" s="90"/>
      <c r="H645" s="50"/>
      <c r="I645" s="7"/>
      <c r="J645" s="50"/>
      <c r="K645" s="20"/>
      <c r="L645" s="21"/>
      <c r="M645" s="84"/>
      <c r="N645" s="23"/>
      <c r="O645" s="24"/>
      <c r="P645" s="19"/>
      <c r="Q645" s="19"/>
      <c r="R645" s="52"/>
      <c r="S645" s="15"/>
      <c r="T645" s="15"/>
      <c r="U645" s="19"/>
      <c r="V645" s="71"/>
      <c r="W645" s="19"/>
      <c r="X645" s="27"/>
      <c r="Y645" s="28"/>
      <c r="Z645" s="40"/>
      <c r="AA645" s="36"/>
      <c r="AB645" s="31"/>
      <c r="AC645" s="31"/>
      <c r="AD645" s="31"/>
      <c r="AE645" s="31"/>
      <c r="AF645" s="31"/>
      <c r="AG645" s="31"/>
      <c r="AH645" s="31"/>
      <c r="AI645" s="31"/>
      <c r="AJ645" s="31"/>
      <c r="AK645" s="31"/>
      <c r="AL645" s="31"/>
      <c r="AM645" s="69"/>
    </row>
    <row r="646">
      <c r="A646" s="65"/>
      <c r="B646" s="66"/>
      <c r="C646" s="79"/>
      <c r="D646" s="19"/>
      <c r="E646" s="89"/>
      <c r="F646" s="17"/>
      <c r="G646" s="90"/>
      <c r="H646" s="50"/>
      <c r="I646" s="7"/>
      <c r="J646" s="50"/>
      <c r="K646" s="20"/>
      <c r="L646" s="21"/>
      <c r="M646" s="84"/>
      <c r="N646" s="23"/>
      <c r="O646" s="24"/>
      <c r="P646" s="19"/>
      <c r="Q646" s="19"/>
      <c r="R646" s="52"/>
      <c r="S646" s="15"/>
      <c r="T646" s="15"/>
      <c r="U646" s="19"/>
      <c r="V646" s="71"/>
      <c r="W646" s="19"/>
      <c r="X646" s="27"/>
      <c r="Y646" s="28"/>
      <c r="Z646" s="40"/>
      <c r="AA646" s="36"/>
      <c r="AB646" s="31"/>
      <c r="AC646" s="31"/>
      <c r="AD646" s="31"/>
      <c r="AE646" s="31"/>
      <c r="AF646" s="31"/>
      <c r="AG646" s="31"/>
      <c r="AH646" s="31"/>
      <c r="AI646" s="31"/>
      <c r="AJ646" s="31"/>
      <c r="AK646" s="31"/>
      <c r="AL646" s="31"/>
      <c r="AM646" s="69"/>
    </row>
    <row r="647">
      <c r="A647" s="65"/>
      <c r="B647" s="66"/>
      <c r="C647" s="79"/>
      <c r="D647" s="19"/>
      <c r="E647" s="89"/>
      <c r="F647" s="17"/>
      <c r="G647" s="90"/>
      <c r="H647" s="50"/>
      <c r="I647" s="7"/>
      <c r="J647" s="50"/>
      <c r="K647" s="20"/>
      <c r="L647" s="21"/>
      <c r="M647" s="84"/>
      <c r="N647" s="23"/>
      <c r="O647" s="24"/>
      <c r="P647" s="19"/>
      <c r="Q647" s="19"/>
      <c r="R647" s="52"/>
      <c r="S647" s="15"/>
      <c r="T647" s="15"/>
      <c r="U647" s="19"/>
      <c r="V647" s="71"/>
      <c r="W647" s="19"/>
      <c r="X647" s="27"/>
      <c r="Y647" s="28"/>
      <c r="Z647" s="40"/>
      <c r="AA647" s="36"/>
      <c r="AB647" s="31"/>
      <c r="AC647" s="31"/>
      <c r="AD647" s="31"/>
      <c r="AE647" s="31"/>
      <c r="AF647" s="31"/>
      <c r="AG647" s="31"/>
      <c r="AH647" s="31"/>
      <c r="AI647" s="31"/>
      <c r="AJ647" s="31"/>
      <c r="AK647" s="31"/>
      <c r="AL647" s="31"/>
      <c r="AM647" s="69"/>
    </row>
    <row r="648">
      <c r="A648" s="65"/>
      <c r="B648" s="66"/>
      <c r="C648" s="79"/>
      <c r="D648" s="19"/>
      <c r="E648" s="89"/>
      <c r="F648" s="17"/>
      <c r="G648" s="90"/>
      <c r="H648" s="50"/>
      <c r="I648" s="7"/>
      <c r="J648" s="50"/>
      <c r="K648" s="20"/>
      <c r="L648" s="21"/>
      <c r="M648" s="84"/>
      <c r="N648" s="23"/>
      <c r="O648" s="24"/>
      <c r="P648" s="19"/>
      <c r="Q648" s="19"/>
      <c r="R648" s="52"/>
      <c r="S648" s="15"/>
      <c r="T648" s="15"/>
      <c r="U648" s="19"/>
      <c r="V648" s="71"/>
      <c r="W648" s="19"/>
      <c r="X648" s="27"/>
      <c r="Y648" s="28"/>
      <c r="Z648" s="40"/>
      <c r="AA648" s="36"/>
      <c r="AB648" s="31"/>
      <c r="AC648" s="31"/>
      <c r="AD648" s="31"/>
      <c r="AE648" s="31"/>
      <c r="AF648" s="31"/>
      <c r="AG648" s="31"/>
      <c r="AH648" s="31"/>
      <c r="AI648" s="31"/>
      <c r="AJ648" s="31"/>
      <c r="AK648" s="31"/>
      <c r="AL648" s="31"/>
      <c r="AM648" s="69"/>
    </row>
    <row r="649">
      <c r="A649" s="65"/>
      <c r="B649" s="66"/>
      <c r="C649" s="79"/>
      <c r="D649" s="19"/>
      <c r="E649" s="89"/>
      <c r="F649" s="17"/>
      <c r="G649" s="90"/>
      <c r="H649" s="50"/>
      <c r="I649" s="7"/>
      <c r="J649" s="50"/>
      <c r="K649" s="20"/>
      <c r="L649" s="21"/>
      <c r="M649" s="84"/>
      <c r="N649" s="23"/>
      <c r="O649" s="24"/>
      <c r="P649" s="19"/>
      <c r="Q649" s="19"/>
      <c r="R649" s="52"/>
      <c r="S649" s="15"/>
      <c r="T649" s="15"/>
      <c r="U649" s="19"/>
      <c r="V649" s="71"/>
      <c r="W649" s="19"/>
      <c r="X649" s="27"/>
      <c r="Y649" s="28"/>
      <c r="Z649" s="40"/>
      <c r="AA649" s="36"/>
      <c r="AB649" s="31"/>
      <c r="AC649" s="31"/>
      <c r="AD649" s="31"/>
      <c r="AE649" s="31"/>
      <c r="AF649" s="31"/>
      <c r="AG649" s="31"/>
      <c r="AH649" s="31"/>
      <c r="AI649" s="31"/>
      <c r="AJ649" s="31"/>
      <c r="AK649" s="31"/>
      <c r="AL649" s="31"/>
      <c r="AM649" s="69"/>
    </row>
    <row r="650">
      <c r="A650" s="65"/>
      <c r="B650" s="66"/>
      <c r="C650" s="79"/>
      <c r="D650" s="19"/>
      <c r="E650" s="89"/>
      <c r="F650" s="17"/>
      <c r="G650" s="90"/>
      <c r="H650" s="50"/>
      <c r="I650" s="7"/>
      <c r="J650" s="50"/>
      <c r="K650" s="20"/>
      <c r="L650" s="21"/>
      <c r="M650" s="84"/>
      <c r="N650" s="23"/>
      <c r="O650" s="24"/>
      <c r="P650" s="19"/>
      <c r="Q650" s="19"/>
      <c r="R650" s="52"/>
      <c r="S650" s="15"/>
      <c r="T650" s="15"/>
      <c r="U650" s="19"/>
      <c r="V650" s="71"/>
      <c r="W650" s="19"/>
      <c r="X650" s="27"/>
      <c r="Y650" s="28"/>
      <c r="Z650" s="40"/>
      <c r="AA650" s="36"/>
      <c r="AB650" s="31"/>
      <c r="AC650" s="31"/>
      <c r="AD650" s="31"/>
      <c r="AE650" s="31"/>
      <c r="AF650" s="31"/>
      <c r="AG650" s="31"/>
      <c r="AH650" s="31"/>
      <c r="AI650" s="31"/>
      <c r="AJ650" s="31"/>
      <c r="AK650" s="31"/>
      <c r="AL650" s="31"/>
      <c r="AM650" s="69"/>
    </row>
    <row r="651">
      <c r="A651" s="65"/>
      <c r="B651" s="66"/>
      <c r="C651" s="79"/>
      <c r="D651" s="19"/>
      <c r="E651" s="89"/>
      <c r="F651" s="17"/>
      <c r="G651" s="90"/>
      <c r="H651" s="50"/>
      <c r="I651" s="7"/>
      <c r="J651" s="50"/>
      <c r="K651" s="20"/>
      <c r="L651" s="21"/>
      <c r="M651" s="84"/>
      <c r="N651" s="23"/>
      <c r="O651" s="24"/>
      <c r="P651" s="19"/>
      <c r="Q651" s="19"/>
      <c r="R651" s="52"/>
      <c r="S651" s="15"/>
      <c r="T651" s="15"/>
      <c r="U651" s="19"/>
      <c r="V651" s="71"/>
      <c r="W651" s="19"/>
      <c r="X651" s="27"/>
      <c r="Y651" s="28"/>
      <c r="Z651" s="40"/>
      <c r="AA651" s="36"/>
      <c r="AB651" s="31"/>
      <c r="AC651" s="31"/>
      <c r="AD651" s="31"/>
      <c r="AE651" s="31"/>
      <c r="AF651" s="31"/>
      <c r="AG651" s="31"/>
      <c r="AH651" s="31"/>
      <c r="AI651" s="31"/>
      <c r="AJ651" s="31"/>
      <c r="AK651" s="31"/>
      <c r="AL651" s="31"/>
      <c r="AM651" s="69"/>
    </row>
    <row r="652">
      <c r="A652" s="65"/>
      <c r="B652" s="66"/>
      <c r="C652" s="79"/>
      <c r="D652" s="19"/>
      <c r="E652" s="89"/>
      <c r="F652" s="17"/>
      <c r="G652" s="90"/>
      <c r="H652" s="50"/>
      <c r="I652" s="7"/>
      <c r="J652" s="50"/>
      <c r="K652" s="20"/>
      <c r="L652" s="21"/>
      <c r="M652" s="84"/>
      <c r="N652" s="23"/>
      <c r="O652" s="24"/>
      <c r="P652" s="19"/>
      <c r="Q652" s="19"/>
      <c r="R652" s="52"/>
      <c r="S652" s="15"/>
      <c r="T652" s="15"/>
      <c r="U652" s="19"/>
      <c r="V652" s="71"/>
      <c r="W652" s="19"/>
      <c r="X652" s="27"/>
      <c r="Y652" s="28"/>
      <c r="Z652" s="40"/>
      <c r="AA652" s="36"/>
      <c r="AB652" s="31"/>
      <c r="AC652" s="31"/>
      <c r="AD652" s="31"/>
      <c r="AE652" s="31"/>
      <c r="AF652" s="31"/>
      <c r="AG652" s="31"/>
      <c r="AH652" s="31"/>
      <c r="AI652" s="31"/>
      <c r="AJ652" s="31"/>
      <c r="AK652" s="31"/>
      <c r="AL652" s="31"/>
      <c r="AM652" s="69"/>
    </row>
    <row r="653">
      <c r="A653" s="65"/>
      <c r="B653" s="66"/>
      <c r="C653" s="79"/>
      <c r="D653" s="19"/>
      <c r="E653" s="89"/>
      <c r="F653" s="17"/>
      <c r="G653" s="90"/>
      <c r="H653" s="50"/>
      <c r="I653" s="7"/>
      <c r="J653" s="50"/>
      <c r="K653" s="20"/>
      <c r="L653" s="21"/>
      <c r="M653" s="84"/>
      <c r="N653" s="23"/>
      <c r="O653" s="24"/>
      <c r="P653" s="19"/>
      <c r="Q653" s="19"/>
      <c r="R653" s="52"/>
      <c r="S653" s="15"/>
      <c r="T653" s="15"/>
      <c r="U653" s="19"/>
      <c r="V653" s="71"/>
      <c r="W653" s="19"/>
      <c r="X653" s="27"/>
      <c r="Y653" s="28"/>
      <c r="Z653" s="40"/>
      <c r="AA653" s="36"/>
      <c r="AB653" s="31"/>
      <c r="AC653" s="31"/>
      <c r="AD653" s="31"/>
      <c r="AE653" s="31"/>
      <c r="AF653" s="31"/>
      <c r="AG653" s="31"/>
      <c r="AH653" s="31"/>
      <c r="AI653" s="31"/>
      <c r="AJ653" s="31"/>
      <c r="AK653" s="31"/>
      <c r="AL653" s="31"/>
      <c r="AM653" s="69"/>
    </row>
    <row r="654">
      <c r="A654" s="65"/>
      <c r="B654" s="66"/>
      <c r="C654" s="79"/>
      <c r="D654" s="19"/>
      <c r="E654" s="89"/>
      <c r="F654" s="17"/>
      <c r="G654" s="90"/>
      <c r="H654" s="50"/>
      <c r="I654" s="7"/>
      <c r="J654" s="50"/>
      <c r="K654" s="20"/>
      <c r="L654" s="21"/>
      <c r="M654" s="84"/>
      <c r="N654" s="23"/>
      <c r="O654" s="24"/>
      <c r="P654" s="19"/>
      <c r="Q654" s="19"/>
      <c r="R654" s="52"/>
      <c r="S654" s="15"/>
      <c r="T654" s="15"/>
      <c r="U654" s="19"/>
      <c r="V654" s="71"/>
      <c r="W654" s="19"/>
      <c r="X654" s="27"/>
      <c r="Y654" s="28"/>
      <c r="Z654" s="40"/>
      <c r="AA654" s="36"/>
      <c r="AB654" s="31"/>
      <c r="AC654" s="31"/>
      <c r="AD654" s="31"/>
      <c r="AE654" s="31"/>
      <c r="AF654" s="31"/>
      <c r="AG654" s="31"/>
      <c r="AH654" s="31"/>
      <c r="AI654" s="31"/>
      <c r="AJ654" s="31"/>
      <c r="AK654" s="31"/>
      <c r="AL654" s="31"/>
      <c r="AM654" s="69"/>
    </row>
    <row r="655">
      <c r="A655" s="65"/>
      <c r="B655" s="66"/>
      <c r="C655" s="79"/>
      <c r="D655" s="19"/>
      <c r="E655" s="89"/>
      <c r="F655" s="17"/>
      <c r="G655" s="90"/>
      <c r="H655" s="50"/>
      <c r="I655" s="7"/>
      <c r="J655" s="50"/>
      <c r="K655" s="20"/>
      <c r="L655" s="21"/>
      <c r="M655" s="84"/>
      <c r="N655" s="23"/>
      <c r="O655" s="24"/>
      <c r="P655" s="19"/>
      <c r="Q655" s="19"/>
      <c r="R655" s="52"/>
      <c r="S655" s="15"/>
      <c r="T655" s="15"/>
      <c r="U655" s="19"/>
      <c r="V655" s="71"/>
      <c r="W655" s="19"/>
      <c r="X655" s="27"/>
      <c r="Y655" s="28"/>
      <c r="Z655" s="40"/>
      <c r="AA655" s="36"/>
      <c r="AB655" s="31"/>
      <c r="AC655" s="31"/>
      <c r="AD655" s="31"/>
      <c r="AE655" s="31"/>
      <c r="AF655" s="31"/>
      <c r="AG655" s="31"/>
      <c r="AH655" s="31"/>
      <c r="AI655" s="31"/>
      <c r="AJ655" s="31"/>
      <c r="AK655" s="31"/>
      <c r="AL655" s="31"/>
      <c r="AM655" s="69"/>
    </row>
    <row r="656">
      <c r="A656" s="65"/>
      <c r="B656" s="66"/>
      <c r="C656" s="79"/>
      <c r="D656" s="19"/>
      <c r="E656" s="89"/>
      <c r="F656" s="17"/>
      <c r="G656" s="90"/>
      <c r="H656" s="50"/>
      <c r="I656" s="7"/>
      <c r="J656" s="50"/>
      <c r="K656" s="20"/>
      <c r="L656" s="21"/>
      <c r="M656" s="84"/>
      <c r="N656" s="23"/>
      <c r="O656" s="24"/>
      <c r="P656" s="19"/>
      <c r="Q656" s="19"/>
      <c r="R656" s="52"/>
      <c r="S656" s="15"/>
      <c r="T656" s="15"/>
      <c r="U656" s="19"/>
      <c r="V656" s="71"/>
      <c r="W656" s="19"/>
      <c r="X656" s="27"/>
      <c r="Y656" s="28"/>
      <c r="Z656" s="40"/>
      <c r="AA656" s="36"/>
      <c r="AB656" s="31"/>
      <c r="AC656" s="31"/>
      <c r="AD656" s="31"/>
      <c r="AE656" s="31"/>
      <c r="AF656" s="31"/>
      <c r="AG656" s="31"/>
      <c r="AH656" s="31"/>
      <c r="AI656" s="31"/>
      <c r="AJ656" s="31"/>
      <c r="AK656" s="31"/>
      <c r="AL656" s="31"/>
      <c r="AM656" s="69"/>
    </row>
    <row r="657">
      <c r="A657" s="65"/>
      <c r="B657" s="66"/>
      <c r="C657" s="79"/>
      <c r="D657" s="19"/>
      <c r="E657" s="89"/>
      <c r="F657" s="17"/>
      <c r="G657" s="90"/>
      <c r="H657" s="50"/>
      <c r="I657" s="7"/>
      <c r="J657" s="50"/>
      <c r="K657" s="20"/>
      <c r="L657" s="21"/>
      <c r="M657" s="84"/>
      <c r="N657" s="23"/>
      <c r="O657" s="24"/>
      <c r="P657" s="19"/>
      <c r="Q657" s="19"/>
      <c r="R657" s="52"/>
      <c r="S657" s="15"/>
      <c r="T657" s="15"/>
      <c r="U657" s="19"/>
      <c r="V657" s="71"/>
      <c r="W657" s="19"/>
      <c r="X657" s="27"/>
      <c r="Y657" s="28"/>
      <c r="Z657" s="40"/>
      <c r="AA657" s="36"/>
      <c r="AB657" s="31"/>
      <c r="AC657" s="31"/>
      <c r="AD657" s="31"/>
      <c r="AE657" s="31"/>
      <c r="AF657" s="31"/>
      <c r="AG657" s="31"/>
      <c r="AH657" s="31"/>
      <c r="AI657" s="31"/>
      <c r="AJ657" s="31"/>
      <c r="AK657" s="31"/>
      <c r="AL657" s="31"/>
      <c r="AM657" s="69"/>
    </row>
    <row r="658">
      <c r="A658" s="65"/>
      <c r="B658" s="66"/>
      <c r="C658" s="79"/>
      <c r="D658" s="19"/>
      <c r="E658" s="89"/>
      <c r="F658" s="17"/>
      <c r="G658" s="90"/>
      <c r="H658" s="50"/>
      <c r="I658" s="7"/>
      <c r="J658" s="50"/>
      <c r="K658" s="20"/>
      <c r="L658" s="21"/>
      <c r="M658" s="84"/>
      <c r="N658" s="23"/>
      <c r="O658" s="24"/>
      <c r="P658" s="19"/>
      <c r="Q658" s="19"/>
      <c r="R658" s="52"/>
      <c r="S658" s="15"/>
      <c r="T658" s="15"/>
      <c r="U658" s="19"/>
      <c r="V658" s="71"/>
      <c r="W658" s="19"/>
      <c r="X658" s="27"/>
      <c r="Y658" s="28"/>
      <c r="Z658" s="40"/>
      <c r="AA658" s="36"/>
      <c r="AB658" s="31"/>
      <c r="AC658" s="31"/>
      <c r="AD658" s="31"/>
      <c r="AE658" s="31"/>
      <c r="AF658" s="31"/>
      <c r="AG658" s="31"/>
      <c r="AH658" s="31"/>
      <c r="AI658" s="31"/>
      <c r="AJ658" s="31"/>
      <c r="AK658" s="31"/>
      <c r="AL658" s="31"/>
      <c r="AM658" s="69"/>
    </row>
    <row r="659">
      <c r="A659" s="65"/>
      <c r="B659" s="66"/>
      <c r="C659" s="79"/>
      <c r="D659" s="19"/>
      <c r="E659" s="89"/>
      <c r="F659" s="17"/>
      <c r="G659" s="90"/>
      <c r="H659" s="50"/>
      <c r="I659" s="7"/>
      <c r="J659" s="50"/>
      <c r="K659" s="20"/>
      <c r="L659" s="21"/>
      <c r="M659" s="84"/>
      <c r="N659" s="23"/>
      <c r="O659" s="24"/>
      <c r="P659" s="19"/>
      <c r="Q659" s="19"/>
      <c r="R659" s="52"/>
      <c r="S659" s="15"/>
      <c r="T659" s="15"/>
      <c r="U659" s="19"/>
      <c r="V659" s="71"/>
      <c r="W659" s="19"/>
      <c r="X659" s="27"/>
      <c r="Y659" s="28"/>
      <c r="Z659" s="40"/>
      <c r="AA659" s="36"/>
      <c r="AB659" s="31"/>
      <c r="AC659" s="31"/>
      <c r="AD659" s="31"/>
      <c r="AE659" s="31"/>
      <c r="AF659" s="31"/>
      <c r="AG659" s="31"/>
      <c r="AH659" s="31"/>
      <c r="AI659" s="31"/>
      <c r="AJ659" s="31"/>
      <c r="AK659" s="31"/>
      <c r="AL659" s="31"/>
      <c r="AM659" s="69"/>
    </row>
    <row r="660">
      <c r="A660" s="65"/>
      <c r="B660" s="66"/>
      <c r="C660" s="79"/>
      <c r="D660" s="19"/>
      <c r="E660" s="89"/>
      <c r="F660" s="17"/>
      <c r="G660" s="90"/>
      <c r="H660" s="50"/>
      <c r="I660" s="7"/>
      <c r="J660" s="50"/>
      <c r="K660" s="20"/>
      <c r="L660" s="21"/>
      <c r="M660" s="84"/>
      <c r="N660" s="23"/>
      <c r="O660" s="24"/>
      <c r="P660" s="19"/>
      <c r="Q660" s="19"/>
      <c r="R660" s="52"/>
      <c r="S660" s="15"/>
      <c r="T660" s="15"/>
      <c r="U660" s="19"/>
      <c r="V660" s="71"/>
      <c r="W660" s="19"/>
      <c r="X660" s="27"/>
      <c r="Y660" s="28"/>
      <c r="Z660" s="40"/>
      <c r="AA660" s="36"/>
      <c r="AB660" s="31"/>
      <c r="AC660" s="31"/>
      <c r="AD660" s="31"/>
      <c r="AE660" s="31"/>
      <c r="AF660" s="31"/>
      <c r="AG660" s="31"/>
      <c r="AH660" s="31"/>
      <c r="AI660" s="31"/>
      <c r="AJ660" s="31"/>
      <c r="AK660" s="31"/>
      <c r="AL660" s="31"/>
      <c r="AM660" s="69"/>
    </row>
    <row r="661">
      <c r="A661" s="65"/>
      <c r="B661" s="66"/>
      <c r="C661" s="79"/>
      <c r="D661" s="19"/>
      <c r="E661" s="89"/>
      <c r="F661" s="17"/>
      <c r="G661" s="90"/>
      <c r="H661" s="50"/>
      <c r="I661" s="7"/>
      <c r="J661" s="50"/>
      <c r="K661" s="20"/>
      <c r="L661" s="21"/>
      <c r="M661" s="84"/>
      <c r="N661" s="23"/>
      <c r="O661" s="24"/>
      <c r="P661" s="19"/>
      <c r="Q661" s="19"/>
      <c r="R661" s="52"/>
      <c r="S661" s="15"/>
      <c r="T661" s="15"/>
      <c r="U661" s="19"/>
      <c r="V661" s="71"/>
      <c r="W661" s="19"/>
      <c r="X661" s="27"/>
      <c r="Y661" s="28"/>
      <c r="Z661" s="40"/>
      <c r="AA661" s="36"/>
      <c r="AB661" s="31"/>
      <c r="AC661" s="31"/>
      <c r="AD661" s="31"/>
      <c r="AE661" s="31"/>
      <c r="AF661" s="31"/>
      <c r="AG661" s="31"/>
      <c r="AH661" s="31"/>
      <c r="AI661" s="31"/>
      <c r="AJ661" s="31"/>
      <c r="AK661" s="31"/>
      <c r="AL661" s="31"/>
      <c r="AM661" s="69"/>
    </row>
    <row r="662">
      <c r="A662" s="65"/>
      <c r="B662" s="66"/>
      <c r="C662" s="79"/>
      <c r="D662" s="19"/>
      <c r="E662" s="89"/>
      <c r="F662" s="17"/>
      <c r="G662" s="90"/>
      <c r="H662" s="50"/>
      <c r="I662" s="7"/>
      <c r="J662" s="50"/>
      <c r="K662" s="20"/>
      <c r="L662" s="21"/>
      <c r="M662" s="84"/>
      <c r="N662" s="23"/>
      <c r="O662" s="24"/>
      <c r="P662" s="19"/>
      <c r="Q662" s="19"/>
      <c r="R662" s="52"/>
      <c r="S662" s="15"/>
      <c r="T662" s="15"/>
      <c r="U662" s="19"/>
      <c r="V662" s="71"/>
      <c r="W662" s="19"/>
      <c r="X662" s="27"/>
      <c r="Y662" s="28"/>
      <c r="Z662" s="40"/>
      <c r="AA662" s="36"/>
      <c r="AB662" s="31"/>
      <c r="AC662" s="31"/>
      <c r="AD662" s="31"/>
      <c r="AE662" s="31"/>
      <c r="AF662" s="31"/>
      <c r="AG662" s="31"/>
      <c r="AH662" s="31"/>
      <c r="AI662" s="31"/>
      <c r="AJ662" s="31"/>
      <c r="AK662" s="31"/>
      <c r="AL662" s="31"/>
      <c r="AM662" s="69"/>
    </row>
    <row r="663">
      <c r="A663" s="65"/>
      <c r="B663" s="66"/>
      <c r="C663" s="79"/>
      <c r="D663" s="19"/>
      <c r="E663" s="89"/>
      <c r="F663" s="17"/>
      <c r="G663" s="90"/>
      <c r="H663" s="50"/>
      <c r="I663" s="7"/>
      <c r="J663" s="50"/>
      <c r="K663" s="20"/>
      <c r="L663" s="21"/>
      <c r="M663" s="84"/>
      <c r="N663" s="23"/>
      <c r="O663" s="24"/>
      <c r="P663" s="19"/>
      <c r="Q663" s="19"/>
      <c r="R663" s="52"/>
      <c r="S663" s="15"/>
      <c r="T663" s="15"/>
      <c r="U663" s="19"/>
      <c r="V663" s="71"/>
      <c r="W663" s="19"/>
      <c r="X663" s="27"/>
      <c r="Y663" s="28"/>
      <c r="Z663" s="40"/>
      <c r="AA663" s="36"/>
      <c r="AB663" s="31"/>
      <c r="AC663" s="31"/>
      <c r="AD663" s="31"/>
      <c r="AE663" s="31"/>
      <c r="AF663" s="31"/>
      <c r="AG663" s="31"/>
      <c r="AH663" s="31"/>
      <c r="AI663" s="31"/>
      <c r="AJ663" s="31"/>
      <c r="AK663" s="31"/>
      <c r="AL663" s="31"/>
      <c r="AM663" s="69"/>
    </row>
    <row r="664">
      <c r="A664" s="65"/>
      <c r="B664" s="66"/>
      <c r="C664" s="79"/>
      <c r="D664" s="19"/>
      <c r="E664" s="89"/>
      <c r="F664" s="17"/>
      <c r="G664" s="90"/>
      <c r="H664" s="50"/>
      <c r="I664" s="7"/>
      <c r="J664" s="50"/>
      <c r="K664" s="20"/>
      <c r="L664" s="21"/>
      <c r="M664" s="84"/>
      <c r="N664" s="23"/>
      <c r="O664" s="24"/>
      <c r="P664" s="19"/>
      <c r="Q664" s="19"/>
      <c r="R664" s="52"/>
      <c r="S664" s="15"/>
      <c r="T664" s="15"/>
      <c r="U664" s="19"/>
      <c r="V664" s="71"/>
      <c r="W664" s="19"/>
      <c r="X664" s="27"/>
      <c r="Y664" s="28"/>
      <c r="Z664" s="40"/>
      <c r="AA664" s="36"/>
      <c r="AB664" s="31"/>
      <c r="AC664" s="31"/>
      <c r="AD664" s="31"/>
      <c r="AE664" s="31"/>
      <c r="AF664" s="31"/>
      <c r="AG664" s="31"/>
      <c r="AH664" s="31"/>
      <c r="AI664" s="31"/>
      <c r="AJ664" s="31"/>
      <c r="AK664" s="31"/>
      <c r="AL664" s="31"/>
      <c r="AM664" s="69"/>
    </row>
    <row r="665">
      <c r="A665" s="65"/>
      <c r="B665" s="66"/>
      <c r="C665" s="79"/>
      <c r="D665" s="19"/>
      <c r="E665" s="89"/>
      <c r="F665" s="17"/>
      <c r="G665" s="90"/>
      <c r="H665" s="50"/>
      <c r="I665" s="7"/>
      <c r="J665" s="50"/>
      <c r="K665" s="20"/>
      <c r="L665" s="21"/>
      <c r="M665" s="84"/>
      <c r="N665" s="23"/>
      <c r="O665" s="24"/>
      <c r="P665" s="19"/>
      <c r="Q665" s="19"/>
      <c r="R665" s="52"/>
      <c r="S665" s="15"/>
      <c r="T665" s="15"/>
      <c r="U665" s="19"/>
      <c r="V665" s="71"/>
      <c r="W665" s="19"/>
      <c r="X665" s="27"/>
      <c r="Y665" s="28"/>
      <c r="Z665" s="40"/>
      <c r="AA665" s="36"/>
      <c r="AB665" s="31"/>
      <c r="AC665" s="31"/>
      <c r="AD665" s="31"/>
      <c r="AE665" s="31"/>
      <c r="AF665" s="31"/>
      <c r="AG665" s="31"/>
      <c r="AH665" s="31"/>
      <c r="AI665" s="31"/>
      <c r="AJ665" s="31"/>
      <c r="AK665" s="31"/>
      <c r="AL665" s="31"/>
      <c r="AM665" s="69"/>
    </row>
    <row r="666">
      <c r="A666" s="65"/>
      <c r="B666" s="66"/>
      <c r="C666" s="79"/>
      <c r="D666" s="19"/>
      <c r="E666" s="89"/>
      <c r="F666" s="17"/>
      <c r="G666" s="90"/>
      <c r="H666" s="50"/>
      <c r="I666" s="7"/>
      <c r="J666" s="50"/>
      <c r="K666" s="20"/>
      <c r="L666" s="21"/>
      <c r="M666" s="84"/>
      <c r="N666" s="23"/>
      <c r="O666" s="24"/>
      <c r="P666" s="19"/>
      <c r="Q666" s="19"/>
      <c r="R666" s="52"/>
      <c r="S666" s="15"/>
      <c r="T666" s="15"/>
      <c r="U666" s="19"/>
      <c r="V666" s="71"/>
      <c r="W666" s="19"/>
      <c r="X666" s="27"/>
      <c r="Y666" s="28"/>
      <c r="Z666" s="40"/>
      <c r="AA666" s="36"/>
      <c r="AB666" s="31"/>
      <c r="AC666" s="31"/>
      <c r="AD666" s="31"/>
      <c r="AE666" s="31"/>
      <c r="AF666" s="31"/>
      <c r="AG666" s="31"/>
      <c r="AH666" s="31"/>
      <c r="AI666" s="31"/>
      <c r="AJ666" s="31"/>
      <c r="AK666" s="31"/>
      <c r="AL666" s="31"/>
      <c r="AM666" s="69"/>
    </row>
    <row r="667">
      <c r="A667" s="65"/>
      <c r="B667" s="66"/>
      <c r="C667" s="79"/>
      <c r="D667" s="19"/>
      <c r="E667" s="89"/>
      <c r="F667" s="17"/>
      <c r="G667" s="90"/>
      <c r="H667" s="50"/>
      <c r="I667" s="7"/>
      <c r="J667" s="50"/>
      <c r="K667" s="20"/>
      <c r="L667" s="21"/>
      <c r="M667" s="84"/>
      <c r="N667" s="23"/>
      <c r="O667" s="24"/>
      <c r="P667" s="19"/>
      <c r="Q667" s="19"/>
      <c r="R667" s="52"/>
      <c r="S667" s="15"/>
      <c r="T667" s="15"/>
      <c r="U667" s="19"/>
      <c r="V667" s="71"/>
      <c r="W667" s="19"/>
      <c r="X667" s="27"/>
      <c r="Y667" s="28"/>
      <c r="Z667" s="40"/>
      <c r="AA667" s="36"/>
      <c r="AB667" s="31"/>
      <c r="AC667" s="31"/>
      <c r="AD667" s="31"/>
      <c r="AE667" s="31"/>
      <c r="AF667" s="31"/>
      <c r="AG667" s="31"/>
      <c r="AH667" s="31"/>
      <c r="AI667" s="31"/>
      <c r="AJ667" s="31"/>
      <c r="AK667" s="31"/>
      <c r="AL667" s="31"/>
      <c r="AM667" s="69"/>
    </row>
    <row r="668">
      <c r="A668" s="65"/>
      <c r="B668" s="66"/>
      <c r="C668" s="79"/>
      <c r="D668" s="19"/>
      <c r="E668" s="89"/>
      <c r="F668" s="17"/>
      <c r="G668" s="90"/>
      <c r="H668" s="50"/>
      <c r="I668" s="7"/>
      <c r="J668" s="50"/>
      <c r="K668" s="20"/>
      <c r="L668" s="21"/>
      <c r="M668" s="84"/>
      <c r="N668" s="23"/>
      <c r="O668" s="24"/>
      <c r="P668" s="19"/>
      <c r="Q668" s="19"/>
      <c r="R668" s="52"/>
      <c r="S668" s="15"/>
      <c r="T668" s="15"/>
      <c r="U668" s="19"/>
      <c r="V668" s="71"/>
      <c r="W668" s="19"/>
      <c r="X668" s="27"/>
      <c r="Y668" s="28"/>
      <c r="Z668" s="40"/>
      <c r="AA668" s="36"/>
      <c r="AB668" s="31"/>
      <c r="AC668" s="31"/>
      <c r="AD668" s="31"/>
      <c r="AE668" s="31"/>
      <c r="AF668" s="31"/>
      <c r="AG668" s="31"/>
      <c r="AH668" s="31"/>
      <c r="AI668" s="31"/>
      <c r="AJ668" s="31"/>
      <c r="AK668" s="31"/>
      <c r="AL668" s="31"/>
      <c r="AM668" s="69"/>
    </row>
    <row r="669">
      <c r="A669" s="65"/>
      <c r="B669" s="66"/>
      <c r="C669" s="79"/>
      <c r="D669" s="19"/>
      <c r="E669" s="89"/>
      <c r="F669" s="17"/>
      <c r="G669" s="90"/>
      <c r="H669" s="50"/>
      <c r="I669" s="7"/>
      <c r="J669" s="50"/>
      <c r="K669" s="20"/>
      <c r="L669" s="21"/>
      <c r="M669" s="84"/>
      <c r="N669" s="23"/>
      <c r="O669" s="24"/>
      <c r="P669" s="19"/>
      <c r="Q669" s="19"/>
      <c r="R669" s="52"/>
      <c r="S669" s="15"/>
      <c r="T669" s="15"/>
      <c r="U669" s="19"/>
      <c r="V669" s="71"/>
      <c r="W669" s="19"/>
      <c r="X669" s="27"/>
      <c r="Y669" s="28"/>
      <c r="Z669" s="40"/>
      <c r="AA669" s="36"/>
      <c r="AB669" s="31"/>
      <c r="AC669" s="31"/>
      <c r="AD669" s="31"/>
      <c r="AE669" s="31"/>
      <c r="AF669" s="31"/>
      <c r="AG669" s="31"/>
      <c r="AH669" s="31"/>
      <c r="AI669" s="31"/>
      <c r="AJ669" s="31"/>
      <c r="AK669" s="31"/>
      <c r="AL669" s="31"/>
      <c r="AM669" s="69"/>
    </row>
    <row r="670">
      <c r="A670" s="65"/>
      <c r="B670" s="66"/>
      <c r="C670" s="79"/>
      <c r="D670" s="19"/>
      <c r="E670" s="89"/>
      <c r="F670" s="17"/>
      <c r="G670" s="90"/>
      <c r="H670" s="50"/>
      <c r="I670" s="7"/>
      <c r="J670" s="50"/>
      <c r="K670" s="20"/>
      <c r="L670" s="21"/>
      <c r="M670" s="84"/>
      <c r="N670" s="23"/>
      <c r="O670" s="24"/>
      <c r="P670" s="19"/>
      <c r="Q670" s="19"/>
      <c r="R670" s="52"/>
      <c r="S670" s="15"/>
      <c r="T670" s="15"/>
      <c r="U670" s="19"/>
      <c r="V670" s="71"/>
      <c r="W670" s="19"/>
      <c r="X670" s="27"/>
      <c r="Y670" s="28"/>
      <c r="Z670" s="40"/>
      <c r="AA670" s="36"/>
      <c r="AB670" s="31"/>
      <c r="AC670" s="31"/>
      <c r="AD670" s="31"/>
      <c r="AE670" s="31"/>
      <c r="AF670" s="31"/>
      <c r="AG670" s="31"/>
      <c r="AH670" s="31"/>
      <c r="AI670" s="31"/>
      <c r="AJ670" s="31"/>
      <c r="AK670" s="31"/>
      <c r="AL670" s="31"/>
      <c r="AM670" s="69"/>
    </row>
    <row r="671">
      <c r="A671" s="65"/>
      <c r="B671" s="66"/>
      <c r="C671" s="79"/>
      <c r="D671" s="19"/>
      <c r="E671" s="89"/>
      <c r="F671" s="17"/>
      <c r="G671" s="90"/>
      <c r="H671" s="50"/>
      <c r="I671" s="7"/>
      <c r="J671" s="50"/>
      <c r="K671" s="20"/>
      <c r="L671" s="21"/>
      <c r="M671" s="84"/>
      <c r="N671" s="23"/>
      <c r="O671" s="24"/>
      <c r="P671" s="19"/>
      <c r="Q671" s="19"/>
      <c r="R671" s="52"/>
      <c r="S671" s="15"/>
      <c r="T671" s="15"/>
      <c r="U671" s="19"/>
      <c r="V671" s="71"/>
      <c r="W671" s="19"/>
      <c r="X671" s="27"/>
      <c r="Y671" s="28"/>
      <c r="Z671" s="40"/>
      <c r="AA671" s="36"/>
      <c r="AB671" s="31"/>
      <c r="AC671" s="31"/>
      <c r="AD671" s="31"/>
      <c r="AE671" s="31"/>
      <c r="AF671" s="31"/>
      <c r="AG671" s="31"/>
      <c r="AH671" s="31"/>
      <c r="AI671" s="31"/>
      <c r="AJ671" s="31"/>
      <c r="AK671" s="31"/>
      <c r="AL671" s="31"/>
      <c r="AM671" s="69"/>
    </row>
    <row r="672">
      <c r="A672" s="65"/>
      <c r="B672" s="66"/>
      <c r="C672" s="79"/>
      <c r="D672" s="19"/>
      <c r="E672" s="89"/>
      <c r="F672" s="17"/>
      <c r="G672" s="90"/>
      <c r="H672" s="50"/>
      <c r="I672" s="7"/>
      <c r="J672" s="50"/>
      <c r="K672" s="20"/>
      <c r="L672" s="21"/>
      <c r="M672" s="84"/>
      <c r="N672" s="23"/>
      <c r="O672" s="24"/>
      <c r="P672" s="19"/>
      <c r="Q672" s="19"/>
      <c r="R672" s="52"/>
      <c r="S672" s="15"/>
      <c r="T672" s="15"/>
      <c r="U672" s="19"/>
      <c r="V672" s="71"/>
      <c r="W672" s="19"/>
      <c r="X672" s="27"/>
      <c r="Y672" s="28"/>
      <c r="Z672" s="40"/>
      <c r="AA672" s="36"/>
      <c r="AB672" s="31"/>
      <c r="AC672" s="31"/>
      <c r="AD672" s="31"/>
      <c r="AE672" s="31"/>
      <c r="AF672" s="31"/>
      <c r="AG672" s="31"/>
      <c r="AH672" s="31"/>
      <c r="AI672" s="31"/>
      <c r="AJ672" s="31"/>
      <c r="AK672" s="31"/>
      <c r="AL672" s="31"/>
      <c r="AM672" s="69"/>
    </row>
    <row r="673">
      <c r="A673" s="65"/>
      <c r="B673" s="66"/>
      <c r="C673" s="79"/>
      <c r="D673" s="19"/>
      <c r="E673" s="89"/>
      <c r="F673" s="17"/>
      <c r="G673" s="90"/>
      <c r="H673" s="50"/>
      <c r="I673" s="7"/>
      <c r="J673" s="50"/>
      <c r="K673" s="20"/>
      <c r="L673" s="21"/>
      <c r="M673" s="84"/>
      <c r="N673" s="23"/>
      <c r="O673" s="24"/>
      <c r="P673" s="19"/>
      <c r="Q673" s="19"/>
      <c r="R673" s="52"/>
      <c r="S673" s="15"/>
      <c r="T673" s="15"/>
      <c r="U673" s="19"/>
      <c r="V673" s="71"/>
      <c r="W673" s="19"/>
      <c r="X673" s="27"/>
      <c r="Y673" s="28"/>
      <c r="Z673" s="40"/>
      <c r="AA673" s="36"/>
      <c r="AB673" s="31"/>
      <c r="AC673" s="31"/>
      <c r="AD673" s="31"/>
      <c r="AE673" s="31"/>
      <c r="AF673" s="31"/>
      <c r="AG673" s="31"/>
      <c r="AH673" s="31"/>
      <c r="AI673" s="31"/>
      <c r="AJ673" s="31"/>
      <c r="AK673" s="31"/>
      <c r="AL673" s="31"/>
      <c r="AM673" s="69"/>
    </row>
    <row r="674">
      <c r="A674" s="65"/>
      <c r="B674" s="66"/>
      <c r="C674" s="79"/>
      <c r="D674" s="19"/>
      <c r="E674" s="89"/>
      <c r="F674" s="17"/>
      <c r="G674" s="90"/>
      <c r="H674" s="50"/>
      <c r="I674" s="7"/>
      <c r="J674" s="50"/>
      <c r="K674" s="20"/>
      <c r="L674" s="21"/>
      <c r="M674" s="84"/>
      <c r="N674" s="23"/>
      <c r="O674" s="24"/>
      <c r="P674" s="19"/>
      <c r="Q674" s="19"/>
      <c r="R674" s="52"/>
      <c r="S674" s="15"/>
      <c r="T674" s="15"/>
      <c r="U674" s="19"/>
      <c r="V674" s="71"/>
      <c r="W674" s="19"/>
      <c r="X674" s="27"/>
      <c r="Y674" s="28"/>
      <c r="Z674" s="40"/>
      <c r="AA674" s="36"/>
      <c r="AB674" s="31"/>
      <c r="AC674" s="31"/>
      <c r="AD674" s="31"/>
      <c r="AE674" s="31"/>
      <c r="AF674" s="31"/>
      <c r="AG674" s="31"/>
      <c r="AH674" s="31"/>
      <c r="AI674" s="31"/>
      <c r="AJ674" s="31"/>
      <c r="AK674" s="31"/>
      <c r="AL674" s="31"/>
      <c r="AM674" s="69"/>
    </row>
    <row r="675">
      <c r="A675" s="65"/>
      <c r="B675" s="66"/>
      <c r="C675" s="79"/>
      <c r="D675" s="19"/>
      <c r="E675" s="89"/>
      <c r="F675" s="17"/>
      <c r="G675" s="90"/>
      <c r="H675" s="50"/>
      <c r="I675" s="7"/>
      <c r="J675" s="50"/>
      <c r="K675" s="20"/>
      <c r="L675" s="21"/>
      <c r="M675" s="84"/>
      <c r="N675" s="23"/>
      <c r="O675" s="24"/>
      <c r="P675" s="19"/>
      <c r="Q675" s="19"/>
      <c r="R675" s="52"/>
      <c r="S675" s="15"/>
      <c r="T675" s="15"/>
      <c r="U675" s="19"/>
      <c r="V675" s="71"/>
      <c r="W675" s="19"/>
      <c r="X675" s="27"/>
      <c r="Y675" s="28"/>
      <c r="Z675" s="40"/>
      <c r="AA675" s="36"/>
      <c r="AB675" s="31"/>
      <c r="AC675" s="31"/>
      <c r="AD675" s="31"/>
      <c r="AE675" s="31"/>
      <c r="AF675" s="31"/>
      <c r="AG675" s="31"/>
      <c r="AH675" s="31"/>
      <c r="AI675" s="31"/>
      <c r="AJ675" s="31"/>
      <c r="AK675" s="31"/>
      <c r="AL675" s="31"/>
      <c r="AM675" s="69"/>
    </row>
    <row r="676">
      <c r="A676" s="65"/>
      <c r="B676" s="66"/>
      <c r="C676" s="79"/>
      <c r="D676" s="19"/>
      <c r="E676" s="89"/>
      <c r="F676" s="17"/>
      <c r="G676" s="90"/>
      <c r="H676" s="50"/>
      <c r="I676" s="7"/>
      <c r="J676" s="50"/>
      <c r="K676" s="20"/>
      <c r="L676" s="21"/>
      <c r="M676" s="84"/>
      <c r="N676" s="23"/>
      <c r="O676" s="24"/>
      <c r="P676" s="19"/>
      <c r="Q676" s="19"/>
      <c r="R676" s="52"/>
      <c r="S676" s="15"/>
      <c r="T676" s="15"/>
      <c r="U676" s="19"/>
      <c r="V676" s="71"/>
      <c r="W676" s="19"/>
      <c r="X676" s="27"/>
      <c r="Y676" s="28"/>
      <c r="Z676" s="40"/>
      <c r="AA676" s="36"/>
      <c r="AB676" s="31"/>
      <c r="AC676" s="31"/>
      <c r="AD676" s="31"/>
      <c r="AE676" s="31"/>
      <c r="AF676" s="31"/>
      <c r="AG676" s="31"/>
      <c r="AH676" s="31"/>
      <c r="AI676" s="31"/>
      <c r="AJ676" s="31"/>
      <c r="AK676" s="31"/>
      <c r="AL676" s="31"/>
      <c r="AM676" s="69"/>
    </row>
    <row r="677">
      <c r="A677" s="65"/>
      <c r="B677" s="66"/>
      <c r="C677" s="79"/>
      <c r="D677" s="19"/>
      <c r="E677" s="89"/>
      <c r="F677" s="17"/>
      <c r="G677" s="90"/>
      <c r="H677" s="50"/>
      <c r="I677" s="7"/>
      <c r="J677" s="50"/>
      <c r="K677" s="20"/>
      <c r="L677" s="21"/>
      <c r="M677" s="84"/>
      <c r="N677" s="23"/>
      <c r="O677" s="24"/>
      <c r="P677" s="19"/>
      <c r="Q677" s="19"/>
      <c r="R677" s="52"/>
      <c r="S677" s="15"/>
      <c r="T677" s="15"/>
      <c r="U677" s="19"/>
      <c r="V677" s="71"/>
      <c r="W677" s="19"/>
      <c r="X677" s="27"/>
      <c r="Y677" s="28"/>
      <c r="Z677" s="40"/>
      <c r="AA677" s="36"/>
      <c r="AB677" s="31"/>
      <c r="AC677" s="31"/>
      <c r="AD677" s="31"/>
      <c r="AE677" s="31"/>
      <c r="AF677" s="31"/>
      <c r="AG677" s="31"/>
      <c r="AH677" s="31"/>
      <c r="AI677" s="31"/>
      <c r="AJ677" s="31"/>
      <c r="AK677" s="31"/>
      <c r="AL677" s="31"/>
      <c r="AM677" s="69"/>
    </row>
    <row r="678">
      <c r="A678" s="65"/>
      <c r="B678" s="66"/>
      <c r="C678" s="79"/>
      <c r="D678" s="19"/>
      <c r="E678" s="89"/>
      <c r="F678" s="17"/>
      <c r="G678" s="90"/>
      <c r="H678" s="50"/>
      <c r="I678" s="7"/>
      <c r="J678" s="50"/>
      <c r="K678" s="20"/>
      <c r="L678" s="21"/>
      <c r="M678" s="84"/>
      <c r="N678" s="23"/>
      <c r="O678" s="24"/>
      <c r="P678" s="19"/>
      <c r="Q678" s="19"/>
      <c r="R678" s="52"/>
      <c r="S678" s="15"/>
      <c r="T678" s="15"/>
      <c r="U678" s="19"/>
      <c r="V678" s="71"/>
      <c r="W678" s="19"/>
      <c r="X678" s="27"/>
      <c r="Y678" s="28"/>
      <c r="Z678" s="40"/>
      <c r="AA678" s="36"/>
      <c r="AB678" s="31"/>
      <c r="AC678" s="31"/>
      <c r="AD678" s="31"/>
      <c r="AE678" s="31"/>
      <c r="AF678" s="31"/>
      <c r="AG678" s="31"/>
      <c r="AH678" s="31"/>
      <c r="AI678" s="31"/>
      <c r="AJ678" s="31"/>
      <c r="AK678" s="31"/>
      <c r="AL678" s="31"/>
      <c r="AM678" s="69"/>
    </row>
    <row r="679">
      <c r="A679" s="65"/>
      <c r="B679" s="66"/>
      <c r="C679" s="79"/>
      <c r="D679" s="19"/>
      <c r="E679" s="89"/>
      <c r="F679" s="17"/>
      <c r="G679" s="90"/>
      <c r="H679" s="50"/>
      <c r="I679" s="7"/>
      <c r="J679" s="50"/>
      <c r="K679" s="20"/>
      <c r="L679" s="21"/>
      <c r="M679" s="84"/>
      <c r="N679" s="23"/>
      <c r="O679" s="24"/>
      <c r="P679" s="19"/>
      <c r="Q679" s="19"/>
      <c r="R679" s="52"/>
      <c r="S679" s="15"/>
      <c r="T679" s="15"/>
      <c r="U679" s="19"/>
      <c r="V679" s="71"/>
      <c r="W679" s="19"/>
      <c r="X679" s="27"/>
      <c r="Y679" s="28"/>
      <c r="Z679" s="40"/>
      <c r="AA679" s="36"/>
      <c r="AB679" s="31"/>
      <c r="AC679" s="31"/>
      <c r="AD679" s="31"/>
      <c r="AE679" s="31"/>
      <c r="AF679" s="31"/>
      <c r="AG679" s="31"/>
      <c r="AH679" s="31"/>
      <c r="AI679" s="31"/>
      <c r="AJ679" s="31"/>
      <c r="AK679" s="31"/>
      <c r="AL679" s="31"/>
      <c r="AM679" s="69"/>
    </row>
    <row r="680">
      <c r="A680" s="65"/>
      <c r="B680" s="66"/>
      <c r="C680" s="79"/>
      <c r="D680" s="19"/>
      <c r="E680" s="89"/>
      <c r="F680" s="17"/>
      <c r="G680" s="90"/>
      <c r="H680" s="50"/>
      <c r="I680" s="7"/>
      <c r="J680" s="50"/>
      <c r="K680" s="20"/>
      <c r="L680" s="21"/>
      <c r="M680" s="84"/>
      <c r="N680" s="23"/>
      <c r="O680" s="24"/>
      <c r="P680" s="19"/>
      <c r="Q680" s="19"/>
      <c r="R680" s="52"/>
      <c r="S680" s="15"/>
      <c r="T680" s="15"/>
      <c r="U680" s="19"/>
      <c r="V680" s="71"/>
      <c r="W680" s="19"/>
      <c r="X680" s="27"/>
      <c r="Y680" s="28"/>
      <c r="Z680" s="40"/>
      <c r="AA680" s="36"/>
      <c r="AB680" s="31"/>
      <c r="AC680" s="31"/>
      <c r="AD680" s="31"/>
      <c r="AE680" s="31"/>
      <c r="AF680" s="31"/>
      <c r="AG680" s="31"/>
      <c r="AH680" s="31"/>
      <c r="AI680" s="31"/>
      <c r="AJ680" s="31"/>
      <c r="AK680" s="31"/>
      <c r="AL680" s="31"/>
      <c r="AM680" s="69"/>
    </row>
    <row r="681">
      <c r="A681" s="65"/>
      <c r="B681" s="66"/>
      <c r="C681" s="79"/>
      <c r="D681" s="19"/>
      <c r="E681" s="89"/>
      <c r="F681" s="17"/>
      <c r="G681" s="90"/>
      <c r="H681" s="50"/>
      <c r="I681" s="7"/>
      <c r="J681" s="50"/>
      <c r="K681" s="20"/>
      <c r="L681" s="21"/>
      <c r="M681" s="84"/>
      <c r="N681" s="23"/>
      <c r="O681" s="24"/>
      <c r="P681" s="19"/>
      <c r="Q681" s="19"/>
      <c r="R681" s="52"/>
      <c r="S681" s="15"/>
      <c r="T681" s="15"/>
      <c r="U681" s="19"/>
      <c r="V681" s="71"/>
      <c r="W681" s="19"/>
      <c r="X681" s="27"/>
      <c r="Y681" s="28"/>
      <c r="Z681" s="40"/>
      <c r="AA681" s="36"/>
      <c r="AB681" s="31"/>
      <c r="AC681" s="31"/>
      <c r="AD681" s="31"/>
      <c r="AE681" s="31"/>
      <c r="AF681" s="31"/>
      <c r="AG681" s="31"/>
      <c r="AH681" s="31"/>
      <c r="AI681" s="31"/>
      <c r="AJ681" s="31"/>
      <c r="AK681" s="31"/>
      <c r="AL681" s="31"/>
      <c r="AM681" s="69"/>
    </row>
    <row r="682">
      <c r="A682" s="65"/>
      <c r="B682" s="66"/>
      <c r="C682" s="79"/>
      <c r="D682" s="19"/>
      <c r="E682" s="89"/>
      <c r="F682" s="17"/>
      <c r="G682" s="90"/>
      <c r="H682" s="50"/>
      <c r="I682" s="7"/>
      <c r="J682" s="50"/>
      <c r="K682" s="20"/>
      <c r="L682" s="21"/>
      <c r="M682" s="84"/>
      <c r="N682" s="23"/>
      <c r="O682" s="24"/>
      <c r="P682" s="19"/>
      <c r="Q682" s="19"/>
      <c r="R682" s="52"/>
      <c r="S682" s="15"/>
      <c r="T682" s="15"/>
      <c r="U682" s="19"/>
      <c r="V682" s="71"/>
      <c r="W682" s="19"/>
      <c r="X682" s="27"/>
      <c r="Y682" s="28"/>
      <c r="Z682" s="40"/>
      <c r="AA682" s="36"/>
      <c r="AB682" s="31"/>
      <c r="AC682" s="31"/>
      <c r="AD682" s="31"/>
      <c r="AE682" s="31"/>
      <c r="AF682" s="31"/>
      <c r="AG682" s="31"/>
      <c r="AH682" s="31"/>
      <c r="AI682" s="31"/>
      <c r="AJ682" s="31"/>
      <c r="AK682" s="31"/>
      <c r="AL682" s="31"/>
      <c r="AM682" s="69"/>
    </row>
    <row r="683">
      <c r="A683" s="65"/>
      <c r="B683" s="66"/>
      <c r="C683" s="79"/>
      <c r="D683" s="19"/>
      <c r="E683" s="89"/>
      <c r="F683" s="17"/>
      <c r="G683" s="90"/>
      <c r="H683" s="50"/>
      <c r="I683" s="7"/>
      <c r="J683" s="50"/>
      <c r="K683" s="20"/>
      <c r="L683" s="21"/>
      <c r="M683" s="84"/>
      <c r="N683" s="23"/>
      <c r="O683" s="24"/>
      <c r="P683" s="19"/>
      <c r="Q683" s="19"/>
      <c r="R683" s="52"/>
      <c r="S683" s="15"/>
      <c r="T683" s="15"/>
      <c r="U683" s="19"/>
      <c r="V683" s="71"/>
      <c r="W683" s="19"/>
      <c r="X683" s="27"/>
      <c r="Y683" s="28"/>
      <c r="Z683" s="40"/>
      <c r="AA683" s="36"/>
      <c r="AB683" s="31"/>
      <c r="AC683" s="31"/>
      <c r="AD683" s="31"/>
      <c r="AE683" s="31"/>
      <c r="AF683" s="31"/>
      <c r="AG683" s="31"/>
      <c r="AH683" s="31"/>
      <c r="AI683" s="31"/>
      <c r="AJ683" s="31"/>
      <c r="AK683" s="31"/>
      <c r="AL683" s="31"/>
      <c r="AM683" s="69"/>
    </row>
    <row r="684">
      <c r="A684" s="65"/>
      <c r="B684" s="66"/>
      <c r="C684" s="79"/>
      <c r="D684" s="19"/>
      <c r="E684" s="89"/>
      <c r="F684" s="17"/>
      <c r="G684" s="90"/>
      <c r="H684" s="50"/>
      <c r="I684" s="7"/>
      <c r="J684" s="50"/>
      <c r="K684" s="20"/>
      <c r="L684" s="21"/>
      <c r="M684" s="84"/>
      <c r="N684" s="23"/>
      <c r="O684" s="24"/>
      <c r="P684" s="19"/>
      <c r="Q684" s="19"/>
      <c r="R684" s="52"/>
      <c r="S684" s="15"/>
      <c r="T684" s="15"/>
      <c r="U684" s="19"/>
      <c r="V684" s="71"/>
      <c r="W684" s="19"/>
      <c r="X684" s="27"/>
      <c r="Y684" s="28"/>
      <c r="Z684" s="40"/>
      <c r="AA684" s="36"/>
      <c r="AB684" s="31"/>
      <c r="AC684" s="31"/>
      <c r="AD684" s="31"/>
      <c r="AE684" s="31"/>
      <c r="AF684" s="31"/>
      <c r="AG684" s="31"/>
      <c r="AH684" s="31"/>
      <c r="AI684" s="31"/>
      <c r="AJ684" s="31"/>
      <c r="AK684" s="31"/>
      <c r="AL684" s="31"/>
      <c r="AM684" s="69"/>
    </row>
    <row r="685">
      <c r="A685" s="65"/>
      <c r="B685" s="66"/>
      <c r="C685" s="79"/>
      <c r="D685" s="19"/>
      <c r="E685" s="89"/>
      <c r="F685" s="17"/>
      <c r="G685" s="90"/>
      <c r="H685" s="50"/>
      <c r="I685" s="7"/>
      <c r="J685" s="50"/>
      <c r="K685" s="20"/>
      <c r="L685" s="21"/>
      <c r="M685" s="84"/>
      <c r="N685" s="23"/>
      <c r="O685" s="24"/>
      <c r="P685" s="19"/>
      <c r="Q685" s="19"/>
      <c r="R685" s="52"/>
      <c r="S685" s="15"/>
      <c r="T685" s="15"/>
      <c r="U685" s="19"/>
      <c r="V685" s="71"/>
      <c r="W685" s="19"/>
      <c r="X685" s="27"/>
      <c r="Y685" s="28"/>
      <c r="Z685" s="40"/>
      <c r="AA685" s="36"/>
      <c r="AB685" s="31"/>
      <c r="AC685" s="31"/>
      <c r="AD685" s="31"/>
      <c r="AE685" s="31"/>
      <c r="AF685" s="31"/>
      <c r="AG685" s="31"/>
      <c r="AH685" s="31"/>
      <c r="AI685" s="31"/>
      <c r="AJ685" s="31"/>
      <c r="AK685" s="31"/>
      <c r="AL685" s="31"/>
      <c r="AM685" s="69"/>
    </row>
    <row r="686">
      <c r="A686" s="65"/>
      <c r="B686" s="66"/>
      <c r="C686" s="79"/>
      <c r="D686" s="19"/>
      <c r="E686" s="89"/>
      <c r="F686" s="17"/>
      <c r="G686" s="90"/>
      <c r="H686" s="50"/>
      <c r="I686" s="7"/>
      <c r="J686" s="50"/>
      <c r="K686" s="20"/>
      <c r="L686" s="21"/>
      <c r="M686" s="84"/>
      <c r="N686" s="23"/>
      <c r="O686" s="24"/>
      <c r="P686" s="19"/>
      <c r="Q686" s="19"/>
      <c r="R686" s="52"/>
      <c r="S686" s="15"/>
      <c r="T686" s="15"/>
      <c r="U686" s="19"/>
      <c r="V686" s="71"/>
      <c r="W686" s="19"/>
      <c r="X686" s="27"/>
      <c r="Y686" s="28"/>
      <c r="Z686" s="40"/>
      <c r="AA686" s="36"/>
      <c r="AB686" s="31"/>
      <c r="AC686" s="31"/>
      <c r="AD686" s="31"/>
      <c r="AE686" s="31"/>
      <c r="AF686" s="31"/>
      <c r="AG686" s="31"/>
      <c r="AH686" s="31"/>
      <c r="AI686" s="31"/>
      <c r="AJ686" s="31"/>
      <c r="AK686" s="31"/>
      <c r="AL686" s="31"/>
      <c r="AM686" s="69"/>
    </row>
    <row r="687">
      <c r="A687" s="65"/>
      <c r="B687" s="66"/>
      <c r="C687" s="79"/>
      <c r="D687" s="19"/>
      <c r="E687" s="89"/>
      <c r="F687" s="17"/>
      <c r="G687" s="90"/>
      <c r="H687" s="50"/>
      <c r="I687" s="7"/>
      <c r="J687" s="50"/>
      <c r="K687" s="20"/>
      <c r="L687" s="21"/>
      <c r="M687" s="84"/>
      <c r="N687" s="23"/>
      <c r="O687" s="24"/>
      <c r="P687" s="19"/>
      <c r="Q687" s="19"/>
      <c r="R687" s="52"/>
      <c r="S687" s="15"/>
      <c r="T687" s="15"/>
      <c r="U687" s="19"/>
      <c r="V687" s="71"/>
      <c r="W687" s="19"/>
      <c r="X687" s="27"/>
      <c r="Y687" s="28"/>
      <c r="Z687" s="40"/>
      <c r="AA687" s="36"/>
      <c r="AB687" s="31"/>
      <c r="AC687" s="31"/>
      <c r="AD687" s="31"/>
      <c r="AE687" s="31"/>
      <c r="AF687" s="31"/>
      <c r="AG687" s="31"/>
      <c r="AH687" s="31"/>
      <c r="AI687" s="31"/>
      <c r="AJ687" s="31"/>
      <c r="AK687" s="31"/>
      <c r="AL687" s="31"/>
      <c r="AM687" s="69"/>
    </row>
    <row r="688">
      <c r="A688" s="65"/>
      <c r="B688" s="66"/>
      <c r="C688" s="79"/>
      <c r="D688" s="19"/>
      <c r="E688" s="89"/>
      <c r="F688" s="17"/>
      <c r="G688" s="90"/>
      <c r="H688" s="50"/>
      <c r="I688" s="7"/>
      <c r="J688" s="50"/>
      <c r="K688" s="20"/>
      <c r="L688" s="21"/>
      <c r="M688" s="84"/>
      <c r="N688" s="23"/>
      <c r="O688" s="24"/>
      <c r="P688" s="19"/>
      <c r="Q688" s="19"/>
      <c r="R688" s="52"/>
      <c r="S688" s="15"/>
      <c r="T688" s="15"/>
      <c r="U688" s="19"/>
      <c r="V688" s="71"/>
      <c r="W688" s="19"/>
      <c r="X688" s="27"/>
      <c r="Y688" s="28"/>
      <c r="Z688" s="40"/>
      <c r="AA688" s="36"/>
      <c r="AB688" s="31"/>
      <c r="AC688" s="31"/>
      <c r="AD688" s="31"/>
      <c r="AE688" s="31"/>
      <c r="AF688" s="31"/>
      <c r="AG688" s="31"/>
      <c r="AH688" s="31"/>
      <c r="AI688" s="31"/>
      <c r="AJ688" s="31"/>
      <c r="AK688" s="31"/>
      <c r="AL688" s="31"/>
      <c r="AM688" s="69"/>
    </row>
    <row r="689">
      <c r="A689" s="65"/>
      <c r="B689" s="66"/>
      <c r="C689" s="79"/>
      <c r="D689" s="19"/>
      <c r="E689" s="89"/>
      <c r="F689" s="17"/>
      <c r="G689" s="90"/>
      <c r="H689" s="50"/>
      <c r="I689" s="7"/>
      <c r="J689" s="50"/>
      <c r="K689" s="20"/>
      <c r="L689" s="21"/>
      <c r="M689" s="84"/>
      <c r="N689" s="23"/>
      <c r="O689" s="24"/>
      <c r="P689" s="19"/>
      <c r="Q689" s="19"/>
      <c r="R689" s="52"/>
      <c r="S689" s="15"/>
      <c r="T689" s="15"/>
      <c r="U689" s="19"/>
      <c r="V689" s="71"/>
      <c r="W689" s="19"/>
      <c r="X689" s="27"/>
      <c r="Y689" s="28"/>
      <c r="Z689" s="40"/>
      <c r="AA689" s="36"/>
      <c r="AB689" s="31"/>
      <c r="AC689" s="31"/>
      <c r="AD689" s="31"/>
      <c r="AE689" s="31"/>
      <c r="AF689" s="31"/>
      <c r="AG689" s="31"/>
      <c r="AH689" s="31"/>
      <c r="AI689" s="31"/>
      <c r="AJ689" s="31"/>
      <c r="AK689" s="31"/>
      <c r="AL689" s="31"/>
      <c r="AM689" s="69"/>
    </row>
    <row r="690">
      <c r="A690" s="65"/>
      <c r="B690" s="66"/>
      <c r="C690" s="79"/>
      <c r="D690" s="19"/>
      <c r="E690" s="89"/>
      <c r="F690" s="17"/>
      <c r="G690" s="90"/>
      <c r="H690" s="50"/>
      <c r="I690" s="7"/>
      <c r="J690" s="50"/>
      <c r="K690" s="20"/>
      <c r="L690" s="21"/>
      <c r="M690" s="84"/>
      <c r="N690" s="23"/>
      <c r="O690" s="24"/>
      <c r="P690" s="19"/>
      <c r="Q690" s="19"/>
      <c r="R690" s="52"/>
      <c r="S690" s="15"/>
      <c r="T690" s="15"/>
      <c r="U690" s="19"/>
      <c r="V690" s="71"/>
      <c r="W690" s="19"/>
      <c r="X690" s="27"/>
      <c r="Y690" s="28"/>
      <c r="Z690" s="40"/>
      <c r="AA690" s="36"/>
      <c r="AB690" s="31"/>
      <c r="AC690" s="31"/>
      <c r="AD690" s="31"/>
      <c r="AE690" s="31"/>
      <c r="AF690" s="31"/>
      <c r="AG690" s="31"/>
      <c r="AH690" s="31"/>
      <c r="AI690" s="31"/>
      <c r="AJ690" s="31"/>
      <c r="AK690" s="31"/>
      <c r="AL690" s="31"/>
      <c r="AM690" s="69"/>
    </row>
    <row r="691">
      <c r="A691" s="65"/>
      <c r="B691" s="66"/>
      <c r="C691" s="79"/>
      <c r="D691" s="19"/>
      <c r="E691" s="89"/>
      <c r="F691" s="17"/>
      <c r="G691" s="90"/>
      <c r="H691" s="50"/>
      <c r="I691" s="7"/>
      <c r="J691" s="50"/>
      <c r="K691" s="20"/>
      <c r="L691" s="21"/>
      <c r="M691" s="84"/>
      <c r="N691" s="23"/>
      <c r="O691" s="24"/>
      <c r="P691" s="19"/>
      <c r="Q691" s="19"/>
      <c r="R691" s="52"/>
      <c r="S691" s="15"/>
      <c r="T691" s="15"/>
      <c r="U691" s="19"/>
      <c r="V691" s="71"/>
      <c r="W691" s="19"/>
      <c r="X691" s="27"/>
      <c r="Y691" s="28"/>
      <c r="Z691" s="40"/>
      <c r="AA691" s="36"/>
      <c r="AB691" s="31"/>
      <c r="AC691" s="31"/>
      <c r="AD691" s="31"/>
      <c r="AE691" s="31"/>
      <c r="AF691" s="31"/>
      <c r="AG691" s="31"/>
      <c r="AH691" s="31"/>
      <c r="AI691" s="31"/>
      <c r="AJ691" s="31"/>
      <c r="AK691" s="31"/>
      <c r="AL691" s="31"/>
      <c r="AM691" s="69"/>
    </row>
    <row r="692">
      <c r="A692" s="65"/>
      <c r="B692" s="66"/>
      <c r="C692" s="79"/>
      <c r="D692" s="19"/>
      <c r="E692" s="89"/>
      <c r="F692" s="17"/>
      <c r="G692" s="90"/>
      <c r="H692" s="50"/>
      <c r="I692" s="7"/>
      <c r="J692" s="50"/>
      <c r="K692" s="20"/>
      <c r="L692" s="21"/>
      <c r="M692" s="84"/>
      <c r="N692" s="23"/>
      <c r="O692" s="24"/>
      <c r="P692" s="19"/>
      <c r="Q692" s="19"/>
      <c r="R692" s="52"/>
      <c r="S692" s="15"/>
      <c r="T692" s="15"/>
      <c r="U692" s="19"/>
      <c r="V692" s="71"/>
      <c r="W692" s="19"/>
      <c r="X692" s="27"/>
      <c r="Y692" s="28"/>
      <c r="Z692" s="40"/>
      <c r="AA692" s="36"/>
      <c r="AB692" s="31"/>
      <c r="AC692" s="31"/>
      <c r="AD692" s="31"/>
      <c r="AE692" s="31"/>
      <c r="AF692" s="31"/>
      <c r="AG692" s="31"/>
      <c r="AH692" s="31"/>
      <c r="AI692" s="31"/>
      <c r="AJ692" s="31"/>
      <c r="AK692" s="31"/>
      <c r="AL692" s="31"/>
      <c r="AM692" s="69"/>
    </row>
    <row r="693">
      <c r="A693" s="65"/>
      <c r="B693" s="66"/>
      <c r="C693" s="79"/>
      <c r="D693" s="19"/>
      <c r="E693" s="89"/>
      <c r="F693" s="17"/>
      <c r="G693" s="90"/>
      <c r="H693" s="50"/>
      <c r="I693" s="7"/>
      <c r="J693" s="50"/>
      <c r="K693" s="20"/>
      <c r="L693" s="21"/>
      <c r="M693" s="84"/>
      <c r="N693" s="23"/>
      <c r="O693" s="24"/>
      <c r="P693" s="19"/>
      <c r="Q693" s="19"/>
      <c r="R693" s="52"/>
      <c r="S693" s="15"/>
      <c r="T693" s="15"/>
      <c r="U693" s="19"/>
      <c r="V693" s="71"/>
      <c r="W693" s="19"/>
      <c r="X693" s="27"/>
      <c r="Y693" s="28"/>
      <c r="Z693" s="40"/>
      <c r="AA693" s="36"/>
      <c r="AB693" s="31"/>
      <c r="AC693" s="31"/>
      <c r="AD693" s="31"/>
      <c r="AE693" s="31"/>
      <c r="AF693" s="31"/>
      <c r="AG693" s="31"/>
      <c r="AH693" s="31"/>
      <c r="AI693" s="31"/>
      <c r="AJ693" s="31"/>
      <c r="AK693" s="31"/>
      <c r="AL693" s="31"/>
      <c r="AM693" s="69"/>
    </row>
    <row r="694">
      <c r="A694" s="65"/>
      <c r="B694" s="66"/>
      <c r="C694" s="79"/>
      <c r="D694" s="19"/>
      <c r="E694" s="89"/>
      <c r="F694" s="17"/>
      <c r="G694" s="90"/>
      <c r="H694" s="50"/>
      <c r="I694" s="7"/>
      <c r="J694" s="50"/>
      <c r="K694" s="20"/>
      <c r="L694" s="21"/>
      <c r="M694" s="84"/>
      <c r="N694" s="23"/>
      <c r="O694" s="24"/>
      <c r="P694" s="19"/>
      <c r="Q694" s="19"/>
      <c r="R694" s="52"/>
      <c r="S694" s="15"/>
      <c r="T694" s="15"/>
      <c r="U694" s="19"/>
      <c r="V694" s="71"/>
      <c r="W694" s="19"/>
      <c r="X694" s="27"/>
      <c r="Y694" s="28"/>
      <c r="Z694" s="40"/>
      <c r="AA694" s="36"/>
      <c r="AB694" s="31"/>
      <c r="AC694" s="31"/>
      <c r="AD694" s="31"/>
      <c r="AE694" s="31"/>
      <c r="AF694" s="31"/>
      <c r="AG694" s="31"/>
      <c r="AH694" s="31"/>
      <c r="AI694" s="31"/>
      <c r="AJ694" s="31"/>
      <c r="AK694" s="31"/>
      <c r="AL694" s="31"/>
      <c r="AM694" s="69"/>
    </row>
    <row r="695">
      <c r="A695" s="65"/>
      <c r="B695" s="66"/>
      <c r="C695" s="79"/>
      <c r="D695" s="19"/>
      <c r="E695" s="89"/>
      <c r="F695" s="17"/>
      <c r="G695" s="90"/>
      <c r="H695" s="50"/>
      <c r="I695" s="7"/>
      <c r="J695" s="50"/>
      <c r="K695" s="20"/>
      <c r="L695" s="21"/>
      <c r="M695" s="84"/>
      <c r="N695" s="23"/>
      <c r="O695" s="24"/>
      <c r="P695" s="19"/>
      <c r="Q695" s="19"/>
      <c r="R695" s="52"/>
      <c r="S695" s="15"/>
      <c r="T695" s="15"/>
      <c r="U695" s="19"/>
      <c r="V695" s="71"/>
      <c r="W695" s="19"/>
      <c r="X695" s="27"/>
      <c r="Y695" s="28"/>
      <c r="Z695" s="40"/>
      <c r="AA695" s="36"/>
      <c r="AB695" s="31"/>
      <c r="AC695" s="31"/>
      <c r="AD695" s="31"/>
      <c r="AE695" s="31"/>
      <c r="AF695" s="31"/>
      <c r="AG695" s="31"/>
      <c r="AH695" s="31"/>
      <c r="AI695" s="31"/>
      <c r="AJ695" s="31"/>
      <c r="AK695" s="31"/>
      <c r="AL695" s="31"/>
      <c r="AM695" s="69"/>
    </row>
    <row r="696">
      <c r="A696" s="65"/>
      <c r="B696" s="66"/>
      <c r="C696" s="79"/>
      <c r="D696" s="19"/>
      <c r="E696" s="89"/>
      <c r="F696" s="17"/>
      <c r="G696" s="90"/>
      <c r="H696" s="50"/>
      <c r="I696" s="7"/>
      <c r="J696" s="50"/>
      <c r="K696" s="20"/>
      <c r="L696" s="21"/>
      <c r="M696" s="84"/>
      <c r="N696" s="23"/>
      <c r="O696" s="24"/>
      <c r="P696" s="19"/>
      <c r="Q696" s="19"/>
      <c r="R696" s="52"/>
      <c r="S696" s="15"/>
      <c r="T696" s="15"/>
      <c r="U696" s="19"/>
      <c r="V696" s="71"/>
      <c r="W696" s="19"/>
      <c r="X696" s="27"/>
      <c r="Y696" s="28"/>
      <c r="Z696" s="40"/>
      <c r="AA696" s="36"/>
      <c r="AB696" s="31"/>
      <c r="AC696" s="31"/>
      <c r="AD696" s="31"/>
      <c r="AE696" s="31"/>
      <c r="AF696" s="31"/>
      <c r="AG696" s="31"/>
      <c r="AH696" s="31"/>
      <c r="AI696" s="31"/>
      <c r="AJ696" s="31"/>
      <c r="AK696" s="31"/>
      <c r="AL696" s="31"/>
      <c r="AM696" s="69"/>
    </row>
    <row r="697">
      <c r="A697" s="65"/>
      <c r="B697" s="66"/>
      <c r="C697" s="79"/>
      <c r="D697" s="19"/>
      <c r="E697" s="89"/>
      <c r="F697" s="17"/>
      <c r="G697" s="90"/>
      <c r="H697" s="50"/>
      <c r="I697" s="7"/>
      <c r="J697" s="50"/>
      <c r="K697" s="20"/>
      <c r="L697" s="21"/>
      <c r="M697" s="84"/>
      <c r="N697" s="23"/>
      <c r="O697" s="24"/>
      <c r="P697" s="19"/>
      <c r="Q697" s="19"/>
      <c r="R697" s="52"/>
      <c r="S697" s="15"/>
      <c r="T697" s="15"/>
      <c r="U697" s="19"/>
      <c r="V697" s="71"/>
      <c r="W697" s="19"/>
      <c r="X697" s="27"/>
      <c r="Y697" s="28"/>
      <c r="Z697" s="40"/>
      <c r="AA697" s="36"/>
      <c r="AB697" s="31"/>
      <c r="AC697" s="31"/>
      <c r="AD697" s="31"/>
      <c r="AE697" s="31"/>
      <c r="AF697" s="31"/>
      <c r="AG697" s="31"/>
      <c r="AH697" s="31"/>
      <c r="AI697" s="31"/>
      <c r="AJ697" s="31"/>
      <c r="AK697" s="31"/>
      <c r="AL697" s="31"/>
      <c r="AM697" s="69"/>
    </row>
    <row r="698">
      <c r="A698" s="65"/>
      <c r="B698" s="66"/>
      <c r="C698" s="79"/>
      <c r="D698" s="19"/>
      <c r="E698" s="89"/>
      <c r="F698" s="17"/>
      <c r="G698" s="90"/>
      <c r="H698" s="50"/>
      <c r="I698" s="7"/>
      <c r="J698" s="50"/>
      <c r="K698" s="20"/>
      <c r="L698" s="21"/>
      <c r="M698" s="84"/>
      <c r="N698" s="23"/>
      <c r="O698" s="24"/>
      <c r="P698" s="19"/>
      <c r="Q698" s="19"/>
      <c r="R698" s="52"/>
      <c r="S698" s="15"/>
      <c r="T698" s="15"/>
      <c r="U698" s="19"/>
      <c r="V698" s="71"/>
      <c r="W698" s="19"/>
      <c r="X698" s="27"/>
      <c r="Y698" s="28"/>
      <c r="Z698" s="40"/>
      <c r="AA698" s="36"/>
      <c r="AB698" s="31"/>
      <c r="AC698" s="31"/>
      <c r="AD698" s="31"/>
      <c r="AE698" s="31"/>
      <c r="AF698" s="31"/>
      <c r="AG698" s="31"/>
      <c r="AH698" s="31"/>
      <c r="AI698" s="31"/>
      <c r="AJ698" s="31"/>
      <c r="AK698" s="31"/>
      <c r="AL698" s="31"/>
      <c r="AM698" s="69"/>
    </row>
    <row r="699">
      <c r="A699" s="65"/>
      <c r="B699" s="66"/>
      <c r="C699" s="79"/>
      <c r="D699" s="19"/>
      <c r="E699" s="89"/>
      <c r="F699" s="17"/>
      <c r="G699" s="90"/>
      <c r="H699" s="50"/>
      <c r="I699" s="7"/>
      <c r="J699" s="50"/>
      <c r="K699" s="20"/>
      <c r="L699" s="21"/>
      <c r="M699" s="84"/>
      <c r="N699" s="23"/>
      <c r="O699" s="24"/>
      <c r="P699" s="19"/>
      <c r="Q699" s="19"/>
      <c r="R699" s="52"/>
      <c r="S699" s="15"/>
      <c r="T699" s="15"/>
      <c r="U699" s="19"/>
      <c r="V699" s="71"/>
      <c r="W699" s="19"/>
      <c r="X699" s="27"/>
      <c r="Y699" s="28"/>
      <c r="Z699" s="40"/>
      <c r="AA699" s="36"/>
      <c r="AB699" s="31"/>
      <c r="AC699" s="31"/>
      <c r="AD699" s="31"/>
      <c r="AE699" s="31"/>
      <c r="AF699" s="31"/>
      <c r="AG699" s="31"/>
      <c r="AH699" s="31"/>
      <c r="AI699" s="31"/>
      <c r="AJ699" s="31"/>
      <c r="AK699" s="31"/>
      <c r="AL699" s="31"/>
      <c r="AM699" s="69"/>
    </row>
    <row r="700">
      <c r="A700" s="65"/>
      <c r="B700" s="66"/>
      <c r="C700" s="79"/>
      <c r="D700" s="19"/>
      <c r="E700" s="89"/>
      <c r="F700" s="17"/>
      <c r="G700" s="90"/>
      <c r="H700" s="50"/>
      <c r="I700" s="7"/>
      <c r="J700" s="50"/>
      <c r="K700" s="20"/>
      <c r="L700" s="21"/>
      <c r="M700" s="84"/>
      <c r="N700" s="23"/>
      <c r="O700" s="24"/>
      <c r="P700" s="19"/>
      <c r="Q700" s="19"/>
      <c r="R700" s="52"/>
      <c r="S700" s="15"/>
      <c r="T700" s="15"/>
      <c r="U700" s="19"/>
      <c r="V700" s="71"/>
      <c r="W700" s="19"/>
      <c r="X700" s="27"/>
      <c r="Y700" s="28"/>
      <c r="Z700" s="40"/>
      <c r="AA700" s="36"/>
      <c r="AB700" s="31"/>
      <c r="AC700" s="31"/>
      <c r="AD700" s="31"/>
      <c r="AE700" s="31"/>
      <c r="AF700" s="31"/>
      <c r="AG700" s="31"/>
      <c r="AH700" s="31"/>
      <c r="AI700" s="31"/>
      <c r="AJ700" s="31"/>
      <c r="AK700" s="31"/>
      <c r="AL700" s="31"/>
      <c r="AM700" s="69"/>
    </row>
    <row r="701">
      <c r="A701" s="65"/>
      <c r="B701" s="66"/>
      <c r="C701" s="79"/>
      <c r="D701" s="19"/>
      <c r="E701" s="89"/>
      <c r="F701" s="17"/>
      <c r="G701" s="90"/>
      <c r="H701" s="50"/>
      <c r="I701" s="7"/>
      <c r="J701" s="50"/>
      <c r="K701" s="20"/>
      <c r="L701" s="21"/>
      <c r="M701" s="84"/>
      <c r="N701" s="23"/>
      <c r="O701" s="24"/>
      <c r="P701" s="19"/>
      <c r="Q701" s="19"/>
      <c r="R701" s="52"/>
      <c r="S701" s="15"/>
      <c r="T701" s="15"/>
      <c r="U701" s="19"/>
      <c r="V701" s="71"/>
      <c r="W701" s="19"/>
      <c r="X701" s="27"/>
      <c r="Y701" s="28"/>
      <c r="Z701" s="40"/>
      <c r="AA701" s="36"/>
      <c r="AB701" s="31"/>
      <c r="AC701" s="31"/>
      <c r="AD701" s="31"/>
      <c r="AE701" s="31"/>
      <c r="AF701" s="31"/>
      <c r="AG701" s="31"/>
      <c r="AH701" s="31"/>
      <c r="AI701" s="31"/>
      <c r="AJ701" s="31"/>
      <c r="AK701" s="31"/>
      <c r="AL701" s="31"/>
      <c r="AM701" s="69"/>
    </row>
    <row r="702">
      <c r="A702" s="65"/>
      <c r="B702" s="66"/>
      <c r="C702" s="79"/>
      <c r="D702" s="19"/>
      <c r="E702" s="89"/>
      <c r="F702" s="17"/>
      <c r="G702" s="90"/>
      <c r="H702" s="50"/>
      <c r="I702" s="7"/>
      <c r="J702" s="50"/>
      <c r="K702" s="20"/>
      <c r="L702" s="21"/>
      <c r="M702" s="84"/>
      <c r="N702" s="23"/>
      <c r="O702" s="24"/>
      <c r="P702" s="19"/>
      <c r="Q702" s="19"/>
      <c r="R702" s="52"/>
      <c r="S702" s="15"/>
      <c r="T702" s="15"/>
      <c r="U702" s="19"/>
      <c r="V702" s="71"/>
      <c r="W702" s="19"/>
      <c r="X702" s="27"/>
      <c r="Y702" s="28"/>
      <c r="Z702" s="40"/>
      <c r="AA702" s="36"/>
      <c r="AB702" s="31"/>
      <c r="AC702" s="31"/>
      <c r="AD702" s="31"/>
      <c r="AE702" s="31"/>
      <c r="AF702" s="31"/>
      <c r="AG702" s="31"/>
      <c r="AH702" s="31"/>
      <c r="AI702" s="31"/>
      <c r="AJ702" s="31"/>
      <c r="AK702" s="31"/>
      <c r="AL702" s="31"/>
      <c r="AM702" s="69"/>
    </row>
    <row r="703">
      <c r="A703" s="65"/>
      <c r="B703" s="66"/>
      <c r="C703" s="79"/>
      <c r="D703" s="19"/>
      <c r="E703" s="89"/>
      <c r="F703" s="17"/>
      <c r="G703" s="90"/>
      <c r="H703" s="50"/>
      <c r="I703" s="7"/>
      <c r="J703" s="50"/>
      <c r="K703" s="20"/>
      <c r="L703" s="21"/>
      <c r="M703" s="84"/>
      <c r="N703" s="23"/>
      <c r="O703" s="24"/>
      <c r="P703" s="19"/>
      <c r="Q703" s="19"/>
      <c r="R703" s="52"/>
      <c r="S703" s="15"/>
      <c r="T703" s="15"/>
      <c r="U703" s="19"/>
      <c r="V703" s="71"/>
      <c r="W703" s="19"/>
      <c r="X703" s="27"/>
      <c r="Y703" s="28"/>
      <c r="Z703" s="40"/>
      <c r="AA703" s="36"/>
      <c r="AB703" s="31"/>
      <c r="AC703" s="31"/>
      <c r="AD703" s="31"/>
      <c r="AE703" s="31"/>
      <c r="AF703" s="31"/>
      <c r="AG703" s="31"/>
      <c r="AH703" s="31"/>
      <c r="AI703" s="31"/>
      <c r="AJ703" s="31"/>
      <c r="AK703" s="31"/>
      <c r="AL703" s="31"/>
      <c r="AM703" s="69"/>
    </row>
    <row r="704">
      <c r="A704" s="65"/>
      <c r="B704" s="66"/>
      <c r="C704" s="79"/>
      <c r="D704" s="19"/>
      <c r="E704" s="89"/>
      <c r="F704" s="17"/>
      <c r="G704" s="90"/>
      <c r="H704" s="50"/>
      <c r="I704" s="7"/>
      <c r="J704" s="50"/>
      <c r="K704" s="20"/>
      <c r="L704" s="21"/>
      <c r="M704" s="84"/>
      <c r="N704" s="23"/>
      <c r="O704" s="24"/>
      <c r="P704" s="19"/>
      <c r="Q704" s="19"/>
      <c r="R704" s="52"/>
      <c r="S704" s="15"/>
      <c r="T704" s="15"/>
      <c r="U704" s="19"/>
      <c r="V704" s="71"/>
      <c r="W704" s="19"/>
      <c r="X704" s="27"/>
      <c r="Y704" s="28"/>
      <c r="Z704" s="40"/>
      <c r="AA704" s="36"/>
      <c r="AB704" s="31"/>
      <c r="AC704" s="31"/>
      <c r="AD704" s="31"/>
      <c r="AE704" s="31"/>
      <c r="AF704" s="31"/>
      <c r="AG704" s="31"/>
      <c r="AH704" s="31"/>
      <c r="AI704" s="31"/>
      <c r="AJ704" s="31"/>
      <c r="AK704" s="31"/>
      <c r="AL704" s="31"/>
      <c r="AM704" s="69"/>
    </row>
    <row r="705">
      <c r="A705" s="65"/>
      <c r="B705" s="66"/>
      <c r="C705" s="79"/>
      <c r="D705" s="19"/>
      <c r="E705" s="89"/>
      <c r="F705" s="17"/>
      <c r="G705" s="90"/>
      <c r="H705" s="50"/>
      <c r="I705" s="7"/>
      <c r="J705" s="50"/>
      <c r="K705" s="20"/>
      <c r="L705" s="21"/>
      <c r="M705" s="84"/>
      <c r="N705" s="23"/>
      <c r="O705" s="24"/>
      <c r="P705" s="19"/>
      <c r="Q705" s="19"/>
      <c r="R705" s="52"/>
      <c r="S705" s="15"/>
      <c r="T705" s="15"/>
      <c r="U705" s="19"/>
      <c r="V705" s="71"/>
      <c r="W705" s="19"/>
      <c r="X705" s="27"/>
      <c r="Y705" s="28"/>
      <c r="Z705" s="40"/>
      <c r="AA705" s="36"/>
      <c r="AB705" s="31"/>
      <c r="AC705" s="31"/>
      <c r="AD705" s="31"/>
      <c r="AE705" s="31"/>
      <c r="AF705" s="31"/>
      <c r="AG705" s="31"/>
      <c r="AH705" s="31"/>
      <c r="AI705" s="31"/>
      <c r="AJ705" s="31"/>
      <c r="AK705" s="31"/>
      <c r="AL705" s="31"/>
      <c r="AM705" s="69"/>
    </row>
    <row r="706">
      <c r="A706" s="65"/>
      <c r="B706" s="66"/>
      <c r="C706" s="79"/>
      <c r="D706" s="19"/>
      <c r="E706" s="89"/>
      <c r="F706" s="17"/>
      <c r="G706" s="90"/>
      <c r="H706" s="50"/>
      <c r="I706" s="7"/>
      <c r="J706" s="50"/>
      <c r="K706" s="20"/>
      <c r="L706" s="21"/>
      <c r="M706" s="84"/>
      <c r="N706" s="23"/>
      <c r="O706" s="24"/>
      <c r="P706" s="19"/>
      <c r="Q706" s="19"/>
      <c r="R706" s="52"/>
      <c r="S706" s="15"/>
      <c r="T706" s="15"/>
      <c r="U706" s="19"/>
      <c r="V706" s="71"/>
      <c r="W706" s="19"/>
      <c r="X706" s="27"/>
      <c r="Y706" s="28"/>
      <c r="Z706" s="40"/>
      <c r="AA706" s="36"/>
      <c r="AB706" s="31"/>
      <c r="AC706" s="31"/>
      <c r="AD706" s="31"/>
      <c r="AE706" s="31"/>
      <c r="AF706" s="31"/>
      <c r="AG706" s="31"/>
      <c r="AH706" s="31"/>
      <c r="AI706" s="31"/>
      <c r="AJ706" s="31"/>
      <c r="AK706" s="31"/>
      <c r="AL706" s="31"/>
      <c r="AM706" s="69"/>
    </row>
    <row r="707">
      <c r="A707" s="65"/>
      <c r="B707" s="66"/>
      <c r="C707" s="79"/>
      <c r="D707" s="19"/>
      <c r="E707" s="89"/>
      <c r="F707" s="17"/>
      <c r="G707" s="90"/>
      <c r="H707" s="50"/>
      <c r="I707" s="7"/>
      <c r="J707" s="50"/>
      <c r="K707" s="20"/>
      <c r="L707" s="21"/>
      <c r="M707" s="84"/>
      <c r="N707" s="23"/>
      <c r="O707" s="24"/>
      <c r="P707" s="19"/>
      <c r="Q707" s="19"/>
      <c r="R707" s="52"/>
      <c r="S707" s="15"/>
      <c r="T707" s="15"/>
      <c r="U707" s="19"/>
      <c r="V707" s="71"/>
      <c r="W707" s="19"/>
      <c r="X707" s="27"/>
      <c r="Y707" s="28"/>
      <c r="Z707" s="40"/>
      <c r="AA707" s="36"/>
      <c r="AB707" s="31"/>
      <c r="AC707" s="31"/>
      <c r="AD707" s="31"/>
      <c r="AE707" s="31"/>
      <c r="AF707" s="31"/>
      <c r="AG707" s="31"/>
      <c r="AH707" s="31"/>
      <c r="AI707" s="31"/>
      <c r="AJ707" s="31"/>
      <c r="AK707" s="31"/>
      <c r="AL707" s="31"/>
      <c r="AM707" s="69"/>
    </row>
    <row r="708">
      <c r="A708" s="65"/>
      <c r="B708" s="66"/>
      <c r="C708" s="79"/>
      <c r="D708" s="19"/>
      <c r="E708" s="89"/>
      <c r="F708" s="17"/>
      <c r="G708" s="90"/>
      <c r="H708" s="50"/>
      <c r="I708" s="7"/>
      <c r="J708" s="50"/>
      <c r="K708" s="20"/>
      <c r="L708" s="21"/>
      <c r="M708" s="84"/>
      <c r="N708" s="23"/>
      <c r="O708" s="24"/>
      <c r="P708" s="19"/>
      <c r="Q708" s="19"/>
      <c r="R708" s="52"/>
      <c r="S708" s="15"/>
      <c r="T708" s="15"/>
      <c r="U708" s="19"/>
      <c r="V708" s="71"/>
      <c r="W708" s="19"/>
      <c r="X708" s="27"/>
      <c r="Y708" s="28"/>
      <c r="Z708" s="40"/>
      <c r="AA708" s="36"/>
      <c r="AB708" s="31"/>
      <c r="AC708" s="31"/>
      <c r="AD708" s="31"/>
      <c r="AE708" s="31"/>
      <c r="AF708" s="31"/>
      <c r="AG708" s="31"/>
      <c r="AH708" s="31"/>
      <c r="AI708" s="31"/>
      <c r="AJ708" s="31"/>
      <c r="AK708" s="31"/>
      <c r="AL708" s="31"/>
      <c r="AM708" s="69"/>
    </row>
    <row r="709">
      <c r="A709" s="65"/>
      <c r="B709" s="66"/>
      <c r="C709" s="79"/>
      <c r="D709" s="19"/>
      <c r="E709" s="89"/>
      <c r="F709" s="17"/>
      <c r="G709" s="90"/>
      <c r="H709" s="50"/>
      <c r="I709" s="7"/>
      <c r="J709" s="50"/>
      <c r="K709" s="20"/>
      <c r="L709" s="21"/>
      <c r="M709" s="84"/>
      <c r="N709" s="23"/>
      <c r="O709" s="24"/>
      <c r="P709" s="19"/>
      <c r="Q709" s="19"/>
      <c r="R709" s="52"/>
      <c r="S709" s="15"/>
      <c r="T709" s="15"/>
      <c r="U709" s="19"/>
      <c r="V709" s="71"/>
      <c r="W709" s="19"/>
      <c r="X709" s="27"/>
      <c r="Y709" s="28"/>
      <c r="Z709" s="40"/>
      <c r="AA709" s="36"/>
      <c r="AB709" s="31"/>
      <c r="AC709" s="31"/>
      <c r="AD709" s="31"/>
      <c r="AE709" s="31"/>
      <c r="AF709" s="31"/>
      <c r="AG709" s="31"/>
      <c r="AH709" s="31"/>
      <c r="AI709" s="31"/>
      <c r="AJ709" s="31"/>
      <c r="AK709" s="31"/>
      <c r="AL709" s="31"/>
      <c r="AM709" s="69"/>
    </row>
    <row r="710">
      <c r="A710" s="65"/>
      <c r="B710" s="66"/>
      <c r="C710" s="79"/>
      <c r="D710" s="19"/>
      <c r="E710" s="89"/>
      <c r="F710" s="17"/>
      <c r="G710" s="90"/>
      <c r="H710" s="50"/>
      <c r="I710" s="7"/>
      <c r="J710" s="50"/>
      <c r="K710" s="20"/>
      <c r="L710" s="21"/>
      <c r="M710" s="84"/>
      <c r="N710" s="23"/>
      <c r="O710" s="24"/>
      <c r="P710" s="19"/>
      <c r="Q710" s="19"/>
      <c r="R710" s="52"/>
      <c r="S710" s="15"/>
      <c r="T710" s="15"/>
      <c r="U710" s="19"/>
      <c r="V710" s="71"/>
      <c r="W710" s="19"/>
      <c r="X710" s="27"/>
      <c r="Y710" s="28"/>
      <c r="Z710" s="40"/>
      <c r="AA710" s="36"/>
      <c r="AB710" s="31"/>
      <c r="AC710" s="31"/>
      <c r="AD710" s="31"/>
      <c r="AE710" s="31"/>
      <c r="AF710" s="31"/>
      <c r="AG710" s="31"/>
      <c r="AH710" s="31"/>
      <c r="AI710" s="31"/>
      <c r="AJ710" s="31"/>
      <c r="AK710" s="31"/>
      <c r="AL710" s="31"/>
      <c r="AM710" s="69"/>
    </row>
    <row r="711">
      <c r="A711" s="65"/>
      <c r="B711" s="66"/>
      <c r="C711" s="79"/>
      <c r="D711" s="19"/>
      <c r="E711" s="89"/>
      <c r="F711" s="17"/>
      <c r="G711" s="90"/>
      <c r="H711" s="50"/>
      <c r="I711" s="7"/>
      <c r="J711" s="50"/>
      <c r="K711" s="20"/>
      <c r="L711" s="21"/>
      <c r="M711" s="84"/>
      <c r="N711" s="23"/>
      <c r="O711" s="24"/>
      <c r="P711" s="19"/>
      <c r="Q711" s="19"/>
      <c r="R711" s="52"/>
      <c r="S711" s="15"/>
      <c r="T711" s="15"/>
      <c r="U711" s="19"/>
      <c r="V711" s="71"/>
      <c r="W711" s="19"/>
      <c r="X711" s="27"/>
      <c r="Y711" s="28"/>
      <c r="Z711" s="40"/>
      <c r="AA711" s="36"/>
      <c r="AB711" s="31"/>
      <c r="AC711" s="31"/>
      <c r="AD711" s="31"/>
      <c r="AE711" s="31"/>
      <c r="AF711" s="31"/>
      <c r="AG711" s="31"/>
      <c r="AH711" s="31"/>
      <c r="AI711" s="31"/>
      <c r="AJ711" s="31"/>
      <c r="AK711" s="31"/>
      <c r="AL711" s="31"/>
      <c r="AM711" s="69"/>
    </row>
    <row r="712">
      <c r="A712" s="65"/>
      <c r="B712" s="66"/>
      <c r="C712" s="79"/>
      <c r="D712" s="19"/>
      <c r="E712" s="89"/>
      <c r="F712" s="17"/>
      <c r="G712" s="90"/>
      <c r="H712" s="50"/>
      <c r="I712" s="7"/>
      <c r="J712" s="50"/>
      <c r="K712" s="20"/>
      <c r="L712" s="21"/>
      <c r="M712" s="84"/>
      <c r="N712" s="23"/>
      <c r="O712" s="24"/>
      <c r="P712" s="19"/>
      <c r="Q712" s="19"/>
      <c r="R712" s="52"/>
      <c r="S712" s="15"/>
      <c r="T712" s="15"/>
      <c r="U712" s="19"/>
      <c r="V712" s="71"/>
      <c r="W712" s="19"/>
      <c r="X712" s="27"/>
      <c r="Y712" s="28"/>
      <c r="Z712" s="40"/>
      <c r="AA712" s="36"/>
      <c r="AB712" s="31"/>
      <c r="AC712" s="31"/>
      <c r="AD712" s="31"/>
      <c r="AE712" s="31"/>
      <c r="AF712" s="31"/>
      <c r="AG712" s="31"/>
      <c r="AH712" s="31"/>
      <c r="AI712" s="31"/>
      <c r="AJ712" s="31"/>
      <c r="AK712" s="31"/>
      <c r="AL712" s="31"/>
      <c r="AM712" s="69"/>
    </row>
    <row r="713">
      <c r="A713" s="65"/>
      <c r="B713" s="66"/>
      <c r="C713" s="79"/>
      <c r="D713" s="19"/>
      <c r="E713" s="89"/>
      <c r="F713" s="17"/>
      <c r="G713" s="90"/>
      <c r="H713" s="50"/>
      <c r="I713" s="7"/>
      <c r="J713" s="50"/>
      <c r="K713" s="20"/>
      <c r="L713" s="21"/>
      <c r="M713" s="84"/>
      <c r="N713" s="23"/>
      <c r="O713" s="24"/>
      <c r="P713" s="19"/>
      <c r="Q713" s="19"/>
      <c r="R713" s="52"/>
      <c r="S713" s="15"/>
      <c r="T713" s="15"/>
      <c r="U713" s="19"/>
      <c r="V713" s="71"/>
      <c r="W713" s="19"/>
      <c r="X713" s="27"/>
      <c r="Y713" s="28"/>
      <c r="Z713" s="40"/>
      <c r="AA713" s="36"/>
      <c r="AB713" s="31"/>
      <c r="AC713" s="31"/>
      <c r="AD713" s="31"/>
      <c r="AE713" s="31"/>
      <c r="AF713" s="31"/>
      <c r="AG713" s="31"/>
      <c r="AH713" s="31"/>
      <c r="AI713" s="31"/>
      <c r="AJ713" s="31"/>
      <c r="AK713" s="31"/>
      <c r="AL713" s="31"/>
      <c r="AM713" s="69"/>
    </row>
    <row r="714">
      <c r="A714" s="65"/>
      <c r="B714" s="66"/>
      <c r="C714" s="79"/>
      <c r="D714" s="19"/>
      <c r="E714" s="89"/>
      <c r="F714" s="17"/>
      <c r="G714" s="90"/>
      <c r="H714" s="50"/>
      <c r="I714" s="7"/>
      <c r="J714" s="50"/>
      <c r="K714" s="20"/>
      <c r="L714" s="21"/>
      <c r="M714" s="84"/>
      <c r="N714" s="23"/>
      <c r="O714" s="24"/>
      <c r="P714" s="19"/>
      <c r="Q714" s="19"/>
      <c r="R714" s="52"/>
      <c r="S714" s="15"/>
      <c r="T714" s="15"/>
      <c r="U714" s="19"/>
      <c r="V714" s="71"/>
      <c r="W714" s="19"/>
      <c r="X714" s="27"/>
      <c r="Y714" s="28"/>
      <c r="Z714" s="40"/>
      <c r="AA714" s="36"/>
      <c r="AB714" s="31"/>
      <c r="AC714" s="31"/>
      <c r="AD714" s="31"/>
      <c r="AE714" s="31"/>
      <c r="AF714" s="31"/>
      <c r="AG714" s="31"/>
      <c r="AH714" s="31"/>
      <c r="AI714" s="31"/>
      <c r="AJ714" s="31"/>
      <c r="AK714" s="31"/>
      <c r="AL714" s="31"/>
      <c r="AM714" s="69"/>
    </row>
    <row r="715">
      <c r="A715" s="65"/>
      <c r="B715" s="66"/>
      <c r="C715" s="79"/>
      <c r="D715" s="19"/>
      <c r="E715" s="89"/>
      <c r="F715" s="17"/>
      <c r="G715" s="90"/>
      <c r="H715" s="50"/>
      <c r="I715" s="7"/>
      <c r="J715" s="50"/>
      <c r="K715" s="20"/>
      <c r="L715" s="21"/>
      <c r="M715" s="84"/>
      <c r="N715" s="23"/>
      <c r="O715" s="24"/>
      <c r="P715" s="19"/>
      <c r="Q715" s="19"/>
      <c r="R715" s="52"/>
      <c r="S715" s="15"/>
      <c r="T715" s="15"/>
      <c r="U715" s="19"/>
      <c r="V715" s="71"/>
      <c r="W715" s="19"/>
      <c r="X715" s="27"/>
      <c r="Y715" s="28"/>
      <c r="Z715" s="40"/>
      <c r="AA715" s="36"/>
      <c r="AB715" s="31"/>
      <c r="AC715" s="31"/>
      <c r="AD715" s="31"/>
      <c r="AE715" s="31"/>
      <c r="AF715" s="31"/>
      <c r="AG715" s="31"/>
      <c r="AH715" s="31"/>
      <c r="AI715" s="31"/>
      <c r="AJ715" s="31"/>
      <c r="AK715" s="31"/>
      <c r="AL715" s="31"/>
      <c r="AM715" s="69"/>
    </row>
    <row r="716">
      <c r="A716" s="65"/>
      <c r="B716" s="66"/>
      <c r="C716" s="79"/>
      <c r="D716" s="19"/>
      <c r="E716" s="89"/>
      <c r="F716" s="17"/>
      <c r="G716" s="90"/>
      <c r="H716" s="50"/>
      <c r="I716" s="7"/>
      <c r="J716" s="50"/>
      <c r="K716" s="20"/>
      <c r="L716" s="21"/>
      <c r="M716" s="84"/>
      <c r="N716" s="23"/>
      <c r="O716" s="24"/>
      <c r="P716" s="19"/>
      <c r="Q716" s="19"/>
      <c r="R716" s="52"/>
      <c r="S716" s="15"/>
      <c r="T716" s="15"/>
      <c r="U716" s="19"/>
      <c r="V716" s="71"/>
      <c r="W716" s="19"/>
      <c r="X716" s="27"/>
      <c r="Y716" s="28"/>
      <c r="Z716" s="40"/>
      <c r="AA716" s="36"/>
      <c r="AB716" s="31"/>
      <c r="AC716" s="31"/>
      <c r="AD716" s="31"/>
      <c r="AE716" s="31"/>
      <c r="AF716" s="31"/>
      <c r="AG716" s="31"/>
      <c r="AH716" s="31"/>
      <c r="AI716" s="31"/>
      <c r="AJ716" s="31"/>
      <c r="AK716" s="31"/>
      <c r="AL716" s="31"/>
      <c r="AM716" s="69"/>
    </row>
    <row r="717">
      <c r="A717" s="65"/>
      <c r="B717" s="66"/>
      <c r="C717" s="79"/>
      <c r="D717" s="19"/>
      <c r="E717" s="89"/>
      <c r="F717" s="17"/>
      <c r="G717" s="90"/>
      <c r="H717" s="50"/>
      <c r="I717" s="7"/>
      <c r="J717" s="50"/>
      <c r="K717" s="20"/>
      <c r="L717" s="21"/>
      <c r="M717" s="84"/>
      <c r="N717" s="23"/>
      <c r="O717" s="24"/>
      <c r="P717" s="19"/>
      <c r="Q717" s="19"/>
      <c r="R717" s="52"/>
      <c r="S717" s="15"/>
      <c r="T717" s="15"/>
      <c r="U717" s="19"/>
      <c r="V717" s="71"/>
      <c r="W717" s="19"/>
      <c r="X717" s="27"/>
      <c r="Y717" s="28"/>
      <c r="Z717" s="40"/>
      <c r="AA717" s="36"/>
      <c r="AB717" s="31"/>
      <c r="AC717" s="31"/>
      <c r="AD717" s="31"/>
      <c r="AE717" s="31"/>
      <c r="AF717" s="31"/>
      <c r="AG717" s="31"/>
      <c r="AH717" s="31"/>
      <c r="AI717" s="31"/>
      <c r="AJ717" s="31"/>
      <c r="AK717" s="31"/>
      <c r="AL717" s="31"/>
      <c r="AM717" s="69"/>
    </row>
    <row r="718">
      <c r="A718" s="65"/>
      <c r="B718" s="66"/>
      <c r="C718" s="79"/>
      <c r="D718" s="19"/>
      <c r="E718" s="89"/>
      <c r="F718" s="17"/>
      <c r="G718" s="90"/>
      <c r="H718" s="50"/>
      <c r="I718" s="7"/>
      <c r="J718" s="50"/>
      <c r="K718" s="20"/>
      <c r="L718" s="21"/>
      <c r="M718" s="84"/>
      <c r="N718" s="23"/>
      <c r="O718" s="24"/>
      <c r="P718" s="19"/>
      <c r="Q718" s="19"/>
      <c r="R718" s="52"/>
      <c r="S718" s="15"/>
      <c r="T718" s="15"/>
      <c r="U718" s="19"/>
      <c r="V718" s="71"/>
      <c r="W718" s="19"/>
      <c r="X718" s="27"/>
      <c r="Y718" s="28"/>
      <c r="Z718" s="40"/>
      <c r="AA718" s="36"/>
      <c r="AB718" s="31"/>
      <c r="AC718" s="31"/>
      <c r="AD718" s="31"/>
      <c r="AE718" s="31"/>
      <c r="AF718" s="31"/>
      <c r="AG718" s="31"/>
      <c r="AH718" s="31"/>
      <c r="AI718" s="31"/>
      <c r="AJ718" s="31"/>
      <c r="AK718" s="31"/>
      <c r="AL718" s="31"/>
      <c r="AM718" s="69"/>
    </row>
    <row r="719">
      <c r="A719" s="65"/>
      <c r="B719" s="66"/>
      <c r="C719" s="79"/>
      <c r="D719" s="19"/>
      <c r="E719" s="89"/>
      <c r="F719" s="17"/>
      <c r="G719" s="90"/>
      <c r="H719" s="50"/>
      <c r="I719" s="7"/>
      <c r="J719" s="50"/>
      <c r="K719" s="20"/>
      <c r="L719" s="21"/>
      <c r="M719" s="84"/>
      <c r="N719" s="23"/>
      <c r="O719" s="24"/>
      <c r="P719" s="19"/>
      <c r="Q719" s="19"/>
      <c r="R719" s="52"/>
      <c r="S719" s="15"/>
      <c r="T719" s="15"/>
      <c r="U719" s="19"/>
      <c r="V719" s="71"/>
      <c r="W719" s="19"/>
      <c r="X719" s="27"/>
      <c r="Y719" s="28"/>
      <c r="Z719" s="40"/>
      <c r="AA719" s="36"/>
      <c r="AB719" s="31"/>
      <c r="AC719" s="31"/>
      <c r="AD719" s="31"/>
      <c r="AE719" s="31"/>
      <c r="AF719" s="31"/>
      <c r="AG719" s="31"/>
      <c r="AH719" s="31"/>
      <c r="AI719" s="31"/>
      <c r="AJ719" s="31"/>
      <c r="AK719" s="31"/>
      <c r="AL719" s="31"/>
      <c r="AM719" s="69"/>
    </row>
    <row r="720">
      <c r="A720" s="65"/>
      <c r="B720" s="66"/>
      <c r="C720" s="79"/>
      <c r="D720" s="19"/>
      <c r="E720" s="89"/>
      <c r="F720" s="17"/>
      <c r="G720" s="90"/>
      <c r="H720" s="50"/>
      <c r="I720" s="7"/>
      <c r="J720" s="50"/>
      <c r="K720" s="20"/>
      <c r="L720" s="21"/>
      <c r="M720" s="84"/>
      <c r="N720" s="23"/>
      <c r="O720" s="24"/>
      <c r="P720" s="19"/>
      <c r="Q720" s="19"/>
      <c r="R720" s="52"/>
      <c r="S720" s="15"/>
      <c r="T720" s="15"/>
      <c r="U720" s="19"/>
      <c r="V720" s="71"/>
      <c r="W720" s="19"/>
      <c r="X720" s="27"/>
      <c r="Y720" s="28"/>
      <c r="Z720" s="40"/>
      <c r="AA720" s="36"/>
      <c r="AB720" s="31"/>
      <c r="AC720" s="31"/>
      <c r="AD720" s="31"/>
      <c r="AE720" s="31"/>
      <c r="AF720" s="31"/>
      <c r="AG720" s="31"/>
      <c r="AH720" s="31"/>
      <c r="AI720" s="31"/>
      <c r="AJ720" s="31"/>
      <c r="AK720" s="31"/>
      <c r="AL720" s="31"/>
      <c r="AM720" s="69"/>
    </row>
    <row r="721">
      <c r="A721" s="65"/>
      <c r="B721" s="66"/>
      <c r="C721" s="79"/>
      <c r="D721" s="19"/>
      <c r="E721" s="89"/>
      <c r="F721" s="17"/>
      <c r="G721" s="90"/>
      <c r="H721" s="50"/>
      <c r="I721" s="7"/>
      <c r="J721" s="50"/>
      <c r="K721" s="20"/>
      <c r="L721" s="21"/>
      <c r="M721" s="84"/>
      <c r="N721" s="23"/>
      <c r="O721" s="24"/>
      <c r="P721" s="19"/>
      <c r="Q721" s="19"/>
      <c r="R721" s="52"/>
      <c r="S721" s="15"/>
      <c r="T721" s="15"/>
      <c r="U721" s="19"/>
      <c r="V721" s="71"/>
      <c r="W721" s="19"/>
      <c r="X721" s="27"/>
      <c r="Y721" s="28"/>
      <c r="Z721" s="40"/>
      <c r="AA721" s="36"/>
      <c r="AB721" s="31"/>
      <c r="AC721" s="31"/>
      <c r="AD721" s="31"/>
      <c r="AE721" s="31"/>
      <c r="AF721" s="31"/>
      <c r="AG721" s="31"/>
      <c r="AH721" s="31"/>
      <c r="AI721" s="31"/>
      <c r="AJ721" s="31"/>
      <c r="AK721" s="31"/>
      <c r="AL721" s="31"/>
      <c r="AM721" s="69"/>
    </row>
    <row r="722">
      <c r="A722" s="65"/>
      <c r="B722" s="66"/>
      <c r="C722" s="79"/>
      <c r="D722" s="19"/>
      <c r="E722" s="89"/>
      <c r="F722" s="17"/>
      <c r="G722" s="90"/>
      <c r="H722" s="50"/>
      <c r="I722" s="7"/>
      <c r="J722" s="50"/>
      <c r="K722" s="20"/>
      <c r="L722" s="21"/>
      <c r="M722" s="84"/>
      <c r="N722" s="23"/>
      <c r="O722" s="24"/>
      <c r="P722" s="19"/>
      <c r="Q722" s="19"/>
      <c r="R722" s="52"/>
      <c r="S722" s="15"/>
      <c r="T722" s="15"/>
      <c r="U722" s="19"/>
      <c r="V722" s="71"/>
      <c r="W722" s="19"/>
      <c r="X722" s="27"/>
      <c r="Y722" s="28"/>
      <c r="Z722" s="40"/>
      <c r="AA722" s="36"/>
      <c r="AB722" s="31"/>
      <c r="AC722" s="31"/>
      <c r="AD722" s="31"/>
      <c r="AE722" s="31"/>
      <c r="AF722" s="31"/>
      <c r="AG722" s="31"/>
      <c r="AH722" s="31"/>
      <c r="AI722" s="31"/>
      <c r="AJ722" s="31"/>
      <c r="AK722" s="31"/>
      <c r="AL722" s="31"/>
      <c r="AM722" s="69"/>
    </row>
    <row r="723">
      <c r="A723" s="65"/>
      <c r="B723" s="66"/>
      <c r="C723" s="79"/>
      <c r="D723" s="19"/>
      <c r="E723" s="89"/>
      <c r="F723" s="17"/>
      <c r="G723" s="90"/>
      <c r="H723" s="50"/>
      <c r="I723" s="7"/>
      <c r="J723" s="50"/>
      <c r="K723" s="20"/>
      <c r="L723" s="21"/>
      <c r="M723" s="84"/>
      <c r="N723" s="23"/>
      <c r="O723" s="24"/>
      <c r="P723" s="19"/>
      <c r="Q723" s="19"/>
      <c r="R723" s="52"/>
      <c r="S723" s="15"/>
      <c r="T723" s="15"/>
      <c r="U723" s="19"/>
      <c r="V723" s="71"/>
      <c r="W723" s="19"/>
      <c r="X723" s="27"/>
      <c r="Y723" s="28"/>
      <c r="Z723" s="40"/>
      <c r="AA723" s="36"/>
      <c r="AB723" s="31"/>
      <c r="AC723" s="31"/>
      <c r="AD723" s="31"/>
      <c r="AE723" s="31"/>
      <c r="AF723" s="31"/>
      <c r="AG723" s="31"/>
      <c r="AH723" s="31"/>
      <c r="AI723" s="31"/>
      <c r="AJ723" s="31"/>
      <c r="AK723" s="31"/>
      <c r="AL723" s="31"/>
      <c r="AM723" s="69"/>
    </row>
    <row r="724">
      <c r="A724" s="65"/>
      <c r="B724" s="66"/>
      <c r="C724" s="79"/>
      <c r="D724" s="19"/>
      <c r="E724" s="89"/>
      <c r="F724" s="17"/>
      <c r="G724" s="90"/>
      <c r="H724" s="50"/>
      <c r="I724" s="7"/>
      <c r="J724" s="50"/>
      <c r="K724" s="20"/>
      <c r="L724" s="21"/>
      <c r="M724" s="84"/>
      <c r="N724" s="23"/>
      <c r="O724" s="24"/>
      <c r="P724" s="19"/>
      <c r="Q724" s="19"/>
      <c r="R724" s="52"/>
      <c r="S724" s="15"/>
      <c r="T724" s="15"/>
      <c r="U724" s="19"/>
      <c r="V724" s="71"/>
      <c r="W724" s="19"/>
      <c r="X724" s="27"/>
      <c r="Y724" s="28"/>
      <c r="Z724" s="40"/>
      <c r="AA724" s="36"/>
      <c r="AB724" s="31"/>
      <c r="AC724" s="31"/>
      <c r="AD724" s="31"/>
      <c r="AE724" s="31"/>
      <c r="AF724" s="31"/>
      <c r="AG724" s="31"/>
      <c r="AH724" s="31"/>
      <c r="AI724" s="31"/>
      <c r="AJ724" s="31"/>
      <c r="AK724" s="31"/>
      <c r="AL724" s="31"/>
      <c r="AM724" s="69"/>
    </row>
    <row r="725">
      <c r="A725" s="65"/>
      <c r="B725" s="66"/>
      <c r="C725" s="79"/>
      <c r="D725" s="19"/>
      <c r="E725" s="89"/>
      <c r="F725" s="17"/>
      <c r="G725" s="90"/>
      <c r="H725" s="50"/>
      <c r="I725" s="7"/>
      <c r="J725" s="50"/>
      <c r="K725" s="20"/>
      <c r="L725" s="21"/>
      <c r="M725" s="84"/>
      <c r="N725" s="23"/>
      <c r="O725" s="24"/>
      <c r="P725" s="19"/>
      <c r="Q725" s="19"/>
      <c r="R725" s="52"/>
      <c r="S725" s="15"/>
      <c r="T725" s="15"/>
      <c r="U725" s="19"/>
      <c r="V725" s="71"/>
      <c r="W725" s="19"/>
      <c r="X725" s="27"/>
      <c r="Y725" s="28"/>
      <c r="Z725" s="40"/>
      <c r="AA725" s="36"/>
      <c r="AB725" s="31"/>
      <c r="AC725" s="31"/>
      <c r="AD725" s="31"/>
      <c r="AE725" s="31"/>
      <c r="AF725" s="31"/>
      <c r="AG725" s="31"/>
      <c r="AH725" s="31"/>
      <c r="AI725" s="31"/>
      <c r="AJ725" s="31"/>
      <c r="AK725" s="31"/>
      <c r="AL725" s="31"/>
      <c r="AM725" s="69"/>
    </row>
    <row r="726">
      <c r="A726" s="65"/>
      <c r="B726" s="66"/>
      <c r="C726" s="79"/>
      <c r="D726" s="19"/>
      <c r="E726" s="89"/>
      <c r="F726" s="17"/>
      <c r="G726" s="90"/>
      <c r="H726" s="50"/>
      <c r="I726" s="7"/>
      <c r="J726" s="50"/>
      <c r="K726" s="20"/>
      <c r="L726" s="21"/>
      <c r="M726" s="84"/>
      <c r="N726" s="23"/>
      <c r="O726" s="24"/>
      <c r="P726" s="19"/>
      <c r="Q726" s="19"/>
      <c r="R726" s="52"/>
      <c r="S726" s="15"/>
      <c r="T726" s="15"/>
      <c r="U726" s="19"/>
      <c r="V726" s="71"/>
      <c r="W726" s="19"/>
      <c r="X726" s="27"/>
      <c r="Y726" s="28"/>
      <c r="Z726" s="40"/>
      <c r="AA726" s="36"/>
      <c r="AB726" s="31"/>
      <c r="AC726" s="31"/>
      <c r="AD726" s="31"/>
      <c r="AE726" s="31"/>
      <c r="AF726" s="31"/>
      <c r="AG726" s="31"/>
      <c r="AH726" s="31"/>
      <c r="AI726" s="31"/>
      <c r="AJ726" s="31"/>
      <c r="AK726" s="31"/>
      <c r="AL726" s="31"/>
      <c r="AM726" s="69"/>
    </row>
    <row r="727">
      <c r="A727" s="65"/>
      <c r="B727" s="66"/>
      <c r="C727" s="79"/>
      <c r="D727" s="19"/>
      <c r="E727" s="89"/>
      <c r="F727" s="17"/>
      <c r="G727" s="90"/>
      <c r="H727" s="50"/>
      <c r="I727" s="7"/>
      <c r="J727" s="50"/>
      <c r="K727" s="20"/>
      <c r="L727" s="21"/>
      <c r="M727" s="84"/>
      <c r="N727" s="23"/>
      <c r="O727" s="24"/>
      <c r="P727" s="19"/>
      <c r="Q727" s="19"/>
      <c r="R727" s="52"/>
      <c r="S727" s="15"/>
      <c r="T727" s="15"/>
      <c r="U727" s="19"/>
      <c r="V727" s="71"/>
      <c r="W727" s="19"/>
      <c r="X727" s="27"/>
      <c r="Y727" s="28"/>
      <c r="Z727" s="40"/>
      <c r="AA727" s="36"/>
      <c r="AB727" s="31"/>
      <c r="AC727" s="31"/>
      <c r="AD727" s="31"/>
      <c r="AE727" s="31"/>
      <c r="AF727" s="31"/>
      <c r="AG727" s="31"/>
      <c r="AH727" s="31"/>
      <c r="AI727" s="31"/>
      <c r="AJ727" s="31"/>
      <c r="AK727" s="31"/>
      <c r="AL727" s="31"/>
      <c r="AM727" s="69"/>
    </row>
    <row r="728">
      <c r="A728" s="65"/>
      <c r="B728" s="66"/>
      <c r="C728" s="79"/>
      <c r="D728" s="19"/>
      <c r="E728" s="89"/>
      <c r="F728" s="17"/>
      <c r="G728" s="90"/>
      <c r="H728" s="50"/>
      <c r="I728" s="7"/>
      <c r="J728" s="50"/>
      <c r="K728" s="20"/>
      <c r="L728" s="21"/>
      <c r="M728" s="84"/>
      <c r="N728" s="23"/>
      <c r="O728" s="24"/>
      <c r="P728" s="19"/>
      <c r="Q728" s="19"/>
      <c r="R728" s="52"/>
      <c r="S728" s="15"/>
      <c r="T728" s="15"/>
      <c r="U728" s="19"/>
      <c r="V728" s="71"/>
      <c r="W728" s="19"/>
      <c r="X728" s="27"/>
      <c r="Y728" s="28"/>
      <c r="Z728" s="40"/>
      <c r="AA728" s="36"/>
      <c r="AB728" s="31"/>
      <c r="AC728" s="31"/>
      <c r="AD728" s="31"/>
      <c r="AE728" s="31"/>
      <c r="AF728" s="31"/>
      <c r="AG728" s="31"/>
      <c r="AH728" s="31"/>
      <c r="AI728" s="31"/>
      <c r="AJ728" s="31"/>
      <c r="AK728" s="31"/>
      <c r="AL728" s="31"/>
      <c r="AM728" s="69"/>
    </row>
    <row r="729">
      <c r="A729" s="65"/>
      <c r="B729" s="66"/>
      <c r="C729" s="79"/>
      <c r="D729" s="19"/>
      <c r="E729" s="89"/>
      <c r="F729" s="17"/>
      <c r="G729" s="90"/>
      <c r="H729" s="50"/>
      <c r="I729" s="7"/>
      <c r="J729" s="50"/>
      <c r="K729" s="20"/>
      <c r="L729" s="21"/>
      <c r="M729" s="84"/>
      <c r="N729" s="23"/>
      <c r="O729" s="24"/>
      <c r="P729" s="19"/>
      <c r="Q729" s="19"/>
      <c r="R729" s="52"/>
      <c r="S729" s="15"/>
      <c r="T729" s="15"/>
      <c r="U729" s="19"/>
      <c r="V729" s="71"/>
      <c r="W729" s="19"/>
      <c r="X729" s="27"/>
      <c r="Y729" s="28"/>
      <c r="Z729" s="40"/>
      <c r="AA729" s="36"/>
      <c r="AB729" s="31"/>
      <c r="AC729" s="31"/>
      <c r="AD729" s="31"/>
      <c r="AE729" s="31"/>
      <c r="AF729" s="31"/>
      <c r="AG729" s="31"/>
      <c r="AH729" s="31"/>
      <c r="AI729" s="31"/>
      <c r="AJ729" s="31"/>
      <c r="AK729" s="31"/>
      <c r="AL729" s="31"/>
      <c r="AM729" s="69"/>
    </row>
    <row r="730">
      <c r="A730" s="65"/>
      <c r="B730" s="66"/>
      <c r="C730" s="79"/>
      <c r="D730" s="19"/>
      <c r="E730" s="89"/>
      <c r="F730" s="17"/>
      <c r="G730" s="90"/>
      <c r="H730" s="50"/>
      <c r="I730" s="7"/>
      <c r="J730" s="50"/>
      <c r="K730" s="20"/>
      <c r="L730" s="21"/>
      <c r="M730" s="84"/>
      <c r="N730" s="23"/>
      <c r="O730" s="24"/>
      <c r="P730" s="19"/>
      <c r="Q730" s="19"/>
      <c r="R730" s="52"/>
      <c r="S730" s="15"/>
      <c r="T730" s="15"/>
      <c r="U730" s="19"/>
      <c r="V730" s="71"/>
      <c r="W730" s="19"/>
      <c r="X730" s="27"/>
      <c r="Y730" s="28"/>
      <c r="Z730" s="40"/>
      <c r="AA730" s="36"/>
      <c r="AB730" s="31"/>
      <c r="AC730" s="31"/>
      <c r="AD730" s="31"/>
      <c r="AE730" s="31"/>
      <c r="AF730" s="31"/>
      <c r="AG730" s="31"/>
      <c r="AH730" s="31"/>
      <c r="AI730" s="31"/>
      <c r="AJ730" s="31"/>
      <c r="AK730" s="31"/>
      <c r="AL730" s="31"/>
      <c r="AM730" s="69"/>
    </row>
    <row r="731">
      <c r="A731" s="65"/>
      <c r="B731" s="66"/>
      <c r="C731" s="79"/>
      <c r="D731" s="19"/>
      <c r="E731" s="89"/>
      <c r="F731" s="17"/>
      <c r="G731" s="90"/>
      <c r="H731" s="50"/>
      <c r="I731" s="7"/>
      <c r="J731" s="50"/>
      <c r="K731" s="20"/>
      <c r="L731" s="21"/>
      <c r="M731" s="84"/>
      <c r="N731" s="23"/>
      <c r="O731" s="24"/>
      <c r="P731" s="19"/>
      <c r="Q731" s="19"/>
      <c r="R731" s="52"/>
      <c r="S731" s="15"/>
      <c r="T731" s="15"/>
      <c r="U731" s="19"/>
      <c r="V731" s="71"/>
      <c r="W731" s="19"/>
      <c r="X731" s="27"/>
      <c r="Y731" s="28"/>
      <c r="Z731" s="40"/>
      <c r="AA731" s="36"/>
      <c r="AB731" s="31"/>
      <c r="AC731" s="31"/>
      <c r="AD731" s="31"/>
      <c r="AE731" s="31"/>
      <c r="AF731" s="31"/>
      <c r="AG731" s="31"/>
      <c r="AH731" s="31"/>
      <c r="AI731" s="31"/>
      <c r="AJ731" s="31"/>
      <c r="AK731" s="31"/>
      <c r="AL731" s="31"/>
      <c r="AM731" s="69"/>
    </row>
    <row r="732">
      <c r="A732" s="65"/>
      <c r="B732" s="66"/>
      <c r="C732" s="79"/>
      <c r="D732" s="19"/>
      <c r="E732" s="89"/>
      <c r="F732" s="17"/>
      <c r="G732" s="90"/>
      <c r="H732" s="50"/>
      <c r="I732" s="7"/>
      <c r="J732" s="50"/>
      <c r="K732" s="20"/>
      <c r="L732" s="21"/>
      <c r="M732" s="84"/>
      <c r="N732" s="23"/>
      <c r="O732" s="24"/>
      <c r="P732" s="19"/>
      <c r="Q732" s="19"/>
      <c r="R732" s="52"/>
      <c r="S732" s="15"/>
      <c r="T732" s="15"/>
      <c r="U732" s="19"/>
      <c r="V732" s="71"/>
      <c r="W732" s="19"/>
      <c r="X732" s="27"/>
      <c r="Y732" s="28"/>
      <c r="Z732" s="40"/>
      <c r="AA732" s="36"/>
      <c r="AB732" s="31"/>
      <c r="AC732" s="31"/>
      <c r="AD732" s="31"/>
      <c r="AE732" s="31"/>
      <c r="AF732" s="31"/>
      <c r="AG732" s="31"/>
      <c r="AH732" s="31"/>
      <c r="AI732" s="31"/>
      <c r="AJ732" s="31"/>
      <c r="AK732" s="31"/>
      <c r="AL732" s="31"/>
      <c r="AM732" s="69"/>
    </row>
    <row r="733">
      <c r="A733" s="65"/>
      <c r="B733" s="66"/>
      <c r="C733" s="79"/>
      <c r="D733" s="19"/>
      <c r="E733" s="89"/>
      <c r="F733" s="17"/>
      <c r="G733" s="90"/>
      <c r="H733" s="50"/>
      <c r="I733" s="7"/>
      <c r="J733" s="50"/>
      <c r="K733" s="20"/>
      <c r="L733" s="21"/>
      <c r="M733" s="84"/>
      <c r="N733" s="23"/>
      <c r="O733" s="24"/>
      <c r="P733" s="19"/>
      <c r="Q733" s="19"/>
      <c r="R733" s="52"/>
      <c r="S733" s="15"/>
      <c r="T733" s="15"/>
      <c r="U733" s="19"/>
      <c r="V733" s="71"/>
      <c r="W733" s="19"/>
      <c r="X733" s="27"/>
      <c r="Y733" s="28"/>
      <c r="Z733" s="40"/>
      <c r="AA733" s="36"/>
      <c r="AB733" s="31"/>
      <c r="AC733" s="31"/>
      <c r="AD733" s="31"/>
      <c r="AE733" s="31"/>
      <c r="AF733" s="31"/>
      <c r="AG733" s="31"/>
      <c r="AH733" s="31"/>
      <c r="AI733" s="31"/>
      <c r="AJ733" s="31"/>
      <c r="AK733" s="31"/>
      <c r="AL733" s="31"/>
      <c r="AM733" s="69"/>
    </row>
    <row r="734">
      <c r="A734" s="65"/>
      <c r="B734" s="66"/>
      <c r="C734" s="79"/>
      <c r="D734" s="19"/>
      <c r="E734" s="89"/>
      <c r="F734" s="17"/>
      <c r="G734" s="90"/>
      <c r="H734" s="50"/>
      <c r="I734" s="7"/>
      <c r="J734" s="50"/>
      <c r="K734" s="20"/>
      <c r="L734" s="21"/>
      <c r="M734" s="84"/>
      <c r="N734" s="23"/>
      <c r="O734" s="24"/>
      <c r="P734" s="19"/>
      <c r="Q734" s="19"/>
      <c r="R734" s="52"/>
      <c r="S734" s="15"/>
      <c r="T734" s="15"/>
      <c r="U734" s="19"/>
      <c r="V734" s="71"/>
      <c r="W734" s="19"/>
      <c r="X734" s="27"/>
      <c r="Y734" s="28"/>
      <c r="Z734" s="40"/>
      <c r="AA734" s="36"/>
      <c r="AB734" s="31"/>
      <c r="AC734" s="31"/>
      <c r="AD734" s="31"/>
      <c r="AE734" s="31"/>
      <c r="AF734" s="31"/>
      <c r="AG734" s="31"/>
      <c r="AH734" s="31"/>
      <c r="AI734" s="31"/>
      <c r="AJ734" s="31"/>
      <c r="AK734" s="31"/>
      <c r="AL734" s="31"/>
      <c r="AM734" s="69"/>
    </row>
    <row r="735">
      <c r="A735" s="65"/>
      <c r="B735" s="66"/>
      <c r="C735" s="79"/>
      <c r="D735" s="19"/>
      <c r="E735" s="89"/>
      <c r="F735" s="17"/>
      <c r="G735" s="90"/>
      <c r="H735" s="50"/>
      <c r="I735" s="7"/>
      <c r="J735" s="50"/>
      <c r="K735" s="20"/>
      <c r="L735" s="21"/>
      <c r="M735" s="84"/>
      <c r="N735" s="23"/>
      <c r="O735" s="24"/>
      <c r="P735" s="19"/>
      <c r="Q735" s="19"/>
      <c r="R735" s="52"/>
      <c r="S735" s="15"/>
      <c r="T735" s="15"/>
      <c r="U735" s="19"/>
      <c r="V735" s="71"/>
      <c r="W735" s="19"/>
      <c r="X735" s="27"/>
      <c r="Y735" s="28"/>
      <c r="Z735" s="40"/>
      <c r="AA735" s="36"/>
      <c r="AB735" s="31"/>
      <c r="AC735" s="31"/>
      <c r="AD735" s="31"/>
      <c r="AE735" s="31"/>
      <c r="AF735" s="31"/>
      <c r="AG735" s="31"/>
      <c r="AH735" s="31"/>
      <c r="AI735" s="31"/>
      <c r="AJ735" s="31"/>
      <c r="AK735" s="31"/>
      <c r="AL735" s="31"/>
      <c r="AM735" s="69"/>
    </row>
    <row r="736">
      <c r="A736" s="65"/>
      <c r="B736" s="66"/>
      <c r="C736" s="79"/>
      <c r="D736" s="19"/>
      <c r="E736" s="89"/>
      <c r="F736" s="17"/>
      <c r="G736" s="90"/>
      <c r="H736" s="50"/>
      <c r="I736" s="7"/>
      <c r="J736" s="50"/>
      <c r="K736" s="20"/>
      <c r="L736" s="21"/>
      <c r="M736" s="84"/>
      <c r="N736" s="23"/>
      <c r="O736" s="24"/>
      <c r="P736" s="19"/>
      <c r="Q736" s="19"/>
      <c r="R736" s="52"/>
      <c r="S736" s="15"/>
      <c r="T736" s="15"/>
      <c r="U736" s="19"/>
      <c r="V736" s="71"/>
      <c r="W736" s="19"/>
      <c r="X736" s="27"/>
      <c r="Y736" s="28"/>
      <c r="Z736" s="40"/>
      <c r="AA736" s="36"/>
      <c r="AB736" s="31"/>
      <c r="AC736" s="31"/>
      <c r="AD736" s="31"/>
      <c r="AE736" s="31"/>
      <c r="AF736" s="31"/>
      <c r="AG736" s="31"/>
      <c r="AH736" s="31"/>
      <c r="AI736" s="31"/>
      <c r="AJ736" s="31"/>
      <c r="AK736" s="31"/>
      <c r="AL736" s="31"/>
      <c r="AM736" s="69"/>
    </row>
    <row r="737">
      <c r="A737" s="65"/>
      <c r="B737" s="66"/>
      <c r="C737" s="79"/>
      <c r="D737" s="19"/>
      <c r="E737" s="89"/>
      <c r="F737" s="17"/>
      <c r="G737" s="90"/>
      <c r="H737" s="50"/>
      <c r="I737" s="7"/>
      <c r="J737" s="50"/>
      <c r="K737" s="20"/>
      <c r="L737" s="21"/>
      <c r="M737" s="84"/>
      <c r="N737" s="23"/>
      <c r="O737" s="24"/>
      <c r="P737" s="19"/>
      <c r="Q737" s="19"/>
      <c r="R737" s="52"/>
      <c r="S737" s="15"/>
      <c r="T737" s="15"/>
      <c r="U737" s="19"/>
      <c r="V737" s="71"/>
      <c r="W737" s="19"/>
      <c r="X737" s="27"/>
      <c r="Y737" s="28"/>
      <c r="Z737" s="40"/>
      <c r="AA737" s="36"/>
      <c r="AB737" s="31"/>
      <c r="AC737" s="31"/>
      <c r="AD737" s="31"/>
      <c r="AE737" s="31"/>
      <c r="AF737" s="31"/>
      <c r="AG737" s="31"/>
      <c r="AH737" s="31"/>
      <c r="AI737" s="31"/>
      <c r="AJ737" s="31"/>
      <c r="AK737" s="31"/>
      <c r="AL737" s="31"/>
      <c r="AM737" s="69"/>
    </row>
    <row r="738">
      <c r="A738" s="65"/>
      <c r="B738" s="66"/>
      <c r="C738" s="79"/>
      <c r="D738" s="19"/>
      <c r="E738" s="89"/>
      <c r="F738" s="17"/>
      <c r="G738" s="90"/>
      <c r="H738" s="50"/>
      <c r="I738" s="7"/>
      <c r="J738" s="50"/>
      <c r="K738" s="20"/>
      <c r="L738" s="21"/>
      <c r="M738" s="84"/>
      <c r="N738" s="23"/>
      <c r="O738" s="24"/>
      <c r="P738" s="19"/>
      <c r="Q738" s="19"/>
      <c r="R738" s="52"/>
      <c r="S738" s="15"/>
      <c r="T738" s="15"/>
      <c r="U738" s="19"/>
      <c r="V738" s="71"/>
      <c r="W738" s="19"/>
      <c r="X738" s="27"/>
      <c r="Y738" s="28"/>
      <c r="Z738" s="40"/>
      <c r="AA738" s="36"/>
      <c r="AB738" s="31"/>
      <c r="AC738" s="31"/>
      <c r="AD738" s="31"/>
      <c r="AE738" s="31"/>
      <c r="AF738" s="31"/>
      <c r="AG738" s="31"/>
      <c r="AH738" s="31"/>
      <c r="AI738" s="31"/>
      <c r="AJ738" s="31"/>
      <c r="AK738" s="31"/>
      <c r="AL738" s="31"/>
      <c r="AM738" s="69"/>
    </row>
    <row r="739">
      <c r="A739" s="65"/>
      <c r="B739" s="66"/>
      <c r="C739" s="79"/>
      <c r="D739" s="19"/>
      <c r="E739" s="89"/>
      <c r="F739" s="17"/>
      <c r="G739" s="90"/>
      <c r="H739" s="50"/>
      <c r="I739" s="7"/>
      <c r="J739" s="50"/>
      <c r="K739" s="20"/>
      <c r="L739" s="21"/>
      <c r="M739" s="84"/>
      <c r="N739" s="23"/>
      <c r="O739" s="24"/>
      <c r="P739" s="19"/>
      <c r="Q739" s="19"/>
      <c r="R739" s="52"/>
      <c r="S739" s="15"/>
      <c r="T739" s="15"/>
      <c r="U739" s="19"/>
      <c r="V739" s="71"/>
      <c r="W739" s="19"/>
      <c r="X739" s="27"/>
      <c r="Y739" s="28"/>
      <c r="Z739" s="40"/>
      <c r="AA739" s="36"/>
      <c r="AB739" s="31"/>
      <c r="AC739" s="31"/>
      <c r="AD739" s="31"/>
      <c r="AE739" s="31"/>
      <c r="AF739" s="31"/>
      <c r="AG739" s="31"/>
      <c r="AH739" s="31"/>
      <c r="AI739" s="31"/>
      <c r="AJ739" s="31"/>
      <c r="AK739" s="31"/>
      <c r="AL739" s="31"/>
      <c r="AM739" s="69"/>
    </row>
    <row r="740">
      <c r="A740" s="65"/>
      <c r="B740" s="66"/>
      <c r="C740" s="79"/>
      <c r="D740" s="19"/>
      <c r="E740" s="89"/>
      <c r="F740" s="17"/>
      <c r="G740" s="90"/>
      <c r="H740" s="50"/>
      <c r="I740" s="7"/>
      <c r="J740" s="50"/>
      <c r="K740" s="20"/>
      <c r="L740" s="21"/>
      <c r="M740" s="84"/>
      <c r="N740" s="23"/>
      <c r="O740" s="24"/>
      <c r="P740" s="19"/>
      <c r="Q740" s="19"/>
      <c r="R740" s="52"/>
      <c r="S740" s="15"/>
      <c r="T740" s="15"/>
      <c r="U740" s="19"/>
      <c r="V740" s="71"/>
      <c r="W740" s="19"/>
      <c r="X740" s="27"/>
      <c r="Y740" s="28"/>
      <c r="Z740" s="40"/>
      <c r="AA740" s="36"/>
      <c r="AB740" s="31"/>
      <c r="AC740" s="31"/>
      <c r="AD740" s="31"/>
      <c r="AE740" s="31"/>
      <c r="AF740" s="31"/>
      <c r="AG740" s="31"/>
      <c r="AH740" s="31"/>
      <c r="AI740" s="31"/>
      <c r="AJ740" s="31"/>
      <c r="AK740" s="31"/>
      <c r="AL740" s="31"/>
      <c r="AM740" s="69"/>
    </row>
    <row r="741">
      <c r="A741" s="65"/>
      <c r="B741" s="66"/>
      <c r="C741" s="79"/>
      <c r="D741" s="19"/>
      <c r="E741" s="89"/>
      <c r="F741" s="17"/>
      <c r="G741" s="90"/>
      <c r="H741" s="50"/>
      <c r="I741" s="7"/>
      <c r="J741" s="50"/>
      <c r="K741" s="20"/>
      <c r="L741" s="21"/>
      <c r="M741" s="84"/>
      <c r="N741" s="23"/>
      <c r="O741" s="24"/>
      <c r="P741" s="19"/>
      <c r="Q741" s="19"/>
      <c r="R741" s="52"/>
      <c r="S741" s="15"/>
      <c r="T741" s="15"/>
      <c r="U741" s="19"/>
      <c r="V741" s="71"/>
      <c r="W741" s="19"/>
      <c r="X741" s="27"/>
      <c r="Y741" s="28"/>
      <c r="Z741" s="40"/>
      <c r="AA741" s="36"/>
      <c r="AB741" s="31"/>
      <c r="AC741" s="31"/>
      <c r="AD741" s="31"/>
      <c r="AE741" s="31"/>
      <c r="AF741" s="31"/>
      <c r="AG741" s="31"/>
      <c r="AH741" s="31"/>
      <c r="AI741" s="31"/>
      <c r="AJ741" s="31"/>
      <c r="AK741" s="31"/>
      <c r="AL741" s="31"/>
      <c r="AM741" s="69"/>
    </row>
    <row r="742">
      <c r="A742" s="65"/>
      <c r="B742" s="66"/>
      <c r="C742" s="79"/>
      <c r="D742" s="19"/>
      <c r="E742" s="89"/>
      <c r="F742" s="17"/>
      <c r="G742" s="90"/>
      <c r="H742" s="50"/>
      <c r="I742" s="7"/>
      <c r="J742" s="50"/>
      <c r="K742" s="20"/>
      <c r="L742" s="21"/>
      <c r="M742" s="84"/>
      <c r="N742" s="23"/>
      <c r="O742" s="24"/>
      <c r="P742" s="19"/>
      <c r="Q742" s="19"/>
      <c r="R742" s="52"/>
      <c r="S742" s="15"/>
      <c r="T742" s="15"/>
      <c r="U742" s="19"/>
      <c r="V742" s="71"/>
      <c r="W742" s="19"/>
      <c r="X742" s="27"/>
      <c r="Y742" s="28"/>
      <c r="Z742" s="40"/>
      <c r="AA742" s="36"/>
      <c r="AB742" s="31"/>
      <c r="AC742" s="31"/>
      <c r="AD742" s="31"/>
      <c r="AE742" s="31"/>
      <c r="AF742" s="31"/>
      <c r="AG742" s="31"/>
      <c r="AH742" s="31"/>
      <c r="AI742" s="31"/>
      <c r="AJ742" s="31"/>
      <c r="AK742" s="31"/>
      <c r="AL742" s="31"/>
      <c r="AM742" s="69"/>
    </row>
    <row r="743">
      <c r="A743" s="65"/>
      <c r="B743" s="66"/>
      <c r="C743" s="79"/>
      <c r="D743" s="19"/>
      <c r="E743" s="89"/>
      <c r="F743" s="17"/>
      <c r="G743" s="90"/>
      <c r="H743" s="50"/>
      <c r="I743" s="7"/>
      <c r="J743" s="50"/>
      <c r="K743" s="20"/>
      <c r="L743" s="21"/>
      <c r="M743" s="84"/>
      <c r="N743" s="23"/>
      <c r="O743" s="24"/>
      <c r="P743" s="19"/>
      <c r="Q743" s="19"/>
      <c r="R743" s="52"/>
      <c r="S743" s="15"/>
      <c r="T743" s="15"/>
      <c r="U743" s="19"/>
      <c r="V743" s="71"/>
      <c r="W743" s="19"/>
      <c r="X743" s="27"/>
      <c r="Y743" s="28"/>
      <c r="Z743" s="40"/>
      <c r="AA743" s="36"/>
      <c r="AB743" s="31"/>
      <c r="AC743" s="31"/>
      <c r="AD743" s="31"/>
      <c r="AE743" s="31"/>
      <c r="AF743" s="31"/>
      <c r="AG743" s="31"/>
      <c r="AH743" s="31"/>
      <c r="AI743" s="31"/>
      <c r="AJ743" s="31"/>
      <c r="AK743" s="31"/>
      <c r="AL743" s="31"/>
      <c r="AM743" s="69"/>
    </row>
    <row r="744">
      <c r="A744" s="65"/>
      <c r="B744" s="66"/>
      <c r="C744" s="79"/>
      <c r="D744" s="19"/>
      <c r="E744" s="89"/>
      <c r="F744" s="17"/>
      <c r="G744" s="90"/>
      <c r="H744" s="50"/>
      <c r="I744" s="7"/>
      <c r="J744" s="50"/>
      <c r="K744" s="20"/>
      <c r="L744" s="21"/>
      <c r="M744" s="84"/>
      <c r="N744" s="23"/>
      <c r="O744" s="24"/>
      <c r="P744" s="19"/>
      <c r="Q744" s="19"/>
      <c r="R744" s="52"/>
      <c r="S744" s="15"/>
      <c r="T744" s="15"/>
      <c r="U744" s="19"/>
      <c r="V744" s="71"/>
      <c r="W744" s="19"/>
      <c r="X744" s="27"/>
      <c r="Y744" s="28"/>
      <c r="Z744" s="40"/>
      <c r="AA744" s="36"/>
      <c r="AB744" s="31"/>
      <c r="AC744" s="31"/>
      <c r="AD744" s="31"/>
      <c r="AE744" s="31"/>
      <c r="AF744" s="31"/>
      <c r="AG744" s="31"/>
      <c r="AH744" s="31"/>
      <c r="AI744" s="31"/>
      <c r="AJ744" s="31"/>
      <c r="AK744" s="31"/>
      <c r="AL744" s="31"/>
      <c r="AM744" s="69"/>
    </row>
    <row r="745">
      <c r="A745" s="65"/>
      <c r="B745" s="66"/>
      <c r="C745" s="79"/>
      <c r="D745" s="19"/>
      <c r="E745" s="89"/>
      <c r="F745" s="17"/>
      <c r="G745" s="90"/>
      <c r="H745" s="50"/>
      <c r="I745" s="7"/>
      <c r="J745" s="50"/>
      <c r="K745" s="20"/>
      <c r="L745" s="21"/>
      <c r="M745" s="84"/>
      <c r="N745" s="23"/>
      <c r="O745" s="24"/>
      <c r="P745" s="19"/>
      <c r="Q745" s="19"/>
      <c r="R745" s="52"/>
      <c r="S745" s="15"/>
      <c r="T745" s="15"/>
      <c r="U745" s="19"/>
      <c r="V745" s="71"/>
      <c r="W745" s="19"/>
      <c r="X745" s="27"/>
      <c r="Y745" s="28"/>
      <c r="Z745" s="40"/>
      <c r="AA745" s="36"/>
      <c r="AB745" s="31"/>
      <c r="AC745" s="31"/>
      <c r="AD745" s="31"/>
      <c r="AE745" s="31"/>
      <c r="AF745" s="31"/>
      <c r="AG745" s="31"/>
      <c r="AH745" s="31"/>
      <c r="AI745" s="31"/>
      <c r="AJ745" s="31"/>
      <c r="AK745" s="31"/>
      <c r="AL745" s="31"/>
      <c r="AM745" s="69"/>
    </row>
    <row r="746">
      <c r="A746" s="65"/>
      <c r="B746" s="66"/>
      <c r="C746" s="79"/>
      <c r="D746" s="19"/>
      <c r="E746" s="89"/>
      <c r="F746" s="17"/>
      <c r="G746" s="90"/>
      <c r="H746" s="50"/>
      <c r="I746" s="7"/>
      <c r="J746" s="50"/>
      <c r="K746" s="20"/>
      <c r="L746" s="21"/>
      <c r="M746" s="84"/>
      <c r="N746" s="23"/>
      <c r="O746" s="24"/>
      <c r="P746" s="19"/>
      <c r="Q746" s="19"/>
      <c r="R746" s="52"/>
      <c r="S746" s="15"/>
      <c r="T746" s="15"/>
      <c r="U746" s="19"/>
      <c r="V746" s="71"/>
      <c r="W746" s="19"/>
      <c r="X746" s="27"/>
      <c r="Y746" s="28"/>
      <c r="Z746" s="40"/>
      <c r="AA746" s="36"/>
      <c r="AB746" s="31"/>
      <c r="AC746" s="31"/>
      <c r="AD746" s="31"/>
      <c r="AE746" s="31"/>
      <c r="AF746" s="31"/>
      <c r="AG746" s="31"/>
      <c r="AH746" s="31"/>
      <c r="AI746" s="31"/>
      <c r="AJ746" s="31"/>
      <c r="AK746" s="31"/>
      <c r="AL746" s="31"/>
      <c r="AM746" s="69"/>
    </row>
    <row r="747">
      <c r="A747" s="65"/>
      <c r="B747" s="66"/>
      <c r="C747" s="79"/>
      <c r="D747" s="19"/>
      <c r="E747" s="89"/>
      <c r="F747" s="17"/>
      <c r="G747" s="90"/>
      <c r="H747" s="50"/>
      <c r="I747" s="7"/>
      <c r="J747" s="50"/>
      <c r="K747" s="20"/>
      <c r="L747" s="21"/>
      <c r="M747" s="84"/>
      <c r="N747" s="23"/>
      <c r="O747" s="24"/>
      <c r="P747" s="19"/>
      <c r="Q747" s="19"/>
      <c r="R747" s="52"/>
      <c r="S747" s="15"/>
      <c r="T747" s="15"/>
      <c r="U747" s="19"/>
      <c r="V747" s="71"/>
      <c r="W747" s="19"/>
      <c r="X747" s="27"/>
      <c r="Y747" s="28"/>
      <c r="Z747" s="40"/>
      <c r="AA747" s="36"/>
      <c r="AB747" s="31"/>
      <c r="AC747" s="31"/>
      <c r="AD747" s="31"/>
      <c r="AE747" s="31"/>
      <c r="AF747" s="31"/>
      <c r="AG747" s="31"/>
      <c r="AH747" s="31"/>
      <c r="AI747" s="31"/>
      <c r="AJ747" s="31"/>
      <c r="AK747" s="31"/>
      <c r="AL747" s="31"/>
      <c r="AM747" s="69"/>
    </row>
    <row r="748">
      <c r="A748" s="65"/>
      <c r="B748" s="66"/>
      <c r="C748" s="79"/>
      <c r="D748" s="19"/>
      <c r="E748" s="89"/>
      <c r="F748" s="17"/>
      <c r="G748" s="90"/>
      <c r="H748" s="50"/>
      <c r="I748" s="7"/>
      <c r="J748" s="50"/>
      <c r="K748" s="20"/>
      <c r="L748" s="21"/>
      <c r="M748" s="84"/>
      <c r="N748" s="23"/>
      <c r="O748" s="24"/>
      <c r="P748" s="19"/>
      <c r="Q748" s="19"/>
      <c r="R748" s="52"/>
      <c r="S748" s="15"/>
      <c r="T748" s="15"/>
      <c r="U748" s="19"/>
      <c r="V748" s="71"/>
      <c r="W748" s="19"/>
      <c r="X748" s="27"/>
      <c r="Y748" s="28"/>
      <c r="Z748" s="40"/>
      <c r="AA748" s="36"/>
      <c r="AB748" s="31"/>
      <c r="AC748" s="31"/>
      <c r="AD748" s="31"/>
      <c r="AE748" s="31"/>
      <c r="AF748" s="31"/>
      <c r="AG748" s="31"/>
      <c r="AH748" s="31"/>
      <c r="AI748" s="31"/>
      <c r="AJ748" s="31"/>
      <c r="AK748" s="31"/>
      <c r="AL748" s="31"/>
      <c r="AM748" s="69"/>
    </row>
    <row r="749">
      <c r="A749" s="65"/>
      <c r="B749" s="66"/>
      <c r="C749" s="79"/>
      <c r="D749" s="19"/>
      <c r="E749" s="89"/>
      <c r="F749" s="17"/>
      <c r="G749" s="90"/>
      <c r="H749" s="50"/>
      <c r="I749" s="7"/>
      <c r="J749" s="50"/>
      <c r="K749" s="20"/>
      <c r="L749" s="21"/>
      <c r="M749" s="84"/>
      <c r="N749" s="23"/>
      <c r="O749" s="24"/>
      <c r="P749" s="19"/>
      <c r="Q749" s="19"/>
      <c r="R749" s="52"/>
      <c r="S749" s="15"/>
      <c r="T749" s="15"/>
      <c r="U749" s="19"/>
      <c r="V749" s="71"/>
      <c r="W749" s="19"/>
      <c r="X749" s="27"/>
      <c r="Y749" s="28"/>
      <c r="Z749" s="40"/>
      <c r="AA749" s="36"/>
      <c r="AB749" s="31"/>
      <c r="AC749" s="31"/>
      <c r="AD749" s="31"/>
      <c r="AE749" s="31"/>
      <c r="AF749" s="31"/>
      <c r="AG749" s="31"/>
      <c r="AH749" s="31"/>
      <c r="AI749" s="31"/>
      <c r="AJ749" s="31"/>
      <c r="AK749" s="31"/>
      <c r="AL749" s="31"/>
      <c r="AM749" s="69"/>
    </row>
    <row r="750">
      <c r="A750" s="65"/>
      <c r="B750" s="66"/>
      <c r="C750" s="79"/>
      <c r="D750" s="19"/>
      <c r="E750" s="89"/>
      <c r="F750" s="17"/>
      <c r="G750" s="90"/>
      <c r="H750" s="50"/>
      <c r="I750" s="7"/>
      <c r="J750" s="50"/>
      <c r="K750" s="20"/>
      <c r="L750" s="21"/>
      <c r="M750" s="84"/>
      <c r="N750" s="23"/>
      <c r="O750" s="24"/>
      <c r="P750" s="19"/>
      <c r="Q750" s="19"/>
      <c r="R750" s="52"/>
      <c r="S750" s="15"/>
      <c r="T750" s="15"/>
      <c r="U750" s="19"/>
      <c r="V750" s="71"/>
      <c r="W750" s="19"/>
      <c r="X750" s="27"/>
      <c r="Y750" s="28"/>
      <c r="Z750" s="40"/>
      <c r="AA750" s="36"/>
      <c r="AB750" s="31"/>
      <c r="AC750" s="31"/>
      <c r="AD750" s="31"/>
      <c r="AE750" s="31"/>
      <c r="AF750" s="31"/>
      <c r="AG750" s="31"/>
      <c r="AH750" s="31"/>
      <c r="AI750" s="31"/>
      <c r="AJ750" s="31"/>
      <c r="AK750" s="31"/>
      <c r="AL750" s="31"/>
      <c r="AM750" s="69"/>
    </row>
    <row r="751">
      <c r="A751" s="65"/>
      <c r="B751" s="66"/>
      <c r="C751" s="79"/>
      <c r="D751" s="19"/>
      <c r="E751" s="89"/>
      <c r="F751" s="17"/>
      <c r="G751" s="90"/>
      <c r="H751" s="50"/>
      <c r="I751" s="7"/>
      <c r="J751" s="50"/>
      <c r="K751" s="20"/>
      <c r="L751" s="21"/>
      <c r="M751" s="84"/>
      <c r="N751" s="23"/>
      <c r="O751" s="24"/>
      <c r="P751" s="19"/>
      <c r="Q751" s="19"/>
      <c r="R751" s="52"/>
      <c r="S751" s="15"/>
      <c r="T751" s="15"/>
      <c r="U751" s="19"/>
      <c r="V751" s="71"/>
      <c r="W751" s="19"/>
      <c r="X751" s="27"/>
      <c r="Y751" s="28"/>
      <c r="Z751" s="40"/>
      <c r="AA751" s="36"/>
      <c r="AB751" s="31"/>
      <c r="AC751" s="31"/>
      <c r="AD751" s="31"/>
      <c r="AE751" s="31"/>
      <c r="AF751" s="31"/>
      <c r="AG751" s="31"/>
      <c r="AH751" s="31"/>
      <c r="AI751" s="31"/>
      <c r="AJ751" s="31"/>
      <c r="AK751" s="31"/>
      <c r="AL751" s="31"/>
      <c r="AM751" s="69"/>
    </row>
    <row r="752">
      <c r="A752" s="65"/>
      <c r="B752" s="66"/>
      <c r="C752" s="79"/>
      <c r="D752" s="19"/>
      <c r="E752" s="89"/>
      <c r="F752" s="17"/>
      <c r="G752" s="90"/>
      <c r="H752" s="50"/>
      <c r="I752" s="7"/>
      <c r="J752" s="50"/>
      <c r="K752" s="20"/>
      <c r="L752" s="21"/>
      <c r="M752" s="84"/>
      <c r="N752" s="23"/>
      <c r="O752" s="24"/>
      <c r="P752" s="19"/>
      <c r="Q752" s="19"/>
      <c r="R752" s="52"/>
      <c r="S752" s="15"/>
      <c r="T752" s="15"/>
      <c r="U752" s="19"/>
      <c r="V752" s="71"/>
      <c r="W752" s="19"/>
      <c r="X752" s="27"/>
      <c r="Y752" s="28"/>
      <c r="Z752" s="40"/>
      <c r="AA752" s="36"/>
      <c r="AB752" s="31"/>
      <c r="AC752" s="31"/>
      <c r="AD752" s="31"/>
      <c r="AE752" s="31"/>
      <c r="AF752" s="31"/>
      <c r="AG752" s="31"/>
      <c r="AH752" s="31"/>
      <c r="AI752" s="31"/>
      <c r="AJ752" s="31"/>
      <c r="AK752" s="31"/>
      <c r="AL752" s="31"/>
      <c r="AM752" s="69"/>
    </row>
    <row r="753">
      <c r="A753" s="65"/>
      <c r="B753" s="66"/>
      <c r="C753" s="79"/>
      <c r="D753" s="19"/>
      <c r="E753" s="89"/>
      <c r="F753" s="17"/>
      <c r="G753" s="90"/>
      <c r="H753" s="50"/>
      <c r="I753" s="7"/>
      <c r="J753" s="50"/>
      <c r="K753" s="20"/>
      <c r="L753" s="21"/>
      <c r="M753" s="84"/>
      <c r="N753" s="23"/>
      <c r="O753" s="24"/>
      <c r="P753" s="19"/>
      <c r="Q753" s="19"/>
      <c r="R753" s="52"/>
      <c r="S753" s="15"/>
      <c r="T753" s="15"/>
      <c r="U753" s="19"/>
      <c r="V753" s="71"/>
      <c r="W753" s="19"/>
      <c r="X753" s="27"/>
      <c r="Y753" s="28"/>
      <c r="Z753" s="40"/>
      <c r="AA753" s="36"/>
      <c r="AB753" s="31"/>
      <c r="AC753" s="31"/>
      <c r="AD753" s="31"/>
      <c r="AE753" s="31"/>
      <c r="AF753" s="31"/>
      <c r="AG753" s="31"/>
      <c r="AH753" s="31"/>
      <c r="AI753" s="31"/>
      <c r="AJ753" s="31"/>
      <c r="AK753" s="31"/>
      <c r="AL753" s="31"/>
      <c r="AM753" s="69"/>
    </row>
    <row r="754">
      <c r="A754" s="65"/>
      <c r="B754" s="66"/>
      <c r="C754" s="79"/>
      <c r="D754" s="19"/>
      <c r="E754" s="89"/>
      <c r="F754" s="17"/>
      <c r="G754" s="90"/>
      <c r="H754" s="50"/>
      <c r="I754" s="7"/>
      <c r="J754" s="50"/>
      <c r="K754" s="20"/>
      <c r="L754" s="21"/>
      <c r="M754" s="84"/>
      <c r="N754" s="23"/>
      <c r="O754" s="24"/>
      <c r="P754" s="19"/>
      <c r="Q754" s="19"/>
      <c r="R754" s="52"/>
      <c r="S754" s="15"/>
      <c r="T754" s="15"/>
      <c r="U754" s="19"/>
      <c r="V754" s="71"/>
      <c r="W754" s="19"/>
      <c r="X754" s="27"/>
      <c r="Y754" s="28"/>
      <c r="Z754" s="40"/>
      <c r="AA754" s="36"/>
      <c r="AB754" s="31"/>
      <c r="AC754" s="31"/>
      <c r="AD754" s="31"/>
      <c r="AE754" s="31"/>
      <c r="AF754" s="31"/>
      <c r="AG754" s="31"/>
      <c r="AH754" s="31"/>
      <c r="AI754" s="31"/>
      <c r="AJ754" s="31"/>
      <c r="AK754" s="31"/>
      <c r="AL754" s="31"/>
      <c r="AM754" s="69"/>
    </row>
    <row r="755">
      <c r="A755" s="65"/>
      <c r="B755" s="66"/>
      <c r="C755" s="79"/>
      <c r="D755" s="19"/>
      <c r="E755" s="89"/>
      <c r="F755" s="17"/>
      <c r="G755" s="90"/>
      <c r="H755" s="50"/>
      <c r="I755" s="7"/>
      <c r="J755" s="50"/>
      <c r="K755" s="20"/>
      <c r="L755" s="21"/>
      <c r="M755" s="84"/>
      <c r="N755" s="23"/>
      <c r="O755" s="24"/>
      <c r="P755" s="19"/>
      <c r="Q755" s="19"/>
      <c r="R755" s="52"/>
      <c r="S755" s="15"/>
      <c r="T755" s="15"/>
      <c r="U755" s="19"/>
      <c r="V755" s="71"/>
      <c r="W755" s="19"/>
      <c r="X755" s="27"/>
      <c r="Y755" s="28"/>
      <c r="Z755" s="40"/>
      <c r="AA755" s="36"/>
      <c r="AB755" s="31"/>
      <c r="AC755" s="31"/>
      <c r="AD755" s="31"/>
      <c r="AE755" s="31"/>
      <c r="AF755" s="31"/>
      <c r="AG755" s="31"/>
      <c r="AH755" s="31"/>
      <c r="AI755" s="31"/>
      <c r="AJ755" s="31"/>
      <c r="AK755" s="31"/>
      <c r="AL755" s="31"/>
      <c r="AM755" s="69"/>
    </row>
    <row r="756">
      <c r="A756" s="65"/>
      <c r="B756" s="66"/>
      <c r="C756" s="79"/>
      <c r="D756" s="19"/>
      <c r="E756" s="89"/>
      <c r="F756" s="17"/>
      <c r="G756" s="90"/>
      <c r="H756" s="50"/>
      <c r="I756" s="7"/>
      <c r="J756" s="50"/>
      <c r="K756" s="20"/>
      <c r="L756" s="21"/>
      <c r="M756" s="84"/>
      <c r="N756" s="23"/>
      <c r="O756" s="24"/>
      <c r="P756" s="19"/>
      <c r="Q756" s="19"/>
      <c r="R756" s="52"/>
      <c r="S756" s="15"/>
      <c r="T756" s="15"/>
      <c r="U756" s="19"/>
      <c r="V756" s="71"/>
      <c r="W756" s="19"/>
      <c r="X756" s="27"/>
      <c r="Y756" s="28"/>
      <c r="Z756" s="40"/>
      <c r="AA756" s="36"/>
      <c r="AB756" s="31"/>
      <c r="AC756" s="31"/>
      <c r="AD756" s="31"/>
      <c r="AE756" s="31"/>
      <c r="AF756" s="31"/>
      <c r="AG756" s="31"/>
      <c r="AH756" s="31"/>
      <c r="AI756" s="31"/>
      <c r="AJ756" s="31"/>
      <c r="AK756" s="31"/>
      <c r="AL756" s="31"/>
      <c r="AM756" s="69"/>
    </row>
    <row r="757">
      <c r="A757" s="65"/>
      <c r="B757" s="66"/>
      <c r="C757" s="79"/>
      <c r="D757" s="19"/>
      <c r="E757" s="89"/>
      <c r="F757" s="17"/>
      <c r="G757" s="90"/>
      <c r="H757" s="50"/>
      <c r="I757" s="7"/>
      <c r="J757" s="50"/>
      <c r="K757" s="20"/>
      <c r="L757" s="21"/>
      <c r="M757" s="84"/>
      <c r="N757" s="23"/>
      <c r="O757" s="24"/>
      <c r="P757" s="19"/>
      <c r="Q757" s="19"/>
      <c r="R757" s="52"/>
      <c r="S757" s="15"/>
      <c r="T757" s="15"/>
      <c r="U757" s="19"/>
      <c r="V757" s="71"/>
      <c r="W757" s="19"/>
      <c r="X757" s="27"/>
      <c r="Y757" s="28"/>
      <c r="Z757" s="40"/>
      <c r="AA757" s="36"/>
      <c r="AB757" s="31"/>
      <c r="AC757" s="31"/>
      <c r="AD757" s="31"/>
      <c r="AE757" s="31"/>
      <c r="AF757" s="31"/>
      <c r="AG757" s="31"/>
      <c r="AH757" s="31"/>
      <c r="AI757" s="31"/>
      <c r="AJ757" s="31"/>
      <c r="AK757" s="31"/>
      <c r="AL757" s="31"/>
      <c r="AM757" s="69"/>
    </row>
    <row r="758">
      <c r="A758" s="65"/>
      <c r="B758" s="66"/>
      <c r="C758" s="79"/>
      <c r="D758" s="19"/>
      <c r="E758" s="89"/>
      <c r="F758" s="17"/>
      <c r="G758" s="90"/>
      <c r="H758" s="50"/>
      <c r="I758" s="7"/>
      <c r="J758" s="50"/>
      <c r="K758" s="20"/>
      <c r="L758" s="21"/>
      <c r="M758" s="84"/>
      <c r="N758" s="23"/>
      <c r="O758" s="24"/>
      <c r="P758" s="19"/>
      <c r="Q758" s="19"/>
      <c r="R758" s="52"/>
      <c r="S758" s="15"/>
      <c r="T758" s="15"/>
      <c r="U758" s="19"/>
      <c r="V758" s="71"/>
      <c r="W758" s="19"/>
      <c r="X758" s="27"/>
      <c r="Y758" s="28"/>
      <c r="Z758" s="40"/>
      <c r="AA758" s="36"/>
      <c r="AB758" s="31"/>
      <c r="AC758" s="31"/>
      <c r="AD758" s="31"/>
      <c r="AE758" s="31"/>
      <c r="AF758" s="31"/>
      <c r="AG758" s="31"/>
      <c r="AH758" s="31"/>
      <c r="AI758" s="31"/>
      <c r="AJ758" s="31"/>
      <c r="AK758" s="31"/>
      <c r="AL758" s="31"/>
      <c r="AM758" s="69"/>
    </row>
    <row r="759">
      <c r="A759" s="65"/>
      <c r="B759" s="66"/>
      <c r="C759" s="79"/>
      <c r="D759" s="19"/>
      <c r="E759" s="89"/>
      <c r="F759" s="17"/>
      <c r="G759" s="90"/>
      <c r="H759" s="50"/>
      <c r="I759" s="7"/>
      <c r="J759" s="50"/>
      <c r="K759" s="20"/>
      <c r="L759" s="21"/>
      <c r="M759" s="84"/>
      <c r="N759" s="23"/>
      <c r="O759" s="24"/>
      <c r="P759" s="19"/>
      <c r="Q759" s="19"/>
      <c r="R759" s="52"/>
      <c r="S759" s="15"/>
      <c r="T759" s="15"/>
      <c r="U759" s="19"/>
      <c r="V759" s="71"/>
      <c r="W759" s="19"/>
      <c r="X759" s="27"/>
      <c r="Y759" s="28"/>
      <c r="Z759" s="40"/>
      <c r="AA759" s="36"/>
      <c r="AB759" s="31"/>
      <c r="AC759" s="31"/>
      <c r="AD759" s="31"/>
      <c r="AE759" s="31"/>
      <c r="AF759" s="31"/>
      <c r="AG759" s="31"/>
      <c r="AH759" s="31"/>
      <c r="AI759" s="31"/>
      <c r="AJ759" s="31"/>
      <c r="AK759" s="31"/>
      <c r="AL759" s="31"/>
      <c r="AM759" s="69"/>
    </row>
    <row r="760">
      <c r="A760" s="65"/>
      <c r="B760" s="66"/>
      <c r="C760" s="79"/>
      <c r="D760" s="19"/>
      <c r="E760" s="89"/>
      <c r="F760" s="17"/>
      <c r="G760" s="90"/>
      <c r="H760" s="50"/>
      <c r="I760" s="7"/>
      <c r="J760" s="50"/>
      <c r="K760" s="20"/>
      <c r="L760" s="21"/>
      <c r="M760" s="84"/>
      <c r="N760" s="23"/>
      <c r="O760" s="24"/>
      <c r="P760" s="19"/>
      <c r="Q760" s="19"/>
      <c r="R760" s="52"/>
      <c r="S760" s="15"/>
      <c r="T760" s="15"/>
      <c r="U760" s="19"/>
      <c r="V760" s="71"/>
      <c r="W760" s="19"/>
      <c r="X760" s="27"/>
      <c r="Y760" s="28"/>
      <c r="Z760" s="40"/>
      <c r="AA760" s="36"/>
      <c r="AB760" s="31"/>
      <c r="AC760" s="31"/>
      <c r="AD760" s="31"/>
      <c r="AE760" s="31"/>
      <c r="AF760" s="31"/>
      <c r="AG760" s="31"/>
      <c r="AH760" s="31"/>
      <c r="AI760" s="31"/>
      <c r="AJ760" s="31"/>
      <c r="AK760" s="31"/>
      <c r="AL760" s="31"/>
      <c r="AM760" s="69"/>
    </row>
    <row r="761">
      <c r="A761" s="65"/>
      <c r="B761" s="66"/>
      <c r="C761" s="79"/>
      <c r="D761" s="19"/>
      <c r="E761" s="89"/>
      <c r="F761" s="17"/>
      <c r="G761" s="90"/>
      <c r="H761" s="50"/>
      <c r="I761" s="7"/>
      <c r="J761" s="50"/>
      <c r="K761" s="20"/>
      <c r="L761" s="21"/>
      <c r="M761" s="84"/>
      <c r="N761" s="23"/>
      <c r="O761" s="24"/>
      <c r="P761" s="19"/>
      <c r="Q761" s="19"/>
      <c r="R761" s="52"/>
      <c r="S761" s="15"/>
      <c r="T761" s="15"/>
      <c r="U761" s="19"/>
      <c r="V761" s="71"/>
      <c r="W761" s="19"/>
      <c r="X761" s="27"/>
      <c r="Y761" s="28"/>
      <c r="Z761" s="40"/>
      <c r="AA761" s="36"/>
      <c r="AB761" s="31"/>
      <c r="AC761" s="31"/>
      <c r="AD761" s="31"/>
      <c r="AE761" s="31"/>
      <c r="AF761" s="31"/>
      <c r="AG761" s="31"/>
      <c r="AH761" s="31"/>
      <c r="AI761" s="31"/>
      <c r="AJ761" s="31"/>
      <c r="AK761" s="31"/>
      <c r="AL761" s="31"/>
      <c r="AM761" s="69"/>
    </row>
    <row r="762">
      <c r="A762" s="65"/>
      <c r="B762" s="66"/>
      <c r="C762" s="79"/>
      <c r="D762" s="19"/>
      <c r="E762" s="89"/>
      <c r="F762" s="17"/>
      <c r="G762" s="90"/>
      <c r="H762" s="50"/>
      <c r="I762" s="7"/>
      <c r="J762" s="50"/>
      <c r="K762" s="20"/>
      <c r="L762" s="21"/>
      <c r="M762" s="84"/>
      <c r="N762" s="23"/>
      <c r="O762" s="24"/>
      <c r="P762" s="19"/>
      <c r="Q762" s="19"/>
      <c r="R762" s="52"/>
      <c r="S762" s="15"/>
      <c r="T762" s="15"/>
      <c r="U762" s="19"/>
      <c r="V762" s="71"/>
      <c r="W762" s="19"/>
      <c r="X762" s="27"/>
      <c r="Y762" s="28"/>
      <c r="Z762" s="40"/>
      <c r="AA762" s="36"/>
      <c r="AB762" s="31"/>
      <c r="AC762" s="31"/>
      <c r="AD762" s="31"/>
      <c r="AE762" s="31"/>
      <c r="AF762" s="31"/>
      <c r="AG762" s="31"/>
      <c r="AH762" s="31"/>
      <c r="AI762" s="31"/>
      <c r="AJ762" s="31"/>
      <c r="AK762" s="31"/>
      <c r="AL762" s="31"/>
      <c r="AM762" s="69"/>
    </row>
    <row r="763">
      <c r="A763" s="65"/>
      <c r="B763" s="66"/>
      <c r="C763" s="79"/>
      <c r="D763" s="19"/>
      <c r="E763" s="89"/>
      <c r="F763" s="17"/>
      <c r="G763" s="90"/>
      <c r="H763" s="50"/>
      <c r="I763" s="7"/>
      <c r="J763" s="50"/>
      <c r="K763" s="20"/>
      <c r="L763" s="21"/>
      <c r="M763" s="84"/>
      <c r="N763" s="23"/>
      <c r="O763" s="24"/>
      <c r="P763" s="19"/>
      <c r="Q763" s="19"/>
      <c r="R763" s="52"/>
      <c r="S763" s="15"/>
      <c r="T763" s="15"/>
      <c r="U763" s="19"/>
      <c r="V763" s="71"/>
      <c r="W763" s="19"/>
      <c r="X763" s="27"/>
      <c r="Y763" s="28"/>
      <c r="Z763" s="40"/>
      <c r="AA763" s="36"/>
      <c r="AB763" s="31"/>
      <c r="AC763" s="31"/>
      <c r="AD763" s="31"/>
      <c r="AE763" s="31"/>
      <c r="AF763" s="31"/>
      <c r="AG763" s="31"/>
      <c r="AH763" s="31"/>
      <c r="AI763" s="31"/>
      <c r="AJ763" s="31"/>
      <c r="AK763" s="31"/>
      <c r="AL763" s="31"/>
      <c r="AM763" s="69"/>
    </row>
    <row r="764">
      <c r="A764" s="65"/>
      <c r="B764" s="66"/>
      <c r="C764" s="79"/>
      <c r="D764" s="19"/>
      <c r="E764" s="89"/>
      <c r="F764" s="17"/>
      <c r="G764" s="90"/>
      <c r="H764" s="50"/>
      <c r="I764" s="7"/>
      <c r="J764" s="50"/>
      <c r="K764" s="20"/>
      <c r="L764" s="21"/>
      <c r="M764" s="84"/>
      <c r="N764" s="23"/>
      <c r="O764" s="24"/>
      <c r="P764" s="19"/>
      <c r="Q764" s="19"/>
      <c r="R764" s="52"/>
      <c r="S764" s="15"/>
      <c r="T764" s="15"/>
      <c r="U764" s="19"/>
      <c r="V764" s="71"/>
      <c r="W764" s="19"/>
      <c r="X764" s="27"/>
      <c r="Y764" s="28"/>
      <c r="Z764" s="40"/>
      <c r="AA764" s="36"/>
      <c r="AB764" s="31"/>
      <c r="AC764" s="31"/>
      <c r="AD764" s="31"/>
      <c r="AE764" s="31"/>
      <c r="AF764" s="31"/>
      <c r="AG764" s="31"/>
      <c r="AH764" s="31"/>
      <c r="AI764" s="31"/>
      <c r="AJ764" s="31"/>
      <c r="AK764" s="31"/>
      <c r="AL764" s="31"/>
      <c r="AM764" s="69"/>
    </row>
    <row r="765">
      <c r="A765" s="65"/>
      <c r="B765" s="66"/>
      <c r="C765" s="79"/>
      <c r="D765" s="19"/>
      <c r="E765" s="89"/>
      <c r="F765" s="17"/>
      <c r="G765" s="90"/>
      <c r="H765" s="50"/>
      <c r="I765" s="7"/>
      <c r="J765" s="50"/>
      <c r="K765" s="20"/>
      <c r="L765" s="21"/>
      <c r="M765" s="84"/>
      <c r="N765" s="23"/>
      <c r="O765" s="24"/>
      <c r="P765" s="19"/>
      <c r="Q765" s="19"/>
      <c r="R765" s="52"/>
      <c r="S765" s="15"/>
      <c r="T765" s="15"/>
      <c r="U765" s="19"/>
      <c r="V765" s="71"/>
      <c r="W765" s="19"/>
      <c r="X765" s="27"/>
      <c r="Y765" s="28"/>
      <c r="Z765" s="40"/>
      <c r="AA765" s="36"/>
      <c r="AB765" s="31"/>
      <c r="AC765" s="31"/>
      <c r="AD765" s="31"/>
      <c r="AE765" s="31"/>
      <c r="AF765" s="31"/>
      <c r="AG765" s="31"/>
      <c r="AH765" s="31"/>
      <c r="AI765" s="31"/>
      <c r="AJ765" s="31"/>
      <c r="AK765" s="31"/>
      <c r="AL765" s="31"/>
      <c r="AM765" s="69"/>
    </row>
    <row r="766">
      <c r="A766" s="65"/>
      <c r="B766" s="66"/>
      <c r="C766" s="79"/>
      <c r="D766" s="19"/>
      <c r="E766" s="89"/>
      <c r="F766" s="17"/>
      <c r="G766" s="90"/>
      <c r="H766" s="50"/>
      <c r="I766" s="7"/>
      <c r="J766" s="50"/>
      <c r="K766" s="20"/>
      <c r="L766" s="21"/>
      <c r="M766" s="84"/>
      <c r="N766" s="23"/>
      <c r="O766" s="24"/>
      <c r="P766" s="19"/>
      <c r="Q766" s="19"/>
      <c r="R766" s="52"/>
      <c r="S766" s="15"/>
      <c r="T766" s="15"/>
      <c r="U766" s="19"/>
      <c r="V766" s="71"/>
      <c r="W766" s="19"/>
      <c r="X766" s="27"/>
      <c r="Y766" s="28"/>
      <c r="Z766" s="40"/>
      <c r="AA766" s="36"/>
      <c r="AB766" s="31"/>
      <c r="AC766" s="31"/>
      <c r="AD766" s="31"/>
      <c r="AE766" s="31"/>
      <c r="AF766" s="31"/>
      <c r="AG766" s="31"/>
      <c r="AH766" s="31"/>
      <c r="AI766" s="31"/>
      <c r="AJ766" s="31"/>
      <c r="AK766" s="31"/>
      <c r="AL766" s="31"/>
      <c r="AM766" s="69"/>
    </row>
    <row r="767">
      <c r="A767" s="65"/>
      <c r="B767" s="66"/>
      <c r="C767" s="79"/>
      <c r="D767" s="19"/>
      <c r="E767" s="89"/>
      <c r="F767" s="17"/>
      <c r="G767" s="90"/>
      <c r="H767" s="50"/>
      <c r="I767" s="7"/>
      <c r="J767" s="50"/>
      <c r="K767" s="20"/>
      <c r="L767" s="21"/>
      <c r="M767" s="84"/>
      <c r="N767" s="23"/>
      <c r="O767" s="24"/>
      <c r="P767" s="19"/>
      <c r="Q767" s="19"/>
      <c r="R767" s="52"/>
      <c r="S767" s="15"/>
      <c r="T767" s="15"/>
      <c r="U767" s="19"/>
      <c r="V767" s="71"/>
      <c r="W767" s="19"/>
      <c r="X767" s="27"/>
      <c r="Y767" s="28"/>
      <c r="Z767" s="40"/>
      <c r="AA767" s="36"/>
      <c r="AB767" s="31"/>
      <c r="AC767" s="31"/>
      <c r="AD767" s="31"/>
      <c r="AE767" s="31"/>
      <c r="AF767" s="31"/>
      <c r="AG767" s="31"/>
      <c r="AH767" s="31"/>
      <c r="AI767" s="31"/>
      <c r="AJ767" s="31"/>
      <c r="AK767" s="31"/>
      <c r="AL767" s="31"/>
      <c r="AM767" s="69"/>
    </row>
    <row r="768">
      <c r="A768" s="65"/>
      <c r="B768" s="66"/>
      <c r="C768" s="79"/>
      <c r="D768" s="19"/>
      <c r="E768" s="89"/>
      <c r="F768" s="17"/>
      <c r="G768" s="90"/>
      <c r="H768" s="50"/>
      <c r="I768" s="7"/>
      <c r="J768" s="50"/>
      <c r="K768" s="20"/>
      <c r="L768" s="21"/>
      <c r="M768" s="84"/>
      <c r="N768" s="23"/>
      <c r="O768" s="24"/>
      <c r="P768" s="19"/>
      <c r="Q768" s="19"/>
      <c r="R768" s="52"/>
      <c r="S768" s="15"/>
      <c r="T768" s="15"/>
      <c r="U768" s="19"/>
      <c r="V768" s="71"/>
      <c r="W768" s="19"/>
      <c r="X768" s="27"/>
      <c r="Y768" s="28"/>
      <c r="Z768" s="40"/>
      <c r="AA768" s="36"/>
      <c r="AB768" s="31"/>
      <c r="AC768" s="31"/>
      <c r="AD768" s="31"/>
      <c r="AE768" s="31"/>
      <c r="AF768" s="31"/>
      <c r="AG768" s="31"/>
      <c r="AH768" s="31"/>
      <c r="AI768" s="31"/>
      <c r="AJ768" s="31"/>
      <c r="AK768" s="31"/>
      <c r="AL768" s="31"/>
      <c r="AM768" s="69"/>
    </row>
    <row r="769">
      <c r="A769" s="65"/>
      <c r="B769" s="66"/>
      <c r="C769" s="79"/>
      <c r="D769" s="19"/>
      <c r="E769" s="89"/>
      <c r="F769" s="17"/>
      <c r="G769" s="90"/>
      <c r="H769" s="50"/>
      <c r="I769" s="7"/>
      <c r="J769" s="50"/>
      <c r="K769" s="20"/>
      <c r="L769" s="21"/>
      <c r="M769" s="84"/>
      <c r="N769" s="23"/>
      <c r="O769" s="24"/>
      <c r="P769" s="19"/>
      <c r="Q769" s="19"/>
      <c r="R769" s="52"/>
      <c r="S769" s="15"/>
      <c r="T769" s="15"/>
      <c r="U769" s="19"/>
      <c r="V769" s="71"/>
      <c r="W769" s="19"/>
      <c r="X769" s="27"/>
      <c r="Y769" s="28"/>
      <c r="Z769" s="40"/>
      <c r="AA769" s="36"/>
      <c r="AB769" s="31"/>
      <c r="AC769" s="31"/>
      <c r="AD769" s="31"/>
      <c r="AE769" s="31"/>
      <c r="AF769" s="31"/>
      <c r="AG769" s="31"/>
      <c r="AH769" s="31"/>
      <c r="AI769" s="31"/>
      <c r="AJ769" s="31"/>
      <c r="AK769" s="31"/>
      <c r="AL769" s="31"/>
      <c r="AM769" s="69"/>
    </row>
    <row r="770">
      <c r="A770" s="65"/>
      <c r="B770" s="66"/>
      <c r="C770" s="79"/>
      <c r="D770" s="19"/>
      <c r="E770" s="89"/>
      <c r="F770" s="17"/>
      <c r="G770" s="90"/>
      <c r="H770" s="50"/>
      <c r="I770" s="7"/>
      <c r="J770" s="50"/>
      <c r="K770" s="20"/>
      <c r="L770" s="21"/>
      <c r="M770" s="84"/>
      <c r="N770" s="23"/>
      <c r="O770" s="24"/>
      <c r="P770" s="19"/>
      <c r="Q770" s="19"/>
      <c r="R770" s="52"/>
      <c r="S770" s="15"/>
      <c r="T770" s="15"/>
      <c r="U770" s="19"/>
      <c r="V770" s="71"/>
      <c r="W770" s="19"/>
      <c r="X770" s="27"/>
      <c r="Y770" s="28"/>
      <c r="Z770" s="40"/>
      <c r="AA770" s="36"/>
      <c r="AB770" s="31"/>
      <c r="AC770" s="31"/>
      <c r="AD770" s="31"/>
      <c r="AE770" s="31"/>
      <c r="AF770" s="31"/>
      <c r="AG770" s="31"/>
      <c r="AH770" s="31"/>
      <c r="AI770" s="31"/>
      <c r="AJ770" s="31"/>
      <c r="AK770" s="31"/>
      <c r="AL770" s="31"/>
      <c r="AM770" s="69"/>
    </row>
    <row r="771">
      <c r="A771" s="65"/>
      <c r="B771" s="66"/>
      <c r="C771" s="79"/>
      <c r="D771" s="19"/>
      <c r="E771" s="89"/>
      <c r="F771" s="17"/>
      <c r="G771" s="90"/>
      <c r="H771" s="50"/>
      <c r="I771" s="7"/>
      <c r="J771" s="50"/>
      <c r="K771" s="20"/>
      <c r="L771" s="21"/>
      <c r="M771" s="84"/>
      <c r="N771" s="23"/>
      <c r="O771" s="24"/>
      <c r="P771" s="19"/>
      <c r="Q771" s="19"/>
      <c r="R771" s="52"/>
      <c r="S771" s="15"/>
      <c r="T771" s="15"/>
      <c r="U771" s="19"/>
      <c r="V771" s="71"/>
      <c r="W771" s="19"/>
      <c r="X771" s="27"/>
      <c r="Y771" s="28"/>
      <c r="Z771" s="40"/>
      <c r="AA771" s="36"/>
      <c r="AB771" s="31"/>
      <c r="AC771" s="31"/>
      <c r="AD771" s="31"/>
      <c r="AE771" s="31"/>
      <c r="AF771" s="31"/>
      <c r="AG771" s="31"/>
      <c r="AH771" s="31"/>
      <c r="AI771" s="31"/>
      <c r="AJ771" s="31"/>
      <c r="AK771" s="31"/>
      <c r="AL771" s="31"/>
      <c r="AM771" s="69"/>
    </row>
    <row r="772">
      <c r="A772" s="65"/>
      <c r="B772" s="66"/>
      <c r="C772" s="79"/>
      <c r="D772" s="19"/>
      <c r="E772" s="89"/>
      <c r="F772" s="17"/>
      <c r="G772" s="90"/>
      <c r="H772" s="50"/>
      <c r="I772" s="7"/>
      <c r="J772" s="50"/>
      <c r="K772" s="20"/>
      <c r="L772" s="21"/>
      <c r="M772" s="84"/>
      <c r="N772" s="23"/>
      <c r="O772" s="24"/>
      <c r="P772" s="19"/>
      <c r="Q772" s="19"/>
      <c r="R772" s="52"/>
      <c r="S772" s="15"/>
      <c r="T772" s="15"/>
      <c r="U772" s="19"/>
      <c r="V772" s="71"/>
      <c r="W772" s="19"/>
      <c r="X772" s="27"/>
      <c r="Y772" s="28"/>
      <c r="Z772" s="40"/>
      <c r="AA772" s="36"/>
      <c r="AB772" s="31"/>
      <c r="AC772" s="31"/>
      <c r="AD772" s="31"/>
      <c r="AE772" s="31"/>
      <c r="AF772" s="31"/>
      <c r="AG772" s="31"/>
      <c r="AH772" s="31"/>
      <c r="AI772" s="31"/>
      <c r="AJ772" s="31"/>
      <c r="AK772" s="31"/>
      <c r="AL772" s="31"/>
      <c r="AM772" s="69"/>
    </row>
    <row r="773">
      <c r="A773" s="65"/>
      <c r="B773" s="66"/>
      <c r="C773" s="79"/>
      <c r="D773" s="19"/>
      <c r="E773" s="89"/>
      <c r="F773" s="17"/>
      <c r="G773" s="90"/>
      <c r="H773" s="50"/>
      <c r="I773" s="7"/>
      <c r="J773" s="50"/>
      <c r="K773" s="20"/>
      <c r="L773" s="21"/>
      <c r="M773" s="84"/>
      <c r="N773" s="23"/>
      <c r="O773" s="24"/>
      <c r="P773" s="19"/>
      <c r="Q773" s="19"/>
      <c r="R773" s="52"/>
      <c r="S773" s="15"/>
      <c r="T773" s="15"/>
      <c r="U773" s="19"/>
      <c r="V773" s="71"/>
      <c r="W773" s="19"/>
      <c r="X773" s="27"/>
      <c r="Y773" s="28"/>
      <c r="Z773" s="40"/>
      <c r="AA773" s="36"/>
      <c r="AB773" s="31"/>
      <c r="AC773" s="31"/>
      <c r="AD773" s="31"/>
      <c r="AE773" s="31"/>
      <c r="AF773" s="31"/>
      <c r="AG773" s="31"/>
      <c r="AH773" s="31"/>
      <c r="AI773" s="31"/>
      <c r="AJ773" s="31"/>
      <c r="AK773" s="31"/>
      <c r="AL773" s="31"/>
      <c r="AM773" s="69"/>
    </row>
    <row r="774">
      <c r="A774" s="65"/>
      <c r="B774" s="66"/>
      <c r="C774" s="79"/>
      <c r="D774" s="19"/>
      <c r="E774" s="89"/>
      <c r="F774" s="17"/>
      <c r="G774" s="90"/>
      <c r="H774" s="50"/>
      <c r="I774" s="7"/>
      <c r="J774" s="50"/>
      <c r="K774" s="20"/>
      <c r="L774" s="21"/>
      <c r="M774" s="84"/>
      <c r="N774" s="23"/>
      <c r="O774" s="24"/>
      <c r="P774" s="19"/>
      <c r="Q774" s="19"/>
      <c r="R774" s="52"/>
      <c r="S774" s="15"/>
      <c r="T774" s="15"/>
      <c r="U774" s="19"/>
      <c r="V774" s="71"/>
      <c r="W774" s="19"/>
      <c r="X774" s="27"/>
      <c r="Y774" s="28"/>
      <c r="Z774" s="40"/>
      <c r="AA774" s="36"/>
      <c r="AB774" s="31"/>
      <c r="AC774" s="31"/>
      <c r="AD774" s="31"/>
      <c r="AE774" s="31"/>
      <c r="AF774" s="31"/>
      <c r="AG774" s="31"/>
      <c r="AH774" s="31"/>
      <c r="AI774" s="31"/>
      <c r="AJ774" s="31"/>
      <c r="AK774" s="31"/>
      <c r="AL774" s="31"/>
      <c r="AM774" s="69"/>
    </row>
    <row r="775">
      <c r="A775" s="65"/>
      <c r="B775" s="66"/>
      <c r="C775" s="79"/>
      <c r="D775" s="19"/>
      <c r="E775" s="89"/>
      <c r="F775" s="17"/>
      <c r="G775" s="90"/>
      <c r="H775" s="50"/>
      <c r="I775" s="7"/>
      <c r="J775" s="50"/>
      <c r="K775" s="20"/>
      <c r="L775" s="21"/>
      <c r="M775" s="84"/>
      <c r="N775" s="23"/>
      <c r="O775" s="24"/>
      <c r="P775" s="19"/>
      <c r="Q775" s="19"/>
      <c r="R775" s="52"/>
      <c r="S775" s="15"/>
      <c r="T775" s="15"/>
      <c r="U775" s="19"/>
      <c r="V775" s="71"/>
      <c r="W775" s="19"/>
      <c r="X775" s="27"/>
      <c r="Y775" s="28"/>
      <c r="Z775" s="40"/>
      <c r="AA775" s="36"/>
      <c r="AB775" s="31"/>
      <c r="AC775" s="31"/>
      <c r="AD775" s="31"/>
      <c r="AE775" s="31"/>
      <c r="AF775" s="31"/>
      <c r="AG775" s="31"/>
      <c r="AH775" s="31"/>
      <c r="AI775" s="31"/>
      <c r="AJ775" s="31"/>
      <c r="AK775" s="31"/>
      <c r="AL775" s="31"/>
      <c r="AM775" s="69"/>
    </row>
    <row r="776">
      <c r="A776" s="65"/>
      <c r="B776" s="66"/>
      <c r="C776" s="79"/>
      <c r="D776" s="19"/>
      <c r="E776" s="89"/>
      <c r="F776" s="17"/>
      <c r="G776" s="90"/>
      <c r="H776" s="50"/>
      <c r="I776" s="7"/>
      <c r="J776" s="50"/>
      <c r="K776" s="20"/>
      <c r="L776" s="21"/>
      <c r="M776" s="84"/>
      <c r="N776" s="23"/>
      <c r="O776" s="24"/>
      <c r="P776" s="19"/>
      <c r="Q776" s="19"/>
      <c r="R776" s="52"/>
      <c r="S776" s="15"/>
      <c r="T776" s="15"/>
      <c r="U776" s="19"/>
      <c r="V776" s="71"/>
      <c r="W776" s="19"/>
      <c r="X776" s="27"/>
      <c r="Y776" s="28"/>
      <c r="Z776" s="40"/>
      <c r="AA776" s="36"/>
      <c r="AB776" s="31"/>
      <c r="AC776" s="31"/>
      <c r="AD776" s="31"/>
      <c r="AE776" s="31"/>
      <c r="AF776" s="31"/>
      <c r="AG776" s="31"/>
      <c r="AH776" s="31"/>
      <c r="AI776" s="31"/>
      <c r="AJ776" s="31"/>
      <c r="AK776" s="31"/>
      <c r="AL776" s="31"/>
      <c r="AM776" s="69"/>
    </row>
    <row r="777">
      <c r="A777" s="65"/>
      <c r="B777" s="66"/>
      <c r="C777" s="79"/>
      <c r="D777" s="19"/>
      <c r="E777" s="89"/>
      <c r="F777" s="17"/>
      <c r="G777" s="90"/>
      <c r="H777" s="50"/>
      <c r="I777" s="7"/>
      <c r="J777" s="50"/>
      <c r="K777" s="20"/>
      <c r="L777" s="21"/>
      <c r="M777" s="84"/>
      <c r="N777" s="23"/>
      <c r="O777" s="24"/>
      <c r="P777" s="19"/>
      <c r="Q777" s="19"/>
      <c r="R777" s="52"/>
      <c r="S777" s="15"/>
      <c r="T777" s="15"/>
      <c r="U777" s="19"/>
      <c r="V777" s="71"/>
      <c r="W777" s="19"/>
      <c r="X777" s="27"/>
      <c r="Y777" s="28"/>
      <c r="Z777" s="40"/>
      <c r="AA777" s="36"/>
      <c r="AB777" s="31"/>
      <c r="AC777" s="31"/>
      <c r="AD777" s="31"/>
      <c r="AE777" s="31"/>
      <c r="AF777" s="31"/>
      <c r="AG777" s="31"/>
      <c r="AH777" s="31"/>
      <c r="AI777" s="31"/>
      <c r="AJ777" s="31"/>
      <c r="AK777" s="31"/>
      <c r="AL777" s="31"/>
      <c r="AM777" s="69"/>
    </row>
    <row r="778">
      <c r="A778" s="65"/>
      <c r="B778" s="66"/>
      <c r="C778" s="79"/>
      <c r="D778" s="19"/>
      <c r="E778" s="89"/>
      <c r="F778" s="17"/>
      <c r="G778" s="90"/>
      <c r="H778" s="50"/>
      <c r="I778" s="7"/>
      <c r="J778" s="50"/>
      <c r="K778" s="20"/>
      <c r="L778" s="21"/>
      <c r="M778" s="84"/>
      <c r="N778" s="23"/>
      <c r="O778" s="24"/>
      <c r="P778" s="19"/>
      <c r="Q778" s="19"/>
      <c r="R778" s="52"/>
      <c r="S778" s="15"/>
      <c r="T778" s="15"/>
      <c r="U778" s="19"/>
      <c r="V778" s="71"/>
      <c r="W778" s="19"/>
      <c r="X778" s="27"/>
      <c r="Y778" s="28"/>
      <c r="Z778" s="40"/>
      <c r="AA778" s="36"/>
      <c r="AB778" s="31"/>
      <c r="AC778" s="31"/>
      <c r="AD778" s="31"/>
      <c r="AE778" s="31"/>
      <c r="AF778" s="31"/>
      <c r="AG778" s="31"/>
      <c r="AH778" s="31"/>
      <c r="AI778" s="31"/>
      <c r="AJ778" s="31"/>
      <c r="AK778" s="31"/>
      <c r="AL778" s="31"/>
      <c r="AM778" s="69"/>
    </row>
    <row r="779">
      <c r="A779" s="65"/>
      <c r="B779" s="66"/>
      <c r="C779" s="79"/>
      <c r="D779" s="19"/>
      <c r="E779" s="89"/>
      <c r="F779" s="17"/>
      <c r="G779" s="90"/>
      <c r="H779" s="50"/>
      <c r="I779" s="7"/>
      <c r="J779" s="50"/>
      <c r="K779" s="20"/>
      <c r="L779" s="21"/>
      <c r="M779" s="84"/>
      <c r="N779" s="23"/>
      <c r="O779" s="24"/>
      <c r="P779" s="19"/>
      <c r="Q779" s="19"/>
      <c r="R779" s="52"/>
      <c r="S779" s="15"/>
      <c r="T779" s="15"/>
      <c r="U779" s="19"/>
      <c r="V779" s="71"/>
      <c r="W779" s="19"/>
      <c r="X779" s="27"/>
      <c r="Y779" s="28"/>
      <c r="Z779" s="40"/>
      <c r="AA779" s="36"/>
      <c r="AB779" s="31"/>
      <c r="AC779" s="31"/>
      <c r="AD779" s="31"/>
      <c r="AE779" s="31"/>
      <c r="AF779" s="31"/>
      <c r="AG779" s="31"/>
      <c r="AH779" s="31"/>
      <c r="AI779" s="31"/>
      <c r="AJ779" s="31"/>
      <c r="AK779" s="31"/>
      <c r="AL779" s="31"/>
      <c r="AM779" s="69"/>
    </row>
    <row r="780">
      <c r="A780" s="65"/>
      <c r="B780" s="66"/>
      <c r="C780" s="79"/>
      <c r="D780" s="19"/>
      <c r="E780" s="89"/>
      <c r="F780" s="17"/>
      <c r="G780" s="90"/>
      <c r="H780" s="50"/>
      <c r="I780" s="7"/>
      <c r="J780" s="50"/>
      <c r="K780" s="20"/>
      <c r="L780" s="21"/>
      <c r="M780" s="84"/>
      <c r="N780" s="23"/>
      <c r="O780" s="24"/>
      <c r="P780" s="19"/>
      <c r="Q780" s="19"/>
      <c r="R780" s="52"/>
      <c r="S780" s="15"/>
      <c r="T780" s="15"/>
      <c r="U780" s="19"/>
      <c r="V780" s="71"/>
      <c r="W780" s="19"/>
      <c r="X780" s="27"/>
      <c r="Y780" s="28"/>
      <c r="Z780" s="40"/>
      <c r="AA780" s="36"/>
      <c r="AB780" s="31"/>
      <c r="AC780" s="31"/>
      <c r="AD780" s="31"/>
      <c r="AE780" s="31"/>
      <c r="AF780" s="31"/>
      <c r="AG780" s="31"/>
      <c r="AH780" s="31"/>
      <c r="AI780" s="31"/>
      <c r="AJ780" s="31"/>
      <c r="AK780" s="31"/>
      <c r="AL780" s="31"/>
      <c r="AM780" s="69"/>
    </row>
    <row r="781">
      <c r="A781" s="65"/>
      <c r="B781" s="66"/>
      <c r="C781" s="79"/>
      <c r="D781" s="19"/>
      <c r="E781" s="89"/>
      <c r="F781" s="17"/>
      <c r="G781" s="90"/>
      <c r="H781" s="50"/>
      <c r="I781" s="7"/>
      <c r="J781" s="50"/>
      <c r="K781" s="20"/>
      <c r="L781" s="21"/>
      <c r="M781" s="84"/>
      <c r="N781" s="23"/>
      <c r="O781" s="24"/>
      <c r="P781" s="19"/>
      <c r="Q781" s="19"/>
      <c r="R781" s="52"/>
      <c r="S781" s="15"/>
      <c r="T781" s="15"/>
      <c r="U781" s="19"/>
      <c r="V781" s="71"/>
      <c r="W781" s="19"/>
      <c r="X781" s="27"/>
      <c r="Y781" s="28"/>
      <c r="Z781" s="40"/>
      <c r="AA781" s="36"/>
      <c r="AB781" s="31"/>
      <c r="AC781" s="31"/>
      <c r="AD781" s="31"/>
      <c r="AE781" s="31"/>
      <c r="AF781" s="31"/>
      <c r="AG781" s="31"/>
      <c r="AH781" s="31"/>
      <c r="AI781" s="31"/>
      <c r="AJ781" s="31"/>
      <c r="AK781" s="31"/>
      <c r="AL781" s="31"/>
      <c r="AM781" s="69"/>
    </row>
    <row r="782">
      <c r="A782" s="65"/>
      <c r="B782" s="66"/>
      <c r="C782" s="79"/>
      <c r="D782" s="19"/>
      <c r="E782" s="89"/>
      <c r="F782" s="17"/>
      <c r="G782" s="90"/>
      <c r="H782" s="50"/>
      <c r="I782" s="7"/>
      <c r="J782" s="50"/>
      <c r="K782" s="20"/>
      <c r="L782" s="21"/>
      <c r="M782" s="84"/>
      <c r="N782" s="23"/>
      <c r="O782" s="24"/>
      <c r="P782" s="19"/>
      <c r="Q782" s="19"/>
      <c r="R782" s="52"/>
      <c r="S782" s="15"/>
      <c r="T782" s="15"/>
      <c r="U782" s="19"/>
      <c r="V782" s="71"/>
      <c r="W782" s="19"/>
      <c r="X782" s="27"/>
      <c r="Y782" s="28"/>
      <c r="Z782" s="40"/>
      <c r="AA782" s="36"/>
      <c r="AB782" s="31"/>
      <c r="AC782" s="31"/>
      <c r="AD782" s="31"/>
      <c r="AE782" s="31"/>
      <c r="AF782" s="31"/>
      <c r="AG782" s="31"/>
      <c r="AH782" s="31"/>
      <c r="AI782" s="31"/>
      <c r="AJ782" s="31"/>
      <c r="AK782" s="31"/>
      <c r="AL782" s="31"/>
      <c r="AM782" s="69"/>
    </row>
    <row r="783">
      <c r="A783" s="65"/>
      <c r="B783" s="66"/>
      <c r="C783" s="79"/>
      <c r="D783" s="19"/>
      <c r="E783" s="89"/>
      <c r="F783" s="17"/>
      <c r="G783" s="90"/>
      <c r="H783" s="50"/>
      <c r="I783" s="7"/>
      <c r="J783" s="50"/>
      <c r="K783" s="20"/>
      <c r="L783" s="21"/>
      <c r="M783" s="84"/>
      <c r="N783" s="23"/>
      <c r="O783" s="24"/>
      <c r="P783" s="19"/>
      <c r="Q783" s="19"/>
      <c r="R783" s="52"/>
      <c r="S783" s="15"/>
      <c r="T783" s="15"/>
      <c r="U783" s="19"/>
      <c r="V783" s="71"/>
      <c r="W783" s="19"/>
      <c r="X783" s="27"/>
      <c r="Y783" s="28"/>
      <c r="Z783" s="40"/>
      <c r="AA783" s="36"/>
      <c r="AB783" s="31"/>
      <c r="AC783" s="31"/>
      <c r="AD783" s="31"/>
      <c r="AE783" s="31"/>
      <c r="AF783" s="31"/>
      <c r="AG783" s="31"/>
      <c r="AH783" s="31"/>
      <c r="AI783" s="31"/>
      <c r="AJ783" s="31"/>
      <c r="AK783" s="31"/>
      <c r="AL783" s="31"/>
      <c r="AM783" s="69"/>
    </row>
    <row r="784">
      <c r="A784" s="65"/>
      <c r="B784" s="66"/>
      <c r="C784" s="79"/>
      <c r="D784" s="19"/>
      <c r="E784" s="89"/>
      <c r="F784" s="17"/>
      <c r="G784" s="90"/>
      <c r="H784" s="50"/>
      <c r="I784" s="7"/>
      <c r="J784" s="50"/>
      <c r="K784" s="20"/>
      <c r="L784" s="21"/>
      <c r="M784" s="84"/>
      <c r="N784" s="23"/>
      <c r="O784" s="24"/>
      <c r="P784" s="19"/>
      <c r="Q784" s="19"/>
      <c r="R784" s="52"/>
      <c r="S784" s="15"/>
      <c r="T784" s="15"/>
      <c r="U784" s="19"/>
      <c r="V784" s="71"/>
      <c r="W784" s="19"/>
      <c r="X784" s="27"/>
      <c r="Y784" s="28"/>
      <c r="Z784" s="40"/>
      <c r="AA784" s="36"/>
      <c r="AB784" s="31"/>
      <c r="AC784" s="31"/>
      <c r="AD784" s="31"/>
      <c r="AE784" s="31"/>
      <c r="AF784" s="31"/>
      <c r="AG784" s="31"/>
      <c r="AH784" s="31"/>
      <c r="AI784" s="31"/>
      <c r="AJ784" s="31"/>
      <c r="AK784" s="31"/>
      <c r="AL784" s="31"/>
      <c r="AM784" s="69"/>
    </row>
    <row r="785">
      <c r="A785" s="65"/>
      <c r="B785" s="66"/>
      <c r="C785" s="79"/>
      <c r="D785" s="19"/>
      <c r="E785" s="89"/>
      <c r="F785" s="17"/>
      <c r="G785" s="90"/>
      <c r="H785" s="50"/>
      <c r="I785" s="7"/>
      <c r="J785" s="50"/>
      <c r="K785" s="20"/>
      <c r="L785" s="21"/>
      <c r="M785" s="84"/>
      <c r="N785" s="23"/>
      <c r="O785" s="24"/>
      <c r="P785" s="19"/>
      <c r="Q785" s="19"/>
      <c r="R785" s="52"/>
      <c r="S785" s="15"/>
      <c r="T785" s="15"/>
      <c r="U785" s="19"/>
      <c r="V785" s="71"/>
      <c r="W785" s="19"/>
      <c r="X785" s="27"/>
      <c r="Y785" s="28"/>
      <c r="Z785" s="40"/>
      <c r="AA785" s="36"/>
      <c r="AB785" s="31"/>
      <c r="AC785" s="31"/>
      <c r="AD785" s="31"/>
      <c r="AE785" s="31"/>
      <c r="AF785" s="31"/>
      <c r="AG785" s="31"/>
      <c r="AH785" s="31"/>
      <c r="AI785" s="31"/>
      <c r="AJ785" s="31"/>
      <c r="AK785" s="31"/>
      <c r="AL785" s="31"/>
      <c r="AM785" s="69"/>
    </row>
    <row r="786">
      <c r="A786" s="65"/>
      <c r="B786" s="66"/>
      <c r="C786" s="79"/>
      <c r="D786" s="19"/>
      <c r="E786" s="89"/>
      <c r="F786" s="17"/>
      <c r="G786" s="90"/>
      <c r="H786" s="50"/>
      <c r="I786" s="7"/>
      <c r="J786" s="50"/>
      <c r="K786" s="20"/>
      <c r="L786" s="21"/>
      <c r="M786" s="84"/>
      <c r="N786" s="23"/>
      <c r="O786" s="24"/>
      <c r="P786" s="19"/>
      <c r="Q786" s="19"/>
      <c r="R786" s="52"/>
      <c r="S786" s="15"/>
      <c r="T786" s="15"/>
      <c r="U786" s="19"/>
      <c r="V786" s="71"/>
      <c r="W786" s="19"/>
      <c r="X786" s="27"/>
      <c r="Y786" s="28"/>
      <c r="Z786" s="40"/>
      <c r="AA786" s="36"/>
      <c r="AB786" s="31"/>
      <c r="AC786" s="31"/>
      <c r="AD786" s="31"/>
      <c r="AE786" s="31"/>
      <c r="AF786" s="31"/>
      <c r="AG786" s="31"/>
      <c r="AH786" s="31"/>
      <c r="AI786" s="31"/>
      <c r="AJ786" s="31"/>
      <c r="AK786" s="31"/>
      <c r="AL786" s="31"/>
      <c r="AM786" s="69"/>
    </row>
    <row r="787">
      <c r="A787" s="65"/>
      <c r="B787" s="66"/>
      <c r="C787" s="79"/>
      <c r="D787" s="19"/>
      <c r="E787" s="89"/>
      <c r="F787" s="17"/>
      <c r="G787" s="90"/>
      <c r="H787" s="50"/>
      <c r="I787" s="7"/>
      <c r="J787" s="50"/>
      <c r="K787" s="20"/>
      <c r="L787" s="21"/>
      <c r="M787" s="84"/>
      <c r="N787" s="23"/>
      <c r="O787" s="24"/>
      <c r="P787" s="19"/>
      <c r="Q787" s="19"/>
      <c r="R787" s="52"/>
      <c r="S787" s="15"/>
      <c r="T787" s="15"/>
      <c r="U787" s="19"/>
      <c r="V787" s="71"/>
      <c r="W787" s="19"/>
      <c r="X787" s="27"/>
      <c r="Y787" s="28"/>
      <c r="Z787" s="40"/>
      <c r="AA787" s="36"/>
      <c r="AB787" s="31"/>
      <c r="AC787" s="31"/>
      <c r="AD787" s="31"/>
      <c r="AE787" s="31"/>
      <c r="AF787" s="31"/>
      <c r="AG787" s="31"/>
      <c r="AH787" s="31"/>
      <c r="AI787" s="31"/>
      <c r="AJ787" s="31"/>
      <c r="AK787" s="31"/>
      <c r="AL787" s="31"/>
      <c r="AM787" s="69"/>
    </row>
    <row r="788">
      <c r="A788" s="65"/>
      <c r="B788" s="66"/>
      <c r="C788" s="79"/>
      <c r="D788" s="19"/>
      <c r="E788" s="89"/>
      <c r="F788" s="17"/>
      <c r="G788" s="90"/>
      <c r="H788" s="50"/>
      <c r="I788" s="7"/>
      <c r="J788" s="50"/>
      <c r="K788" s="20"/>
      <c r="L788" s="21"/>
      <c r="M788" s="84"/>
      <c r="N788" s="23"/>
      <c r="O788" s="24"/>
      <c r="P788" s="19"/>
      <c r="Q788" s="19"/>
      <c r="R788" s="52"/>
      <c r="S788" s="15"/>
      <c r="T788" s="15"/>
      <c r="U788" s="19"/>
      <c r="V788" s="71"/>
      <c r="W788" s="19"/>
      <c r="X788" s="27"/>
      <c r="Y788" s="28"/>
      <c r="Z788" s="40"/>
      <c r="AA788" s="36"/>
      <c r="AB788" s="31"/>
      <c r="AC788" s="31"/>
      <c r="AD788" s="31"/>
      <c r="AE788" s="31"/>
      <c r="AF788" s="31"/>
      <c r="AG788" s="31"/>
      <c r="AH788" s="31"/>
      <c r="AI788" s="31"/>
      <c r="AJ788" s="31"/>
      <c r="AK788" s="31"/>
      <c r="AL788" s="31"/>
      <c r="AM788" s="69"/>
    </row>
    <row r="789">
      <c r="A789" s="65"/>
      <c r="B789" s="66"/>
      <c r="C789" s="79"/>
      <c r="D789" s="19"/>
      <c r="E789" s="89"/>
      <c r="F789" s="17"/>
      <c r="G789" s="90"/>
      <c r="H789" s="50"/>
      <c r="I789" s="7"/>
      <c r="J789" s="50"/>
      <c r="K789" s="20"/>
      <c r="L789" s="21"/>
      <c r="M789" s="84"/>
      <c r="N789" s="23"/>
      <c r="O789" s="24"/>
      <c r="P789" s="19"/>
      <c r="Q789" s="19"/>
      <c r="R789" s="52"/>
      <c r="S789" s="15"/>
      <c r="T789" s="15"/>
      <c r="U789" s="19"/>
      <c r="V789" s="71"/>
      <c r="W789" s="19"/>
      <c r="X789" s="27"/>
      <c r="Y789" s="28"/>
      <c r="Z789" s="40"/>
      <c r="AA789" s="36"/>
      <c r="AB789" s="31"/>
      <c r="AC789" s="31"/>
      <c r="AD789" s="31"/>
      <c r="AE789" s="31"/>
      <c r="AF789" s="31"/>
      <c r="AG789" s="31"/>
      <c r="AH789" s="31"/>
      <c r="AI789" s="31"/>
      <c r="AJ789" s="31"/>
      <c r="AK789" s="31"/>
      <c r="AL789" s="31"/>
      <c r="AM789" s="69"/>
    </row>
    <row r="790">
      <c r="A790" s="65"/>
      <c r="B790" s="66"/>
      <c r="C790" s="79"/>
      <c r="D790" s="19"/>
      <c r="E790" s="89"/>
      <c r="F790" s="17"/>
      <c r="G790" s="90"/>
      <c r="H790" s="50"/>
      <c r="I790" s="7"/>
      <c r="J790" s="50"/>
      <c r="K790" s="20"/>
      <c r="L790" s="21"/>
      <c r="M790" s="84"/>
      <c r="N790" s="23"/>
      <c r="O790" s="24"/>
      <c r="P790" s="19"/>
      <c r="Q790" s="19"/>
      <c r="R790" s="52"/>
      <c r="S790" s="15"/>
      <c r="T790" s="15"/>
      <c r="U790" s="19"/>
      <c r="V790" s="71"/>
      <c r="W790" s="19"/>
      <c r="X790" s="27"/>
      <c r="Y790" s="28"/>
      <c r="Z790" s="40"/>
      <c r="AA790" s="36"/>
      <c r="AB790" s="31"/>
      <c r="AC790" s="31"/>
      <c r="AD790" s="31"/>
      <c r="AE790" s="31"/>
      <c r="AF790" s="31"/>
      <c r="AG790" s="31"/>
      <c r="AH790" s="31"/>
      <c r="AI790" s="31"/>
      <c r="AJ790" s="31"/>
      <c r="AK790" s="31"/>
      <c r="AL790" s="31"/>
      <c r="AM790" s="69"/>
    </row>
    <row r="791">
      <c r="A791" s="65"/>
      <c r="B791" s="66"/>
      <c r="C791" s="79"/>
      <c r="D791" s="19"/>
      <c r="E791" s="89"/>
      <c r="F791" s="17"/>
      <c r="G791" s="90"/>
      <c r="H791" s="50"/>
      <c r="I791" s="7"/>
      <c r="J791" s="50"/>
      <c r="K791" s="20"/>
      <c r="L791" s="21"/>
      <c r="M791" s="84"/>
      <c r="N791" s="23"/>
      <c r="O791" s="24"/>
      <c r="P791" s="19"/>
      <c r="Q791" s="19"/>
      <c r="R791" s="52"/>
      <c r="S791" s="15"/>
      <c r="T791" s="15"/>
      <c r="U791" s="19"/>
      <c r="V791" s="71"/>
      <c r="W791" s="19"/>
      <c r="X791" s="27"/>
      <c r="Y791" s="28"/>
      <c r="Z791" s="40"/>
      <c r="AA791" s="36"/>
      <c r="AB791" s="31"/>
      <c r="AC791" s="31"/>
      <c r="AD791" s="31"/>
      <c r="AE791" s="31"/>
      <c r="AF791" s="31"/>
      <c r="AG791" s="31"/>
      <c r="AH791" s="31"/>
      <c r="AI791" s="31"/>
      <c r="AJ791" s="31"/>
      <c r="AK791" s="31"/>
      <c r="AL791" s="31"/>
      <c r="AM791" s="69"/>
    </row>
    <row r="792">
      <c r="A792" s="65"/>
      <c r="B792" s="66"/>
      <c r="C792" s="79"/>
      <c r="D792" s="19"/>
      <c r="E792" s="89"/>
      <c r="F792" s="17"/>
      <c r="G792" s="90"/>
      <c r="H792" s="50"/>
      <c r="I792" s="7"/>
      <c r="J792" s="50"/>
      <c r="K792" s="20"/>
      <c r="L792" s="21"/>
      <c r="M792" s="84"/>
      <c r="N792" s="23"/>
      <c r="O792" s="24"/>
      <c r="P792" s="19"/>
      <c r="Q792" s="19"/>
      <c r="R792" s="52"/>
      <c r="S792" s="15"/>
      <c r="T792" s="15"/>
      <c r="U792" s="19"/>
      <c r="V792" s="71"/>
      <c r="W792" s="19"/>
      <c r="X792" s="27"/>
      <c r="Y792" s="28"/>
      <c r="Z792" s="40"/>
      <c r="AA792" s="36"/>
      <c r="AB792" s="31"/>
      <c r="AC792" s="31"/>
      <c r="AD792" s="31"/>
      <c r="AE792" s="31"/>
      <c r="AF792" s="31"/>
      <c r="AG792" s="31"/>
      <c r="AH792" s="31"/>
      <c r="AI792" s="31"/>
      <c r="AJ792" s="31"/>
      <c r="AK792" s="31"/>
      <c r="AL792" s="31"/>
      <c r="AM792" s="69"/>
    </row>
    <row r="793">
      <c r="A793" s="65"/>
      <c r="B793" s="66"/>
      <c r="C793" s="79"/>
      <c r="D793" s="19"/>
      <c r="E793" s="89"/>
      <c r="F793" s="17"/>
      <c r="G793" s="90"/>
      <c r="H793" s="50"/>
      <c r="I793" s="7"/>
      <c r="J793" s="50"/>
      <c r="K793" s="20"/>
      <c r="L793" s="21"/>
      <c r="M793" s="84"/>
      <c r="N793" s="23"/>
      <c r="O793" s="24"/>
      <c r="P793" s="19"/>
      <c r="Q793" s="19"/>
      <c r="R793" s="52"/>
      <c r="S793" s="15"/>
      <c r="T793" s="15"/>
      <c r="U793" s="19"/>
      <c r="V793" s="71"/>
      <c r="W793" s="19"/>
      <c r="X793" s="27"/>
      <c r="Y793" s="28"/>
      <c r="Z793" s="40"/>
      <c r="AA793" s="36"/>
      <c r="AB793" s="31"/>
      <c r="AC793" s="31"/>
      <c r="AD793" s="31"/>
      <c r="AE793" s="31"/>
      <c r="AF793" s="31"/>
      <c r="AG793" s="31"/>
      <c r="AH793" s="31"/>
      <c r="AI793" s="31"/>
      <c r="AJ793" s="31"/>
      <c r="AK793" s="31"/>
      <c r="AL793" s="31"/>
      <c r="AM793" s="69"/>
    </row>
    <row r="794">
      <c r="A794" s="65"/>
      <c r="B794" s="66"/>
      <c r="C794" s="79"/>
      <c r="D794" s="19"/>
      <c r="E794" s="89"/>
      <c r="F794" s="17"/>
      <c r="G794" s="90"/>
      <c r="H794" s="50"/>
      <c r="I794" s="7"/>
      <c r="J794" s="50"/>
      <c r="K794" s="20"/>
      <c r="L794" s="21"/>
      <c r="M794" s="84"/>
      <c r="N794" s="23"/>
      <c r="O794" s="24"/>
      <c r="P794" s="19"/>
      <c r="Q794" s="19"/>
      <c r="R794" s="52"/>
      <c r="S794" s="15"/>
      <c r="T794" s="15"/>
      <c r="U794" s="19"/>
      <c r="V794" s="71"/>
      <c r="W794" s="19"/>
      <c r="X794" s="27"/>
      <c r="Y794" s="28"/>
      <c r="Z794" s="40"/>
      <c r="AA794" s="36"/>
      <c r="AB794" s="31"/>
      <c r="AC794" s="31"/>
      <c r="AD794" s="31"/>
      <c r="AE794" s="31"/>
      <c r="AF794" s="31"/>
      <c r="AG794" s="31"/>
      <c r="AH794" s="31"/>
      <c r="AI794" s="31"/>
      <c r="AJ794" s="31"/>
      <c r="AK794" s="31"/>
      <c r="AL794" s="31"/>
      <c r="AM794" s="69"/>
    </row>
    <row r="795">
      <c r="A795" s="65"/>
      <c r="B795" s="66"/>
      <c r="C795" s="79"/>
      <c r="D795" s="19"/>
      <c r="E795" s="89"/>
      <c r="F795" s="17"/>
      <c r="G795" s="90"/>
      <c r="H795" s="50"/>
      <c r="I795" s="7"/>
      <c r="J795" s="50"/>
      <c r="K795" s="20"/>
      <c r="L795" s="21"/>
      <c r="M795" s="84"/>
      <c r="N795" s="23"/>
      <c r="O795" s="24"/>
      <c r="P795" s="19"/>
      <c r="Q795" s="19"/>
      <c r="R795" s="52"/>
      <c r="S795" s="15"/>
      <c r="T795" s="15"/>
      <c r="U795" s="19"/>
      <c r="V795" s="71"/>
      <c r="W795" s="19"/>
      <c r="X795" s="27"/>
      <c r="Y795" s="28"/>
      <c r="Z795" s="40"/>
      <c r="AA795" s="36"/>
      <c r="AB795" s="31"/>
      <c r="AC795" s="31"/>
      <c r="AD795" s="31"/>
      <c r="AE795" s="31"/>
      <c r="AF795" s="31"/>
      <c r="AG795" s="31"/>
      <c r="AH795" s="31"/>
      <c r="AI795" s="31"/>
      <c r="AJ795" s="31"/>
      <c r="AK795" s="31"/>
      <c r="AL795" s="31"/>
      <c r="AM795" s="69"/>
    </row>
    <row r="796">
      <c r="A796" s="65"/>
      <c r="B796" s="66"/>
      <c r="C796" s="79"/>
      <c r="D796" s="19"/>
      <c r="E796" s="89"/>
      <c r="F796" s="17"/>
      <c r="G796" s="90"/>
      <c r="H796" s="50"/>
      <c r="I796" s="7"/>
      <c r="J796" s="50"/>
      <c r="K796" s="20"/>
      <c r="L796" s="21"/>
      <c r="M796" s="84"/>
      <c r="N796" s="23"/>
      <c r="O796" s="24"/>
      <c r="P796" s="19"/>
      <c r="Q796" s="19"/>
      <c r="R796" s="52"/>
      <c r="S796" s="15"/>
      <c r="T796" s="15"/>
      <c r="U796" s="19"/>
      <c r="V796" s="71"/>
      <c r="W796" s="19"/>
      <c r="X796" s="27"/>
      <c r="Y796" s="28"/>
      <c r="Z796" s="40"/>
      <c r="AA796" s="36"/>
      <c r="AB796" s="31"/>
      <c r="AC796" s="31"/>
      <c r="AD796" s="31"/>
      <c r="AE796" s="31"/>
      <c r="AF796" s="31"/>
      <c r="AG796" s="31"/>
      <c r="AH796" s="31"/>
      <c r="AI796" s="31"/>
      <c r="AJ796" s="31"/>
      <c r="AK796" s="31"/>
      <c r="AL796" s="31"/>
      <c r="AM796" s="69"/>
    </row>
    <row r="797">
      <c r="A797" s="65"/>
      <c r="B797" s="66"/>
      <c r="C797" s="79"/>
      <c r="D797" s="19"/>
      <c r="E797" s="89"/>
      <c r="F797" s="17"/>
      <c r="G797" s="90"/>
      <c r="H797" s="50"/>
      <c r="I797" s="7"/>
      <c r="J797" s="50"/>
      <c r="K797" s="20"/>
      <c r="L797" s="21"/>
      <c r="M797" s="84"/>
      <c r="N797" s="23"/>
      <c r="O797" s="24"/>
      <c r="P797" s="19"/>
      <c r="Q797" s="19"/>
      <c r="R797" s="52"/>
      <c r="S797" s="15"/>
      <c r="T797" s="15"/>
      <c r="U797" s="19"/>
      <c r="V797" s="71"/>
      <c r="W797" s="19"/>
      <c r="X797" s="27"/>
      <c r="Y797" s="28"/>
      <c r="Z797" s="40"/>
      <c r="AA797" s="36"/>
      <c r="AB797" s="31"/>
      <c r="AC797" s="31"/>
      <c r="AD797" s="31"/>
      <c r="AE797" s="31"/>
      <c r="AF797" s="31"/>
      <c r="AG797" s="31"/>
      <c r="AH797" s="31"/>
      <c r="AI797" s="31"/>
      <c r="AJ797" s="31"/>
      <c r="AK797" s="31"/>
      <c r="AL797" s="31"/>
      <c r="AM797" s="69"/>
    </row>
    <row r="798">
      <c r="A798" s="65"/>
      <c r="B798" s="66"/>
      <c r="C798" s="79"/>
      <c r="D798" s="19"/>
      <c r="E798" s="89"/>
      <c r="F798" s="17"/>
      <c r="G798" s="90"/>
      <c r="H798" s="50"/>
      <c r="I798" s="7"/>
      <c r="J798" s="50"/>
      <c r="K798" s="20"/>
      <c r="L798" s="21"/>
      <c r="M798" s="84"/>
      <c r="N798" s="23"/>
      <c r="O798" s="24"/>
      <c r="P798" s="19"/>
      <c r="Q798" s="19"/>
      <c r="R798" s="52"/>
      <c r="S798" s="15"/>
      <c r="T798" s="15"/>
      <c r="U798" s="19"/>
      <c r="V798" s="71"/>
      <c r="W798" s="19"/>
      <c r="X798" s="27"/>
      <c r="Y798" s="28"/>
      <c r="Z798" s="40"/>
      <c r="AA798" s="36"/>
      <c r="AB798" s="31"/>
      <c r="AC798" s="31"/>
      <c r="AD798" s="31"/>
      <c r="AE798" s="31"/>
      <c r="AF798" s="31"/>
      <c r="AG798" s="31"/>
      <c r="AH798" s="31"/>
      <c r="AI798" s="31"/>
      <c r="AJ798" s="31"/>
      <c r="AK798" s="31"/>
      <c r="AL798" s="31"/>
      <c r="AM798" s="69"/>
    </row>
    <row r="799">
      <c r="A799" s="65"/>
      <c r="B799" s="66"/>
      <c r="C799" s="79"/>
      <c r="D799" s="19"/>
      <c r="E799" s="89"/>
      <c r="F799" s="17"/>
      <c r="G799" s="90"/>
      <c r="H799" s="50"/>
      <c r="I799" s="7"/>
      <c r="J799" s="50"/>
      <c r="K799" s="20"/>
      <c r="L799" s="21"/>
      <c r="M799" s="84"/>
      <c r="N799" s="23"/>
      <c r="O799" s="24"/>
      <c r="P799" s="19"/>
      <c r="Q799" s="19"/>
      <c r="R799" s="52"/>
      <c r="S799" s="15"/>
      <c r="T799" s="15"/>
      <c r="U799" s="19"/>
      <c r="V799" s="71"/>
      <c r="W799" s="19"/>
      <c r="X799" s="27"/>
      <c r="Y799" s="28"/>
      <c r="Z799" s="40"/>
      <c r="AA799" s="36"/>
      <c r="AB799" s="31"/>
      <c r="AC799" s="31"/>
      <c r="AD799" s="31"/>
      <c r="AE799" s="31"/>
      <c r="AF799" s="31"/>
      <c r="AG799" s="31"/>
      <c r="AH799" s="31"/>
      <c r="AI799" s="31"/>
      <c r="AJ799" s="31"/>
      <c r="AK799" s="31"/>
      <c r="AL799" s="31"/>
      <c r="AM799" s="69"/>
    </row>
    <row r="800">
      <c r="A800" s="65"/>
      <c r="B800" s="66"/>
      <c r="C800" s="79"/>
      <c r="D800" s="19"/>
      <c r="E800" s="89"/>
      <c r="F800" s="17"/>
      <c r="G800" s="90"/>
      <c r="H800" s="50"/>
      <c r="I800" s="7"/>
      <c r="J800" s="50"/>
      <c r="K800" s="20"/>
      <c r="L800" s="21"/>
      <c r="M800" s="84"/>
      <c r="N800" s="23"/>
      <c r="O800" s="24"/>
      <c r="P800" s="19"/>
      <c r="Q800" s="19"/>
      <c r="R800" s="52"/>
      <c r="S800" s="15"/>
      <c r="T800" s="15"/>
      <c r="U800" s="19"/>
      <c r="V800" s="71"/>
      <c r="W800" s="19"/>
      <c r="X800" s="27"/>
      <c r="Y800" s="28"/>
      <c r="Z800" s="40"/>
      <c r="AA800" s="36"/>
      <c r="AB800" s="31"/>
      <c r="AC800" s="31"/>
      <c r="AD800" s="31"/>
      <c r="AE800" s="31"/>
      <c r="AF800" s="31"/>
      <c r="AG800" s="31"/>
      <c r="AH800" s="31"/>
      <c r="AI800" s="31"/>
      <c r="AJ800" s="31"/>
      <c r="AK800" s="31"/>
      <c r="AL800" s="31"/>
      <c r="AM800" s="69"/>
    </row>
    <row r="801">
      <c r="A801" s="65"/>
      <c r="B801" s="66"/>
      <c r="C801" s="79"/>
      <c r="D801" s="19"/>
      <c r="E801" s="89"/>
      <c r="F801" s="17"/>
      <c r="G801" s="90"/>
      <c r="H801" s="50"/>
      <c r="I801" s="7"/>
      <c r="J801" s="50"/>
      <c r="K801" s="20"/>
      <c r="L801" s="21"/>
      <c r="M801" s="84"/>
      <c r="N801" s="23"/>
      <c r="O801" s="24"/>
      <c r="P801" s="19"/>
      <c r="Q801" s="19"/>
      <c r="R801" s="52"/>
      <c r="S801" s="15"/>
      <c r="T801" s="15"/>
      <c r="U801" s="19"/>
      <c r="V801" s="71"/>
      <c r="W801" s="19"/>
      <c r="X801" s="27"/>
      <c r="Y801" s="28"/>
      <c r="Z801" s="40"/>
      <c r="AA801" s="36"/>
      <c r="AB801" s="31"/>
      <c r="AC801" s="31"/>
      <c r="AD801" s="31"/>
      <c r="AE801" s="31"/>
      <c r="AF801" s="31"/>
      <c r="AG801" s="31"/>
      <c r="AH801" s="31"/>
      <c r="AI801" s="31"/>
      <c r="AJ801" s="31"/>
      <c r="AK801" s="31"/>
      <c r="AL801" s="31"/>
      <c r="AM801" s="69"/>
    </row>
    <row r="802">
      <c r="A802" s="65"/>
      <c r="B802" s="66"/>
      <c r="C802" s="79"/>
      <c r="D802" s="19"/>
      <c r="E802" s="89"/>
      <c r="F802" s="17"/>
      <c r="G802" s="90"/>
      <c r="H802" s="50"/>
      <c r="I802" s="7"/>
      <c r="J802" s="50"/>
      <c r="K802" s="20"/>
      <c r="L802" s="21"/>
      <c r="M802" s="84"/>
      <c r="N802" s="23"/>
      <c r="O802" s="24"/>
      <c r="P802" s="19"/>
      <c r="Q802" s="19"/>
      <c r="R802" s="52"/>
      <c r="S802" s="15"/>
      <c r="T802" s="15"/>
      <c r="U802" s="19"/>
      <c r="V802" s="71"/>
      <c r="W802" s="19"/>
      <c r="X802" s="27"/>
      <c r="Y802" s="28"/>
      <c r="Z802" s="40"/>
      <c r="AA802" s="36"/>
      <c r="AB802" s="31"/>
      <c r="AC802" s="31"/>
      <c r="AD802" s="31"/>
      <c r="AE802" s="31"/>
      <c r="AF802" s="31"/>
      <c r="AG802" s="31"/>
      <c r="AH802" s="31"/>
      <c r="AI802" s="31"/>
      <c r="AJ802" s="31"/>
      <c r="AK802" s="31"/>
      <c r="AL802" s="31"/>
      <c r="AM802" s="69"/>
    </row>
    <row r="803">
      <c r="A803" s="65"/>
      <c r="B803" s="66"/>
      <c r="C803" s="79"/>
      <c r="D803" s="19"/>
      <c r="E803" s="89"/>
      <c r="F803" s="17"/>
      <c r="G803" s="90"/>
      <c r="H803" s="50"/>
      <c r="I803" s="7"/>
      <c r="J803" s="50"/>
      <c r="K803" s="20"/>
      <c r="L803" s="21"/>
      <c r="M803" s="84"/>
      <c r="N803" s="23"/>
      <c r="O803" s="24"/>
      <c r="P803" s="19"/>
      <c r="Q803" s="19"/>
      <c r="R803" s="52"/>
      <c r="S803" s="15"/>
      <c r="T803" s="15"/>
      <c r="U803" s="19"/>
      <c r="V803" s="71"/>
      <c r="W803" s="19"/>
      <c r="X803" s="27"/>
      <c r="Y803" s="28"/>
      <c r="Z803" s="40"/>
      <c r="AA803" s="36"/>
      <c r="AB803" s="31"/>
      <c r="AC803" s="31"/>
      <c r="AD803" s="31"/>
      <c r="AE803" s="31"/>
      <c r="AF803" s="31"/>
      <c r="AG803" s="31"/>
      <c r="AH803" s="31"/>
      <c r="AI803" s="31"/>
      <c r="AJ803" s="31"/>
      <c r="AK803" s="31"/>
      <c r="AL803" s="31"/>
      <c r="AM803" s="69"/>
    </row>
    <row r="804">
      <c r="A804" s="65"/>
      <c r="B804" s="66"/>
      <c r="C804" s="79"/>
      <c r="D804" s="19"/>
      <c r="E804" s="89"/>
      <c r="F804" s="17"/>
      <c r="G804" s="90"/>
      <c r="H804" s="50"/>
      <c r="I804" s="7"/>
      <c r="J804" s="50"/>
      <c r="K804" s="20"/>
      <c r="L804" s="21"/>
      <c r="M804" s="84"/>
      <c r="N804" s="23"/>
      <c r="O804" s="24"/>
      <c r="P804" s="19"/>
      <c r="Q804" s="19"/>
      <c r="R804" s="52"/>
      <c r="S804" s="15"/>
      <c r="T804" s="15"/>
      <c r="U804" s="19"/>
      <c r="V804" s="71"/>
      <c r="W804" s="19"/>
      <c r="X804" s="27"/>
      <c r="Y804" s="28"/>
      <c r="Z804" s="40"/>
      <c r="AA804" s="36"/>
      <c r="AB804" s="31"/>
      <c r="AC804" s="31"/>
      <c r="AD804" s="31"/>
      <c r="AE804" s="31"/>
      <c r="AF804" s="31"/>
      <c r="AG804" s="31"/>
      <c r="AH804" s="31"/>
      <c r="AI804" s="31"/>
      <c r="AJ804" s="31"/>
      <c r="AK804" s="31"/>
      <c r="AL804" s="31"/>
      <c r="AM804" s="69"/>
    </row>
    <row r="805">
      <c r="A805" s="65"/>
      <c r="B805" s="66"/>
      <c r="C805" s="79"/>
      <c r="D805" s="19"/>
      <c r="E805" s="89"/>
      <c r="F805" s="17"/>
      <c r="G805" s="90"/>
      <c r="H805" s="50"/>
      <c r="I805" s="7"/>
      <c r="J805" s="50"/>
      <c r="K805" s="20"/>
      <c r="L805" s="21"/>
      <c r="M805" s="84"/>
      <c r="N805" s="23"/>
      <c r="O805" s="24"/>
      <c r="P805" s="19"/>
      <c r="Q805" s="19"/>
      <c r="R805" s="52"/>
      <c r="S805" s="15"/>
      <c r="T805" s="15"/>
      <c r="U805" s="19"/>
      <c r="V805" s="71"/>
      <c r="W805" s="19"/>
      <c r="X805" s="27"/>
      <c r="Y805" s="28"/>
      <c r="Z805" s="40"/>
      <c r="AA805" s="36"/>
      <c r="AB805" s="31"/>
      <c r="AC805" s="31"/>
      <c r="AD805" s="31"/>
      <c r="AE805" s="31"/>
      <c r="AF805" s="31"/>
      <c r="AG805" s="31"/>
      <c r="AH805" s="31"/>
      <c r="AI805" s="31"/>
      <c r="AJ805" s="31"/>
      <c r="AK805" s="31"/>
      <c r="AL805" s="31"/>
      <c r="AM805" s="69"/>
    </row>
    <row r="806">
      <c r="A806" s="65"/>
      <c r="B806" s="66"/>
      <c r="C806" s="79"/>
      <c r="D806" s="19"/>
      <c r="E806" s="89"/>
      <c r="F806" s="17"/>
      <c r="G806" s="90"/>
      <c r="H806" s="50"/>
      <c r="I806" s="7"/>
      <c r="J806" s="50"/>
      <c r="K806" s="20"/>
      <c r="L806" s="21"/>
      <c r="M806" s="84"/>
      <c r="N806" s="23"/>
      <c r="O806" s="24"/>
      <c r="P806" s="19"/>
      <c r="Q806" s="19"/>
      <c r="R806" s="52"/>
      <c r="S806" s="15"/>
      <c r="T806" s="15"/>
      <c r="U806" s="19"/>
      <c r="V806" s="71"/>
      <c r="W806" s="19"/>
      <c r="X806" s="27"/>
      <c r="Y806" s="28"/>
      <c r="Z806" s="40"/>
      <c r="AA806" s="36"/>
      <c r="AB806" s="31"/>
      <c r="AC806" s="31"/>
      <c r="AD806" s="31"/>
      <c r="AE806" s="31"/>
      <c r="AF806" s="31"/>
      <c r="AG806" s="31"/>
      <c r="AH806" s="31"/>
      <c r="AI806" s="31"/>
      <c r="AJ806" s="31"/>
      <c r="AK806" s="31"/>
      <c r="AL806" s="31"/>
      <c r="AM806" s="69"/>
    </row>
    <row r="807">
      <c r="A807" s="65"/>
      <c r="B807" s="66"/>
      <c r="C807" s="79"/>
      <c r="D807" s="19"/>
      <c r="E807" s="89"/>
      <c r="F807" s="17"/>
      <c r="G807" s="90"/>
      <c r="H807" s="50"/>
      <c r="I807" s="7"/>
      <c r="J807" s="50"/>
      <c r="K807" s="20"/>
      <c r="L807" s="21"/>
      <c r="M807" s="84"/>
      <c r="N807" s="23"/>
      <c r="O807" s="24"/>
      <c r="P807" s="19"/>
      <c r="Q807" s="19"/>
      <c r="R807" s="52"/>
      <c r="S807" s="15"/>
      <c r="T807" s="15"/>
      <c r="U807" s="19"/>
      <c r="V807" s="71"/>
      <c r="W807" s="19"/>
      <c r="X807" s="27"/>
      <c r="Y807" s="28"/>
      <c r="Z807" s="40"/>
      <c r="AA807" s="36"/>
      <c r="AB807" s="31"/>
      <c r="AC807" s="31"/>
      <c r="AD807" s="31"/>
      <c r="AE807" s="31"/>
      <c r="AF807" s="31"/>
      <c r="AG807" s="31"/>
      <c r="AH807" s="31"/>
      <c r="AI807" s="31"/>
      <c r="AJ807" s="31"/>
      <c r="AK807" s="31"/>
      <c r="AL807" s="31"/>
      <c r="AM807" s="69"/>
    </row>
    <row r="808">
      <c r="A808" s="65"/>
      <c r="B808" s="66"/>
      <c r="C808" s="79"/>
      <c r="D808" s="19"/>
      <c r="E808" s="89"/>
      <c r="F808" s="17"/>
      <c r="G808" s="90"/>
      <c r="H808" s="50"/>
      <c r="I808" s="7"/>
      <c r="J808" s="50"/>
      <c r="K808" s="20"/>
      <c r="L808" s="21"/>
      <c r="M808" s="84"/>
      <c r="N808" s="23"/>
      <c r="O808" s="24"/>
      <c r="P808" s="19"/>
      <c r="Q808" s="19"/>
      <c r="R808" s="52"/>
      <c r="S808" s="15"/>
      <c r="T808" s="15"/>
      <c r="U808" s="19"/>
      <c r="V808" s="71"/>
      <c r="W808" s="19"/>
      <c r="X808" s="27"/>
      <c r="Y808" s="28"/>
      <c r="Z808" s="40"/>
      <c r="AA808" s="36"/>
      <c r="AB808" s="31"/>
      <c r="AC808" s="31"/>
      <c r="AD808" s="31"/>
      <c r="AE808" s="31"/>
      <c r="AF808" s="31"/>
      <c r="AG808" s="31"/>
      <c r="AH808" s="31"/>
      <c r="AI808" s="31"/>
      <c r="AJ808" s="31"/>
      <c r="AK808" s="31"/>
      <c r="AL808" s="31"/>
      <c r="AM808" s="69"/>
    </row>
    <row r="809">
      <c r="A809" s="65"/>
      <c r="B809" s="66"/>
      <c r="C809" s="79"/>
      <c r="D809" s="19"/>
      <c r="E809" s="89"/>
      <c r="F809" s="17"/>
      <c r="G809" s="90"/>
      <c r="H809" s="50"/>
      <c r="I809" s="7"/>
      <c r="J809" s="50"/>
      <c r="K809" s="20"/>
      <c r="L809" s="21"/>
      <c r="M809" s="84"/>
      <c r="N809" s="23"/>
      <c r="O809" s="24"/>
      <c r="P809" s="19"/>
      <c r="Q809" s="19"/>
      <c r="R809" s="52"/>
      <c r="S809" s="15"/>
      <c r="T809" s="15"/>
      <c r="U809" s="19"/>
      <c r="V809" s="71"/>
      <c r="W809" s="19"/>
      <c r="X809" s="27"/>
      <c r="Y809" s="28"/>
      <c r="Z809" s="40"/>
      <c r="AA809" s="36"/>
      <c r="AB809" s="31"/>
      <c r="AC809" s="31"/>
      <c r="AD809" s="31"/>
      <c r="AE809" s="31"/>
      <c r="AF809" s="31"/>
      <c r="AG809" s="31"/>
      <c r="AH809" s="31"/>
      <c r="AI809" s="31"/>
      <c r="AJ809" s="31"/>
      <c r="AK809" s="31"/>
      <c r="AL809" s="31"/>
      <c r="AM809" s="69"/>
    </row>
    <row r="810">
      <c r="A810" s="65"/>
      <c r="B810" s="66"/>
      <c r="C810" s="79"/>
      <c r="D810" s="19"/>
      <c r="E810" s="89"/>
      <c r="F810" s="17"/>
      <c r="G810" s="90"/>
      <c r="H810" s="50"/>
      <c r="I810" s="7"/>
      <c r="J810" s="50"/>
      <c r="K810" s="20"/>
      <c r="L810" s="21"/>
      <c r="M810" s="84"/>
      <c r="N810" s="23"/>
      <c r="O810" s="24"/>
      <c r="P810" s="19"/>
      <c r="Q810" s="19"/>
      <c r="R810" s="52"/>
      <c r="S810" s="15"/>
      <c r="T810" s="15"/>
      <c r="U810" s="19"/>
      <c r="V810" s="71"/>
      <c r="W810" s="19"/>
      <c r="X810" s="27"/>
      <c r="Y810" s="28"/>
      <c r="Z810" s="40"/>
      <c r="AA810" s="36"/>
      <c r="AB810" s="31"/>
      <c r="AC810" s="31"/>
      <c r="AD810" s="31"/>
      <c r="AE810" s="31"/>
      <c r="AF810" s="31"/>
      <c r="AG810" s="31"/>
      <c r="AH810" s="31"/>
      <c r="AI810" s="31"/>
      <c r="AJ810" s="31"/>
      <c r="AK810" s="31"/>
      <c r="AL810" s="31"/>
      <c r="AM810" s="69"/>
    </row>
    <row r="811">
      <c r="A811" s="65"/>
      <c r="B811" s="66"/>
      <c r="C811" s="79"/>
      <c r="D811" s="19"/>
      <c r="E811" s="89"/>
      <c r="F811" s="17"/>
      <c r="G811" s="90"/>
      <c r="H811" s="50"/>
      <c r="I811" s="7"/>
      <c r="J811" s="50"/>
      <c r="K811" s="20"/>
      <c r="L811" s="21"/>
      <c r="M811" s="84"/>
      <c r="N811" s="23"/>
      <c r="O811" s="24"/>
      <c r="P811" s="19"/>
      <c r="Q811" s="19"/>
      <c r="R811" s="52"/>
      <c r="S811" s="15"/>
      <c r="T811" s="15"/>
      <c r="U811" s="19"/>
      <c r="V811" s="71"/>
      <c r="W811" s="19"/>
      <c r="X811" s="27"/>
      <c r="Y811" s="28"/>
      <c r="Z811" s="40"/>
      <c r="AA811" s="36"/>
      <c r="AB811" s="31"/>
      <c r="AC811" s="31"/>
      <c r="AD811" s="31"/>
      <c r="AE811" s="31"/>
      <c r="AF811" s="31"/>
      <c r="AG811" s="31"/>
      <c r="AH811" s="31"/>
      <c r="AI811" s="31"/>
      <c r="AJ811" s="31"/>
      <c r="AK811" s="31"/>
      <c r="AL811" s="31"/>
      <c r="AM811" s="69"/>
    </row>
    <row r="812">
      <c r="A812" s="65"/>
      <c r="B812" s="66"/>
      <c r="C812" s="79"/>
      <c r="D812" s="19"/>
      <c r="E812" s="89"/>
      <c r="F812" s="17"/>
      <c r="G812" s="90"/>
      <c r="H812" s="50"/>
      <c r="I812" s="7"/>
      <c r="J812" s="50"/>
      <c r="K812" s="20"/>
      <c r="L812" s="21"/>
      <c r="M812" s="84"/>
      <c r="N812" s="23"/>
      <c r="O812" s="24"/>
      <c r="P812" s="19"/>
      <c r="Q812" s="19"/>
      <c r="R812" s="52"/>
      <c r="S812" s="15"/>
      <c r="T812" s="15"/>
      <c r="U812" s="19"/>
      <c r="V812" s="71"/>
      <c r="W812" s="19"/>
      <c r="X812" s="27"/>
      <c r="Y812" s="28"/>
      <c r="Z812" s="40"/>
      <c r="AA812" s="36"/>
      <c r="AB812" s="31"/>
      <c r="AC812" s="31"/>
      <c r="AD812" s="31"/>
      <c r="AE812" s="31"/>
      <c r="AF812" s="31"/>
      <c r="AG812" s="31"/>
      <c r="AH812" s="31"/>
      <c r="AI812" s="31"/>
      <c r="AJ812" s="31"/>
      <c r="AK812" s="31"/>
      <c r="AL812" s="31"/>
      <c r="AM812" s="69"/>
    </row>
    <row r="813">
      <c r="A813" s="65"/>
      <c r="B813" s="66"/>
      <c r="C813" s="79"/>
      <c r="D813" s="19"/>
      <c r="E813" s="89"/>
      <c r="F813" s="17"/>
      <c r="G813" s="90"/>
      <c r="H813" s="50"/>
      <c r="I813" s="7"/>
      <c r="J813" s="50"/>
      <c r="K813" s="20"/>
      <c r="L813" s="21"/>
      <c r="M813" s="84"/>
      <c r="N813" s="23"/>
      <c r="O813" s="24"/>
      <c r="P813" s="19"/>
      <c r="Q813" s="19"/>
      <c r="R813" s="52"/>
      <c r="S813" s="15"/>
      <c r="T813" s="15"/>
      <c r="U813" s="19"/>
      <c r="V813" s="71"/>
      <c r="W813" s="19"/>
      <c r="X813" s="27"/>
      <c r="Y813" s="28"/>
      <c r="Z813" s="40"/>
      <c r="AA813" s="36"/>
      <c r="AB813" s="31"/>
      <c r="AC813" s="31"/>
      <c r="AD813" s="31"/>
      <c r="AE813" s="31"/>
      <c r="AF813" s="31"/>
      <c r="AG813" s="31"/>
      <c r="AH813" s="31"/>
      <c r="AI813" s="31"/>
      <c r="AJ813" s="31"/>
      <c r="AK813" s="31"/>
      <c r="AL813" s="31"/>
      <c r="AM813" s="69"/>
    </row>
    <row r="814">
      <c r="A814" s="65"/>
      <c r="B814" s="66"/>
      <c r="C814" s="79"/>
      <c r="D814" s="19"/>
      <c r="E814" s="89"/>
      <c r="F814" s="17"/>
      <c r="G814" s="90"/>
      <c r="H814" s="50"/>
      <c r="I814" s="7"/>
      <c r="J814" s="50"/>
      <c r="K814" s="20"/>
      <c r="L814" s="21"/>
      <c r="M814" s="84"/>
      <c r="N814" s="23"/>
      <c r="O814" s="24"/>
      <c r="P814" s="19"/>
      <c r="Q814" s="19"/>
      <c r="R814" s="52"/>
      <c r="S814" s="15"/>
      <c r="T814" s="15"/>
      <c r="U814" s="19"/>
      <c r="V814" s="71"/>
      <c r="W814" s="19"/>
      <c r="X814" s="27"/>
      <c r="Y814" s="28"/>
      <c r="Z814" s="40"/>
      <c r="AA814" s="36"/>
      <c r="AB814" s="31"/>
      <c r="AC814" s="31"/>
      <c r="AD814" s="31"/>
      <c r="AE814" s="31"/>
      <c r="AF814" s="31"/>
      <c r="AG814" s="31"/>
      <c r="AH814" s="31"/>
      <c r="AI814" s="31"/>
      <c r="AJ814" s="31"/>
      <c r="AK814" s="31"/>
      <c r="AL814" s="31"/>
      <c r="AM814" s="69"/>
    </row>
    <row r="815">
      <c r="A815" s="65"/>
      <c r="B815" s="66"/>
      <c r="C815" s="79"/>
      <c r="D815" s="19"/>
      <c r="E815" s="89"/>
      <c r="F815" s="17"/>
      <c r="G815" s="90"/>
      <c r="H815" s="50"/>
      <c r="I815" s="7"/>
      <c r="J815" s="50"/>
      <c r="K815" s="20"/>
      <c r="L815" s="21"/>
      <c r="M815" s="84"/>
      <c r="N815" s="23"/>
      <c r="O815" s="24"/>
      <c r="P815" s="19"/>
      <c r="Q815" s="19"/>
      <c r="R815" s="52"/>
      <c r="S815" s="15"/>
      <c r="T815" s="15"/>
      <c r="U815" s="19"/>
      <c r="V815" s="71"/>
      <c r="W815" s="19"/>
      <c r="X815" s="27"/>
      <c r="Y815" s="28"/>
      <c r="Z815" s="40"/>
      <c r="AA815" s="36"/>
      <c r="AB815" s="31"/>
      <c r="AC815" s="31"/>
      <c r="AD815" s="31"/>
      <c r="AE815" s="31"/>
      <c r="AF815" s="31"/>
      <c r="AG815" s="31"/>
      <c r="AH815" s="31"/>
      <c r="AI815" s="31"/>
      <c r="AJ815" s="31"/>
      <c r="AK815" s="31"/>
      <c r="AL815" s="31"/>
      <c r="AM815" s="69"/>
    </row>
    <row r="816">
      <c r="A816" s="65"/>
      <c r="B816" s="66"/>
      <c r="C816" s="79"/>
      <c r="D816" s="19"/>
      <c r="E816" s="89"/>
      <c r="F816" s="17"/>
      <c r="G816" s="90"/>
      <c r="H816" s="50"/>
      <c r="I816" s="7"/>
      <c r="J816" s="50"/>
      <c r="K816" s="20"/>
      <c r="L816" s="21"/>
      <c r="M816" s="84"/>
      <c r="N816" s="23"/>
      <c r="O816" s="24"/>
      <c r="P816" s="19"/>
      <c r="Q816" s="19"/>
      <c r="R816" s="52"/>
      <c r="S816" s="15"/>
      <c r="T816" s="15"/>
      <c r="U816" s="19"/>
      <c r="V816" s="71"/>
      <c r="W816" s="19"/>
      <c r="X816" s="27"/>
      <c r="Y816" s="28"/>
      <c r="Z816" s="40"/>
      <c r="AA816" s="36"/>
      <c r="AB816" s="31"/>
      <c r="AC816" s="31"/>
      <c r="AD816" s="31"/>
      <c r="AE816" s="31"/>
      <c r="AF816" s="31"/>
      <c r="AG816" s="31"/>
      <c r="AH816" s="31"/>
      <c r="AI816" s="31"/>
      <c r="AJ816" s="31"/>
      <c r="AK816" s="31"/>
      <c r="AL816" s="31"/>
      <c r="AM816" s="69"/>
    </row>
    <row r="817">
      <c r="A817" s="65"/>
      <c r="B817" s="66"/>
      <c r="C817" s="79"/>
      <c r="D817" s="19"/>
      <c r="E817" s="89"/>
      <c r="F817" s="17"/>
      <c r="G817" s="90"/>
      <c r="H817" s="50"/>
      <c r="I817" s="7"/>
      <c r="J817" s="50"/>
      <c r="K817" s="20"/>
      <c r="L817" s="21"/>
      <c r="M817" s="84"/>
      <c r="N817" s="23"/>
      <c r="O817" s="24"/>
      <c r="P817" s="19"/>
      <c r="Q817" s="19"/>
      <c r="R817" s="52"/>
      <c r="S817" s="15"/>
      <c r="T817" s="15"/>
      <c r="U817" s="19"/>
      <c r="V817" s="71"/>
      <c r="W817" s="19"/>
      <c r="X817" s="27"/>
      <c r="Y817" s="28"/>
      <c r="Z817" s="40"/>
      <c r="AA817" s="36"/>
      <c r="AB817" s="31"/>
      <c r="AC817" s="31"/>
      <c r="AD817" s="31"/>
      <c r="AE817" s="31"/>
      <c r="AF817" s="31"/>
      <c r="AG817" s="31"/>
      <c r="AH817" s="31"/>
      <c r="AI817" s="31"/>
      <c r="AJ817" s="31"/>
      <c r="AK817" s="31"/>
      <c r="AL817" s="31"/>
      <c r="AM817" s="69"/>
    </row>
    <row r="818">
      <c r="A818" s="65"/>
      <c r="B818" s="66"/>
      <c r="C818" s="79"/>
      <c r="D818" s="19"/>
      <c r="E818" s="89"/>
      <c r="F818" s="17"/>
      <c r="G818" s="90"/>
      <c r="H818" s="50"/>
      <c r="I818" s="7"/>
      <c r="J818" s="50"/>
      <c r="K818" s="20"/>
      <c r="L818" s="21"/>
      <c r="M818" s="84"/>
      <c r="N818" s="23"/>
      <c r="O818" s="24"/>
      <c r="P818" s="19"/>
      <c r="Q818" s="19"/>
      <c r="R818" s="52"/>
      <c r="S818" s="15"/>
      <c r="T818" s="15"/>
      <c r="U818" s="19"/>
      <c r="V818" s="71"/>
      <c r="W818" s="19"/>
      <c r="X818" s="27"/>
      <c r="Y818" s="28"/>
      <c r="Z818" s="40"/>
      <c r="AA818" s="36"/>
      <c r="AB818" s="31"/>
      <c r="AC818" s="31"/>
      <c r="AD818" s="31"/>
      <c r="AE818" s="31"/>
      <c r="AF818" s="31"/>
      <c r="AG818" s="31"/>
      <c r="AH818" s="31"/>
      <c r="AI818" s="31"/>
      <c r="AJ818" s="31"/>
      <c r="AK818" s="31"/>
      <c r="AL818" s="31"/>
      <c r="AM818" s="69"/>
    </row>
    <row r="819">
      <c r="A819" s="65"/>
      <c r="B819" s="66"/>
      <c r="C819" s="79"/>
      <c r="D819" s="19"/>
      <c r="E819" s="89"/>
      <c r="F819" s="17"/>
      <c r="G819" s="90"/>
      <c r="H819" s="50"/>
      <c r="I819" s="7"/>
      <c r="J819" s="50"/>
      <c r="K819" s="20"/>
      <c r="L819" s="21"/>
      <c r="M819" s="84"/>
      <c r="N819" s="23"/>
      <c r="O819" s="24"/>
      <c r="P819" s="19"/>
      <c r="Q819" s="19"/>
      <c r="R819" s="52"/>
      <c r="S819" s="15"/>
      <c r="T819" s="15"/>
      <c r="U819" s="19"/>
      <c r="V819" s="71"/>
      <c r="W819" s="19"/>
      <c r="X819" s="27"/>
      <c r="Y819" s="28"/>
      <c r="Z819" s="40"/>
      <c r="AA819" s="36"/>
      <c r="AB819" s="31"/>
      <c r="AC819" s="31"/>
      <c r="AD819" s="31"/>
      <c r="AE819" s="31"/>
      <c r="AF819" s="31"/>
      <c r="AG819" s="31"/>
      <c r="AH819" s="31"/>
      <c r="AI819" s="31"/>
      <c r="AJ819" s="31"/>
      <c r="AK819" s="31"/>
      <c r="AL819" s="31"/>
      <c r="AM819" s="69"/>
    </row>
    <row r="820">
      <c r="A820" s="65"/>
      <c r="B820" s="66"/>
      <c r="C820" s="79"/>
      <c r="D820" s="19"/>
      <c r="E820" s="89"/>
      <c r="F820" s="17"/>
      <c r="G820" s="90"/>
      <c r="H820" s="50"/>
      <c r="I820" s="7"/>
      <c r="J820" s="50"/>
      <c r="K820" s="20"/>
      <c r="L820" s="21"/>
      <c r="M820" s="84"/>
      <c r="N820" s="23"/>
      <c r="O820" s="24"/>
      <c r="P820" s="19"/>
      <c r="Q820" s="19"/>
      <c r="R820" s="52"/>
      <c r="S820" s="15"/>
      <c r="T820" s="15"/>
      <c r="U820" s="19"/>
      <c r="V820" s="71"/>
      <c r="W820" s="19"/>
      <c r="X820" s="27"/>
      <c r="Y820" s="28"/>
      <c r="Z820" s="40"/>
      <c r="AA820" s="36"/>
      <c r="AB820" s="31"/>
      <c r="AC820" s="31"/>
      <c r="AD820" s="31"/>
      <c r="AE820" s="31"/>
      <c r="AF820" s="31"/>
      <c r="AG820" s="31"/>
      <c r="AH820" s="31"/>
      <c r="AI820" s="31"/>
      <c r="AJ820" s="31"/>
      <c r="AK820" s="31"/>
      <c r="AL820" s="31"/>
      <c r="AM820" s="69"/>
    </row>
    <row r="821">
      <c r="A821" s="65"/>
      <c r="B821" s="66"/>
      <c r="C821" s="79"/>
      <c r="D821" s="19"/>
      <c r="E821" s="89"/>
      <c r="F821" s="17"/>
      <c r="G821" s="90"/>
      <c r="H821" s="50"/>
      <c r="I821" s="7"/>
      <c r="J821" s="50"/>
      <c r="K821" s="20"/>
      <c r="L821" s="21"/>
      <c r="M821" s="84"/>
      <c r="N821" s="23"/>
      <c r="O821" s="24"/>
      <c r="P821" s="19"/>
      <c r="Q821" s="19"/>
      <c r="R821" s="52"/>
      <c r="S821" s="15"/>
      <c r="T821" s="15"/>
      <c r="U821" s="19"/>
      <c r="V821" s="71"/>
      <c r="W821" s="19"/>
      <c r="X821" s="27"/>
      <c r="Y821" s="28"/>
      <c r="Z821" s="40"/>
      <c r="AA821" s="36"/>
      <c r="AB821" s="31"/>
      <c r="AC821" s="31"/>
      <c r="AD821" s="31"/>
      <c r="AE821" s="31"/>
      <c r="AF821" s="31"/>
      <c r="AG821" s="31"/>
      <c r="AH821" s="31"/>
      <c r="AI821" s="31"/>
      <c r="AJ821" s="31"/>
      <c r="AK821" s="31"/>
      <c r="AL821" s="31"/>
      <c r="AM821" s="69"/>
    </row>
    <row r="822">
      <c r="A822" s="65"/>
      <c r="B822" s="66"/>
      <c r="C822" s="79"/>
      <c r="D822" s="19"/>
      <c r="E822" s="89"/>
      <c r="F822" s="17"/>
      <c r="G822" s="90"/>
      <c r="H822" s="50"/>
      <c r="I822" s="7"/>
      <c r="J822" s="50"/>
      <c r="K822" s="20"/>
      <c r="L822" s="21"/>
      <c r="M822" s="84"/>
      <c r="N822" s="23"/>
      <c r="O822" s="24"/>
      <c r="P822" s="19"/>
      <c r="Q822" s="19"/>
      <c r="R822" s="52"/>
      <c r="S822" s="15"/>
      <c r="T822" s="15"/>
      <c r="U822" s="19"/>
      <c r="V822" s="71"/>
      <c r="W822" s="19"/>
      <c r="X822" s="27"/>
      <c r="Y822" s="28"/>
      <c r="Z822" s="40"/>
      <c r="AA822" s="36"/>
      <c r="AB822" s="31"/>
      <c r="AC822" s="31"/>
      <c r="AD822" s="31"/>
      <c r="AE822" s="31"/>
      <c r="AF822" s="31"/>
      <c r="AG822" s="31"/>
      <c r="AH822" s="31"/>
      <c r="AI822" s="31"/>
      <c r="AJ822" s="31"/>
      <c r="AK822" s="31"/>
      <c r="AL822" s="31"/>
      <c r="AM822" s="69"/>
    </row>
    <row r="823">
      <c r="A823" s="65"/>
      <c r="B823" s="66"/>
      <c r="C823" s="79"/>
      <c r="D823" s="19"/>
      <c r="E823" s="89"/>
      <c r="F823" s="17"/>
      <c r="G823" s="90"/>
      <c r="H823" s="50"/>
      <c r="I823" s="7"/>
      <c r="J823" s="50"/>
      <c r="K823" s="20"/>
      <c r="L823" s="21"/>
      <c r="M823" s="84"/>
      <c r="N823" s="23"/>
      <c r="O823" s="24"/>
      <c r="P823" s="19"/>
      <c r="Q823" s="19"/>
      <c r="R823" s="52"/>
      <c r="S823" s="15"/>
      <c r="T823" s="15"/>
      <c r="U823" s="19"/>
      <c r="V823" s="71"/>
      <c r="W823" s="19"/>
      <c r="X823" s="27"/>
      <c r="Y823" s="28"/>
      <c r="Z823" s="40"/>
      <c r="AA823" s="36"/>
      <c r="AB823" s="31"/>
      <c r="AC823" s="31"/>
      <c r="AD823" s="31"/>
      <c r="AE823" s="31"/>
      <c r="AF823" s="31"/>
      <c r="AG823" s="31"/>
      <c r="AH823" s="31"/>
      <c r="AI823" s="31"/>
      <c r="AJ823" s="31"/>
      <c r="AK823" s="31"/>
      <c r="AL823" s="31"/>
      <c r="AM823" s="69"/>
    </row>
    <row r="824">
      <c r="A824" s="65"/>
      <c r="B824" s="66"/>
      <c r="C824" s="79"/>
      <c r="D824" s="19"/>
      <c r="E824" s="89"/>
      <c r="F824" s="17"/>
      <c r="G824" s="90"/>
      <c r="H824" s="50"/>
      <c r="I824" s="7"/>
      <c r="J824" s="50"/>
      <c r="K824" s="20"/>
      <c r="L824" s="21"/>
      <c r="M824" s="84"/>
      <c r="N824" s="23"/>
      <c r="O824" s="24"/>
      <c r="P824" s="19"/>
      <c r="Q824" s="19"/>
      <c r="R824" s="52"/>
      <c r="S824" s="15"/>
      <c r="T824" s="15"/>
      <c r="U824" s="19"/>
      <c r="V824" s="71"/>
      <c r="W824" s="19"/>
      <c r="X824" s="27"/>
      <c r="Y824" s="28"/>
      <c r="Z824" s="40"/>
      <c r="AA824" s="36"/>
      <c r="AB824" s="31"/>
      <c r="AC824" s="31"/>
      <c r="AD824" s="31"/>
      <c r="AE824" s="31"/>
      <c r="AF824" s="31"/>
      <c r="AG824" s="31"/>
      <c r="AH824" s="31"/>
      <c r="AI824" s="31"/>
      <c r="AJ824" s="31"/>
      <c r="AK824" s="31"/>
      <c r="AL824" s="31"/>
      <c r="AM824" s="69"/>
    </row>
    <row r="825">
      <c r="A825" s="65"/>
      <c r="B825" s="66"/>
      <c r="C825" s="79"/>
      <c r="D825" s="19"/>
      <c r="E825" s="89"/>
      <c r="F825" s="17"/>
      <c r="G825" s="90"/>
      <c r="H825" s="50"/>
      <c r="I825" s="7"/>
      <c r="J825" s="50"/>
      <c r="K825" s="20"/>
      <c r="L825" s="21"/>
      <c r="M825" s="84"/>
      <c r="N825" s="23"/>
      <c r="O825" s="24"/>
      <c r="P825" s="19"/>
      <c r="Q825" s="19"/>
      <c r="R825" s="52"/>
      <c r="S825" s="15"/>
      <c r="T825" s="15"/>
      <c r="U825" s="19"/>
      <c r="V825" s="71"/>
      <c r="W825" s="19"/>
      <c r="X825" s="27"/>
      <c r="Y825" s="28"/>
      <c r="Z825" s="40"/>
      <c r="AA825" s="36"/>
      <c r="AB825" s="31"/>
      <c r="AC825" s="31"/>
      <c r="AD825" s="31"/>
      <c r="AE825" s="31"/>
      <c r="AF825" s="31"/>
      <c r="AG825" s="31"/>
      <c r="AH825" s="31"/>
      <c r="AI825" s="31"/>
      <c r="AJ825" s="31"/>
      <c r="AK825" s="31"/>
      <c r="AL825" s="31"/>
      <c r="AM825" s="69"/>
    </row>
    <row r="826">
      <c r="A826" s="65"/>
      <c r="B826" s="66"/>
      <c r="C826" s="79"/>
      <c r="D826" s="19"/>
      <c r="E826" s="89"/>
      <c r="F826" s="17"/>
      <c r="G826" s="90"/>
      <c r="H826" s="50"/>
      <c r="I826" s="7"/>
      <c r="J826" s="50"/>
      <c r="K826" s="20"/>
      <c r="L826" s="21"/>
      <c r="M826" s="84"/>
      <c r="N826" s="23"/>
      <c r="O826" s="24"/>
      <c r="P826" s="19"/>
      <c r="Q826" s="19"/>
      <c r="R826" s="52"/>
      <c r="S826" s="15"/>
      <c r="T826" s="15"/>
      <c r="U826" s="19"/>
      <c r="V826" s="71"/>
      <c r="W826" s="19"/>
      <c r="X826" s="27"/>
      <c r="Y826" s="28"/>
      <c r="Z826" s="40"/>
      <c r="AA826" s="36"/>
      <c r="AB826" s="31"/>
      <c r="AC826" s="31"/>
      <c r="AD826" s="31"/>
      <c r="AE826" s="31"/>
      <c r="AF826" s="31"/>
      <c r="AG826" s="31"/>
      <c r="AH826" s="31"/>
      <c r="AI826" s="31"/>
      <c r="AJ826" s="31"/>
      <c r="AK826" s="31"/>
      <c r="AL826" s="31"/>
      <c r="AM826" s="69"/>
    </row>
    <row r="827">
      <c r="A827" s="65"/>
      <c r="B827" s="66"/>
      <c r="C827" s="79"/>
      <c r="D827" s="19"/>
      <c r="E827" s="89"/>
      <c r="F827" s="17"/>
      <c r="G827" s="90"/>
      <c r="H827" s="50"/>
      <c r="I827" s="7"/>
      <c r="J827" s="50"/>
      <c r="K827" s="20"/>
      <c r="L827" s="21"/>
      <c r="M827" s="84"/>
      <c r="N827" s="23"/>
      <c r="O827" s="24"/>
      <c r="P827" s="19"/>
      <c r="Q827" s="19"/>
      <c r="R827" s="52"/>
      <c r="S827" s="15"/>
      <c r="T827" s="15"/>
      <c r="U827" s="19"/>
      <c r="V827" s="71"/>
      <c r="W827" s="19"/>
      <c r="X827" s="27"/>
      <c r="Y827" s="28"/>
      <c r="Z827" s="40"/>
      <c r="AA827" s="36"/>
      <c r="AB827" s="31"/>
      <c r="AC827" s="31"/>
      <c r="AD827" s="31"/>
      <c r="AE827" s="31"/>
      <c r="AF827" s="31"/>
      <c r="AG827" s="31"/>
      <c r="AH827" s="31"/>
      <c r="AI827" s="31"/>
      <c r="AJ827" s="31"/>
      <c r="AK827" s="31"/>
      <c r="AL827" s="31"/>
      <c r="AM827" s="69"/>
    </row>
    <row r="828">
      <c r="A828" s="65"/>
      <c r="B828" s="66"/>
      <c r="C828" s="79"/>
      <c r="D828" s="19"/>
      <c r="E828" s="89"/>
      <c r="F828" s="17"/>
      <c r="G828" s="90"/>
      <c r="H828" s="50"/>
      <c r="I828" s="7"/>
      <c r="J828" s="50"/>
      <c r="K828" s="20"/>
      <c r="L828" s="21"/>
      <c r="M828" s="84"/>
      <c r="N828" s="23"/>
      <c r="O828" s="24"/>
      <c r="P828" s="19"/>
      <c r="Q828" s="19"/>
      <c r="R828" s="52"/>
      <c r="S828" s="15"/>
      <c r="T828" s="15"/>
      <c r="U828" s="19"/>
      <c r="V828" s="71"/>
      <c r="W828" s="19"/>
      <c r="X828" s="27"/>
      <c r="Y828" s="28"/>
      <c r="Z828" s="40"/>
      <c r="AA828" s="36"/>
      <c r="AB828" s="31"/>
      <c r="AC828" s="31"/>
      <c r="AD828" s="31"/>
      <c r="AE828" s="31"/>
      <c r="AF828" s="31"/>
      <c r="AG828" s="31"/>
      <c r="AH828" s="31"/>
      <c r="AI828" s="31"/>
      <c r="AJ828" s="31"/>
      <c r="AK828" s="31"/>
      <c r="AL828" s="31"/>
      <c r="AM828" s="69"/>
    </row>
    <row r="829">
      <c r="A829" s="65"/>
      <c r="B829" s="66"/>
      <c r="C829" s="79"/>
      <c r="D829" s="19"/>
      <c r="E829" s="89"/>
      <c r="F829" s="17"/>
      <c r="G829" s="90"/>
      <c r="H829" s="50"/>
      <c r="I829" s="7"/>
      <c r="J829" s="50"/>
      <c r="K829" s="20"/>
      <c r="L829" s="21"/>
      <c r="M829" s="84"/>
      <c r="N829" s="23"/>
      <c r="O829" s="24"/>
      <c r="P829" s="19"/>
      <c r="Q829" s="19"/>
      <c r="R829" s="52"/>
      <c r="S829" s="15"/>
      <c r="T829" s="15"/>
      <c r="U829" s="19"/>
      <c r="V829" s="71"/>
      <c r="W829" s="19"/>
      <c r="X829" s="27"/>
      <c r="Y829" s="28"/>
      <c r="Z829" s="40"/>
      <c r="AA829" s="36"/>
      <c r="AB829" s="31"/>
      <c r="AC829" s="31"/>
      <c r="AD829" s="31"/>
      <c r="AE829" s="31"/>
      <c r="AF829" s="31"/>
      <c r="AG829" s="31"/>
      <c r="AH829" s="31"/>
      <c r="AI829" s="31"/>
      <c r="AJ829" s="31"/>
      <c r="AK829" s="31"/>
      <c r="AL829" s="31"/>
      <c r="AM829" s="69"/>
    </row>
    <row r="830">
      <c r="A830" s="65"/>
      <c r="B830" s="66"/>
      <c r="C830" s="79"/>
      <c r="D830" s="19"/>
      <c r="E830" s="89"/>
      <c r="F830" s="17"/>
      <c r="G830" s="90"/>
      <c r="H830" s="50"/>
      <c r="I830" s="7"/>
      <c r="J830" s="50"/>
      <c r="K830" s="20"/>
      <c r="L830" s="21"/>
      <c r="M830" s="84"/>
      <c r="N830" s="23"/>
      <c r="O830" s="24"/>
      <c r="P830" s="19"/>
      <c r="Q830" s="19"/>
      <c r="R830" s="52"/>
      <c r="S830" s="15"/>
      <c r="T830" s="15"/>
      <c r="U830" s="19"/>
      <c r="V830" s="71"/>
      <c r="W830" s="19"/>
      <c r="X830" s="27"/>
      <c r="Y830" s="28"/>
      <c r="Z830" s="40"/>
      <c r="AA830" s="36"/>
      <c r="AB830" s="31"/>
      <c r="AC830" s="31"/>
      <c r="AD830" s="31"/>
      <c r="AE830" s="31"/>
      <c r="AF830" s="31"/>
      <c r="AG830" s="31"/>
      <c r="AH830" s="31"/>
      <c r="AI830" s="31"/>
      <c r="AJ830" s="31"/>
      <c r="AK830" s="31"/>
      <c r="AL830" s="31"/>
      <c r="AM830" s="69"/>
    </row>
    <row r="831">
      <c r="A831" s="65"/>
      <c r="B831" s="66"/>
      <c r="C831" s="79"/>
      <c r="D831" s="19"/>
      <c r="E831" s="89"/>
      <c r="F831" s="17"/>
      <c r="G831" s="90"/>
      <c r="H831" s="50"/>
      <c r="I831" s="7"/>
      <c r="J831" s="50"/>
      <c r="K831" s="20"/>
      <c r="L831" s="21"/>
      <c r="M831" s="84"/>
      <c r="N831" s="23"/>
      <c r="O831" s="24"/>
      <c r="P831" s="19"/>
      <c r="Q831" s="19"/>
      <c r="R831" s="52"/>
      <c r="S831" s="15"/>
      <c r="T831" s="15"/>
      <c r="U831" s="19"/>
      <c r="V831" s="71"/>
      <c r="W831" s="19"/>
      <c r="X831" s="27"/>
      <c r="Y831" s="28"/>
      <c r="Z831" s="40"/>
      <c r="AA831" s="36"/>
      <c r="AB831" s="31"/>
      <c r="AC831" s="31"/>
      <c r="AD831" s="31"/>
      <c r="AE831" s="31"/>
      <c r="AF831" s="31"/>
      <c r="AG831" s="31"/>
      <c r="AH831" s="31"/>
      <c r="AI831" s="31"/>
      <c r="AJ831" s="31"/>
      <c r="AK831" s="31"/>
      <c r="AL831" s="31"/>
      <c r="AM831" s="69"/>
    </row>
    <row r="832">
      <c r="A832" s="65"/>
      <c r="B832" s="66"/>
      <c r="C832" s="79"/>
      <c r="D832" s="19"/>
      <c r="E832" s="89"/>
      <c r="F832" s="17"/>
      <c r="G832" s="90"/>
      <c r="H832" s="50"/>
      <c r="I832" s="7"/>
      <c r="J832" s="50"/>
      <c r="K832" s="20"/>
      <c r="L832" s="21"/>
      <c r="M832" s="84"/>
      <c r="N832" s="23"/>
      <c r="O832" s="24"/>
      <c r="P832" s="19"/>
      <c r="Q832" s="19"/>
      <c r="R832" s="52"/>
      <c r="S832" s="15"/>
      <c r="T832" s="15"/>
      <c r="U832" s="19"/>
      <c r="V832" s="71"/>
      <c r="W832" s="19"/>
      <c r="X832" s="27"/>
      <c r="Y832" s="28"/>
      <c r="Z832" s="40"/>
      <c r="AA832" s="36"/>
      <c r="AB832" s="31"/>
      <c r="AC832" s="31"/>
      <c r="AD832" s="31"/>
      <c r="AE832" s="31"/>
      <c r="AF832" s="31"/>
      <c r="AG832" s="31"/>
      <c r="AH832" s="31"/>
      <c r="AI832" s="31"/>
      <c r="AJ832" s="31"/>
      <c r="AK832" s="31"/>
      <c r="AL832" s="31"/>
      <c r="AM832" s="69"/>
    </row>
    <row r="833">
      <c r="A833" s="65"/>
      <c r="B833" s="66"/>
      <c r="C833" s="79"/>
      <c r="D833" s="19"/>
      <c r="E833" s="89"/>
      <c r="F833" s="17"/>
      <c r="G833" s="90"/>
      <c r="H833" s="50"/>
      <c r="I833" s="7"/>
      <c r="J833" s="50"/>
      <c r="K833" s="20"/>
      <c r="L833" s="21"/>
      <c r="M833" s="84"/>
      <c r="N833" s="23"/>
      <c r="O833" s="24"/>
      <c r="P833" s="19"/>
      <c r="Q833" s="19"/>
      <c r="R833" s="52"/>
      <c r="S833" s="15"/>
      <c r="T833" s="15"/>
      <c r="U833" s="19"/>
      <c r="V833" s="71"/>
      <c r="W833" s="19"/>
      <c r="X833" s="27"/>
      <c r="Y833" s="28"/>
      <c r="Z833" s="40"/>
      <c r="AA833" s="36"/>
      <c r="AB833" s="31"/>
      <c r="AC833" s="31"/>
      <c r="AD833" s="31"/>
      <c r="AE833" s="31"/>
      <c r="AF833" s="31"/>
      <c r="AG833" s="31"/>
      <c r="AH833" s="31"/>
      <c r="AI833" s="31"/>
      <c r="AJ833" s="31"/>
      <c r="AK833" s="31"/>
      <c r="AL833" s="31"/>
      <c r="AM833" s="69"/>
    </row>
    <row r="834">
      <c r="A834" s="65"/>
      <c r="B834" s="66"/>
      <c r="C834" s="79"/>
      <c r="D834" s="19"/>
      <c r="E834" s="89"/>
      <c r="F834" s="17"/>
      <c r="G834" s="90"/>
      <c r="H834" s="50"/>
      <c r="I834" s="7"/>
      <c r="J834" s="50"/>
      <c r="K834" s="20"/>
      <c r="L834" s="21"/>
      <c r="M834" s="84"/>
      <c r="N834" s="23"/>
      <c r="O834" s="24"/>
      <c r="P834" s="19"/>
      <c r="Q834" s="19"/>
      <c r="R834" s="52"/>
      <c r="S834" s="15"/>
      <c r="T834" s="15"/>
      <c r="U834" s="19"/>
      <c r="V834" s="71"/>
      <c r="W834" s="19"/>
      <c r="X834" s="27"/>
      <c r="Y834" s="28"/>
      <c r="Z834" s="40"/>
      <c r="AA834" s="36"/>
      <c r="AB834" s="31"/>
      <c r="AC834" s="31"/>
      <c r="AD834" s="31"/>
      <c r="AE834" s="31"/>
      <c r="AF834" s="31"/>
      <c r="AG834" s="31"/>
      <c r="AH834" s="31"/>
      <c r="AI834" s="31"/>
      <c r="AJ834" s="31"/>
      <c r="AK834" s="31"/>
      <c r="AL834" s="31"/>
      <c r="AM834" s="69"/>
    </row>
    <row r="835">
      <c r="A835" s="65"/>
      <c r="B835" s="66"/>
      <c r="C835" s="79"/>
      <c r="D835" s="19"/>
      <c r="E835" s="89"/>
      <c r="F835" s="17"/>
      <c r="G835" s="90"/>
      <c r="H835" s="50"/>
      <c r="I835" s="7"/>
      <c r="J835" s="50"/>
      <c r="K835" s="20"/>
      <c r="L835" s="21"/>
      <c r="M835" s="84"/>
      <c r="N835" s="23"/>
      <c r="O835" s="24"/>
      <c r="P835" s="19"/>
      <c r="Q835" s="19"/>
      <c r="R835" s="52"/>
      <c r="S835" s="15"/>
      <c r="T835" s="15"/>
      <c r="U835" s="19"/>
      <c r="V835" s="71"/>
      <c r="W835" s="19"/>
      <c r="X835" s="27"/>
      <c r="Y835" s="28"/>
      <c r="Z835" s="40"/>
      <c r="AA835" s="36"/>
      <c r="AB835" s="31"/>
      <c r="AC835" s="31"/>
      <c r="AD835" s="31"/>
      <c r="AE835" s="31"/>
      <c r="AF835" s="31"/>
      <c r="AG835" s="31"/>
      <c r="AH835" s="31"/>
      <c r="AI835" s="31"/>
      <c r="AJ835" s="31"/>
      <c r="AK835" s="31"/>
      <c r="AL835" s="31"/>
      <c r="AM835" s="69"/>
    </row>
    <row r="836">
      <c r="A836" s="65"/>
      <c r="B836" s="66"/>
      <c r="C836" s="79"/>
      <c r="D836" s="19"/>
      <c r="E836" s="89"/>
      <c r="F836" s="17"/>
      <c r="G836" s="90"/>
      <c r="H836" s="50"/>
      <c r="I836" s="7"/>
      <c r="J836" s="50"/>
      <c r="K836" s="20"/>
      <c r="L836" s="21"/>
      <c r="M836" s="84"/>
      <c r="N836" s="23"/>
      <c r="O836" s="24"/>
      <c r="P836" s="19"/>
      <c r="Q836" s="19"/>
      <c r="R836" s="52"/>
      <c r="S836" s="15"/>
      <c r="T836" s="15"/>
      <c r="U836" s="19"/>
      <c r="V836" s="71"/>
      <c r="W836" s="19"/>
      <c r="X836" s="27"/>
      <c r="Y836" s="28"/>
      <c r="Z836" s="40"/>
      <c r="AA836" s="36"/>
      <c r="AB836" s="31"/>
      <c r="AC836" s="31"/>
      <c r="AD836" s="31"/>
      <c r="AE836" s="31"/>
      <c r="AF836" s="31"/>
      <c r="AG836" s="31"/>
      <c r="AH836" s="31"/>
      <c r="AI836" s="31"/>
      <c r="AJ836" s="31"/>
      <c r="AK836" s="31"/>
      <c r="AL836" s="31"/>
      <c r="AM836" s="69"/>
    </row>
    <row r="837">
      <c r="A837" s="65"/>
      <c r="B837" s="66"/>
      <c r="C837" s="79"/>
      <c r="D837" s="19"/>
      <c r="E837" s="89"/>
      <c r="F837" s="17"/>
      <c r="G837" s="90"/>
      <c r="H837" s="50"/>
      <c r="I837" s="7"/>
      <c r="J837" s="50"/>
      <c r="K837" s="20"/>
      <c r="L837" s="21"/>
      <c r="M837" s="84"/>
      <c r="N837" s="23"/>
      <c r="O837" s="24"/>
      <c r="P837" s="19"/>
      <c r="Q837" s="19"/>
      <c r="R837" s="52"/>
      <c r="S837" s="15"/>
      <c r="T837" s="15"/>
      <c r="U837" s="19"/>
      <c r="V837" s="71"/>
      <c r="W837" s="19"/>
      <c r="X837" s="27"/>
      <c r="Y837" s="28"/>
      <c r="Z837" s="40"/>
      <c r="AA837" s="36"/>
      <c r="AB837" s="31"/>
      <c r="AC837" s="31"/>
      <c r="AD837" s="31"/>
      <c r="AE837" s="31"/>
      <c r="AF837" s="31"/>
      <c r="AG837" s="31"/>
      <c r="AH837" s="31"/>
      <c r="AI837" s="31"/>
      <c r="AJ837" s="31"/>
      <c r="AK837" s="31"/>
      <c r="AL837" s="31"/>
      <c r="AM837" s="69"/>
    </row>
    <row r="838">
      <c r="A838" s="65"/>
      <c r="B838" s="66"/>
      <c r="C838" s="79"/>
      <c r="D838" s="19"/>
      <c r="E838" s="89"/>
      <c r="F838" s="17"/>
      <c r="G838" s="90"/>
      <c r="H838" s="50"/>
      <c r="I838" s="7"/>
      <c r="J838" s="50"/>
      <c r="K838" s="20"/>
      <c r="L838" s="21"/>
      <c r="M838" s="84"/>
      <c r="N838" s="23"/>
      <c r="O838" s="24"/>
      <c r="P838" s="19"/>
      <c r="Q838" s="19"/>
      <c r="R838" s="52"/>
      <c r="S838" s="15"/>
      <c r="T838" s="15"/>
      <c r="U838" s="19"/>
      <c r="V838" s="71"/>
      <c r="W838" s="19"/>
      <c r="X838" s="27"/>
      <c r="Y838" s="28"/>
      <c r="Z838" s="40"/>
      <c r="AA838" s="36"/>
      <c r="AB838" s="31"/>
      <c r="AC838" s="31"/>
      <c r="AD838" s="31"/>
      <c r="AE838" s="31"/>
      <c r="AF838" s="31"/>
      <c r="AG838" s="31"/>
      <c r="AH838" s="31"/>
      <c r="AI838" s="31"/>
      <c r="AJ838" s="31"/>
      <c r="AK838" s="31"/>
      <c r="AL838" s="31"/>
      <c r="AM838" s="69"/>
    </row>
    <row r="839">
      <c r="A839" s="65"/>
      <c r="B839" s="66"/>
      <c r="C839" s="79"/>
      <c r="D839" s="19"/>
      <c r="E839" s="89"/>
      <c r="F839" s="17"/>
      <c r="G839" s="90"/>
      <c r="H839" s="50"/>
      <c r="I839" s="7"/>
      <c r="J839" s="50"/>
      <c r="K839" s="20"/>
      <c r="L839" s="21"/>
      <c r="M839" s="84"/>
      <c r="N839" s="23"/>
      <c r="O839" s="24"/>
      <c r="P839" s="19"/>
      <c r="Q839" s="19"/>
      <c r="R839" s="52"/>
      <c r="S839" s="15"/>
      <c r="T839" s="15"/>
      <c r="U839" s="19"/>
      <c r="V839" s="71"/>
      <c r="W839" s="19"/>
      <c r="X839" s="27"/>
      <c r="Y839" s="28"/>
      <c r="Z839" s="40"/>
      <c r="AA839" s="36"/>
      <c r="AB839" s="31"/>
      <c r="AC839" s="31"/>
      <c r="AD839" s="31"/>
      <c r="AE839" s="31"/>
      <c r="AF839" s="31"/>
      <c r="AG839" s="31"/>
      <c r="AH839" s="31"/>
      <c r="AI839" s="31"/>
      <c r="AJ839" s="31"/>
      <c r="AK839" s="31"/>
      <c r="AL839" s="31"/>
      <c r="AM839" s="69"/>
    </row>
    <row r="840">
      <c r="A840" s="65"/>
      <c r="B840" s="66"/>
      <c r="C840" s="79"/>
      <c r="D840" s="19"/>
      <c r="E840" s="89"/>
      <c r="F840" s="17"/>
      <c r="G840" s="90"/>
      <c r="H840" s="50"/>
      <c r="I840" s="7"/>
      <c r="J840" s="50"/>
      <c r="K840" s="20"/>
      <c r="L840" s="21"/>
      <c r="M840" s="84"/>
      <c r="N840" s="23"/>
      <c r="O840" s="24"/>
      <c r="P840" s="19"/>
      <c r="Q840" s="19"/>
      <c r="R840" s="52"/>
      <c r="S840" s="15"/>
      <c r="T840" s="15"/>
      <c r="U840" s="19"/>
      <c r="V840" s="71"/>
      <c r="W840" s="19"/>
      <c r="X840" s="27"/>
      <c r="Y840" s="28"/>
      <c r="Z840" s="40"/>
      <c r="AA840" s="36"/>
      <c r="AB840" s="31"/>
      <c r="AC840" s="31"/>
      <c r="AD840" s="31"/>
      <c r="AE840" s="31"/>
      <c r="AF840" s="31"/>
      <c r="AG840" s="31"/>
      <c r="AH840" s="31"/>
      <c r="AI840" s="31"/>
      <c r="AJ840" s="31"/>
      <c r="AK840" s="31"/>
      <c r="AL840" s="31"/>
      <c r="AM840" s="69"/>
    </row>
    <row r="841">
      <c r="A841" s="65"/>
      <c r="B841" s="66"/>
      <c r="C841" s="79"/>
      <c r="D841" s="19"/>
      <c r="E841" s="89"/>
      <c r="F841" s="17"/>
      <c r="G841" s="90"/>
      <c r="H841" s="50"/>
      <c r="I841" s="7"/>
      <c r="J841" s="50"/>
      <c r="K841" s="20"/>
      <c r="L841" s="21"/>
      <c r="M841" s="84"/>
      <c r="N841" s="23"/>
      <c r="O841" s="24"/>
      <c r="P841" s="19"/>
      <c r="Q841" s="19"/>
      <c r="R841" s="52"/>
      <c r="S841" s="15"/>
      <c r="T841" s="15"/>
      <c r="U841" s="19"/>
      <c r="V841" s="71"/>
      <c r="W841" s="19"/>
      <c r="X841" s="27"/>
      <c r="Y841" s="28"/>
      <c r="Z841" s="40"/>
      <c r="AA841" s="36"/>
      <c r="AB841" s="31"/>
      <c r="AC841" s="31"/>
      <c r="AD841" s="31"/>
      <c r="AE841" s="31"/>
      <c r="AF841" s="31"/>
      <c r="AG841" s="31"/>
      <c r="AH841" s="31"/>
      <c r="AI841" s="31"/>
      <c r="AJ841" s="31"/>
      <c r="AK841" s="31"/>
      <c r="AL841" s="31"/>
      <c r="AM841" s="69"/>
    </row>
    <row r="842">
      <c r="A842" s="65"/>
      <c r="B842" s="66"/>
      <c r="C842" s="79"/>
      <c r="D842" s="19"/>
      <c r="E842" s="89"/>
      <c r="F842" s="17"/>
      <c r="G842" s="90"/>
      <c r="H842" s="50"/>
      <c r="I842" s="7"/>
      <c r="J842" s="50"/>
      <c r="K842" s="20"/>
      <c r="L842" s="21"/>
      <c r="M842" s="84"/>
      <c r="N842" s="23"/>
      <c r="O842" s="24"/>
      <c r="P842" s="19"/>
      <c r="Q842" s="19"/>
      <c r="R842" s="52"/>
      <c r="S842" s="15"/>
      <c r="T842" s="15"/>
      <c r="U842" s="19"/>
      <c r="V842" s="71"/>
      <c r="W842" s="19"/>
      <c r="X842" s="27"/>
      <c r="Y842" s="28"/>
      <c r="Z842" s="40"/>
      <c r="AA842" s="36"/>
      <c r="AB842" s="31"/>
      <c r="AC842" s="31"/>
      <c r="AD842" s="31"/>
      <c r="AE842" s="31"/>
      <c r="AF842" s="31"/>
      <c r="AG842" s="31"/>
      <c r="AH842" s="31"/>
      <c r="AI842" s="31"/>
      <c r="AJ842" s="31"/>
      <c r="AK842" s="31"/>
      <c r="AL842" s="31"/>
      <c r="AM842" s="69"/>
    </row>
    <row r="843">
      <c r="A843" s="65"/>
      <c r="B843" s="66"/>
      <c r="C843" s="79"/>
      <c r="D843" s="19"/>
      <c r="E843" s="89"/>
      <c r="F843" s="17"/>
      <c r="G843" s="90"/>
      <c r="H843" s="50"/>
      <c r="I843" s="7"/>
      <c r="J843" s="50"/>
      <c r="K843" s="20"/>
      <c r="L843" s="21"/>
      <c r="M843" s="84"/>
      <c r="N843" s="23"/>
      <c r="O843" s="24"/>
      <c r="P843" s="19"/>
      <c r="Q843" s="19"/>
      <c r="R843" s="52"/>
      <c r="S843" s="15"/>
      <c r="T843" s="15"/>
      <c r="U843" s="19"/>
      <c r="V843" s="71"/>
      <c r="W843" s="19"/>
      <c r="X843" s="27"/>
      <c r="Y843" s="28"/>
      <c r="Z843" s="40"/>
      <c r="AA843" s="36"/>
      <c r="AB843" s="31"/>
      <c r="AC843" s="31"/>
      <c r="AD843" s="31"/>
      <c r="AE843" s="31"/>
      <c r="AF843" s="31"/>
      <c r="AG843" s="31"/>
      <c r="AH843" s="31"/>
      <c r="AI843" s="31"/>
      <c r="AJ843" s="31"/>
      <c r="AK843" s="31"/>
      <c r="AL843" s="31"/>
      <c r="AM843" s="69"/>
    </row>
    <row r="844">
      <c r="A844" s="65"/>
      <c r="B844" s="66"/>
      <c r="C844" s="79"/>
      <c r="D844" s="19"/>
      <c r="E844" s="89"/>
      <c r="F844" s="17"/>
      <c r="G844" s="90"/>
      <c r="H844" s="50"/>
      <c r="I844" s="7"/>
      <c r="J844" s="50"/>
      <c r="K844" s="20"/>
      <c r="L844" s="21"/>
      <c r="M844" s="84"/>
      <c r="N844" s="23"/>
      <c r="O844" s="24"/>
      <c r="P844" s="19"/>
      <c r="Q844" s="19"/>
      <c r="R844" s="52"/>
      <c r="S844" s="15"/>
      <c r="T844" s="15"/>
      <c r="U844" s="19"/>
      <c r="V844" s="71"/>
      <c r="W844" s="19"/>
      <c r="X844" s="27"/>
      <c r="Y844" s="28"/>
      <c r="Z844" s="40"/>
      <c r="AA844" s="36"/>
      <c r="AB844" s="31"/>
      <c r="AC844" s="31"/>
      <c r="AD844" s="31"/>
      <c r="AE844" s="31"/>
      <c r="AF844" s="31"/>
      <c r="AG844" s="31"/>
      <c r="AH844" s="31"/>
      <c r="AI844" s="31"/>
      <c r="AJ844" s="31"/>
      <c r="AK844" s="31"/>
      <c r="AL844" s="31"/>
      <c r="AM844" s="69"/>
    </row>
    <row r="845">
      <c r="A845" s="65"/>
      <c r="B845" s="66"/>
      <c r="C845" s="79"/>
      <c r="D845" s="19"/>
      <c r="E845" s="89"/>
      <c r="F845" s="17"/>
      <c r="G845" s="90"/>
      <c r="H845" s="50"/>
      <c r="I845" s="7"/>
      <c r="J845" s="50"/>
      <c r="K845" s="20"/>
      <c r="L845" s="21"/>
      <c r="M845" s="84"/>
      <c r="N845" s="23"/>
      <c r="O845" s="24"/>
      <c r="P845" s="19"/>
      <c r="Q845" s="19"/>
      <c r="R845" s="52"/>
      <c r="S845" s="15"/>
      <c r="T845" s="15"/>
      <c r="U845" s="19"/>
      <c r="V845" s="71"/>
      <c r="W845" s="19"/>
      <c r="X845" s="27"/>
      <c r="Y845" s="28"/>
      <c r="Z845" s="40"/>
      <c r="AA845" s="36"/>
      <c r="AB845" s="31"/>
      <c r="AC845" s="31"/>
      <c r="AD845" s="31"/>
      <c r="AE845" s="31"/>
      <c r="AF845" s="31"/>
      <c r="AG845" s="31"/>
      <c r="AH845" s="31"/>
      <c r="AI845" s="31"/>
      <c r="AJ845" s="31"/>
      <c r="AK845" s="31"/>
      <c r="AL845" s="31"/>
      <c r="AM845" s="69"/>
    </row>
    <row r="846">
      <c r="A846" s="65"/>
      <c r="B846" s="66"/>
      <c r="C846" s="79"/>
      <c r="D846" s="19"/>
      <c r="E846" s="89"/>
      <c r="F846" s="17"/>
      <c r="G846" s="90"/>
      <c r="H846" s="50"/>
      <c r="I846" s="7"/>
      <c r="J846" s="50"/>
      <c r="K846" s="20"/>
      <c r="L846" s="21"/>
      <c r="M846" s="84"/>
      <c r="N846" s="23"/>
      <c r="O846" s="24"/>
      <c r="P846" s="19"/>
      <c r="Q846" s="19"/>
      <c r="R846" s="52"/>
      <c r="S846" s="15"/>
      <c r="T846" s="15"/>
      <c r="U846" s="19"/>
      <c r="V846" s="71"/>
      <c r="W846" s="19"/>
      <c r="X846" s="27"/>
      <c r="Y846" s="28"/>
      <c r="Z846" s="40"/>
      <c r="AA846" s="36"/>
      <c r="AB846" s="31"/>
      <c r="AC846" s="31"/>
      <c r="AD846" s="31"/>
      <c r="AE846" s="31"/>
      <c r="AF846" s="31"/>
      <c r="AG846" s="31"/>
      <c r="AH846" s="31"/>
      <c r="AI846" s="31"/>
      <c r="AJ846" s="31"/>
      <c r="AK846" s="31"/>
      <c r="AL846" s="31"/>
      <c r="AM846" s="69"/>
    </row>
    <row r="847">
      <c r="A847" s="65"/>
      <c r="B847" s="66"/>
      <c r="C847" s="79"/>
      <c r="D847" s="19"/>
      <c r="E847" s="89"/>
      <c r="F847" s="17"/>
      <c r="G847" s="90"/>
      <c r="H847" s="50"/>
      <c r="I847" s="7"/>
      <c r="J847" s="50"/>
      <c r="K847" s="20"/>
      <c r="L847" s="21"/>
      <c r="M847" s="84"/>
      <c r="N847" s="23"/>
      <c r="O847" s="24"/>
      <c r="P847" s="19"/>
      <c r="Q847" s="19"/>
      <c r="R847" s="52"/>
      <c r="S847" s="15"/>
      <c r="T847" s="15"/>
      <c r="U847" s="19"/>
      <c r="V847" s="71"/>
      <c r="W847" s="19"/>
      <c r="X847" s="27"/>
      <c r="Y847" s="28"/>
      <c r="Z847" s="40"/>
      <c r="AA847" s="36"/>
      <c r="AB847" s="31"/>
      <c r="AC847" s="31"/>
      <c r="AD847" s="31"/>
      <c r="AE847" s="31"/>
      <c r="AF847" s="31"/>
      <c r="AG847" s="31"/>
      <c r="AH847" s="31"/>
      <c r="AI847" s="31"/>
      <c r="AJ847" s="31"/>
      <c r="AK847" s="31"/>
      <c r="AL847" s="31"/>
      <c r="AM847" s="69"/>
    </row>
    <row r="848">
      <c r="A848" s="65"/>
      <c r="B848" s="66"/>
      <c r="C848" s="79"/>
      <c r="D848" s="19"/>
      <c r="E848" s="89"/>
      <c r="F848" s="17"/>
      <c r="G848" s="90"/>
      <c r="H848" s="50"/>
      <c r="I848" s="7"/>
      <c r="J848" s="50"/>
      <c r="K848" s="20"/>
      <c r="L848" s="21"/>
      <c r="M848" s="84"/>
      <c r="N848" s="23"/>
      <c r="O848" s="24"/>
      <c r="P848" s="19"/>
      <c r="Q848" s="19"/>
      <c r="R848" s="52"/>
      <c r="S848" s="15"/>
      <c r="T848" s="15"/>
      <c r="U848" s="19"/>
      <c r="V848" s="71"/>
      <c r="W848" s="19"/>
      <c r="X848" s="27"/>
      <c r="Y848" s="28"/>
      <c r="Z848" s="40"/>
      <c r="AA848" s="36"/>
      <c r="AB848" s="31"/>
      <c r="AC848" s="31"/>
      <c r="AD848" s="31"/>
      <c r="AE848" s="31"/>
      <c r="AF848" s="31"/>
      <c r="AG848" s="31"/>
      <c r="AH848" s="31"/>
      <c r="AI848" s="31"/>
      <c r="AJ848" s="31"/>
      <c r="AK848" s="31"/>
      <c r="AL848" s="31"/>
      <c r="AM848" s="69"/>
    </row>
    <row r="849">
      <c r="A849" s="65"/>
      <c r="B849" s="66"/>
      <c r="C849" s="79"/>
      <c r="D849" s="19"/>
      <c r="E849" s="89"/>
      <c r="F849" s="17"/>
      <c r="G849" s="90"/>
      <c r="H849" s="50"/>
      <c r="I849" s="7"/>
      <c r="J849" s="50"/>
      <c r="K849" s="20"/>
      <c r="L849" s="21"/>
      <c r="M849" s="84"/>
      <c r="N849" s="23"/>
      <c r="O849" s="24"/>
      <c r="P849" s="19"/>
      <c r="Q849" s="19"/>
      <c r="R849" s="52"/>
      <c r="S849" s="15"/>
      <c r="T849" s="15"/>
      <c r="U849" s="19"/>
      <c r="V849" s="71"/>
      <c r="W849" s="19"/>
      <c r="X849" s="27"/>
      <c r="Y849" s="28"/>
      <c r="Z849" s="40"/>
      <c r="AA849" s="36"/>
      <c r="AB849" s="31"/>
      <c r="AC849" s="31"/>
      <c r="AD849" s="31"/>
      <c r="AE849" s="31"/>
      <c r="AF849" s="31"/>
      <c r="AG849" s="31"/>
      <c r="AH849" s="31"/>
      <c r="AI849" s="31"/>
      <c r="AJ849" s="31"/>
      <c r="AK849" s="31"/>
      <c r="AL849" s="31"/>
      <c r="AM849" s="69"/>
    </row>
    <row r="850">
      <c r="A850" s="65"/>
      <c r="B850" s="66"/>
      <c r="C850" s="79"/>
      <c r="D850" s="19"/>
      <c r="E850" s="89"/>
      <c r="F850" s="17"/>
      <c r="G850" s="90"/>
      <c r="H850" s="50"/>
      <c r="I850" s="7"/>
      <c r="J850" s="50"/>
      <c r="K850" s="20"/>
      <c r="L850" s="21"/>
      <c r="M850" s="84"/>
      <c r="N850" s="23"/>
      <c r="O850" s="24"/>
      <c r="P850" s="19"/>
      <c r="Q850" s="19"/>
      <c r="R850" s="52"/>
      <c r="S850" s="15"/>
      <c r="T850" s="15"/>
      <c r="U850" s="19"/>
      <c r="V850" s="71"/>
      <c r="W850" s="19"/>
      <c r="X850" s="27"/>
      <c r="Y850" s="28"/>
      <c r="Z850" s="40"/>
      <c r="AA850" s="36"/>
      <c r="AB850" s="31"/>
      <c r="AC850" s="31"/>
      <c r="AD850" s="31"/>
      <c r="AE850" s="31"/>
      <c r="AF850" s="31"/>
      <c r="AG850" s="31"/>
      <c r="AH850" s="31"/>
      <c r="AI850" s="31"/>
      <c r="AJ850" s="31"/>
      <c r="AK850" s="31"/>
      <c r="AL850" s="31"/>
      <c r="AM850" s="69"/>
    </row>
    <row r="851">
      <c r="A851" s="65"/>
      <c r="B851" s="66"/>
      <c r="C851" s="79"/>
      <c r="D851" s="19"/>
      <c r="E851" s="89"/>
      <c r="F851" s="17"/>
      <c r="G851" s="90"/>
      <c r="H851" s="50"/>
      <c r="I851" s="7"/>
      <c r="J851" s="50"/>
      <c r="K851" s="20"/>
      <c r="L851" s="21"/>
      <c r="M851" s="84"/>
      <c r="N851" s="23"/>
      <c r="O851" s="24"/>
      <c r="P851" s="19"/>
      <c r="Q851" s="19"/>
      <c r="R851" s="52"/>
      <c r="S851" s="15"/>
      <c r="T851" s="15"/>
      <c r="U851" s="19"/>
      <c r="V851" s="71"/>
      <c r="W851" s="19"/>
      <c r="X851" s="27"/>
      <c r="Y851" s="28"/>
      <c r="Z851" s="40"/>
      <c r="AA851" s="36"/>
      <c r="AB851" s="31"/>
      <c r="AC851" s="31"/>
      <c r="AD851" s="31"/>
      <c r="AE851" s="31"/>
      <c r="AF851" s="31"/>
      <c r="AG851" s="31"/>
      <c r="AH851" s="31"/>
      <c r="AI851" s="31"/>
      <c r="AJ851" s="31"/>
      <c r="AK851" s="31"/>
      <c r="AL851" s="31"/>
      <c r="AM851" s="69"/>
    </row>
    <row r="852">
      <c r="A852" s="65"/>
      <c r="B852" s="66"/>
      <c r="C852" s="79"/>
      <c r="D852" s="19"/>
      <c r="E852" s="89"/>
      <c r="F852" s="17"/>
      <c r="G852" s="90"/>
      <c r="H852" s="50"/>
      <c r="I852" s="7"/>
      <c r="J852" s="50"/>
      <c r="K852" s="20"/>
      <c r="L852" s="21"/>
      <c r="M852" s="84"/>
      <c r="N852" s="23"/>
      <c r="O852" s="24"/>
      <c r="P852" s="19"/>
      <c r="Q852" s="19"/>
      <c r="R852" s="52"/>
      <c r="S852" s="15"/>
      <c r="T852" s="15"/>
      <c r="U852" s="19"/>
      <c r="V852" s="71"/>
      <c r="W852" s="19"/>
      <c r="X852" s="27"/>
      <c r="Y852" s="28"/>
      <c r="Z852" s="40"/>
      <c r="AA852" s="36"/>
      <c r="AB852" s="31"/>
      <c r="AC852" s="31"/>
      <c r="AD852" s="31"/>
      <c r="AE852" s="31"/>
      <c r="AF852" s="31"/>
      <c r="AG852" s="31"/>
      <c r="AH852" s="31"/>
      <c r="AI852" s="31"/>
      <c r="AJ852" s="31"/>
      <c r="AK852" s="31"/>
      <c r="AL852" s="31"/>
      <c r="AM852" s="69"/>
    </row>
    <row r="853">
      <c r="A853" s="65"/>
      <c r="B853" s="66"/>
      <c r="C853" s="79"/>
      <c r="D853" s="19"/>
      <c r="E853" s="89"/>
      <c r="F853" s="17"/>
      <c r="G853" s="90"/>
      <c r="H853" s="50"/>
      <c r="I853" s="7"/>
      <c r="J853" s="50"/>
      <c r="K853" s="20"/>
      <c r="L853" s="21"/>
      <c r="M853" s="84"/>
      <c r="N853" s="23"/>
      <c r="O853" s="24"/>
      <c r="P853" s="19"/>
      <c r="Q853" s="19"/>
      <c r="R853" s="52"/>
      <c r="S853" s="15"/>
      <c r="T853" s="15"/>
      <c r="U853" s="19"/>
      <c r="V853" s="71"/>
      <c r="W853" s="19"/>
      <c r="X853" s="27"/>
      <c r="Y853" s="28"/>
      <c r="Z853" s="40"/>
      <c r="AA853" s="36"/>
      <c r="AB853" s="31"/>
      <c r="AC853" s="31"/>
      <c r="AD853" s="31"/>
      <c r="AE853" s="31"/>
      <c r="AF853" s="31"/>
      <c r="AG853" s="31"/>
      <c r="AH853" s="31"/>
      <c r="AI853" s="31"/>
      <c r="AJ853" s="31"/>
      <c r="AK853" s="31"/>
      <c r="AL853" s="31"/>
      <c r="AM853" s="69"/>
    </row>
    <row r="854">
      <c r="A854" s="65"/>
      <c r="B854" s="66"/>
      <c r="C854" s="79"/>
      <c r="D854" s="19"/>
      <c r="E854" s="89"/>
      <c r="F854" s="17"/>
      <c r="G854" s="90"/>
      <c r="H854" s="50"/>
      <c r="I854" s="7"/>
      <c r="J854" s="50"/>
      <c r="K854" s="20"/>
      <c r="L854" s="21"/>
      <c r="M854" s="84"/>
      <c r="N854" s="23"/>
      <c r="O854" s="24"/>
      <c r="P854" s="19"/>
      <c r="Q854" s="19"/>
      <c r="R854" s="52"/>
      <c r="S854" s="15"/>
      <c r="T854" s="15"/>
      <c r="U854" s="19"/>
      <c r="V854" s="71"/>
      <c r="W854" s="19"/>
      <c r="X854" s="27"/>
      <c r="Y854" s="28"/>
      <c r="Z854" s="40"/>
      <c r="AA854" s="36"/>
      <c r="AB854" s="31"/>
      <c r="AC854" s="31"/>
      <c r="AD854" s="31"/>
      <c r="AE854" s="31"/>
      <c r="AF854" s="31"/>
      <c r="AG854" s="31"/>
      <c r="AH854" s="31"/>
      <c r="AI854" s="31"/>
      <c r="AJ854" s="31"/>
      <c r="AK854" s="31"/>
      <c r="AL854" s="31"/>
      <c r="AM854" s="69"/>
    </row>
    <row r="855">
      <c r="A855" s="65"/>
      <c r="B855" s="66"/>
      <c r="C855" s="79"/>
      <c r="D855" s="19"/>
      <c r="E855" s="89"/>
      <c r="F855" s="17"/>
      <c r="G855" s="90"/>
      <c r="H855" s="50"/>
      <c r="I855" s="7"/>
      <c r="J855" s="50"/>
      <c r="K855" s="20"/>
      <c r="L855" s="21"/>
      <c r="M855" s="84"/>
      <c r="N855" s="23"/>
      <c r="O855" s="24"/>
      <c r="P855" s="19"/>
      <c r="Q855" s="19"/>
      <c r="R855" s="52"/>
      <c r="S855" s="15"/>
      <c r="T855" s="15"/>
      <c r="U855" s="19"/>
      <c r="V855" s="71"/>
      <c r="W855" s="19"/>
      <c r="X855" s="27"/>
      <c r="Y855" s="28"/>
      <c r="Z855" s="40"/>
      <c r="AA855" s="36"/>
      <c r="AB855" s="31"/>
      <c r="AC855" s="31"/>
      <c r="AD855" s="31"/>
      <c r="AE855" s="31"/>
      <c r="AF855" s="31"/>
      <c r="AG855" s="31"/>
      <c r="AH855" s="31"/>
      <c r="AI855" s="31"/>
      <c r="AJ855" s="31"/>
      <c r="AK855" s="31"/>
      <c r="AL855" s="31"/>
      <c r="AM855" s="69"/>
    </row>
    <row r="856">
      <c r="A856" s="65"/>
      <c r="B856" s="66"/>
      <c r="C856" s="79"/>
      <c r="D856" s="19"/>
      <c r="E856" s="89"/>
      <c r="F856" s="17"/>
      <c r="G856" s="90"/>
      <c r="H856" s="50"/>
      <c r="I856" s="7"/>
      <c r="J856" s="50"/>
      <c r="K856" s="20"/>
      <c r="L856" s="21"/>
      <c r="M856" s="84"/>
      <c r="N856" s="23"/>
      <c r="O856" s="24"/>
      <c r="P856" s="19"/>
      <c r="Q856" s="19"/>
      <c r="R856" s="52"/>
      <c r="S856" s="15"/>
      <c r="T856" s="15"/>
      <c r="U856" s="19"/>
      <c r="V856" s="71"/>
      <c r="W856" s="19"/>
      <c r="X856" s="27"/>
      <c r="Y856" s="28"/>
      <c r="Z856" s="40"/>
      <c r="AA856" s="36"/>
      <c r="AB856" s="31"/>
      <c r="AC856" s="31"/>
      <c r="AD856" s="31"/>
      <c r="AE856" s="31"/>
      <c r="AF856" s="31"/>
      <c r="AG856" s="31"/>
      <c r="AH856" s="31"/>
      <c r="AI856" s="31"/>
      <c r="AJ856" s="31"/>
      <c r="AK856" s="31"/>
      <c r="AL856" s="31"/>
      <c r="AM856" s="69"/>
    </row>
    <row r="857">
      <c r="A857" s="65"/>
      <c r="B857" s="66"/>
      <c r="C857" s="79"/>
      <c r="D857" s="19"/>
      <c r="E857" s="89"/>
      <c r="F857" s="17"/>
      <c r="G857" s="90"/>
      <c r="H857" s="50"/>
      <c r="I857" s="7"/>
      <c r="J857" s="50"/>
      <c r="K857" s="20"/>
      <c r="L857" s="21"/>
      <c r="M857" s="84"/>
      <c r="N857" s="23"/>
      <c r="O857" s="24"/>
      <c r="P857" s="19"/>
      <c r="Q857" s="19"/>
      <c r="R857" s="52"/>
      <c r="S857" s="15"/>
      <c r="T857" s="15"/>
      <c r="U857" s="19"/>
      <c r="V857" s="71"/>
      <c r="W857" s="19"/>
      <c r="X857" s="27"/>
      <c r="Y857" s="28"/>
      <c r="Z857" s="40"/>
      <c r="AA857" s="36"/>
      <c r="AB857" s="31"/>
      <c r="AC857" s="31"/>
      <c r="AD857" s="31"/>
      <c r="AE857" s="31"/>
      <c r="AF857" s="31"/>
      <c r="AG857" s="31"/>
      <c r="AH857" s="31"/>
      <c r="AI857" s="31"/>
      <c r="AJ857" s="31"/>
      <c r="AK857" s="31"/>
      <c r="AL857" s="31"/>
      <c r="AM857" s="69"/>
    </row>
    <row r="858">
      <c r="A858" s="65"/>
      <c r="B858" s="66"/>
      <c r="C858" s="79"/>
      <c r="D858" s="19"/>
      <c r="E858" s="89"/>
      <c r="F858" s="17"/>
      <c r="G858" s="90"/>
      <c r="H858" s="50"/>
      <c r="I858" s="7"/>
      <c r="J858" s="50"/>
      <c r="K858" s="20"/>
      <c r="L858" s="21"/>
      <c r="M858" s="84"/>
      <c r="N858" s="23"/>
      <c r="O858" s="24"/>
      <c r="P858" s="19"/>
      <c r="Q858" s="19"/>
      <c r="R858" s="52"/>
      <c r="S858" s="15"/>
      <c r="T858" s="15"/>
      <c r="U858" s="19"/>
      <c r="V858" s="71"/>
      <c r="W858" s="19"/>
      <c r="X858" s="27"/>
      <c r="Y858" s="28"/>
      <c r="Z858" s="40"/>
      <c r="AA858" s="36"/>
      <c r="AB858" s="31"/>
      <c r="AC858" s="31"/>
      <c r="AD858" s="31"/>
      <c r="AE858" s="31"/>
      <c r="AF858" s="31"/>
      <c r="AG858" s="31"/>
      <c r="AH858" s="31"/>
      <c r="AI858" s="31"/>
      <c r="AJ858" s="31"/>
      <c r="AK858" s="31"/>
      <c r="AL858" s="31"/>
      <c r="AM858" s="69"/>
    </row>
    <row r="859">
      <c r="A859" s="65"/>
      <c r="B859" s="66"/>
      <c r="C859" s="79"/>
      <c r="D859" s="19"/>
      <c r="E859" s="89"/>
      <c r="F859" s="17"/>
      <c r="G859" s="90"/>
      <c r="H859" s="50"/>
      <c r="I859" s="7"/>
      <c r="J859" s="50"/>
      <c r="K859" s="20"/>
      <c r="L859" s="21"/>
      <c r="M859" s="84"/>
      <c r="N859" s="23"/>
      <c r="O859" s="24"/>
      <c r="P859" s="19"/>
      <c r="Q859" s="19"/>
      <c r="R859" s="52"/>
      <c r="S859" s="15"/>
      <c r="T859" s="15"/>
      <c r="U859" s="19"/>
      <c r="V859" s="71"/>
      <c r="W859" s="19"/>
      <c r="X859" s="27"/>
      <c r="Y859" s="28"/>
      <c r="Z859" s="40"/>
      <c r="AA859" s="36"/>
      <c r="AB859" s="31"/>
      <c r="AC859" s="31"/>
      <c r="AD859" s="31"/>
      <c r="AE859" s="31"/>
      <c r="AF859" s="31"/>
      <c r="AG859" s="31"/>
      <c r="AH859" s="31"/>
      <c r="AI859" s="31"/>
      <c r="AJ859" s="31"/>
      <c r="AK859" s="31"/>
      <c r="AL859" s="31"/>
      <c r="AM859" s="69"/>
    </row>
    <row r="860">
      <c r="A860" s="65"/>
      <c r="B860" s="66"/>
      <c r="C860" s="79"/>
      <c r="D860" s="19"/>
      <c r="E860" s="89"/>
      <c r="F860" s="17"/>
      <c r="G860" s="90"/>
      <c r="H860" s="50"/>
      <c r="I860" s="7"/>
      <c r="J860" s="50"/>
      <c r="K860" s="20"/>
      <c r="L860" s="21"/>
      <c r="M860" s="84"/>
      <c r="N860" s="23"/>
      <c r="O860" s="24"/>
      <c r="P860" s="19"/>
      <c r="Q860" s="19"/>
      <c r="R860" s="52"/>
      <c r="S860" s="15"/>
      <c r="T860" s="15"/>
      <c r="U860" s="19"/>
      <c r="V860" s="71"/>
      <c r="W860" s="19"/>
      <c r="X860" s="27"/>
      <c r="Y860" s="28"/>
      <c r="Z860" s="40"/>
      <c r="AA860" s="36"/>
      <c r="AB860" s="31"/>
      <c r="AC860" s="31"/>
      <c r="AD860" s="31"/>
      <c r="AE860" s="31"/>
      <c r="AF860" s="31"/>
      <c r="AG860" s="31"/>
      <c r="AH860" s="31"/>
      <c r="AI860" s="31"/>
      <c r="AJ860" s="31"/>
      <c r="AK860" s="31"/>
      <c r="AL860" s="31"/>
      <c r="AM860" s="69"/>
    </row>
    <row r="861">
      <c r="A861" s="65"/>
      <c r="B861" s="66"/>
      <c r="C861" s="79"/>
      <c r="D861" s="19"/>
      <c r="E861" s="89"/>
      <c r="F861" s="17"/>
      <c r="G861" s="90"/>
      <c r="H861" s="50"/>
      <c r="I861" s="7"/>
      <c r="J861" s="50"/>
      <c r="K861" s="20"/>
      <c r="L861" s="21"/>
      <c r="M861" s="84"/>
      <c r="N861" s="23"/>
      <c r="O861" s="24"/>
      <c r="P861" s="19"/>
      <c r="Q861" s="19"/>
      <c r="R861" s="52"/>
      <c r="S861" s="15"/>
      <c r="T861" s="15"/>
      <c r="U861" s="19"/>
      <c r="V861" s="71"/>
      <c r="W861" s="19"/>
      <c r="X861" s="27"/>
      <c r="Y861" s="28"/>
      <c r="Z861" s="40"/>
      <c r="AA861" s="36"/>
      <c r="AB861" s="31"/>
      <c r="AC861" s="31"/>
      <c r="AD861" s="31"/>
      <c r="AE861" s="31"/>
      <c r="AF861" s="31"/>
      <c r="AG861" s="31"/>
      <c r="AH861" s="31"/>
      <c r="AI861" s="31"/>
      <c r="AJ861" s="31"/>
      <c r="AK861" s="31"/>
      <c r="AL861" s="31"/>
      <c r="AM861" s="69"/>
    </row>
    <row r="862">
      <c r="A862" s="65"/>
      <c r="B862" s="66"/>
      <c r="C862" s="79"/>
      <c r="D862" s="19"/>
      <c r="E862" s="89"/>
      <c r="F862" s="17"/>
      <c r="G862" s="90"/>
      <c r="H862" s="50"/>
      <c r="I862" s="7"/>
      <c r="J862" s="50"/>
      <c r="K862" s="20"/>
      <c r="L862" s="21"/>
      <c r="M862" s="84"/>
      <c r="N862" s="23"/>
      <c r="O862" s="24"/>
      <c r="P862" s="19"/>
      <c r="Q862" s="19"/>
      <c r="R862" s="52"/>
      <c r="S862" s="15"/>
      <c r="T862" s="15"/>
      <c r="U862" s="19"/>
      <c r="V862" s="71"/>
      <c r="W862" s="19"/>
      <c r="X862" s="27"/>
      <c r="Y862" s="28"/>
      <c r="Z862" s="40"/>
      <c r="AA862" s="36"/>
      <c r="AB862" s="31"/>
      <c r="AC862" s="31"/>
      <c r="AD862" s="31"/>
      <c r="AE862" s="31"/>
      <c r="AF862" s="31"/>
      <c r="AG862" s="31"/>
      <c r="AH862" s="31"/>
      <c r="AI862" s="31"/>
      <c r="AJ862" s="31"/>
      <c r="AK862" s="31"/>
      <c r="AL862" s="31"/>
      <c r="AM862" s="69"/>
    </row>
    <row r="863">
      <c r="A863" s="65"/>
      <c r="B863" s="66"/>
      <c r="C863" s="79"/>
      <c r="D863" s="19"/>
      <c r="E863" s="89"/>
      <c r="F863" s="17"/>
      <c r="G863" s="90"/>
      <c r="H863" s="50"/>
      <c r="I863" s="7"/>
      <c r="J863" s="50"/>
      <c r="K863" s="20"/>
      <c r="L863" s="21"/>
      <c r="M863" s="84"/>
      <c r="N863" s="23"/>
      <c r="O863" s="24"/>
      <c r="P863" s="19"/>
      <c r="Q863" s="19"/>
      <c r="R863" s="52"/>
      <c r="S863" s="15"/>
      <c r="T863" s="15"/>
      <c r="U863" s="19"/>
      <c r="V863" s="71"/>
      <c r="W863" s="19"/>
      <c r="X863" s="27"/>
      <c r="Y863" s="28"/>
      <c r="Z863" s="40"/>
      <c r="AA863" s="36"/>
      <c r="AB863" s="31"/>
      <c r="AC863" s="31"/>
      <c r="AD863" s="31"/>
      <c r="AE863" s="31"/>
      <c r="AF863" s="31"/>
      <c r="AG863" s="31"/>
      <c r="AH863" s="31"/>
      <c r="AI863" s="31"/>
      <c r="AJ863" s="31"/>
      <c r="AK863" s="31"/>
      <c r="AL863" s="31"/>
      <c r="AM863" s="69"/>
    </row>
    <row r="864">
      <c r="A864" s="65"/>
      <c r="B864" s="66"/>
      <c r="C864" s="79"/>
      <c r="D864" s="19"/>
      <c r="E864" s="89"/>
      <c r="F864" s="17"/>
      <c r="G864" s="90"/>
      <c r="H864" s="50"/>
      <c r="I864" s="7"/>
      <c r="J864" s="50"/>
      <c r="K864" s="20"/>
      <c r="L864" s="21"/>
      <c r="M864" s="84"/>
      <c r="N864" s="23"/>
      <c r="O864" s="24"/>
      <c r="P864" s="19"/>
      <c r="Q864" s="19"/>
      <c r="R864" s="52"/>
      <c r="S864" s="15"/>
      <c r="T864" s="15"/>
      <c r="U864" s="19"/>
      <c r="V864" s="71"/>
      <c r="W864" s="19"/>
      <c r="X864" s="27"/>
      <c r="Y864" s="28"/>
      <c r="Z864" s="40"/>
      <c r="AA864" s="36"/>
      <c r="AB864" s="31"/>
      <c r="AC864" s="31"/>
      <c r="AD864" s="31"/>
      <c r="AE864" s="31"/>
      <c r="AF864" s="31"/>
      <c r="AG864" s="31"/>
      <c r="AH864" s="31"/>
      <c r="AI864" s="31"/>
      <c r="AJ864" s="31"/>
      <c r="AK864" s="31"/>
      <c r="AL864" s="31"/>
      <c r="AM864" s="69"/>
    </row>
    <row r="865">
      <c r="A865" s="65"/>
      <c r="B865" s="66"/>
      <c r="C865" s="79"/>
      <c r="D865" s="19"/>
      <c r="E865" s="89"/>
      <c r="F865" s="17"/>
      <c r="G865" s="90"/>
      <c r="H865" s="50"/>
      <c r="I865" s="7"/>
      <c r="J865" s="50"/>
      <c r="K865" s="20"/>
      <c r="L865" s="21"/>
      <c r="M865" s="84"/>
      <c r="N865" s="23"/>
      <c r="O865" s="24"/>
      <c r="P865" s="19"/>
      <c r="Q865" s="19"/>
      <c r="R865" s="52"/>
      <c r="S865" s="15"/>
      <c r="T865" s="15"/>
      <c r="U865" s="19"/>
      <c r="V865" s="71"/>
      <c r="W865" s="19"/>
      <c r="X865" s="27"/>
      <c r="Y865" s="28"/>
      <c r="Z865" s="40"/>
      <c r="AA865" s="36"/>
      <c r="AB865" s="31"/>
      <c r="AC865" s="31"/>
      <c r="AD865" s="31"/>
      <c r="AE865" s="31"/>
      <c r="AF865" s="31"/>
      <c r="AG865" s="31"/>
      <c r="AH865" s="31"/>
      <c r="AI865" s="31"/>
      <c r="AJ865" s="31"/>
      <c r="AK865" s="31"/>
      <c r="AL865" s="31"/>
      <c r="AM865" s="69"/>
    </row>
    <row r="866">
      <c r="A866" s="65"/>
      <c r="B866" s="66"/>
      <c r="C866" s="79"/>
      <c r="D866" s="19"/>
      <c r="E866" s="89"/>
      <c r="F866" s="17"/>
      <c r="G866" s="90"/>
      <c r="H866" s="50"/>
      <c r="I866" s="7"/>
      <c r="J866" s="50"/>
      <c r="K866" s="20"/>
      <c r="L866" s="21"/>
      <c r="M866" s="84"/>
      <c r="N866" s="23"/>
      <c r="O866" s="24"/>
      <c r="P866" s="19"/>
      <c r="Q866" s="19"/>
      <c r="R866" s="52"/>
      <c r="S866" s="15"/>
      <c r="T866" s="15"/>
      <c r="U866" s="19"/>
      <c r="V866" s="71"/>
      <c r="W866" s="19"/>
      <c r="X866" s="27"/>
      <c r="Y866" s="28"/>
      <c r="Z866" s="40"/>
      <c r="AA866" s="36"/>
      <c r="AB866" s="31"/>
      <c r="AC866" s="31"/>
      <c r="AD866" s="31"/>
      <c r="AE866" s="31"/>
      <c r="AF866" s="31"/>
      <c r="AG866" s="31"/>
      <c r="AH866" s="31"/>
      <c r="AI866" s="31"/>
      <c r="AJ866" s="31"/>
      <c r="AK866" s="31"/>
      <c r="AL866" s="31"/>
      <c r="AM866" s="69"/>
    </row>
    <row r="867">
      <c r="A867" s="65"/>
      <c r="B867" s="66"/>
      <c r="C867" s="79"/>
      <c r="D867" s="19"/>
      <c r="E867" s="89"/>
      <c r="F867" s="17"/>
      <c r="G867" s="90"/>
      <c r="H867" s="50"/>
      <c r="I867" s="7"/>
      <c r="J867" s="50"/>
      <c r="K867" s="20"/>
      <c r="L867" s="21"/>
      <c r="M867" s="84"/>
      <c r="N867" s="23"/>
      <c r="O867" s="24"/>
      <c r="P867" s="19"/>
      <c r="Q867" s="19"/>
      <c r="R867" s="52"/>
      <c r="S867" s="15"/>
      <c r="T867" s="15"/>
      <c r="U867" s="19"/>
      <c r="V867" s="71"/>
      <c r="W867" s="19"/>
      <c r="X867" s="27"/>
      <c r="Y867" s="28"/>
      <c r="Z867" s="40"/>
      <c r="AA867" s="36"/>
      <c r="AB867" s="31"/>
      <c r="AC867" s="31"/>
      <c r="AD867" s="31"/>
      <c r="AE867" s="31"/>
      <c r="AF867" s="31"/>
      <c r="AG867" s="31"/>
      <c r="AH867" s="31"/>
      <c r="AI867" s="31"/>
      <c r="AJ867" s="31"/>
      <c r="AK867" s="31"/>
      <c r="AL867" s="31"/>
      <c r="AM867" s="69"/>
    </row>
    <row r="868">
      <c r="A868" s="65"/>
      <c r="B868" s="66"/>
      <c r="C868" s="79"/>
      <c r="D868" s="19"/>
      <c r="E868" s="89"/>
      <c r="F868" s="17"/>
      <c r="G868" s="90"/>
      <c r="H868" s="50"/>
      <c r="I868" s="7"/>
      <c r="J868" s="50"/>
      <c r="K868" s="20"/>
      <c r="L868" s="21"/>
      <c r="M868" s="84"/>
      <c r="N868" s="23"/>
      <c r="O868" s="24"/>
      <c r="P868" s="19"/>
      <c r="Q868" s="19"/>
      <c r="R868" s="52"/>
      <c r="S868" s="15"/>
      <c r="T868" s="15"/>
      <c r="U868" s="19"/>
      <c r="V868" s="71"/>
      <c r="W868" s="19"/>
      <c r="X868" s="27"/>
      <c r="Y868" s="28"/>
      <c r="Z868" s="40"/>
      <c r="AA868" s="36"/>
      <c r="AB868" s="31"/>
      <c r="AC868" s="31"/>
      <c r="AD868" s="31"/>
      <c r="AE868" s="31"/>
      <c r="AF868" s="31"/>
      <c r="AG868" s="31"/>
      <c r="AH868" s="31"/>
      <c r="AI868" s="31"/>
      <c r="AJ868" s="31"/>
      <c r="AK868" s="31"/>
      <c r="AL868" s="31"/>
      <c r="AM868" s="69"/>
    </row>
    <row r="869">
      <c r="A869" s="65"/>
      <c r="B869" s="66"/>
      <c r="C869" s="79"/>
      <c r="D869" s="19"/>
      <c r="E869" s="89"/>
      <c r="F869" s="17"/>
      <c r="G869" s="90"/>
      <c r="H869" s="50"/>
      <c r="I869" s="7"/>
      <c r="J869" s="50"/>
      <c r="K869" s="20"/>
      <c r="L869" s="21"/>
      <c r="M869" s="84"/>
      <c r="N869" s="23"/>
      <c r="O869" s="24"/>
      <c r="P869" s="19"/>
      <c r="Q869" s="19"/>
      <c r="R869" s="52"/>
      <c r="S869" s="15"/>
      <c r="T869" s="15"/>
      <c r="U869" s="19"/>
      <c r="V869" s="71"/>
      <c r="W869" s="19"/>
      <c r="X869" s="27"/>
      <c r="Y869" s="28"/>
      <c r="Z869" s="40"/>
      <c r="AA869" s="36"/>
      <c r="AB869" s="31"/>
      <c r="AC869" s="31"/>
      <c r="AD869" s="31"/>
      <c r="AE869" s="31"/>
      <c r="AF869" s="31"/>
      <c r="AG869" s="31"/>
      <c r="AH869" s="31"/>
      <c r="AI869" s="31"/>
      <c r="AJ869" s="31"/>
      <c r="AK869" s="31"/>
      <c r="AL869" s="31"/>
      <c r="AM869" s="69"/>
    </row>
    <row r="870">
      <c r="A870" s="65"/>
      <c r="B870" s="66"/>
      <c r="C870" s="79"/>
      <c r="D870" s="19"/>
      <c r="E870" s="89"/>
      <c r="F870" s="17"/>
      <c r="G870" s="90"/>
      <c r="H870" s="50"/>
      <c r="I870" s="7"/>
      <c r="J870" s="50"/>
      <c r="K870" s="20"/>
      <c r="L870" s="21"/>
      <c r="M870" s="84"/>
      <c r="N870" s="23"/>
      <c r="O870" s="24"/>
      <c r="P870" s="19"/>
      <c r="Q870" s="19"/>
      <c r="R870" s="52"/>
      <c r="S870" s="15"/>
      <c r="T870" s="15"/>
      <c r="U870" s="19"/>
      <c r="V870" s="71"/>
      <c r="W870" s="19"/>
      <c r="X870" s="27"/>
      <c r="Y870" s="28"/>
      <c r="Z870" s="40"/>
      <c r="AA870" s="36"/>
      <c r="AB870" s="31"/>
      <c r="AC870" s="31"/>
      <c r="AD870" s="31"/>
      <c r="AE870" s="31"/>
      <c r="AF870" s="31"/>
      <c r="AG870" s="31"/>
      <c r="AH870" s="31"/>
      <c r="AI870" s="31"/>
      <c r="AJ870" s="31"/>
      <c r="AK870" s="31"/>
      <c r="AL870" s="31"/>
      <c r="AM870" s="69"/>
    </row>
    <row r="871">
      <c r="A871" s="65"/>
      <c r="B871" s="66"/>
      <c r="C871" s="79"/>
      <c r="D871" s="19"/>
      <c r="E871" s="89"/>
      <c r="F871" s="17"/>
      <c r="G871" s="90"/>
      <c r="H871" s="50"/>
      <c r="I871" s="7"/>
      <c r="J871" s="50"/>
      <c r="K871" s="20"/>
      <c r="L871" s="21"/>
      <c r="M871" s="84"/>
      <c r="N871" s="23"/>
      <c r="O871" s="24"/>
      <c r="P871" s="19"/>
      <c r="Q871" s="19"/>
      <c r="R871" s="52"/>
      <c r="S871" s="15"/>
      <c r="T871" s="15"/>
      <c r="U871" s="19"/>
      <c r="V871" s="71"/>
      <c r="W871" s="19"/>
      <c r="X871" s="27"/>
      <c r="Y871" s="28"/>
      <c r="Z871" s="40"/>
      <c r="AA871" s="36"/>
      <c r="AB871" s="31"/>
      <c r="AC871" s="31"/>
      <c r="AD871" s="31"/>
      <c r="AE871" s="31"/>
      <c r="AF871" s="31"/>
      <c r="AG871" s="31"/>
      <c r="AH871" s="31"/>
      <c r="AI871" s="31"/>
      <c r="AJ871" s="31"/>
      <c r="AK871" s="31"/>
      <c r="AL871" s="31"/>
      <c r="AM871" s="69"/>
    </row>
    <row r="872">
      <c r="A872" s="65"/>
      <c r="B872" s="66"/>
      <c r="C872" s="79"/>
      <c r="D872" s="19"/>
      <c r="E872" s="89"/>
      <c r="F872" s="17"/>
      <c r="G872" s="90"/>
      <c r="H872" s="50"/>
      <c r="I872" s="7"/>
      <c r="J872" s="50"/>
      <c r="K872" s="20"/>
      <c r="L872" s="21"/>
      <c r="M872" s="84"/>
      <c r="N872" s="23"/>
      <c r="O872" s="24"/>
      <c r="P872" s="19"/>
      <c r="Q872" s="19"/>
      <c r="R872" s="52"/>
      <c r="S872" s="15"/>
      <c r="T872" s="15"/>
      <c r="U872" s="19"/>
      <c r="V872" s="71"/>
      <c r="W872" s="19"/>
      <c r="X872" s="27"/>
      <c r="Y872" s="28"/>
      <c r="Z872" s="40"/>
      <c r="AA872" s="36"/>
      <c r="AB872" s="31"/>
      <c r="AC872" s="31"/>
      <c r="AD872" s="31"/>
      <c r="AE872" s="31"/>
      <c r="AF872" s="31"/>
      <c r="AG872" s="31"/>
      <c r="AH872" s="31"/>
      <c r="AI872" s="31"/>
      <c r="AJ872" s="31"/>
      <c r="AK872" s="31"/>
      <c r="AL872" s="31"/>
      <c r="AM872" s="69"/>
    </row>
    <row r="873">
      <c r="A873" s="65"/>
      <c r="B873" s="66"/>
      <c r="C873" s="79"/>
      <c r="D873" s="19"/>
      <c r="E873" s="89"/>
      <c r="F873" s="17"/>
      <c r="G873" s="90"/>
      <c r="H873" s="50"/>
      <c r="I873" s="7"/>
      <c r="J873" s="50"/>
      <c r="K873" s="20"/>
      <c r="L873" s="21"/>
      <c r="M873" s="84"/>
      <c r="N873" s="23"/>
      <c r="O873" s="24"/>
      <c r="P873" s="19"/>
      <c r="Q873" s="19"/>
      <c r="R873" s="52"/>
      <c r="S873" s="15"/>
      <c r="T873" s="15"/>
      <c r="U873" s="19"/>
      <c r="V873" s="71"/>
      <c r="W873" s="19"/>
      <c r="X873" s="27"/>
      <c r="Y873" s="28"/>
      <c r="Z873" s="40"/>
      <c r="AA873" s="36"/>
      <c r="AB873" s="31"/>
      <c r="AC873" s="31"/>
      <c r="AD873" s="31"/>
      <c r="AE873" s="31"/>
      <c r="AF873" s="31"/>
      <c r="AG873" s="31"/>
      <c r="AH873" s="31"/>
      <c r="AI873" s="31"/>
      <c r="AJ873" s="31"/>
      <c r="AK873" s="31"/>
      <c r="AL873" s="31"/>
      <c r="AM873" s="69"/>
    </row>
    <row r="874">
      <c r="A874" s="65"/>
      <c r="B874" s="66"/>
      <c r="C874" s="79"/>
      <c r="D874" s="19"/>
      <c r="E874" s="89"/>
      <c r="F874" s="17"/>
      <c r="G874" s="90"/>
      <c r="H874" s="50"/>
      <c r="I874" s="7"/>
      <c r="J874" s="50"/>
      <c r="K874" s="20"/>
      <c r="L874" s="21"/>
      <c r="M874" s="84"/>
      <c r="N874" s="23"/>
      <c r="O874" s="24"/>
      <c r="P874" s="19"/>
      <c r="Q874" s="19"/>
      <c r="R874" s="52"/>
      <c r="S874" s="15"/>
      <c r="T874" s="15"/>
      <c r="U874" s="19"/>
      <c r="V874" s="71"/>
      <c r="W874" s="19"/>
      <c r="X874" s="27"/>
      <c r="Y874" s="28"/>
      <c r="Z874" s="40"/>
      <c r="AA874" s="36"/>
      <c r="AB874" s="31"/>
      <c r="AC874" s="31"/>
      <c r="AD874" s="31"/>
      <c r="AE874" s="31"/>
      <c r="AF874" s="31"/>
      <c r="AG874" s="31"/>
      <c r="AH874" s="31"/>
      <c r="AI874" s="31"/>
      <c r="AJ874" s="31"/>
      <c r="AK874" s="31"/>
      <c r="AL874" s="31"/>
      <c r="AM874" s="69"/>
    </row>
    <row r="875">
      <c r="A875" s="65"/>
      <c r="B875" s="66"/>
      <c r="C875" s="79"/>
      <c r="D875" s="19"/>
      <c r="E875" s="89"/>
      <c r="F875" s="17"/>
      <c r="G875" s="90"/>
      <c r="H875" s="50"/>
      <c r="I875" s="7"/>
      <c r="J875" s="50"/>
      <c r="K875" s="20"/>
      <c r="L875" s="21"/>
      <c r="M875" s="84"/>
      <c r="N875" s="23"/>
      <c r="O875" s="24"/>
      <c r="P875" s="19"/>
      <c r="Q875" s="19"/>
      <c r="R875" s="52"/>
      <c r="S875" s="15"/>
      <c r="T875" s="15"/>
      <c r="U875" s="19"/>
      <c r="V875" s="71"/>
      <c r="W875" s="19"/>
      <c r="X875" s="27"/>
      <c r="Y875" s="28"/>
      <c r="Z875" s="40"/>
      <c r="AA875" s="36"/>
      <c r="AB875" s="31"/>
      <c r="AC875" s="31"/>
      <c r="AD875" s="31"/>
      <c r="AE875" s="31"/>
      <c r="AF875" s="31"/>
      <c r="AG875" s="31"/>
      <c r="AH875" s="31"/>
      <c r="AI875" s="31"/>
      <c r="AJ875" s="31"/>
      <c r="AK875" s="31"/>
      <c r="AL875" s="31"/>
      <c r="AM875" s="69"/>
    </row>
    <row r="876">
      <c r="A876" s="65"/>
      <c r="B876" s="66"/>
      <c r="C876" s="79"/>
      <c r="D876" s="19"/>
      <c r="E876" s="89"/>
      <c r="F876" s="17"/>
      <c r="G876" s="90"/>
      <c r="H876" s="50"/>
      <c r="I876" s="7"/>
      <c r="J876" s="50"/>
      <c r="K876" s="20"/>
      <c r="L876" s="21"/>
      <c r="M876" s="84"/>
      <c r="N876" s="23"/>
      <c r="O876" s="24"/>
      <c r="P876" s="19"/>
      <c r="Q876" s="19"/>
      <c r="R876" s="52"/>
      <c r="S876" s="15"/>
      <c r="T876" s="15"/>
      <c r="U876" s="19"/>
      <c r="V876" s="71"/>
      <c r="W876" s="19"/>
      <c r="X876" s="27"/>
      <c r="Y876" s="28"/>
      <c r="Z876" s="40"/>
      <c r="AA876" s="36"/>
      <c r="AB876" s="31"/>
      <c r="AC876" s="31"/>
      <c r="AD876" s="31"/>
      <c r="AE876" s="31"/>
      <c r="AF876" s="31"/>
      <c r="AG876" s="31"/>
      <c r="AH876" s="31"/>
      <c r="AI876" s="31"/>
      <c r="AJ876" s="31"/>
      <c r="AK876" s="31"/>
      <c r="AL876" s="31"/>
      <c r="AM876" s="69"/>
    </row>
    <row r="877">
      <c r="A877" s="65"/>
      <c r="B877" s="66"/>
      <c r="C877" s="79"/>
      <c r="D877" s="19"/>
      <c r="E877" s="89"/>
      <c r="F877" s="17"/>
      <c r="G877" s="90"/>
      <c r="H877" s="50"/>
      <c r="I877" s="7"/>
      <c r="J877" s="50"/>
      <c r="K877" s="20"/>
      <c r="L877" s="21"/>
      <c r="M877" s="84"/>
      <c r="N877" s="23"/>
      <c r="O877" s="24"/>
      <c r="P877" s="19"/>
      <c r="Q877" s="19"/>
      <c r="R877" s="52"/>
      <c r="S877" s="15"/>
      <c r="T877" s="15"/>
      <c r="U877" s="19"/>
      <c r="V877" s="71"/>
      <c r="W877" s="19"/>
      <c r="X877" s="27"/>
      <c r="Y877" s="28"/>
      <c r="Z877" s="40"/>
      <c r="AA877" s="36"/>
      <c r="AB877" s="31"/>
      <c r="AC877" s="31"/>
      <c r="AD877" s="31"/>
      <c r="AE877" s="31"/>
      <c r="AF877" s="31"/>
      <c r="AG877" s="31"/>
      <c r="AH877" s="31"/>
      <c r="AI877" s="31"/>
      <c r="AJ877" s="31"/>
      <c r="AK877" s="31"/>
      <c r="AL877" s="31"/>
      <c r="AM877" s="69"/>
    </row>
    <row r="878">
      <c r="A878" s="65"/>
      <c r="B878" s="66"/>
      <c r="C878" s="79"/>
      <c r="D878" s="19"/>
      <c r="E878" s="89"/>
      <c r="F878" s="17"/>
      <c r="G878" s="90"/>
      <c r="H878" s="50"/>
      <c r="I878" s="7"/>
      <c r="J878" s="50"/>
      <c r="K878" s="20"/>
      <c r="L878" s="21"/>
      <c r="M878" s="84"/>
      <c r="N878" s="23"/>
      <c r="O878" s="24"/>
      <c r="P878" s="19"/>
      <c r="Q878" s="19"/>
      <c r="R878" s="52"/>
      <c r="S878" s="15"/>
      <c r="T878" s="15"/>
      <c r="U878" s="19"/>
      <c r="V878" s="71"/>
      <c r="W878" s="19"/>
      <c r="X878" s="27"/>
      <c r="Y878" s="28"/>
      <c r="Z878" s="40"/>
      <c r="AA878" s="36"/>
      <c r="AB878" s="31"/>
      <c r="AC878" s="31"/>
      <c r="AD878" s="31"/>
      <c r="AE878" s="31"/>
      <c r="AF878" s="31"/>
      <c r="AG878" s="31"/>
      <c r="AH878" s="31"/>
      <c r="AI878" s="31"/>
      <c r="AJ878" s="31"/>
      <c r="AK878" s="31"/>
      <c r="AL878" s="31"/>
      <c r="AM878" s="69"/>
    </row>
    <row r="879">
      <c r="A879" s="65"/>
      <c r="B879" s="66"/>
      <c r="C879" s="79"/>
      <c r="D879" s="19"/>
      <c r="E879" s="89"/>
      <c r="F879" s="17"/>
      <c r="G879" s="90"/>
      <c r="H879" s="50"/>
      <c r="I879" s="7"/>
      <c r="J879" s="50"/>
      <c r="K879" s="20"/>
      <c r="L879" s="21"/>
      <c r="M879" s="84"/>
      <c r="N879" s="23"/>
      <c r="O879" s="24"/>
      <c r="P879" s="19"/>
      <c r="Q879" s="19"/>
      <c r="R879" s="52"/>
      <c r="S879" s="15"/>
      <c r="T879" s="15"/>
      <c r="U879" s="19"/>
      <c r="V879" s="71"/>
      <c r="W879" s="19"/>
      <c r="X879" s="27"/>
      <c r="Y879" s="28"/>
      <c r="Z879" s="40"/>
      <c r="AA879" s="36"/>
      <c r="AB879" s="31"/>
      <c r="AC879" s="31"/>
      <c r="AD879" s="31"/>
      <c r="AE879" s="31"/>
      <c r="AF879" s="31"/>
      <c r="AG879" s="31"/>
      <c r="AH879" s="31"/>
      <c r="AI879" s="31"/>
      <c r="AJ879" s="31"/>
      <c r="AK879" s="31"/>
      <c r="AL879" s="31"/>
      <c r="AM879" s="69"/>
    </row>
    <row r="880">
      <c r="A880" s="65"/>
      <c r="B880" s="66"/>
      <c r="C880" s="79"/>
      <c r="D880" s="19"/>
      <c r="E880" s="89"/>
      <c r="F880" s="17"/>
      <c r="G880" s="90"/>
      <c r="H880" s="50"/>
      <c r="I880" s="7"/>
      <c r="J880" s="50"/>
      <c r="K880" s="20"/>
      <c r="L880" s="21"/>
      <c r="M880" s="84"/>
      <c r="N880" s="23"/>
      <c r="O880" s="24"/>
      <c r="P880" s="19"/>
      <c r="Q880" s="19"/>
      <c r="R880" s="52"/>
      <c r="S880" s="15"/>
      <c r="T880" s="15"/>
      <c r="U880" s="19"/>
      <c r="V880" s="71"/>
      <c r="W880" s="19"/>
      <c r="X880" s="27"/>
      <c r="Y880" s="28"/>
      <c r="Z880" s="40"/>
      <c r="AA880" s="36"/>
      <c r="AB880" s="31"/>
      <c r="AC880" s="31"/>
      <c r="AD880" s="31"/>
      <c r="AE880" s="31"/>
      <c r="AF880" s="31"/>
      <c r="AG880" s="31"/>
      <c r="AH880" s="31"/>
      <c r="AI880" s="31"/>
      <c r="AJ880" s="31"/>
      <c r="AK880" s="31"/>
      <c r="AL880" s="31"/>
      <c r="AM880" s="69"/>
    </row>
    <row r="881">
      <c r="A881" s="65"/>
      <c r="B881" s="66"/>
      <c r="C881" s="79"/>
      <c r="D881" s="19"/>
      <c r="E881" s="89"/>
      <c r="F881" s="17"/>
      <c r="G881" s="90"/>
      <c r="H881" s="50"/>
      <c r="I881" s="7"/>
      <c r="J881" s="50"/>
      <c r="K881" s="20"/>
      <c r="L881" s="21"/>
      <c r="M881" s="84"/>
      <c r="N881" s="23"/>
      <c r="O881" s="24"/>
      <c r="P881" s="19"/>
      <c r="Q881" s="19"/>
      <c r="R881" s="52"/>
      <c r="S881" s="15"/>
      <c r="T881" s="15"/>
      <c r="U881" s="19"/>
      <c r="V881" s="71"/>
      <c r="W881" s="19"/>
      <c r="X881" s="27"/>
      <c r="Y881" s="28"/>
      <c r="Z881" s="40"/>
      <c r="AA881" s="36"/>
      <c r="AB881" s="31"/>
      <c r="AC881" s="31"/>
      <c r="AD881" s="31"/>
      <c r="AE881" s="31"/>
      <c r="AF881" s="31"/>
      <c r="AG881" s="31"/>
      <c r="AH881" s="31"/>
      <c r="AI881" s="31"/>
      <c r="AJ881" s="31"/>
      <c r="AK881" s="31"/>
      <c r="AL881" s="31"/>
      <c r="AM881" s="69"/>
    </row>
    <row r="882">
      <c r="A882" s="65"/>
      <c r="B882" s="66"/>
      <c r="C882" s="79"/>
      <c r="D882" s="19"/>
      <c r="E882" s="89"/>
      <c r="F882" s="17"/>
      <c r="G882" s="90"/>
      <c r="H882" s="50"/>
      <c r="I882" s="7"/>
      <c r="J882" s="50"/>
      <c r="K882" s="20"/>
      <c r="L882" s="21"/>
      <c r="M882" s="84"/>
      <c r="N882" s="23"/>
      <c r="O882" s="24"/>
      <c r="P882" s="19"/>
      <c r="Q882" s="19"/>
      <c r="R882" s="52"/>
      <c r="S882" s="15"/>
      <c r="T882" s="15"/>
      <c r="U882" s="19"/>
      <c r="V882" s="71"/>
      <c r="W882" s="19"/>
      <c r="X882" s="27"/>
      <c r="Y882" s="28"/>
      <c r="Z882" s="40"/>
      <c r="AA882" s="36"/>
      <c r="AB882" s="31"/>
      <c r="AC882" s="31"/>
      <c r="AD882" s="31"/>
      <c r="AE882" s="31"/>
      <c r="AF882" s="31"/>
      <c r="AG882" s="31"/>
      <c r="AH882" s="31"/>
      <c r="AI882" s="31"/>
      <c r="AJ882" s="31"/>
      <c r="AK882" s="31"/>
      <c r="AL882" s="31"/>
      <c r="AM882" s="69"/>
    </row>
    <row r="883">
      <c r="A883" s="65"/>
      <c r="B883" s="66"/>
      <c r="C883" s="79"/>
      <c r="D883" s="19"/>
      <c r="E883" s="89"/>
      <c r="F883" s="17"/>
      <c r="G883" s="90"/>
      <c r="H883" s="50"/>
      <c r="I883" s="7"/>
      <c r="J883" s="50"/>
      <c r="K883" s="20"/>
      <c r="L883" s="21"/>
      <c r="M883" s="84"/>
      <c r="N883" s="23"/>
      <c r="O883" s="24"/>
      <c r="P883" s="19"/>
      <c r="Q883" s="19"/>
      <c r="R883" s="52"/>
      <c r="S883" s="15"/>
      <c r="T883" s="15"/>
      <c r="U883" s="19"/>
      <c r="V883" s="71"/>
      <c r="W883" s="19"/>
      <c r="X883" s="27"/>
      <c r="Y883" s="28"/>
      <c r="Z883" s="40"/>
      <c r="AA883" s="36"/>
      <c r="AB883" s="31"/>
      <c r="AC883" s="31"/>
      <c r="AD883" s="31"/>
      <c r="AE883" s="31"/>
      <c r="AF883" s="31"/>
      <c r="AG883" s="31"/>
      <c r="AH883" s="31"/>
      <c r="AI883" s="31"/>
      <c r="AJ883" s="31"/>
      <c r="AK883" s="31"/>
      <c r="AL883" s="31"/>
      <c r="AM883" s="69"/>
    </row>
    <row r="884">
      <c r="A884" s="65"/>
      <c r="B884" s="66"/>
      <c r="C884" s="79"/>
      <c r="D884" s="19"/>
      <c r="E884" s="89"/>
      <c r="F884" s="17"/>
      <c r="G884" s="90"/>
      <c r="H884" s="50"/>
      <c r="I884" s="7"/>
      <c r="J884" s="50"/>
      <c r="K884" s="20"/>
      <c r="L884" s="21"/>
      <c r="M884" s="84"/>
      <c r="N884" s="23"/>
      <c r="O884" s="24"/>
      <c r="P884" s="19"/>
      <c r="Q884" s="19"/>
      <c r="R884" s="52"/>
      <c r="S884" s="15"/>
      <c r="T884" s="15"/>
      <c r="U884" s="19"/>
      <c r="V884" s="71"/>
      <c r="W884" s="19"/>
      <c r="X884" s="27"/>
      <c r="Y884" s="28"/>
      <c r="Z884" s="40"/>
      <c r="AA884" s="36"/>
      <c r="AB884" s="31"/>
      <c r="AC884" s="31"/>
      <c r="AD884" s="31"/>
      <c r="AE884" s="31"/>
      <c r="AF884" s="31"/>
      <c r="AG884" s="31"/>
      <c r="AH884" s="31"/>
      <c r="AI884" s="31"/>
      <c r="AJ884" s="31"/>
      <c r="AK884" s="31"/>
      <c r="AL884" s="31"/>
      <c r="AM884" s="69"/>
    </row>
    <row r="885">
      <c r="A885" s="65"/>
      <c r="B885" s="66"/>
      <c r="C885" s="79"/>
      <c r="D885" s="19"/>
      <c r="E885" s="89"/>
      <c r="F885" s="17"/>
      <c r="G885" s="90"/>
      <c r="H885" s="50"/>
      <c r="I885" s="7"/>
      <c r="J885" s="50"/>
      <c r="K885" s="20"/>
      <c r="L885" s="21"/>
      <c r="M885" s="84"/>
      <c r="N885" s="23"/>
      <c r="O885" s="24"/>
      <c r="P885" s="19"/>
      <c r="Q885" s="19"/>
      <c r="R885" s="52"/>
      <c r="S885" s="15"/>
      <c r="T885" s="15"/>
      <c r="U885" s="19"/>
      <c r="V885" s="71"/>
      <c r="W885" s="19"/>
      <c r="X885" s="27"/>
      <c r="Y885" s="28"/>
      <c r="Z885" s="40"/>
      <c r="AA885" s="36"/>
      <c r="AB885" s="31"/>
      <c r="AC885" s="31"/>
      <c r="AD885" s="31"/>
      <c r="AE885" s="31"/>
      <c r="AF885" s="31"/>
      <c r="AG885" s="31"/>
      <c r="AH885" s="31"/>
      <c r="AI885" s="31"/>
      <c r="AJ885" s="31"/>
      <c r="AK885" s="31"/>
      <c r="AL885" s="31"/>
      <c r="AM885" s="69"/>
    </row>
    <row r="886">
      <c r="A886" s="65"/>
      <c r="B886" s="66"/>
      <c r="C886" s="79"/>
      <c r="D886" s="19"/>
      <c r="E886" s="89"/>
      <c r="F886" s="17"/>
      <c r="G886" s="90"/>
      <c r="H886" s="50"/>
      <c r="I886" s="7"/>
      <c r="J886" s="50"/>
      <c r="K886" s="20"/>
      <c r="L886" s="21"/>
      <c r="M886" s="84"/>
      <c r="N886" s="23"/>
      <c r="O886" s="24"/>
      <c r="P886" s="19"/>
      <c r="Q886" s="19"/>
      <c r="R886" s="52"/>
      <c r="S886" s="15"/>
      <c r="T886" s="15"/>
      <c r="U886" s="19"/>
      <c r="V886" s="71"/>
      <c r="W886" s="19"/>
      <c r="X886" s="27"/>
      <c r="Y886" s="28"/>
      <c r="Z886" s="40"/>
      <c r="AA886" s="36"/>
      <c r="AB886" s="31"/>
      <c r="AC886" s="31"/>
      <c r="AD886" s="31"/>
      <c r="AE886" s="31"/>
      <c r="AF886" s="31"/>
      <c r="AG886" s="31"/>
      <c r="AH886" s="31"/>
      <c r="AI886" s="31"/>
      <c r="AJ886" s="31"/>
      <c r="AK886" s="31"/>
      <c r="AL886" s="31"/>
      <c r="AM886" s="69"/>
    </row>
    <row r="887">
      <c r="A887" s="65"/>
      <c r="B887" s="66"/>
      <c r="C887" s="79"/>
      <c r="D887" s="19"/>
      <c r="E887" s="89"/>
      <c r="F887" s="17"/>
      <c r="G887" s="90"/>
      <c r="H887" s="50"/>
      <c r="I887" s="7"/>
      <c r="J887" s="50"/>
      <c r="K887" s="20"/>
      <c r="L887" s="21"/>
      <c r="M887" s="84"/>
      <c r="N887" s="23"/>
      <c r="O887" s="24"/>
      <c r="P887" s="19"/>
      <c r="Q887" s="19"/>
      <c r="R887" s="52"/>
      <c r="S887" s="15"/>
      <c r="T887" s="15"/>
      <c r="U887" s="19"/>
      <c r="V887" s="71"/>
      <c r="W887" s="19"/>
      <c r="X887" s="27"/>
      <c r="Y887" s="28"/>
      <c r="Z887" s="40"/>
      <c r="AA887" s="36"/>
      <c r="AB887" s="31"/>
      <c r="AC887" s="31"/>
      <c r="AD887" s="31"/>
      <c r="AE887" s="31"/>
      <c r="AF887" s="31"/>
      <c r="AG887" s="31"/>
      <c r="AH887" s="31"/>
      <c r="AI887" s="31"/>
      <c r="AJ887" s="31"/>
      <c r="AK887" s="31"/>
      <c r="AL887" s="31"/>
      <c r="AM887" s="69"/>
    </row>
    <row r="888">
      <c r="A888" s="65"/>
      <c r="B888" s="66"/>
      <c r="C888" s="79"/>
      <c r="D888" s="19"/>
      <c r="E888" s="89"/>
      <c r="F888" s="17"/>
      <c r="G888" s="90"/>
      <c r="H888" s="50"/>
      <c r="I888" s="7"/>
      <c r="J888" s="50"/>
      <c r="K888" s="20"/>
      <c r="L888" s="21"/>
      <c r="M888" s="84"/>
      <c r="N888" s="23"/>
      <c r="O888" s="24"/>
      <c r="P888" s="19"/>
      <c r="Q888" s="19"/>
      <c r="R888" s="52"/>
      <c r="S888" s="15"/>
      <c r="T888" s="15"/>
      <c r="U888" s="19"/>
      <c r="V888" s="71"/>
      <c r="W888" s="19"/>
      <c r="X888" s="27"/>
      <c r="Y888" s="28"/>
      <c r="Z888" s="40"/>
      <c r="AA888" s="36"/>
      <c r="AB888" s="31"/>
      <c r="AC888" s="31"/>
      <c r="AD888" s="31"/>
      <c r="AE888" s="31"/>
      <c r="AF888" s="31"/>
      <c r="AG888" s="31"/>
      <c r="AH888" s="31"/>
      <c r="AI888" s="31"/>
      <c r="AJ888" s="31"/>
      <c r="AK888" s="31"/>
      <c r="AL888" s="31"/>
      <c r="AM888" s="69"/>
    </row>
    <row r="889">
      <c r="A889" s="65"/>
      <c r="B889" s="66"/>
      <c r="C889" s="79"/>
      <c r="D889" s="19"/>
      <c r="E889" s="89"/>
      <c r="F889" s="17"/>
      <c r="G889" s="90"/>
      <c r="H889" s="50"/>
      <c r="I889" s="7"/>
      <c r="J889" s="50"/>
      <c r="K889" s="20"/>
      <c r="L889" s="21"/>
      <c r="M889" s="84"/>
      <c r="N889" s="23"/>
      <c r="O889" s="24"/>
      <c r="P889" s="19"/>
      <c r="Q889" s="19"/>
      <c r="R889" s="52"/>
      <c r="S889" s="15"/>
      <c r="T889" s="15"/>
      <c r="U889" s="19"/>
      <c r="V889" s="71"/>
      <c r="W889" s="19"/>
      <c r="X889" s="27"/>
      <c r="Y889" s="28"/>
      <c r="Z889" s="40"/>
      <c r="AA889" s="36"/>
      <c r="AB889" s="31"/>
      <c r="AC889" s="31"/>
      <c r="AD889" s="31"/>
      <c r="AE889" s="31"/>
      <c r="AF889" s="31"/>
      <c r="AG889" s="31"/>
      <c r="AH889" s="31"/>
      <c r="AI889" s="31"/>
      <c r="AJ889" s="31"/>
      <c r="AK889" s="31"/>
      <c r="AL889" s="31"/>
      <c r="AM889" s="69"/>
    </row>
    <row r="890">
      <c r="A890" s="65"/>
      <c r="B890" s="66"/>
      <c r="C890" s="79"/>
      <c r="D890" s="19"/>
      <c r="E890" s="89"/>
      <c r="F890" s="17"/>
      <c r="G890" s="90"/>
      <c r="H890" s="50"/>
      <c r="I890" s="7"/>
      <c r="J890" s="50"/>
      <c r="K890" s="20"/>
      <c r="L890" s="21"/>
      <c r="M890" s="84"/>
      <c r="N890" s="23"/>
      <c r="O890" s="24"/>
      <c r="P890" s="19"/>
      <c r="Q890" s="19"/>
      <c r="R890" s="52"/>
      <c r="S890" s="15"/>
      <c r="T890" s="15"/>
      <c r="U890" s="19"/>
      <c r="V890" s="71"/>
      <c r="W890" s="19"/>
      <c r="X890" s="27"/>
      <c r="Y890" s="28"/>
      <c r="Z890" s="40"/>
      <c r="AA890" s="36"/>
      <c r="AB890" s="31"/>
      <c r="AC890" s="31"/>
      <c r="AD890" s="31"/>
      <c r="AE890" s="31"/>
      <c r="AF890" s="31"/>
      <c r="AG890" s="31"/>
      <c r="AH890" s="31"/>
      <c r="AI890" s="31"/>
      <c r="AJ890" s="31"/>
      <c r="AK890" s="31"/>
      <c r="AL890" s="31"/>
      <c r="AM890" s="69"/>
    </row>
    <row r="891">
      <c r="A891" s="65"/>
      <c r="B891" s="66"/>
      <c r="C891" s="79"/>
      <c r="D891" s="19"/>
      <c r="E891" s="89"/>
      <c r="F891" s="17"/>
      <c r="G891" s="90"/>
      <c r="H891" s="50"/>
      <c r="I891" s="7"/>
      <c r="J891" s="50"/>
      <c r="K891" s="20"/>
      <c r="L891" s="21"/>
      <c r="M891" s="84"/>
      <c r="N891" s="23"/>
      <c r="O891" s="24"/>
      <c r="P891" s="19"/>
      <c r="Q891" s="19"/>
      <c r="R891" s="52"/>
      <c r="S891" s="15"/>
      <c r="T891" s="15"/>
      <c r="U891" s="19"/>
      <c r="V891" s="71"/>
      <c r="W891" s="19"/>
      <c r="X891" s="27"/>
      <c r="Y891" s="28"/>
      <c r="Z891" s="40"/>
      <c r="AA891" s="36"/>
      <c r="AB891" s="31"/>
      <c r="AC891" s="31"/>
      <c r="AD891" s="31"/>
      <c r="AE891" s="31"/>
      <c r="AF891" s="31"/>
      <c r="AG891" s="31"/>
      <c r="AH891" s="31"/>
      <c r="AI891" s="31"/>
      <c r="AJ891" s="31"/>
      <c r="AK891" s="31"/>
      <c r="AL891" s="31"/>
      <c r="AM891" s="69"/>
    </row>
    <row r="892">
      <c r="A892" s="65"/>
      <c r="B892" s="66"/>
      <c r="C892" s="79"/>
      <c r="D892" s="19"/>
      <c r="E892" s="89"/>
      <c r="F892" s="17"/>
      <c r="G892" s="90"/>
      <c r="H892" s="50"/>
      <c r="I892" s="7"/>
      <c r="J892" s="50"/>
      <c r="K892" s="20"/>
      <c r="L892" s="21"/>
      <c r="M892" s="84"/>
      <c r="N892" s="23"/>
      <c r="O892" s="24"/>
      <c r="P892" s="19"/>
      <c r="Q892" s="19"/>
      <c r="R892" s="52"/>
      <c r="S892" s="15"/>
      <c r="T892" s="15"/>
      <c r="U892" s="19"/>
      <c r="V892" s="71"/>
      <c r="W892" s="19"/>
      <c r="X892" s="27"/>
      <c r="Y892" s="28"/>
      <c r="Z892" s="40"/>
      <c r="AA892" s="36"/>
      <c r="AB892" s="31"/>
      <c r="AC892" s="31"/>
      <c r="AD892" s="31"/>
      <c r="AE892" s="31"/>
      <c r="AF892" s="31"/>
      <c r="AG892" s="31"/>
      <c r="AH892" s="31"/>
      <c r="AI892" s="31"/>
      <c r="AJ892" s="31"/>
      <c r="AK892" s="31"/>
      <c r="AL892" s="31"/>
      <c r="AM892" s="69"/>
    </row>
    <row r="893">
      <c r="A893" s="65"/>
      <c r="B893" s="66"/>
      <c r="C893" s="79"/>
      <c r="D893" s="19"/>
      <c r="E893" s="89"/>
      <c r="F893" s="17"/>
      <c r="G893" s="90"/>
      <c r="H893" s="50"/>
      <c r="I893" s="7"/>
      <c r="J893" s="50"/>
      <c r="K893" s="20"/>
      <c r="L893" s="21"/>
      <c r="M893" s="84"/>
      <c r="N893" s="23"/>
      <c r="O893" s="24"/>
      <c r="P893" s="19"/>
      <c r="Q893" s="19"/>
      <c r="R893" s="52"/>
      <c r="S893" s="15"/>
      <c r="T893" s="15"/>
      <c r="U893" s="19"/>
      <c r="V893" s="71"/>
      <c r="W893" s="19"/>
      <c r="X893" s="27"/>
      <c r="Y893" s="28"/>
      <c r="Z893" s="40"/>
      <c r="AA893" s="36"/>
      <c r="AB893" s="31"/>
      <c r="AC893" s="31"/>
      <c r="AD893" s="31"/>
      <c r="AE893" s="31"/>
      <c r="AF893" s="31"/>
      <c r="AG893" s="31"/>
      <c r="AH893" s="31"/>
      <c r="AI893" s="31"/>
      <c r="AJ893" s="31"/>
      <c r="AK893" s="31"/>
      <c r="AL893" s="31"/>
      <c r="AM893" s="69"/>
    </row>
    <row r="894">
      <c r="A894" s="65"/>
      <c r="B894" s="66"/>
      <c r="C894" s="79"/>
      <c r="D894" s="19"/>
      <c r="E894" s="89"/>
      <c r="F894" s="17"/>
      <c r="G894" s="90"/>
      <c r="H894" s="50"/>
      <c r="I894" s="7"/>
      <c r="J894" s="50"/>
      <c r="K894" s="20"/>
      <c r="L894" s="21"/>
      <c r="M894" s="84"/>
      <c r="N894" s="23"/>
      <c r="O894" s="24"/>
      <c r="P894" s="19"/>
      <c r="Q894" s="19"/>
      <c r="R894" s="52"/>
      <c r="S894" s="15"/>
      <c r="T894" s="15"/>
      <c r="U894" s="19"/>
      <c r="V894" s="71"/>
      <c r="W894" s="19"/>
      <c r="X894" s="27"/>
      <c r="Y894" s="28"/>
      <c r="Z894" s="40"/>
      <c r="AA894" s="36"/>
      <c r="AB894" s="31"/>
      <c r="AC894" s="31"/>
      <c r="AD894" s="31"/>
      <c r="AE894" s="31"/>
      <c r="AF894" s="31"/>
      <c r="AG894" s="31"/>
      <c r="AH894" s="31"/>
      <c r="AI894" s="31"/>
      <c r="AJ894" s="31"/>
      <c r="AK894" s="31"/>
      <c r="AL894" s="31"/>
      <c r="AM894" s="69"/>
    </row>
    <row r="895">
      <c r="A895" s="65"/>
      <c r="B895" s="66"/>
      <c r="C895" s="79"/>
      <c r="D895" s="19"/>
      <c r="E895" s="89"/>
      <c r="F895" s="17"/>
      <c r="G895" s="90"/>
      <c r="H895" s="50"/>
      <c r="I895" s="7"/>
      <c r="J895" s="50"/>
      <c r="K895" s="20"/>
      <c r="L895" s="21"/>
      <c r="M895" s="84"/>
      <c r="N895" s="23"/>
      <c r="O895" s="24"/>
      <c r="P895" s="19"/>
      <c r="Q895" s="19"/>
      <c r="R895" s="52"/>
      <c r="S895" s="15"/>
      <c r="T895" s="15"/>
      <c r="U895" s="19"/>
      <c r="V895" s="71"/>
      <c r="W895" s="19"/>
      <c r="X895" s="27"/>
      <c r="Y895" s="28"/>
      <c r="Z895" s="40"/>
      <c r="AA895" s="36"/>
      <c r="AB895" s="31"/>
      <c r="AC895" s="31"/>
      <c r="AD895" s="31"/>
      <c r="AE895" s="31"/>
      <c r="AF895" s="31"/>
      <c r="AG895" s="31"/>
      <c r="AH895" s="31"/>
      <c r="AI895" s="31"/>
      <c r="AJ895" s="31"/>
      <c r="AK895" s="31"/>
      <c r="AL895" s="31"/>
      <c r="AM895" s="69"/>
    </row>
    <row r="896">
      <c r="A896" s="65"/>
      <c r="B896" s="66"/>
      <c r="C896" s="79"/>
      <c r="D896" s="19"/>
      <c r="E896" s="89"/>
      <c r="F896" s="17"/>
      <c r="G896" s="90"/>
      <c r="H896" s="50"/>
      <c r="I896" s="7"/>
      <c r="J896" s="50"/>
      <c r="K896" s="20"/>
      <c r="L896" s="21"/>
      <c r="M896" s="84"/>
      <c r="N896" s="23"/>
      <c r="O896" s="24"/>
      <c r="P896" s="19"/>
      <c r="Q896" s="19"/>
      <c r="R896" s="52"/>
      <c r="S896" s="15"/>
      <c r="T896" s="15"/>
      <c r="U896" s="19"/>
      <c r="V896" s="71"/>
      <c r="W896" s="19"/>
      <c r="X896" s="27"/>
      <c r="Y896" s="28"/>
      <c r="Z896" s="40"/>
      <c r="AA896" s="36"/>
      <c r="AB896" s="31"/>
      <c r="AC896" s="31"/>
      <c r="AD896" s="31"/>
      <c r="AE896" s="31"/>
      <c r="AF896" s="31"/>
      <c r="AG896" s="31"/>
      <c r="AH896" s="31"/>
      <c r="AI896" s="31"/>
      <c r="AJ896" s="31"/>
      <c r="AK896" s="31"/>
      <c r="AL896" s="31"/>
      <c r="AM896" s="69"/>
    </row>
    <row r="897">
      <c r="A897" s="65"/>
      <c r="B897" s="66"/>
      <c r="C897" s="79"/>
      <c r="D897" s="19"/>
      <c r="E897" s="89"/>
      <c r="F897" s="17"/>
      <c r="G897" s="90"/>
      <c r="H897" s="50"/>
      <c r="I897" s="7"/>
      <c r="J897" s="50"/>
      <c r="K897" s="20"/>
      <c r="L897" s="21"/>
      <c r="M897" s="84"/>
      <c r="N897" s="23"/>
      <c r="O897" s="24"/>
      <c r="P897" s="19"/>
      <c r="Q897" s="19"/>
      <c r="R897" s="52"/>
      <c r="S897" s="15"/>
      <c r="T897" s="15"/>
      <c r="U897" s="19"/>
      <c r="V897" s="71"/>
      <c r="W897" s="19"/>
      <c r="X897" s="27"/>
      <c r="Y897" s="28"/>
      <c r="Z897" s="40"/>
      <c r="AA897" s="36"/>
      <c r="AB897" s="31"/>
      <c r="AC897" s="31"/>
      <c r="AD897" s="31"/>
      <c r="AE897" s="31"/>
      <c r="AF897" s="31"/>
      <c r="AG897" s="31"/>
      <c r="AH897" s="31"/>
      <c r="AI897" s="31"/>
      <c r="AJ897" s="31"/>
      <c r="AK897" s="31"/>
      <c r="AL897" s="31"/>
      <c r="AM897" s="69"/>
    </row>
    <row r="898">
      <c r="A898" s="65"/>
      <c r="B898" s="66"/>
      <c r="C898" s="79"/>
      <c r="D898" s="19"/>
      <c r="E898" s="89"/>
      <c r="F898" s="17"/>
      <c r="G898" s="90"/>
      <c r="H898" s="50"/>
      <c r="I898" s="7"/>
      <c r="J898" s="50"/>
      <c r="K898" s="20"/>
      <c r="L898" s="21"/>
      <c r="M898" s="84"/>
      <c r="N898" s="23"/>
      <c r="O898" s="24"/>
      <c r="P898" s="19"/>
      <c r="Q898" s="19"/>
      <c r="R898" s="52"/>
      <c r="S898" s="15"/>
      <c r="T898" s="15"/>
      <c r="U898" s="19"/>
      <c r="V898" s="71"/>
      <c r="W898" s="19"/>
      <c r="X898" s="27"/>
      <c r="Y898" s="28"/>
      <c r="Z898" s="40"/>
      <c r="AA898" s="36"/>
      <c r="AB898" s="31"/>
      <c r="AC898" s="31"/>
      <c r="AD898" s="31"/>
      <c r="AE898" s="31"/>
      <c r="AF898" s="31"/>
      <c r="AG898" s="31"/>
      <c r="AH898" s="31"/>
      <c r="AI898" s="31"/>
      <c r="AJ898" s="31"/>
      <c r="AK898" s="31"/>
      <c r="AL898" s="31"/>
      <c r="AM898" s="69"/>
    </row>
    <row r="899">
      <c r="A899" s="65"/>
      <c r="B899" s="66"/>
      <c r="C899" s="79"/>
      <c r="D899" s="19"/>
      <c r="E899" s="89"/>
      <c r="F899" s="17"/>
      <c r="G899" s="90"/>
      <c r="H899" s="50"/>
      <c r="I899" s="7"/>
      <c r="J899" s="50"/>
      <c r="K899" s="20"/>
      <c r="L899" s="21"/>
      <c r="M899" s="84"/>
      <c r="N899" s="23"/>
      <c r="O899" s="24"/>
      <c r="P899" s="19"/>
      <c r="Q899" s="19"/>
      <c r="R899" s="52"/>
      <c r="S899" s="15"/>
      <c r="T899" s="15"/>
      <c r="U899" s="19"/>
      <c r="V899" s="71"/>
      <c r="W899" s="19"/>
      <c r="X899" s="27"/>
      <c r="Y899" s="28"/>
      <c r="Z899" s="40"/>
      <c r="AA899" s="36"/>
      <c r="AB899" s="31"/>
      <c r="AC899" s="31"/>
      <c r="AD899" s="31"/>
      <c r="AE899" s="31"/>
      <c r="AF899" s="31"/>
      <c r="AG899" s="31"/>
      <c r="AH899" s="31"/>
      <c r="AI899" s="31"/>
      <c r="AJ899" s="31"/>
      <c r="AK899" s="31"/>
      <c r="AL899" s="31"/>
      <c r="AM899" s="69"/>
    </row>
    <row r="900">
      <c r="A900" s="65"/>
      <c r="B900" s="66"/>
      <c r="C900" s="79"/>
      <c r="D900" s="19"/>
      <c r="E900" s="89"/>
      <c r="F900" s="17"/>
      <c r="G900" s="90"/>
      <c r="H900" s="50"/>
      <c r="I900" s="7"/>
      <c r="J900" s="50"/>
      <c r="K900" s="20"/>
      <c r="L900" s="21"/>
      <c r="M900" s="84"/>
      <c r="N900" s="23"/>
      <c r="O900" s="24"/>
      <c r="P900" s="19"/>
      <c r="Q900" s="19"/>
      <c r="R900" s="52"/>
      <c r="S900" s="15"/>
      <c r="T900" s="15"/>
      <c r="U900" s="19"/>
      <c r="V900" s="71"/>
      <c r="W900" s="19"/>
      <c r="X900" s="27"/>
      <c r="Y900" s="28"/>
      <c r="Z900" s="40"/>
      <c r="AA900" s="36"/>
      <c r="AB900" s="31"/>
      <c r="AC900" s="31"/>
      <c r="AD900" s="31"/>
      <c r="AE900" s="31"/>
      <c r="AF900" s="31"/>
      <c r="AG900" s="31"/>
      <c r="AH900" s="31"/>
      <c r="AI900" s="31"/>
      <c r="AJ900" s="31"/>
      <c r="AK900" s="31"/>
      <c r="AL900" s="31"/>
      <c r="AM900" s="69"/>
    </row>
    <row r="901">
      <c r="A901" s="65"/>
      <c r="B901" s="66"/>
      <c r="C901" s="79"/>
      <c r="D901" s="19"/>
      <c r="E901" s="89"/>
      <c r="F901" s="17"/>
      <c r="G901" s="90"/>
      <c r="H901" s="50"/>
      <c r="I901" s="7"/>
      <c r="J901" s="50"/>
      <c r="K901" s="20"/>
      <c r="L901" s="21"/>
      <c r="M901" s="84"/>
      <c r="N901" s="23"/>
      <c r="O901" s="24"/>
      <c r="P901" s="19"/>
      <c r="Q901" s="19"/>
      <c r="R901" s="52"/>
      <c r="S901" s="15"/>
      <c r="T901" s="15"/>
      <c r="U901" s="19"/>
      <c r="V901" s="71"/>
      <c r="W901" s="19"/>
      <c r="X901" s="27"/>
      <c r="Y901" s="28"/>
      <c r="Z901" s="40"/>
      <c r="AA901" s="36"/>
      <c r="AB901" s="31"/>
      <c r="AC901" s="31"/>
      <c r="AD901" s="31"/>
      <c r="AE901" s="31"/>
      <c r="AF901" s="31"/>
      <c r="AG901" s="31"/>
      <c r="AH901" s="31"/>
      <c r="AI901" s="31"/>
      <c r="AJ901" s="31"/>
      <c r="AK901" s="31"/>
      <c r="AL901" s="31"/>
      <c r="AM901" s="69"/>
    </row>
    <row r="902">
      <c r="A902" s="65"/>
      <c r="B902" s="66"/>
      <c r="C902" s="79"/>
      <c r="D902" s="19"/>
      <c r="E902" s="89"/>
      <c r="F902" s="17"/>
      <c r="G902" s="90"/>
      <c r="H902" s="50"/>
      <c r="I902" s="7"/>
      <c r="J902" s="50"/>
      <c r="K902" s="20"/>
      <c r="L902" s="21"/>
      <c r="M902" s="84"/>
      <c r="N902" s="23"/>
      <c r="O902" s="24"/>
      <c r="P902" s="19"/>
      <c r="Q902" s="19"/>
      <c r="R902" s="52"/>
      <c r="S902" s="15"/>
      <c r="T902" s="15"/>
      <c r="U902" s="19"/>
      <c r="V902" s="71"/>
      <c r="W902" s="19"/>
      <c r="X902" s="27"/>
      <c r="Y902" s="28"/>
      <c r="Z902" s="40"/>
      <c r="AA902" s="36"/>
      <c r="AB902" s="31"/>
      <c r="AC902" s="31"/>
      <c r="AD902" s="31"/>
      <c r="AE902" s="31"/>
      <c r="AF902" s="31"/>
      <c r="AG902" s="31"/>
      <c r="AH902" s="31"/>
      <c r="AI902" s="31"/>
      <c r="AJ902" s="31"/>
      <c r="AK902" s="31"/>
      <c r="AL902" s="31"/>
      <c r="AM902" s="69"/>
    </row>
    <row r="903">
      <c r="A903" s="65"/>
      <c r="B903" s="66"/>
      <c r="C903" s="79"/>
      <c r="D903" s="19"/>
      <c r="E903" s="89"/>
      <c r="F903" s="17"/>
      <c r="G903" s="90"/>
      <c r="H903" s="50"/>
      <c r="I903" s="7"/>
      <c r="J903" s="50"/>
      <c r="K903" s="20"/>
      <c r="L903" s="21"/>
      <c r="M903" s="84"/>
      <c r="N903" s="23"/>
      <c r="O903" s="24"/>
      <c r="P903" s="19"/>
      <c r="Q903" s="19"/>
      <c r="R903" s="52"/>
      <c r="S903" s="15"/>
      <c r="T903" s="15"/>
      <c r="U903" s="19"/>
      <c r="V903" s="71"/>
      <c r="W903" s="19"/>
      <c r="X903" s="27"/>
      <c r="Y903" s="28"/>
      <c r="Z903" s="40"/>
      <c r="AA903" s="36"/>
      <c r="AB903" s="31"/>
      <c r="AC903" s="31"/>
      <c r="AD903" s="31"/>
      <c r="AE903" s="31"/>
      <c r="AF903" s="31"/>
      <c r="AG903" s="31"/>
      <c r="AH903" s="31"/>
      <c r="AI903" s="31"/>
      <c r="AJ903" s="31"/>
      <c r="AK903" s="31"/>
      <c r="AL903" s="31"/>
      <c r="AM903" s="69"/>
    </row>
    <row r="904">
      <c r="A904" s="65"/>
      <c r="B904" s="66"/>
      <c r="C904" s="79"/>
      <c r="D904" s="19"/>
      <c r="E904" s="89"/>
      <c r="F904" s="17"/>
      <c r="G904" s="90"/>
      <c r="H904" s="50"/>
      <c r="I904" s="7"/>
      <c r="J904" s="50"/>
      <c r="K904" s="20"/>
      <c r="L904" s="21"/>
      <c r="M904" s="84"/>
      <c r="N904" s="23"/>
      <c r="O904" s="24"/>
      <c r="P904" s="19"/>
      <c r="Q904" s="19"/>
      <c r="R904" s="52"/>
      <c r="S904" s="15"/>
      <c r="T904" s="15"/>
      <c r="U904" s="19"/>
      <c r="V904" s="71"/>
      <c r="W904" s="19"/>
      <c r="X904" s="27"/>
      <c r="Y904" s="28"/>
      <c r="Z904" s="40"/>
      <c r="AA904" s="36"/>
      <c r="AB904" s="31"/>
      <c r="AC904" s="31"/>
      <c r="AD904" s="31"/>
      <c r="AE904" s="31"/>
      <c r="AF904" s="31"/>
      <c r="AG904" s="31"/>
      <c r="AH904" s="31"/>
      <c r="AI904" s="31"/>
      <c r="AJ904" s="31"/>
      <c r="AK904" s="31"/>
      <c r="AL904" s="31"/>
      <c r="AM904" s="69"/>
    </row>
    <row r="905">
      <c r="A905" s="65"/>
      <c r="B905" s="66"/>
      <c r="C905" s="79"/>
      <c r="D905" s="19"/>
      <c r="E905" s="89"/>
      <c r="F905" s="17"/>
      <c r="G905" s="90"/>
      <c r="H905" s="50"/>
      <c r="I905" s="7"/>
      <c r="J905" s="50"/>
      <c r="K905" s="20"/>
      <c r="L905" s="21"/>
      <c r="M905" s="84"/>
      <c r="N905" s="23"/>
      <c r="O905" s="24"/>
      <c r="P905" s="19"/>
      <c r="Q905" s="19"/>
      <c r="R905" s="52"/>
      <c r="S905" s="15"/>
      <c r="T905" s="15"/>
      <c r="U905" s="19"/>
      <c r="V905" s="71"/>
      <c r="W905" s="19"/>
      <c r="X905" s="27"/>
      <c r="Y905" s="28"/>
      <c r="Z905" s="40"/>
      <c r="AA905" s="36"/>
      <c r="AB905" s="31"/>
      <c r="AC905" s="31"/>
      <c r="AD905" s="31"/>
      <c r="AE905" s="31"/>
      <c r="AF905" s="31"/>
      <c r="AG905" s="31"/>
      <c r="AH905" s="31"/>
      <c r="AI905" s="31"/>
      <c r="AJ905" s="31"/>
      <c r="AK905" s="31"/>
      <c r="AL905" s="31"/>
      <c r="AM905" s="69"/>
    </row>
    <row r="906">
      <c r="A906" s="65"/>
      <c r="B906" s="66"/>
      <c r="C906" s="79"/>
      <c r="D906" s="19"/>
      <c r="E906" s="89"/>
      <c r="F906" s="17"/>
      <c r="G906" s="90"/>
      <c r="H906" s="50"/>
      <c r="I906" s="7"/>
      <c r="J906" s="50"/>
      <c r="K906" s="20"/>
      <c r="L906" s="21"/>
      <c r="M906" s="84"/>
      <c r="N906" s="23"/>
      <c r="O906" s="24"/>
      <c r="P906" s="19"/>
      <c r="Q906" s="19"/>
      <c r="R906" s="52"/>
      <c r="S906" s="15"/>
      <c r="T906" s="15"/>
      <c r="U906" s="19"/>
      <c r="V906" s="71"/>
      <c r="W906" s="19"/>
      <c r="X906" s="27"/>
      <c r="Y906" s="28"/>
      <c r="Z906" s="40"/>
      <c r="AA906" s="36"/>
      <c r="AB906" s="31"/>
      <c r="AC906" s="31"/>
      <c r="AD906" s="31"/>
      <c r="AE906" s="31"/>
      <c r="AF906" s="31"/>
      <c r="AG906" s="31"/>
      <c r="AH906" s="31"/>
      <c r="AI906" s="31"/>
      <c r="AJ906" s="31"/>
      <c r="AK906" s="31"/>
      <c r="AL906" s="31"/>
      <c r="AM906" s="69"/>
    </row>
    <row r="907">
      <c r="A907" s="65"/>
      <c r="B907" s="66"/>
      <c r="C907" s="79"/>
      <c r="D907" s="19"/>
      <c r="E907" s="89"/>
      <c r="F907" s="17"/>
      <c r="G907" s="90"/>
      <c r="H907" s="50"/>
      <c r="I907" s="7"/>
      <c r="J907" s="50"/>
      <c r="K907" s="20"/>
      <c r="L907" s="21"/>
      <c r="M907" s="84"/>
      <c r="N907" s="23"/>
      <c r="O907" s="24"/>
      <c r="P907" s="19"/>
      <c r="Q907" s="19"/>
      <c r="R907" s="52"/>
      <c r="S907" s="15"/>
      <c r="T907" s="15"/>
      <c r="U907" s="19"/>
      <c r="V907" s="71"/>
      <c r="W907" s="19"/>
      <c r="X907" s="27"/>
      <c r="Y907" s="28"/>
      <c r="Z907" s="40"/>
      <c r="AA907" s="36"/>
      <c r="AB907" s="31"/>
      <c r="AC907" s="31"/>
      <c r="AD907" s="31"/>
      <c r="AE907" s="31"/>
      <c r="AF907" s="31"/>
      <c r="AG907" s="31"/>
      <c r="AH907" s="31"/>
      <c r="AI907" s="31"/>
      <c r="AJ907" s="31"/>
      <c r="AK907" s="31"/>
      <c r="AL907" s="31"/>
      <c r="AM907" s="69"/>
    </row>
    <row r="908">
      <c r="A908" s="65"/>
      <c r="B908" s="66"/>
      <c r="C908" s="79"/>
      <c r="D908" s="19"/>
      <c r="E908" s="89"/>
      <c r="F908" s="17"/>
      <c r="G908" s="90"/>
      <c r="H908" s="50"/>
      <c r="I908" s="7"/>
      <c r="J908" s="50"/>
      <c r="K908" s="20"/>
      <c r="L908" s="21"/>
      <c r="M908" s="84"/>
      <c r="N908" s="23"/>
      <c r="O908" s="24"/>
      <c r="P908" s="19"/>
      <c r="Q908" s="19"/>
      <c r="R908" s="52"/>
      <c r="S908" s="15"/>
      <c r="T908" s="15"/>
      <c r="U908" s="19"/>
      <c r="V908" s="71"/>
      <c r="W908" s="19"/>
      <c r="X908" s="27"/>
      <c r="Y908" s="28"/>
      <c r="Z908" s="40"/>
      <c r="AA908" s="36"/>
      <c r="AB908" s="31"/>
      <c r="AC908" s="31"/>
      <c r="AD908" s="31"/>
      <c r="AE908" s="31"/>
      <c r="AF908" s="31"/>
      <c r="AG908" s="31"/>
      <c r="AH908" s="31"/>
      <c r="AI908" s="31"/>
      <c r="AJ908" s="31"/>
      <c r="AK908" s="31"/>
      <c r="AL908" s="31"/>
      <c r="AM908" s="69"/>
    </row>
    <row r="909">
      <c r="A909" s="65"/>
      <c r="B909" s="66"/>
      <c r="C909" s="79"/>
      <c r="D909" s="19"/>
      <c r="E909" s="89"/>
      <c r="F909" s="17"/>
      <c r="G909" s="90"/>
      <c r="H909" s="50"/>
      <c r="I909" s="7"/>
      <c r="J909" s="50"/>
      <c r="K909" s="20"/>
      <c r="L909" s="21"/>
      <c r="M909" s="84"/>
      <c r="N909" s="23"/>
      <c r="O909" s="24"/>
      <c r="P909" s="19"/>
      <c r="Q909" s="19"/>
      <c r="R909" s="52"/>
      <c r="S909" s="15"/>
      <c r="T909" s="15"/>
      <c r="U909" s="19"/>
      <c r="V909" s="71"/>
      <c r="W909" s="19"/>
      <c r="X909" s="27"/>
      <c r="Y909" s="28"/>
      <c r="Z909" s="40"/>
      <c r="AA909" s="36"/>
      <c r="AB909" s="31"/>
      <c r="AC909" s="31"/>
      <c r="AD909" s="31"/>
      <c r="AE909" s="31"/>
      <c r="AF909" s="31"/>
      <c r="AG909" s="31"/>
      <c r="AH909" s="31"/>
      <c r="AI909" s="31"/>
      <c r="AJ909" s="31"/>
      <c r="AK909" s="31"/>
      <c r="AL909" s="31"/>
      <c r="AM909" s="69"/>
    </row>
    <row r="910">
      <c r="A910" s="65"/>
      <c r="B910" s="66"/>
      <c r="C910" s="79"/>
      <c r="D910" s="19"/>
      <c r="E910" s="89"/>
      <c r="F910" s="17"/>
      <c r="G910" s="90"/>
      <c r="H910" s="50"/>
      <c r="I910" s="7"/>
      <c r="J910" s="50"/>
      <c r="K910" s="20"/>
      <c r="L910" s="21"/>
      <c r="M910" s="84"/>
      <c r="N910" s="23"/>
      <c r="O910" s="24"/>
      <c r="P910" s="19"/>
      <c r="Q910" s="19"/>
      <c r="R910" s="52"/>
      <c r="S910" s="15"/>
      <c r="T910" s="15"/>
      <c r="U910" s="19"/>
      <c r="V910" s="71"/>
      <c r="W910" s="19"/>
      <c r="X910" s="27"/>
      <c r="Y910" s="28"/>
      <c r="Z910" s="40"/>
      <c r="AA910" s="36"/>
      <c r="AB910" s="31"/>
      <c r="AC910" s="31"/>
      <c r="AD910" s="31"/>
      <c r="AE910" s="31"/>
      <c r="AF910" s="31"/>
      <c r="AG910" s="31"/>
      <c r="AH910" s="31"/>
      <c r="AI910" s="31"/>
      <c r="AJ910" s="31"/>
      <c r="AK910" s="31"/>
      <c r="AL910" s="31"/>
      <c r="AM910" s="69"/>
    </row>
    <row r="911">
      <c r="A911" s="65"/>
      <c r="B911" s="66"/>
      <c r="C911" s="79"/>
      <c r="D911" s="19"/>
      <c r="E911" s="89"/>
      <c r="F911" s="17"/>
      <c r="G911" s="90"/>
      <c r="H911" s="50"/>
      <c r="I911" s="7"/>
      <c r="J911" s="50"/>
      <c r="K911" s="20"/>
      <c r="L911" s="21"/>
      <c r="M911" s="84"/>
      <c r="N911" s="23"/>
      <c r="O911" s="24"/>
      <c r="P911" s="19"/>
      <c r="Q911" s="19"/>
      <c r="R911" s="52"/>
      <c r="S911" s="15"/>
      <c r="T911" s="15"/>
      <c r="U911" s="19"/>
      <c r="V911" s="71"/>
      <c r="W911" s="19"/>
      <c r="X911" s="27"/>
      <c r="Y911" s="28"/>
      <c r="Z911" s="40"/>
      <c r="AA911" s="36"/>
      <c r="AB911" s="31"/>
      <c r="AC911" s="31"/>
      <c r="AD911" s="31"/>
      <c r="AE911" s="31"/>
      <c r="AF911" s="31"/>
      <c r="AG911" s="31"/>
      <c r="AH911" s="31"/>
      <c r="AI911" s="31"/>
      <c r="AJ911" s="31"/>
      <c r="AK911" s="31"/>
      <c r="AL911" s="31"/>
      <c r="AM911" s="69"/>
    </row>
    <row r="912">
      <c r="A912" s="65"/>
      <c r="B912" s="66"/>
      <c r="C912" s="79"/>
      <c r="D912" s="19"/>
      <c r="E912" s="89"/>
      <c r="F912" s="17"/>
      <c r="G912" s="90"/>
      <c r="H912" s="50"/>
      <c r="I912" s="7"/>
      <c r="J912" s="50"/>
      <c r="K912" s="20"/>
      <c r="L912" s="21"/>
      <c r="M912" s="84"/>
      <c r="N912" s="23"/>
      <c r="O912" s="24"/>
      <c r="P912" s="19"/>
      <c r="Q912" s="19"/>
      <c r="R912" s="52"/>
      <c r="S912" s="15"/>
      <c r="T912" s="15"/>
      <c r="U912" s="19"/>
      <c r="V912" s="71"/>
      <c r="W912" s="19"/>
      <c r="X912" s="27"/>
      <c r="Y912" s="28"/>
      <c r="Z912" s="40"/>
      <c r="AA912" s="36"/>
      <c r="AB912" s="31"/>
      <c r="AC912" s="31"/>
      <c r="AD912" s="31"/>
      <c r="AE912" s="31"/>
      <c r="AF912" s="31"/>
      <c r="AG912" s="31"/>
      <c r="AH912" s="31"/>
      <c r="AI912" s="31"/>
      <c r="AJ912" s="31"/>
      <c r="AK912" s="31"/>
      <c r="AL912" s="31"/>
      <c r="AM912" s="69"/>
    </row>
    <row r="913">
      <c r="A913" s="65"/>
      <c r="B913" s="66"/>
      <c r="C913" s="79"/>
      <c r="D913" s="19"/>
      <c r="E913" s="89"/>
      <c r="F913" s="17"/>
      <c r="G913" s="90"/>
      <c r="H913" s="50"/>
      <c r="I913" s="7"/>
      <c r="J913" s="50"/>
      <c r="K913" s="20"/>
      <c r="L913" s="21"/>
      <c r="M913" s="84"/>
      <c r="N913" s="23"/>
      <c r="O913" s="24"/>
      <c r="P913" s="19"/>
      <c r="Q913" s="19"/>
      <c r="R913" s="52"/>
      <c r="S913" s="15"/>
      <c r="T913" s="15"/>
      <c r="U913" s="19"/>
      <c r="V913" s="71"/>
      <c r="W913" s="19"/>
      <c r="X913" s="27"/>
      <c r="Y913" s="28"/>
      <c r="Z913" s="40"/>
      <c r="AA913" s="36"/>
      <c r="AB913" s="31"/>
      <c r="AC913" s="31"/>
      <c r="AD913" s="31"/>
      <c r="AE913" s="31"/>
      <c r="AF913" s="31"/>
      <c r="AG913" s="31"/>
      <c r="AH913" s="31"/>
      <c r="AI913" s="31"/>
      <c r="AJ913" s="31"/>
      <c r="AK913" s="31"/>
      <c r="AL913" s="31"/>
      <c r="AM913" s="69"/>
    </row>
    <row r="914">
      <c r="A914" s="65"/>
      <c r="B914" s="66"/>
      <c r="C914" s="79"/>
      <c r="D914" s="19"/>
      <c r="E914" s="89"/>
      <c r="F914" s="17"/>
      <c r="G914" s="90"/>
      <c r="H914" s="50"/>
      <c r="I914" s="7"/>
      <c r="J914" s="50"/>
      <c r="K914" s="20"/>
      <c r="L914" s="21"/>
      <c r="M914" s="84"/>
      <c r="N914" s="23"/>
      <c r="O914" s="24"/>
      <c r="P914" s="19"/>
      <c r="Q914" s="19"/>
      <c r="R914" s="52"/>
      <c r="S914" s="15"/>
      <c r="T914" s="15"/>
      <c r="U914" s="19"/>
      <c r="V914" s="71"/>
      <c r="W914" s="19"/>
      <c r="X914" s="27"/>
      <c r="Y914" s="28"/>
      <c r="Z914" s="40"/>
      <c r="AA914" s="36"/>
      <c r="AB914" s="31"/>
      <c r="AC914" s="31"/>
      <c r="AD914" s="31"/>
      <c r="AE914" s="31"/>
      <c r="AF914" s="31"/>
      <c r="AG914" s="31"/>
      <c r="AH914" s="31"/>
      <c r="AI914" s="31"/>
      <c r="AJ914" s="31"/>
      <c r="AK914" s="31"/>
      <c r="AL914" s="31"/>
      <c r="AM914" s="69"/>
    </row>
    <row r="915">
      <c r="A915" s="65"/>
      <c r="B915" s="66"/>
      <c r="C915" s="79"/>
      <c r="D915" s="19"/>
      <c r="E915" s="89"/>
      <c r="F915" s="17"/>
      <c r="G915" s="90"/>
      <c r="H915" s="50"/>
      <c r="I915" s="7"/>
      <c r="J915" s="50"/>
      <c r="K915" s="20"/>
      <c r="L915" s="21"/>
      <c r="M915" s="84"/>
      <c r="N915" s="23"/>
      <c r="O915" s="24"/>
      <c r="P915" s="19"/>
      <c r="Q915" s="19"/>
      <c r="R915" s="52"/>
      <c r="S915" s="15"/>
      <c r="T915" s="15"/>
      <c r="U915" s="19"/>
      <c r="V915" s="71"/>
      <c r="W915" s="19"/>
      <c r="X915" s="27"/>
      <c r="Y915" s="28"/>
      <c r="Z915" s="40"/>
      <c r="AA915" s="36"/>
      <c r="AB915" s="31"/>
      <c r="AC915" s="31"/>
      <c r="AD915" s="31"/>
      <c r="AE915" s="31"/>
      <c r="AF915" s="31"/>
      <c r="AG915" s="31"/>
      <c r="AH915" s="31"/>
      <c r="AI915" s="31"/>
      <c r="AJ915" s="31"/>
      <c r="AK915" s="31"/>
      <c r="AL915" s="31"/>
      <c r="AM915" s="69"/>
    </row>
    <row r="916">
      <c r="A916" s="65"/>
      <c r="B916" s="66"/>
      <c r="C916" s="79"/>
      <c r="D916" s="19"/>
      <c r="E916" s="89"/>
      <c r="F916" s="17"/>
      <c r="G916" s="90"/>
      <c r="H916" s="50"/>
      <c r="I916" s="7"/>
      <c r="J916" s="50"/>
      <c r="K916" s="20"/>
      <c r="L916" s="21"/>
      <c r="M916" s="84"/>
      <c r="N916" s="23"/>
      <c r="O916" s="24"/>
      <c r="P916" s="19"/>
      <c r="Q916" s="19"/>
      <c r="R916" s="52"/>
      <c r="S916" s="15"/>
      <c r="T916" s="15"/>
      <c r="U916" s="19"/>
      <c r="V916" s="71"/>
      <c r="W916" s="19"/>
      <c r="X916" s="27"/>
      <c r="Y916" s="28"/>
      <c r="Z916" s="40"/>
      <c r="AA916" s="36"/>
      <c r="AB916" s="31"/>
      <c r="AC916" s="31"/>
      <c r="AD916" s="31"/>
      <c r="AE916" s="31"/>
      <c r="AF916" s="31"/>
      <c r="AG916" s="31"/>
      <c r="AH916" s="31"/>
      <c r="AI916" s="31"/>
      <c r="AJ916" s="31"/>
      <c r="AK916" s="31"/>
      <c r="AL916" s="31"/>
      <c r="AM916" s="69"/>
    </row>
    <row r="917">
      <c r="A917" s="65"/>
      <c r="B917" s="66"/>
      <c r="C917" s="79"/>
      <c r="D917" s="19"/>
      <c r="E917" s="89"/>
      <c r="F917" s="17"/>
      <c r="G917" s="90"/>
      <c r="H917" s="50"/>
      <c r="I917" s="7"/>
      <c r="J917" s="50"/>
      <c r="K917" s="20"/>
      <c r="L917" s="21"/>
      <c r="M917" s="84"/>
      <c r="N917" s="23"/>
      <c r="O917" s="24"/>
      <c r="P917" s="19"/>
      <c r="Q917" s="19"/>
      <c r="R917" s="52"/>
      <c r="S917" s="15"/>
      <c r="T917" s="15"/>
      <c r="U917" s="19"/>
      <c r="V917" s="71"/>
      <c r="W917" s="19"/>
      <c r="X917" s="27"/>
      <c r="Y917" s="28"/>
      <c r="Z917" s="40"/>
      <c r="AA917" s="36"/>
      <c r="AB917" s="31"/>
      <c r="AC917" s="31"/>
      <c r="AD917" s="31"/>
      <c r="AE917" s="31"/>
      <c r="AF917" s="31"/>
      <c r="AG917" s="31"/>
      <c r="AH917" s="31"/>
      <c r="AI917" s="31"/>
      <c r="AJ917" s="31"/>
      <c r="AK917" s="31"/>
      <c r="AL917" s="31"/>
      <c r="AM917" s="69"/>
    </row>
    <row r="918">
      <c r="A918" s="65"/>
      <c r="B918" s="66"/>
      <c r="C918" s="79"/>
      <c r="D918" s="19"/>
      <c r="E918" s="89"/>
      <c r="F918" s="17"/>
      <c r="G918" s="90"/>
      <c r="H918" s="50"/>
      <c r="I918" s="7"/>
      <c r="J918" s="50"/>
      <c r="K918" s="20"/>
      <c r="L918" s="21"/>
      <c r="M918" s="84"/>
      <c r="N918" s="23"/>
      <c r="O918" s="24"/>
      <c r="P918" s="19"/>
      <c r="Q918" s="19"/>
      <c r="R918" s="52"/>
      <c r="S918" s="15"/>
      <c r="T918" s="15"/>
      <c r="U918" s="19"/>
      <c r="V918" s="71"/>
      <c r="W918" s="19"/>
      <c r="X918" s="27"/>
      <c r="Y918" s="28"/>
      <c r="Z918" s="40"/>
      <c r="AA918" s="36"/>
      <c r="AB918" s="31"/>
      <c r="AC918" s="31"/>
      <c r="AD918" s="31"/>
      <c r="AE918" s="31"/>
      <c r="AF918" s="31"/>
      <c r="AG918" s="31"/>
      <c r="AH918" s="31"/>
      <c r="AI918" s="31"/>
      <c r="AJ918" s="31"/>
      <c r="AK918" s="31"/>
      <c r="AL918" s="31"/>
      <c r="AM918" s="69"/>
    </row>
    <row r="919">
      <c r="A919" s="65"/>
      <c r="B919" s="66"/>
      <c r="C919" s="79"/>
      <c r="D919" s="19"/>
      <c r="E919" s="89"/>
      <c r="F919" s="17"/>
      <c r="G919" s="90"/>
      <c r="H919" s="50"/>
      <c r="I919" s="7"/>
      <c r="J919" s="50"/>
      <c r="K919" s="20"/>
      <c r="L919" s="21"/>
      <c r="M919" s="84"/>
      <c r="N919" s="23"/>
      <c r="O919" s="24"/>
      <c r="P919" s="19"/>
      <c r="Q919" s="19"/>
      <c r="R919" s="52"/>
      <c r="S919" s="15"/>
      <c r="T919" s="15"/>
      <c r="U919" s="19"/>
      <c r="V919" s="71"/>
      <c r="W919" s="19"/>
      <c r="X919" s="27"/>
      <c r="Y919" s="28"/>
      <c r="Z919" s="40"/>
      <c r="AA919" s="36"/>
      <c r="AB919" s="31"/>
      <c r="AC919" s="31"/>
      <c r="AD919" s="31"/>
      <c r="AE919" s="31"/>
      <c r="AF919" s="31"/>
      <c r="AG919" s="31"/>
      <c r="AH919" s="31"/>
      <c r="AI919" s="31"/>
      <c r="AJ919" s="31"/>
      <c r="AK919" s="31"/>
      <c r="AL919" s="31"/>
      <c r="AM919" s="69"/>
    </row>
    <row r="920">
      <c r="A920" s="65"/>
      <c r="B920" s="66"/>
      <c r="C920" s="79"/>
      <c r="D920" s="19"/>
      <c r="E920" s="89"/>
      <c r="F920" s="17"/>
      <c r="G920" s="90"/>
      <c r="H920" s="50"/>
      <c r="I920" s="7"/>
      <c r="J920" s="50"/>
      <c r="K920" s="20"/>
      <c r="L920" s="21"/>
      <c r="M920" s="84"/>
      <c r="N920" s="23"/>
      <c r="O920" s="24"/>
      <c r="P920" s="19"/>
      <c r="Q920" s="19"/>
      <c r="R920" s="52"/>
      <c r="S920" s="15"/>
      <c r="T920" s="15"/>
      <c r="U920" s="19"/>
      <c r="V920" s="71"/>
      <c r="W920" s="19"/>
      <c r="X920" s="27"/>
      <c r="Y920" s="28"/>
      <c r="Z920" s="40"/>
      <c r="AA920" s="36"/>
      <c r="AB920" s="31"/>
      <c r="AC920" s="31"/>
      <c r="AD920" s="31"/>
      <c r="AE920" s="31"/>
      <c r="AF920" s="31"/>
      <c r="AG920" s="31"/>
      <c r="AH920" s="31"/>
      <c r="AI920" s="31"/>
      <c r="AJ920" s="31"/>
      <c r="AK920" s="31"/>
      <c r="AL920" s="31"/>
      <c r="AM920" s="69"/>
    </row>
    <row r="921">
      <c r="A921" s="65"/>
      <c r="B921" s="66"/>
      <c r="C921" s="79"/>
      <c r="D921" s="19"/>
      <c r="E921" s="89"/>
      <c r="F921" s="17"/>
      <c r="G921" s="90"/>
      <c r="H921" s="50"/>
      <c r="I921" s="7"/>
      <c r="J921" s="50"/>
      <c r="K921" s="20"/>
      <c r="L921" s="21"/>
      <c r="M921" s="84"/>
      <c r="N921" s="23"/>
      <c r="O921" s="24"/>
      <c r="P921" s="19"/>
      <c r="Q921" s="19"/>
      <c r="R921" s="52"/>
      <c r="S921" s="15"/>
      <c r="T921" s="15"/>
      <c r="U921" s="19"/>
      <c r="V921" s="71"/>
      <c r="W921" s="19"/>
      <c r="X921" s="27"/>
      <c r="Y921" s="28"/>
      <c r="Z921" s="40"/>
      <c r="AA921" s="36"/>
      <c r="AB921" s="31"/>
      <c r="AC921" s="31"/>
      <c r="AD921" s="31"/>
      <c r="AE921" s="31"/>
      <c r="AF921" s="31"/>
      <c r="AG921" s="31"/>
      <c r="AH921" s="31"/>
      <c r="AI921" s="31"/>
      <c r="AJ921" s="31"/>
      <c r="AK921" s="31"/>
      <c r="AL921" s="31"/>
      <c r="AM921" s="69"/>
    </row>
    <row r="922">
      <c r="A922" s="65"/>
      <c r="B922" s="66"/>
      <c r="C922" s="79"/>
      <c r="D922" s="19"/>
      <c r="E922" s="89"/>
      <c r="F922" s="17"/>
      <c r="G922" s="90"/>
      <c r="H922" s="50"/>
      <c r="I922" s="7"/>
      <c r="J922" s="50"/>
      <c r="K922" s="20"/>
      <c r="L922" s="21"/>
      <c r="M922" s="84"/>
      <c r="N922" s="23"/>
      <c r="O922" s="24"/>
      <c r="P922" s="19"/>
      <c r="Q922" s="19"/>
      <c r="R922" s="52"/>
      <c r="S922" s="15"/>
      <c r="T922" s="15"/>
      <c r="U922" s="19"/>
      <c r="V922" s="71"/>
      <c r="W922" s="19"/>
      <c r="X922" s="27"/>
      <c r="Y922" s="28"/>
      <c r="Z922" s="40"/>
      <c r="AA922" s="36"/>
      <c r="AB922" s="31"/>
      <c r="AC922" s="31"/>
      <c r="AD922" s="31"/>
      <c r="AE922" s="31"/>
      <c r="AF922" s="31"/>
      <c r="AG922" s="31"/>
      <c r="AH922" s="31"/>
      <c r="AI922" s="31"/>
      <c r="AJ922" s="31"/>
      <c r="AK922" s="31"/>
      <c r="AL922" s="31"/>
      <c r="AM922" s="69"/>
    </row>
    <row r="923">
      <c r="A923" s="65"/>
      <c r="B923" s="66"/>
      <c r="C923" s="79"/>
      <c r="D923" s="19"/>
      <c r="E923" s="89"/>
      <c r="F923" s="17"/>
      <c r="G923" s="90"/>
      <c r="H923" s="50"/>
      <c r="I923" s="7"/>
      <c r="J923" s="50"/>
      <c r="K923" s="20"/>
      <c r="L923" s="21"/>
      <c r="M923" s="84"/>
      <c r="N923" s="23"/>
      <c r="O923" s="24"/>
      <c r="P923" s="19"/>
      <c r="Q923" s="19"/>
      <c r="R923" s="52"/>
      <c r="S923" s="15"/>
      <c r="T923" s="15"/>
      <c r="U923" s="19"/>
      <c r="V923" s="71"/>
      <c r="W923" s="19"/>
      <c r="X923" s="27"/>
      <c r="Y923" s="28"/>
      <c r="Z923" s="40"/>
      <c r="AA923" s="36"/>
      <c r="AB923" s="31"/>
      <c r="AC923" s="31"/>
      <c r="AD923" s="31"/>
      <c r="AE923" s="31"/>
      <c r="AF923" s="31"/>
      <c r="AG923" s="31"/>
      <c r="AH923" s="31"/>
      <c r="AI923" s="31"/>
      <c r="AJ923" s="31"/>
      <c r="AK923" s="31"/>
      <c r="AL923" s="31"/>
      <c r="AM923" s="69"/>
    </row>
    <row r="924">
      <c r="A924" s="65"/>
      <c r="B924" s="66"/>
      <c r="C924" s="79"/>
      <c r="D924" s="19"/>
      <c r="E924" s="89"/>
      <c r="F924" s="17"/>
      <c r="G924" s="90"/>
      <c r="H924" s="50"/>
      <c r="I924" s="7"/>
      <c r="J924" s="50"/>
      <c r="K924" s="20"/>
      <c r="L924" s="21"/>
      <c r="M924" s="84"/>
      <c r="N924" s="23"/>
      <c r="O924" s="24"/>
      <c r="P924" s="19"/>
      <c r="Q924" s="19"/>
      <c r="R924" s="52"/>
      <c r="S924" s="15"/>
      <c r="T924" s="15"/>
      <c r="U924" s="19"/>
      <c r="V924" s="71"/>
      <c r="W924" s="19"/>
      <c r="X924" s="27"/>
      <c r="Y924" s="28"/>
      <c r="Z924" s="40"/>
      <c r="AA924" s="36"/>
      <c r="AB924" s="31"/>
      <c r="AC924" s="31"/>
      <c r="AD924" s="31"/>
      <c r="AE924" s="31"/>
      <c r="AF924" s="31"/>
      <c r="AG924" s="31"/>
      <c r="AH924" s="31"/>
      <c r="AI924" s="31"/>
      <c r="AJ924" s="31"/>
      <c r="AK924" s="31"/>
      <c r="AL924" s="31"/>
      <c r="AM924" s="69"/>
    </row>
    <row r="925">
      <c r="A925" s="65"/>
      <c r="B925" s="66"/>
      <c r="C925" s="79"/>
      <c r="D925" s="19"/>
      <c r="E925" s="89"/>
      <c r="F925" s="17"/>
      <c r="G925" s="90"/>
      <c r="H925" s="50"/>
      <c r="I925" s="7"/>
      <c r="J925" s="50"/>
      <c r="K925" s="20"/>
      <c r="L925" s="21"/>
      <c r="M925" s="84"/>
      <c r="N925" s="23"/>
      <c r="O925" s="24"/>
      <c r="P925" s="19"/>
      <c r="Q925" s="19"/>
      <c r="R925" s="52"/>
      <c r="S925" s="15"/>
      <c r="T925" s="15"/>
      <c r="U925" s="19"/>
      <c r="V925" s="71"/>
      <c r="W925" s="19"/>
      <c r="X925" s="27"/>
      <c r="Y925" s="28"/>
      <c r="Z925" s="40"/>
      <c r="AA925" s="36"/>
      <c r="AB925" s="31"/>
      <c r="AC925" s="31"/>
      <c r="AD925" s="31"/>
      <c r="AE925" s="31"/>
      <c r="AF925" s="31"/>
      <c r="AG925" s="31"/>
      <c r="AH925" s="31"/>
      <c r="AI925" s="31"/>
      <c r="AJ925" s="31"/>
      <c r="AK925" s="31"/>
      <c r="AL925" s="31"/>
      <c r="AM925" s="69"/>
    </row>
    <row r="926">
      <c r="A926" s="65"/>
      <c r="B926" s="66"/>
      <c r="C926" s="79"/>
      <c r="D926" s="19"/>
      <c r="E926" s="89"/>
      <c r="F926" s="17"/>
      <c r="G926" s="90"/>
      <c r="H926" s="50"/>
      <c r="I926" s="7"/>
      <c r="J926" s="50"/>
      <c r="K926" s="20"/>
      <c r="L926" s="21"/>
      <c r="M926" s="84"/>
      <c r="N926" s="23"/>
      <c r="O926" s="24"/>
      <c r="P926" s="19"/>
      <c r="Q926" s="19"/>
      <c r="R926" s="52"/>
      <c r="S926" s="15"/>
      <c r="T926" s="15"/>
      <c r="U926" s="19"/>
      <c r="V926" s="71"/>
      <c r="W926" s="19"/>
      <c r="X926" s="27"/>
      <c r="Y926" s="28"/>
      <c r="Z926" s="40"/>
      <c r="AA926" s="36"/>
      <c r="AB926" s="31"/>
      <c r="AC926" s="31"/>
      <c r="AD926" s="31"/>
      <c r="AE926" s="31"/>
      <c r="AF926" s="31"/>
      <c r="AG926" s="31"/>
      <c r="AH926" s="31"/>
      <c r="AI926" s="31"/>
      <c r="AJ926" s="31"/>
      <c r="AK926" s="31"/>
      <c r="AL926" s="31"/>
      <c r="AM926" s="69"/>
    </row>
    <row r="927">
      <c r="A927" s="65"/>
      <c r="B927" s="66"/>
      <c r="C927" s="79"/>
      <c r="D927" s="19"/>
      <c r="E927" s="89"/>
      <c r="F927" s="17"/>
      <c r="G927" s="90"/>
      <c r="H927" s="50"/>
      <c r="I927" s="7"/>
      <c r="J927" s="50"/>
      <c r="K927" s="20"/>
      <c r="L927" s="21"/>
      <c r="M927" s="84"/>
      <c r="N927" s="23"/>
      <c r="O927" s="24"/>
      <c r="P927" s="19"/>
      <c r="Q927" s="19"/>
      <c r="R927" s="52"/>
      <c r="S927" s="15"/>
      <c r="T927" s="15"/>
      <c r="U927" s="19"/>
      <c r="V927" s="71"/>
      <c r="W927" s="19"/>
      <c r="X927" s="27"/>
      <c r="Y927" s="28"/>
      <c r="Z927" s="40"/>
      <c r="AA927" s="36"/>
      <c r="AB927" s="31"/>
      <c r="AC927" s="31"/>
      <c r="AD927" s="31"/>
      <c r="AE927" s="31"/>
      <c r="AF927" s="31"/>
      <c r="AG927" s="31"/>
      <c r="AH927" s="31"/>
      <c r="AI927" s="31"/>
      <c r="AJ927" s="31"/>
      <c r="AK927" s="31"/>
      <c r="AL927" s="31"/>
      <c r="AM927" s="69"/>
    </row>
    <row r="928">
      <c r="A928" s="65"/>
      <c r="B928" s="66"/>
      <c r="C928" s="79"/>
      <c r="D928" s="19"/>
      <c r="E928" s="89"/>
      <c r="F928" s="17"/>
      <c r="G928" s="90"/>
      <c r="H928" s="50"/>
      <c r="I928" s="7"/>
      <c r="J928" s="50"/>
      <c r="K928" s="20"/>
      <c r="L928" s="21"/>
      <c r="M928" s="84"/>
      <c r="N928" s="23"/>
      <c r="O928" s="24"/>
      <c r="P928" s="19"/>
      <c r="Q928" s="19"/>
      <c r="R928" s="52"/>
      <c r="S928" s="15"/>
      <c r="T928" s="15"/>
      <c r="U928" s="19"/>
      <c r="V928" s="71"/>
      <c r="W928" s="19"/>
      <c r="X928" s="27"/>
      <c r="Y928" s="28"/>
      <c r="Z928" s="40"/>
      <c r="AA928" s="36"/>
      <c r="AB928" s="31"/>
      <c r="AC928" s="31"/>
      <c r="AD928" s="31"/>
      <c r="AE928" s="31"/>
      <c r="AF928" s="31"/>
      <c r="AG928" s="31"/>
      <c r="AH928" s="31"/>
      <c r="AI928" s="31"/>
      <c r="AJ928" s="31"/>
      <c r="AK928" s="31"/>
      <c r="AL928" s="31"/>
      <c r="AM928" s="69"/>
    </row>
    <row r="929">
      <c r="A929" s="65"/>
      <c r="B929" s="66"/>
      <c r="C929" s="79"/>
      <c r="D929" s="19"/>
      <c r="E929" s="89"/>
      <c r="F929" s="17"/>
      <c r="G929" s="90"/>
      <c r="H929" s="50"/>
      <c r="I929" s="7"/>
      <c r="J929" s="50"/>
      <c r="K929" s="20"/>
      <c r="L929" s="21"/>
      <c r="M929" s="84"/>
      <c r="N929" s="23"/>
      <c r="O929" s="24"/>
      <c r="P929" s="19"/>
      <c r="Q929" s="19"/>
      <c r="R929" s="52"/>
      <c r="S929" s="15"/>
      <c r="T929" s="15"/>
      <c r="U929" s="19"/>
      <c r="V929" s="71"/>
      <c r="W929" s="19"/>
      <c r="X929" s="27"/>
      <c r="Y929" s="28"/>
      <c r="Z929" s="40"/>
      <c r="AA929" s="36"/>
      <c r="AB929" s="31"/>
      <c r="AC929" s="31"/>
      <c r="AD929" s="31"/>
      <c r="AE929" s="31"/>
      <c r="AF929" s="31"/>
      <c r="AG929" s="31"/>
      <c r="AH929" s="31"/>
      <c r="AI929" s="31"/>
      <c r="AJ929" s="31"/>
      <c r="AK929" s="31"/>
      <c r="AL929" s="31"/>
      <c r="AM929" s="69"/>
    </row>
    <row r="930">
      <c r="A930" s="65"/>
      <c r="B930" s="66"/>
      <c r="C930" s="79"/>
      <c r="D930" s="19"/>
      <c r="E930" s="89"/>
      <c r="F930" s="17"/>
      <c r="G930" s="90"/>
      <c r="H930" s="50"/>
      <c r="I930" s="7"/>
      <c r="J930" s="50"/>
      <c r="K930" s="20"/>
      <c r="L930" s="21"/>
      <c r="M930" s="84"/>
      <c r="N930" s="23"/>
      <c r="O930" s="24"/>
      <c r="P930" s="19"/>
      <c r="Q930" s="19"/>
      <c r="R930" s="52"/>
      <c r="S930" s="15"/>
      <c r="T930" s="15"/>
      <c r="U930" s="19"/>
      <c r="V930" s="71"/>
      <c r="W930" s="19"/>
      <c r="X930" s="27"/>
      <c r="Y930" s="28"/>
      <c r="Z930" s="40"/>
      <c r="AA930" s="36"/>
      <c r="AB930" s="31"/>
      <c r="AC930" s="31"/>
      <c r="AD930" s="31"/>
      <c r="AE930" s="31"/>
      <c r="AF930" s="31"/>
      <c r="AG930" s="31"/>
      <c r="AH930" s="31"/>
      <c r="AI930" s="31"/>
      <c r="AJ930" s="31"/>
      <c r="AK930" s="31"/>
      <c r="AL930" s="31"/>
      <c r="AM930" s="69"/>
    </row>
    <row r="931">
      <c r="A931" s="65"/>
      <c r="B931" s="66"/>
      <c r="C931" s="79"/>
      <c r="D931" s="19"/>
      <c r="E931" s="89"/>
      <c r="F931" s="17"/>
      <c r="G931" s="90"/>
      <c r="H931" s="50"/>
      <c r="I931" s="7"/>
      <c r="J931" s="50"/>
      <c r="K931" s="20"/>
      <c r="L931" s="21"/>
      <c r="M931" s="84"/>
      <c r="N931" s="23"/>
      <c r="O931" s="24"/>
      <c r="P931" s="19"/>
      <c r="Q931" s="19"/>
      <c r="R931" s="52"/>
      <c r="S931" s="15"/>
      <c r="T931" s="15"/>
      <c r="U931" s="19"/>
      <c r="V931" s="71"/>
      <c r="W931" s="19"/>
      <c r="X931" s="27"/>
      <c r="Y931" s="28"/>
      <c r="Z931" s="40"/>
      <c r="AA931" s="36"/>
      <c r="AB931" s="31"/>
      <c r="AC931" s="31"/>
      <c r="AD931" s="31"/>
      <c r="AE931" s="31"/>
      <c r="AF931" s="31"/>
      <c r="AG931" s="31"/>
      <c r="AH931" s="31"/>
      <c r="AI931" s="31"/>
      <c r="AJ931" s="31"/>
      <c r="AK931" s="31"/>
      <c r="AL931" s="31"/>
      <c r="AM931" s="69"/>
    </row>
    <row r="932">
      <c r="A932" s="65"/>
      <c r="B932" s="66"/>
      <c r="C932" s="79"/>
      <c r="D932" s="19"/>
      <c r="E932" s="89"/>
      <c r="F932" s="17"/>
      <c r="G932" s="90"/>
      <c r="H932" s="50"/>
      <c r="I932" s="7"/>
      <c r="J932" s="50"/>
      <c r="K932" s="20"/>
      <c r="L932" s="21"/>
      <c r="M932" s="84"/>
      <c r="N932" s="23"/>
      <c r="O932" s="24"/>
      <c r="P932" s="19"/>
      <c r="Q932" s="19"/>
      <c r="R932" s="52"/>
      <c r="S932" s="15"/>
      <c r="T932" s="15"/>
      <c r="U932" s="19"/>
      <c r="V932" s="71"/>
      <c r="W932" s="19"/>
      <c r="X932" s="27"/>
      <c r="Y932" s="28"/>
      <c r="Z932" s="40"/>
      <c r="AA932" s="36"/>
      <c r="AB932" s="31"/>
      <c r="AC932" s="31"/>
      <c r="AD932" s="31"/>
      <c r="AE932" s="31"/>
      <c r="AF932" s="31"/>
      <c r="AG932" s="31"/>
      <c r="AH932" s="31"/>
      <c r="AI932" s="31"/>
      <c r="AJ932" s="31"/>
      <c r="AK932" s="31"/>
      <c r="AL932" s="31"/>
      <c r="AM932" s="69"/>
    </row>
    <row r="933">
      <c r="A933" s="65"/>
      <c r="B933" s="66"/>
      <c r="C933" s="79"/>
      <c r="D933" s="19"/>
      <c r="E933" s="89"/>
      <c r="F933" s="17"/>
      <c r="G933" s="90"/>
      <c r="H933" s="50"/>
      <c r="I933" s="7"/>
      <c r="J933" s="50"/>
      <c r="K933" s="20"/>
      <c r="L933" s="21"/>
      <c r="M933" s="84"/>
      <c r="N933" s="23"/>
      <c r="O933" s="24"/>
      <c r="P933" s="19"/>
      <c r="Q933" s="19"/>
      <c r="R933" s="52"/>
      <c r="S933" s="15"/>
      <c r="T933" s="15"/>
      <c r="U933" s="19"/>
      <c r="V933" s="71"/>
      <c r="W933" s="19"/>
      <c r="X933" s="27"/>
      <c r="Y933" s="28"/>
      <c r="Z933" s="40"/>
      <c r="AA933" s="36"/>
      <c r="AB933" s="31"/>
      <c r="AC933" s="31"/>
      <c r="AD933" s="31"/>
      <c r="AE933" s="31"/>
      <c r="AF933" s="31"/>
      <c r="AG933" s="31"/>
      <c r="AH933" s="31"/>
      <c r="AI933" s="31"/>
      <c r="AJ933" s="31"/>
      <c r="AK933" s="31"/>
      <c r="AL933" s="31"/>
      <c r="AM933" s="69"/>
    </row>
    <row r="934">
      <c r="A934" s="65"/>
      <c r="B934" s="66"/>
      <c r="C934" s="79"/>
      <c r="D934" s="19"/>
      <c r="E934" s="89"/>
      <c r="F934" s="17"/>
      <c r="G934" s="90"/>
      <c r="H934" s="50"/>
      <c r="I934" s="7"/>
      <c r="J934" s="50"/>
      <c r="K934" s="20"/>
      <c r="L934" s="21"/>
      <c r="M934" s="84"/>
      <c r="N934" s="23"/>
      <c r="O934" s="24"/>
      <c r="P934" s="19"/>
      <c r="Q934" s="19"/>
      <c r="R934" s="52"/>
      <c r="S934" s="15"/>
      <c r="T934" s="15"/>
      <c r="U934" s="19"/>
      <c r="V934" s="71"/>
      <c r="W934" s="19"/>
      <c r="X934" s="27"/>
      <c r="Y934" s="28"/>
      <c r="Z934" s="40"/>
      <c r="AA934" s="36"/>
      <c r="AB934" s="31"/>
      <c r="AC934" s="31"/>
      <c r="AD934" s="31"/>
      <c r="AE934" s="31"/>
      <c r="AF934" s="31"/>
      <c r="AG934" s="31"/>
      <c r="AH934" s="31"/>
      <c r="AI934" s="31"/>
      <c r="AJ934" s="31"/>
      <c r="AK934" s="31"/>
      <c r="AL934" s="31"/>
      <c r="AM934" s="69"/>
    </row>
    <row r="935">
      <c r="A935" s="65"/>
      <c r="B935" s="66"/>
      <c r="C935" s="79"/>
      <c r="D935" s="19"/>
      <c r="E935" s="89"/>
      <c r="F935" s="17"/>
      <c r="G935" s="90"/>
      <c r="H935" s="50"/>
      <c r="I935" s="7"/>
      <c r="J935" s="50"/>
      <c r="K935" s="20"/>
      <c r="L935" s="21"/>
      <c r="M935" s="84"/>
      <c r="N935" s="23"/>
      <c r="O935" s="24"/>
      <c r="P935" s="19"/>
      <c r="Q935" s="19"/>
      <c r="R935" s="52"/>
      <c r="S935" s="15"/>
      <c r="T935" s="15"/>
      <c r="U935" s="19"/>
      <c r="V935" s="71"/>
      <c r="W935" s="19"/>
      <c r="X935" s="27"/>
      <c r="Y935" s="28"/>
      <c r="Z935" s="40"/>
      <c r="AA935" s="36"/>
      <c r="AB935" s="31"/>
      <c r="AC935" s="31"/>
      <c r="AD935" s="31"/>
      <c r="AE935" s="31"/>
      <c r="AF935" s="31"/>
      <c r="AG935" s="31"/>
      <c r="AH935" s="31"/>
      <c r="AI935" s="31"/>
      <c r="AJ935" s="31"/>
      <c r="AK935" s="31"/>
      <c r="AL935" s="31"/>
      <c r="AM935" s="69"/>
    </row>
    <row r="936">
      <c r="A936" s="65"/>
      <c r="B936" s="66"/>
      <c r="C936" s="79"/>
      <c r="D936" s="19"/>
      <c r="E936" s="89"/>
      <c r="F936" s="17"/>
      <c r="G936" s="90"/>
      <c r="H936" s="50"/>
      <c r="I936" s="7"/>
      <c r="J936" s="50"/>
      <c r="K936" s="20"/>
      <c r="L936" s="21"/>
      <c r="M936" s="84"/>
      <c r="N936" s="23"/>
      <c r="O936" s="24"/>
      <c r="P936" s="19"/>
      <c r="Q936" s="19"/>
      <c r="R936" s="52"/>
      <c r="S936" s="15"/>
      <c r="T936" s="15"/>
      <c r="U936" s="19"/>
      <c r="V936" s="71"/>
      <c r="W936" s="19"/>
      <c r="X936" s="27"/>
      <c r="Y936" s="28"/>
      <c r="Z936" s="40"/>
      <c r="AA936" s="36"/>
      <c r="AB936" s="31"/>
      <c r="AC936" s="31"/>
      <c r="AD936" s="31"/>
      <c r="AE936" s="31"/>
      <c r="AF936" s="31"/>
      <c r="AG936" s="31"/>
      <c r="AH936" s="31"/>
      <c r="AI936" s="31"/>
      <c r="AJ936" s="31"/>
      <c r="AK936" s="31"/>
      <c r="AL936" s="31"/>
      <c r="AM936" s="69"/>
    </row>
    <row r="937">
      <c r="A937" s="65"/>
      <c r="B937" s="66"/>
      <c r="C937" s="79"/>
      <c r="D937" s="19"/>
      <c r="E937" s="89"/>
      <c r="F937" s="17"/>
      <c r="G937" s="90"/>
      <c r="H937" s="50"/>
      <c r="I937" s="7"/>
      <c r="J937" s="50"/>
      <c r="K937" s="20"/>
      <c r="L937" s="21"/>
      <c r="M937" s="84"/>
      <c r="N937" s="23"/>
      <c r="O937" s="24"/>
      <c r="P937" s="19"/>
      <c r="Q937" s="19"/>
      <c r="R937" s="52"/>
      <c r="S937" s="15"/>
      <c r="T937" s="15"/>
      <c r="U937" s="19"/>
      <c r="V937" s="71"/>
      <c r="W937" s="19"/>
      <c r="X937" s="27"/>
      <c r="Y937" s="28"/>
      <c r="Z937" s="40"/>
      <c r="AA937" s="36"/>
      <c r="AB937" s="31"/>
      <c r="AC937" s="31"/>
      <c r="AD937" s="31"/>
      <c r="AE937" s="31"/>
      <c r="AF937" s="31"/>
      <c r="AG937" s="31"/>
      <c r="AH937" s="31"/>
      <c r="AI937" s="31"/>
      <c r="AJ937" s="31"/>
      <c r="AK937" s="31"/>
      <c r="AL937" s="31"/>
      <c r="AM937" s="69"/>
    </row>
    <row r="938">
      <c r="A938" s="65"/>
      <c r="B938" s="66"/>
      <c r="C938" s="79"/>
      <c r="D938" s="19"/>
      <c r="E938" s="89"/>
      <c r="F938" s="17"/>
      <c r="G938" s="90"/>
      <c r="H938" s="50"/>
      <c r="I938" s="7"/>
      <c r="J938" s="50"/>
      <c r="K938" s="20"/>
      <c r="L938" s="21"/>
      <c r="M938" s="84"/>
      <c r="N938" s="23"/>
      <c r="O938" s="24"/>
      <c r="P938" s="19"/>
      <c r="Q938" s="19"/>
      <c r="R938" s="52"/>
      <c r="S938" s="15"/>
      <c r="T938" s="15"/>
      <c r="U938" s="19"/>
      <c r="V938" s="71"/>
      <c r="W938" s="19"/>
      <c r="X938" s="27"/>
      <c r="Y938" s="28"/>
      <c r="Z938" s="40"/>
      <c r="AA938" s="36"/>
      <c r="AB938" s="31"/>
      <c r="AC938" s="31"/>
      <c r="AD938" s="31"/>
      <c r="AE938" s="31"/>
      <c r="AF938" s="31"/>
      <c r="AG938" s="31"/>
      <c r="AH938" s="31"/>
      <c r="AI938" s="31"/>
      <c r="AJ938" s="31"/>
      <c r="AK938" s="31"/>
      <c r="AL938" s="31"/>
      <c r="AM938" s="69"/>
    </row>
    <row r="939">
      <c r="A939" s="65"/>
      <c r="B939" s="66"/>
      <c r="C939" s="79"/>
      <c r="D939" s="19"/>
      <c r="E939" s="89"/>
      <c r="F939" s="17"/>
      <c r="G939" s="90"/>
      <c r="H939" s="50"/>
      <c r="I939" s="7"/>
      <c r="J939" s="50"/>
      <c r="K939" s="20"/>
      <c r="L939" s="21"/>
      <c r="M939" s="84"/>
      <c r="N939" s="23"/>
      <c r="O939" s="24"/>
      <c r="P939" s="19"/>
      <c r="Q939" s="19"/>
      <c r="R939" s="52"/>
      <c r="S939" s="15"/>
      <c r="T939" s="15"/>
      <c r="U939" s="19"/>
      <c r="V939" s="71"/>
      <c r="W939" s="19"/>
      <c r="X939" s="27"/>
      <c r="Y939" s="28"/>
      <c r="Z939" s="40"/>
      <c r="AA939" s="36"/>
      <c r="AB939" s="31"/>
      <c r="AC939" s="31"/>
      <c r="AD939" s="31"/>
      <c r="AE939" s="31"/>
      <c r="AF939" s="31"/>
      <c r="AG939" s="31"/>
      <c r="AH939" s="31"/>
      <c r="AI939" s="31"/>
      <c r="AJ939" s="31"/>
      <c r="AK939" s="31"/>
      <c r="AL939" s="31"/>
      <c r="AM939" s="69"/>
    </row>
    <row r="940">
      <c r="A940" s="65"/>
      <c r="B940" s="66"/>
      <c r="C940" s="79"/>
      <c r="D940" s="19"/>
      <c r="E940" s="89"/>
      <c r="F940" s="17"/>
      <c r="G940" s="90"/>
      <c r="H940" s="50"/>
      <c r="I940" s="7"/>
      <c r="J940" s="50"/>
      <c r="K940" s="20"/>
      <c r="L940" s="21"/>
      <c r="M940" s="84"/>
      <c r="N940" s="23"/>
      <c r="O940" s="24"/>
      <c r="P940" s="19"/>
      <c r="Q940" s="19"/>
      <c r="R940" s="52"/>
      <c r="S940" s="15"/>
      <c r="T940" s="15"/>
      <c r="U940" s="19"/>
      <c r="V940" s="71"/>
      <c r="W940" s="19"/>
      <c r="X940" s="27"/>
      <c r="Y940" s="28"/>
      <c r="Z940" s="40"/>
      <c r="AA940" s="36"/>
      <c r="AB940" s="31"/>
      <c r="AC940" s="31"/>
      <c r="AD940" s="31"/>
      <c r="AE940" s="31"/>
      <c r="AF940" s="31"/>
      <c r="AG940" s="31"/>
      <c r="AH940" s="31"/>
      <c r="AI940" s="31"/>
      <c r="AJ940" s="31"/>
      <c r="AK940" s="31"/>
      <c r="AL940" s="31"/>
      <c r="AM940" s="69"/>
    </row>
    <row r="941">
      <c r="A941" s="65"/>
      <c r="B941" s="66"/>
      <c r="C941" s="79"/>
      <c r="D941" s="19"/>
      <c r="E941" s="89"/>
      <c r="F941" s="17"/>
      <c r="G941" s="90"/>
      <c r="H941" s="50"/>
      <c r="I941" s="7"/>
      <c r="J941" s="50"/>
      <c r="K941" s="20"/>
      <c r="L941" s="21"/>
      <c r="M941" s="84"/>
      <c r="N941" s="23"/>
      <c r="O941" s="24"/>
      <c r="P941" s="19"/>
      <c r="Q941" s="19"/>
      <c r="R941" s="52"/>
      <c r="S941" s="15"/>
      <c r="T941" s="15"/>
      <c r="U941" s="19"/>
      <c r="V941" s="71"/>
      <c r="W941" s="19"/>
      <c r="X941" s="27"/>
      <c r="Y941" s="28"/>
      <c r="Z941" s="40"/>
      <c r="AA941" s="36"/>
      <c r="AB941" s="31"/>
      <c r="AC941" s="31"/>
      <c r="AD941" s="31"/>
      <c r="AE941" s="31"/>
      <c r="AF941" s="31"/>
      <c r="AG941" s="31"/>
      <c r="AH941" s="31"/>
      <c r="AI941" s="31"/>
      <c r="AJ941" s="31"/>
      <c r="AK941" s="31"/>
      <c r="AL941" s="31"/>
      <c r="AM941" s="69"/>
    </row>
    <row r="942">
      <c r="A942" s="65"/>
      <c r="B942" s="66"/>
      <c r="C942" s="79"/>
      <c r="D942" s="19"/>
      <c r="E942" s="89"/>
      <c r="F942" s="17"/>
      <c r="G942" s="90"/>
      <c r="H942" s="50"/>
      <c r="I942" s="7"/>
      <c r="J942" s="50"/>
      <c r="K942" s="20"/>
      <c r="L942" s="21"/>
      <c r="M942" s="84"/>
      <c r="N942" s="23"/>
      <c r="O942" s="24"/>
      <c r="P942" s="19"/>
      <c r="Q942" s="19"/>
      <c r="R942" s="52"/>
      <c r="S942" s="15"/>
      <c r="T942" s="15"/>
      <c r="U942" s="19"/>
      <c r="V942" s="71"/>
      <c r="W942" s="19"/>
      <c r="X942" s="27"/>
      <c r="Y942" s="28"/>
      <c r="Z942" s="40"/>
      <c r="AA942" s="36"/>
      <c r="AB942" s="31"/>
      <c r="AC942" s="31"/>
      <c r="AD942" s="31"/>
      <c r="AE942" s="31"/>
      <c r="AF942" s="31"/>
      <c r="AG942" s="31"/>
      <c r="AH942" s="31"/>
      <c r="AI942" s="31"/>
      <c r="AJ942" s="31"/>
      <c r="AK942" s="31"/>
      <c r="AL942" s="31"/>
      <c r="AM942" s="69"/>
    </row>
    <row r="943">
      <c r="A943" s="65"/>
      <c r="B943" s="66"/>
      <c r="C943" s="79"/>
      <c r="D943" s="19"/>
      <c r="E943" s="89"/>
      <c r="F943" s="17"/>
      <c r="G943" s="90"/>
      <c r="H943" s="50"/>
      <c r="I943" s="7"/>
      <c r="J943" s="50"/>
      <c r="K943" s="20"/>
      <c r="L943" s="21"/>
      <c r="M943" s="84"/>
      <c r="N943" s="23"/>
      <c r="O943" s="24"/>
      <c r="P943" s="19"/>
      <c r="Q943" s="19"/>
      <c r="R943" s="52"/>
      <c r="S943" s="15"/>
      <c r="T943" s="15"/>
      <c r="U943" s="19"/>
      <c r="V943" s="71"/>
      <c r="W943" s="19"/>
      <c r="X943" s="27"/>
      <c r="Y943" s="28"/>
      <c r="Z943" s="40"/>
      <c r="AA943" s="36"/>
      <c r="AB943" s="31"/>
      <c r="AC943" s="31"/>
      <c r="AD943" s="31"/>
      <c r="AE943" s="31"/>
      <c r="AF943" s="31"/>
      <c r="AG943" s="31"/>
      <c r="AH943" s="31"/>
      <c r="AI943" s="31"/>
      <c r="AJ943" s="31"/>
      <c r="AK943" s="31"/>
      <c r="AL943" s="31"/>
      <c r="AM943" s="69"/>
    </row>
    <row r="944">
      <c r="A944" s="65"/>
      <c r="B944" s="66"/>
      <c r="C944" s="79"/>
      <c r="D944" s="19"/>
      <c r="E944" s="89"/>
      <c r="F944" s="17"/>
      <c r="G944" s="90"/>
      <c r="H944" s="50"/>
      <c r="I944" s="7"/>
      <c r="J944" s="50"/>
      <c r="K944" s="20"/>
      <c r="L944" s="21"/>
      <c r="M944" s="84"/>
      <c r="N944" s="23"/>
      <c r="O944" s="24"/>
      <c r="P944" s="19"/>
      <c r="Q944" s="19"/>
      <c r="R944" s="52"/>
      <c r="S944" s="15"/>
      <c r="T944" s="15"/>
      <c r="U944" s="19"/>
      <c r="V944" s="71"/>
      <c r="W944" s="19"/>
      <c r="X944" s="27"/>
      <c r="Y944" s="28"/>
      <c r="Z944" s="40"/>
      <c r="AA944" s="36"/>
      <c r="AB944" s="31"/>
      <c r="AC944" s="31"/>
      <c r="AD944" s="31"/>
      <c r="AE944" s="31"/>
      <c r="AF944" s="31"/>
      <c r="AG944" s="31"/>
      <c r="AH944" s="31"/>
      <c r="AI944" s="31"/>
      <c r="AJ944" s="31"/>
      <c r="AK944" s="31"/>
      <c r="AL944" s="31"/>
      <c r="AM944" s="69"/>
    </row>
    <row r="945">
      <c r="A945" s="65"/>
      <c r="B945" s="66"/>
      <c r="C945" s="79"/>
      <c r="D945" s="19"/>
      <c r="E945" s="89"/>
      <c r="F945" s="17"/>
      <c r="G945" s="90"/>
      <c r="H945" s="50"/>
      <c r="I945" s="7"/>
      <c r="J945" s="50"/>
      <c r="K945" s="20"/>
      <c r="L945" s="21"/>
      <c r="M945" s="84"/>
      <c r="N945" s="23"/>
      <c r="O945" s="24"/>
      <c r="P945" s="19"/>
      <c r="Q945" s="19"/>
      <c r="R945" s="52"/>
      <c r="S945" s="15"/>
      <c r="T945" s="15"/>
      <c r="U945" s="19"/>
      <c r="V945" s="71"/>
      <c r="W945" s="19"/>
      <c r="X945" s="27"/>
      <c r="Y945" s="28"/>
      <c r="Z945" s="40"/>
      <c r="AA945" s="36"/>
      <c r="AB945" s="31"/>
      <c r="AC945" s="31"/>
      <c r="AD945" s="31"/>
      <c r="AE945" s="31"/>
      <c r="AF945" s="31"/>
      <c r="AG945" s="31"/>
      <c r="AH945" s="31"/>
      <c r="AI945" s="31"/>
      <c r="AJ945" s="31"/>
      <c r="AK945" s="31"/>
      <c r="AL945" s="31"/>
      <c r="AM945" s="69"/>
    </row>
    <row r="946">
      <c r="A946" s="65"/>
      <c r="B946" s="66"/>
      <c r="C946" s="79"/>
      <c r="D946" s="19"/>
      <c r="E946" s="89"/>
      <c r="F946" s="17"/>
      <c r="G946" s="90"/>
      <c r="H946" s="50"/>
      <c r="I946" s="7"/>
      <c r="J946" s="50"/>
      <c r="K946" s="20"/>
      <c r="L946" s="21"/>
      <c r="M946" s="84"/>
      <c r="N946" s="23"/>
      <c r="O946" s="24"/>
      <c r="P946" s="19"/>
      <c r="Q946" s="19"/>
      <c r="R946" s="52"/>
      <c r="S946" s="15"/>
      <c r="T946" s="15"/>
      <c r="U946" s="19"/>
      <c r="V946" s="71"/>
      <c r="W946" s="19"/>
      <c r="X946" s="27"/>
      <c r="Y946" s="28"/>
      <c r="Z946" s="40"/>
      <c r="AA946" s="36"/>
      <c r="AB946" s="31"/>
      <c r="AC946" s="31"/>
      <c r="AD946" s="31"/>
      <c r="AE946" s="31"/>
      <c r="AF946" s="31"/>
      <c r="AG946" s="31"/>
      <c r="AH946" s="31"/>
      <c r="AI946" s="31"/>
      <c r="AJ946" s="31"/>
      <c r="AK946" s="31"/>
      <c r="AL946" s="31"/>
      <c r="AM946" s="69"/>
    </row>
    <row r="947">
      <c r="A947" s="65"/>
      <c r="B947" s="66"/>
      <c r="C947" s="79"/>
      <c r="D947" s="19"/>
      <c r="E947" s="89"/>
      <c r="F947" s="17"/>
      <c r="G947" s="90"/>
      <c r="H947" s="50"/>
      <c r="I947" s="7"/>
      <c r="J947" s="50"/>
      <c r="K947" s="20"/>
      <c r="L947" s="21"/>
      <c r="M947" s="84"/>
      <c r="N947" s="23"/>
      <c r="O947" s="24"/>
      <c r="P947" s="19"/>
      <c r="Q947" s="19"/>
      <c r="R947" s="52"/>
      <c r="S947" s="15"/>
      <c r="T947" s="15"/>
      <c r="U947" s="19"/>
      <c r="V947" s="71"/>
      <c r="W947" s="19"/>
      <c r="X947" s="27"/>
      <c r="Y947" s="28"/>
      <c r="Z947" s="40"/>
      <c r="AA947" s="36"/>
      <c r="AB947" s="31"/>
      <c r="AC947" s="31"/>
      <c r="AD947" s="31"/>
      <c r="AE947" s="31"/>
      <c r="AF947" s="31"/>
      <c r="AG947" s="31"/>
      <c r="AH947" s="31"/>
      <c r="AI947" s="31"/>
      <c r="AJ947" s="31"/>
      <c r="AK947" s="31"/>
      <c r="AL947" s="31"/>
      <c r="AM947" s="69"/>
    </row>
    <row r="948">
      <c r="A948" s="65"/>
      <c r="B948" s="66"/>
      <c r="C948" s="79"/>
      <c r="D948" s="19"/>
      <c r="E948" s="89"/>
      <c r="F948" s="17"/>
      <c r="G948" s="90"/>
      <c r="H948" s="50"/>
      <c r="I948" s="7"/>
      <c r="J948" s="50"/>
      <c r="K948" s="20"/>
      <c r="L948" s="21"/>
      <c r="M948" s="84"/>
      <c r="N948" s="23"/>
      <c r="O948" s="24"/>
      <c r="P948" s="19"/>
      <c r="Q948" s="19"/>
      <c r="R948" s="52"/>
      <c r="S948" s="15"/>
      <c r="T948" s="15"/>
      <c r="U948" s="19"/>
      <c r="V948" s="71"/>
      <c r="W948" s="19"/>
      <c r="X948" s="27"/>
      <c r="Y948" s="28"/>
      <c r="Z948" s="40"/>
      <c r="AA948" s="36"/>
      <c r="AB948" s="31"/>
      <c r="AC948" s="31"/>
      <c r="AD948" s="31"/>
      <c r="AE948" s="31"/>
      <c r="AF948" s="31"/>
      <c r="AG948" s="31"/>
      <c r="AH948" s="31"/>
      <c r="AI948" s="31"/>
      <c r="AJ948" s="31"/>
      <c r="AK948" s="31"/>
      <c r="AL948" s="31"/>
      <c r="AM948" s="69"/>
    </row>
    <row r="949">
      <c r="A949" s="65"/>
      <c r="B949" s="66"/>
      <c r="C949" s="79"/>
      <c r="D949" s="19"/>
      <c r="E949" s="89"/>
      <c r="F949" s="17"/>
      <c r="G949" s="90"/>
      <c r="H949" s="50"/>
      <c r="I949" s="7"/>
      <c r="J949" s="50"/>
      <c r="K949" s="20"/>
      <c r="L949" s="21"/>
      <c r="M949" s="84"/>
      <c r="N949" s="23"/>
      <c r="O949" s="24"/>
      <c r="P949" s="19"/>
      <c r="Q949" s="19"/>
      <c r="R949" s="52"/>
      <c r="S949" s="15"/>
      <c r="T949" s="15"/>
      <c r="U949" s="19"/>
      <c r="V949" s="71"/>
      <c r="W949" s="19"/>
      <c r="X949" s="27"/>
      <c r="Y949" s="28"/>
      <c r="Z949" s="40"/>
      <c r="AA949" s="36"/>
      <c r="AB949" s="31"/>
      <c r="AC949" s="31"/>
      <c r="AD949" s="31"/>
      <c r="AE949" s="31"/>
      <c r="AF949" s="31"/>
      <c r="AG949" s="31"/>
      <c r="AH949" s="31"/>
      <c r="AI949" s="31"/>
      <c r="AJ949" s="31"/>
      <c r="AK949" s="31"/>
      <c r="AL949" s="31"/>
      <c r="AM949" s="69"/>
    </row>
    <row r="950">
      <c r="A950" s="65"/>
      <c r="B950" s="66"/>
      <c r="C950" s="79"/>
      <c r="D950" s="19"/>
      <c r="E950" s="89"/>
      <c r="F950" s="17"/>
      <c r="G950" s="90"/>
      <c r="H950" s="50"/>
      <c r="I950" s="7"/>
      <c r="J950" s="50"/>
      <c r="K950" s="20"/>
      <c r="L950" s="21"/>
      <c r="M950" s="84"/>
      <c r="N950" s="23"/>
      <c r="O950" s="24"/>
      <c r="P950" s="19"/>
      <c r="Q950" s="19"/>
      <c r="R950" s="52"/>
      <c r="S950" s="15"/>
      <c r="T950" s="15"/>
      <c r="U950" s="19"/>
      <c r="V950" s="71"/>
      <c r="W950" s="19"/>
      <c r="X950" s="27"/>
      <c r="Y950" s="28"/>
      <c r="Z950" s="40"/>
      <c r="AA950" s="36"/>
      <c r="AB950" s="31"/>
      <c r="AC950" s="31"/>
      <c r="AD950" s="31"/>
      <c r="AE950" s="31"/>
      <c r="AF950" s="31"/>
      <c r="AG950" s="31"/>
      <c r="AH950" s="31"/>
      <c r="AI950" s="31"/>
      <c r="AJ950" s="31"/>
      <c r="AK950" s="31"/>
      <c r="AL950" s="31"/>
      <c r="AM950" s="69"/>
    </row>
    <row r="951">
      <c r="A951" s="65"/>
      <c r="B951" s="66"/>
      <c r="C951" s="79"/>
      <c r="D951" s="19"/>
      <c r="E951" s="89"/>
      <c r="F951" s="17"/>
      <c r="G951" s="90"/>
      <c r="H951" s="50"/>
      <c r="I951" s="7"/>
      <c r="J951" s="50"/>
      <c r="K951" s="20"/>
      <c r="L951" s="21"/>
      <c r="M951" s="84"/>
      <c r="N951" s="23"/>
      <c r="O951" s="24"/>
      <c r="P951" s="19"/>
      <c r="Q951" s="19"/>
      <c r="R951" s="52"/>
      <c r="S951" s="15"/>
      <c r="T951" s="15"/>
      <c r="U951" s="19"/>
      <c r="V951" s="71"/>
      <c r="W951" s="19"/>
      <c r="X951" s="27"/>
      <c r="Y951" s="28"/>
      <c r="Z951" s="40"/>
      <c r="AA951" s="36"/>
      <c r="AB951" s="31"/>
      <c r="AC951" s="31"/>
      <c r="AD951" s="31"/>
      <c r="AE951" s="31"/>
      <c r="AF951" s="31"/>
      <c r="AG951" s="31"/>
      <c r="AH951" s="31"/>
      <c r="AI951" s="31"/>
      <c r="AJ951" s="31"/>
      <c r="AK951" s="31"/>
      <c r="AL951" s="31"/>
      <c r="AM951" s="69"/>
    </row>
    <row r="952">
      <c r="A952" s="65"/>
      <c r="B952" s="66"/>
      <c r="C952" s="79"/>
      <c r="D952" s="19"/>
      <c r="E952" s="89"/>
      <c r="F952" s="17"/>
      <c r="G952" s="90"/>
      <c r="H952" s="50"/>
      <c r="I952" s="7"/>
      <c r="J952" s="50"/>
      <c r="K952" s="20"/>
      <c r="L952" s="21"/>
      <c r="M952" s="84"/>
      <c r="N952" s="23"/>
      <c r="O952" s="24"/>
      <c r="P952" s="19"/>
      <c r="Q952" s="19"/>
      <c r="R952" s="52"/>
      <c r="S952" s="15"/>
      <c r="T952" s="15"/>
      <c r="U952" s="19"/>
      <c r="V952" s="71"/>
      <c r="W952" s="19"/>
      <c r="X952" s="27"/>
      <c r="Y952" s="28"/>
      <c r="Z952" s="40"/>
      <c r="AA952" s="36"/>
      <c r="AB952" s="31"/>
      <c r="AC952" s="31"/>
      <c r="AD952" s="31"/>
      <c r="AE952" s="31"/>
      <c r="AF952" s="31"/>
      <c r="AG952" s="31"/>
      <c r="AH952" s="31"/>
      <c r="AI952" s="31"/>
      <c r="AJ952" s="31"/>
      <c r="AK952" s="31"/>
      <c r="AL952" s="31"/>
      <c r="AM952" s="69"/>
    </row>
    <row r="953">
      <c r="A953" s="65"/>
      <c r="B953" s="66"/>
      <c r="C953" s="79"/>
      <c r="D953" s="19"/>
      <c r="E953" s="89"/>
      <c r="F953" s="17"/>
      <c r="G953" s="90"/>
      <c r="H953" s="50"/>
      <c r="I953" s="7"/>
      <c r="J953" s="50"/>
      <c r="K953" s="20"/>
      <c r="L953" s="21"/>
      <c r="M953" s="84"/>
      <c r="N953" s="23"/>
      <c r="O953" s="24"/>
      <c r="P953" s="19"/>
      <c r="Q953" s="19"/>
      <c r="R953" s="52"/>
      <c r="S953" s="15"/>
      <c r="T953" s="15"/>
      <c r="U953" s="19"/>
      <c r="V953" s="71"/>
      <c r="W953" s="19"/>
      <c r="X953" s="27"/>
      <c r="Y953" s="28"/>
      <c r="Z953" s="40"/>
      <c r="AA953" s="36"/>
      <c r="AB953" s="31"/>
      <c r="AC953" s="31"/>
      <c r="AD953" s="31"/>
      <c r="AE953" s="31"/>
      <c r="AF953" s="31"/>
      <c r="AG953" s="31"/>
      <c r="AH953" s="31"/>
      <c r="AI953" s="31"/>
      <c r="AJ953" s="31"/>
      <c r="AK953" s="31"/>
      <c r="AL953" s="31"/>
      <c r="AM953" s="69"/>
    </row>
    <row r="954">
      <c r="A954" s="65"/>
      <c r="B954" s="66"/>
      <c r="C954" s="79"/>
      <c r="D954" s="19"/>
      <c r="E954" s="89"/>
      <c r="F954" s="17"/>
      <c r="G954" s="90"/>
      <c r="H954" s="50"/>
      <c r="I954" s="7"/>
      <c r="J954" s="50"/>
      <c r="K954" s="20"/>
      <c r="L954" s="21"/>
      <c r="M954" s="84"/>
      <c r="N954" s="23"/>
      <c r="O954" s="24"/>
      <c r="P954" s="19"/>
      <c r="Q954" s="19"/>
      <c r="R954" s="52"/>
      <c r="S954" s="15"/>
      <c r="T954" s="15"/>
      <c r="U954" s="19"/>
      <c r="V954" s="71"/>
      <c r="W954" s="19"/>
      <c r="X954" s="27"/>
      <c r="Y954" s="28"/>
      <c r="Z954" s="40"/>
      <c r="AA954" s="36"/>
      <c r="AB954" s="31"/>
      <c r="AC954" s="31"/>
      <c r="AD954" s="31"/>
      <c r="AE954" s="31"/>
      <c r="AF954" s="31"/>
      <c r="AG954" s="31"/>
      <c r="AH954" s="31"/>
      <c r="AI954" s="31"/>
      <c r="AJ954" s="31"/>
      <c r="AK954" s="31"/>
      <c r="AL954" s="31"/>
      <c r="AM954" s="69"/>
    </row>
    <row r="955">
      <c r="A955" s="65"/>
      <c r="B955" s="66"/>
      <c r="C955" s="79"/>
      <c r="D955" s="19"/>
      <c r="E955" s="89"/>
      <c r="F955" s="17"/>
      <c r="G955" s="90"/>
      <c r="H955" s="50"/>
      <c r="I955" s="7"/>
      <c r="J955" s="50"/>
      <c r="K955" s="20"/>
      <c r="L955" s="21"/>
      <c r="M955" s="84"/>
      <c r="N955" s="23"/>
      <c r="O955" s="24"/>
      <c r="P955" s="19"/>
      <c r="Q955" s="19"/>
      <c r="R955" s="52"/>
      <c r="S955" s="15"/>
      <c r="T955" s="15"/>
      <c r="U955" s="19"/>
      <c r="V955" s="71"/>
      <c r="W955" s="19"/>
      <c r="X955" s="27"/>
      <c r="Y955" s="28"/>
      <c r="Z955" s="40"/>
      <c r="AA955" s="36"/>
      <c r="AB955" s="31"/>
      <c r="AC955" s="31"/>
      <c r="AD955" s="31"/>
      <c r="AE955" s="31"/>
      <c r="AF955" s="31"/>
      <c r="AG955" s="31"/>
      <c r="AH955" s="31"/>
      <c r="AI955" s="31"/>
      <c r="AJ955" s="31"/>
      <c r="AK955" s="31"/>
      <c r="AL955" s="31"/>
      <c r="AM955" s="69"/>
    </row>
    <row r="956">
      <c r="A956" s="65"/>
      <c r="B956" s="66"/>
      <c r="C956" s="79"/>
      <c r="D956" s="19"/>
      <c r="E956" s="89"/>
      <c r="F956" s="17"/>
      <c r="G956" s="90"/>
      <c r="H956" s="50"/>
      <c r="I956" s="7"/>
      <c r="J956" s="50"/>
      <c r="K956" s="20"/>
      <c r="L956" s="21"/>
      <c r="M956" s="84"/>
      <c r="N956" s="23"/>
      <c r="O956" s="24"/>
      <c r="P956" s="19"/>
      <c r="Q956" s="19"/>
      <c r="R956" s="52"/>
      <c r="S956" s="15"/>
      <c r="T956" s="15"/>
      <c r="U956" s="19"/>
      <c r="V956" s="71"/>
      <c r="W956" s="19"/>
      <c r="X956" s="27"/>
      <c r="Y956" s="28"/>
      <c r="Z956" s="40"/>
      <c r="AA956" s="36"/>
      <c r="AB956" s="31"/>
      <c r="AC956" s="31"/>
      <c r="AD956" s="31"/>
      <c r="AE956" s="31"/>
      <c r="AF956" s="31"/>
      <c r="AG956" s="31"/>
      <c r="AH956" s="31"/>
      <c r="AI956" s="31"/>
      <c r="AJ956" s="31"/>
      <c r="AK956" s="31"/>
      <c r="AL956" s="31"/>
      <c r="AM956" s="69"/>
    </row>
    <row r="957">
      <c r="A957" s="65"/>
      <c r="B957" s="66"/>
      <c r="C957" s="79"/>
      <c r="D957" s="19"/>
      <c r="E957" s="89"/>
      <c r="F957" s="17"/>
      <c r="G957" s="90"/>
      <c r="H957" s="50"/>
      <c r="I957" s="7"/>
      <c r="J957" s="50"/>
      <c r="K957" s="20"/>
      <c r="L957" s="21"/>
      <c r="M957" s="84"/>
      <c r="N957" s="23"/>
      <c r="O957" s="24"/>
      <c r="P957" s="19"/>
      <c r="Q957" s="19"/>
      <c r="R957" s="52"/>
      <c r="S957" s="15"/>
      <c r="T957" s="15"/>
      <c r="U957" s="19"/>
      <c r="V957" s="71"/>
      <c r="W957" s="19"/>
      <c r="X957" s="27"/>
      <c r="Y957" s="28"/>
      <c r="Z957" s="40"/>
      <c r="AA957" s="36"/>
      <c r="AB957" s="31"/>
      <c r="AC957" s="31"/>
      <c r="AD957" s="31"/>
      <c r="AE957" s="31"/>
      <c r="AF957" s="31"/>
      <c r="AG957" s="31"/>
      <c r="AH957" s="31"/>
      <c r="AI957" s="31"/>
      <c r="AJ957" s="31"/>
      <c r="AK957" s="31"/>
      <c r="AL957" s="31"/>
      <c r="AM957" s="69"/>
    </row>
    <row r="958">
      <c r="A958" s="65"/>
      <c r="B958" s="66"/>
      <c r="C958" s="79"/>
      <c r="D958" s="19"/>
      <c r="E958" s="89"/>
      <c r="F958" s="17"/>
      <c r="G958" s="90"/>
      <c r="H958" s="50"/>
      <c r="I958" s="7"/>
      <c r="J958" s="50"/>
      <c r="K958" s="20"/>
      <c r="L958" s="21"/>
      <c r="M958" s="84"/>
      <c r="N958" s="23"/>
      <c r="O958" s="24"/>
      <c r="P958" s="19"/>
      <c r="Q958" s="19"/>
      <c r="R958" s="52"/>
      <c r="S958" s="15"/>
      <c r="T958" s="15"/>
      <c r="U958" s="19"/>
      <c r="V958" s="71"/>
      <c r="W958" s="19"/>
      <c r="X958" s="27"/>
      <c r="Y958" s="28"/>
      <c r="Z958" s="40"/>
      <c r="AA958" s="36"/>
      <c r="AB958" s="31"/>
      <c r="AC958" s="31"/>
      <c r="AD958" s="31"/>
      <c r="AE958" s="31"/>
      <c r="AF958" s="31"/>
      <c r="AG958" s="31"/>
      <c r="AH958" s="31"/>
      <c r="AI958" s="31"/>
      <c r="AJ958" s="31"/>
      <c r="AK958" s="31"/>
      <c r="AL958" s="31"/>
      <c r="AM958" s="69"/>
    </row>
    <row r="959">
      <c r="A959" s="65"/>
      <c r="B959" s="66"/>
      <c r="C959" s="79"/>
      <c r="D959" s="19"/>
      <c r="E959" s="89"/>
      <c r="F959" s="17"/>
      <c r="G959" s="90"/>
      <c r="H959" s="50"/>
      <c r="I959" s="7"/>
      <c r="J959" s="50"/>
      <c r="K959" s="20"/>
      <c r="L959" s="21"/>
      <c r="M959" s="84"/>
      <c r="N959" s="23"/>
      <c r="O959" s="24"/>
      <c r="P959" s="19"/>
      <c r="Q959" s="19"/>
      <c r="R959" s="52"/>
      <c r="S959" s="15"/>
      <c r="T959" s="15"/>
      <c r="U959" s="19"/>
      <c r="V959" s="71"/>
      <c r="W959" s="19"/>
      <c r="X959" s="27"/>
      <c r="Y959" s="28"/>
      <c r="Z959" s="40"/>
      <c r="AA959" s="36"/>
      <c r="AB959" s="31"/>
      <c r="AC959" s="31"/>
      <c r="AD959" s="31"/>
      <c r="AE959" s="31"/>
      <c r="AF959" s="31"/>
      <c r="AG959" s="31"/>
      <c r="AH959" s="31"/>
      <c r="AI959" s="31"/>
      <c r="AJ959" s="31"/>
      <c r="AK959" s="31"/>
      <c r="AL959" s="31"/>
      <c r="AM959" s="69"/>
    </row>
    <row r="960">
      <c r="A960" s="65"/>
      <c r="B960" s="66"/>
      <c r="C960" s="79"/>
      <c r="D960" s="19"/>
      <c r="E960" s="89"/>
      <c r="F960" s="17"/>
      <c r="G960" s="90"/>
      <c r="H960" s="50"/>
      <c r="I960" s="7"/>
      <c r="J960" s="50"/>
      <c r="K960" s="20"/>
      <c r="L960" s="21"/>
      <c r="M960" s="84"/>
      <c r="N960" s="23"/>
      <c r="O960" s="24"/>
      <c r="P960" s="19"/>
      <c r="Q960" s="19"/>
      <c r="R960" s="52"/>
      <c r="S960" s="15"/>
      <c r="T960" s="15"/>
      <c r="U960" s="19"/>
      <c r="V960" s="71"/>
      <c r="W960" s="19"/>
      <c r="X960" s="27"/>
      <c r="Y960" s="28"/>
      <c r="Z960" s="40"/>
      <c r="AA960" s="36"/>
      <c r="AB960" s="31"/>
      <c r="AC960" s="31"/>
      <c r="AD960" s="31"/>
      <c r="AE960" s="31"/>
      <c r="AF960" s="31"/>
      <c r="AG960" s="31"/>
      <c r="AH960" s="31"/>
      <c r="AI960" s="31"/>
      <c r="AJ960" s="31"/>
      <c r="AK960" s="31"/>
      <c r="AL960" s="31"/>
      <c r="AM960" s="69"/>
    </row>
    <row r="961">
      <c r="A961" s="65"/>
      <c r="B961" s="66"/>
      <c r="C961" s="79"/>
      <c r="D961" s="19"/>
      <c r="E961" s="89"/>
      <c r="F961" s="17"/>
      <c r="G961" s="90"/>
      <c r="H961" s="50"/>
      <c r="I961" s="7"/>
      <c r="J961" s="50"/>
      <c r="K961" s="20"/>
      <c r="L961" s="21"/>
      <c r="M961" s="84"/>
      <c r="N961" s="23"/>
      <c r="O961" s="24"/>
      <c r="P961" s="19"/>
      <c r="Q961" s="19"/>
      <c r="R961" s="52"/>
      <c r="S961" s="15"/>
      <c r="T961" s="15"/>
      <c r="U961" s="19"/>
      <c r="V961" s="71"/>
      <c r="W961" s="19"/>
      <c r="X961" s="27"/>
      <c r="Y961" s="28"/>
      <c r="Z961" s="40"/>
      <c r="AA961" s="36"/>
      <c r="AB961" s="31"/>
      <c r="AC961" s="31"/>
      <c r="AD961" s="31"/>
      <c r="AE961" s="31"/>
      <c r="AF961" s="31"/>
      <c r="AG961" s="31"/>
      <c r="AH961" s="31"/>
      <c r="AI961" s="31"/>
      <c r="AJ961" s="31"/>
      <c r="AK961" s="31"/>
      <c r="AL961" s="31"/>
      <c r="AM961" s="69"/>
    </row>
    <row r="962">
      <c r="A962" s="65"/>
      <c r="B962" s="66"/>
      <c r="C962" s="79"/>
      <c r="D962" s="19"/>
      <c r="E962" s="89"/>
      <c r="F962" s="17"/>
      <c r="G962" s="90"/>
      <c r="H962" s="50"/>
      <c r="I962" s="7"/>
      <c r="J962" s="50"/>
      <c r="K962" s="20"/>
      <c r="L962" s="21"/>
      <c r="M962" s="84"/>
      <c r="N962" s="23"/>
      <c r="O962" s="24"/>
      <c r="P962" s="19"/>
      <c r="Q962" s="19"/>
      <c r="R962" s="52"/>
      <c r="S962" s="15"/>
      <c r="T962" s="15"/>
      <c r="U962" s="19"/>
      <c r="V962" s="71"/>
      <c r="W962" s="19"/>
      <c r="X962" s="27"/>
      <c r="Y962" s="28"/>
      <c r="Z962" s="40"/>
      <c r="AA962" s="36"/>
      <c r="AB962" s="31"/>
      <c r="AC962" s="31"/>
      <c r="AD962" s="31"/>
      <c r="AE962" s="31"/>
      <c r="AF962" s="31"/>
      <c r="AG962" s="31"/>
      <c r="AH962" s="31"/>
      <c r="AI962" s="31"/>
      <c r="AJ962" s="31"/>
      <c r="AK962" s="31"/>
      <c r="AL962" s="31"/>
      <c r="AM962" s="69"/>
    </row>
    <row r="963">
      <c r="A963" s="65"/>
      <c r="B963" s="66"/>
      <c r="C963" s="79"/>
      <c r="D963" s="19"/>
      <c r="E963" s="89"/>
      <c r="F963" s="17"/>
      <c r="G963" s="90"/>
      <c r="H963" s="50"/>
      <c r="I963" s="7"/>
      <c r="J963" s="50"/>
      <c r="K963" s="20"/>
      <c r="L963" s="21"/>
      <c r="M963" s="84"/>
      <c r="N963" s="23"/>
      <c r="O963" s="24"/>
      <c r="P963" s="19"/>
      <c r="Q963" s="19"/>
      <c r="R963" s="52"/>
      <c r="S963" s="15"/>
      <c r="T963" s="15"/>
      <c r="U963" s="19"/>
      <c r="V963" s="71"/>
      <c r="W963" s="19"/>
      <c r="X963" s="27"/>
      <c r="Y963" s="28"/>
      <c r="Z963" s="40"/>
      <c r="AA963" s="36"/>
      <c r="AB963" s="31"/>
      <c r="AC963" s="31"/>
      <c r="AD963" s="31"/>
      <c r="AE963" s="31"/>
      <c r="AF963" s="31"/>
      <c r="AG963" s="31"/>
      <c r="AH963" s="31"/>
      <c r="AI963" s="31"/>
      <c r="AJ963" s="31"/>
      <c r="AK963" s="31"/>
      <c r="AL963" s="31"/>
      <c r="AM963" s="69"/>
    </row>
    <row r="964">
      <c r="A964" s="65"/>
      <c r="B964" s="66"/>
      <c r="C964" s="79"/>
      <c r="D964" s="19"/>
      <c r="E964" s="89"/>
      <c r="F964" s="17"/>
      <c r="G964" s="90"/>
      <c r="H964" s="50"/>
      <c r="I964" s="7"/>
      <c r="J964" s="50"/>
      <c r="K964" s="20"/>
      <c r="L964" s="21"/>
      <c r="M964" s="84"/>
      <c r="N964" s="23"/>
      <c r="O964" s="24"/>
      <c r="P964" s="19"/>
      <c r="Q964" s="19"/>
      <c r="R964" s="52"/>
      <c r="S964" s="15"/>
      <c r="T964" s="15"/>
      <c r="U964" s="19"/>
      <c r="V964" s="71"/>
      <c r="W964" s="19"/>
      <c r="X964" s="27"/>
      <c r="Y964" s="28"/>
      <c r="Z964" s="40"/>
      <c r="AA964" s="36"/>
      <c r="AB964" s="31"/>
      <c r="AC964" s="31"/>
      <c r="AD964" s="31"/>
      <c r="AE964" s="31"/>
      <c r="AF964" s="31"/>
      <c r="AG964" s="31"/>
      <c r="AH964" s="31"/>
      <c r="AI964" s="31"/>
      <c r="AJ964" s="31"/>
      <c r="AK964" s="31"/>
      <c r="AL964" s="31"/>
      <c r="AM964" s="69"/>
    </row>
    <row r="965">
      <c r="A965" s="65"/>
      <c r="B965" s="66"/>
      <c r="C965" s="79"/>
      <c r="D965" s="19"/>
      <c r="E965" s="89"/>
      <c r="F965" s="17"/>
      <c r="G965" s="90"/>
      <c r="H965" s="50"/>
      <c r="I965" s="7"/>
      <c r="J965" s="50"/>
      <c r="K965" s="20"/>
      <c r="L965" s="21"/>
      <c r="M965" s="84"/>
      <c r="N965" s="23"/>
      <c r="O965" s="24"/>
      <c r="P965" s="19"/>
      <c r="Q965" s="19"/>
      <c r="R965" s="52"/>
      <c r="S965" s="15"/>
      <c r="T965" s="15"/>
      <c r="U965" s="19"/>
      <c r="V965" s="71"/>
      <c r="W965" s="19"/>
      <c r="X965" s="27"/>
      <c r="Y965" s="28"/>
      <c r="Z965" s="40"/>
      <c r="AA965" s="36"/>
      <c r="AB965" s="31"/>
      <c r="AC965" s="31"/>
      <c r="AD965" s="31"/>
      <c r="AE965" s="31"/>
      <c r="AF965" s="31"/>
      <c r="AG965" s="31"/>
      <c r="AH965" s="31"/>
      <c r="AI965" s="31"/>
      <c r="AJ965" s="31"/>
      <c r="AK965" s="31"/>
      <c r="AL965" s="31"/>
      <c r="AM965" s="69"/>
    </row>
    <row r="966">
      <c r="A966" s="65"/>
      <c r="B966" s="66"/>
      <c r="C966" s="79"/>
      <c r="D966" s="19"/>
      <c r="E966" s="89"/>
      <c r="F966" s="17"/>
      <c r="G966" s="90"/>
      <c r="H966" s="50"/>
      <c r="I966" s="7"/>
      <c r="J966" s="50"/>
      <c r="K966" s="20"/>
      <c r="L966" s="21"/>
      <c r="M966" s="84"/>
      <c r="N966" s="23"/>
      <c r="O966" s="24"/>
      <c r="P966" s="19"/>
      <c r="Q966" s="19"/>
      <c r="R966" s="52"/>
      <c r="S966" s="15"/>
      <c r="T966" s="15"/>
      <c r="U966" s="19"/>
      <c r="V966" s="71"/>
      <c r="W966" s="19"/>
      <c r="X966" s="27"/>
      <c r="Y966" s="28"/>
      <c r="Z966" s="40"/>
      <c r="AA966" s="36"/>
      <c r="AB966" s="31"/>
      <c r="AC966" s="31"/>
      <c r="AD966" s="31"/>
      <c r="AE966" s="31"/>
      <c r="AF966" s="31"/>
      <c r="AG966" s="31"/>
      <c r="AH966" s="31"/>
      <c r="AI966" s="31"/>
      <c r="AJ966" s="31"/>
      <c r="AK966" s="31"/>
      <c r="AL966" s="31"/>
      <c r="AM966" s="69"/>
    </row>
    <row r="967">
      <c r="A967" s="65"/>
      <c r="B967" s="66"/>
      <c r="C967" s="79"/>
      <c r="D967" s="19"/>
      <c r="E967" s="89"/>
      <c r="F967" s="17"/>
      <c r="G967" s="90"/>
      <c r="H967" s="50"/>
      <c r="I967" s="7"/>
      <c r="J967" s="50"/>
      <c r="K967" s="20"/>
      <c r="L967" s="21"/>
      <c r="M967" s="84"/>
      <c r="N967" s="23"/>
      <c r="O967" s="24"/>
      <c r="P967" s="19"/>
      <c r="Q967" s="19"/>
      <c r="R967" s="52"/>
      <c r="S967" s="15"/>
      <c r="T967" s="15"/>
      <c r="U967" s="19"/>
      <c r="V967" s="71"/>
      <c r="W967" s="19"/>
      <c r="X967" s="27"/>
      <c r="Y967" s="28"/>
      <c r="Z967" s="40"/>
      <c r="AA967" s="36"/>
      <c r="AB967" s="31"/>
      <c r="AC967" s="31"/>
      <c r="AD967" s="31"/>
      <c r="AE967" s="31"/>
      <c r="AF967" s="31"/>
      <c r="AG967" s="31"/>
      <c r="AH967" s="31"/>
      <c r="AI967" s="31"/>
      <c r="AJ967" s="31"/>
      <c r="AK967" s="31"/>
      <c r="AL967" s="31"/>
      <c r="AM967" s="69"/>
    </row>
    <row r="968">
      <c r="A968" s="65"/>
      <c r="B968" s="66"/>
      <c r="C968" s="79"/>
      <c r="D968" s="19"/>
      <c r="E968" s="89"/>
      <c r="F968" s="17"/>
      <c r="G968" s="90"/>
      <c r="H968" s="50"/>
      <c r="I968" s="7"/>
      <c r="J968" s="50"/>
      <c r="K968" s="20"/>
      <c r="L968" s="21"/>
      <c r="M968" s="84"/>
      <c r="N968" s="23"/>
      <c r="O968" s="24"/>
      <c r="P968" s="19"/>
      <c r="Q968" s="19"/>
      <c r="R968" s="52"/>
      <c r="S968" s="15"/>
      <c r="T968" s="15"/>
      <c r="U968" s="19"/>
      <c r="V968" s="71"/>
      <c r="W968" s="19"/>
      <c r="X968" s="27"/>
      <c r="Y968" s="28"/>
      <c r="Z968" s="40"/>
      <c r="AA968" s="36"/>
      <c r="AB968" s="31"/>
      <c r="AC968" s="31"/>
      <c r="AD968" s="31"/>
      <c r="AE968" s="31"/>
      <c r="AF968" s="31"/>
      <c r="AG968" s="31"/>
      <c r="AH968" s="31"/>
      <c r="AI968" s="31"/>
      <c r="AJ968" s="31"/>
      <c r="AK968" s="31"/>
      <c r="AL968" s="31"/>
      <c r="AM968" s="69"/>
    </row>
    <row r="969">
      <c r="A969" s="65"/>
      <c r="B969" s="66"/>
      <c r="C969" s="79"/>
      <c r="D969" s="19"/>
      <c r="E969" s="89"/>
      <c r="F969" s="17"/>
      <c r="G969" s="90"/>
      <c r="H969" s="50"/>
      <c r="I969" s="7"/>
      <c r="J969" s="50"/>
      <c r="K969" s="20"/>
      <c r="L969" s="21"/>
      <c r="M969" s="84"/>
      <c r="N969" s="23"/>
      <c r="O969" s="24"/>
      <c r="P969" s="19"/>
      <c r="Q969" s="19"/>
      <c r="R969" s="52"/>
      <c r="S969" s="15"/>
      <c r="T969" s="15"/>
      <c r="U969" s="19"/>
      <c r="V969" s="71"/>
      <c r="W969" s="19"/>
      <c r="X969" s="27"/>
      <c r="Y969" s="28"/>
      <c r="Z969" s="40"/>
      <c r="AA969" s="36"/>
      <c r="AB969" s="31"/>
      <c r="AC969" s="31"/>
      <c r="AD969" s="31"/>
      <c r="AE969" s="31"/>
      <c r="AF969" s="31"/>
      <c r="AG969" s="31"/>
      <c r="AH969" s="31"/>
      <c r="AI969" s="31"/>
      <c r="AJ969" s="31"/>
      <c r="AK969" s="31"/>
      <c r="AL969" s="31"/>
      <c r="AM969" s="69"/>
    </row>
    <row r="970">
      <c r="A970" s="65"/>
      <c r="B970" s="66"/>
      <c r="C970" s="79"/>
      <c r="D970" s="19"/>
      <c r="E970" s="89"/>
      <c r="F970" s="17"/>
      <c r="G970" s="90"/>
      <c r="H970" s="50"/>
      <c r="I970" s="7"/>
      <c r="J970" s="50"/>
      <c r="K970" s="20"/>
      <c r="L970" s="21"/>
      <c r="M970" s="84"/>
      <c r="N970" s="23"/>
      <c r="O970" s="24"/>
      <c r="P970" s="19"/>
      <c r="Q970" s="19"/>
      <c r="R970" s="52"/>
      <c r="S970" s="15"/>
      <c r="T970" s="15"/>
      <c r="U970" s="19"/>
      <c r="V970" s="71"/>
      <c r="W970" s="19"/>
      <c r="X970" s="27"/>
      <c r="Y970" s="28"/>
      <c r="Z970" s="40"/>
      <c r="AA970" s="36"/>
      <c r="AB970" s="31"/>
      <c r="AC970" s="31"/>
      <c r="AD970" s="31"/>
      <c r="AE970" s="31"/>
      <c r="AF970" s="31"/>
      <c r="AG970" s="31"/>
      <c r="AH970" s="31"/>
      <c r="AI970" s="31"/>
      <c r="AJ970" s="31"/>
      <c r="AK970" s="31"/>
      <c r="AL970" s="31"/>
      <c r="AM970" s="69"/>
    </row>
    <row r="971">
      <c r="A971" s="65"/>
      <c r="B971" s="66"/>
      <c r="C971" s="79"/>
      <c r="D971" s="19"/>
      <c r="E971" s="89"/>
      <c r="F971" s="17"/>
      <c r="G971" s="90"/>
      <c r="H971" s="50"/>
      <c r="I971" s="7"/>
      <c r="J971" s="50"/>
      <c r="K971" s="20"/>
      <c r="L971" s="21"/>
      <c r="M971" s="84"/>
      <c r="N971" s="23"/>
      <c r="O971" s="24"/>
      <c r="P971" s="19"/>
      <c r="Q971" s="19"/>
      <c r="R971" s="52"/>
      <c r="S971" s="15"/>
      <c r="T971" s="15"/>
      <c r="U971" s="19"/>
      <c r="V971" s="71"/>
      <c r="W971" s="19"/>
      <c r="X971" s="27"/>
      <c r="Y971" s="28"/>
      <c r="Z971" s="40"/>
      <c r="AA971" s="36"/>
      <c r="AB971" s="31"/>
      <c r="AC971" s="31"/>
      <c r="AD971" s="31"/>
      <c r="AE971" s="31"/>
      <c r="AF971" s="31"/>
      <c r="AG971" s="31"/>
      <c r="AH971" s="31"/>
      <c r="AI971" s="31"/>
      <c r="AJ971" s="31"/>
      <c r="AK971" s="31"/>
      <c r="AL971" s="31"/>
      <c r="AM971" s="69"/>
    </row>
    <row r="972">
      <c r="A972" s="65"/>
      <c r="B972" s="66"/>
      <c r="C972" s="79"/>
      <c r="D972" s="19"/>
      <c r="E972" s="89"/>
      <c r="F972" s="17"/>
      <c r="G972" s="90"/>
      <c r="H972" s="50"/>
      <c r="I972" s="7"/>
      <c r="J972" s="50"/>
      <c r="K972" s="20"/>
      <c r="L972" s="21"/>
      <c r="M972" s="84"/>
      <c r="N972" s="23"/>
      <c r="O972" s="24"/>
      <c r="P972" s="19"/>
      <c r="Q972" s="19"/>
      <c r="R972" s="52"/>
      <c r="S972" s="15"/>
      <c r="T972" s="15"/>
      <c r="U972" s="19"/>
      <c r="V972" s="71"/>
      <c r="W972" s="19"/>
      <c r="X972" s="27"/>
      <c r="Y972" s="28"/>
      <c r="Z972" s="40"/>
      <c r="AA972" s="36"/>
      <c r="AB972" s="31"/>
      <c r="AC972" s="31"/>
      <c r="AD972" s="31"/>
      <c r="AE972" s="31"/>
      <c r="AF972" s="31"/>
      <c r="AG972" s="31"/>
      <c r="AH972" s="31"/>
      <c r="AI972" s="31"/>
      <c r="AJ972" s="31"/>
      <c r="AK972" s="31"/>
      <c r="AL972" s="31"/>
      <c r="AM972" s="69"/>
    </row>
    <row r="973">
      <c r="A973" s="65"/>
      <c r="B973" s="66"/>
      <c r="C973" s="79"/>
      <c r="D973" s="19"/>
      <c r="E973" s="89"/>
      <c r="F973" s="17"/>
      <c r="G973" s="90"/>
      <c r="H973" s="50"/>
      <c r="I973" s="7"/>
      <c r="J973" s="50"/>
      <c r="K973" s="20"/>
      <c r="L973" s="21"/>
      <c r="M973" s="84"/>
      <c r="N973" s="23"/>
      <c r="O973" s="24"/>
      <c r="P973" s="19"/>
      <c r="Q973" s="19"/>
      <c r="R973" s="52"/>
      <c r="S973" s="15"/>
      <c r="T973" s="15"/>
      <c r="U973" s="19"/>
      <c r="V973" s="71"/>
      <c r="W973" s="19"/>
      <c r="X973" s="27"/>
      <c r="Y973" s="28"/>
      <c r="Z973" s="40"/>
      <c r="AA973" s="36"/>
      <c r="AB973" s="31"/>
      <c r="AC973" s="31"/>
      <c r="AD973" s="31"/>
      <c r="AE973" s="31"/>
      <c r="AF973" s="31"/>
      <c r="AG973" s="31"/>
      <c r="AH973" s="31"/>
      <c r="AI973" s="31"/>
      <c r="AJ973" s="31"/>
      <c r="AK973" s="31"/>
      <c r="AL973" s="31"/>
      <c r="AM973" s="69"/>
    </row>
    <row r="974">
      <c r="A974" s="65"/>
      <c r="B974" s="66"/>
      <c r="C974" s="79"/>
      <c r="D974" s="19"/>
      <c r="E974" s="89"/>
      <c r="F974" s="17"/>
      <c r="G974" s="90"/>
      <c r="H974" s="50"/>
      <c r="I974" s="7"/>
      <c r="J974" s="50"/>
      <c r="K974" s="20"/>
      <c r="L974" s="21"/>
      <c r="M974" s="84"/>
      <c r="N974" s="23"/>
      <c r="O974" s="24"/>
      <c r="P974" s="19"/>
      <c r="Q974" s="19"/>
      <c r="R974" s="52"/>
      <c r="S974" s="15"/>
      <c r="T974" s="15"/>
      <c r="U974" s="19"/>
      <c r="V974" s="71"/>
      <c r="W974" s="19"/>
      <c r="X974" s="27"/>
      <c r="Y974" s="28"/>
      <c r="Z974" s="40"/>
      <c r="AA974" s="36"/>
      <c r="AB974" s="31"/>
      <c r="AC974" s="31"/>
      <c r="AD974" s="31"/>
      <c r="AE974" s="31"/>
      <c r="AF974" s="31"/>
      <c r="AG974" s="31"/>
      <c r="AH974" s="31"/>
      <c r="AI974" s="31"/>
      <c r="AJ974" s="31"/>
      <c r="AK974" s="31"/>
      <c r="AL974" s="31"/>
      <c r="AM974" s="69"/>
    </row>
    <row r="975">
      <c r="A975" s="65"/>
      <c r="B975" s="66"/>
      <c r="C975" s="79"/>
      <c r="D975" s="19"/>
      <c r="E975" s="89"/>
      <c r="F975" s="17"/>
      <c r="G975" s="90"/>
      <c r="H975" s="50"/>
      <c r="I975" s="7"/>
      <c r="J975" s="50"/>
      <c r="K975" s="20"/>
      <c r="L975" s="21"/>
      <c r="M975" s="84"/>
      <c r="N975" s="23"/>
      <c r="O975" s="24"/>
      <c r="P975" s="19"/>
      <c r="Q975" s="19"/>
      <c r="R975" s="52"/>
      <c r="S975" s="15"/>
      <c r="T975" s="15"/>
      <c r="U975" s="19"/>
      <c r="V975" s="71"/>
      <c r="W975" s="19"/>
      <c r="X975" s="27"/>
      <c r="Y975" s="28"/>
      <c r="Z975" s="40"/>
      <c r="AA975" s="36"/>
      <c r="AB975" s="31"/>
      <c r="AC975" s="31"/>
      <c r="AD975" s="31"/>
      <c r="AE975" s="31"/>
      <c r="AF975" s="31"/>
      <c r="AG975" s="31"/>
      <c r="AH975" s="31"/>
      <c r="AI975" s="31"/>
      <c r="AJ975" s="31"/>
      <c r="AK975" s="31"/>
      <c r="AL975" s="31"/>
      <c r="AM975" s="69"/>
    </row>
    <row r="976">
      <c r="A976" s="65"/>
      <c r="B976" s="66"/>
      <c r="C976" s="79"/>
      <c r="D976" s="19"/>
      <c r="E976" s="89"/>
      <c r="F976" s="17"/>
      <c r="G976" s="90"/>
      <c r="H976" s="50"/>
      <c r="I976" s="7"/>
      <c r="J976" s="50"/>
      <c r="K976" s="20"/>
      <c r="L976" s="21"/>
      <c r="M976" s="84"/>
      <c r="N976" s="23"/>
      <c r="O976" s="24"/>
      <c r="P976" s="19"/>
      <c r="Q976" s="19"/>
      <c r="R976" s="52"/>
      <c r="S976" s="15"/>
      <c r="T976" s="15"/>
      <c r="U976" s="19"/>
      <c r="V976" s="71"/>
      <c r="W976" s="19"/>
      <c r="X976" s="27"/>
      <c r="Y976" s="28"/>
      <c r="Z976" s="40"/>
      <c r="AA976" s="36"/>
      <c r="AB976" s="31"/>
      <c r="AC976" s="31"/>
      <c r="AD976" s="31"/>
      <c r="AE976" s="31"/>
      <c r="AF976" s="31"/>
      <c r="AG976" s="31"/>
      <c r="AH976" s="31"/>
      <c r="AI976" s="31"/>
      <c r="AJ976" s="31"/>
      <c r="AK976" s="31"/>
      <c r="AL976" s="31"/>
      <c r="AM976" s="69"/>
    </row>
    <row r="977">
      <c r="A977" s="65"/>
      <c r="B977" s="66"/>
      <c r="C977" s="79"/>
      <c r="D977" s="19"/>
      <c r="E977" s="89"/>
      <c r="F977" s="17"/>
      <c r="G977" s="90"/>
      <c r="H977" s="50"/>
      <c r="I977" s="7"/>
      <c r="J977" s="50"/>
      <c r="K977" s="20"/>
      <c r="L977" s="21"/>
      <c r="M977" s="84"/>
      <c r="N977" s="23"/>
      <c r="O977" s="24"/>
      <c r="P977" s="19"/>
      <c r="Q977" s="19"/>
      <c r="R977" s="52"/>
      <c r="S977" s="15"/>
      <c r="T977" s="15"/>
      <c r="U977" s="19"/>
      <c r="V977" s="71"/>
      <c r="W977" s="19"/>
      <c r="X977" s="27"/>
      <c r="Y977" s="28"/>
      <c r="Z977" s="40"/>
      <c r="AA977" s="36"/>
      <c r="AB977" s="31"/>
      <c r="AC977" s="31"/>
      <c r="AD977" s="31"/>
      <c r="AE977" s="31"/>
      <c r="AF977" s="31"/>
      <c r="AG977" s="31"/>
      <c r="AH977" s="31"/>
      <c r="AI977" s="31"/>
      <c r="AJ977" s="31"/>
      <c r="AK977" s="31"/>
      <c r="AL977" s="31"/>
      <c r="AM977" s="69"/>
    </row>
    <row r="978">
      <c r="A978" s="65"/>
      <c r="B978" s="66"/>
      <c r="C978" s="79"/>
      <c r="D978" s="19"/>
      <c r="E978" s="89"/>
      <c r="F978" s="17"/>
      <c r="G978" s="90"/>
      <c r="H978" s="50"/>
      <c r="I978" s="7"/>
      <c r="J978" s="50"/>
      <c r="K978" s="20"/>
      <c r="L978" s="21"/>
      <c r="M978" s="84"/>
      <c r="N978" s="23"/>
      <c r="O978" s="24"/>
      <c r="P978" s="19"/>
      <c r="Q978" s="19"/>
      <c r="R978" s="52"/>
      <c r="S978" s="15"/>
      <c r="T978" s="15"/>
      <c r="U978" s="19"/>
      <c r="V978" s="71"/>
      <c r="W978" s="19"/>
      <c r="X978" s="27"/>
      <c r="Y978" s="28"/>
      <c r="Z978" s="40"/>
      <c r="AA978" s="36"/>
      <c r="AB978" s="31"/>
      <c r="AC978" s="31"/>
      <c r="AD978" s="31"/>
      <c r="AE978" s="31"/>
      <c r="AF978" s="31"/>
      <c r="AG978" s="31"/>
      <c r="AH978" s="31"/>
      <c r="AI978" s="31"/>
      <c r="AJ978" s="31"/>
      <c r="AK978" s="31"/>
      <c r="AL978" s="31"/>
      <c r="AM978" s="69"/>
    </row>
    <row r="979">
      <c r="A979" s="65"/>
      <c r="B979" s="66"/>
      <c r="C979" s="79"/>
      <c r="D979" s="19"/>
      <c r="E979" s="89"/>
      <c r="F979" s="17"/>
      <c r="G979" s="90"/>
      <c r="H979" s="50"/>
      <c r="I979" s="7"/>
      <c r="J979" s="50"/>
      <c r="K979" s="20"/>
      <c r="L979" s="21"/>
      <c r="M979" s="84"/>
      <c r="N979" s="23"/>
      <c r="O979" s="24"/>
      <c r="P979" s="19"/>
      <c r="Q979" s="19"/>
      <c r="R979" s="52"/>
      <c r="S979" s="15"/>
      <c r="T979" s="15"/>
      <c r="U979" s="19"/>
      <c r="V979" s="71"/>
      <c r="W979" s="19"/>
      <c r="X979" s="27"/>
      <c r="Y979" s="28"/>
      <c r="Z979" s="40"/>
      <c r="AA979" s="36"/>
      <c r="AB979" s="31"/>
      <c r="AC979" s="31"/>
      <c r="AD979" s="31"/>
      <c r="AE979" s="31"/>
      <c r="AF979" s="31"/>
      <c r="AG979" s="31"/>
      <c r="AH979" s="31"/>
      <c r="AI979" s="31"/>
      <c r="AJ979" s="31"/>
      <c r="AK979" s="31"/>
      <c r="AL979" s="31"/>
      <c r="AM979" s="69"/>
    </row>
    <row r="980">
      <c r="A980" s="65"/>
      <c r="B980" s="66"/>
      <c r="C980" s="79"/>
      <c r="D980" s="19"/>
      <c r="E980" s="89"/>
      <c r="F980" s="17"/>
      <c r="G980" s="90"/>
      <c r="H980" s="50"/>
      <c r="I980" s="7"/>
      <c r="J980" s="50"/>
      <c r="K980" s="20"/>
      <c r="L980" s="21"/>
      <c r="M980" s="84"/>
      <c r="N980" s="23"/>
      <c r="O980" s="24"/>
      <c r="P980" s="19"/>
      <c r="Q980" s="19"/>
      <c r="R980" s="52"/>
      <c r="S980" s="15"/>
      <c r="T980" s="15"/>
      <c r="U980" s="19"/>
      <c r="V980" s="71"/>
      <c r="W980" s="19"/>
      <c r="X980" s="27"/>
      <c r="Y980" s="28"/>
      <c r="Z980" s="40"/>
      <c r="AA980" s="36"/>
      <c r="AB980" s="31"/>
      <c r="AC980" s="31"/>
      <c r="AD980" s="31"/>
      <c r="AE980" s="31"/>
      <c r="AF980" s="31"/>
      <c r="AG980" s="31"/>
      <c r="AH980" s="31"/>
      <c r="AI980" s="31"/>
      <c r="AJ980" s="31"/>
      <c r="AK980" s="31"/>
      <c r="AL980" s="31"/>
      <c r="AM980" s="69"/>
    </row>
    <row r="981">
      <c r="A981" s="65"/>
      <c r="B981" s="66"/>
      <c r="C981" s="79"/>
      <c r="D981" s="19"/>
      <c r="E981" s="89"/>
      <c r="F981" s="17"/>
      <c r="G981" s="90"/>
      <c r="H981" s="50"/>
      <c r="I981" s="7"/>
      <c r="J981" s="50"/>
      <c r="K981" s="20"/>
      <c r="L981" s="21"/>
      <c r="M981" s="84"/>
      <c r="N981" s="23"/>
      <c r="O981" s="24"/>
      <c r="P981" s="19"/>
      <c r="Q981" s="19"/>
      <c r="R981" s="52"/>
      <c r="S981" s="15"/>
      <c r="T981" s="15"/>
      <c r="U981" s="19"/>
      <c r="V981" s="71"/>
      <c r="W981" s="19"/>
      <c r="X981" s="27"/>
      <c r="Y981" s="28"/>
      <c r="Z981" s="40"/>
      <c r="AA981" s="36"/>
      <c r="AB981" s="31"/>
      <c r="AC981" s="31"/>
      <c r="AD981" s="31"/>
      <c r="AE981" s="31"/>
      <c r="AF981" s="31"/>
      <c r="AG981" s="31"/>
      <c r="AH981" s="31"/>
      <c r="AI981" s="31"/>
      <c r="AJ981" s="31"/>
      <c r="AK981" s="31"/>
      <c r="AL981" s="31"/>
      <c r="AM981" s="69"/>
    </row>
    <row r="982">
      <c r="A982" s="65"/>
      <c r="B982" s="66"/>
      <c r="C982" s="79"/>
      <c r="D982" s="19"/>
      <c r="E982" s="89"/>
      <c r="F982" s="17"/>
      <c r="G982" s="90"/>
      <c r="H982" s="50"/>
      <c r="I982" s="7"/>
      <c r="J982" s="50"/>
      <c r="K982" s="20"/>
      <c r="L982" s="21"/>
      <c r="M982" s="84"/>
      <c r="N982" s="23"/>
      <c r="O982" s="24"/>
      <c r="P982" s="19"/>
      <c r="Q982" s="19"/>
      <c r="R982" s="52"/>
      <c r="S982" s="15"/>
      <c r="T982" s="15"/>
      <c r="U982" s="19"/>
      <c r="V982" s="71"/>
      <c r="W982" s="19"/>
      <c r="X982" s="27"/>
      <c r="Y982" s="28"/>
      <c r="Z982" s="40"/>
      <c r="AA982" s="36"/>
      <c r="AB982" s="31"/>
      <c r="AC982" s="31"/>
      <c r="AD982" s="31"/>
      <c r="AE982" s="31"/>
      <c r="AF982" s="31"/>
      <c r="AG982" s="31"/>
      <c r="AH982" s="31"/>
      <c r="AI982" s="31"/>
      <c r="AJ982" s="31"/>
      <c r="AK982" s="31"/>
      <c r="AL982" s="31"/>
      <c r="AM982" s="69"/>
    </row>
    <row r="983">
      <c r="A983" s="65"/>
      <c r="B983" s="66"/>
      <c r="C983" s="79"/>
      <c r="D983" s="19"/>
      <c r="E983" s="89"/>
      <c r="F983" s="17"/>
      <c r="G983" s="90"/>
      <c r="H983" s="50"/>
      <c r="I983" s="7"/>
      <c r="J983" s="50"/>
      <c r="K983" s="20"/>
      <c r="L983" s="21"/>
      <c r="M983" s="84"/>
      <c r="N983" s="23"/>
      <c r="O983" s="24"/>
      <c r="P983" s="19"/>
      <c r="Q983" s="19"/>
      <c r="R983" s="52"/>
      <c r="S983" s="15"/>
      <c r="T983" s="15"/>
      <c r="U983" s="19"/>
      <c r="V983" s="71"/>
      <c r="W983" s="19"/>
      <c r="X983" s="27"/>
      <c r="Y983" s="28"/>
      <c r="Z983" s="40"/>
      <c r="AA983" s="36"/>
      <c r="AB983" s="31"/>
      <c r="AC983" s="31"/>
      <c r="AD983" s="31"/>
      <c r="AE983" s="31"/>
      <c r="AF983" s="31"/>
      <c r="AG983" s="31"/>
      <c r="AH983" s="31"/>
      <c r="AI983" s="31"/>
      <c r="AJ983" s="31"/>
      <c r="AK983" s="31"/>
      <c r="AL983" s="31"/>
      <c r="AM983" s="69"/>
    </row>
    <row r="984">
      <c r="A984" s="65"/>
      <c r="B984" s="66"/>
      <c r="C984" s="79"/>
      <c r="D984" s="19"/>
      <c r="E984" s="89"/>
      <c r="F984" s="17"/>
      <c r="G984" s="90"/>
      <c r="H984" s="50"/>
      <c r="I984" s="7"/>
      <c r="J984" s="50"/>
      <c r="K984" s="20"/>
      <c r="L984" s="21"/>
      <c r="M984" s="84"/>
      <c r="N984" s="23"/>
      <c r="O984" s="24"/>
      <c r="P984" s="19"/>
      <c r="Q984" s="19"/>
      <c r="R984" s="52"/>
      <c r="S984" s="15"/>
      <c r="T984" s="15"/>
      <c r="U984" s="19"/>
      <c r="V984" s="71"/>
      <c r="W984" s="19"/>
      <c r="X984" s="27"/>
      <c r="Y984" s="28"/>
      <c r="Z984" s="40"/>
      <c r="AA984" s="36"/>
      <c r="AB984" s="31"/>
      <c r="AC984" s="31"/>
      <c r="AD984" s="31"/>
      <c r="AE984" s="31"/>
      <c r="AF984" s="31"/>
      <c r="AG984" s="31"/>
      <c r="AH984" s="31"/>
      <c r="AI984" s="31"/>
      <c r="AJ984" s="31"/>
      <c r="AK984" s="31"/>
      <c r="AL984" s="31"/>
      <c r="AM984" s="69"/>
    </row>
    <row r="985">
      <c r="A985" s="65"/>
      <c r="B985" s="66"/>
      <c r="C985" s="79"/>
      <c r="D985" s="19"/>
      <c r="E985" s="89"/>
      <c r="F985" s="17"/>
      <c r="G985" s="90"/>
      <c r="H985" s="50"/>
      <c r="I985" s="7"/>
      <c r="J985" s="50"/>
      <c r="K985" s="20"/>
      <c r="L985" s="21"/>
      <c r="M985" s="84"/>
      <c r="N985" s="23"/>
      <c r="O985" s="24"/>
      <c r="P985" s="19"/>
      <c r="Q985" s="19"/>
      <c r="R985" s="52"/>
      <c r="S985" s="15"/>
      <c r="T985" s="15"/>
      <c r="U985" s="19"/>
      <c r="V985" s="71"/>
      <c r="W985" s="19"/>
      <c r="X985" s="27"/>
      <c r="Y985" s="28"/>
      <c r="Z985" s="40"/>
      <c r="AA985" s="36"/>
      <c r="AB985" s="31"/>
      <c r="AC985" s="31"/>
      <c r="AD985" s="31"/>
      <c r="AE985" s="31"/>
      <c r="AF985" s="31"/>
      <c r="AG985" s="31"/>
      <c r="AH985" s="31"/>
      <c r="AI985" s="31"/>
      <c r="AJ985" s="31"/>
      <c r="AK985" s="31"/>
      <c r="AL985" s="31"/>
      <c r="AM985" s="69"/>
    </row>
    <row r="986">
      <c r="A986" s="65"/>
      <c r="B986" s="66"/>
      <c r="C986" s="79"/>
      <c r="D986" s="19"/>
      <c r="E986" s="89"/>
      <c r="F986" s="17"/>
      <c r="G986" s="90"/>
      <c r="H986" s="50"/>
      <c r="I986" s="7"/>
      <c r="J986" s="50"/>
      <c r="K986" s="20"/>
      <c r="L986" s="21"/>
      <c r="M986" s="84"/>
      <c r="N986" s="23"/>
      <c r="O986" s="24"/>
      <c r="P986" s="19"/>
      <c r="Q986" s="19"/>
      <c r="R986" s="52"/>
      <c r="S986" s="15"/>
      <c r="T986" s="15"/>
      <c r="U986" s="19"/>
      <c r="V986" s="71"/>
      <c r="W986" s="19"/>
      <c r="X986" s="27"/>
      <c r="Y986" s="28"/>
      <c r="Z986" s="40"/>
      <c r="AA986" s="36"/>
      <c r="AB986" s="31"/>
      <c r="AC986" s="31"/>
      <c r="AD986" s="31"/>
      <c r="AE986" s="31"/>
      <c r="AF986" s="31"/>
      <c r="AG986" s="31"/>
      <c r="AH986" s="31"/>
      <c r="AI986" s="31"/>
      <c r="AJ986" s="31"/>
      <c r="AK986" s="31"/>
      <c r="AL986" s="31"/>
      <c r="AM986" s="69"/>
    </row>
    <row r="987">
      <c r="A987" s="65"/>
      <c r="B987" s="66"/>
      <c r="C987" s="79"/>
      <c r="D987" s="19"/>
      <c r="E987" s="89"/>
      <c r="F987" s="17"/>
      <c r="G987" s="90"/>
      <c r="H987" s="50"/>
      <c r="I987" s="7"/>
      <c r="J987" s="50"/>
      <c r="K987" s="20"/>
      <c r="L987" s="21"/>
      <c r="M987" s="84"/>
      <c r="N987" s="23"/>
      <c r="O987" s="24"/>
      <c r="P987" s="19"/>
      <c r="Q987" s="19"/>
      <c r="R987" s="52"/>
      <c r="S987" s="15"/>
      <c r="T987" s="15"/>
      <c r="U987" s="19"/>
      <c r="V987" s="71"/>
      <c r="W987" s="19"/>
      <c r="X987" s="27"/>
      <c r="Y987" s="28"/>
      <c r="Z987" s="40"/>
      <c r="AA987" s="36"/>
      <c r="AB987" s="31"/>
      <c r="AC987" s="31"/>
      <c r="AD987" s="31"/>
      <c r="AE987" s="31"/>
      <c r="AF987" s="31"/>
      <c r="AG987" s="31"/>
      <c r="AH987" s="31"/>
      <c r="AI987" s="31"/>
      <c r="AJ987" s="31"/>
      <c r="AK987" s="31"/>
      <c r="AL987" s="31"/>
      <c r="AM987" s="69"/>
    </row>
    <row r="988">
      <c r="A988" s="65"/>
      <c r="B988" s="66"/>
      <c r="C988" s="79"/>
      <c r="D988" s="19"/>
      <c r="E988" s="89"/>
      <c r="F988" s="17"/>
      <c r="G988" s="90"/>
      <c r="H988" s="50"/>
      <c r="I988" s="7"/>
      <c r="J988" s="50"/>
      <c r="K988" s="20"/>
      <c r="L988" s="21"/>
      <c r="M988" s="84"/>
      <c r="N988" s="23"/>
      <c r="O988" s="24"/>
      <c r="P988" s="19"/>
      <c r="Q988" s="19"/>
      <c r="R988" s="52"/>
      <c r="S988" s="15"/>
      <c r="T988" s="15"/>
      <c r="U988" s="19"/>
      <c r="V988" s="71"/>
      <c r="W988" s="19"/>
      <c r="X988" s="27"/>
      <c r="Y988" s="28"/>
      <c r="Z988" s="40"/>
      <c r="AA988" s="36"/>
      <c r="AB988" s="31"/>
      <c r="AC988" s="31"/>
      <c r="AD988" s="31"/>
      <c r="AE988" s="31"/>
      <c r="AF988" s="31"/>
      <c r="AG988" s="31"/>
      <c r="AH988" s="31"/>
      <c r="AI988" s="31"/>
      <c r="AJ988" s="31"/>
      <c r="AK988" s="31"/>
      <c r="AL988" s="31"/>
      <c r="AM988" s="69"/>
    </row>
    <row r="989">
      <c r="A989" s="65"/>
      <c r="B989" s="66"/>
      <c r="C989" s="79"/>
      <c r="D989" s="19"/>
      <c r="E989" s="89"/>
      <c r="F989" s="17"/>
      <c r="G989" s="90"/>
      <c r="H989" s="50"/>
      <c r="I989" s="7"/>
      <c r="J989" s="50"/>
      <c r="K989" s="20"/>
      <c r="L989" s="21"/>
      <c r="M989" s="84"/>
      <c r="N989" s="23"/>
      <c r="O989" s="24"/>
      <c r="P989" s="19"/>
      <c r="Q989" s="19"/>
      <c r="R989" s="52"/>
      <c r="S989" s="15"/>
      <c r="T989" s="15"/>
      <c r="U989" s="19"/>
      <c r="V989" s="71"/>
      <c r="W989" s="19"/>
      <c r="X989" s="27"/>
      <c r="Y989" s="28"/>
      <c r="Z989" s="40"/>
      <c r="AA989" s="36"/>
      <c r="AB989" s="31"/>
      <c r="AC989" s="31"/>
      <c r="AD989" s="31"/>
      <c r="AE989" s="31"/>
      <c r="AF989" s="31"/>
      <c r="AG989" s="31"/>
      <c r="AH989" s="31"/>
      <c r="AI989" s="31"/>
      <c r="AJ989" s="31"/>
      <c r="AK989" s="31"/>
      <c r="AL989" s="31"/>
      <c r="AM989" s="69"/>
    </row>
    <row r="990">
      <c r="A990" s="65"/>
      <c r="B990" s="66"/>
      <c r="C990" s="79"/>
      <c r="D990" s="19"/>
      <c r="E990" s="89"/>
      <c r="F990" s="17"/>
      <c r="G990" s="90"/>
      <c r="H990" s="50"/>
      <c r="I990" s="7"/>
      <c r="J990" s="50"/>
      <c r="K990" s="20"/>
      <c r="L990" s="21"/>
      <c r="M990" s="84"/>
      <c r="N990" s="23"/>
      <c r="O990" s="24"/>
      <c r="P990" s="19"/>
      <c r="Q990" s="19"/>
      <c r="R990" s="52"/>
      <c r="S990" s="15"/>
      <c r="T990" s="15"/>
      <c r="U990" s="19"/>
      <c r="V990" s="71"/>
      <c r="W990" s="19"/>
      <c r="X990" s="27"/>
      <c r="Y990" s="28"/>
      <c r="Z990" s="40"/>
      <c r="AA990" s="36"/>
      <c r="AB990" s="31"/>
      <c r="AC990" s="31"/>
      <c r="AD990" s="31"/>
      <c r="AE990" s="31"/>
      <c r="AF990" s="31"/>
      <c r="AG990" s="31"/>
      <c r="AH990" s="31"/>
      <c r="AI990" s="31"/>
      <c r="AJ990" s="31"/>
      <c r="AK990" s="31"/>
      <c r="AL990" s="31"/>
      <c r="AM990" s="69"/>
    </row>
    <row r="991">
      <c r="A991" s="65"/>
      <c r="B991" s="66"/>
      <c r="C991" s="79"/>
      <c r="D991" s="19"/>
      <c r="E991" s="89"/>
      <c r="F991" s="17"/>
      <c r="G991" s="90"/>
      <c r="H991" s="50"/>
      <c r="I991" s="7"/>
      <c r="J991" s="50"/>
      <c r="K991" s="20"/>
      <c r="L991" s="21"/>
      <c r="M991" s="84"/>
      <c r="N991" s="23"/>
      <c r="O991" s="24"/>
      <c r="P991" s="19"/>
      <c r="Q991" s="19"/>
      <c r="R991" s="52"/>
      <c r="S991" s="15"/>
      <c r="T991" s="15"/>
      <c r="U991" s="19"/>
      <c r="V991" s="71"/>
      <c r="W991" s="19"/>
      <c r="X991" s="27"/>
      <c r="Y991" s="28"/>
      <c r="Z991" s="40"/>
      <c r="AA991" s="36"/>
      <c r="AB991" s="31"/>
      <c r="AC991" s="31"/>
      <c r="AD991" s="31"/>
      <c r="AE991" s="31"/>
      <c r="AF991" s="31"/>
      <c r="AG991" s="31"/>
      <c r="AH991" s="31"/>
      <c r="AI991" s="31"/>
      <c r="AJ991" s="31"/>
      <c r="AK991" s="31"/>
      <c r="AL991" s="31"/>
      <c r="AM991" s="69"/>
    </row>
    <row r="992">
      <c r="A992" s="65"/>
      <c r="B992" s="66"/>
      <c r="C992" s="79"/>
      <c r="D992" s="19"/>
      <c r="E992" s="89"/>
      <c r="F992" s="17"/>
      <c r="G992" s="90"/>
      <c r="H992" s="50"/>
      <c r="I992" s="7"/>
      <c r="J992" s="50"/>
      <c r="K992" s="20"/>
      <c r="L992" s="21"/>
      <c r="M992" s="84"/>
      <c r="N992" s="23"/>
      <c r="O992" s="24"/>
      <c r="P992" s="19"/>
      <c r="Q992" s="19"/>
      <c r="R992" s="52"/>
      <c r="S992" s="15"/>
      <c r="T992" s="15"/>
      <c r="U992" s="19"/>
      <c r="V992" s="71"/>
      <c r="W992" s="19"/>
      <c r="X992" s="27"/>
      <c r="Y992" s="28"/>
      <c r="Z992" s="40"/>
      <c r="AA992" s="36"/>
      <c r="AB992" s="31"/>
      <c r="AC992" s="31"/>
      <c r="AD992" s="31"/>
      <c r="AE992" s="31"/>
      <c r="AF992" s="31"/>
      <c r="AG992" s="31"/>
      <c r="AH992" s="31"/>
      <c r="AI992" s="31"/>
      <c r="AJ992" s="31"/>
      <c r="AK992" s="31"/>
      <c r="AL992" s="31"/>
      <c r="AM992" s="69"/>
    </row>
    <row r="993">
      <c r="A993" s="65"/>
      <c r="B993" s="66"/>
      <c r="C993" s="79"/>
      <c r="D993" s="19"/>
      <c r="E993" s="89"/>
      <c r="F993" s="17"/>
      <c r="G993" s="90"/>
      <c r="H993" s="50"/>
      <c r="I993" s="7"/>
      <c r="J993" s="50"/>
      <c r="K993" s="20"/>
      <c r="L993" s="21"/>
      <c r="M993" s="84"/>
      <c r="N993" s="23"/>
      <c r="O993" s="24"/>
      <c r="P993" s="19"/>
      <c r="Q993" s="19"/>
      <c r="R993" s="52"/>
      <c r="S993" s="15"/>
      <c r="T993" s="15"/>
      <c r="U993" s="19"/>
      <c r="V993" s="71"/>
      <c r="W993" s="19"/>
      <c r="X993" s="27"/>
      <c r="Y993" s="28"/>
      <c r="Z993" s="40"/>
      <c r="AA993" s="36"/>
      <c r="AB993" s="31"/>
      <c r="AC993" s="31"/>
      <c r="AD993" s="31"/>
      <c r="AE993" s="31"/>
      <c r="AF993" s="31"/>
      <c r="AG993" s="31"/>
      <c r="AH993" s="31"/>
      <c r="AI993" s="31"/>
      <c r="AJ993" s="31"/>
      <c r="AK993" s="31"/>
      <c r="AL993" s="31"/>
      <c r="AM993" s="69"/>
    </row>
    <row r="994">
      <c r="A994" s="65"/>
      <c r="B994" s="66"/>
      <c r="C994" s="79"/>
      <c r="D994" s="19"/>
      <c r="E994" s="89"/>
      <c r="F994" s="17"/>
      <c r="G994" s="90"/>
      <c r="H994" s="50"/>
      <c r="I994" s="7"/>
      <c r="J994" s="50"/>
      <c r="K994" s="20"/>
      <c r="L994" s="21"/>
      <c r="M994" s="84"/>
      <c r="N994" s="23"/>
      <c r="O994" s="24"/>
      <c r="P994" s="19"/>
      <c r="Q994" s="19"/>
      <c r="R994" s="52"/>
      <c r="S994" s="15"/>
      <c r="T994" s="15"/>
      <c r="U994" s="19"/>
      <c r="V994" s="71"/>
      <c r="W994" s="19"/>
      <c r="X994" s="27"/>
      <c r="Y994" s="28"/>
      <c r="Z994" s="40"/>
      <c r="AA994" s="36"/>
      <c r="AB994" s="31"/>
      <c r="AC994" s="31"/>
      <c r="AD994" s="31"/>
      <c r="AE994" s="31"/>
      <c r="AF994" s="31"/>
      <c r="AG994" s="31"/>
      <c r="AH994" s="31"/>
      <c r="AI994" s="31"/>
      <c r="AJ994" s="31"/>
      <c r="AK994" s="31"/>
      <c r="AL994" s="31"/>
      <c r="AM994" s="69"/>
    </row>
    <row r="995">
      <c r="A995" s="65"/>
      <c r="B995" s="66"/>
      <c r="C995" s="79"/>
      <c r="D995" s="19"/>
      <c r="E995" s="89"/>
      <c r="F995" s="17"/>
      <c r="G995" s="90"/>
      <c r="H995" s="50"/>
      <c r="I995" s="7"/>
      <c r="J995" s="50"/>
      <c r="K995" s="20"/>
      <c r="L995" s="21"/>
      <c r="M995" s="84"/>
      <c r="N995" s="23"/>
      <c r="O995" s="24"/>
      <c r="P995" s="19"/>
      <c r="Q995" s="19"/>
      <c r="R995" s="52"/>
      <c r="S995" s="15"/>
      <c r="T995" s="15"/>
      <c r="U995" s="19"/>
      <c r="V995" s="71"/>
      <c r="W995" s="19"/>
      <c r="X995" s="27"/>
      <c r="Y995" s="28"/>
      <c r="Z995" s="40"/>
      <c r="AA995" s="36"/>
      <c r="AB995" s="31"/>
      <c r="AC995" s="31"/>
      <c r="AD995" s="31"/>
      <c r="AE995" s="31"/>
      <c r="AF995" s="31"/>
      <c r="AG995" s="31"/>
      <c r="AH995" s="31"/>
      <c r="AI995" s="31"/>
      <c r="AJ995" s="31"/>
      <c r="AK995" s="31"/>
      <c r="AL995" s="31"/>
      <c r="AM995" s="69"/>
    </row>
    <row r="996">
      <c r="A996" s="65"/>
      <c r="B996" s="66"/>
      <c r="C996" s="79"/>
      <c r="D996" s="19"/>
      <c r="E996" s="89"/>
      <c r="F996" s="17"/>
      <c r="G996" s="90"/>
      <c r="H996" s="50"/>
      <c r="I996" s="7"/>
      <c r="J996" s="50"/>
      <c r="K996" s="20"/>
      <c r="L996" s="21"/>
      <c r="M996" s="84"/>
      <c r="N996" s="23"/>
      <c r="O996" s="24"/>
      <c r="P996" s="19"/>
      <c r="Q996" s="19"/>
      <c r="R996" s="52"/>
      <c r="S996" s="15"/>
      <c r="T996" s="15"/>
      <c r="U996" s="19"/>
      <c r="V996" s="71"/>
      <c r="W996" s="19"/>
      <c r="X996" s="27"/>
      <c r="Y996" s="28"/>
      <c r="Z996" s="40"/>
      <c r="AA996" s="36"/>
      <c r="AB996" s="31"/>
      <c r="AC996" s="31"/>
      <c r="AD996" s="31"/>
      <c r="AE996" s="31"/>
      <c r="AF996" s="31"/>
      <c r="AG996" s="31"/>
      <c r="AH996" s="31"/>
      <c r="AI996" s="31"/>
      <c r="AJ996" s="31"/>
      <c r="AK996" s="31"/>
      <c r="AL996" s="31"/>
      <c r="AM996" s="69"/>
    </row>
    <row r="997">
      <c r="A997" s="65"/>
      <c r="B997" s="66"/>
      <c r="C997" s="79"/>
      <c r="D997" s="19"/>
      <c r="E997" s="89"/>
      <c r="F997" s="17"/>
      <c r="G997" s="90"/>
      <c r="H997" s="50"/>
      <c r="I997" s="7"/>
      <c r="J997" s="50"/>
      <c r="K997" s="20"/>
      <c r="L997" s="21"/>
      <c r="M997" s="84"/>
      <c r="N997" s="23"/>
      <c r="O997" s="24"/>
      <c r="P997" s="19"/>
      <c r="Q997" s="19"/>
      <c r="R997" s="52"/>
      <c r="S997" s="15"/>
      <c r="T997" s="15"/>
      <c r="U997" s="19"/>
      <c r="V997" s="71"/>
      <c r="W997" s="19"/>
      <c r="X997" s="27"/>
      <c r="Y997" s="28"/>
      <c r="Z997" s="40"/>
      <c r="AA997" s="36"/>
      <c r="AB997" s="31"/>
      <c r="AC997" s="31"/>
      <c r="AD997" s="31"/>
      <c r="AE997" s="31"/>
      <c r="AF997" s="31"/>
      <c r="AG997" s="31"/>
      <c r="AH997" s="31"/>
      <c r="AI997" s="31"/>
      <c r="AJ997" s="31"/>
      <c r="AK997" s="31"/>
      <c r="AL997" s="31"/>
      <c r="AM997" s="69"/>
    </row>
    <row r="998">
      <c r="A998" s="65"/>
      <c r="B998" s="66"/>
      <c r="C998" s="79"/>
      <c r="D998" s="19"/>
      <c r="E998" s="89"/>
      <c r="F998" s="17"/>
      <c r="G998" s="90"/>
      <c r="H998" s="50"/>
      <c r="I998" s="7"/>
      <c r="J998" s="50"/>
      <c r="K998" s="20"/>
      <c r="L998" s="21"/>
      <c r="M998" s="84"/>
      <c r="N998" s="23"/>
      <c r="O998" s="24"/>
      <c r="P998" s="19"/>
      <c r="Q998" s="19"/>
      <c r="R998" s="52"/>
      <c r="S998" s="15"/>
      <c r="T998" s="15"/>
      <c r="U998" s="19"/>
      <c r="V998" s="71"/>
      <c r="W998" s="19"/>
      <c r="X998" s="27"/>
      <c r="Y998" s="28"/>
      <c r="Z998" s="40"/>
      <c r="AA998" s="36"/>
      <c r="AB998" s="31"/>
      <c r="AC998" s="31"/>
      <c r="AD998" s="31"/>
      <c r="AE998" s="31"/>
      <c r="AF998" s="31"/>
      <c r="AG998" s="31"/>
      <c r="AH998" s="31"/>
      <c r="AI998" s="31"/>
      <c r="AJ998" s="31"/>
      <c r="AK998" s="31"/>
      <c r="AL998" s="31"/>
      <c r="AM998" s="69"/>
    </row>
    <row r="999">
      <c r="A999" s="65"/>
      <c r="B999" s="66"/>
      <c r="C999" s="79"/>
      <c r="D999" s="19"/>
      <c r="E999" s="89"/>
      <c r="F999" s="17"/>
      <c r="G999" s="90"/>
      <c r="H999" s="50"/>
      <c r="I999" s="7"/>
      <c r="J999" s="50"/>
      <c r="K999" s="20"/>
      <c r="L999" s="21"/>
      <c r="M999" s="84"/>
      <c r="N999" s="23"/>
      <c r="O999" s="24"/>
      <c r="P999" s="19"/>
      <c r="Q999" s="19"/>
      <c r="R999" s="52"/>
      <c r="S999" s="15"/>
      <c r="T999" s="15"/>
      <c r="U999" s="19"/>
      <c r="V999" s="71"/>
      <c r="W999" s="19"/>
      <c r="X999" s="27"/>
      <c r="Y999" s="28"/>
      <c r="Z999" s="40"/>
      <c r="AA999" s="36"/>
      <c r="AB999" s="31"/>
      <c r="AC999" s="31"/>
      <c r="AD999" s="31"/>
      <c r="AE999" s="31"/>
      <c r="AF999" s="31"/>
      <c r="AG999" s="31"/>
      <c r="AH999" s="31"/>
      <c r="AI999" s="31"/>
      <c r="AJ999" s="31"/>
      <c r="AK999" s="31"/>
      <c r="AL999" s="31"/>
      <c r="AM999" s="69"/>
    </row>
    <row r="1000">
      <c r="A1000" s="65"/>
      <c r="B1000" s="66"/>
      <c r="C1000" s="79"/>
      <c r="D1000" s="19"/>
      <c r="E1000" s="89"/>
      <c r="F1000" s="17"/>
      <c r="G1000" s="90"/>
      <c r="H1000" s="50"/>
      <c r="I1000" s="7"/>
      <c r="J1000" s="50"/>
      <c r="K1000" s="20"/>
      <c r="L1000" s="21"/>
      <c r="M1000" s="84"/>
      <c r="N1000" s="23"/>
      <c r="O1000" s="24"/>
      <c r="P1000" s="19"/>
      <c r="Q1000" s="19"/>
      <c r="R1000" s="52"/>
      <c r="S1000" s="15"/>
      <c r="T1000" s="15"/>
      <c r="U1000" s="19"/>
      <c r="V1000" s="71"/>
      <c r="W1000" s="19"/>
      <c r="X1000" s="27"/>
      <c r="Y1000" s="28"/>
      <c r="Z1000" s="40"/>
      <c r="AA1000" s="36"/>
      <c r="AB1000" s="31"/>
      <c r="AC1000" s="31"/>
      <c r="AD1000" s="31"/>
      <c r="AE1000" s="31"/>
      <c r="AF1000" s="31"/>
      <c r="AG1000" s="31"/>
      <c r="AH1000" s="31"/>
      <c r="AI1000" s="31"/>
      <c r="AJ1000" s="31"/>
      <c r="AK1000" s="31"/>
      <c r="AL1000" s="31"/>
      <c r="AM1000" s="69"/>
    </row>
    <row r="1001">
      <c r="A1001" s="65"/>
      <c r="B1001" s="66"/>
      <c r="C1001" s="79"/>
      <c r="D1001" s="19"/>
      <c r="E1001" s="89"/>
      <c r="F1001" s="17"/>
      <c r="G1001" s="90"/>
      <c r="H1001" s="50"/>
      <c r="I1001" s="7"/>
      <c r="J1001" s="50"/>
      <c r="K1001" s="20"/>
      <c r="L1001" s="21"/>
      <c r="M1001" s="84"/>
      <c r="N1001" s="23"/>
      <c r="O1001" s="24"/>
      <c r="P1001" s="19"/>
      <c r="Q1001" s="19"/>
      <c r="R1001" s="52"/>
      <c r="S1001" s="15"/>
      <c r="T1001" s="15"/>
      <c r="U1001" s="19"/>
      <c r="V1001" s="71"/>
      <c r="W1001" s="19"/>
      <c r="X1001" s="27"/>
      <c r="Y1001" s="28"/>
      <c r="Z1001" s="40"/>
      <c r="AA1001" s="36"/>
      <c r="AB1001" s="31"/>
      <c r="AC1001" s="31"/>
      <c r="AD1001" s="31"/>
      <c r="AE1001" s="31"/>
      <c r="AF1001" s="31"/>
      <c r="AG1001" s="31"/>
      <c r="AH1001" s="31"/>
      <c r="AI1001" s="31"/>
      <c r="AJ1001" s="31"/>
      <c r="AK1001" s="31"/>
      <c r="AL1001" s="31"/>
      <c r="AM1001" s="69"/>
    </row>
    <row r="1002">
      <c r="A1002" s="65"/>
      <c r="B1002" s="66"/>
      <c r="C1002" s="79"/>
      <c r="D1002" s="19"/>
      <c r="E1002" s="89"/>
      <c r="F1002" s="17"/>
      <c r="G1002" s="90"/>
      <c r="H1002" s="50"/>
      <c r="I1002" s="7"/>
      <c r="J1002" s="50"/>
      <c r="K1002" s="20"/>
      <c r="L1002" s="21"/>
      <c r="M1002" s="84"/>
      <c r="N1002" s="23"/>
      <c r="O1002" s="24"/>
      <c r="P1002" s="19"/>
      <c r="Q1002" s="19"/>
      <c r="R1002" s="52"/>
      <c r="S1002" s="15"/>
      <c r="T1002" s="15"/>
      <c r="U1002" s="19"/>
      <c r="V1002" s="71"/>
      <c r="W1002" s="19"/>
      <c r="X1002" s="27"/>
      <c r="Y1002" s="28"/>
      <c r="Z1002" s="40"/>
      <c r="AA1002" s="36"/>
      <c r="AB1002" s="31"/>
      <c r="AC1002" s="31"/>
      <c r="AD1002" s="31"/>
      <c r="AE1002" s="31"/>
      <c r="AF1002" s="31"/>
      <c r="AG1002" s="31"/>
      <c r="AH1002" s="31"/>
      <c r="AI1002" s="31"/>
      <c r="AJ1002" s="31"/>
      <c r="AK1002" s="31"/>
      <c r="AL1002" s="31"/>
      <c r="AM1002" s="69"/>
    </row>
    <row r="1003">
      <c r="A1003" s="65"/>
      <c r="B1003" s="66"/>
      <c r="C1003" s="79"/>
      <c r="D1003" s="19"/>
      <c r="E1003" s="89"/>
      <c r="F1003" s="17"/>
      <c r="G1003" s="90"/>
      <c r="H1003" s="50"/>
      <c r="I1003" s="7"/>
      <c r="J1003" s="50"/>
      <c r="K1003" s="20"/>
      <c r="L1003" s="21"/>
      <c r="M1003" s="84"/>
      <c r="N1003" s="23"/>
      <c r="O1003" s="24"/>
      <c r="P1003" s="19"/>
      <c r="Q1003" s="19"/>
      <c r="R1003" s="52"/>
      <c r="S1003" s="15"/>
      <c r="T1003" s="15"/>
      <c r="U1003" s="19"/>
      <c r="V1003" s="71"/>
      <c r="W1003" s="19"/>
      <c r="X1003" s="27"/>
      <c r="Y1003" s="28"/>
      <c r="Z1003" s="40"/>
      <c r="AA1003" s="36"/>
      <c r="AB1003" s="31"/>
      <c r="AC1003" s="31"/>
      <c r="AD1003" s="31"/>
      <c r="AE1003" s="31"/>
      <c r="AF1003" s="31"/>
      <c r="AG1003" s="31"/>
      <c r="AH1003" s="31"/>
      <c r="AI1003" s="31"/>
      <c r="AJ1003" s="31"/>
      <c r="AK1003" s="31"/>
      <c r="AL1003" s="31"/>
      <c r="AM1003" s="69"/>
    </row>
    <row r="1004">
      <c r="A1004" s="65"/>
      <c r="B1004" s="66"/>
      <c r="C1004" s="79"/>
      <c r="D1004" s="19"/>
      <c r="E1004" s="89"/>
      <c r="F1004" s="17"/>
      <c r="G1004" s="90"/>
      <c r="H1004" s="50"/>
      <c r="I1004" s="7"/>
      <c r="J1004" s="50"/>
      <c r="K1004" s="20"/>
      <c r="L1004" s="21"/>
      <c r="M1004" s="84"/>
      <c r="N1004" s="23"/>
      <c r="O1004" s="24"/>
      <c r="P1004" s="19"/>
      <c r="Q1004" s="19"/>
      <c r="R1004" s="52"/>
      <c r="S1004" s="15"/>
      <c r="T1004" s="15"/>
      <c r="U1004" s="19"/>
      <c r="V1004" s="71"/>
      <c r="W1004" s="19"/>
      <c r="X1004" s="27"/>
      <c r="Y1004" s="28"/>
      <c r="Z1004" s="40"/>
      <c r="AA1004" s="36"/>
      <c r="AB1004" s="31"/>
      <c r="AC1004" s="31"/>
      <c r="AD1004" s="31"/>
      <c r="AE1004" s="31"/>
      <c r="AF1004" s="31"/>
      <c r="AG1004" s="31"/>
      <c r="AH1004" s="31"/>
      <c r="AI1004" s="31"/>
      <c r="AJ1004" s="31"/>
      <c r="AK1004" s="31"/>
      <c r="AL1004" s="31"/>
      <c r="AM1004" s="69"/>
    </row>
    <row r="1005">
      <c r="A1005" s="65"/>
      <c r="B1005" s="66"/>
      <c r="C1005" s="79"/>
      <c r="D1005" s="19"/>
      <c r="E1005" s="89"/>
      <c r="F1005" s="17"/>
      <c r="G1005" s="90"/>
      <c r="H1005" s="50"/>
      <c r="I1005" s="7"/>
      <c r="J1005" s="50"/>
      <c r="K1005" s="20"/>
      <c r="L1005" s="21"/>
      <c r="M1005" s="84"/>
      <c r="N1005" s="23"/>
      <c r="O1005" s="24"/>
      <c r="P1005" s="19"/>
      <c r="Q1005" s="19"/>
      <c r="R1005" s="52"/>
      <c r="S1005" s="15"/>
      <c r="T1005" s="15"/>
      <c r="U1005" s="19"/>
      <c r="V1005" s="71"/>
      <c r="W1005" s="19"/>
      <c r="X1005" s="27"/>
      <c r="Y1005" s="28"/>
      <c r="Z1005" s="40"/>
      <c r="AA1005" s="36"/>
      <c r="AB1005" s="31"/>
      <c r="AC1005" s="31"/>
      <c r="AD1005" s="31"/>
      <c r="AE1005" s="31"/>
      <c r="AF1005" s="31"/>
      <c r="AG1005" s="31"/>
      <c r="AH1005" s="31"/>
      <c r="AI1005" s="31"/>
      <c r="AJ1005" s="31"/>
      <c r="AK1005" s="31"/>
      <c r="AL1005" s="31"/>
      <c r="AM1005" s="69"/>
    </row>
    <row r="1006">
      <c r="A1006" s="65"/>
      <c r="B1006" s="66"/>
      <c r="C1006" s="79"/>
      <c r="D1006" s="19"/>
      <c r="E1006" s="89"/>
      <c r="F1006" s="17"/>
      <c r="G1006" s="90"/>
      <c r="H1006" s="50"/>
      <c r="I1006" s="7"/>
      <c r="J1006" s="50"/>
      <c r="K1006" s="20"/>
      <c r="L1006" s="21"/>
      <c r="M1006" s="84"/>
      <c r="N1006" s="23"/>
      <c r="O1006" s="24"/>
      <c r="P1006" s="19"/>
      <c r="Q1006" s="19"/>
      <c r="R1006" s="52"/>
      <c r="S1006" s="15"/>
      <c r="T1006" s="15"/>
      <c r="U1006" s="19"/>
      <c r="V1006" s="71"/>
      <c r="W1006" s="19"/>
      <c r="X1006" s="27"/>
      <c r="Y1006" s="28"/>
      <c r="Z1006" s="40"/>
      <c r="AA1006" s="36"/>
      <c r="AB1006" s="31"/>
      <c r="AC1006" s="31"/>
      <c r="AD1006" s="31"/>
      <c r="AE1006" s="31"/>
      <c r="AF1006" s="31"/>
      <c r="AG1006" s="31"/>
      <c r="AH1006" s="31"/>
      <c r="AI1006" s="31"/>
      <c r="AJ1006" s="31"/>
      <c r="AK1006" s="31"/>
      <c r="AL1006" s="31"/>
      <c r="AM1006" s="69"/>
    </row>
    <row r="1007">
      <c r="A1007" s="65"/>
      <c r="B1007" s="66"/>
      <c r="C1007" s="79"/>
      <c r="D1007" s="19"/>
      <c r="E1007" s="89"/>
      <c r="F1007" s="17"/>
      <c r="G1007" s="90"/>
      <c r="H1007" s="50"/>
      <c r="I1007" s="7"/>
      <c r="J1007" s="50"/>
      <c r="K1007" s="20"/>
      <c r="L1007" s="21"/>
      <c r="M1007" s="84"/>
      <c r="N1007" s="23"/>
      <c r="O1007" s="24"/>
      <c r="P1007" s="19"/>
      <c r="Q1007" s="19"/>
      <c r="R1007" s="52"/>
      <c r="S1007" s="15"/>
      <c r="T1007" s="15"/>
      <c r="U1007" s="19"/>
      <c r="V1007" s="71"/>
      <c r="W1007" s="19"/>
      <c r="X1007" s="27"/>
      <c r="Y1007" s="28"/>
      <c r="Z1007" s="40"/>
      <c r="AA1007" s="36"/>
      <c r="AB1007" s="31"/>
      <c r="AC1007" s="31"/>
      <c r="AD1007" s="31"/>
      <c r="AE1007" s="31"/>
      <c r="AF1007" s="31"/>
      <c r="AG1007" s="31"/>
      <c r="AH1007" s="31"/>
      <c r="AI1007" s="31"/>
      <c r="AJ1007" s="31"/>
      <c r="AK1007" s="31"/>
      <c r="AL1007" s="31"/>
      <c r="AM1007" s="69"/>
    </row>
    <row r="1008">
      <c r="A1008" s="65"/>
      <c r="B1008" s="66"/>
      <c r="C1008" s="79"/>
      <c r="D1008" s="19"/>
      <c r="E1008" s="89"/>
      <c r="F1008" s="17"/>
      <c r="G1008" s="90"/>
      <c r="H1008" s="50"/>
      <c r="I1008" s="7"/>
      <c r="J1008" s="50"/>
      <c r="K1008" s="20"/>
      <c r="L1008" s="21"/>
      <c r="M1008" s="84"/>
      <c r="N1008" s="23"/>
      <c r="O1008" s="24"/>
      <c r="P1008" s="19"/>
      <c r="Q1008" s="19"/>
      <c r="R1008" s="52"/>
      <c r="S1008" s="15"/>
      <c r="T1008" s="15"/>
      <c r="U1008" s="19"/>
      <c r="V1008" s="71"/>
      <c r="W1008" s="19"/>
      <c r="X1008" s="27"/>
      <c r="Y1008" s="28"/>
      <c r="Z1008" s="40"/>
      <c r="AA1008" s="36"/>
      <c r="AB1008" s="31"/>
      <c r="AC1008" s="31"/>
      <c r="AD1008" s="31"/>
      <c r="AE1008" s="31"/>
      <c r="AF1008" s="31"/>
      <c r="AG1008" s="31"/>
      <c r="AH1008" s="31"/>
      <c r="AI1008" s="31"/>
      <c r="AJ1008" s="31"/>
      <c r="AK1008" s="31"/>
      <c r="AL1008" s="31"/>
      <c r="AM1008" s="69"/>
    </row>
    <row r="1009">
      <c r="A1009" s="65"/>
      <c r="B1009" s="66"/>
      <c r="C1009" s="79"/>
      <c r="D1009" s="19"/>
      <c r="E1009" s="89"/>
      <c r="F1009" s="17"/>
      <c r="G1009" s="90"/>
      <c r="H1009" s="50"/>
      <c r="I1009" s="7"/>
      <c r="J1009" s="50"/>
      <c r="K1009" s="20"/>
      <c r="L1009" s="21"/>
      <c r="M1009" s="84"/>
      <c r="N1009" s="23"/>
      <c r="O1009" s="24"/>
      <c r="P1009" s="19"/>
      <c r="Q1009" s="19"/>
      <c r="R1009" s="52"/>
      <c r="S1009" s="15"/>
      <c r="T1009" s="15"/>
      <c r="U1009" s="19"/>
      <c r="V1009" s="71"/>
      <c r="W1009" s="19"/>
      <c r="X1009" s="27"/>
      <c r="Y1009" s="28"/>
      <c r="Z1009" s="40"/>
      <c r="AA1009" s="36"/>
      <c r="AB1009" s="31"/>
      <c r="AC1009" s="31"/>
      <c r="AD1009" s="31"/>
      <c r="AE1009" s="31"/>
      <c r="AF1009" s="31"/>
      <c r="AG1009" s="31"/>
      <c r="AH1009" s="31"/>
      <c r="AI1009" s="31"/>
      <c r="AJ1009" s="31"/>
      <c r="AK1009" s="31"/>
      <c r="AL1009" s="31"/>
      <c r="AM1009" s="69"/>
    </row>
    <row r="1010">
      <c r="A1010" s="65"/>
      <c r="B1010" s="66"/>
      <c r="C1010" s="79"/>
      <c r="D1010" s="19"/>
      <c r="E1010" s="89"/>
      <c r="F1010" s="17"/>
      <c r="G1010" s="90"/>
      <c r="H1010" s="50"/>
      <c r="I1010" s="7"/>
      <c r="J1010" s="50"/>
      <c r="K1010" s="20"/>
      <c r="L1010" s="21"/>
      <c r="M1010" s="84"/>
      <c r="N1010" s="23"/>
      <c r="O1010" s="24"/>
      <c r="P1010" s="19"/>
      <c r="Q1010" s="19"/>
      <c r="R1010" s="52"/>
      <c r="S1010" s="15"/>
      <c r="T1010" s="15"/>
      <c r="U1010" s="19"/>
      <c r="V1010" s="71"/>
      <c r="W1010" s="19"/>
      <c r="X1010" s="27"/>
      <c r="Y1010" s="28"/>
      <c r="Z1010" s="40"/>
      <c r="AA1010" s="36"/>
      <c r="AB1010" s="31"/>
      <c r="AC1010" s="31"/>
      <c r="AD1010" s="31"/>
      <c r="AE1010" s="31"/>
      <c r="AF1010" s="31"/>
      <c r="AG1010" s="31"/>
      <c r="AH1010" s="31"/>
      <c r="AI1010" s="31"/>
      <c r="AJ1010" s="31"/>
      <c r="AK1010" s="31"/>
      <c r="AL1010" s="31"/>
      <c r="AM1010" s="69"/>
    </row>
    <row r="1011">
      <c r="A1011" s="65"/>
      <c r="B1011" s="66"/>
      <c r="C1011" s="79"/>
      <c r="D1011" s="19"/>
      <c r="E1011" s="89"/>
      <c r="F1011" s="17"/>
      <c r="G1011" s="90"/>
      <c r="H1011" s="50"/>
      <c r="I1011" s="7"/>
      <c r="J1011" s="50"/>
      <c r="K1011" s="20"/>
      <c r="L1011" s="21"/>
      <c r="M1011" s="84"/>
      <c r="N1011" s="23"/>
      <c r="O1011" s="24"/>
      <c r="P1011" s="19"/>
      <c r="Q1011" s="19"/>
      <c r="R1011" s="52"/>
      <c r="S1011" s="15"/>
      <c r="T1011" s="15"/>
      <c r="U1011" s="19"/>
      <c r="V1011" s="71"/>
      <c r="W1011" s="19"/>
      <c r="X1011" s="27"/>
      <c r="Y1011" s="28"/>
      <c r="Z1011" s="40"/>
      <c r="AA1011" s="36"/>
      <c r="AB1011" s="31"/>
      <c r="AC1011" s="31"/>
      <c r="AD1011" s="31"/>
      <c r="AE1011" s="31"/>
      <c r="AF1011" s="31"/>
      <c r="AG1011" s="31"/>
      <c r="AH1011" s="31"/>
      <c r="AI1011" s="31"/>
      <c r="AJ1011" s="31"/>
      <c r="AK1011" s="31"/>
      <c r="AL1011" s="31"/>
      <c r="AM1011" s="69"/>
    </row>
    <row r="1012">
      <c r="A1012" s="65"/>
      <c r="B1012" s="66"/>
      <c r="C1012" s="79"/>
      <c r="D1012" s="19"/>
      <c r="E1012" s="89"/>
      <c r="F1012" s="17"/>
      <c r="G1012" s="90"/>
      <c r="H1012" s="50"/>
      <c r="I1012" s="7"/>
      <c r="J1012" s="50"/>
      <c r="K1012" s="20"/>
      <c r="L1012" s="21"/>
      <c r="M1012" s="84"/>
      <c r="N1012" s="23"/>
      <c r="O1012" s="24"/>
      <c r="P1012" s="19"/>
      <c r="Q1012" s="19"/>
      <c r="R1012" s="52"/>
      <c r="S1012" s="15"/>
      <c r="T1012" s="15"/>
      <c r="U1012" s="19"/>
      <c r="V1012" s="71"/>
      <c r="W1012" s="19"/>
      <c r="X1012" s="27"/>
      <c r="Y1012" s="28"/>
      <c r="Z1012" s="40"/>
      <c r="AA1012" s="36"/>
      <c r="AB1012" s="31"/>
      <c r="AC1012" s="31"/>
      <c r="AD1012" s="31"/>
      <c r="AE1012" s="31"/>
      <c r="AF1012" s="31"/>
      <c r="AG1012" s="31"/>
      <c r="AH1012" s="31"/>
      <c r="AI1012" s="31"/>
      <c r="AJ1012" s="31"/>
      <c r="AK1012" s="31"/>
      <c r="AL1012" s="31"/>
      <c r="AM1012" s="69"/>
    </row>
    <row r="1013">
      <c r="A1013" s="65"/>
      <c r="B1013" s="66"/>
      <c r="C1013" s="79"/>
      <c r="D1013" s="19"/>
      <c r="E1013" s="89"/>
      <c r="F1013" s="17"/>
      <c r="G1013" s="90"/>
      <c r="H1013" s="50"/>
      <c r="I1013" s="7"/>
      <c r="J1013" s="50"/>
      <c r="K1013" s="20"/>
      <c r="L1013" s="21"/>
      <c r="M1013" s="84"/>
      <c r="N1013" s="23"/>
      <c r="O1013" s="24"/>
      <c r="P1013" s="19"/>
      <c r="Q1013" s="19"/>
      <c r="R1013" s="52"/>
      <c r="S1013" s="15"/>
      <c r="T1013" s="15"/>
      <c r="U1013" s="19"/>
      <c r="V1013" s="71"/>
      <c r="W1013" s="19"/>
      <c r="X1013" s="27"/>
      <c r="Y1013" s="28"/>
      <c r="Z1013" s="40"/>
      <c r="AA1013" s="36"/>
      <c r="AB1013" s="31"/>
      <c r="AC1013" s="31"/>
      <c r="AD1013" s="31"/>
      <c r="AE1013" s="31"/>
      <c r="AF1013" s="31"/>
      <c r="AG1013" s="31"/>
      <c r="AH1013" s="31"/>
      <c r="AI1013" s="31"/>
      <c r="AJ1013" s="31"/>
      <c r="AK1013" s="31"/>
      <c r="AL1013" s="31"/>
      <c r="AM1013" s="69"/>
    </row>
    <row r="1014">
      <c r="A1014" s="65"/>
      <c r="B1014" s="66"/>
      <c r="C1014" s="79"/>
      <c r="D1014" s="19"/>
      <c r="E1014" s="89"/>
      <c r="F1014" s="17"/>
      <c r="G1014" s="90"/>
      <c r="H1014" s="50"/>
      <c r="I1014" s="7"/>
      <c r="J1014" s="50"/>
      <c r="K1014" s="20"/>
      <c r="L1014" s="21"/>
      <c r="M1014" s="84"/>
      <c r="N1014" s="23"/>
      <c r="O1014" s="24"/>
      <c r="P1014" s="19"/>
      <c r="Q1014" s="19"/>
      <c r="R1014" s="52"/>
      <c r="S1014" s="15"/>
      <c r="T1014" s="15"/>
      <c r="U1014" s="19"/>
      <c r="V1014" s="71"/>
      <c r="W1014" s="19"/>
      <c r="X1014" s="27"/>
      <c r="Y1014" s="28"/>
      <c r="Z1014" s="40"/>
      <c r="AA1014" s="36"/>
      <c r="AB1014" s="31"/>
      <c r="AC1014" s="31"/>
      <c r="AD1014" s="31"/>
      <c r="AE1014" s="31"/>
      <c r="AF1014" s="31"/>
      <c r="AG1014" s="31"/>
      <c r="AH1014" s="31"/>
      <c r="AI1014" s="31"/>
      <c r="AJ1014" s="31"/>
      <c r="AK1014" s="31"/>
      <c r="AL1014" s="31"/>
      <c r="AM1014" s="69"/>
    </row>
    <row r="1015">
      <c r="A1015" s="65"/>
      <c r="B1015" s="66"/>
      <c r="C1015" s="79"/>
      <c r="D1015" s="19"/>
      <c r="E1015" s="89"/>
      <c r="F1015" s="17"/>
      <c r="G1015" s="90"/>
      <c r="H1015" s="50"/>
      <c r="I1015" s="7"/>
      <c r="J1015" s="50"/>
      <c r="K1015" s="20"/>
      <c r="L1015" s="21"/>
      <c r="M1015" s="84"/>
      <c r="N1015" s="23"/>
      <c r="O1015" s="24"/>
      <c r="P1015" s="19"/>
      <c r="Q1015" s="19"/>
      <c r="R1015" s="52"/>
      <c r="S1015" s="15"/>
      <c r="T1015" s="15"/>
      <c r="U1015" s="19"/>
      <c r="V1015" s="71"/>
      <c r="W1015" s="19"/>
      <c r="X1015" s="27"/>
      <c r="Y1015" s="28"/>
      <c r="Z1015" s="40"/>
      <c r="AA1015" s="36"/>
      <c r="AB1015" s="31"/>
      <c r="AC1015" s="31"/>
      <c r="AD1015" s="31"/>
      <c r="AE1015" s="31"/>
      <c r="AF1015" s="31"/>
      <c r="AG1015" s="31"/>
      <c r="AH1015" s="31"/>
      <c r="AI1015" s="31"/>
      <c r="AJ1015" s="31"/>
      <c r="AK1015" s="31"/>
      <c r="AL1015" s="31"/>
      <c r="AM1015" s="69"/>
    </row>
    <row r="1016">
      <c r="A1016" s="65"/>
      <c r="B1016" s="66"/>
      <c r="C1016" s="79"/>
      <c r="D1016" s="19"/>
      <c r="E1016" s="89"/>
      <c r="F1016" s="17"/>
      <c r="G1016" s="90"/>
      <c r="H1016" s="50"/>
      <c r="I1016" s="7"/>
      <c r="J1016" s="50"/>
      <c r="K1016" s="20"/>
      <c r="L1016" s="21"/>
      <c r="M1016" s="84"/>
      <c r="N1016" s="23"/>
      <c r="O1016" s="24"/>
      <c r="P1016" s="19"/>
      <c r="Q1016" s="19"/>
      <c r="R1016" s="52"/>
      <c r="S1016" s="15"/>
      <c r="T1016" s="15"/>
      <c r="U1016" s="19"/>
      <c r="V1016" s="71"/>
      <c r="W1016" s="19"/>
      <c r="X1016" s="27"/>
      <c r="Y1016" s="28"/>
      <c r="Z1016" s="40"/>
      <c r="AA1016" s="36"/>
      <c r="AB1016" s="31"/>
      <c r="AC1016" s="31"/>
      <c r="AD1016" s="31"/>
      <c r="AE1016" s="31"/>
      <c r="AF1016" s="31"/>
      <c r="AG1016" s="31"/>
      <c r="AH1016" s="31"/>
      <c r="AI1016" s="31"/>
      <c r="AJ1016" s="31"/>
      <c r="AK1016" s="31"/>
      <c r="AL1016" s="31"/>
      <c r="AM1016" s="69"/>
    </row>
    <row r="1017">
      <c r="A1017" s="65"/>
      <c r="B1017" s="66"/>
      <c r="C1017" s="79"/>
      <c r="D1017" s="19"/>
      <c r="E1017" s="89"/>
      <c r="F1017" s="17"/>
      <c r="G1017" s="90"/>
      <c r="H1017" s="50"/>
      <c r="I1017" s="7"/>
      <c r="J1017" s="50"/>
      <c r="K1017" s="20"/>
      <c r="L1017" s="21"/>
      <c r="M1017" s="84"/>
      <c r="N1017" s="23"/>
      <c r="O1017" s="24"/>
      <c r="P1017" s="19"/>
      <c r="Q1017" s="19"/>
      <c r="R1017" s="52"/>
      <c r="S1017" s="15"/>
      <c r="T1017" s="15"/>
      <c r="U1017" s="19"/>
      <c r="V1017" s="71"/>
      <c r="W1017" s="19"/>
      <c r="X1017" s="27"/>
      <c r="Y1017" s="28"/>
      <c r="Z1017" s="40"/>
      <c r="AA1017" s="36"/>
      <c r="AB1017" s="31"/>
      <c r="AC1017" s="31"/>
      <c r="AD1017" s="31"/>
      <c r="AE1017" s="31"/>
      <c r="AF1017" s="31"/>
      <c r="AG1017" s="31"/>
      <c r="AH1017" s="31"/>
      <c r="AI1017" s="31"/>
      <c r="AJ1017" s="31"/>
      <c r="AK1017" s="31"/>
      <c r="AL1017" s="31"/>
      <c r="AM1017" s="69"/>
    </row>
    <row r="1018">
      <c r="A1018" s="65"/>
      <c r="B1018" s="66"/>
      <c r="C1018" s="79"/>
      <c r="D1018" s="19"/>
      <c r="E1018" s="89"/>
      <c r="F1018" s="17"/>
      <c r="G1018" s="90"/>
      <c r="H1018" s="50"/>
      <c r="I1018" s="7"/>
      <c r="J1018" s="50"/>
      <c r="K1018" s="20"/>
      <c r="L1018" s="21"/>
      <c r="M1018" s="84"/>
      <c r="N1018" s="23"/>
      <c r="O1018" s="24"/>
      <c r="P1018" s="19"/>
      <c r="Q1018" s="19"/>
      <c r="R1018" s="52"/>
      <c r="S1018" s="15"/>
      <c r="T1018" s="15"/>
      <c r="U1018" s="19"/>
      <c r="V1018" s="71"/>
      <c r="W1018" s="19"/>
      <c r="X1018" s="27"/>
      <c r="Y1018" s="28"/>
      <c r="Z1018" s="40"/>
      <c r="AA1018" s="36"/>
      <c r="AB1018" s="31"/>
      <c r="AC1018" s="31"/>
      <c r="AD1018" s="31"/>
      <c r="AE1018" s="31"/>
      <c r="AF1018" s="31"/>
      <c r="AG1018" s="31"/>
      <c r="AH1018" s="31"/>
      <c r="AI1018" s="31"/>
      <c r="AJ1018" s="31"/>
      <c r="AK1018" s="31"/>
      <c r="AL1018" s="31"/>
      <c r="AM1018" s="69"/>
    </row>
    <row r="1019">
      <c r="A1019" s="65"/>
      <c r="B1019" s="66"/>
      <c r="C1019" s="79"/>
      <c r="D1019" s="19"/>
      <c r="E1019" s="89"/>
      <c r="F1019" s="17"/>
      <c r="G1019" s="90"/>
      <c r="H1019" s="50"/>
      <c r="I1019" s="7"/>
      <c r="J1019" s="50"/>
      <c r="K1019" s="20"/>
      <c r="L1019" s="21"/>
      <c r="M1019" s="84"/>
      <c r="N1019" s="23"/>
      <c r="O1019" s="24"/>
      <c r="P1019" s="19"/>
      <c r="Q1019" s="19"/>
      <c r="R1019" s="52"/>
      <c r="S1019" s="15"/>
      <c r="T1019" s="15"/>
      <c r="U1019" s="19"/>
      <c r="V1019" s="71"/>
      <c r="W1019" s="19"/>
      <c r="X1019" s="27"/>
      <c r="Y1019" s="28"/>
      <c r="Z1019" s="40"/>
      <c r="AA1019" s="36"/>
      <c r="AB1019" s="31"/>
      <c r="AC1019" s="31"/>
      <c r="AD1019" s="31"/>
      <c r="AE1019" s="31"/>
      <c r="AF1019" s="31"/>
      <c r="AG1019" s="31"/>
      <c r="AH1019" s="31"/>
      <c r="AI1019" s="31"/>
      <c r="AJ1019" s="31"/>
      <c r="AK1019" s="31"/>
      <c r="AL1019" s="31"/>
      <c r="AM1019" s="69"/>
    </row>
    <row r="1020">
      <c r="A1020" s="65"/>
      <c r="B1020" s="66"/>
      <c r="C1020" s="79"/>
      <c r="D1020" s="19"/>
      <c r="E1020" s="89"/>
      <c r="F1020" s="17"/>
      <c r="G1020" s="90"/>
      <c r="H1020" s="50"/>
      <c r="I1020" s="7"/>
      <c r="J1020" s="50"/>
      <c r="K1020" s="20"/>
      <c r="L1020" s="21"/>
      <c r="M1020" s="84"/>
      <c r="N1020" s="23"/>
      <c r="O1020" s="24"/>
      <c r="P1020" s="19"/>
      <c r="Q1020" s="19"/>
      <c r="R1020" s="52"/>
      <c r="S1020" s="15"/>
      <c r="T1020" s="15"/>
      <c r="U1020" s="19"/>
      <c r="V1020" s="71"/>
      <c r="W1020" s="19"/>
      <c r="X1020" s="27"/>
      <c r="Y1020" s="28"/>
      <c r="Z1020" s="40"/>
      <c r="AA1020" s="36"/>
      <c r="AB1020" s="31"/>
      <c r="AC1020" s="31"/>
      <c r="AD1020" s="31"/>
      <c r="AE1020" s="31"/>
      <c r="AF1020" s="31"/>
      <c r="AG1020" s="31"/>
      <c r="AH1020" s="31"/>
      <c r="AI1020" s="31"/>
      <c r="AJ1020" s="31"/>
      <c r="AK1020" s="31"/>
      <c r="AL1020" s="31"/>
      <c r="AM1020" s="69"/>
    </row>
    <row r="1021">
      <c r="A1021" s="65"/>
      <c r="B1021" s="66"/>
      <c r="C1021" s="79"/>
      <c r="D1021" s="19"/>
      <c r="E1021" s="89"/>
      <c r="F1021" s="17"/>
      <c r="G1021" s="90"/>
      <c r="H1021" s="50"/>
      <c r="I1021" s="7"/>
      <c r="J1021" s="50"/>
      <c r="K1021" s="20"/>
      <c r="L1021" s="21"/>
      <c r="M1021" s="84"/>
      <c r="N1021" s="23"/>
      <c r="O1021" s="24"/>
      <c r="P1021" s="19"/>
      <c r="Q1021" s="19"/>
      <c r="R1021" s="52"/>
      <c r="S1021" s="15"/>
      <c r="T1021" s="15"/>
      <c r="U1021" s="19"/>
      <c r="V1021" s="71"/>
      <c r="W1021" s="19"/>
      <c r="X1021" s="27"/>
      <c r="Y1021" s="28"/>
      <c r="Z1021" s="40"/>
      <c r="AA1021" s="36"/>
      <c r="AB1021" s="31"/>
      <c r="AC1021" s="31"/>
      <c r="AD1021" s="31"/>
      <c r="AE1021" s="31"/>
      <c r="AF1021" s="31"/>
      <c r="AG1021" s="31"/>
      <c r="AH1021" s="31"/>
      <c r="AI1021" s="31"/>
      <c r="AJ1021" s="31"/>
      <c r="AK1021" s="31"/>
      <c r="AL1021" s="31"/>
      <c r="AM1021" s="69"/>
    </row>
    <row r="1022">
      <c r="A1022" s="65"/>
      <c r="B1022" s="66"/>
      <c r="C1022" s="79"/>
      <c r="D1022" s="19"/>
      <c r="E1022" s="89"/>
      <c r="F1022" s="17"/>
      <c r="G1022" s="90"/>
      <c r="H1022" s="50"/>
      <c r="I1022" s="7"/>
      <c r="J1022" s="50"/>
      <c r="K1022" s="20"/>
      <c r="L1022" s="21"/>
      <c r="M1022" s="84"/>
      <c r="N1022" s="23"/>
      <c r="O1022" s="24"/>
      <c r="P1022" s="19"/>
      <c r="Q1022" s="19"/>
      <c r="R1022" s="52"/>
      <c r="S1022" s="15"/>
      <c r="T1022" s="15"/>
      <c r="U1022" s="19"/>
      <c r="V1022" s="71"/>
      <c r="W1022" s="19"/>
      <c r="X1022" s="27"/>
      <c r="Y1022" s="28"/>
      <c r="Z1022" s="40"/>
      <c r="AA1022" s="36"/>
      <c r="AB1022" s="31"/>
      <c r="AC1022" s="31"/>
      <c r="AD1022" s="31"/>
      <c r="AE1022" s="31"/>
      <c r="AF1022" s="31"/>
      <c r="AG1022" s="31"/>
      <c r="AH1022" s="31"/>
      <c r="AI1022" s="31"/>
      <c r="AJ1022" s="31"/>
      <c r="AK1022" s="31"/>
      <c r="AL1022" s="31"/>
      <c r="AM1022" s="69"/>
    </row>
    <row r="1023">
      <c r="A1023" s="65"/>
      <c r="B1023" s="66"/>
      <c r="C1023" s="79"/>
      <c r="D1023" s="19"/>
      <c r="E1023" s="89"/>
      <c r="F1023" s="17"/>
      <c r="G1023" s="90"/>
      <c r="H1023" s="50"/>
      <c r="I1023" s="7"/>
      <c r="J1023" s="50"/>
      <c r="K1023" s="20"/>
      <c r="L1023" s="21"/>
      <c r="M1023" s="84"/>
      <c r="N1023" s="23"/>
      <c r="O1023" s="24"/>
      <c r="P1023" s="19"/>
      <c r="Q1023" s="19"/>
      <c r="R1023" s="52"/>
      <c r="S1023" s="15"/>
      <c r="T1023" s="15"/>
      <c r="U1023" s="19"/>
      <c r="V1023" s="71"/>
      <c r="W1023" s="19"/>
      <c r="X1023" s="27"/>
      <c r="Y1023" s="28"/>
      <c r="Z1023" s="40"/>
      <c r="AA1023" s="36"/>
      <c r="AB1023" s="31"/>
      <c r="AC1023" s="31"/>
      <c r="AD1023" s="31"/>
      <c r="AE1023" s="31"/>
      <c r="AF1023" s="31"/>
      <c r="AG1023" s="31"/>
      <c r="AH1023" s="31"/>
      <c r="AI1023" s="31"/>
      <c r="AJ1023" s="31"/>
      <c r="AK1023" s="31"/>
      <c r="AL1023" s="31"/>
      <c r="AM1023" s="69"/>
    </row>
    <row r="1024">
      <c r="A1024" s="65"/>
      <c r="B1024" s="66"/>
      <c r="C1024" s="79"/>
      <c r="D1024" s="19"/>
      <c r="E1024" s="89"/>
      <c r="F1024" s="17"/>
      <c r="G1024" s="90"/>
      <c r="H1024" s="50"/>
      <c r="I1024" s="7"/>
      <c r="J1024" s="50"/>
      <c r="K1024" s="20"/>
      <c r="L1024" s="21"/>
      <c r="M1024" s="84"/>
      <c r="N1024" s="23"/>
      <c r="O1024" s="24"/>
      <c r="P1024" s="19"/>
      <c r="Q1024" s="19"/>
      <c r="R1024" s="52"/>
      <c r="S1024" s="15"/>
      <c r="T1024" s="15"/>
      <c r="U1024" s="19"/>
      <c r="V1024" s="71"/>
      <c r="W1024" s="19"/>
      <c r="X1024" s="27"/>
      <c r="Y1024" s="28"/>
      <c r="Z1024" s="40"/>
      <c r="AA1024" s="36"/>
      <c r="AB1024" s="31"/>
      <c r="AC1024" s="31"/>
      <c r="AD1024" s="31"/>
      <c r="AE1024" s="31"/>
      <c r="AF1024" s="31"/>
      <c r="AG1024" s="31"/>
      <c r="AH1024" s="31"/>
      <c r="AI1024" s="31"/>
      <c r="AJ1024" s="31"/>
      <c r="AK1024" s="31"/>
      <c r="AL1024" s="31"/>
      <c r="AM1024" s="69"/>
    </row>
    <row r="1025">
      <c r="A1025" s="65"/>
      <c r="B1025" s="66"/>
      <c r="C1025" s="79"/>
      <c r="D1025" s="19"/>
      <c r="E1025" s="89"/>
      <c r="F1025" s="17"/>
      <c r="G1025" s="90"/>
      <c r="H1025" s="50"/>
      <c r="I1025" s="7"/>
      <c r="J1025" s="50"/>
      <c r="K1025" s="20"/>
      <c r="L1025" s="21"/>
      <c r="M1025" s="84"/>
      <c r="N1025" s="23"/>
      <c r="O1025" s="24"/>
      <c r="P1025" s="19"/>
      <c r="Q1025" s="19"/>
      <c r="R1025" s="52"/>
      <c r="S1025" s="15"/>
      <c r="T1025" s="15"/>
      <c r="U1025" s="19"/>
      <c r="V1025" s="71"/>
      <c r="W1025" s="19"/>
      <c r="X1025" s="27"/>
      <c r="Y1025" s="28"/>
      <c r="Z1025" s="40"/>
      <c r="AA1025" s="36"/>
      <c r="AB1025" s="31"/>
      <c r="AC1025" s="31"/>
      <c r="AD1025" s="31"/>
      <c r="AE1025" s="31"/>
      <c r="AF1025" s="31"/>
      <c r="AG1025" s="31"/>
      <c r="AH1025" s="31"/>
      <c r="AI1025" s="31"/>
      <c r="AJ1025" s="31"/>
      <c r="AK1025" s="31"/>
      <c r="AL1025" s="31"/>
      <c r="AM1025" s="69"/>
    </row>
    <row r="1026">
      <c r="A1026" s="65"/>
      <c r="B1026" s="66"/>
      <c r="C1026" s="79"/>
      <c r="D1026" s="19"/>
      <c r="E1026" s="89"/>
      <c r="F1026" s="17"/>
      <c r="G1026" s="90"/>
      <c r="H1026" s="50"/>
      <c r="I1026" s="7"/>
      <c r="J1026" s="50"/>
      <c r="K1026" s="20"/>
      <c r="L1026" s="21"/>
      <c r="M1026" s="84"/>
      <c r="N1026" s="23"/>
      <c r="O1026" s="24"/>
      <c r="P1026" s="19"/>
      <c r="Q1026" s="19"/>
      <c r="R1026" s="52"/>
      <c r="S1026" s="15"/>
      <c r="T1026" s="15"/>
      <c r="U1026" s="19"/>
      <c r="V1026" s="71"/>
      <c r="W1026" s="19"/>
      <c r="X1026" s="27"/>
      <c r="Y1026" s="28"/>
      <c r="Z1026" s="40"/>
      <c r="AA1026" s="36"/>
      <c r="AB1026" s="31"/>
      <c r="AC1026" s="31"/>
      <c r="AD1026" s="31"/>
      <c r="AE1026" s="31"/>
      <c r="AF1026" s="31"/>
      <c r="AG1026" s="31"/>
      <c r="AH1026" s="31"/>
      <c r="AI1026" s="31"/>
      <c r="AJ1026" s="31"/>
      <c r="AK1026" s="31"/>
      <c r="AL1026" s="31"/>
      <c r="AM1026" s="69"/>
    </row>
    <row r="1027">
      <c r="A1027" s="65"/>
      <c r="B1027" s="66"/>
      <c r="C1027" s="79"/>
      <c r="D1027" s="19"/>
      <c r="E1027" s="89"/>
      <c r="F1027" s="17"/>
      <c r="G1027" s="90"/>
      <c r="H1027" s="50"/>
      <c r="I1027" s="7"/>
      <c r="J1027" s="50"/>
      <c r="K1027" s="20"/>
      <c r="L1027" s="21"/>
      <c r="M1027" s="84"/>
      <c r="N1027" s="23"/>
      <c r="O1027" s="24"/>
      <c r="P1027" s="19"/>
      <c r="Q1027" s="19"/>
      <c r="R1027" s="52"/>
      <c r="S1027" s="15"/>
      <c r="T1027" s="15"/>
      <c r="U1027" s="19"/>
      <c r="V1027" s="71"/>
      <c r="W1027" s="19"/>
      <c r="X1027" s="27"/>
      <c r="Y1027" s="28"/>
      <c r="Z1027" s="40"/>
      <c r="AA1027" s="36"/>
      <c r="AB1027" s="31"/>
      <c r="AC1027" s="31"/>
      <c r="AD1027" s="31"/>
      <c r="AE1027" s="31"/>
      <c r="AF1027" s="31"/>
      <c r="AG1027" s="31"/>
      <c r="AH1027" s="31"/>
      <c r="AI1027" s="31"/>
      <c r="AJ1027" s="31"/>
      <c r="AK1027" s="31"/>
      <c r="AL1027" s="31"/>
      <c r="AM1027" s="69"/>
    </row>
    <row r="1028">
      <c r="A1028" s="65"/>
      <c r="B1028" s="66"/>
      <c r="C1028" s="79"/>
      <c r="D1028" s="19"/>
      <c r="E1028" s="89"/>
      <c r="F1028" s="17"/>
      <c r="G1028" s="90"/>
      <c r="H1028" s="50"/>
      <c r="I1028" s="7"/>
      <c r="J1028" s="50"/>
      <c r="K1028" s="20"/>
      <c r="L1028" s="21"/>
      <c r="M1028" s="84"/>
      <c r="N1028" s="23"/>
      <c r="O1028" s="24"/>
      <c r="P1028" s="19"/>
      <c r="Q1028" s="19"/>
      <c r="R1028" s="52"/>
      <c r="S1028" s="15"/>
      <c r="T1028" s="15"/>
      <c r="U1028" s="19"/>
      <c r="V1028" s="71"/>
      <c r="W1028" s="19"/>
      <c r="X1028" s="27"/>
      <c r="Y1028" s="28"/>
      <c r="Z1028" s="40"/>
      <c r="AA1028" s="36"/>
      <c r="AB1028" s="31"/>
      <c r="AC1028" s="31"/>
      <c r="AD1028" s="31"/>
      <c r="AE1028" s="31"/>
      <c r="AF1028" s="31"/>
      <c r="AG1028" s="31"/>
      <c r="AH1028" s="31"/>
      <c r="AI1028" s="31"/>
      <c r="AJ1028" s="31"/>
      <c r="AK1028" s="31"/>
      <c r="AL1028" s="31"/>
      <c r="AM1028" s="69"/>
    </row>
    <row r="1029">
      <c r="A1029" s="65"/>
      <c r="B1029" s="66"/>
      <c r="C1029" s="79"/>
      <c r="D1029" s="19"/>
      <c r="E1029" s="89"/>
      <c r="F1029" s="17"/>
      <c r="G1029" s="90"/>
      <c r="H1029" s="50"/>
      <c r="I1029" s="7"/>
      <c r="J1029" s="50"/>
      <c r="K1029" s="20"/>
      <c r="L1029" s="21"/>
      <c r="M1029" s="84"/>
      <c r="N1029" s="23"/>
      <c r="O1029" s="24"/>
      <c r="P1029" s="19"/>
      <c r="Q1029" s="19"/>
      <c r="R1029" s="52"/>
      <c r="S1029" s="15"/>
      <c r="T1029" s="15"/>
      <c r="U1029" s="19"/>
      <c r="V1029" s="71"/>
      <c r="W1029" s="19"/>
      <c r="X1029" s="27"/>
      <c r="Y1029" s="28"/>
      <c r="Z1029" s="40"/>
      <c r="AA1029" s="36"/>
      <c r="AB1029" s="31"/>
      <c r="AC1029" s="31"/>
      <c r="AD1029" s="31"/>
      <c r="AE1029" s="31"/>
      <c r="AF1029" s="31"/>
      <c r="AG1029" s="31"/>
      <c r="AH1029" s="31"/>
      <c r="AI1029" s="31"/>
      <c r="AJ1029" s="31"/>
      <c r="AK1029" s="31"/>
      <c r="AL1029" s="31"/>
      <c r="AM1029" s="69"/>
    </row>
    <row r="1030">
      <c r="A1030" s="65"/>
      <c r="B1030" s="66"/>
      <c r="C1030" s="79"/>
      <c r="D1030" s="19"/>
      <c r="E1030" s="89"/>
      <c r="F1030" s="17"/>
      <c r="G1030" s="90"/>
      <c r="H1030" s="50"/>
      <c r="I1030" s="7"/>
      <c r="J1030" s="50"/>
      <c r="K1030" s="20"/>
      <c r="L1030" s="21"/>
      <c r="M1030" s="84"/>
      <c r="N1030" s="23"/>
      <c r="O1030" s="24"/>
      <c r="P1030" s="19"/>
      <c r="Q1030" s="19"/>
      <c r="R1030" s="52"/>
      <c r="S1030" s="15"/>
      <c r="T1030" s="15"/>
      <c r="U1030" s="19"/>
      <c r="V1030" s="71"/>
      <c r="W1030" s="19"/>
      <c r="X1030" s="27"/>
      <c r="Y1030" s="28"/>
      <c r="Z1030" s="40"/>
      <c r="AA1030" s="36"/>
      <c r="AB1030" s="31"/>
      <c r="AC1030" s="31"/>
      <c r="AD1030" s="31"/>
      <c r="AE1030" s="31"/>
      <c r="AF1030" s="31"/>
      <c r="AG1030" s="31"/>
      <c r="AH1030" s="31"/>
      <c r="AI1030" s="31"/>
      <c r="AJ1030" s="31"/>
      <c r="AK1030" s="31"/>
      <c r="AL1030" s="31"/>
      <c r="AM1030" s="69"/>
    </row>
    <row r="1031">
      <c r="A1031" s="65"/>
      <c r="B1031" s="66"/>
      <c r="C1031" s="79"/>
      <c r="D1031" s="19"/>
      <c r="E1031" s="89"/>
      <c r="F1031" s="17"/>
      <c r="G1031" s="90"/>
      <c r="H1031" s="50"/>
      <c r="I1031" s="7"/>
      <c r="J1031" s="50"/>
      <c r="K1031" s="20"/>
      <c r="L1031" s="21"/>
      <c r="M1031" s="84"/>
      <c r="N1031" s="23"/>
      <c r="O1031" s="24"/>
      <c r="P1031" s="19"/>
      <c r="Q1031" s="19"/>
      <c r="R1031" s="52"/>
      <c r="S1031" s="15"/>
      <c r="T1031" s="15"/>
      <c r="U1031" s="19"/>
      <c r="V1031" s="71"/>
      <c r="W1031" s="19"/>
      <c r="X1031" s="27"/>
      <c r="Y1031" s="28"/>
      <c r="Z1031" s="40"/>
      <c r="AA1031" s="36"/>
      <c r="AB1031" s="31"/>
      <c r="AC1031" s="31"/>
      <c r="AD1031" s="31"/>
      <c r="AE1031" s="31"/>
      <c r="AF1031" s="31"/>
      <c r="AG1031" s="31"/>
      <c r="AH1031" s="31"/>
      <c r="AI1031" s="31"/>
      <c r="AJ1031" s="31"/>
      <c r="AK1031" s="31"/>
      <c r="AL1031" s="31"/>
      <c r="AM1031" s="69"/>
    </row>
    <row r="1032">
      <c r="A1032" s="65"/>
      <c r="B1032" s="66"/>
      <c r="C1032" s="79"/>
      <c r="D1032" s="19"/>
      <c r="E1032" s="89"/>
      <c r="F1032" s="17"/>
      <c r="G1032" s="90"/>
      <c r="H1032" s="50"/>
      <c r="I1032" s="7"/>
      <c r="J1032" s="50"/>
      <c r="K1032" s="20"/>
      <c r="L1032" s="21"/>
      <c r="M1032" s="84"/>
      <c r="N1032" s="23"/>
      <c r="O1032" s="24"/>
      <c r="P1032" s="19"/>
      <c r="Q1032" s="19"/>
      <c r="R1032" s="52"/>
      <c r="S1032" s="15"/>
      <c r="T1032" s="15"/>
      <c r="U1032" s="19"/>
      <c r="V1032" s="71"/>
      <c r="W1032" s="19"/>
      <c r="X1032" s="27"/>
      <c r="Y1032" s="28"/>
      <c r="Z1032" s="40"/>
      <c r="AA1032" s="36"/>
      <c r="AB1032" s="31"/>
      <c r="AC1032" s="31"/>
      <c r="AD1032" s="31"/>
      <c r="AE1032" s="31"/>
      <c r="AF1032" s="31"/>
      <c r="AG1032" s="31"/>
      <c r="AH1032" s="31"/>
      <c r="AI1032" s="31"/>
      <c r="AJ1032" s="31"/>
      <c r="AK1032" s="31"/>
      <c r="AL1032" s="31"/>
      <c r="AM1032" s="69"/>
    </row>
    <row r="1033">
      <c r="A1033" s="65"/>
      <c r="B1033" s="66"/>
      <c r="C1033" s="79"/>
      <c r="D1033" s="19"/>
      <c r="E1033" s="89"/>
      <c r="F1033" s="17"/>
      <c r="G1033" s="90"/>
      <c r="H1033" s="50"/>
      <c r="I1033" s="7"/>
      <c r="J1033" s="50"/>
      <c r="K1033" s="20"/>
      <c r="L1033" s="21"/>
      <c r="M1033" s="84"/>
      <c r="N1033" s="23"/>
      <c r="O1033" s="24"/>
      <c r="P1033" s="19"/>
      <c r="Q1033" s="19"/>
      <c r="R1033" s="52"/>
      <c r="S1033" s="15"/>
      <c r="T1033" s="15"/>
      <c r="U1033" s="19"/>
      <c r="V1033" s="71"/>
      <c r="W1033" s="19"/>
      <c r="X1033" s="27"/>
      <c r="Y1033" s="28"/>
      <c r="Z1033" s="40"/>
      <c r="AA1033" s="36"/>
      <c r="AB1033" s="31"/>
      <c r="AC1033" s="31"/>
      <c r="AD1033" s="31"/>
      <c r="AE1033" s="31"/>
      <c r="AF1033" s="31"/>
      <c r="AG1033" s="31"/>
      <c r="AH1033" s="31"/>
      <c r="AI1033" s="31"/>
      <c r="AJ1033" s="31"/>
      <c r="AK1033" s="31"/>
      <c r="AL1033" s="31"/>
      <c r="AM1033" s="69"/>
    </row>
    <row r="1034">
      <c r="A1034" s="65"/>
      <c r="B1034" s="66"/>
      <c r="C1034" s="79"/>
      <c r="D1034" s="19"/>
      <c r="E1034" s="89"/>
      <c r="F1034" s="17"/>
      <c r="G1034" s="90"/>
      <c r="H1034" s="50"/>
      <c r="I1034" s="7"/>
      <c r="J1034" s="50"/>
      <c r="K1034" s="20"/>
      <c r="L1034" s="21"/>
      <c r="M1034" s="84"/>
      <c r="N1034" s="23"/>
      <c r="O1034" s="24"/>
      <c r="P1034" s="19"/>
      <c r="Q1034" s="19"/>
      <c r="R1034" s="52"/>
      <c r="S1034" s="15"/>
      <c r="T1034" s="15"/>
      <c r="U1034" s="19"/>
      <c r="V1034" s="71"/>
      <c r="W1034" s="19"/>
      <c r="X1034" s="27"/>
      <c r="Y1034" s="28"/>
      <c r="Z1034" s="40"/>
      <c r="AA1034" s="36"/>
      <c r="AB1034" s="31"/>
      <c r="AC1034" s="31"/>
      <c r="AD1034" s="31"/>
      <c r="AE1034" s="31"/>
      <c r="AF1034" s="31"/>
      <c r="AG1034" s="31"/>
      <c r="AH1034" s="31"/>
      <c r="AI1034" s="31"/>
      <c r="AJ1034" s="31"/>
      <c r="AK1034" s="31"/>
      <c r="AL1034" s="31"/>
      <c r="AM1034" s="69"/>
    </row>
    <row r="1035">
      <c r="A1035" s="65"/>
      <c r="B1035" s="66"/>
      <c r="C1035" s="79"/>
      <c r="D1035" s="19"/>
      <c r="E1035" s="89"/>
      <c r="F1035" s="17"/>
      <c r="G1035" s="90"/>
      <c r="H1035" s="50"/>
      <c r="I1035" s="7"/>
      <c r="J1035" s="50"/>
      <c r="K1035" s="20"/>
      <c r="L1035" s="21"/>
      <c r="M1035" s="84"/>
      <c r="N1035" s="23"/>
      <c r="O1035" s="24"/>
      <c r="P1035" s="19"/>
      <c r="Q1035" s="19"/>
      <c r="R1035" s="52"/>
      <c r="S1035" s="15"/>
      <c r="T1035" s="15"/>
      <c r="U1035" s="19"/>
      <c r="V1035" s="71"/>
      <c r="W1035" s="19"/>
      <c r="X1035" s="27"/>
      <c r="Y1035" s="28"/>
      <c r="Z1035" s="40"/>
      <c r="AA1035" s="36"/>
      <c r="AB1035" s="31"/>
      <c r="AC1035" s="31"/>
      <c r="AD1035" s="31"/>
      <c r="AE1035" s="31"/>
      <c r="AF1035" s="31"/>
      <c r="AG1035" s="31"/>
      <c r="AH1035" s="31"/>
      <c r="AI1035" s="31"/>
      <c r="AJ1035" s="31"/>
      <c r="AK1035" s="31"/>
      <c r="AL1035" s="31"/>
      <c r="AM1035" s="69"/>
    </row>
    <row r="1036">
      <c r="A1036" s="65"/>
      <c r="B1036" s="66"/>
      <c r="C1036" s="79"/>
      <c r="D1036" s="19"/>
      <c r="E1036" s="89"/>
      <c r="F1036" s="17"/>
      <c r="G1036" s="90"/>
      <c r="H1036" s="50"/>
      <c r="I1036" s="7"/>
      <c r="J1036" s="50"/>
      <c r="K1036" s="20"/>
      <c r="L1036" s="21"/>
      <c r="M1036" s="84"/>
      <c r="N1036" s="23"/>
      <c r="O1036" s="24"/>
      <c r="P1036" s="19"/>
      <c r="Q1036" s="19"/>
      <c r="R1036" s="52"/>
      <c r="S1036" s="15"/>
      <c r="T1036" s="15"/>
      <c r="U1036" s="19"/>
      <c r="V1036" s="71"/>
      <c r="W1036" s="19"/>
      <c r="X1036" s="27"/>
      <c r="Y1036" s="28"/>
      <c r="Z1036" s="40"/>
      <c r="AA1036" s="36"/>
      <c r="AB1036" s="31"/>
      <c r="AC1036" s="31"/>
      <c r="AD1036" s="31"/>
      <c r="AE1036" s="31"/>
      <c r="AF1036" s="31"/>
      <c r="AG1036" s="31"/>
      <c r="AH1036" s="31"/>
      <c r="AI1036" s="31"/>
      <c r="AJ1036" s="31"/>
      <c r="AK1036" s="31"/>
      <c r="AL1036" s="31"/>
      <c r="AM1036" s="69"/>
    </row>
    <row r="1037">
      <c r="A1037" s="65"/>
      <c r="B1037" s="66"/>
      <c r="C1037" s="79"/>
      <c r="D1037" s="19"/>
      <c r="E1037" s="89"/>
      <c r="F1037" s="17"/>
      <c r="G1037" s="90"/>
      <c r="H1037" s="50"/>
      <c r="I1037" s="7"/>
      <c r="J1037" s="50"/>
      <c r="K1037" s="20"/>
      <c r="L1037" s="21"/>
      <c r="M1037" s="84"/>
      <c r="N1037" s="23"/>
      <c r="O1037" s="24"/>
      <c r="P1037" s="19"/>
      <c r="Q1037" s="19"/>
      <c r="R1037" s="52"/>
      <c r="S1037" s="15"/>
      <c r="T1037" s="15"/>
      <c r="U1037" s="19"/>
      <c r="V1037" s="71"/>
      <c r="W1037" s="19"/>
      <c r="X1037" s="27"/>
      <c r="Y1037" s="28"/>
      <c r="Z1037" s="40"/>
      <c r="AA1037" s="36"/>
      <c r="AB1037" s="31"/>
      <c r="AC1037" s="31"/>
      <c r="AD1037" s="31"/>
      <c r="AE1037" s="31"/>
      <c r="AF1037" s="31"/>
      <c r="AG1037" s="31"/>
      <c r="AH1037" s="31"/>
      <c r="AI1037" s="31"/>
      <c r="AJ1037" s="31"/>
      <c r="AK1037" s="31"/>
      <c r="AL1037" s="31"/>
      <c r="AM1037" s="69"/>
    </row>
    <row r="1038">
      <c r="A1038" s="65"/>
      <c r="B1038" s="66"/>
      <c r="C1038" s="79"/>
      <c r="D1038" s="19"/>
      <c r="E1038" s="89"/>
      <c r="F1038" s="17"/>
      <c r="G1038" s="90"/>
      <c r="H1038" s="50"/>
      <c r="I1038" s="7"/>
      <c r="J1038" s="50"/>
      <c r="K1038" s="20"/>
      <c r="L1038" s="21"/>
      <c r="M1038" s="84"/>
      <c r="N1038" s="23"/>
      <c r="O1038" s="24"/>
      <c r="P1038" s="19"/>
      <c r="Q1038" s="19"/>
      <c r="R1038" s="52"/>
      <c r="S1038" s="15"/>
      <c r="T1038" s="15"/>
      <c r="U1038" s="19"/>
      <c r="V1038" s="71"/>
      <c r="W1038" s="19"/>
      <c r="X1038" s="27"/>
      <c r="Y1038" s="28"/>
      <c r="Z1038" s="40"/>
      <c r="AA1038" s="36"/>
      <c r="AB1038" s="31"/>
      <c r="AC1038" s="31"/>
      <c r="AD1038" s="31"/>
      <c r="AE1038" s="31"/>
      <c r="AF1038" s="31"/>
      <c r="AG1038" s="31"/>
      <c r="AH1038" s="31"/>
      <c r="AI1038" s="31"/>
      <c r="AJ1038" s="31"/>
      <c r="AK1038" s="31"/>
      <c r="AL1038" s="31"/>
      <c r="AM1038" s="69"/>
    </row>
    <row r="1039">
      <c r="A1039" s="65"/>
      <c r="B1039" s="66"/>
      <c r="C1039" s="79"/>
      <c r="D1039" s="19"/>
      <c r="E1039" s="89"/>
      <c r="F1039" s="17"/>
      <c r="G1039" s="90"/>
      <c r="H1039" s="50"/>
      <c r="I1039" s="7"/>
      <c r="J1039" s="50"/>
      <c r="K1039" s="20"/>
      <c r="L1039" s="21"/>
      <c r="M1039" s="84"/>
      <c r="N1039" s="23"/>
      <c r="O1039" s="24"/>
      <c r="P1039" s="19"/>
      <c r="Q1039" s="19"/>
      <c r="R1039" s="52"/>
      <c r="S1039" s="15"/>
      <c r="T1039" s="15"/>
      <c r="U1039" s="19"/>
      <c r="V1039" s="71"/>
      <c r="W1039" s="19"/>
      <c r="X1039" s="27"/>
      <c r="Y1039" s="28"/>
      <c r="Z1039" s="40"/>
      <c r="AA1039" s="36"/>
      <c r="AB1039" s="31"/>
      <c r="AC1039" s="31"/>
      <c r="AD1039" s="31"/>
      <c r="AE1039" s="31"/>
      <c r="AF1039" s="31"/>
      <c r="AG1039" s="31"/>
      <c r="AH1039" s="31"/>
      <c r="AI1039" s="31"/>
      <c r="AJ1039" s="31"/>
      <c r="AK1039" s="31"/>
      <c r="AL1039" s="31"/>
      <c r="AM1039" s="69"/>
    </row>
    <row r="1040">
      <c r="A1040" s="65"/>
      <c r="B1040" s="66"/>
      <c r="C1040" s="79"/>
      <c r="D1040" s="19"/>
      <c r="E1040" s="89"/>
      <c r="F1040" s="17"/>
      <c r="G1040" s="90"/>
      <c r="H1040" s="50"/>
      <c r="I1040" s="7"/>
      <c r="J1040" s="50"/>
      <c r="K1040" s="20"/>
      <c r="L1040" s="21"/>
      <c r="M1040" s="84"/>
      <c r="N1040" s="23"/>
      <c r="O1040" s="24"/>
      <c r="P1040" s="19"/>
      <c r="Q1040" s="19"/>
      <c r="R1040" s="52"/>
      <c r="S1040" s="15"/>
      <c r="T1040" s="15"/>
      <c r="U1040" s="19"/>
      <c r="V1040" s="71"/>
      <c r="W1040" s="19"/>
      <c r="X1040" s="27"/>
      <c r="Y1040" s="28"/>
      <c r="Z1040" s="40"/>
      <c r="AA1040" s="36"/>
      <c r="AB1040" s="31"/>
      <c r="AC1040" s="31"/>
      <c r="AD1040" s="31"/>
      <c r="AE1040" s="31"/>
      <c r="AF1040" s="31"/>
      <c r="AG1040" s="31"/>
      <c r="AH1040" s="31"/>
      <c r="AI1040" s="31"/>
      <c r="AJ1040" s="31"/>
      <c r="AK1040" s="31"/>
      <c r="AL1040" s="31"/>
      <c r="AM1040" s="69"/>
    </row>
    <row r="1041">
      <c r="A1041" s="65"/>
      <c r="B1041" s="66"/>
      <c r="C1041" s="79"/>
      <c r="D1041" s="19"/>
      <c r="E1041" s="89"/>
      <c r="F1041" s="17"/>
      <c r="G1041" s="90"/>
      <c r="H1041" s="50"/>
      <c r="I1041" s="7"/>
      <c r="J1041" s="50"/>
      <c r="K1041" s="20"/>
      <c r="L1041" s="21"/>
      <c r="M1041" s="84"/>
      <c r="N1041" s="23"/>
      <c r="O1041" s="24"/>
      <c r="P1041" s="19"/>
      <c r="Q1041" s="19"/>
      <c r="R1041" s="52"/>
      <c r="S1041" s="15"/>
      <c r="T1041" s="15"/>
      <c r="U1041" s="19"/>
      <c r="V1041" s="71"/>
      <c r="W1041" s="19"/>
      <c r="X1041" s="27"/>
      <c r="Y1041" s="28"/>
      <c r="Z1041" s="40"/>
      <c r="AA1041" s="36"/>
      <c r="AB1041" s="31"/>
      <c r="AC1041" s="31"/>
      <c r="AD1041" s="31"/>
      <c r="AE1041" s="31"/>
      <c r="AF1041" s="31"/>
      <c r="AG1041" s="31"/>
      <c r="AH1041" s="31"/>
      <c r="AI1041" s="31"/>
      <c r="AJ1041" s="31"/>
      <c r="AK1041" s="31"/>
      <c r="AL1041" s="31"/>
      <c r="AM1041" s="69"/>
    </row>
    <row r="1042">
      <c r="A1042" s="65"/>
      <c r="B1042" s="66"/>
      <c r="C1042" s="79"/>
      <c r="D1042" s="19"/>
      <c r="E1042" s="89"/>
      <c r="F1042" s="17"/>
      <c r="G1042" s="90"/>
      <c r="H1042" s="50"/>
      <c r="I1042" s="7"/>
      <c r="J1042" s="50"/>
      <c r="K1042" s="20"/>
      <c r="L1042" s="21"/>
      <c r="M1042" s="84"/>
      <c r="N1042" s="23"/>
      <c r="O1042" s="24"/>
      <c r="P1042" s="19"/>
      <c r="Q1042" s="19"/>
      <c r="R1042" s="52"/>
      <c r="S1042" s="15"/>
      <c r="T1042" s="15"/>
      <c r="U1042" s="19"/>
      <c r="V1042" s="71"/>
      <c r="W1042" s="19"/>
      <c r="X1042" s="27"/>
      <c r="Y1042" s="28"/>
      <c r="Z1042" s="40"/>
      <c r="AA1042" s="36"/>
      <c r="AB1042" s="31"/>
      <c r="AC1042" s="31"/>
      <c r="AD1042" s="31"/>
      <c r="AE1042" s="31"/>
      <c r="AF1042" s="31"/>
      <c r="AG1042" s="31"/>
      <c r="AH1042" s="31"/>
      <c r="AI1042" s="31"/>
      <c r="AJ1042" s="31"/>
      <c r="AK1042" s="31"/>
      <c r="AL1042" s="31"/>
      <c r="AM1042" s="69"/>
    </row>
    <row r="1043">
      <c r="A1043" s="65"/>
      <c r="B1043" s="66"/>
      <c r="C1043" s="79"/>
      <c r="D1043" s="19"/>
      <c r="E1043" s="89"/>
      <c r="F1043" s="17"/>
      <c r="G1043" s="90"/>
      <c r="H1043" s="50"/>
      <c r="I1043" s="7"/>
      <c r="J1043" s="50"/>
      <c r="K1043" s="20"/>
      <c r="L1043" s="21"/>
      <c r="M1043" s="84"/>
      <c r="N1043" s="23"/>
      <c r="O1043" s="24"/>
      <c r="P1043" s="19"/>
      <c r="Q1043" s="19"/>
      <c r="R1043" s="52"/>
      <c r="S1043" s="15"/>
      <c r="T1043" s="15"/>
      <c r="U1043" s="19"/>
      <c r="V1043" s="71"/>
      <c r="W1043" s="19"/>
      <c r="X1043" s="27"/>
      <c r="Y1043" s="28"/>
      <c r="Z1043" s="40"/>
      <c r="AA1043" s="36"/>
      <c r="AB1043" s="31"/>
      <c r="AC1043" s="31"/>
      <c r="AD1043" s="31"/>
      <c r="AE1043" s="31"/>
      <c r="AF1043" s="31"/>
      <c r="AG1043" s="31"/>
      <c r="AH1043" s="31"/>
      <c r="AI1043" s="31"/>
      <c r="AJ1043" s="31"/>
      <c r="AK1043" s="31"/>
      <c r="AL1043" s="31"/>
      <c r="AM1043" s="69"/>
    </row>
    <row r="1044">
      <c r="A1044" s="65"/>
      <c r="B1044" s="66"/>
      <c r="C1044" s="79"/>
      <c r="D1044" s="19"/>
      <c r="E1044" s="89"/>
      <c r="F1044" s="17"/>
      <c r="G1044" s="90"/>
      <c r="H1044" s="50"/>
      <c r="I1044" s="7"/>
      <c r="J1044" s="50"/>
      <c r="K1044" s="20"/>
      <c r="L1044" s="21"/>
      <c r="M1044" s="84"/>
      <c r="N1044" s="23"/>
      <c r="O1044" s="24"/>
      <c r="P1044" s="19"/>
      <c r="Q1044" s="19"/>
      <c r="R1044" s="52"/>
      <c r="S1044" s="15"/>
      <c r="T1044" s="15"/>
      <c r="U1044" s="19"/>
      <c r="V1044" s="71"/>
      <c r="W1044" s="19"/>
      <c r="X1044" s="27"/>
      <c r="Y1044" s="28"/>
      <c r="Z1044" s="40"/>
      <c r="AA1044" s="36"/>
      <c r="AB1044" s="31"/>
      <c r="AC1044" s="31"/>
      <c r="AD1044" s="31"/>
      <c r="AE1044" s="31"/>
      <c r="AF1044" s="31"/>
      <c r="AG1044" s="31"/>
      <c r="AH1044" s="31"/>
      <c r="AI1044" s="31"/>
      <c r="AJ1044" s="31"/>
      <c r="AK1044" s="31"/>
      <c r="AL1044" s="31"/>
      <c r="AM1044" s="69"/>
    </row>
    <row r="1045">
      <c r="A1045" s="65"/>
      <c r="B1045" s="66"/>
      <c r="C1045" s="79"/>
      <c r="D1045" s="19"/>
      <c r="E1045" s="89"/>
      <c r="F1045" s="17"/>
      <c r="G1045" s="90"/>
      <c r="H1045" s="50"/>
      <c r="I1045" s="7"/>
      <c r="J1045" s="50"/>
      <c r="K1045" s="20"/>
      <c r="L1045" s="21"/>
      <c r="M1045" s="84"/>
      <c r="N1045" s="23"/>
      <c r="O1045" s="24"/>
      <c r="P1045" s="19"/>
      <c r="Q1045" s="19"/>
      <c r="R1045" s="52"/>
      <c r="S1045" s="15"/>
      <c r="T1045" s="15"/>
      <c r="U1045" s="19"/>
      <c r="V1045" s="71"/>
      <c r="W1045" s="19"/>
      <c r="X1045" s="27"/>
      <c r="Y1045" s="28"/>
      <c r="Z1045" s="40"/>
      <c r="AA1045" s="36"/>
      <c r="AB1045" s="31"/>
      <c r="AC1045" s="31"/>
      <c r="AD1045" s="31"/>
      <c r="AE1045" s="31"/>
      <c r="AF1045" s="31"/>
      <c r="AG1045" s="31"/>
      <c r="AH1045" s="31"/>
      <c r="AI1045" s="31"/>
      <c r="AJ1045" s="31"/>
      <c r="AK1045" s="31"/>
      <c r="AL1045" s="31"/>
      <c r="AM1045" s="69"/>
    </row>
    <row r="1046">
      <c r="A1046" s="65"/>
      <c r="B1046" s="66"/>
      <c r="C1046" s="79"/>
      <c r="D1046" s="19"/>
      <c r="E1046" s="89"/>
      <c r="F1046" s="17"/>
      <c r="G1046" s="90"/>
      <c r="H1046" s="50"/>
      <c r="I1046" s="7"/>
      <c r="J1046" s="50"/>
      <c r="K1046" s="20"/>
      <c r="L1046" s="21"/>
      <c r="M1046" s="84"/>
      <c r="N1046" s="23"/>
      <c r="O1046" s="24"/>
      <c r="P1046" s="19"/>
      <c r="Q1046" s="19"/>
      <c r="R1046" s="52"/>
      <c r="S1046" s="15"/>
      <c r="T1046" s="15"/>
      <c r="U1046" s="19"/>
      <c r="V1046" s="71"/>
      <c r="W1046" s="19"/>
      <c r="X1046" s="27"/>
      <c r="Y1046" s="28"/>
      <c r="Z1046" s="40"/>
      <c r="AA1046" s="36"/>
      <c r="AB1046" s="31"/>
      <c r="AC1046" s="31"/>
      <c r="AD1046" s="31"/>
      <c r="AE1046" s="31"/>
      <c r="AF1046" s="31"/>
      <c r="AG1046" s="31"/>
      <c r="AH1046" s="31"/>
      <c r="AI1046" s="31"/>
      <c r="AJ1046" s="31"/>
      <c r="AK1046" s="31"/>
      <c r="AL1046" s="31"/>
      <c r="AM1046" s="69"/>
    </row>
    <row r="1047">
      <c r="A1047" s="65"/>
      <c r="B1047" s="66"/>
      <c r="C1047" s="79"/>
      <c r="D1047" s="19"/>
      <c r="E1047" s="89"/>
      <c r="F1047" s="17"/>
      <c r="G1047" s="90"/>
      <c r="H1047" s="50"/>
      <c r="I1047" s="7"/>
      <c r="J1047" s="50"/>
      <c r="K1047" s="20"/>
      <c r="L1047" s="21"/>
      <c r="M1047" s="84"/>
      <c r="N1047" s="23"/>
      <c r="O1047" s="24"/>
      <c r="P1047" s="19"/>
      <c r="Q1047" s="19"/>
      <c r="R1047" s="52"/>
      <c r="S1047" s="15"/>
      <c r="T1047" s="15"/>
      <c r="U1047" s="19"/>
      <c r="V1047" s="71"/>
      <c r="W1047" s="19"/>
      <c r="X1047" s="27"/>
      <c r="Y1047" s="28"/>
      <c r="Z1047" s="40"/>
      <c r="AA1047" s="36"/>
      <c r="AB1047" s="31"/>
      <c r="AC1047" s="31"/>
      <c r="AD1047" s="31"/>
      <c r="AE1047" s="31"/>
      <c r="AF1047" s="31"/>
      <c r="AG1047" s="31"/>
      <c r="AH1047" s="31"/>
      <c r="AI1047" s="31"/>
      <c r="AJ1047" s="31"/>
      <c r="AK1047" s="31"/>
      <c r="AL1047" s="31"/>
      <c r="AM1047" s="69"/>
    </row>
    <row r="1048">
      <c r="A1048" s="65"/>
      <c r="B1048" s="66"/>
      <c r="C1048" s="79"/>
      <c r="D1048" s="19"/>
      <c r="E1048" s="89"/>
      <c r="F1048" s="17"/>
      <c r="G1048" s="90"/>
      <c r="H1048" s="50"/>
      <c r="I1048" s="7"/>
      <c r="J1048" s="50"/>
      <c r="K1048" s="20"/>
      <c r="L1048" s="21"/>
      <c r="M1048" s="84"/>
      <c r="N1048" s="23"/>
      <c r="O1048" s="24"/>
      <c r="P1048" s="19"/>
      <c r="Q1048" s="19"/>
      <c r="R1048" s="52"/>
      <c r="S1048" s="15"/>
      <c r="T1048" s="15"/>
      <c r="U1048" s="19"/>
      <c r="V1048" s="71"/>
      <c r="W1048" s="19"/>
      <c r="X1048" s="27"/>
      <c r="Y1048" s="28"/>
      <c r="Z1048" s="40"/>
      <c r="AA1048" s="36"/>
      <c r="AB1048" s="31"/>
      <c r="AC1048" s="31"/>
      <c r="AD1048" s="31"/>
      <c r="AE1048" s="31"/>
      <c r="AF1048" s="31"/>
      <c r="AG1048" s="31"/>
      <c r="AH1048" s="31"/>
      <c r="AI1048" s="31"/>
      <c r="AJ1048" s="31"/>
      <c r="AK1048" s="31"/>
      <c r="AL1048" s="31"/>
      <c r="AM1048" s="69"/>
    </row>
    <row r="1049">
      <c r="A1049" s="65"/>
      <c r="B1049" s="66"/>
      <c r="C1049" s="79"/>
      <c r="D1049" s="19"/>
      <c r="E1049" s="89"/>
      <c r="F1049" s="17"/>
      <c r="G1049" s="90"/>
      <c r="H1049" s="50"/>
      <c r="I1049" s="7"/>
      <c r="J1049" s="50"/>
      <c r="K1049" s="20"/>
      <c r="L1049" s="21"/>
      <c r="M1049" s="84"/>
      <c r="N1049" s="23"/>
      <c r="O1049" s="24"/>
      <c r="P1049" s="19"/>
      <c r="Q1049" s="19"/>
      <c r="R1049" s="52"/>
      <c r="S1049" s="15"/>
      <c r="T1049" s="15"/>
      <c r="U1049" s="19"/>
      <c r="V1049" s="71"/>
      <c r="W1049" s="19"/>
      <c r="X1049" s="27"/>
      <c r="Y1049" s="28"/>
      <c r="Z1049" s="40"/>
      <c r="AA1049" s="36"/>
      <c r="AB1049" s="31"/>
      <c r="AC1049" s="31"/>
      <c r="AD1049" s="31"/>
      <c r="AE1049" s="31"/>
      <c r="AF1049" s="31"/>
      <c r="AG1049" s="31"/>
      <c r="AH1049" s="31"/>
      <c r="AI1049" s="31"/>
      <c r="AJ1049" s="31"/>
      <c r="AK1049" s="31"/>
      <c r="AL1049" s="31"/>
      <c r="AM1049" s="69"/>
    </row>
    <row r="1050">
      <c r="A1050" s="65"/>
      <c r="B1050" s="66"/>
      <c r="C1050" s="79"/>
      <c r="D1050" s="19"/>
      <c r="E1050" s="89"/>
      <c r="F1050" s="17"/>
      <c r="G1050" s="90"/>
      <c r="H1050" s="50"/>
      <c r="I1050" s="7"/>
      <c r="J1050" s="50"/>
      <c r="K1050" s="20"/>
      <c r="L1050" s="21"/>
      <c r="M1050" s="84"/>
      <c r="N1050" s="23"/>
      <c r="O1050" s="24"/>
      <c r="P1050" s="19"/>
      <c r="Q1050" s="19"/>
      <c r="R1050" s="52"/>
      <c r="S1050" s="15"/>
      <c r="T1050" s="15"/>
      <c r="U1050" s="19"/>
      <c r="V1050" s="71"/>
      <c r="W1050" s="19"/>
      <c r="X1050" s="27"/>
      <c r="Y1050" s="28"/>
      <c r="Z1050" s="40"/>
      <c r="AA1050" s="36"/>
      <c r="AB1050" s="31"/>
      <c r="AC1050" s="31"/>
      <c r="AD1050" s="31"/>
      <c r="AE1050" s="31"/>
      <c r="AF1050" s="31"/>
      <c r="AG1050" s="31"/>
      <c r="AH1050" s="31"/>
      <c r="AI1050" s="31"/>
      <c r="AJ1050" s="31"/>
      <c r="AK1050" s="31"/>
      <c r="AL1050" s="31"/>
      <c r="AM1050" s="69"/>
    </row>
    <row r="1051">
      <c r="A1051" s="65"/>
      <c r="B1051" s="66"/>
      <c r="C1051" s="79"/>
      <c r="D1051" s="19"/>
      <c r="E1051" s="89"/>
      <c r="F1051" s="17"/>
      <c r="G1051" s="90"/>
      <c r="H1051" s="50"/>
      <c r="I1051" s="7"/>
      <c r="J1051" s="50"/>
      <c r="K1051" s="20"/>
      <c r="L1051" s="21"/>
      <c r="M1051" s="84"/>
      <c r="N1051" s="23"/>
      <c r="O1051" s="24"/>
      <c r="P1051" s="19"/>
      <c r="Q1051" s="19"/>
      <c r="R1051" s="52"/>
      <c r="S1051" s="15"/>
      <c r="T1051" s="15"/>
      <c r="U1051" s="19"/>
      <c r="V1051" s="71"/>
      <c r="W1051" s="19"/>
      <c r="X1051" s="27"/>
      <c r="Y1051" s="28"/>
      <c r="Z1051" s="40"/>
      <c r="AA1051" s="36"/>
      <c r="AB1051" s="31"/>
      <c r="AC1051" s="31"/>
      <c r="AD1051" s="31"/>
      <c r="AE1051" s="31"/>
      <c r="AF1051" s="31"/>
      <c r="AG1051" s="31"/>
      <c r="AH1051" s="31"/>
      <c r="AI1051" s="31"/>
      <c r="AJ1051" s="31"/>
      <c r="AK1051" s="31"/>
      <c r="AL1051" s="31"/>
      <c r="AM1051" s="69"/>
    </row>
    <row r="1052">
      <c r="A1052" s="65"/>
      <c r="B1052" s="66"/>
      <c r="C1052" s="79"/>
      <c r="D1052" s="19"/>
      <c r="E1052" s="89"/>
      <c r="F1052" s="17"/>
      <c r="G1052" s="90"/>
      <c r="H1052" s="50"/>
      <c r="I1052" s="7"/>
      <c r="J1052" s="50"/>
      <c r="K1052" s="20"/>
      <c r="L1052" s="21"/>
      <c r="M1052" s="84"/>
      <c r="N1052" s="23"/>
      <c r="O1052" s="24"/>
      <c r="P1052" s="19"/>
      <c r="Q1052" s="19"/>
      <c r="R1052" s="52"/>
      <c r="S1052" s="15"/>
      <c r="T1052" s="15"/>
      <c r="U1052" s="19"/>
      <c r="V1052" s="71"/>
      <c r="W1052" s="19"/>
      <c r="X1052" s="27"/>
      <c r="Y1052" s="28"/>
      <c r="Z1052" s="40"/>
      <c r="AA1052" s="36"/>
      <c r="AB1052" s="31"/>
      <c r="AC1052" s="31"/>
      <c r="AD1052" s="31"/>
      <c r="AE1052" s="31"/>
      <c r="AF1052" s="31"/>
      <c r="AG1052" s="31"/>
      <c r="AH1052" s="31"/>
      <c r="AI1052" s="31"/>
      <c r="AJ1052" s="31"/>
      <c r="AK1052" s="31"/>
      <c r="AL1052" s="31"/>
      <c r="AM1052" s="69"/>
    </row>
    <row r="1053">
      <c r="A1053" s="65"/>
      <c r="B1053" s="66"/>
      <c r="C1053" s="79"/>
      <c r="D1053" s="19"/>
      <c r="E1053" s="89"/>
      <c r="F1053" s="17"/>
      <c r="G1053" s="90"/>
      <c r="H1053" s="50"/>
      <c r="I1053" s="7"/>
      <c r="J1053" s="50"/>
      <c r="K1053" s="20"/>
      <c r="L1053" s="21"/>
      <c r="M1053" s="84"/>
      <c r="N1053" s="23"/>
      <c r="O1053" s="24"/>
      <c r="P1053" s="19"/>
      <c r="Q1053" s="19"/>
      <c r="R1053" s="52"/>
      <c r="S1053" s="15"/>
      <c r="T1053" s="15"/>
      <c r="U1053" s="19"/>
      <c r="V1053" s="71"/>
      <c r="W1053" s="19"/>
      <c r="X1053" s="27"/>
      <c r="Y1053" s="28"/>
      <c r="Z1053" s="40"/>
      <c r="AA1053" s="36"/>
      <c r="AB1053" s="31"/>
      <c r="AC1053" s="31"/>
      <c r="AD1053" s="31"/>
      <c r="AE1053" s="31"/>
      <c r="AF1053" s="31"/>
      <c r="AG1053" s="31"/>
      <c r="AH1053" s="31"/>
      <c r="AI1053" s="31"/>
      <c r="AJ1053" s="31"/>
      <c r="AK1053" s="31"/>
      <c r="AL1053" s="31"/>
      <c r="AM1053" s="69"/>
    </row>
    <row r="1054">
      <c r="A1054" s="65"/>
      <c r="B1054" s="66"/>
      <c r="C1054" s="79"/>
      <c r="D1054" s="19"/>
      <c r="E1054" s="89"/>
      <c r="F1054" s="17"/>
      <c r="G1054" s="90"/>
      <c r="H1054" s="50"/>
      <c r="I1054" s="7"/>
      <c r="J1054" s="50"/>
      <c r="K1054" s="20"/>
      <c r="L1054" s="21"/>
      <c r="M1054" s="84"/>
      <c r="N1054" s="23"/>
      <c r="O1054" s="24"/>
      <c r="P1054" s="19"/>
      <c r="Q1054" s="19"/>
      <c r="R1054" s="52"/>
      <c r="S1054" s="15"/>
      <c r="T1054" s="15"/>
      <c r="U1054" s="19"/>
      <c r="V1054" s="71"/>
      <c r="W1054" s="19"/>
      <c r="X1054" s="27"/>
      <c r="Y1054" s="28"/>
      <c r="Z1054" s="40"/>
      <c r="AA1054" s="36"/>
      <c r="AB1054" s="31"/>
      <c r="AC1054" s="31"/>
      <c r="AD1054" s="31"/>
      <c r="AE1054" s="31"/>
      <c r="AF1054" s="31"/>
      <c r="AG1054" s="31"/>
      <c r="AH1054" s="31"/>
      <c r="AI1054" s="31"/>
      <c r="AJ1054" s="31"/>
      <c r="AK1054" s="31"/>
      <c r="AL1054" s="31"/>
      <c r="AM1054" s="69"/>
    </row>
    <row r="1055">
      <c r="A1055" s="65"/>
      <c r="B1055" s="66"/>
      <c r="C1055" s="79"/>
      <c r="D1055" s="19"/>
      <c r="E1055" s="89"/>
      <c r="F1055" s="17"/>
      <c r="G1055" s="90"/>
      <c r="H1055" s="50"/>
      <c r="I1055" s="7"/>
      <c r="J1055" s="50"/>
      <c r="K1055" s="20"/>
      <c r="L1055" s="21"/>
      <c r="M1055" s="84"/>
      <c r="N1055" s="23"/>
      <c r="O1055" s="24"/>
      <c r="P1055" s="19"/>
      <c r="Q1055" s="19"/>
      <c r="R1055" s="52"/>
      <c r="S1055" s="15"/>
      <c r="T1055" s="15"/>
      <c r="U1055" s="19"/>
      <c r="V1055" s="71"/>
      <c r="W1055" s="19"/>
      <c r="X1055" s="27"/>
      <c r="Y1055" s="28"/>
      <c r="Z1055" s="40"/>
      <c r="AA1055" s="36"/>
      <c r="AB1055" s="31"/>
      <c r="AC1055" s="31"/>
      <c r="AD1055" s="31"/>
      <c r="AE1055" s="31"/>
      <c r="AF1055" s="31"/>
      <c r="AG1055" s="31"/>
      <c r="AH1055" s="31"/>
      <c r="AI1055" s="31"/>
      <c r="AJ1055" s="31"/>
      <c r="AK1055" s="31"/>
      <c r="AL1055" s="31"/>
      <c r="AM1055" s="69"/>
    </row>
    <row r="1056">
      <c r="A1056" s="65"/>
      <c r="B1056" s="66"/>
      <c r="C1056" s="79"/>
      <c r="D1056" s="19"/>
      <c r="E1056" s="89"/>
      <c r="F1056" s="17"/>
      <c r="G1056" s="90"/>
      <c r="H1056" s="50"/>
      <c r="I1056" s="7"/>
      <c r="J1056" s="50"/>
      <c r="K1056" s="20"/>
      <c r="L1056" s="21"/>
      <c r="M1056" s="84"/>
      <c r="N1056" s="23"/>
      <c r="O1056" s="24"/>
      <c r="P1056" s="19"/>
      <c r="Q1056" s="19"/>
      <c r="R1056" s="52"/>
      <c r="S1056" s="15"/>
      <c r="T1056" s="15"/>
      <c r="U1056" s="19"/>
      <c r="V1056" s="71"/>
      <c r="W1056" s="19"/>
      <c r="X1056" s="27"/>
      <c r="Y1056" s="28"/>
      <c r="Z1056" s="40"/>
      <c r="AA1056" s="36"/>
      <c r="AB1056" s="31"/>
      <c r="AC1056" s="31"/>
      <c r="AD1056" s="31"/>
      <c r="AE1056" s="31"/>
      <c r="AF1056" s="31"/>
      <c r="AG1056" s="31"/>
      <c r="AH1056" s="31"/>
      <c r="AI1056" s="31"/>
      <c r="AJ1056" s="31"/>
      <c r="AK1056" s="31"/>
      <c r="AL1056" s="31"/>
      <c r="AM1056" s="69"/>
    </row>
    <row r="1057">
      <c r="A1057" s="65"/>
      <c r="B1057" s="66"/>
      <c r="C1057" s="79"/>
      <c r="D1057" s="19"/>
      <c r="E1057" s="89"/>
      <c r="F1057" s="17"/>
      <c r="G1057" s="90"/>
      <c r="H1057" s="50"/>
      <c r="I1057" s="7"/>
      <c r="J1057" s="50"/>
      <c r="K1057" s="20"/>
      <c r="L1057" s="21"/>
      <c r="M1057" s="84"/>
      <c r="N1057" s="23"/>
      <c r="O1057" s="24"/>
      <c r="P1057" s="19"/>
      <c r="Q1057" s="19"/>
      <c r="R1057" s="52"/>
      <c r="S1057" s="15"/>
      <c r="T1057" s="15"/>
      <c r="U1057" s="19"/>
      <c r="V1057" s="71"/>
      <c r="W1057" s="19"/>
      <c r="X1057" s="27"/>
      <c r="Y1057" s="28"/>
      <c r="Z1057" s="40"/>
      <c r="AA1057" s="36"/>
      <c r="AB1057" s="31"/>
      <c r="AC1057" s="31"/>
      <c r="AD1057" s="31"/>
      <c r="AE1057" s="31"/>
      <c r="AF1057" s="31"/>
      <c r="AG1057" s="31"/>
      <c r="AH1057" s="31"/>
      <c r="AI1057" s="31"/>
      <c r="AJ1057" s="31"/>
      <c r="AK1057" s="31"/>
      <c r="AL1057" s="31"/>
      <c r="AM1057" s="69"/>
    </row>
    <row r="1058">
      <c r="A1058" s="65"/>
      <c r="B1058" s="66"/>
      <c r="C1058" s="79"/>
      <c r="D1058" s="19"/>
      <c r="E1058" s="89"/>
      <c r="F1058" s="17"/>
      <c r="G1058" s="90"/>
      <c r="H1058" s="50"/>
      <c r="I1058" s="7"/>
      <c r="J1058" s="50"/>
      <c r="K1058" s="20"/>
      <c r="L1058" s="21"/>
      <c r="M1058" s="84"/>
      <c r="N1058" s="23"/>
      <c r="O1058" s="24"/>
      <c r="P1058" s="19"/>
      <c r="Q1058" s="19"/>
      <c r="R1058" s="52"/>
      <c r="S1058" s="15"/>
      <c r="T1058" s="15"/>
      <c r="U1058" s="19"/>
      <c r="V1058" s="71"/>
      <c r="W1058" s="19"/>
      <c r="X1058" s="27"/>
      <c r="Y1058" s="28"/>
      <c r="Z1058" s="40"/>
      <c r="AA1058" s="36"/>
      <c r="AB1058" s="31"/>
      <c r="AC1058" s="31"/>
      <c r="AD1058" s="31"/>
      <c r="AE1058" s="31"/>
      <c r="AF1058" s="31"/>
      <c r="AG1058" s="31"/>
      <c r="AH1058" s="31"/>
      <c r="AI1058" s="31"/>
      <c r="AJ1058" s="31"/>
      <c r="AK1058" s="31"/>
      <c r="AL1058" s="31"/>
      <c r="AM1058" s="69"/>
    </row>
    <row r="1059">
      <c r="A1059" s="65"/>
      <c r="B1059" s="66"/>
      <c r="C1059" s="79"/>
      <c r="D1059" s="19"/>
      <c r="E1059" s="89"/>
      <c r="F1059" s="17"/>
      <c r="G1059" s="90"/>
      <c r="H1059" s="50"/>
      <c r="I1059" s="7"/>
      <c r="J1059" s="50"/>
      <c r="K1059" s="20"/>
      <c r="L1059" s="21"/>
      <c r="M1059" s="84"/>
      <c r="N1059" s="23"/>
      <c r="O1059" s="24"/>
      <c r="P1059" s="19"/>
      <c r="Q1059" s="19"/>
      <c r="R1059" s="52"/>
      <c r="S1059" s="15"/>
      <c r="T1059" s="15"/>
      <c r="U1059" s="19"/>
      <c r="V1059" s="71"/>
      <c r="W1059" s="19"/>
      <c r="X1059" s="27"/>
      <c r="Y1059" s="28"/>
      <c r="Z1059" s="40"/>
      <c r="AA1059" s="36"/>
      <c r="AB1059" s="31"/>
      <c r="AC1059" s="31"/>
      <c r="AD1059" s="31"/>
      <c r="AE1059" s="31"/>
      <c r="AF1059" s="31"/>
      <c r="AG1059" s="31"/>
      <c r="AH1059" s="31"/>
      <c r="AI1059" s="31"/>
      <c r="AJ1059" s="31"/>
      <c r="AK1059" s="31"/>
      <c r="AL1059" s="31"/>
      <c r="AM1059" s="69"/>
    </row>
    <row r="1060">
      <c r="A1060" s="65"/>
      <c r="B1060" s="66"/>
      <c r="C1060" s="79"/>
      <c r="D1060" s="19"/>
      <c r="E1060" s="89"/>
      <c r="F1060" s="17"/>
      <c r="G1060" s="90"/>
      <c r="H1060" s="50"/>
      <c r="I1060" s="7"/>
      <c r="J1060" s="50"/>
      <c r="K1060" s="20"/>
      <c r="L1060" s="21"/>
      <c r="M1060" s="84"/>
      <c r="N1060" s="23"/>
      <c r="O1060" s="24"/>
      <c r="P1060" s="19"/>
      <c r="Q1060" s="19"/>
      <c r="R1060" s="52"/>
      <c r="S1060" s="15"/>
      <c r="T1060" s="15"/>
      <c r="U1060" s="19"/>
      <c r="V1060" s="71"/>
      <c r="W1060" s="19"/>
      <c r="X1060" s="27"/>
      <c r="Y1060" s="28"/>
      <c r="Z1060" s="40"/>
      <c r="AA1060" s="36"/>
      <c r="AB1060" s="31"/>
      <c r="AC1060" s="31"/>
      <c r="AD1060" s="31"/>
      <c r="AE1060" s="31"/>
      <c r="AF1060" s="31"/>
      <c r="AG1060" s="31"/>
      <c r="AH1060" s="31"/>
      <c r="AI1060" s="31"/>
      <c r="AJ1060" s="31"/>
      <c r="AK1060" s="31"/>
      <c r="AL1060" s="31"/>
      <c r="AM1060" s="69"/>
    </row>
    <row r="1061">
      <c r="A1061" s="65"/>
      <c r="B1061" s="66"/>
      <c r="C1061" s="79"/>
      <c r="D1061" s="19"/>
      <c r="E1061" s="89"/>
      <c r="F1061" s="17"/>
      <c r="G1061" s="90"/>
      <c r="H1061" s="50"/>
      <c r="I1061" s="7"/>
      <c r="J1061" s="50"/>
      <c r="K1061" s="20"/>
      <c r="L1061" s="21"/>
      <c r="M1061" s="84"/>
      <c r="N1061" s="23"/>
      <c r="O1061" s="24"/>
      <c r="P1061" s="19"/>
      <c r="Q1061" s="19"/>
      <c r="R1061" s="52"/>
      <c r="S1061" s="15"/>
      <c r="T1061" s="15"/>
      <c r="U1061" s="19"/>
      <c r="V1061" s="71"/>
      <c r="W1061" s="19"/>
      <c r="X1061" s="27"/>
      <c r="Y1061" s="28"/>
      <c r="Z1061" s="40"/>
      <c r="AA1061" s="36"/>
      <c r="AB1061" s="31"/>
      <c r="AC1061" s="31"/>
      <c r="AD1061" s="31"/>
      <c r="AE1061" s="31"/>
      <c r="AF1061" s="31"/>
      <c r="AG1061" s="31"/>
      <c r="AH1061" s="31"/>
      <c r="AI1061" s="31"/>
      <c r="AJ1061" s="31"/>
      <c r="AK1061" s="31"/>
      <c r="AL1061" s="31"/>
      <c r="AM1061" s="69"/>
    </row>
    <row r="1062">
      <c r="A1062" s="65"/>
      <c r="B1062" s="66"/>
      <c r="C1062" s="79"/>
      <c r="D1062" s="19"/>
      <c r="E1062" s="89"/>
      <c r="F1062" s="17"/>
      <c r="G1062" s="90"/>
      <c r="H1062" s="50"/>
      <c r="I1062" s="7"/>
      <c r="J1062" s="50"/>
      <c r="K1062" s="20"/>
      <c r="L1062" s="21"/>
      <c r="M1062" s="84"/>
      <c r="N1062" s="23"/>
      <c r="O1062" s="24"/>
      <c r="P1062" s="19"/>
      <c r="Q1062" s="19"/>
      <c r="R1062" s="52"/>
      <c r="S1062" s="15"/>
      <c r="T1062" s="15"/>
      <c r="U1062" s="19"/>
      <c r="V1062" s="71"/>
      <c r="W1062" s="19"/>
      <c r="X1062" s="27"/>
      <c r="Y1062" s="28"/>
      <c r="Z1062" s="40"/>
      <c r="AA1062" s="36"/>
      <c r="AB1062" s="31"/>
      <c r="AC1062" s="31"/>
      <c r="AD1062" s="31"/>
      <c r="AE1062" s="31"/>
      <c r="AF1062" s="31"/>
      <c r="AG1062" s="31"/>
      <c r="AH1062" s="31"/>
      <c r="AI1062" s="31"/>
      <c r="AJ1062" s="31"/>
      <c r="AK1062" s="31"/>
      <c r="AL1062" s="31"/>
      <c r="AM1062" s="69"/>
    </row>
    <row r="1063">
      <c r="A1063" s="65"/>
      <c r="B1063" s="66"/>
      <c r="C1063" s="79"/>
      <c r="D1063" s="19"/>
      <c r="E1063" s="89"/>
      <c r="F1063" s="17"/>
      <c r="G1063" s="90"/>
      <c r="H1063" s="50"/>
      <c r="I1063" s="7"/>
      <c r="J1063" s="50"/>
      <c r="K1063" s="20"/>
      <c r="L1063" s="21"/>
      <c r="M1063" s="84"/>
      <c r="N1063" s="23"/>
      <c r="O1063" s="24"/>
      <c r="P1063" s="19"/>
      <c r="Q1063" s="19"/>
      <c r="R1063" s="52"/>
      <c r="S1063" s="15"/>
      <c r="T1063" s="15"/>
      <c r="U1063" s="19"/>
      <c r="V1063" s="71"/>
      <c r="W1063" s="19"/>
      <c r="X1063" s="27"/>
      <c r="Y1063" s="28"/>
      <c r="Z1063" s="40"/>
      <c r="AA1063" s="36"/>
      <c r="AB1063" s="31"/>
      <c r="AC1063" s="31"/>
      <c r="AD1063" s="31"/>
      <c r="AE1063" s="31"/>
      <c r="AF1063" s="31"/>
      <c r="AG1063" s="31"/>
      <c r="AH1063" s="31"/>
      <c r="AI1063" s="31"/>
      <c r="AJ1063" s="31"/>
      <c r="AK1063" s="31"/>
      <c r="AL1063" s="31"/>
      <c r="AM1063" s="69"/>
    </row>
    <row r="1064">
      <c r="A1064" s="65"/>
      <c r="B1064" s="66"/>
      <c r="C1064" s="79"/>
      <c r="D1064" s="19"/>
      <c r="E1064" s="89"/>
      <c r="F1064" s="17"/>
      <c r="G1064" s="90"/>
      <c r="H1064" s="50"/>
      <c r="I1064" s="7"/>
      <c r="J1064" s="50"/>
      <c r="K1064" s="20"/>
      <c r="L1064" s="21"/>
      <c r="M1064" s="84"/>
      <c r="N1064" s="23"/>
      <c r="O1064" s="24"/>
      <c r="P1064" s="19"/>
      <c r="Q1064" s="19"/>
      <c r="R1064" s="52"/>
      <c r="S1064" s="15"/>
      <c r="T1064" s="15"/>
      <c r="U1064" s="19"/>
      <c r="V1064" s="71"/>
      <c r="W1064" s="19"/>
      <c r="X1064" s="27"/>
      <c r="Y1064" s="28"/>
      <c r="Z1064" s="40"/>
      <c r="AA1064" s="36"/>
      <c r="AB1064" s="31"/>
      <c r="AC1064" s="31"/>
      <c r="AD1064" s="31"/>
      <c r="AE1064" s="31"/>
      <c r="AF1064" s="31"/>
      <c r="AG1064" s="31"/>
      <c r="AH1064" s="31"/>
      <c r="AI1064" s="31"/>
      <c r="AJ1064" s="31"/>
      <c r="AK1064" s="31"/>
      <c r="AL1064" s="31"/>
      <c r="AM1064" s="69"/>
    </row>
    <row r="1065">
      <c r="A1065" s="65"/>
      <c r="B1065" s="66"/>
      <c r="C1065" s="79"/>
      <c r="D1065" s="19"/>
      <c r="E1065" s="89"/>
      <c r="F1065" s="17"/>
      <c r="G1065" s="90"/>
      <c r="H1065" s="50"/>
      <c r="I1065" s="7"/>
      <c r="J1065" s="50"/>
      <c r="K1065" s="20"/>
      <c r="L1065" s="21"/>
      <c r="M1065" s="84"/>
      <c r="N1065" s="23"/>
      <c r="O1065" s="24"/>
      <c r="P1065" s="19"/>
      <c r="Q1065" s="19"/>
      <c r="R1065" s="52"/>
      <c r="S1065" s="15"/>
      <c r="T1065" s="15"/>
      <c r="U1065" s="19"/>
      <c r="V1065" s="71"/>
      <c r="W1065" s="19"/>
      <c r="X1065" s="27"/>
      <c r="Y1065" s="28"/>
      <c r="Z1065" s="40"/>
      <c r="AA1065" s="36"/>
      <c r="AB1065" s="31"/>
      <c r="AC1065" s="31"/>
      <c r="AD1065" s="31"/>
      <c r="AE1065" s="31"/>
      <c r="AF1065" s="31"/>
      <c r="AG1065" s="31"/>
      <c r="AH1065" s="31"/>
      <c r="AI1065" s="31"/>
      <c r="AJ1065" s="31"/>
      <c r="AK1065" s="31"/>
      <c r="AL1065" s="31"/>
      <c r="AM1065" s="69"/>
    </row>
    <row r="1066">
      <c r="A1066" s="65"/>
      <c r="B1066" s="66"/>
      <c r="C1066" s="79"/>
      <c r="D1066" s="19"/>
      <c r="E1066" s="89"/>
      <c r="F1066" s="17"/>
      <c r="G1066" s="90"/>
      <c r="H1066" s="50"/>
      <c r="I1066" s="7"/>
      <c r="J1066" s="50"/>
      <c r="K1066" s="20"/>
      <c r="L1066" s="21"/>
      <c r="M1066" s="84"/>
      <c r="N1066" s="23"/>
      <c r="O1066" s="24"/>
      <c r="P1066" s="19"/>
      <c r="Q1066" s="19"/>
      <c r="R1066" s="52"/>
      <c r="S1066" s="15"/>
      <c r="T1066" s="15"/>
      <c r="U1066" s="19"/>
      <c r="V1066" s="71"/>
      <c r="W1066" s="19"/>
      <c r="X1066" s="27"/>
      <c r="Y1066" s="28"/>
      <c r="Z1066" s="40"/>
      <c r="AA1066" s="36"/>
      <c r="AB1066" s="31"/>
      <c r="AC1066" s="31"/>
      <c r="AD1066" s="31"/>
      <c r="AE1066" s="31"/>
      <c r="AF1066" s="31"/>
      <c r="AG1066" s="31"/>
      <c r="AH1066" s="31"/>
      <c r="AI1066" s="31"/>
      <c r="AJ1066" s="31"/>
      <c r="AK1066" s="31"/>
      <c r="AL1066" s="31"/>
      <c r="AM1066" s="69"/>
    </row>
    <row r="1067">
      <c r="A1067" s="65"/>
      <c r="B1067" s="66"/>
      <c r="C1067" s="79"/>
      <c r="D1067" s="19"/>
      <c r="E1067" s="89"/>
      <c r="F1067" s="17"/>
      <c r="G1067" s="90"/>
      <c r="H1067" s="50"/>
      <c r="I1067" s="7"/>
      <c r="J1067" s="50"/>
      <c r="K1067" s="20"/>
      <c r="L1067" s="21"/>
      <c r="M1067" s="84"/>
      <c r="N1067" s="23"/>
      <c r="O1067" s="24"/>
      <c r="P1067" s="19"/>
      <c r="Q1067" s="19"/>
      <c r="R1067" s="52"/>
      <c r="S1067" s="15"/>
      <c r="T1067" s="15"/>
      <c r="U1067" s="19"/>
      <c r="V1067" s="71"/>
      <c r="W1067" s="19"/>
      <c r="X1067" s="27"/>
      <c r="Y1067" s="28"/>
      <c r="Z1067" s="40"/>
      <c r="AA1067" s="36"/>
      <c r="AB1067" s="31"/>
      <c r="AC1067" s="31"/>
      <c r="AD1067" s="31"/>
      <c r="AE1067" s="31"/>
      <c r="AF1067" s="31"/>
      <c r="AG1067" s="31"/>
      <c r="AH1067" s="31"/>
      <c r="AI1067" s="31"/>
      <c r="AJ1067" s="31"/>
      <c r="AK1067" s="31"/>
      <c r="AL1067" s="31"/>
      <c r="AM1067" s="69"/>
    </row>
    <row r="1068">
      <c r="A1068" s="65"/>
      <c r="B1068" s="66"/>
      <c r="C1068" s="79"/>
      <c r="D1068" s="19"/>
      <c r="E1068" s="89"/>
      <c r="F1068" s="17"/>
      <c r="G1068" s="90"/>
      <c r="H1068" s="50"/>
      <c r="I1068" s="7"/>
      <c r="J1068" s="50"/>
      <c r="K1068" s="20"/>
      <c r="L1068" s="21"/>
      <c r="M1068" s="84"/>
      <c r="N1068" s="23"/>
      <c r="O1068" s="24"/>
      <c r="P1068" s="19"/>
      <c r="Q1068" s="19"/>
      <c r="R1068" s="52"/>
      <c r="S1068" s="15"/>
      <c r="T1068" s="15"/>
      <c r="U1068" s="19"/>
      <c r="V1068" s="71"/>
      <c r="W1068" s="19"/>
      <c r="X1068" s="27"/>
      <c r="Y1068" s="28"/>
      <c r="Z1068" s="40"/>
      <c r="AA1068" s="36"/>
      <c r="AB1068" s="31"/>
      <c r="AC1068" s="31"/>
      <c r="AD1068" s="31"/>
      <c r="AE1068" s="31"/>
      <c r="AF1068" s="31"/>
      <c r="AG1068" s="31"/>
      <c r="AH1068" s="31"/>
      <c r="AI1068" s="31"/>
      <c r="AJ1068" s="31"/>
      <c r="AK1068" s="31"/>
      <c r="AL1068" s="31"/>
      <c r="AM1068" s="69"/>
    </row>
    <row r="1069">
      <c r="A1069" s="65"/>
      <c r="B1069" s="66"/>
      <c r="C1069" s="79"/>
      <c r="D1069" s="19"/>
      <c r="E1069" s="89"/>
      <c r="F1069" s="17"/>
      <c r="G1069" s="90"/>
      <c r="H1069" s="50"/>
      <c r="I1069" s="7"/>
      <c r="J1069" s="50"/>
      <c r="K1069" s="20"/>
      <c r="L1069" s="21"/>
      <c r="M1069" s="84"/>
      <c r="N1069" s="23"/>
      <c r="O1069" s="24"/>
      <c r="P1069" s="19"/>
      <c r="Q1069" s="19"/>
      <c r="R1069" s="52"/>
      <c r="S1069" s="15"/>
      <c r="T1069" s="15"/>
      <c r="U1069" s="19"/>
      <c r="V1069" s="71"/>
      <c r="W1069" s="19"/>
      <c r="X1069" s="27"/>
      <c r="Y1069" s="28"/>
      <c r="Z1069" s="40"/>
      <c r="AA1069" s="36"/>
      <c r="AB1069" s="31"/>
      <c r="AC1069" s="31"/>
      <c r="AD1069" s="31"/>
      <c r="AE1069" s="31"/>
      <c r="AF1069" s="31"/>
      <c r="AG1069" s="31"/>
      <c r="AH1069" s="31"/>
      <c r="AI1069" s="31"/>
      <c r="AJ1069" s="31"/>
      <c r="AK1069" s="31"/>
      <c r="AL1069" s="31"/>
      <c r="AM1069" s="69"/>
    </row>
    <row r="1070">
      <c r="A1070" s="65"/>
      <c r="B1070" s="66"/>
      <c r="C1070" s="79"/>
      <c r="D1070" s="19"/>
      <c r="E1070" s="89"/>
      <c r="F1070" s="17"/>
      <c r="G1070" s="90"/>
      <c r="H1070" s="50"/>
      <c r="I1070" s="7"/>
      <c r="J1070" s="50"/>
      <c r="K1070" s="20"/>
      <c r="L1070" s="21"/>
      <c r="M1070" s="84"/>
      <c r="N1070" s="23"/>
      <c r="O1070" s="24"/>
      <c r="P1070" s="19"/>
      <c r="Q1070" s="19"/>
      <c r="R1070" s="52"/>
      <c r="S1070" s="15"/>
      <c r="T1070" s="15"/>
      <c r="U1070" s="19"/>
      <c r="V1070" s="71"/>
      <c r="W1070" s="19"/>
      <c r="X1070" s="27"/>
      <c r="Y1070" s="28"/>
      <c r="Z1070" s="40"/>
      <c r="AA1070" s="36"/>
      <c r="AB1070" s="31"/>
      <c r="AC1070" s="31"/>
      <c r="AD1070" s="31"/>
      <c r="AE1070" s="31"/>
      <c r="AF1070" s="31"/>
      <c r="AG1070" s="31"/>
      <c r="AH1070" s="31"/>
      <c r="AI1070" s="31"/>
      <c r="AJ1070" s="31"/>
      <c r="AK1070" s="31"/>
      <c r="AL1070" s="31"/>
      <c r="AM1070" s="69"/>
    </row>
    <row r="1071">
      <c r="A1071" s="65"/>
      <c r="B1071" s="66"/>
      <c r="C1071" s="79"/>
      <c r="D1071" s="19"/>
      <c r="E1071" s="89"/>
      <c r="F1071" s="17"/>
      <c r="G1071" s="90"/>
      <c r="H1071" s="50"/>
      <c r="I1071" s="7"/>
      <c r="J1071" s="50"/>
      <c r="K1071" s="20"/>
      <c r="L1071" s="21"/>
      <c r="M1071" s="84"/>
      <c r="N1071" s="23"/>
      <c r="O1071" s="24"/>
      <c r="P1071" s="19"/>
      <c r="Q1071" s="19"/>
      <c r="R1071" s="52"/>
      <c r="S1071" s="15"/>
      <c r="T1071" s="15"/>
      <c r="U1071" s="19"/>
      <c r="V1071" s="71"/>
      <c r="W1071" s="19"/>
      <c r="X1071" s="27"/>
      <c r="Y1071" s="28"/>
      <c r="Z1071" s="40"/>
      <c r="AA1071" s="36"/>
      <c r="AB1071" s="31"/>
      <c r="AC1071" s="31"/>
      <c r="AD1071" s="31"/>
      <c r="AE1071" s="31"/>
      <c r="AF1071" s="31"/>
      <c r="AG1071" s="31"/>
      <c r="AH1071" s="31"/>
      <c r="AI1071" s="31"/>
      <c r="AJ1071" s="31"/>
      <c r="AK1071" s="31"/>
      <c r="AL1071" s="31"/>
      <c r="AM1071" s="69"/>
    </row>
    <row r="1072">
      <c r="A1072" s="65"/>
      <c r="B1072" s="66"/>
      <c r="C1072" s="79"/>
      <c r="D1072" s="19"/>
      <c r="E1072" s="89"/>
      <c r="F1072" s="17"/>
      <c r="G1072" s="90"/>
      <c r="H1072" s="50"/>
      <c r="I1072" s="7"/>
      <c r="J1072" s="50"/>
      <c r="K1072" s="20"/>
      <c r="L1072" s="21"/>
      <c r="M1072" s="84"/>
      <c r="N1072" s="23"/>
      <c r="O1072" s="24"/>
      <c r="P1072" s="19"/>
      <c r="Q1072" s="19"/>
      <c r="R1072" s="52"/>
      <c r="S1072" s="15"/>
      <c r="T1072" s="15"/>
      <c r="U1072" s="19"/>
      <c r="V1072" s="71"/>
      <c r="W1072" s="19"/>
      <c r="X1072" s="27"/>
      <c r="Y1072" s="28"/>
      <c r="Z1072" s="40"/>
      <c r="AA1072" s="36"/>
      <c r="AB1072" s="31"/>
      <c r="AC1072" s="31"/>
      <c r="AD1072" s="31"/>
      <c r="AE1072" s="31"/>
      <c r="AF1072" s="31"/>
      <c r="AG1072" s="31"/>
      <c r="AH1072" s="31"/>
      <c r="AI1072" s="31"/>
      <c r="AJ1072" s="31"/>
      <c r="AK1072" s="31"/>
      <c r="AL1072" s="31"/>
      <c r="AM1072" s="69"/>
    </row>
    <row r="1073">
      <c r="A1073" s="65"/>
      <c r="B1073" s="66"/>
      <c r="C1073" s="79"/>
      <c r="D1073" s="19"/>
      <c r="E1073" s="89"/>
      <c r="F1073" s="17"/>
      <c r="G1073" s="90"/>
      <c r="H1073" s="50"/>
      <c r="I1073" s="7"/>
      <c r="J1073" s="50"/>
      <c r="K1073" s="20"/>
      <c r="L1073" s="21"/>
      <c r="M1073" s="84"/>
      <c r="N1073" s="23"/>
      <c r="O1073" s="24"/>
      <c r="P1073" s="19"/>
      <c r="Q1073" s="19"/>
      <c r="R1073" s="52"/>
      <c r="S1073" s="15"/>
      <c r="T1073" s="15"/>
      <c r="U1073" s="19"/>
      <c r="V1073" s="71"/>
      <c r="W1073" s="19"/>
      <c r="X1073" s="27"/>
      <c r="Y1073" s="28"/>
      <c r="Z1073" s="40"/>
      <c r="AA1073" s="36"/>
      <c r="AB1073" s="31"/>
      <c r="AC1073" s="31"/>
      <c r="AD1073" s="31"/>
      <c r="AE1073" s="31"/>
      <c r="AF1073" s="31"/>
      <c r="AG1073" s="31"/>
      <c r="AH1073" s="31"/>
      <c r="AI1073" s="31"/>
      <c r="AJ1073" s="31"/>
      <c r="AK1073" s="31"/>
      <c r="AL1073" s="31"/>
      <c r="AM1073" s="69"/>
    </row>
    <row r="1074">
      <c r="A1074" s="65"/>
      <c r="B1074" s="66"/>
      <c r="C1074" s="79"/>
      <c r="D1074" s="19"/>
      <c r="E1074" s="89"/>
      <c r="F1074" s="17"/>
      <c r="G1074" s="90"/>
      <c r="H1074" s="50"/>
      <c r="I1074" s="7"/>
      <c r="J1074" s="50"/>
      <c r="K1074" s="20"/>
      <c r="L1074" s="21"/>
      <c r="M1074" s="84"/>
      <c r="N1074" s="23"/>
      <c r="O1074" s="24"/>
      <c r="P1074" s="19"/>
      <c r="Q1074" s="19"/>
      <c r="R1074" s="52"/>
      <c r="S1074" s="15"/>
      <c r="T1074" s="15"/>
      <c r="U1074" s="19"/>
      <c r="V1074" s="71"/>
      <c r="W1074" s="19"/>
      <c r="X1074" s="27"/>
      <c r="Y1074" s="28"/>
      <c r="Z1074" s="40"/>
      <c r="AA1074" s="36"/>
      <c r="AB1074" s="31"/>
      <c r="AC1074" s="31"/>
      <c r="AD1074" s="31"/>
      <c r="AE1074" s="31"/>
      <c r="AF1074" s="31"/>
      <c r="AG1074" s="31"/>
      <c r="AH1074" s="31"/>
      <c r="AI1074" s="31"/>
      <c r="AJ1074" s="31"/>
      <c r="AK1074" s="31"/>
      <c r="AL1074" s="31"/>
      <c r="AM1074" s="69"/>
    </row>
    <row r="1075">
      <c r="A1075" s="65"/>
      <c r="B1075" s="66"/>
      <c r="C1075" s="79"/>
      <c r="D1075" s="19"/>
      <c r="E1075" s="89"/>
      <c r="F1075" s="17"/>
      <c r="G1075" s="90"/>
      <c r="H1075" s="50"/>
      <c r="I1075" s="7"/>
      <c r="J1075" s="50"/>
      <c r="K1075" s="20"/>
      <c r="L1075" s="21"/>
      <c r="M1075" s="84"/>
      <c r="N1075" s="23"/>
      <c r="O1075" s="24"/>
      <c r="P1075" s="19"/>
      <c r="Q1075" s="19"/>
      <c r="R1075" s="52"/>
      <c r="S1075" s="15"/>
      <c r="T1075" s="15"/>
      <c r="U1075" s="19"/>
      <c r="V1075" s="71"/>
      <c r="W1075" s="19"/>
      <c r="X1075" s="27"/>
      <c r="Y1075" s="28"/>
      <c r="Z1075" s="40"/>
      <c r="AA1075" s="36"/>
      <c r="AB1075" s="31"/>
      <c r="AC1075" s="31"/>
      <c r="AD1075" s="31"/>
      <c r="AE1075" s="31"/>
      <c r="AF1075" s="31"/>
      <c r="AG1075" s="31"/>
      <c r="AH1075" s="31"/>
      <c r="AI1075" s="31"/>
      <c r="AJ1075" s="31"/>
      <c r="AK1075" s="31"/>
      <c r="AL1075" s="31"/>
      <c r="AM1075" s="69"/>
    </row>
    <row r="1076">
      <c r="A1076" s="65"/>
      <c r="B1076" s="66"/>
      <c r="C1076" s="79"/>
      <c r="D1076" s="19"/>
      <c r="E1076" s="89"/>
      <c r="F1076" s="17"/>
      <c r="G1076" s="90"/>
      <c r="H1076" s="50"/>
      <c r="I1076" s="7"/>
      <c r="J1076" s="50"/>
      <c r="K1076" s="20"/>
      <c r="L1076" s="21"/>
      <c r="M1076" s="84"/>
      <c r="N1076" s="23"/>
      <c r="O1076" s="24"/>
      <c r="P1076" s="19"/>
      <c r="Q1076" s="19"/>
      <c r="R1076" s="52"/>
      <c r="S1076" s="15"/>
      <c r="T1076" s="15"/>
      <c r="U1076" s="19"/>
      <c r="V1076" s="71"/>
      <c r="W1076" s="19"/>
      <c r="X1076" s="27"/>
      <c r="Y1076" s="28"/>
      <c r="Z1076" s="40"/>
      <c r="AA1076" s="36"/>
      <c r="AB1076" s="31"/>
      <c r="AC1076" s="31"/>
      <c r="AD1076" s="31"/>
      <c r="AE1076" s="31"/>
      <c r="AF1076" s="31"/>
      <c r="AG1076" s="31"/>
      <c r="AH1076" s="31"/>
      <c r="AI1076" s="31"/>
      <c r="AJ1076" s="31"/>
      <c r="AK1076" s="31"/>
      <c r="AL1076" s="31"/>
      <c r="AM1076" s="69"/>
    </row>
    <row r="1077">
      <c r="A1077" s="65"/>
      <c r="B1077" s="66"/>
      <c r="C1077" s="79"/>
      <c r="D1077" s="19"/>
      <c r="E1077" s="89"/>
      <c r="F1077" s="17"/>
      <c r="G1077" s="90"/>
      <c r="H1077" s="50"/>
      <c r="I1077" s="7"/>
      <c r="J1077" s="50"/>
      <c r="K1077" s="20"/>
      <c r="L1077" s="21"/>
      <c r="M1077" s="84"/>
      <c r="N1077" s="23"/>
      <c r="O1077" s="24"/>
      <c r="P1077" s="19"/>
      <c r="Q1077" s="19"/>
      <c r="R1077" s="52"/>
      <c r="S1077" s="15"/>
      <c r="T1077" s="15"/>
      <c r="U1077" s="19"/>
      <c r="V1077" s="71"/>
      <c r="W1077" s="19"/>
      <c r="X1077" s="27"/>
      <c r="Y1077" s="28"/>
      <c r="Z1077" s="40"/>
      <c r="AA1077" s="36"/>
      <c r="AB1077" s="31"/>
      <c r="AC1077" s="31"/>
      <c r="AD1077" s="31"/>
      <c r="AE1077" s="31"/>
      <c r="AF1077" s="31"/>
      <c r="AG1077" s="31"/>
      <c r="AH1077" s="31"/>
      <c r="AI1077" s="31"/>
      <c r="AJ1077" s="31"/>
      <c r="AK1077" s="31"/>
      <c r="AL1077" s="31"/>
      <c r="AM1077" s="69"/>
    </row>
    <row r="1078">
      <c r="A1078" s="65"/>
      <c r="B1078" s="66"/>
      <c r="C1078" s="79"/>
      <c r="D1078" s="19"/>
      <c r="E1078" s="89"/>
      <c r="F1078" s="17"/>
      <c r="G1078" s="90"/>
      <c r="H1078" s="50"/>
      <c r="I1078" s="7"/>
      <c r="J1078" s="50"/>
      <c r="K1078" s="20"/>
      <c r="L1078" s="21"/>
      <c r="M1078" s="84"/>
      <c r="N1078" s="23"/>
      <c r="O1078" s="24"/>
      <c r="P1078" s="19"/>
      <c r="Q1078" s="19"/>
      <c r="R1078" s="52"/>
      <c r="S1078" s="15"/>
      <c r="T1078" s="15"/>
      <c r="U1078" s="19"/>
      <c r="V1078" s="71"/>
      <c r="W1078" s="19"/>
      <c r="X1078" s="27"/>
      <c r="Y1078" s="28"/>
      <c r="Z1078" s="40"/>
      <c r="AA1078" s="36"/>
      <c r="AB1078" s="31"/>
      <c r="AC1078" s="31"/>
      <c r="AD1078" s="31"/>
      <c r="AE1078" s="31"/>
      <c r="AF1078" s="31"/>
      <c r="AG1078" s="31"/>
      <c r="AH1078" s="31"/>
      <c r="AI1078" s="31"/>
      <c r="AJ1078" s="31"/>
      <c r="AK1078" s="31"/>
      <c r="AL1078" s="31"/>
      <c r="AM1078" s="69"/>
    </row>
    <row r="1079">
      <c r="A1079" s="65"/>
      <c r="B1079" s="66"/>
      <c r="C1079" s="79"/>
      <c r="D1079" s="19"/>
      <c r="E1079" s="89"/>
      <c r="F1079" s="17"/>
      <c r="G1079" s="90"/>
      <c r="H1079" s="50"/>
      <c r="I1079" s="7"/>
      <c r="J1079" s="50"/>
      <c r="K1079" s="20"/>
      <c r="L1079" s="21"/>
      <c r="M1079" s="84"/>
      <c r="N1079" s="23"/>
      <c r="O1079" s="24"/>
      <c r="P1079" s="19"/>
      <c r="Q1079" s="19"/>
      <c r="R1079" s="52"/>
      <c r="S1079" s="15"/>
      <c r="T1079" s="15"/>
      <c r="U1079" s="19"/>
      <c r="V1079" s="71"/>
      <c r="W1079" s="19"/>
      <c r="X1079" s="27"/>
      <c r="Y1079" s="28"/>
      <c r="Z1079" s="40"/>
      <c r="AA1079" s="36"/>
      <c r="AB1079" s="31"/>
      <c r="AC1079" s="31"/>
      <c r="AD1079" s="31"/>
      <c r="AE1079" s="31"/>
      <c r="AF1079" s="31"/>
      <c r="AG1079" s="31"/>
      <c r="AH1079" s="31"/>
      <c r="AI1079" s="31"/>
      <c r="AJ1079" s="31"/>
      <c r="AK1079" s="31"/>
      <c r="AL1079" s="31"/>
      <c r="AM1079" s="69"/>
    </row>
    <row r="1080">
      <c r="A1080" s="65"/>
      <c r="B1080" s="66"/>
      <c r="C1080" s="79"/>
      <c r="D1080" s="19"/>
      <c r="E1080" s="89"/>
      <c r="F1080" s="17"/>
      <c r="G1080" s="90"/>
      <c r="H1080" s="50"/>
      <c r="I1080" s="7"/>
      <c r="J1080" s="50"/>
      <c r="K1080" s="20"/>
      <c r="L1080" s="21"/>
      <c r="M1080" s="84"/>
      <c r="N1080" s="23"/>
      <c r="O1080" s="24"/>
      <c r="P1080" s="19"/>
      <c r="Q1080" s="19"/>
      <c r="R1080" s="52"/>
      <c r="S1080" s="15"/>
      <c r="T1080" s="15"/>
      <c r="U1080" s="19"/>
      <c r="V1080" s="71"/>
      <c r="W1080" s="19"/>
      <c r="X1080" s="27"/>
      <c r="Y1080" s="28"/>
      <c r="Z1080" s="40"/>
      <c r="AA1080" s="36"/>
      <c r="AB1080" s="31"/>
      <c r="AC1080" s="31"/>
      <c r="AD1080" s="31"/>
      <c r="AE1080" s="31"/>
      <c r="AF1080" s="31"/>
      <c r="AG1080" s="31"/>
      <c r="AH1080" s="31"/>
      <c r="AI1080" s="31"/>
      <c r="AJ1080" s="31"/>
      <c r="AK1080" s="31"/>
      <c r="AL1080" s="31"/>
      <c r="AM1080" s="69"/>
    </row>
    <row r="1081">
      <c r="A1081" s="65"/>
      <c r="B1081" s="66"/>
      <c r="C1081" s="79"/>
      <c r="D1081" s="19"/>
      <c r="E1081" s="89"/>
      <c r="F1081" s="17"/>
      <c r="G1081" s="90"/>
      <c r="H1081" s="50"/>
      <c r="I1081" s="7"/>
      <c r="J1081" s="50"/>
      <c r="K1081" s="20"/>
      <c r="L1081" s="21"/>
      <c r="M1081" s="84"/>
      <c r="N1081" s="23"/>
      <c r="O1081" s="24"/>
      <c r="P1081" s="19"/>
      <c r="Q1081" s="19"/>
      <c r="R1081" s="52"/>
      <c r="S1081" s="15"/>
      <c r="T1081" s="15"/>
      <c r="U1081" s="19"/>
      <c r="V1081" s="71"/>
      <c r="W1081" s="19"/>
      <c r="X1081" s="27"/>
      <c r="Y1081" s="28"/>
      <c r="Z1081" s="40"/>
      <c r="AA1081" s="36"/>
      <c r="AB1081" s="31"/>
      <c r="AC1081" s="31"/>
      <c r="AD1081" s="31"/>
      <c r="AE1081" s="31"/>
      <c r="AF1081" s="31"/>
      <c r="AG1081" s="31"/>
      <c r="AH1081" s="31"/>
      <c r="AI1081" s="31"/>
      <c r="AJ1081" s="31"/>
      <c r="AK1081" s="31"/>
      <c r="AL1081" s="31"/>
      <c r="AM1081" s="69"/>
    </row>
    <row r="1082">
      <c r="A1082" s="65"/>
      <c r="B1082" s="66"/>
      <c r="C1082" s="79"/>
      <c r="D1082" s="19"/>
      <c r="E1082" s="89"/>
      <c r="F1082" s="17"/>
      <c r="G1082" s="90"/>
      <c r="H1082" s="50"/>
      <c r="I1082" s="7"/>
      <c r="J1082" s="50"/>
      <c r="K1082" s="20"/>
      <c r="L1082" s="21"/>
      <c r="M1082" s="84"/>
      <c r="N1082" s="23"/>
      <c r="O1082" s="24"/>
      <c r="P1082" s="19"/>
      <c r="Q1082" s="19"/>
      <c r="R1082" s="52"/>
      <c r="S1082" s="15"/>
      <c r="T1082" s="15"/>
      <c r="U1082" s="19"/>
      <c r="V1082" s="71"/>
      <c r="W1082" s="19"/>
      <c r="X1082" s="27"/>
      <c r="Y1082" s="28"/>
      <c r="Z1082" s="40"/>
      <c r="AA1082" s="36"/>
      <c r="AB1082" s="31"/>
      <c r="AC1082" s="31"/>
      <c r="AD1082" s="31"/>
      <c r="AE1082" s="31"/>
      <c r="AF1082" s="31"/>
      <c r="AG1082" s="31"/>
      <c r="AH1082" s="31"/>
      <c r="AI1082" s="31"/>
      <c r="AJ1082" s="31"/>
      <c r="AK1082" s="31"/>
      <c r="AL1082" s="31"/>
      <c r="AM1082" s="69"/>
    </row>
    <row r="1083">
      <c r="A1083" s="65"/>
      <c r="B1083" s="66"/>
      <c r="C1083" s="79"/>
      <c r="D1083" s="19"/>
      <c r="E1083" s="89"/>
      <c r="F1083" s="17"/>
      <c r="G1083" s="90"/>
      <c r="H1083" s="50"/>
      <c r="I1083" s="7"/>
      <c r="J1083" s="50"/>
      <c r="K1083" s="20"/>
      <c r="L1083" s="21"/>
      <c r="M1083" s="84"/>
      <c r="N1083" s="23"/>
      <c r="O1083" s="24"/>
      <c r="P1083" s="19"/>
      <c r="Q1083" s="19"/>
      <c r="R1083" s="52"/>
      <c r="S1083" s="15"/>
      <c r="T1083" s="15"/>
      <c r="U1083" s="19"/>
      <c r="V1083" s="71"/>
      <c r="W1083" s="19"/>
      <c r="X1083" s="27"/>
      <c r="Y1083" s="28"/>
      <c r="Z1083" s="40"/>
      <c r="AA1083" s="36"/>
      <c r="AB1083" s="31"/>
      <c r="AC1083" s="31"/>
      <c r="AD1083" s="31"/>
      <c r="AE1083" s="31"/>
      <c r="AF1083" s="31"/>
      <c r="AG1083" s="31"/>
      <c r="AH1083" s="31"/>
      <c r="AI1083" s="31"/>
      <c r="AJ1083" s="31"/>
      <c r="AK1083" s="31"/>
      <c r="AL1083" s="31"/>
      <c r="AM1083" s="69"/>
    </row>
    <row r="1084">
      <c r="A1084" s="65"/>
      <c r="B1084" s="66"/>
      <c r="C1084" s="79"/>
      <c r="D1084" s="19"/>
      <c r="E1084" s="89"/>
      <c r="F1084" s="17"/>
      <c r="G1084" s="90"/>
      <c r="H1084" s="50"/>
      <c r="I1084" s="7"/>
      <c r="J1084" s="50"/>
      <c r="K1084" s="20"/>
      <c r="L1084" s="21"/>
      <c r="M1084" s="84"/>
      <c r="N1084" s="23"/>
      <c r="O1084" s="24"/>
      <c r="P1084" s="19"/>
      <c r="Q1084" s="19"/>
      <c r="R1084" s="52"/>
      <c r="S1084" s="15"/>
      <c r="T1084" s="15"/>
      <c r="U1084" s="19"/>
      <c r="V1084" s="71"/>
      <c r="W1084" s="19"/>
      <c r="X1084" s="27"/>
      <c r="Y1084" s="28"/>
      <c r="Z1084" s="40"/>
      <c r="AA1084" s="36"/>
      <c r="AB1084" s="31"/>
      <c r="AC1084" s="31"/>
      <c r="AD1084" s="31"/>
      <c r="AE1084" s="31"/>
      <c r="AF1084" s="31"/>
      <c r="AG1084" s="31"/>
      <c r="AH1084" s="31"/>
      <c r="AI1084" s="31"/>
      <c r="AJ1084" s="31"/>
      <c r="AK1084" s="31"/>
      <c r="AL1084" s="31"/>
      <c r="AM1084" s="69"/>
    </row>
    <row r="1085">
      <c r="A1085" s="65"/>
      <c r="B1085" s="66"/>
      <c r="C1085" s="79"/>
      <c r="D1085" s="19"/>
      <c r="E1085" s="89"/>
      <c r="F1085" s="17"/>
      <c r="G1085" s="90"/>
      <c r="H1085" s="50"/>
      <c r="I1085" s="7"/>
      <c r="J1085" s="50"/>
      <c r="K1085" s="20"/>
      <c r="L1085" s="21"/>
      <c r="M1085" s="84"/>
      <c r="N1085" s="23"/>
      <c r="O1085" s="24"/>
      <c r="P1085" s="19"/>
      <c r="Q1085" s="19"/>
      <c r="R1085" s="52"/>
      <c r="S1085" s="15"/>
      <c r="T1085" s="15"/>
      <c r="U1085" s="19"/>
      <c r="V1085" s="71"/>
      <c r="W1085" s="19"/>
      <c r="X1085" s="27"/>
      <c r="Y1085" s="28"/>
      <c r="Z1085" s="40"/>
      <c r="AA1085" s="36"/>
      <c r="AB1085" s="31"/>
      <c r="AC1085" s="31"/>
      <c r="AD1085" s="31"/>
      <c r="AE1085" s="31"/>
      <c r="AF1085" s="31"/>
      <c r="AG1085" s="31"/>
      <c r="AH1085" s="31"/>
      <c r="AI1085" s="31"/>
      <c r="AJ1085" s="31"/>
      <c r="AK1085" s="31"/>
      <c r="AL1085" s="31"/>
      <c r="AM1085" s="69"/>
    </row>
    <row r="1086">
      <c r="A1086" s="65"/>
      <c r="B1086" s="66"/>
      <c r="C1086" s="79"/>
      <c r="D1086" s="19"/>
      <c r="E1086" s="89"/>
      <c r="F1086" s="17"/>
      <c r="G1086" s="90"/>
      <c r="H1086" s="50"/>
      <c r="I1086" s="7"/>
      <c r="J1086" s="50"/>
      <c r="K1086" s="20"/>
      <c r="L1086" s="21"/>
      <c r="M1086" s="84"/>
      <c r="N1086" s="23"/>
      <c r="O1086" s="24"/>
      <c r="P1086" s="19"/>
      <c r="Q1086" s="19"/>
      <c r="R1086" s="52"/>
      <c r="S1086" s="15"/>
      <c r="T1086" s="15"/>
      <c r="U1086" s="19"/>
      <c r="V1086" s="71"/>
      <c r="W1086" s="19"/>
      <c r="X1086" s="27"/>
      <c r="Y1086" s="28"/>
      <c r="Z1086" s="40"/>
      <c r="AA1086" s="36"/>
      <c r="AB1086" s="31"/>
      <c r="AC1086" s="31"/>
      <c r="AD1086" s="31"/>
      <c r="AE1086" s="31"/>
      <c r="AF1086" s="31"/>
      <c r="AG1086" s="31"/>
      <c r="AH1086" s="31"/>
      <c r="AI1086" s="31"/>
      <c r="AJ1086" s="31"/>
      <c r="AK1086" s="31"/>
      <c r="AL1086" s="31"/>
      <c r="AM1086" s="69"/>
    </row>
    <row r="1087">
      <c r="A1087" s="65"/>
      <c r="B1087" s="66"/>
      <c r="C1087" s="79"/>
      <c r="D1087" s="19"/>
      <c r="E1087" s="89"/>
      <c r="F1087" s="17"/>
      <c r="G1087" s="90"/>
      <c r="H1087" s="50"/>
      <c r="I1087" s="7"/>
      <c r="J1087" s="50"/>
      <c r="K1087" s="20"/>
      <c r="L1087" s="21"/>
      <c r="M1087" s="84"/>
      <c r="N1087" s="23"/>
      <c r="O1087" s="24"/>
      <c r="P1087" s="19"/>
      <c r="Q1087" s="19"/>
      <c r="R1087" s="52"/>
      <c r="S1087" s="15"/>
      <c r="T1087" s="15"/>
      <c r="U1087" s="19"/>
      <c r="V1087" s="71"/>
      <c r="W1087" s="19"/>
      <c r="X1087" s="27"/>
      <c r="Y1087" s="28"/>
      <c r="Z1087" s="40"/>
      <c r="AA1087" s="36"/>
      <c r="AB1087" s="31"/>
      <c r="AC1087" s="31"/>
      <c r="AD1087" s="31"/>
      <c r="AE1087" s="31"/>
      <c r="AF1087" s="31"/>
      <c r="AG1087" s="31"/>
      <c r="AH1087" s="31"/>
      <c r="AI1087" s="31"/>
      <c r="AJ1087" s="31"/>
      <c r="AK1087" s="31"/>
      <c r="AL1087" s="31"/>
      <c r="AM1087" s="69"/>
    </row>
    <row r="1088">
      <c r="A1088" s="65"/>
      <c r="B1088" s="66"/>
      <c r="C1088" s="79"/>
      <c r="D1088" s="19"/>
      <c r="E1088" s="89"/>
      <c r="F1088" s="17"/>
      <c r="G1088" s="90"/>
      <c r="H1088" s="50"/>
      <c r="I1088" s="7"/>
      <c r="J1088" s="50"/>
      <c r="K1088" s="20"/>
      <c r="L1088" s="21"/>
      <c r="M1088" s="84"/>
      <c r="N1088" s="23"/>
      <c r="O1088" s="24"/>
      <c r="P1088" s="19"/>
      <c r="Q1088" s="19"/>
      <c r="R1088" s="52"/>
      <c r="S1088" s="15"/>
      <c r="T1088" s="15"/>
      <c r="U1088" s="19"/>
      <c r="V1088" s="71"/>
      <c r="W1088" s="19"/>
      <c r="X1088" s="27"/>
      <c r="Y1088" s="28"/>
      <c r="Z1088" s="40"/>
      <c r="AA1088" s="36"/>
      <c r="AB1088" s="31"/>
      <c r="AC1088" s="31"/>
      <c r="AD1088" s="31"/>
      <c r="AE1088" s="31"/>
      <c r="AF1088" s="31"/>
      <c r="AG1088" s="31"/>
      <c r="AH1088" s="31"/>
      <c r="AI1088" s="31"/>
      <c r="AJ1088" s="31"/>
      <c r="AK1088" s="31"/>
      <c r="AL1088" s="31"/>
      <c r="AM1088" s="69"/>
    </row>
  </sheetData>
  <autoFilter ref="$A$1:$AA$88"/>
  <conditionalFormatting sqref="A1:A1088 B1:D1 E1:E1088 F1 G1:G1088 H1 I1:I54 J1:L1 N1:Z1 S24:S25 S34:S50 B51 I56:I1088 B60:C1088">
    <cfRule type="containsText" dxfId="0" priority="1" operator="containsText" text="N. A">
      <formula>NOT(ISERROR(SEARCH(("N. A"),(A1))))</formula>
    </cfRule>
  </conditionalFormatting>
  <dataValidations>
    <dataValidation type="list" allowBlank="1" showErrorMessage="1" sqref="P2:P1088">
      <formula1>"Istria,Madeira,Brazil,South Africa,Indian Ocean,Ceylon,India,Nicobar Islands,Malaysia,Philippines,Indonesia,Shanghai,Caroline Islands,Stewart Islands,Australia,New Zealand,Polynesia,Chile,Dalmatia,Málaga,Bolivia,Peru,England"</formula1>
    </dataValidation>
    <dataValidation type="list" allowBlank="1" showErrorMessage="1" sqref="L2:L1088">
      <formula1>Lists!$P$2:$P$8</formula1>
    </dataValidation>
    <dataValidation type="list" allowBlank="1" showErrorMessage="1" sqref="Q2:Q1088">
      <formula1>"Austrian Empire,French Empire,British Empire,Spanish Monarchy,Chinese Empire,Portugal,Dutch colonial Empire"</formula1>
    </dataValidation>
    <dataValidation type="list" allowBlank="1" showErrorMessage="1" sqref="B2:B1088">
      <formula1>Lists!$K$2:$K$93</formula1>
    </dataValidation>
    <dataValidation type="list" allowBlank="1" showErrorMessage="1" sqref="R2:R1088">
      <formula1>Lists!$N$2:$N$11</formula1>
    </dataValidation>
    <dataValidation type="list" allowBlank="1" showErrorMessage="1" sqref="K2:K1088">
      <formula1>Lists!$O$2:$O$8</formula1>
    </dataValidation>
  </dataValidations>
  <hyperlinks>
    <hyperlink r:id="rId2" ref="M2"/>
    <hyperlink r:id="rId3" ref="S2"/>
    <hyperlink r:id="rId4" ref="T2"/>
    <hyperlink r:id="rId5" ref="AA2"/>
    <hyperlink r:id="rId6" ref="M3"/>
    <hyperlink r:id="rId7" ref="S3"/>
    <hyperlink r:id="rId8" ref="T3"/>
    <hyperlink r:id="rId9" ref="V3"/>
    <hyperlink r:id="rId10" ref="M4"/>
    <hyperlink r:id="rId11" ref="S4"/>
    <hyperlink r:id="rId12" ref="T4"/>
    <hyperlink r:id="rId13" ref="V4"/>
    <hyperlink r:id="rId14" ref="AA4"/>
    <hyperlink r:id="rId15" ref="M5"/>
    <hyperlink r:id="rId16" ref="S5"/>
    <hyperlink r:id="rId17" ref="T5"/>
    <hyperlink r:id="rId18" ref="V5"/>
    <hyperlink r:id="rId19" ref="AA5"/>
    <hyperlink r:id="rId20" ref="M6"/>
    <hyperlink r:id="rId21" ref="S6"/>
    <hyperlink r:id="rId22" ref="T6"/>
    <hyperlink r:id="rId23" ref="V6"/>
    <hyperlink r:id="rId24" ref="AA6"/>
    <hyperlink r:id="rId25" ref="M7"/>
    <hyperlink r:id="rId26" ref="S7"/>
    <hyperlink r:id="rId27" ref="T7"/>
    <hyperlink r:id="rId28" ref="V7"/>
    <hyperlink r:id="rId29" ref="AA7"/>
    <hyperlink r:id="rId30" ref="M8"/>
    <hyperlink r:id="rId31" ref="S8"/>
    <hyperlink r:id="rId32" ref="T8"/>
    <hyperlink r:id="rId33" location="page/91/mode/1up" ref="V8"/>
    <hyperlink r:id="rId34" ref="AA8"/>
    <hyperlink r:id="rId35" ref="M9"/>
    <hyperlink r:id="rId36" ref="S9"/>
    <hyperlink r:id="rId37" ref="T9"/>
    <hyperlink r:id="rId38" location="page/n18/mode/1up" ref="V9"/>
    <hyperlink r:id="rId39" ref="AA9"/>
    <hyperlink r:id="rId40" ref="M10"/>
    <hyperlink r:id="rId41" ref="S10"/>
    <hyperlink r:id="rId42" ref="T10"/>
    <hyperlink r:id="rId43" location="page/317/mode/1up" ref="V10"/>
    <hyperlink r:id="rId44" ref="AA10"/>
    <hyperlink r:id="rId45" ref="M11"/>
    <hyperlink r:id="rId46" ref="S11"/>
    <hyperlink r:id="rId47" ref="T11"/>
    <hyperlink r:id="rId48" ref="V11"/>
    <hyperlink r:id="rId49" ref="AA11"/>
    <hyperlink r:id="rId50" ref="M12"/>
    <hyperlink r:id="rId51" ref="S12"/>
    <hyperlink r:id="rId52" ref="T12"/>
    <hyperlink r:id="rId53" ref="V12"/>
    <hyperlink r:id="rId54" ref="AA12"/>
    <hyperlink r:id="rId55" ref="M13"/>
    <hyperlink r:id="rId56" ref="S13"/>
    <hyperlink r:id="rId57" ref="T13"/>
    <hyperlink r:id="rId58" ref="V13"/>
    <hyperlink r:id="rId59" ref="AA13"/>
    <hyperlink r:id="rId60" ref="M14"/>
    <hyperlink r:id="rId61" ref="S14"/>
    <hyperlink r:id="rId62" ref="T14"/>
    <hyperlink r:id="rId63" ref="V14"/>
    <hyperlink r:id="rId64" ref="AA14"/>
    <hyperlink r:id="rId65" ref="M15"/>
    <hyperlink r:id="rId66" ref="S15"/>
    <hyperlink r:id="rId67" ref="T15"/>
    <hyperlink r:id="rId68" ref="V15"/>
    <hyperlink r:id="rId69" ref="AA15"/>
    <hyperlink r:id="rId70" ref="M16"/>
    <hyperlink r:id="rId71" ref="S16"/>
    <hyperlink r:id="rId72" ref="T16"/>
    <hyperlink r:id="rId73" ref="V16"/>
    <hyperlink r:id="rId74" ref="AA16"/>
    <hyperlink r:id="rId75" ref="M17"/>
    <hyperlink r:id="rId76" ref="S17"/>
    <hyperlink r:id="rId77" ref="T17"/>
    <hyperlink r:id="rId78" ref="V17"/>
    <hyperlink r:id="rId79" ref="AA17"/>
    <hyperlink r:id="rId80" ref="M18"/>
    <hyperlink r:id="rId81" ref="S18"/>
    <hyperlink r:id="rId82" ref="T18"/>
    <hyperlink r:id="rId83" ref="V18"/>
    <hyperlink r:id="rId84" ref="AA18"/>
    <hyperlink r:id="rId85" ref="M19"/>
    <hyperlink r:id="rId86" ref="S19"/>
    <hyperlink r:id="rId87" ref="T19"/>
    <hyperlink r:id="rId88" ref="V19"/>
    <hyperlink r:id="rId89" ref="AA19"/>
    <hyperlink r:id="rId90" ref="M20"/>
    <hyperlink r:id="rId91" ref="S20"/>
    <hyperlink r:id="rId92" ref="T20"/>
    <hyperlink r:id="rId93" ref="V20"/>
    <hyperlink r:id="rId94" ref="AA20"/>
    <hyperlink r:id="rId95" ref="M21"/>
    <hyperlink r:id="rId96" ref="S21"/>
    <hyperlink r:id="rId97" ref="T21"/>
    <hyperlink r:id="rId98" ref="V21"/>
    <hyperlink r:id="rId99" ref="AA21"/>
    <hyperlink r:id="rId100" ref="M22"/>
    <hyperlink r:id="rId101" ref="S22"/>
    <hyperlink r:id="rId102" ref="T22"/>
    <hyperlink r:id="rId103" ref="V22"/>
    <hyperlink r:id="rId104" ref="AA22"/>
    <hyperlink r:id="rId105" ref="M23"/>
    <hyperlink r:id="rId106" ref="S23"/>
    <hyperlink r:id="rId107" ref="T23"/>
    <hyperlink r:id="rId108" ref="V23"/>
    <hyperlink r:id="rId109" ref="AA23"/>
    <hyperlink r:id="rId110" ref="M24"/>
    <hyperlink r:id="rId111" ref="S24"/>
    <hyperlink r:id="rId112" ref="V24"/>
    <hyperlink r:id="rId113" ref="AA24"/>
    <hyperlink r:id="rId114" ref="M25"/>
    <hyperlink r:id="rId115" ref="S25"/>
    <hyperlink r:id="rId116" ref="V25"/>
    <hyperlink r:id="rId117" ref="AA25"/>
    <hyperlink r:id="rId118" ref="M26"/>
    <hyperlink r:id="rId119" ref="S26"/>
    <hyperlink r:id="rId120" ref="T26"/>
    <hyperlink r:id="rId121" location="page/113/mode/1up" ref="V26"/>
    <hyperlink r:id="rId122" ref="AA26"/>
    <hyperlink r:id="rId123" ref="M27"/>
    <hyperlink r:id="rId124" ref="S27"/>
    <hyperlink r:id="rId125" ref="T27"/>
    <hyperlink r:id="rId126" ref="V27"/>
    <hyperlink r:id="rId127" ref="AA27"/>
    <hyperlink r:id="rId128" ref="M28"/>
    <hyperlink r:id="rId129" ref="S28"/>
    <hyperlink r:id="rId130" ref="T28"/>
    <hyperlink r:id="rId131" location="page/135/mode/1up" ref="V28"/>
    <hyperlink r:id="rId132" ref="AA28"/>
    <hyperlink r:id="rId133" ref="M29"/>
    <hyperlink r:id="rId134" ref="S29"/>
    <hyperlink r:id="rId135" ref="T29"/>
    <hyperlink r:id="rId136" ref="V29"/>
    <hyperlink r:id="rId137" ref="AA29"/>
    <hyperlink r:id="rId138" ref="M30"/>
    <hyperlink r:id="rId139" ref="S30"/>
    <hyperlink r:id="rId140" ref="T30"/>
    <hyperlink r:id="rId141" ref="V30"/>
    <hyperlink r:id="rId142" ref="AA30"/>
    <hyperlink r:id="rId143" ref="M31"/>
    <hyperlink r:id="rId144" ref="S31"/>
    <hyperlink r:id="rId145" ref="T31"/>
    <hyperlink r:id="rId146" ref="V31"/>
    <hyperlink r:id="rId147" ref="AA31"/>
    <hyperlink r:id="rId148" ref="M32"/>
    <hyperlink r:id="rId149" ref="S32"/>
    <hyperlink r:id="rId150" ref="T32"/>
    <hyperlink r:id="rId151" location="page/270/mode/1up" ref="V32"/>
    <hyperlink r:id="rId152" ref="AA32"/>
    <hyperlink r:id="rId153" ref="M33"/>
    <hyperlink r:id="rId154" ref="S33"/>
    <hyperlink r:id="rId155" ref="T33"/>
    <hyperlink r:id="rId156" ref="V33"/>
    <hyperlink r:id="rId157" ref="AA33"/>
    <hyperlink r:id="rId158" ref="M34"/>
    <hyperlink r:id="rId159" ref="S34"/>
    <hyperlink r:id="rId160" ref="V34"/>
    <hyperlink r:id="rId161" ref="AA34"/>
    <hyperlink r:id="rId162" ref="M35"/>
    <hyperlink r:id="rId163" ref="S35"/>
    <hyperlink r:id="rId164" ref="V35"/>
    <hyperlink r:id="rId165" ref="AA35"/>
    <hyperlink r:id="rId166" ref="M36"/>
    <hyperlink r:id="rId167" ref="S36"/>
    <hyperlink r:id="rId168" ref="V36"/>
    <hyperlink r:id="rId169" ref="AA36"/>
    <hyperlink r:id="rId170" ref="M37"/>
    <hyperlink r:id="rId171" ref="S37"/>
    <hyperlink r:id="rId172" ref="V37"/>
    <hyperlink r:id="rId173" ref="AA37"/>
    <hyperlink r:id="rId174" ref="M38"/>
    <hyperlink r:id="rId175" ref="S38"/>
    <hyperlink r:id="rId176" ref="V38"/>
    <hyperlink r:id="rId177" ref="AA38"/>
    <hyperlink r:id="rId178" ref="M39"/>
    <hyperlink r:id="rId179" ref="S39"/>
    <hyperlink r:id="rId180" ref="V39"/>
    <hyperlink r:id="rId181" ref="AA39"/>
    <hyperlink r:id="rId182" ref="M40"/>
    <hyperlink r:id="rId183" ref="S40"/>
    <hyperlink r:id="rId184" ref="V40"/>
    <hyperlink r:id="rId185" ref="AA40"/>
    <hyperlink r:id="rId186" ref="M41"/>
    <hyperlink r:id="rId187" ref="S41"/>
    <hyperlink r:id="rId188" ref="V41"/>
    <hyperlink r:id="rId189" ref="AA41"/>
    <hyperlink r:id="rId190" ref="M42"/>
    <hyperlink r:id="rId191" ref="S42"/>
    <hyperlink r:id="rId192" ref="V42"/>
    <hyperlink r:id="rId193" ref="AA42"/>
    <hyperlink r:id="rId194" ref="M43"/>
    <hyperlink r:id="rId195" ref="S43"/>
    <hyperlink r:id="rId196" ref="V43"/>
    <hyperlink r:id="rId197" ref="AA43"/>
    <hyperlink r:id="rId198" ref="M44"/>
    <hyperlink r:id="rId199" ref="S44"/>
    <hyperlink r:id="rId200" ref="V44"/>
    <hyperlink r:id="rId201" ref="AA44"/>
    <hyperlink r:id="rId202" ref="M45"/>
    <hyperlink r:id="rId203" ref="S45"/>
    <hyperlink r:id="rId204" ref="V45"/>
    <hyperlink r:id="rId205" ref="AA45"/>
    <hyperlink r:id="rId206" ref="M46"/>
    <hyperlink r:id="rId207" ref="S46"/>
    <hyperlink r:id="rId208" ref="V46"/>
    <hyperlink r:id="rId209" ref="AA46"/>
    <hyperlink r:id="rId210" ref="M47"/>
    <hyperlink r:id="rId211" ref="S47"/>
    <hyperlink r:id="rId212" ref="V47"/>
    <hyperlink r:id="rId213" ref="AA47"/>
    <hyperlink r:id="rId214" ref="M48"/>
    <hyperlink r:id="rId215" ref="S48"/>
    <hyperlink r:id="rId216" ref="V48"/>
    <hyperlink r:id="rId217" ref="AA48"/>
    <hyperlink r:id="rId218" ref="M49"/>
    <hyperlink r:id="rId219" ref="S49"/>
    <hyperlink r:id="rId220" ref="V49"/>
    <hyperlink r:id="rId221" ref="AA49"/>
    <hyperlink r:id="rId222" ref="M50"/>
    <hyperlink r:id="rId223" ref="S50"/>
    <hyperlink r:id="rId224" ref="V50"/>
    <hyperlink r:id="rId225" ref="AA50"/>
    <hyperlink r:id="rId226" ref="M51"/>
    <hyperlink r:id="rId227" ref="S51"/>
    <hyperlink r:id="rId228" ref="V51"/>
    <hyperlink r:id="rId229" ref="AA51"/>
    <hyperlink r:id="rId230" ref="M52"/>
    <hyperlink r:id="rId231" ref="S52"/>
    <hyperlink r:id="rId232" ref="V52"/>
    <hyperlink r:id="rId233" ref="AA52"/>
    <hyperlink r:id="rId234" ref="M53"/>
    <hyperlink r:id="rId235" ref="S53"/>
    <hyperlink r:id="rId236" ref="T53"/>
    <hyperlink r:id="rId237" location="page/345/mode/1up" ref="V53"/>
    <hyperlink r:id="rId238" ref="AA53"/>
    <hyperlink r:id="rId239" ref="M54"/>
    <hyperlink r:id="rId240" ref="S54"/>
    <hyperlink r:id="rId241" ref="T54"/>
    <hyperlink r:id="rId242" location="page/374/mode/1up" ref="V54"/>
    <hyperlink r:id="rId243" ref="AA54"/>
    <hyperlink r:id="rId244" ref="M55"/>
    <hyperlink r:id="rId245" ref="S55"/>
    <hyperlink r:id="rId246" ref="V55"/>
    <hyperlink r:id="rId247" ref="AA55"/>
    <hyperlink r:id="rId248" ref="M56"/>
    <hyperlink r:id="rId249" ref="S56"/>
    <hyperlink r:id="rId250" ref="T56"/>
    <hyperlink r:id="rId251" ref="V56"/>
    <hyperlink r:id="rId252" ref="AA56"/>
    <hyperlink r:id="rId253" ref="M57"/>
    <hyperlink r:id="rId254" ref="S57"/>
    <hyperlink r:id="rId255" ref="T57"/>
    <hyperlink r:id="rId256" ref="V57"/>
    <hyperlink r:id="rId257" ref="M58"/>
    <hyperlink r:id="rId258" ref="S58"/>
    <hyperlink r:id="rId259" ref="T58"/>
    <hyperlink r:id="rId260" ref="V58"/>
    <hyperlink r:id="rId261" ref="AA58"/>
    <hyperlink r:id="rId262" ref="M59"/>
    <hyperlink r:id="rId263" ref="S59"/>
    <hyperlink r:id="rId264" ref="T59"/>
    <hyperlink r:id="rId265" ref="V59"/>
    <hyperlink r:id="rId266" ref="M60"/>
    <hyperlink r:id="rId267" ref="S60"/>
    <hyperlink r:id="rId268" ref="V60"/>
    <hyperlink r:id="rId269" ref="AA60"/>
    <hyperlink r:id="rId270" ref="M61"/>
    <hyperlink r:id="rId271" ref="S61"/>
    <hyperlink r:id="rId272" ref="V61"/>
    <hyperlink r:id="rId273" ref="AA61"/>
    <hyperlink r:id="rId274" ref="M62"/>
    <hyperlink r:id="rId275" ref="S62"/>
    <hyperlink r:id="rId276" ref="V62"/>
    <hyperlink r:id="rId277" ref="AA62"/>
    <hyperlink r:id="rId278" ref="M63"/>
    <hyperlink r:id="rId279" ref="S63"/>
    <hyperlink r:id="rId280" ref="V63"/>
    <hyperlink r:id="rId281" ref="AA63"/>
    <hyperlink r:id="rId282" ref="M64"/>
    <hyperlink r:id="rId283" ref="S64"/>
    <hyperlink r:id="rId284" ref="V64"/>
    <hyperlink r:id="rId285" ref="AA64"/>
    <hyperlink r:id="rId286" ref="M65"/>
    <hyperlink r:id="rId287" ref="S65"/>
    <hyperlink r:id="rId288" ref="V65"/>
    <hyperlink r:id="rId289" ref="AA65"/>
    <hyperlink r:id="rId290" ref="M66"/>
    <hyperlink r:id="rId291" ref="S66"/>
    <hyperlink r:id="rId292" ref="V66"/>
    <hyperlink r:id="rId293" ref="AA66"/>
    <hyperlink r:id="rId294" ref="M67"/>
    <hyperlink r:id="rId295" ref="S67"/>
    <hyperlink r:id="rId296" ref="V67"/>
    <hyperlink r:id="rId297" ref="AA67"/>
    <hyperlink r:id="rId298" ref="M68"/>
    <hyperlink r:id="rId299" ref="S68"/>
    <hyperlink r:id="rId300" ref="V68"/>
    <hyperlink r:id="rId301" ref="AA68"/>
    <hyperlink r:id="rId302" ref="M69"/>
    <hyperlink r:id="rId303" ref="S69"/>
    <hyperlink r:id="rId304" ref="V69"/>
    <hyperlink r:id="rId305" ref="M70"/>
    <hyperlink r:id="rId306" ref="S70"/>
    <hyperlink r:id="rId307" ref="V70"/>
    <hyperlink r:id="rId308" ref="AA70"/>
    <hyperlink r:id="rId309" ref="M71"/>
    <hyperlink r:id="rId310" ref="S71"/>
    <hyperlink r:id="rId311" ref="V71"/>
    <hyperlink r:id="rId312" ref="AA71"/>
    <hyperlink r:id="rId313" ref="M72"/>
    <hyperlink r:id="rId314" ref="S72"/>
    <hyperlink r:id="rId315" ref="V72"/>
    <hyperlink r:id="rId316" ref="AA72"/>
    <hyperlink r:id="rId317" ref="M73"/>
    <hyperlink r:id="rId318" ref="S73"/>
    <hyperlink r:id="rId319" ref="V73"/>
    <hyperlink r:id="rId320" ref="AA73"/>
    <hyperlink r:id="rId321" ref="M74"/>
    <hyperlink r:id="rId322" ref="S74"/>
    <hyperlink r:id="rId323" ref="V74"/>
    <hyperlink r:id="rId324" ref="AA74"/>
    <hyperlink r:id="rId325" ref="M75"/>
    <hyperlink r:id="rId326" ref="S75"/>
    <hyperlink r:id="rId327" ref="AA75"/>
    <hyperlink r:id="rId328" ref="M76"/>
    <hyperlink r:id="rId329" ref="S76"/>
    <hyperlink r:id="rId330" ref="V76"/>
    <hyperlink r:id="rId331" ref="AA76"/>
    <hyperlink r:id="rId332" ref="M77"/>
    <hyperlink r:id="rId333" ref="S77"/>
    <hyperlink r:id="rId334" ref="V77"/>
    <hyperlink r:id="rId335" ref="AA77"/>
    <hyperlink r:id="rId336" ref="M78"/>
    <hyperlink r:id="rId337" ref="S78"/>
    <hyperlink r:id="rId338" ref="V78"/>
    <hyperlink r:id="rId339" ref="AA78"/>
    <hyperlink r:id="rId340" ref="M79"/>
    <hyperlink r:id="rId341" ref="S79"/>
    <hyperlink r:id="rId342" ref="V79"/>
    <hyperlink r:id="rId343" ref="AA79"/>
    <hyperlink r:id="rId344" ref="M80"/>
    <hyperlink r:id="rId345" ref="S80"/>
    <hyperlink r:id="rId346" ref="V80"/>
    <hyperlink r:id="rId347" ref="AA80"/>
    <hyperlink r:id="rId348" ref="M81"/>
    <hyperlink r:id="rId349" ref="S81"/>
    <hyperlink r:id="rId350" ref="V81"/>
    <hyperlink r:id="rId351" ref="AA81"/>
    <hyperlink r:id="rId352" ref="M82"/>
    <hyperlink r:id="rId353" ref="S82"/>
    <hyperlink r:id="rId354" ref="V82"/>
    <hyperlink r:id="rId355" ref="AA82"/>
    <hyperlink r:id="rId356" ref="M83"/>
    <hyperlink r:id="rId357" ref="S83"/>
    <hyperlink r:id="rId358" ref="V83"/>
    <hyperlink r:id="rId359" ref="AA83"/>
    <hyperlink r:id="rId360" ref="M84"/>
    <hyperlink r:id="rId361" ref="S84"/>
    <hyperlink r:id="rId362" ref="V84"/>
    <hyperlink r:id="rId363" ref="AA84"/>
    <hyperlink r:id="rId364" ref="M85"/>
    <hyperlink r:id="rId365" ref="S85"/>
    <hyperlink r:id="rId366" ref="V85"/>
    <hyperlink r:id="rId367" ref="AA85"/>
    <hyperlink r:id="rId368" ref="M86"/>
    <hyperlink r:id="rId369" ref="S86"/>
    <hyperlink r:id="rId370" ref="V86"/>
    <hyperlink r:id="rId371" ref="AA86"/>
    <hyperlink r:id="rId372" ref="M87"/>
    <hyperlink r:id="rId373" ref="S87"/>
    <hyperlink r:id="rId374" ref="V87"/>
    <hyperlink r:id="rId375" ref="AA87"/>
    <hyperlink r:id="rId376" ref="M88"/>
    <hyperlink r:id="rId377" ref="S88"/>
    <hyperlink r:id="rId378" ref="V88"/>
    <hyperlink r:id="rId379" ref="AA88"/>
  </hyperlinks>
  <drawing r:id="rId380"/>
  <legacyDrawing r:id="rId38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4.43" defaultRowHeight="15.0"/>
  <cols>
    <col customWidth="1" min="1" max="1" width="78.57"/>
    <col customWidth="1" min="2" max="2" width="62.57"/>
    <col customWidth="1" min="3" max="3" width="28.57"/>
    <col customWidth="1" min="4" max="4" width="28.71"/>
    <col customWidth="1" min="5" max="5" width="42.0"/>
    <col customWidth="1" min="6" max="6" width="33.57"/>
    <col customWidth="1" min="7" max="7" width="33.86"/>
    <col customWidth="1" min="8" max="8" width="27.57"/>
    <col customWidth="1" min="9" max="9" width="29.86"/>
    <col customWidth="1" min="10" max="10" width="35.57"/>
    <col customWidth="1" min="11" max="11" width="24.57"/>
    <col customWidth="1" min="12" max="12" width="35.57"/>
    <col customWidth="1" min="13" max="13" width="31.57"/>
    <col customWidth="1" min="14" max="14" width="25.14"/>
    <col customWidth="1" min="15" max="15" width="23.86"/>
    <col customWidth="1" min="16" max="16" width="63.57"/>
    <col customWidth="1" min="17" max="17" width="39.71"/>
    <col customWidth="1" min="18" max="18" width="19.86"/>
    <col customWidth="1" min="19" max="19" width="20.43"/>
    <col customWidth="1" min="20" max="21" width="23.29"/>
    <col customWidth="1" min="22" max="22" width="80.57"/>
    <col customWidth="1" min="26" max="27" width="44.43"/>
    <col customWidth="1" min="28" max="28" width="45.71"/>
    <col customWidth="1" min="29" max="29" width="155.0"/>
    <col customWidth="1" min="30" max="30" width="54.43"/>
    <col customWidth="1" hidden="1" min="34" max="34" width="29.14"/>
    <col customWidth="1" min="35" max="35" width="126.71"/>
    <col customWidth="1" min="36" max="36" width="88.14"/>
    <col customWidth="1" min="37" max="37" width="57.29"/>
    <col customWidth="1" min="38" max="38" width="81.43"/>
    <col customWidth="1" min="39" max="40" width="57.29"/>
    <col customWidth="1" min="41" max="43" width="44.29"/>
    <col customWidth="1" min="44" max="45" width="107.71"/>
    <col customWidth="1" min="46" max="47" width="35.0"/>
    <col customWidth="1" min="48" max="48" width="180.86"/>
  </cols>
  <sheetData>
    <row r="1" ht="51.0" customHeight="1">
      <c r="A1" s="5" t="s">
        <v>1195</v>
      </c>
      <c r="B1" s="91" t="s">
        <v>1196</v>
      </c>
      <c r="C1" s="92" t="s">
        <v>1197</v>
      </c>
      <c r="D1" s="5" t="s">
        <v>1198</v>
      </c>
      <c r="E1" s="5" t="s">
        <v>17</v>
      </c>
      <c r="F1" s="5" t="s">
        <v>1199</v>
      </c>
      <c r="G1" s="5" t="s">
        <v>1200</v>
      </c>
      <c r="H1" s="91" t="s">
        <v>1201</v>
      </c>
      <c r="I1" s="92" t="s">
        <v>1202</v>
      </c>
      <c r="J1" s="2" t="s">
        <v>0</v>
      </c>
      <c r="K1" s="92" t="s">
        <v>1</v>
      </c>
      <c r="L1" s="91" t="s">
        <v>1203</v>
      </c>
      <c r="M1" s="92" t="s">
        <v>1204</v>
      </c>
      <c r="N1" s="91" t="s">
        <v>1205</v>
      </c>
      <c r="O1" s="92" t="s">
        <v>1206</v>
      </c>
      <c r="P1" s="91" t="s">
        <v>1207</v>
      </c>
      <c r="Q1" s="92" t="s">
        <v>1208</v>
      </c>
      <c r="R1" s="91" t="s">
        <v>1209</v>
      </c>
      <c r="S1" s="92" t="s">
        <v>1210</v>
      </c>
      <c r="T1" s="91" t="s">
        <v>1211</v>
      </c>
      <c r="U1" s="11" t="s">
        <v>1212</v>
      </c>
      <c r="V1" s="5" t="s">
        <v>1213</v>
      </c>
      <c r="W1" s="91" t="s">
        <v>1214</v>
      </c>
      <c r="X1" s="3" t="s">
        <v>1215</v>
      </c>
      <c r="Y1" s="91" t="s">
        <v>1216</v>
      </c>
      <c r="Z1" s="93" t="s">
        <v>1217</v>
      </c>
      <c r="AA1" s="91" t="s">
        <v>1218</v>
      </c>
      <c r="AB1" s="92" t="s">
        <v>1219</v>
      </c>
      <c r="AC1" s="5" t="s">
        <v>1220</v>
      </c>
      <c r="AD1" s="5" t="s">
        <v>1221</v>
      </c>
      <c r="AE1" s="91" t="s">
        <v>1222</v>
      </c>
      <c r="AF1" s="5" t="s">
        <v>1223</v>
      </c>
      <c r="AG1" s="5" t="s">
        <v>1224</v>
      </c>
      <c r="AH1" s="1" t="s">
        <v>1225</v>
      </c>
      <c r="AI1" s="6" t="s">
        <v>1226</v>
      </c>
      <c r="AJ1" s="92" t="s">
        <v>1227</v>
      </c>
      <c r="AK1" s="5" t="s">
        <v>21</v>
      </c>
      <c r="AL1" s="91" t="s">
        <v>22</v>
      </c>
      <c r="AM1" s="93" t="s">
        <v>23</v>
      </c>
      <c r="AN1" s="91" t="s">
        <v>1228</v>
      </c>
      <c r="AO1" s="5" t="s">
        <v>1229</v>
      </c>
      <c r="AP1" s="5" t="s">
        <v>1230</v>
      </c>
      <c r="AQ1" s="5" t="s">
        <v>1231</v>
      </c>
      <c r="AR1" s="91" t="s">
        <v>1232</v>
      </c>
      <c r="AS1" s="92" t="s">
        <v>1233</v>
      </c>
      <c r="AT1" s="91" t="s">
        <v>1234</v>
      </c>
      <c r="AU1" s="92" t="s">
        <v>1235</v>
      </c>
      <c r="AV1" s="94" t="s">
        <v>1220</v>
      </c>
      <c r="AW1" s="95"/>
      <c r="AX1" s="95"/>
      <c r="AY1" s="95"/>
      <c r="AZ1" s="95"/>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row>
    <row r="2">
      <c r="A2" s="97" t="s">
        <v>1236</v>
      </c>
      <c r="B2" s="98" t="s">
        <v>1237</v>
      </c>
      <c r="C2" s="99" t="s">
        <v>1237</v>
      </c>
      <c r="D2" s="100" t="s">
        <v>1238</v>
      </c>
      <c r="E2" s="101" t="s">
        <v>1239</v>
      </c>
      <c r="F2" s="100" t="s">
        <v>1240</v>
      </c>
      <c r="G2" s="100" t="s">
        <v>1241</v>
      </c>
      <c r="H2" s="98" t="s">
        <v>1242</v>
      </c>
      <c r="I2" s="102" t="s">
        <v>1243</v>
      </c>
      <c r="J2" s="103" t="s">
        <v>154</v>
      </c>
      <c r="K2" s="102" t="s">
        <v>155</v>
      </c>
      <c r="L2" s="104" t="s">
        <v>1244</v>
      </c>
      <c r="M2" s="99" t="s">
        <v>1245</v>
      </c>
      <c r="N2" s="105" t="s">
        <v>1246</v>
      </c>
      <c r="O2" s="102" t="s">
        <v>1247</v>
      </c>
      <c r="P2" s="106"/>
      <c r="Q2" s="107"/>
      <c r="R2" s="106"/>
      <c r="S2" s="108"/>
      <c r="T2" s="109" t="s">
        <v>1248</v>
      </c>
      <c r="U2" s="110" t="s">
        <v>1249</v>
      </c>
      <c r="V2" s="111" t="s">
        <v>1250</v>
      </c>
      <c r="W2" s="98" t="s">
        <v>1251</v>
      </c>
      <c r="X2" s="112" t="s">
        <v>1252</v>
      </c>
      <c r="Y2" s="113" t="s">
        <v>1253</v>
      </c>
      <c r="Z2" s="114" t="s">
        <v>1254</v>
      </c>
      <c r="AA2" s="98" t="s">
        <v>1255</v>
      </c>
      <c r="AB2" s="99" t="s">
        <v>1255</v>
      </c>
      <c r="AC2" s="115" t="s">
        <v>1256</v>
      </c>
      <c r="AD2" s="116" t="s">
        <v>1257</v>
      </c>
      <c r="AE2" s="113" t="s">
        <v>1258</v>
      </c>
      <c r="AF2" s="117" t="s">
        <v>1259</v>
      </c>
      <c r="AG2" s="118"/>
      <c r="AH2" s="119" t="s">
        <v>1260</v>
      </c>
      <c r="AI2" s="120" t="s">
        <v>1261</v>
      </c>
      <c r="AJ2" s="121" t="s">
        <v>1262</v>
      </c>
      <c r="AK2" s="122" t="s">
        <v>1263</v>
      </c>
      <c r="AL2" s="123" t="s">
        <v>1264</v>
      </c>
      <c r="AM2" s="124" t="s">
        <v>1265</v>
      </c>
      <c r="AN2" s="125"/>
      <c r="AO2" s="126"/>
      <c r="AP2" s="126"/>
      <c r="AQ2" s="126"/>
      <c r="AR2" s="127" t="s">
        <v>1266</v>
      </c>
      <c r="AS2" s="128" t="s">
        <v>1267</v>
      </c>
      <c r="AT2" s="129"/>
      <c r="AU2" s="130"/>
      <c r="AV2" s="131" t="s">
        <v>1268</v>
      </c>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c r="BX2" s="126"/>
      <c r="BY2" s="126"/>
      <c r="BZ2" s="126"/>
      <c r="CA2" s="126"/>
      <c r="CB2" s="126"/>
      <c r="CC2" s="126"/>
      <c r="CD2" s="126"/>
      <c r="CE2" s="126"/>
      <c r="CF2" s="126"/>
      <c r="CG2" s="126"/>
      <c r="CH2" s="126"/>
      <c r="CI2" s="126"/>
      <c r="CJ2" s="126"/>
      <c r="CK2" s="126"/>
      <c r="CL2" s="126"/>
      <c r="CM2" s="126"/>
      <c r="CN2" s="126"/>
      <c r="CO2" s="126"/>
    </row>
    <row r="3">
      <c r="A3" s="132" t="s">
        <v>1269</v>
      </c>
      <c r="B3" s="104" t="s">
        <v>1270</v>
      </c>
      <c r="C3" s="99" t="s">
        <v>1271</v>
      </c>
      <c r="D3" s="133" t="s">
        <v>1272</v>
      </c>
      <c r="E3" s="134" t="s">
        <v>1273</v>
      </c>
      <c r="F3" s="133" t="s">
        <v>1274</v>
      </c>
      <c r="G3" s="133" t="s">
        <v>1275</v>
      </c>
      <c r="H3" s="104" t="s">
        <v>616</v>
      </c>
      <c r="I3" s="135" t="s">
        <v>616</v>
      </c>
      <c r="J3" s="103" t="s">
        <v>773</v>
      </c>
      <c r="K3" s="102" t="s">
        <v>773</v>
      </c>
      <c r="L3" s="104" t="s">
        <v>774</v>
      </c>
      <c r="M3" s="99" t="s">
        <v>774</v>
      </c>
      <c r="N3" s="106" t="s">
        <v>1276</v>
      </c>
      <c r="O3" s="102" t="s">
        <v>1276</v>
      </c>
      <c r="P3" s="106"/>
      <c r="Q3" s="107"/>
      <c r="R3" s="106"/>
      <c r="S3" s="108"/>
      <c r="T3" s="109" t="s">
        <v>1248</v>
      </c>
      <c r="U3" s="110" t="s">
        <v>1249</v>
      </c>
      <c r="V3" s="136" t="s">
        <v>1277</v>
      </c>
      <c r="W3" s="98" t="s">
        <v>1278</v>
      </c>
      <c r="X3" s="112" t="s">
        <v>1252</v>
      </c>
      <c r="Y3" s="98" t="s">
        <v>1279</v>
      </c>
      <c r="Z3" s="114" t="s">
        <v>1280</v>
      </c>
      <c r="AA3" s="98" t="s">
        <v>1255</v>
      </c>
      <c r="AB3" s="99" t="s">
        <v>1255</v>
      </c>
      <c r="AC3" s="137" t="s">
        <v>1281</v>
      </c>
      <c r="AD3" s="116" t="s">
        <v>1282</v>
      </c>
      <c r="AE3" s="113" t="s">
        <v>1258</v>
      </c>
      <c r="AF3" s="117" t="s">
        <v>1259</v>
      </c>
      <c r="AG3" s="138"/>
      <c r="AH3" s="139" t="s">
        <v>1283</v>
      </c>
      <c r="AI3" s="120" t="s">
        <v>1284</v>
      </c>
      <c r="AJ3" s="121" t="s">
        <v>1285</v>
      </c>
      <c r="AK3" s="140" t="s">
        <v>1286</v>
      </c>
      <c r="AL3" s="123" t="s">
        <v>1287</v>
      </c>
      <c r="AM3" s="124" t="s">
        <v>1288</v>
      </c>
      <c r="AN3" s="125"/>
      <c r="AO3" s="141"/>
      <c r="AP3" s="141"/>
      <c r="AQ3" s="141"/>
      <c r="AR3" s="129"/>
      <c r="AS3" s="142"/>
      <c r="AT3" s="129"/>
      <c r="AU3" s="130"/>
      <c r="AV3" s="131" t="s">
        <v>1289</v>
      </c>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41"/>
      <c r="CE3" s="141"/>
      <c r="CF3" s="141"/>
      <c r="CG3" s="141"/>
      <c r="CH3" s="141"/>
      <c r="CI3" s="141"/>
      <c r="CJ3" s="141"/>
      <c r="CK3" s="141"/>
      <c r="CL3" s="141"/>
      <c r="CM3" s="141"/>
      <c r="CN3" s="141"/>
      <c r="CO3" s="141"/>
    </row>
    <row r="4" ht="82.5" customHeight="1">
      <c r="A4" s="132" t="s">
        <v>1290</v>
      </c>
      <c r="B4" s="104" t="s">
        <v>1291</v>
      </c>
      <c r="C4" s="99" t="s">
        <v>1292</v>
      </c>
      <c r="D4" s="133" t="s">
        <v>1293</v>
      </c>
      <c r="E4" s="143" t="s">
        <v>1294</v>
      </c>
      <c r="F4" s="133" t="s">
        <v>1295</v>
      </c>
      <c r="G4" s="144"/>
      <c r="H4" s="145" t="s">
        <v>1296</v>
      </c>
      <c r="I4" s="135" t="s">
        <v>1296</v>
      </c>
      <c r="J4" s="103" t="s">
        <v>137</v>
      </c>
      <c r="K4" s="102" t="s">
        <v>137</v>
      </c>
      <c r="L4" s="104" t="s">
        <v>1297</v>
      </c>
      <c r="M4" s="99" t="s">
        <v>1297</v>
      </c>
      <c r="N4" s="106" t="s">
        <v>1298</v>
      </c>
      <c r="O4" s="102" t="s">
        <v>1299</v>
      </c>
      <c r="P4" s="106"/>
      <c r="Q4" s="107"/>
      <c r="R4" s="106"/>
      <c r="S4" s="108"/>
      <c r="T4" s="146" t="s">
        <v>1248</v>
      </c>
      <c r="U4" s="110" t="s">
        <v>1249</v>
      </c>
      <c r="V4" s="147" t="s">
        <v>1300</v>
      </c>
      <c r="W4" s="98" t="s">
        <v>1251</v>
      </c>
      <c r="X4" s="112" t="s">
        <v>1252</v>
      </c>
      <c r="Y4" s="98" t="s">
        <v>1279</v>
      </c>
      <c r="Z4" s="114" t="s">
        <v>1280</v>
      </c>
      <c r="AA4" s="98" t="s">
        <v>1255</v>
      </c>
      <c r="AB4" s="99" t="s">
        <v>1255</v>
      </c>
      <c r="AC4" s="137" t="s">
        <v>1301</v>
      </c>
      <c r="AD4" s="116" t="s">
        <v>1302</v>
      </c>
      <c r="AE4" s="98" t="s">
        <v>1303</v>
      </c>
      <c r="AF4" s="117" t="s">
        <v>1259</v>
      </c>
      <c r="AG4" s="138"/>
      <c r="AH4" s="148" t="s">
        <v>1304</v>
      </c>
      <c r="AI4" s="120"/>
      <c r="AJ4" s="149"/>
      <c r="AK4" s="140"/>
      <c r="AL4" s="123" t="s">
        <v>1305</v>
      </c>
      <c r="AM4" s="124" t="s">
        <v>1306</v>
      </c>
      <c r="AN4" s="125"/>
      <c r="AO4" s="141"/>
      <c r="AP4" s="141"/>
      <c r="AQ4" s="141"/>
      <c r="AR4" s="129"/>
      <c r="AS4" s="142"/>
      <c r="AT4" s="129"/>
      <c r="AU4" s="130"/>
      <c r="AV4" s="131" t="s">
        <v>1307</v>
      </c>
      <c r="AW4" s="141"/>
      <c r="AX4" s="141"/>
      <c r="AY4" s="141"/>
      <c r="AZ4" s="141"/>
      <c r="BA4" s="141"/>
      <c r="BB4" s="141"/>
      <c r="BC4" s="141"/>
      <c r="BD4" s="141"/>
      <c r="BE4" s="141"/>
      <c r="BF4" s="141"/>
      <c r="BG4" s="141"/>
      <c r="BH4" s="141"/>
      <c r="BI4" s="141"/>
      <c r="BJ4" s="141"/>
      <c r="BK4" s="141"/>
      <c r="BL4" s="141"/>
      <c r="BM4" s="141"/>
      <c r="BN4" s="141"/>
      <c r="BO4" s="141"/>
      <c r="BP4" s="141"/>
      <c r="BQ4" s="141"/>
      <c r="BR4" s="141"/>
      <c r="BS4" s="141"/>
      <c r="BT4" s="141"/>
      <c r="BU4" s="141"/>
      <c r="BV4" s="141"/>
      <c r="BW4" s="141"/>
      <c r="BX4" s="141"/>
      <c r="BY4" s="141"/>
      <c r="BZ4" s="141"/>
      <c r="CA4" s="141"/>
      <c r="CB4" s="141"/>
      <c r="CC4" s="141"/>
      <c r="CD4" s="141"/>
      <c r="CE4" s="141"/>
      <c r="CF4" s="141"/>
      <c r="CG4" s="141"/>
      <c r="CH4" s="141"/>
      <c r="CI4" s="141"/>
      <c r="CJ4" s="141"/>
      <c r="CK4" s="141"/>
      <c r="CL4" s="141"/>
      <c r="CM4" s="141"/>
      <c r="CN4" s="141"/>
      <c r="CO4" s="141"/>
    </row>
    <row r="5">
      <c r="A5" s="97" t="s">
        <v>1308</v>
      </c>
      <c r="B5" s="104" t="s">
        <v>1309</v>
      </c>
      <c r="C5" s="99" t="s">
        <v>1310</v>
      </c>
      <c r="D5" s="100" t="s">
        <v>1311</v>
      </c>
      <c r="E5" s="101" t="s">
        <v>1312</v>
      </c>
      <c r="F5" s="100" t="s">
        <v>1313</v>
      </c>
      <c r="G5" s="100" t="s">
        <v>1314</v>
      </c>
      <c r="H5" s="98" t="s">
        <v>1315</v>
      </c>
      <c r="I5" s="135" t="s">
        <v>1315</v>
      </c>
      <c r="J5" s="103" t="s">
        <v>172</v>
      </c>
      <c r="K5" s="102" t="s">
        <v>1316</v>
      </c>
      <c r="L5" s="104" t="s">
        <v>1317</v>
      </c>
      <c r="M5" s="99" t="s">
        <v>1318</v>
      </c>
      <c r="N5" s="104" t="s">
        <v>1319</v>
      </c>
      <c r="O5" s="102" t="s">
        <v>1320</v>
      </c>
      <c r="P5" s="98"/>
      <c r="Q5" s="107"/>
      <c r="R5" s="98"/>
      <c r="S5" s="108"/>
      <c r="T5" s="109" t="s">
        <v>1248</v>
      </c>
      <c r="U5" s="110" t="s">
        <v>1249</v>
      </c>
      <c r="V5" s="111" t="s">
        <v>1321</v>
      </c>
      <c r="W5" s="98" t="s">
        <v>1251</v>
      </c>
      <c r="X5" s="112" t="s">
        <v>1252</v>
      </c>
      <c r="Y5" s="98" t="s">
        <v>1279</v>
      </c>
      <c r="Z5" s="150" t="s">
        <v>1280</v>
      </c>
      <c r="AA5" s="98" t="s">
        <v>1255</v>
      </c>
      <c r="AB5" s="99" t="s">
        <v>1255</v>
      </c>
      <c r="AC5" s="115" t="s">
        <v>1322</v>
      </c>
      <c r="AD5" s="116" t="s">
        <v>1323</v>
      </c>
      <c r="AE5" s="98" t="s">
        <v>1258</v>
      </c>
      <c r="AF5" s="117" t="s">
        <v>1259</v>
      </c>
      <c r="AG5" s="100" t="s">
        <v>1324</v>
      </c>
      <c r="AH5" s="119" t="s">
        <v>1325</v>
      </c>
      <c r="AI5" s="120" t="s">
        <v>1326</v>
      </c>
      <c r="AJ5" s="124" t="s">
        <v>1327</v>
      </c>
      <c r="AK5" s="122" t="s">
        <v>1328</v>
      </c>
      <c r="AL5" s="123" t="s">
        <v>1329</v>
      </c>
      <c r="AM5" s="124" t="s">
        <v>1330</v>
      </c>
      <c r="AN5" s="98"/>
      <c r="AO5" s="118"/>
      <c r="AP5" s="118"/>
      <c r="AQ5" s="118"/>
      <c r="AR5" s="113"/>
      <c r="AS5" s="107"/>
      <c r="AT5" s="113"/>
      <c r="AU5" s="108"/>
      <c r="AV5" s="151" t="s">
        <v>1331</v>
      </c>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c r="BY5" s="118"/>
      <c r="BZ5" s="118"/>
      <c r="CA5" s="118"/>
      <c r="CB5" s="118"/>
      <c r="CC5" s="118"/>
      <c r="CD5" s="118"/>
      <c r="CE5" s="118"/>
      <c r="CF5" s="118"/>
      <c r="CG5" s="118"/>
      <c r="CH5" s="118"/>
      <c r="CI5" s="118"/>
      <c r="CJ5" s="118"/>
      <c r="CK5" s="118"/>
      <c r="CL5" s="118"/>
      <c r="CM5" s="118"/>
      <c r="CN5" s="118"/>
      <c r="CO5" s="118"/>
    </row>
    <row r="6">
      <c r="A6" s="132" t="s">
        <v>1332</v>
      </c>
      <c r="B6" s="104" t="s">
        <v>1333</v>
      </c>
      <c r="C6" s="99" t="s">
        <v>1334</v>
      </c>
      <c r="D6" s="133" t="s">
        <v>1335</v>
      </c>
      <c r="E6" s="152" t="s">
        <v>1336</v>
      </c>
      <c r="F6" s="133" t="s">
        <v>1337</v>
      </c>
      <c r="G6" s="133" t="s">
        <v>1338</v>
      </c>
      <c r="H6" s="104" t="s">
        <v>1339</v>
      </c>
      <c r="I6" s="102" t="s">
        <v>1340</v>
      </c>
      <c r="J6" s="103" t="s">
        <v>756</v>
      </c>
      <c r="K6" s="102" t="s">
        <v>1341</v>
      </c>
      <c r="L6" s="104" t="s">
        <v>758</v>
      </c>
      <c r="M6" s="99" t="s">
        <v>758</v>
      </c>
      <c r="N6" s="106" t="s">
        <v>1342</v>
      </c>
      <c r="O6" s="102" t="s">
        <v>1342</v>
      </c>
      <c r="P6" s="106"/>
      <c r="Q6" s="107"/>
      <c r="R6" s="106"/>
      <c r="S6" s="108"/>
      <c r="T6" s="109" t="s">
        <v>1248</v>
      </c>
      <c r="U6" s="110" t="s">
        <v>1249</v>
      </c>
      <c r="V6" s="147" t="s">
        <v>1343</v>
      </c>
      <c r="W6" s="98" t="s">
        <v>1251</v>
      </c>
      <c r="X6" s="112" t="s">
        <v>1252</v>
      </c>
      <c r="Y6" s="98" t="s">
        <v>1279</v>
      </c>
      <c r="Z6" s="114" t="s">
        <v>1280</v>
      </c>
      <c r="AA6" s="98" t="s">
        <v>1255</v>
      </c>
      <c r="AB6" s="99" t="s">
        <v>1255</v>
      </c>
      <c r="AC6" s="153" t="s">
        <v>1344</v>
      </c>
      <c r="AD6" s="116" t="s">
        <v>1345</v>
      </c>
      <c r="AE6" s="98" t="s">
        <v>1258</v>
      </c>
      <c r="AF6" s="117" t="s">
        <v>1259</v>
      </c>
      <c r="AG6" s="133" t="s">
        <v>1346</v>
      </c>
      <c r="AH6" s="139" t="s">
        <v>1283</v>
      </c>
      <c r="AI6" s="120" t="s">
        <v>1347</v>
      </c>
      <c r="AJ6" s="154" t="s">
        <v>1348</v>
      </c>
      <c r="AK6" s="140"/>
      <c r="AL6" s="123"/>
      <c r="AM6" s="124"/>
      <c r="AN6" s="125"/>
      <c r="AO6" s="141"/>
      <c r="AP6" s="141"/>
      <c r="AQ6" s="141"/>
      <c r="AR6" s="129"/>
      <c r="AS6" s="142"/>
      <c r="AT6" s="129"/>
      <c r="AU6" s="130"/>
      <c r="AV6" s="131" t="s">
        <v>1349</v>
      </c>
      <c r="AW6" s="141"/>
      <c r="AX6" s="141"/>
      <c r="AY6" s="141"/>
      <c r="AZ6" s="141"/>
      <c r="BA6" s="141"/>
      <c r="BB6" s="141"/>
      <c r="BC6" s="141"/>
      <c r="BD6" s="141"/>
      <c r="BE6" s="141"/>
      <c r="BF6" s="141"/>
      <c r="BG6" s="141"/>
      <c r="BH6" s="141"/>
      <c r="BI6" s="141"/>
      <c r="BJ6" s="141"/>
      <c r="BK6" s="141"/>
      <c r="BL6" s="141"/>
      <c r="BM6" s="141"/>
      <c r="BN6" s="141"/>
      <c r="BO6" s="141"/>
      <c r="BP6" s="141"/>
      <c r="BQ6" s="141"/>
      <c r="BR6" s="141"/>
      <c r="BS6" s="141"/>
      <c r="BT6" s="141"/>
      <c r="BU6" s="141"/>
      <c r="BV6" s="141"/>
      <c r="BW6" s="141"/>
      <c r="BX6" s="141"/>
      <c r="BY6" s="141"/>
      <c r="BZ6" s="141"/>
      <c r="CA6" s="141"/>
      <c r="CB6" s="141"/>
      <c r="CC6" s="141"/>
      <c r="CD6" s="141"/>
      <c r="CE6" s="141"/>
      <c r="CF6" s="141"/>
      <c r="CG6" s="141"/>
      <c r="CH6" s="141"/>
      <c r="CI6" s="141"/>
      <c r="CJ6" s="141"/>
      <c r="CK6" s="141"/>
      <c r="CL6" s="141"/>
      <c r="CM6" s="141"/>
      <c r="CN6" s="141"/>
      <c r="CO6" s="141"/>
    </row>
    <row r="7">
      <c r="A7" s="132" t="s">
        <v>1350</v>
      </c>
      <c r="B7" s="104" t="s">
        <v>1351</v>
      </c>
      <c r="C7" s="99" t="s">
        <v>1352</v>
      </c>
      <c r="D7" s="133" t="s">
        <v>1353</v>
      </c>
      <c r="E7" s="143" t="s">
        <v>1294</v>
      </c>
      <c r="F7" s="133" t="s">
        <v>1354</v>
      </c>
      <c r="G7" s="144"/>
      <c r="H7" s="145" t="s">
        <v>1296</v>
      </c>
      <c r="I7" s="135" t="s">
        <v>1296</v>
      </c>
      <c r="J7" s="103" t="s">
        <v>137</v>
      </c>
      <c r="K7" s="102" t="s">
        <v>137</v>
      </c>
      <c r="L7" s="104" t="s">
        <v>1297</v>
      </c>
      <c r="M7" s="99" t="s">
        <v>1297</v>
      </c>
      <c r="N7" s="106" t="s">
        <v>1355</v>
      </c>
      <c r="O7" s="102" t="s">
        <v>1356</v>
      </c>
      <c r="P7" s="106"/>
      <c r="Q7" s="107"/>
      <c r="R7" s="106"/>
      <c r="S7" s="108"/>
      <c r="T7" s="98" t="s">
        <v>1357</v>
      </c>
      <c r="U7" s="155" t="s">
        <v>1358</v>
      </c>
      <c r="V7" s="147" t="s">
        <v>1359</v>
      </c>
      <c r="W7" s="98" t="s">
        <v>1251</v>
      </c>
      <c r="X7" s="112" t="s">
        <v>1252</v>
      </c>
      <c r="Y7" s="98" t="s">
        <v>1279</v>
      </c>
      <c r="Z7" s="114" t="s">
        <v>1280</v>
      </c>
      <c r="AA7" s="98" t="s">
        <v>1255</v>
      </c>
      <c r="AB7" s="99" t="s">
        <v>1255</v>
      </c>
      <c r="AC7" s="153" t="s">
        <v>1360</v>
      </c>
      <c r="AD7" s="116" t="s">
        <v>1361</v>
      </c>
      <c r="AE7" s="98" t="s">
        <v>1303</v>
      </c>
      <c r="AF7" s="117" t="s">
        <v>1259</v>
      </c>
      <c r="AG7" s="138"/>
      <c r="AH7" s="148" t="s">
        <v>1362</v>
      </c>
      <c r="AI7" s="120"/>
      <c r="AJ7" s="149"/>
      <c r="AK7" s="140"/>
      <c r="AL7" s="123" t="s">
        <v>1305</v>
      </c>
      <c r="AM7" s="124" t="s">
        <v>1306</v>
      </c>
      <c r="AN7" s="125" t="s">
        <v>1363</v>
      </c>
      <c r="AO7" s="141"/>
      <c r="AP7" s="141"/>
      <c r="AQ7" s="141"/>
      <c r="AR7" s="129"/>
      <c r="AS7" s="142"/>
      <c r="AT7" s="129"/>
      <c r="AU7" s="130"/>
      <c r="AV7" s="131" t="s">
        <v>1364</v>
      </c>
      <c r="AW7" s="141"/>
      <c r="AX7" s="141"/>
      <c r="AY7" s="141"/>
      <c r="AZ7" s="141"/>
      <c r="BA7" s="141"/>
      <c r="BB7" s="141"/>
      <c r="BC7" s="141"/>
      <c r="BD7" s="141"/>
      <c r="BE7" s="141"/>
      <c r="BF7" s="141"/>
      <c r="BG7" s="141"/>
      <c r="BH7" s="141"/>
      <c r="BI7" s="141"/>
      <c r="BJ7" s="141"/>
      <c r="BK7" s="141"/>
      <c r="BL7" s="141"/>
      <c r="BM7" s="141"/>
      <c r="BN7" s="141"/>
      <c r="BO7" s="141"/>
      <c r="BP7" s="141"/>
      <c r="BQ7" s="141"/>
      <c r="BR7" s="141"/>
      <c r="BS7" s="141"/>
      <c r="BT7" s="141"/>
      <c r="BU7" s="141"/>
      <c r="BV7" s="141"/>
      <c r="BW7" s="141"/>
      <c r="BX7" s="141"/>
      <c r="BY7" s="141"/>
      <c r="BZ7" s="141"/>
      <c r="CA7" s="141"/>
      <c r="CB7" s="141"/>
      <c r="CC7" s="141"/>
      <c r="CD7" s="141"/>
      <c r="CE7" s="141"/>
      <c r="CF7" s="141"/>
      <c r="CG7" s="141"/>
      <c r="CH7" s="141"/>
      <c r="CI7" s="141"/>
      <c r="CJ7" s="141"/>
      <c r="CK7" s="141"/>
      <c r="CL7" s="141"/>
      <c r="CM7" s="141"/>
      <c r="CN7" s="141"/>
      <c r="CO7" s="141"/>
    </row>
    <row r="8">
      <c r="A8" s="97" t="s">
        <v>1365</v>
      </c>
      <c r="B8" s="104" t="s">
        <v>1366</v>
      </c>
      <c r="C8" s="99" t="s">
        <v>1366</v>
      </c>
      <c r="D8" s="100" t="s">
        <v>1367</v>
      </c>
      <c r="E8" s="101" t="s">
        <v>1368</v>
      </c>
      <c r="F8" s="100" t="s">
        <v>1369</v>
      </c>
      <c r="G8" s="100" t="s">
        <v>1370</v>
      </c>
      <c r="H8" s="98" t="s">
        <v>1371</v>
      </c>
      <c r="I8" s="102" t="s">
        <v>1372</v>
      </c>
      <c r="J8" s="156" t="s">
        <v>345</v>
      </c>
      <c r="K8" s="102" t="s">
        <v>345</v>
      </c>
      <c r="L8" s="104" t="s">
        <v>1373</v>
      </c>
      <c r="M8" s="99" t="s">
        <v>1373</v>
      </c>
      <c r="N8" s="105" t="s">
        <v>1319</v>
      </c>
      <c r="O8" s="102" t="s">
        <v>1320</v>
      </c>
      <c r="P8" s="106"/>
      <c r="Q8" s="107"/>
      <c r="R8" s="106"/>
      <c r="S8" s="108"/>
      <c r="T8" s="98" t="s">
        <v>1357</v>
      </c>
      <c r="U8" s="155" t="s">
        <v>1358</v>
      </c>
      <c r="V8" s="111" t="s">
        <v>1374</v>
      </c>
      <c r="W8" s="98" t="s">
        <v>1251</v>
      </c>
      <c r="X8" s="112" t="s">
        <v>1252</v>
      </c>
      <c r="Y8" s="113" t="s">
        <v>1375</v>
      </c>
      <c r="Z8" s="114" t="s">
        <v>1376</v>
      </c>
      <c r="AA8" s="98" t="s">
        <v>1255</v>
      </c>
      <c r="AB8" s="99" t="s">
        <v>1255</v>
      </c>
      <c r="AC8" s="153" t="s">
        <v>1377</v>
      </c>
      <c r="AD8" s="116" t="s">
        <v>1378</v>
      </c>
      <c r="AE8" s="98" t="s">
        <v>1303</v>
      </c>
      <c r="AF8" s="117" t="s">
        <v>1259</v>
      </c>
      <c r="AG8" s="118"/>
      <c r="AH8" s="119" t="s">
        <v>1379</v>
      </c>
      <c r="AI8" s="120" t="s">
        <v>1380</v>
      </c>
      <c r="AJ8" s="124" t="s">
        <v>1381</v>
      </c>
      <c r="AK8" s="122" t="s">
        <v>1382</v>
      </c>
      <c r="AL8" s="123" t="s">
        <v>1383</v>
      </c>
      <c r="AM8" s="124" t="s">
        <v>1384</v>
      </c>
      <c r="AN8" s="125"/>
      <c r="AO8" s="126"/>
      <c r="AP8" s="126"/>
      <c r="AQ8" s="126"/>
      <c r="AR8" s="129"/>
      <c r="AS8" s="142"/>
      <c r="AT8" s="129"/>
      <c r="AU8" s="130"/>
      <c r="AV8" s="131" t="s">
        <v>1385</v>
      </c>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c r="BX8" s="126"/>
      <c r="BY8" s="126"/>
      <c r="BZ8" s="126"/>
      <c r="CA8" s="126"/>
      <c r="CB8" s="126"/>
      <c r="CC8" s="126"/>
      <c r="CD8" s="126"/>
      <c r="CE8" s="126"/>
      <c r="CF8" s="126"/>
      <c r="CG8" s="126"/>
      <c r="CH8" s="126"/>
      <c r="CI8" s="126"/>
      <c r="CJ8" s="126"/>
      <c r="CK8" s="126"/>
      <c r="CL8" s="126"/>
      <c r="CM8" s="126"/>
      <c r="CN8" s="126"/>
      <c r="CO8" s="126"/>
    </row>
    <row r="9">
      <c r="A9" s="157" t="s">
        <v>1386</v>
      </c>
      <c r="B9" s="158" t="s">
        <v>1387</v>
      </c>
      <c r="C9" s="159" t="s">
        <v>1388</v>
      </c>
      <c r="D9" s="160" t="s">
        <v>1389</v>
      </c>
      <c r="E9" s="143" t="s">
        <v>1294</v>
      </c>
      <c r="F9" s="160" t="s">
        <v>1390</v>
      </c>
      <c r="G9" s="161"/>
      <c r="H9" s="161" t="s">
        <v>1296</v>
      </c>
      <c r="I9" s="162" t="s">
        <v>1296</v>
      </c>
      <c r="J9" s="161" t="s">
        <v>137</v>
      </c>
      <c r="K9" s="163" t="s">
        <v>137</v>
      </c>
      <c r="L9" s="159" t="s">
        <v>1297</v>
      </c>
      <c r="M9" s="159" t="s">
        <v>1297</v>
      </c>
      <c r="N9" s="160" t="s">
        <v>1391</v>
      </c>
      <c r="O9" s="163" t="s">
        <v>1392</v>
      </c>
      <c r="P9" s="164"/>
      <c r="Q9" s="165"/>
      <c r="R9" s="164"/>
      <c r="S9" s="166"/>
      <c r="T9" s="167" t="s">
        <v>1248</v>
      </c>
      <c r="U9" s="168" t="s">
        <v>1249</v>
      </c>
      <c r="V9" s="169" t="s">
        <v>1393</v>
      </c>
      <c r="W9" s="160" t="s">
        <v>1251</v>
      </c>
      <c r="X9" s="158" t="s">
        <v>1252</v>
      </c>
      <c r="Y9" s="160" t="s">
        <v>1279</v>
      </c>
      <c r="Z9" s="158" t="s">
        <v>1280</v>
      </c>
      <c r="AA9" s="160" t="s">
        <v>1255</v>
      </c>
      <c r="AB9" s="159" t="s">
        <v>1255</v>
      </c>
      <c r="AC9" s="170" t="s">
        <v>1394</v>
      </c>
      <c r="AD9" s="171" t="s">
        <v>1395</v>
      </c>
      <c r="AE9" s="160" t="s">
        <v>1303</v>
      </c>
      <c r="AF9" s="172" t="s">
        <v>1259</v>
      </c>
      <c r="AG9" s="160" t="s">
        <v>1396</v>
      </c>
      <c r="AH9" s="173"/>
      <c r="AI9" s="174"/>
      <c r="AJ9" s="175"/>
      <c r="AK9" s="176"/>
      <c r="AL9" s="174" t="s">
        <v>1397</v>
      </c>
      <c r="AM9" s="174" t="s">
        <v>1398</v>
      </c>
      <c r="AN9" s="177" t="s">
        <v>1399</v>
      </c>
      <c r="AO9" s="178"/>
      <c r="AP9" s="178"/>
      <c r="AQ9" s="178"/>
      <c r="AR9" s="178"/>
      <c r="AS9" s="179"/>
      <c r="AT9" s="178"/>
      <c r="AU9" s="180"/>
      <c r="AV9" s="181" t="s">
        <v>1400</v>
      </c>
      <c r="AW9" s="178"/>
      <c r="AX9" s="178"/>
      <c r="AY9" s="178"/>
      <c r="AZ9" s="178"/>
      <c r="BA9" s="178"/>
      <c r="BB9" s="178"/>
      <c r="BC9" s="178"/>
      <c r="BD9" s="178"/>
      <c r="BE9" s="178"/>
      <c r="BF9" s="178"/>
      <c r="BG9" s="178"/>
      <c r="BH9" s="178"/>
      <c r="BI9" s="178"/>
      <c r="BJ9" s="178"/>
      <c r="BK9" s="178"/>
      <c r="BL9" s="178"/>
      <c r="BM9" s="178"/>
      <c r="BN9" s="178"/>
      <c r="BO9" s="178"/>
      <c r="BP9" s="178"/>
      <c r="BQ9" s="178"/>
      <c r="BR9" s="178"/>
      <c r="BS9" s="178"/>
      <c r="BT9" s="178"/>
      <c r="BU9" s="178"/>
      <c r="BV9" s="178"/>
      <c r="BW9" s="178"/>
      <c r="BX9" s="178"/>
      <c r="BY9" s="178"/>
      <c r="BZ9" s="178"/>
      <c r="CA9" s="178"/>
      <c r="CB9" s="178"/>
      <c r="CC9" s="178"/>
      <c r="CD9" s="178"/>
      <c r="CE9" s="178"/>
      <c r="CF9" s="178"/>
      <c r="CG9" s="178"/>
      <c r="CH9" s="178"/>
      <c r="CI9" s="178"/>
      <c r="CJ9" s="178"/>
      <c r="CK9" s="178"/>
      <c r="CL9" s="178"/>
      <c r="CM9" s="178"/>
      <c r="CN9" s="178"/>
      <c r="CO9" s="178"/>
    </row>
    <row r="10">
      <c r="A10" s="132" t="s">
        <v>1401</v>
      </c>
      <c r="B10" s="104" t="s">
        <v>1402</v>
      </c>
      <c r="C10" s="99" t="s">
        <v>1403</v>
      </c>
      <c r="D10" s="133" t="s">
        <v>1404</v>
      </c>
      <c r="E10" s="143" t="s">
        <v>1294</v>
      </c>
      <c r="F10" s="133" t="s">
        <v>1405</v>
      </c>
      <c r="G10" s="144"/>
      <c r="H10" s="145" t="s">
        <v>1296</v>
      </c>
      <c r="I10" s="135" t="s">
        <v>1296</v>
      </c>
      <c r="J10" s="103" t="s">
        <v>137</v>
      </c>
      <c r="K10" s="102" t="s">
        <v>137</v>
      </c>
      <c r="L10" s="104" t="s">
        <v>1297</v>
      </c>
      <c r="M10" s="99" t="s">
        <v>1297</v>
      </c>
      <c r="N10" s="98" t="s">
        <v>1406</v>
      </c>
      <c r="O10" s="102" t="s">
        <v>1407</v>
      </c>
      <c r="P10" s="106"/>
      <c r="Q10" s="107"/>
      <c r="R10" s="106"/>
      <c r="S10" s="108"/>
      <c r="T10" s="109" t="s">
        <v>1248</v>
      </c>
      <c r="U10" s="110" t="s">
        <v>1249</v>
      </c>
      <c r="V10" s="147" t="s">
        <v>1408</v>
      </c>
      <c r="W10" s="98" t="s">
        <v>1251</v>
      </c>
      <c r="X10" s="112" t="s">
        <v>1252</v>
      </c>
      <c r="Y10" s="98" t="s">
        <v>1279</v>
      </c>
      <c r="Z10" s="150" t="s">
        <v>1280</v>
      </c>
      <c r="AA10" s="98" t="s">
        <v>1255</v>
      </c>
      <c r="AB10" s="99" t="s">
        <v>1255</v>
      </c>
      <c r="AC10" s="137" t="s">
        <v>1409</v>
      </c>
      <c r="AD10" s="116" t="s">
        <v>1410</v>
      </c>
      <c r="AE10" s="98" t="s">
        <v>1303</v>
      </c>
      <c r="AF10" s="117" t="s">
        <v>1259</v>
      </c>
      <c r="AG10" s="138"/>
      <c r="AH10" s="138"/>
      <c r="AI10" s="120"/>
      <c r="AJ10" s="149"/>
      <c r="AK10" s="182"/>
      <c r="AL10" s="123" t="s">
        <v>1305</v>
      </c>
      <c r="AM10" s="124" t="s">
        <v>1306</v>
      </c>
      <c r="AN10" s="125" t="s">
        <v>1363</v>
      </c>
      <c r="AO10" s="141"/>
      <c r="AP10" s="141"/>
      <c r="AQ10" s="141"/>
      <c r="AR10" s="129"/>
      <c r="AS10" s="142"/>
      <c r="AT10" s="129"/>
      <c r="AU10" s="130"/>
      <c r="AV10" s="131" t="s">
        <v>1411</v>
      </c>
      <c r="AW10" s="141"/>
      <c r="AX10" s="141"/>
      <c r="AY10" s="141"/>
      <c r="AZ10" s="141"/>
      <c r="BA10" s="141"/>
      <c r="BB10" s="141"/>
      <c r="BC10" s="141"/>
      <c r="BD10" s="141"/>
      <c r="BE10" s="141"/>
      <c r="BF10" s="141"/>
      <c r="BG10" s="141"/>
      <c r="BH10" s="141"/>
      <c r="BI10" s="141"/>
      <c r="BJ10" s="141"/>
      <c r="BK10" s="141"/>
      <c r="BL10" s="141"/>
      <c r="BM10" s="141"/>
      <c r="BN10" s="141"/>
      <c r="BO10" s="141"/>
      <c r="BP10" s="141"/>
      <c r="BQ10" s="141"/>
      <c r="BR10" s="141"/>
      <c r="BS10" s="141"/>
      <c r="BT10" s="141"/>
      <c r="BU10" s="141"/>
      <c r="BV10" s="141"/>
      <c r="BW10" s="141"/>
      <c r="BX10" s="141"/>
      <c r="BY10" s="141"/>
      <c r="BZ10" s="141"/>
      <c r="CA10" s="141"/>
      <c r="CB10" s="141"/>
      <c r="CC10" s="141"/>
      <c r="CD10" s="141"/>
      <c r="CE10" s="141"/>
      <c r="CF10" s="141"/>
      <c r="CG10" s="141"/>
      <c r="CH10" s="141"/>
      <c r="CI10" s="141"/>
      <c r="CJ10" s="141"/>
      <c r="CK10" s="141"/>
      <c r="CL10" s="141"/>
      <c r="CM10" s="141"/>
      <c r="CN10" s="141"/>
      <c r="CO10" s="141"/>
    </row>
    <row r="11">
      <c r="A11" s="97" t="s">
        <v>1412</v>
      </c>
      <c r="B11" s="104" t="s">
        <v>1413</v>
      </c>
      <c r="C11" s="99" t="s">
        <v>1414</v>
      </c>
      <c r="D11" s="133" t="s">
        <v>1415</v>
      </c>
      <c r="E11" s="101" t="s">
        <v>1416</v>
      </c>
      <c r="F11" s="133" t="s">
        <v>1417</v>
      </c>
      <c r="G11" s="133" t="s">
        <v>1418</v>
      </c>
      <c r="H11" s="104" t="s">
        <v>1419</v>
      </c>
      <c r="I11" s="102" t="s">
        <v>1420</v>
      </c>
      <c r="J11" s="103" t="s">
        <v>1421</v>
      </c>
      <c r="K11" s="102" t="s">
        <v>1422</v>
      </c>
      <c r="L11" s="98" t="s">
        <v>1423</v>
      </c>
      <c r="M11" s="99" t="s">
        <v>1424</v>
      </c>
      <c r="N11" s="106" t="s">
        <v>1425</v>
      </c>
      <c r="O11" s="102" t="s">
        <v>1426</v>
      </c>
      <c r="P11" s="106"/>
      <c r="Q11" s="107"/>
      <c r="R11" s="106"/>
      <c r="S11" s="108"/>
      <c r="T11" s="109" t="s">
        <v>1248</v>
      </c>
      <c r="U11" s="110" t="s">
        <v>1249</v>
      </c>
      <c r="V11" s="147" t="s">
        <v>1427</v>
      </c>
      <c r="W11" s="98" t="s">
        <v>1251</v>
      </c>
      <c r="X11" s="112" t="s">
        <v>1252</v>
      </c>
      <c r="Y11" s="98" t="s">
        <v>1279</v>
      </c>
      <c r="Z11" s="114" t="s">
        <v>1280</v>
      </c>
      <c r="AA11" s="98" t="s">
        <v>1255</v>
      </c>
      <c r="AB11" s="99" t="s">
        <v>1255</v>
      </c>
      <c r="AC11" s="115" t="s">
        <v>1428</v>
      </c>
      <c r="AD11" s="116" t="s">
        <v>1429</v>
      </c>
      <c r="AE11" s="113" t="s">
        <v>1258</v>
      </c>
      <c r="AF11" s="117" t="s">
        <v>1259</v>
      </c>
      <c r="AG11" s="118"/>
      <c r="AH11" s="119" t="s">
        <v>1430</v>
      </c>
      <c r="AI11" s="120" t="s">
        <v>1431</v>
      </c>
      <c r="AJ11" s="121" t="s">
        <v>1432</v>
      </c>
      <c r="AK11" s="183"/>
      <c r="AL11" s="123" t="s">
        <v>1433</v>
      </c>
      <c r="AM11" s="124" t="s">
        <v>1434</v>
      </c>
      <c r="AN11" s="125"/>
      <c r="AO11" s="126"/>
      <c r="AP11" s="126"/>
      <c r="AQ11" s="126"/>
      <c r="AR11" s="129"/>
      <c r="AS11" s="142"/>
      <c r="AT11" s="129"/>
      <c r="AU11" s="130"/>
      <c r="AV11" s="131" t="s">
        <v>1435</v>
      </c>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c r="BX11" s="126"/>
      <c r="BY11" s="126"/>
      <c r="BZ11" s="126"/>
      <c r="CA11" s="126"/>
      <c r="CB11" s="126"/>
      <c r="CC11" s="126"/>
      <c r="CD11" s="126"/>
      <c r="CE11" s="126"/>
      <c r="CF11" s="126"/>
      <c r="CG11" s="126"/>
      <c r="CH11" s="126"/>
      <c r="CI11" s="126"/>
      <c r="CJ11" s="126"/>
      <c r="CK11" s="126"/>
      <c r="CL11" s="126"/>
      <c r="CM11" s="126"/>
      <c r="CN11" s="126"/>
      <c r="CO11" s="126"/>
    </row>
    <row r="12">
      <c r="A12" s="132" t="s">
        <v>1436</v>
      </c>
      <c r="B12" s="104" t="s">
        <v>1437</v>
      </c>
      <c r="C12" s="99" t="s">
        <v>1438</v>
      </c>
      <c r="D12" s="133" t="s">
        <v>1439</v>
      </c>
      <c r="E12" s="134" t="s">
        <v>1440</v>
      </c>
      <c r="F12" s="133" t="s">
        <v>1441</v>
      </c>
      <c r="G12" s="133" t="s">
        <v>1442</v>
      </c>
      <c r="H12" s="104" t="s">
        <v>1339</v>
      </c>
      <c r="I12" s="102" t="s">
        <v>1340</v>
      </c>
      <c r="J12" s="103" t="s">
        <v>756</v>
      </c>
      <c r="K12" s="102" t="s">
        <v>1341</v>
      </c>
      <c r="L12" s="98" t="s">
        <v>757</v>
      </c>
      <c r="M12" s="99" t="s">
        <v>757</v>
      </c>
      <c r="N12" s="106" t="s">
        <v>1443</v>
      </c>
      <c r="O12" s="102" t="s">
        <v>1443</v>
      </c>
      <c r="P12" s="106"/>
      <c r="Q12" s="107"/>
      <c r="R12" s="106"/>
      <c r="S12" s="108"/>
      <c r="T12" s="109" t="s">
        <v>1248</v>
      </c>
      <c r="U12" s="110" t="s">
        <v>1249</v>
      </c>
      <c r="V12" s="147" t="s">
        <v>1444</v>
      </c>
      <c r="W12" s="98" t="s">
        <v>1251</v>
      </c>
      <c r="X12" s="112" t="s">
        <v>1252</v>
      </c>
      <c r="Y12" s="98" t="s">
        <v>1279</v>
      </c>
      <c r="Z12" s="114" t="s">
        <v>1280</v>
      </c>
      <c r="AA12" s="98" t="s">
        <v>1255</v>
      </c>
      <c r="AB12" s="99" t="s">
        <v>1255</v>
      </c>
      <c r="AC12" s="137" t="s">
        <v>1445</v>
      </c>
      <c r="AD12" s="116" t="s">
        <v>1446</v>
      </c>
      <c r="AE12" s="98" t="s">
        <v>1303</v>
      </c>
      <c r="AF12" s="117" t="s">
        <v>1259</v>
      </c>
      <c r="AG12" s="138"/>
      <c r="AH12" s="139" t="s">
        <v>1283</v>
      </c>
      <c r="AI12" s="120" t="s">
        <v>1447</v>
      </c>
      <c r="AJ12" s="124" t="s">
        <v>1448</v>
      </c>
      <c r="AK12" s="140" t="s">
        <v>1286</v>
      </c>
      <c r="AL12" s="123"/>
      <c r="AM12" s="124"/>
      <c r="AN12" s="125"/>
      <c r="AO12" s="141"/>
      <c r="AP12" s="141"/>
      <c r="AQ12" s="141"/>
      <c r="AR12" s="129"/>
      <c r="AS12" s="142"/>
      <c r="AT12" s="129"/>
      <c r="AU12" s="130"/>
      <c r="AV12" s="131" t="s">
        <v>1449</v>
      </c>
      <c r="AW12" s="141"/>
      <c r="AX12" s="141"/>
      <c r="AY12" s="141"/>
      <c r="AZ12" s="141"/>
      <c r="BA12" s="141"/>
      <c r="BB12" s="141"/>
      <c r="BC12" s="141"/>
      <c r="BD12" s="141"/>
      <c r="BE12" s="141"/>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41"/>
      <c r="CE12" s="141"/>
      <c r="CF12" s="141"/>
      <c r="CG12" s="141"/>
      <c r="CH12" s="141"/>
      <c r="CI12" s="141"/>
      <c r="CJ12" s="141"/>
      <c r="CK12" s="141"/>
      <c r="CL12" s="141"/>
      <c r="CM12" s="141"/>
      <c r="CN12" s="141"/>
      <c r="CO12" s="141"/>
    </row>
    <row r="13">
      <c r="A13" s="132" t="s">
        <v>1450</v>
      </c>
      <c r="B13" s="104" t="s">
        <v>1451</v>
      </c>
      <c r="C13" s="99" t="s">
        <v>1452</v>
      </c>
      <c r="D13" s="133" t="s">
        <v>1453</v>
      </c>
      <c r="E13" s="143" t="s">
        <v>1294</v>
      </c>
      <c r="F13" s="133" t="s">
        <v>1454</v>
      </c>
      <c r="G13" s="144"/>
      <c r="H13" s="145" t="s">
        <v>1296</v>
      </c>
      <c r="I13" s="135" t="s">
        <v>1296</v>
      </c>
      <c r="J13" s="103" t="s">
        <v>137</v>
      </c>
      <c r="K13" s="102" t="s">
        <v>137</v>
      </c>
      <c r="L13" s="104" t="s">
        <v>1297</v>
      </c>
      <c r="M13" s="99" t="s">
        <v>1297</v>
      </c>
      <c r="N13" s="98" t="s">
        <v>1455</v>
      </c>
      <c r="O13" s="102" t="s">
        <v>1456</v>
      </c>
      <c r="P13" s="98"/>
      <c r="Q13" s="107"/>
      <c r="R13" s="98"/>
      <c r="S13" s="108"/>
      <c r="T13" s="109" t="s">
        <v>1248</v>
      </c>
      <c r="U13" s="110" t="s">
        <v>1249</v>
      </c>
      <c r="V13" s="147" t="s">
        <v>1457</v>
      </c>
      <c r="W13" s="98" t="s">
        <v>1251</v>
      </c>
      <c r="X13" s="112" t="s">
        <v>1252</v>
      </c>
      <c r="Y13" s="98" t="s">
        <v>1279</v>
      </c>
      <c r="Z13" s="150" t="s">
        <v>1280</v>
      </c>
      <c r="AA13" s="98" t="s">
        <v>1255</v>
      </c>
      <c r="AB13" s="99" t="s">
        <v>1255</v>
      </c>
      <c r="AC13" s="153" t="s">
        <v>1458</v>
      </c>
      <c r="AD13" s="116" t="s">
        <v>1459</v>
      </c>
      <c r="AE13" s="98" t="s">
        <v>1303</v>
      </c>
      <c r="AF13" s="117" t="s">
        <v>1259</v>
      </c>
      <c r="AG13" s="133" t="s">
        <v>1460</v>
      </c>
      <c r="AH13" s="148" t="s">
        <v>1362</v>
      </c>
      <c r="AI13" s="120"/>
      <c r="AJ13" s="149"/>
      <c r="AK13" s="140"/>
      <c r="AL13" s="123" t="s">
        <v>1305</v>
      </c>
      <c r="AM13" s="124" t="s">
        <v>1306</v>
      </c>
      <c r="AN13" s="184" t="s">
        <v>1363</v>
      </c>
      <c r="AO13" s="138"/>
      <c r="AP13" s="138"/>
      <c r="AQ13" s="138"/>
      <c r="AR13" s="113"/>
      <c r="AS13" s="107"/>
      <c r="AT13" s="113"/>
      <c r="AU13" s="108"/>
      <c r="AV13" s="151" t="s">
        <v>1461</v>
      </c>
      <c r="AW13" s="138"/>
      <c r="AX13" s="138"/>
      <c r="AY13" s="138"/>
      <c r="AZ13" s="138"/>
      <c r="BA13" s="138"/>
      <c r="BB13" s="138"/>
      <c r="BC13" s="138"/>
      <c r="BD13" s="138"/>
      <c r="BE13" s="138"/>
      <c r="BF13" s="138"/>
      <c r="BG13" s="138"/>
      <c r="BH13" s="138"/>
      <c r="BI13" s="138"/>
      <c r="BJ13" s="138"/>
      <c r="BK13" s="138"/>
      <c r="BL13" s="138"/>
      <c r="BM13" s="138"/>
      <c r="BN13" s="138"/>
      <c r="BO13" s="138"/>
      <c r="BP13" s="138"/>
      <c r="BQ13" s="138"/>
      <c r="BR13" s="138"/>
      <c r="BS13" s="138"/>
      <c r="BT13" s="138"/>
      <c r="BU13" s="138"/>
      <c r="BV13" s="138"/>
      <c r="BW13" s="138"/>
      <c r="BX13" s="138"/>
      <c r="BY13" s="138"/>
      <c r="BZ13" s="138"/>
      <c r="CA13" s="138"/>
      <c r="CB13" s="138"/>
      <c r="CC13" s="138"/>
      <c r="CD13" s="138"/>
      <c r="CE13" s="138"/>
      <c r="CF13" s="138"/>
      <c r="CG13" s="138"/>
      <c r="CH13" s="138"/>
      <c r="CI13" s="138"/>
      <c r="CJ13" s="138"/>
      <c r="CK13" s="138"/>
      <c r="CL13" s="138"/>
      <c r="CM13" s="138"/>
      <c r="CN13" s="138"/>
      <c r="CO13" s="138"/>
    </row>
    <row r="14">
      <c r="A14" s="132" t="s">
        <v>1462</v>
      </c>
      <c r="B14" s="104" t="s">
        <v>1463</v>
      </c>
      <c r="C14" s="99" t="s">
        <v>1464</v>
      </c>
      <c r="D14" s="133" t="s">
        <v>1465</v>
      </c>
      <c r="E14" s="143" t="s">
        <v>1294</v>
      </c>
      <c r="F14" s="133" t="s">
        <v>1466</v>
      </c>
      <c r="G14" s="144"/>
      <c r="H14" s="145" t="s">
        <v>1296</v>
      </c>
      <c r="I14" s="135" t="s">
        <v>1296</v>
      </c>
      <c r="J14" s="103" t="s">
        <v>137</v>
      </c>
      <c r="K14" s="102" t="s">
        <v>137</v>
      </c>
      <c r="L14" s="104" t="s">
        <v>1297</v>
      </c>
      <c r="M14" s="99" t="s">
        <v>1297</v>
      </c>
      <c r="N14" s="106" t="s">
        <v>1467</v>
      </c>
      <c r="O14" s="102" t="s">
        <v>1468</v>
      </c>
      <c r="P14" s="106"/>
      <c r="Q14" s="107"/>
      <c r="R14" s="106"/>
      <c r="S14" s="108"/>
      <c r="T14" s="109" t="s">
        <v>1248</v>
      </c>
      <c r="U14" s="110" t="s">
        <v>1249</v>
      </c>
      <c r="V14" s="147" t="s">
        <v>1469</v>
      </c>
      <c r="W14" s="98" t="s">
        <v>1251</v>
      </c>
      <c r="X14" s="112" t="s">
        <v>1252</v>
      </c>
      <c r="Y14" s="98" t="s">
        <v>1279</v>
      </c>
      <c r="Z14" s="114" t="s">
        <v>1280</v>
      </c>
      <c r="AA14" s="98" t="s">
        <v>1255</v>
      </c>
      <c r="AB14" s="99" t="s">
        <v>1255</v>
      </c>
      <c r="AC14" s="153" t="s">
        <v>1470</v>
      </c>
      <c r="AD14" s="116" t="s">
        <v>1471</v>
      </c>
      <c r="AE14" s="98" t="s">
        <v>1303</v>
      </c>
      <c r="AF14" s="117" t="s">
        <v>1259</v>
      </c>
      <c r="AG14" s="133" t="s">
        <v>1472</v>
      </c>
      <c r="AH14" s="148" t="s">
        <v>1362</v>
      </c>
      <c r="AI14" s="120"/>
      <c r="AJ14" s="149"/>
      <c r="AK14" s="140"/>
      <c r="AL14" s="123" t="s">
        <v>1305</v>
      </c>
      <c r="AM14" s="124" t="s">
        <v>1306</v>
      </c>
      <c r="AN14" s="125" t="s">
        <v>1363</v>
      </c>
      <c r="AO14" s="141"/>
      <c r="AP14" s="141"/>
      <c r="AQ14" s="141"/>
      <c r="AR14" s="129"/>
      <c r="AS14" s="142"/>
      <c r="AT14" s="129"/>
      <c r="AU14" s="130"/>
      <c r="AV14" s="131" t="s">
        <v>1473</v>
      </c>
      <c r="AW14" s="141"/>
      <c r="AX14" s="141"/>
      <c r="AY14" s="141"/>
      <c r="AZ14" s="141"/>
      <c r="BA14" s="141"/>
      <c r="BB14" s="141"/>
      <c r="BC14" s="141"/>
      <c r="BD14" s="141"/>
      <c r="BE14" s="141"/>
      <c r="BF14" s="141"/>
      <c r="BG14" s="141"/>
      <c r="BH14" s="141"/>
      <c r="BI14" s="141"/>
      <c r="BJ14" s="141"/>
      <c r="BK14" s="141"/>
      <c r="BL14" s="141"/>
      <c r="BM14" s="141"/>
      <c r="BN14" s="141"/>
      <c r="BO14" s="141"/>
      <c r="BP14" s="141"/>
      <c r="BQ14" s="141"/>
      <c r="BR14" s="141"/>
      <c r="BS14" s="141"/>
      <c r="BT14" s="141"/>
      <c r="BU14" s="141"/>
      <c r="BV14" s="141"/>
      <c r="BW14" s="141"/>
      <c r="BX14" s="141"/>
      <c r="BY14" s="141"/>
      <c r="BZ14" s="141"/>
      <c r="CA14" s="141"/>
      <c r="CB14" s="141"/>
      <c r="CC14" s="141"/>
      <c r="CD14" s="141"/>
      <c r="CE14" s="141"/>
      <c r="CF14" s="141"/>
      <c r="CG14" s="141"/>
      <c r="CH14" s="141"/>
      <c r="CI14" s="141"/>
      <c r="CJ14" s="141"/>
      <c r="CK14" s="141"/>
      <c r="CL14" s="141"/>
      <c r="CM14" s="141"/>
      <c r="CN14" s="141"/>
      <c r="CO14" s="141"/>
    </row>
    <row r="15">
      <c r="A15" s="132" t="s">
        <v>1474</v>
      </c>
      <c r="B15" s="104" t="s">
        <v>1475</v>
      </c>
      <c r="C15" s="99" t="s">
        <v>1476</v>
      </c>
      <c r="D15" s="133" t="s">
        <v>1477</v>
      </c>
      <c r="E15" s="143" t="s">
        <v>1294</v>
      </c>
      <c r="F15" s="133" t="s">
        <v>1478</v>
      </c>
      <c r="G15" s="144"/>
      <c r="H15" s="145" t="s">
        <v>1296</v>
      </c>
      <c r="I15" s="135" t="s">
        <v>1296</v>
      </c>
      <c r="J15" s="103" t="s">
        <v>137</v>
      </c>
      <c r="K15" s="102" t="s">
        <v>137</v>
      </c>
      <c r="L15" s="104" t="s">
        <v>1297</v>
      </c>
      <c r="M15" s="99" t="s">
        <v>1297</v>
      </c>
      <c r="N15" s="106" t="s">
        <v>1479</v>
      </c>
      <c r="O15" s="102" t="s">
        <v>1479</v>
      </c>
      <c r="P15" s="106"/>
      <c r="Q15" s="107"/>
      <c r="R15" s="106"/>
      <c r="S15" s="108"/>
      <c r="T15" s="109" t="s">
        <v>1248</v>
      </c>
      <c r="U15" s="110" t="s">
        <v>1249</v>
      </c>
      <c r="V15" s="147" t="s">
        <v>1480</v>
      </c>
      <c r="W15" s="98" t="s">
        <v>1251</v>
      </c>
      <c r="X15" s="112" t="s">
        <v>1252</v>
      </c>
      <c r="Y15" s="98" t="s">
        <v>1279</v>
      </c>
      <c r="Z15" s="114" t="s">
        <v>1280</v>
      </c>
      <c r="AA15" s="98" t="s">
        <v>1255</v>
      </c>
      <c r="AB15" s="99" t="s">
        <v>1255</v>
      </c>
      <c r="AC15" s="153" t="s">
        <v>1481</v>
      </c>
      <c r="AD15" s="116" t="s">
        <v>1482</v>
      </c>
      <c r="AE15" s="98" t="s">
        <v>1303</v>
      </c>
      <c r="AF15" s="117" t="s">
        <v>1259</v>
      </c>
      <c r="AG15" s="138"/>
      <c r="AH15" s="148" t="s">
        <v>1362</v>
      </c>
      <c r="AI15" s="120"/>
      <c r="AJ15" s="149"/>
      <c r="AK15" s="182"/>
      <c r="AL15" s="123" t="s">
        <v>1305</v>
      </c>
      <c r="AM15" s="124" t="s">
        <v>1306</v>
      </c>
      <c r="AN15" s="125" t="s">
        <v>1363</v>
      </c>
      <c r="AO15" s="141"/>
      <c r="AP15" s="141"/>
      <c r="AQ15" s="141"/>
      <c r="AR15" s="129"/>
      <c r="AS15" s="142"/>
      <c r="AT15" s="129"/>
      <c r="AU15" s="130"/>
      <c r="AV15" s="131" t="s">
        <v>1483</v>
      </c>
      <c r="AW15" s="141"/>
      <c r="AX15" s="141"/>
      <c r="AY15" s="141"/>
      <c r="AZ15" s="141"/>
      <c r="BA15" s="141"/>
      <c r="BB15" s="141"/>
      <c r="BC15" s="141"/>
      <c r="BD15" s="141"/>
      <c r="BE15" s="141"/>
      <c r="BF15" s="141"/>
      <c r="BG15" s="141"/>
      <c r="BH15" s="141"/>
      <c r="BI15" s="141"/>
      <c r="BJ15" s="141"/>
      <c r="BK15" s="141"/>
      <c r="BL15" s="141"/>
      <c r="BM15" s="141"/>
      <c r="BN15" s="141"/>
      <c r="BO15" s="141"/>
      <c r="BP15" s="141"/>
      <c r="BQ15" s="141"/>
      <c r="BR15" s="141"/>
      <c r="BS15" s="141"/>
      <c r="BT15" s="141"/>
      <c r="BU15" s="141"/>
      <c r="BV15" s="141"/>
      <c r="BW15" s="141"/>
      <c r="BX15" s="141"/>
      <c r="BY15" s="141"/>
      <c r="BZ15" s="141"/>
      <c r="CA15" s="141"/>
      <c r="CB15" s="141"/>
      <c r="CC15" s="141"/>
      <c r="CD15" s="141"/>
      <c r="CE15" s="141"/>
      <c r="CF15" s="141"/>
      <c r="CG15" s="141"/>
      <c r="CH15" s="141"/>
      <c r="CI15" s="141"/>
      <c r="CJ15" s="141"/>
      <c r="CK15" s="141"/>
      <c r="CL15" s="141"/>
      <c r="CM15" s="141"/>
      <c r="CN15" s="141"/>
      <c r="CO15" s="141"/>
    </row>
    <row r="16">
      <c r="A16" s="97" t="s">
        <v>1484</v>
      </c>
      <c r="B16" s="104" t="s">
        <v>1485</v>
      </c>
      <c r="C16" s="99" t="s">
        <v>1486</v>
      </c>
      <c r="D16" s="100" t="s">
        <v>1487</v>
      </c>
      <c r="E16" s="101" t="s">
        <v>1488</v>
      </c>
      <c r="F16" s="100" t="s">
        <v>1489</v>
      </c>
      <c r="G16" s="100" t="s">
        <v>1490</v>
      </c>
      <c r="H16" s="98" t="s">
        <v>1315</v>
      </c>
      <c r="I16" s="135" t="s">
        <v>1315</v>
      </c>
      <c r="J16" s="103" t="s">
        <v>172</v>
      </c>
      <c r="K16" s="102" t="s">
        <v>1316</v>
      </c>
      <c r="L16" s="104" t="s">
        <v>174</v>
      </c>
      <c r="M16" s="99" t="s">
        <v>175</v>
      </c>
      <c r="N16" s="106" t="s">
        <v>1491</v>
      </c>
      <c r="O16" s="102" t="s">
        <v>1492</v>
      </c>
      <c r="P16" s="106"/>
      <c r="Q16" s="107"/>
      <c r="R16" s="106"/>
      <c r="S16" s="108"/>
      <c r="T16" s="109" t="s">
        <v>1248</v>
      </c>
      <c r="U16" s="110" t="s">
        <v>1249</v>
      </c>
      <c r="V16" s="111" t="s">
        <v>1493</v>
      </c>
      <c r="W16" s="98" t="s">
        <v>1251</v>
      </c>
      <c r="X16" s="112" t="s">
        <v>1252</v>
      </c>
      <c r="Y16" s="98" t="s">
        <v>1279</v>
      </c>
      <c r="Z16" s="114" t="s">
        <v>1280</v>
      </c>
      <c r="AA16" s="98" t="s">
        <v>1255</v>
      </c>
      <c r="AB16" s="99" t="s">
        <v>1255</v>
      </c>
      <c r="AC16" s="115" t="s">
        <v>1494</v>
      </c>
      <c r="AD16" s="116" t="s">
        <v>1495</v>
      </c>
      <c r="AE16" s="98" t="s">
        <v>1258</v>
      </c>
      <c r="AF16" s="117" t="s">
        <v>1259</v>
      </c>
      <c r="AG16" s="100" t="s">
        <v>1496</v>
      </c>
      <c r="AH16" s="119" t="s">
        <v>1497</v>
      </c>
      <c r="AI16" s="120" t="s">
        <v>1498</v>
      </c>
      <c r="AJ16" s="121" t="s">
        <v>1499</v>
      </c>
      <c r="AK16" s="122" t="s">
        <v>1328</v>
      </c>
      <c r="AL16" s="123" t="s">
        <v>1500</v>
      </c>
      <c r="AM16" s="124" t="s">
        <v>1330</v>
      </c>
      <c r="AN16" s="125"/>
      <c r="AO16" s="126"/>
      <c r="AP16" s="126"/>
      <c r="AQ16" s="126"/>
      <c r="AR16" s="129"/>
      <c r="AS16" s="142"/>
      <c r="AT16" s="129"/>
      <c r="AU16" s="130"/>
      <c r="AV16" s="185" t="s">
        <v>1501</v>
      </c>
      <c r="AW16" s="126"/>
      <c r="AX16" s="126"/>
      <c r="AY16" s="126"/>
      <c r="AZ16" s="126"/>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c r="BX16" s="126"/>
      <c r="BY16" s="126"/>
      <c r="BZ16" s="126"/>
      <c r="CA16" s="126"/>
      <c r="CB16" s="126"/>
      <c r="CC16" s="126"/>
      <c r="CD16" s="126"/>
      <c r="CE16" s="126"/>
      <c r="CF16" s="126"/>
      <c r="CG16" s="126"/>
      <c r="CH16" s="126"/>
      <c r="CI16" s="126"/>
      <c r="CJ16" s="126"/>
      <c r="CK16" s="126"/>
      <c r="CL16" s="126"/>
      <c r="CM16" s="126"/>
      <c r="CN16" s="126"/>
      <c r="CO16" s="126"/>
    </row>
    <row r="17">
      <c r="A17" s="157" t="s">
        <v>1502</v>
      </c>
      <c r="B17" s="158" t="s">
        <v>1503</v>
      </c>
      <c r="C17" s="159" t="s">
        <v>1504</v>
      </c>
      <c r="D17" s="160" t="s">
        <v>1505</v>
      </c>
      <c r="E17" s="143" t="s">
        <v>1294</v>
      </c>
      <c r="F17" s="160" t="s">
        <v>1506</v>
      </c>
      <c r="G17" s="161"/>
      <c r="H17" s="161" t="s">
        <v>1296</v>
      </c>
      <c r="I17" s="162" t="s">
        <v>1296</v>
      </c>
      <c r="J17" s="161" t="s">
        <v>137</v>
      </c>
      <c r="K17" s="163" t="s">
        <v>137</v>
      </c>
      <c r="L17" s="161" t="s">
        <v>137</v>
      </c>
      <c r="M17" s="159" t="s">
        <v>1297</v>
      </c>
      <c r="N17" s="160" t="s">
        <v>1507</v>
      </c>
      <c r="O17" s="163" t="s">
        <v>1507</v>
      </c>
      <c r="P17" s="164"/>
      <c r="Q17" s="165"/>
      <c r="R17" s="164"/>
      <c r="S17" s="166"/>
      <c r="T17" s="167" t="s">
        <v>1248</v>
      </c>
      <c r="U17" s="168" t="s">
        <v>1249</v>
      </c>
      <c r="V17" s="169" t="s">
        <v>1508</v>
      </c>
      <c r="W17" s="160" t="s">
        <v>1251</v>
      </c>
      <c r="X17" s="158" t="s">
        <v>1252</v>
      </c>
      <c r="Y17" s="160" t="s">
        <v>1279</v>
      </c>
      <c r="Z17" s="158" t="s">
        <v>1280</v>
      </c>
      <c r="AA17" s="160" t="s">
        <v>1255</v>
      </c>
      <c r="AB17" s="159" t="s">
        <v>1255</v>
      </c>
      <c r="AC17" s="170" t="s">
        <v>1509</v>
      </c>
      <c r="AD17" s="171" t="s">
        <v>1510</v>
      </c>
      <c r="AE17" s="160" t="s">
        <v>1303</v>
      </c>
      <c r="AF17" s="172" t="s">
        <v>1259</v>
      </c>
      <c r="AG17" s="173"/>
      <c r="AH17" s="173"/>
      <c r="AI17" s="174"/>
      <c r="AJ17" s="175"/>
      <c r="AK17" s="176"/>
      <c r="AL17" s="174" t="s">
        <v>1397</v>
      </c>
      <c r="AM17" s="174" t="s">
        <v>1398</v>
      </c>
      <c r="AN17" s="177" t="s">
        <v>1511</v>
      </c>
      <c r="AO17" s="178"/>
      <c r="AP17" s="178"/>
      <c r="AQ17" s="178"/>
      <c r="AR17" s="178"/>
      <c r="AS17" s="179"/>
      <c r="AT17" s="178"/>
      <c r="AU17" s="180"/>
      <c r="AV17" s="181" t="s">
        <v>1512</v>
      </c>
      <c r="AW17" s="178"/>
      <c r="AX17" s="178"/>
      <c r="AY17" s="178"/>
      <c r="AZ17" s="178"/>
      <c r="BA17" s="178"/>
      <c r="BB17" s="178"/>
      <c r="BC17" s="178"/>
      <c r="BD17" s="178"/>
      <c r="BE17" s="178"/>
      <c r="BF17" s="178"/>
      <c r="BG17" s="178"/>
      <c r="BH17" s="178"/>
      <c r="BI17" s="178"/>
      <c r="BJ17" s="178"/>
      <c r="BK17" s="178"/>
      <c r="BL17" s="178"/>
      <c r="BM17" s="178"/>
      <c r="BN17" s="178"/>
      <c r="BO17" s="178"/>
      <c r="BP17" s="178"/>
      <c r="BQ17" s="178"/>
      <c r="BR17" s="178"/>
      <c r="BS17" s="178"/>
      <c r="BT17" s="178"/>
      <c r="BU17" s="178"/>
      <c r="BV17" s="178"/>
      <c r="BW17" s="178"/>
      <c r="BX17" s="178"/>
      <c r="BY17" s="178"/>
      <c r="BZ17" s="178"/>
      <c r="CA17" s="178"/>
      <c r="CB17" s="178"/>
      <c r="CC17" s="178"/>
      <c r="CD17" s="178"/>
      <c r="CE17" s="178"/>
      <c r="CF17" s="178"/>
      <c r="CG17" s="178"/>
      <c r="CH17" s="178"/>
      <c r="CI17" s="178"/>
      <c r="CJ17" s="178"/>
      <c r="CK17" s="178"/>
      <c r="CL17" s="178"/>
      <c r="CM17" s="178"/>
      <c r="CN17" s="178"/>
      <c r="CO17" s="178"/>
    </row>
    <row r="18">
      <c r="A18" s="97" t="s">
        <v>1513</v>
      </c>
      <c r="B18" s="104" t="s">
        <v>1514</v>
      </c>
      <c r="C18" s="99" t="s">
        <v>1515</v>
      </c>
      <c r="D18" s="100" t="s">
        <v>1516</v>
      </c>
      <c r="E18" s="186" t="s">
        <v>1517</v>
      </c>
      <c r="F18" s="187" t="s">
        <v>1518</v>
      </c>
      <c r="G18" s="138" t="s">
        <v>1519</v>
      </c>
      <c r="H18" s="98" t="s">
        <v>1371</v>
      </c>
      <c r="I18" s="102" t="s">
        <v>1372</v>
      </c>
      <c r="J18" s="156" t="s">
        <v>345</v>
      </c>
      <c r="K18" s="102" t="s">
        <v>345</v>
      </c>
      <c r="L18" s="104" t="s">
        <v>1373</v>
      </c>
      <c r="M18" s="99" t="s">
        <v>1373</v>
      </c>
      <c r="N18" s="106" t="s">
        <v>1520</v>
      </c>
      <c r="O18" s="102" t="s">
        <v>1521</v>
      </c>
      <c r="P18" s="106"/>
      <c r="Q18" s="107"/>
      <c r="R18" s="106"/>
      <c r="S18" s="108"/>
      <c r="T18" s="109" t="s">
        <v>1248</v>
      </c>
      <c r="U18" s="110" t="s">
        <v>1249</v>
      </c>
      <c r="V18" s="111" t="s">
        <v>1522</v>
      </c>
      <c r="W18" s="98" t="s">
        <v>1251</v>
      </c>
      <c r="X18" s="112" t="s">
        <v>1252</v>
      </c>
      <c r="Y18" s="98" t="s">
        <v>1279</v>
      </c>
      <c r="Z18" s="114" t="s">
        <v>1280</v>
      </c>
      <c r="AA18" s="98" t="s">
        <v>1255</v>
      </c>
      <c r="AB18" s="99" t="s">
        <v>1255</v>
      </c>
      <c r="AC18" s="188" t="s">
        <v>1523</v>
      </c>
      <c r="AD18" s="116" t="s">
        <v>1524</v>
      </c>
      <c r="AE18" s="98" t="s">
        <v>1303</v>
      </c>
      <c r="AF18" s="117" t="s">
        <v>1259</v>
      </c>
      <c r="AG18" s="118"/>
      <c r="AH18" s="139" t="s">
        <v>1525</v>
      </c>
      <c r="AI18" s="120"/>
      <c r="AJ18" s="149"/>
      <c r="AK18" s="122" t="s">
        <v>1382</v>
      </c>
      <c r="AL18" s="123" t="s">
        <v>1383</v>
      </c>
      <c r="AM18" s="124" t="s">
        <v>1526</v>
      </c>
      <c r="AN18" s="125"/>
      <c r="AO18" s="126"/>
      <c r="AP18" s="126"/>
      <c r="AQ18" s="126"/>
      <c r="AR18" s="129"/>
      <c r="AS18" s="142"/>
      <c r="AT18" s="129"/>
      <c r="AU18" s="130"/>
      <c r="AV18" s="189" t="s">
        <v>1527</v>
      </c>
      <c r="AW18" s="126"/>
      <c r="AX18" s="126"/>
      <c r="AY18" s="126"/>
      <c r="AZ18" s="126"/>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c r="BX18" s="126"/>
      <c r="BY18" s="126"/>
      <c r="BZ18" s="126"/>
      <c r="CA18" s="126"/>
      <c r="CB18" s="126"/>
      <c r="CC18" s="126"/>
      <c r="CD18" s="126"/>
      <c r="CE18" s="126"/>
      <c r="CF18" s="126"/>
      <c r="CG18" s="126"/>
      <c r="CH18" s="126"/>
      <c r="CI18" s="126"/>
      <c r="CJ18" s="126"/>
      <c r="CK18" s="126"/>
      <c r="CL18" s="126"/>
      <c r="CM18" s="126"/>
      <c r="CN18" s="126"/>
      <c r="CO18" s="126"/>
    </row>
    <row r="19">
      <c r="A19" s="132" t="s">
        <v>1528</v>
      </c>
      <c r="B19" s="104" t="s">
        <v>1529</v>
      </c>
      <c r="C19" s="99" t="s">
        <v>1530</v>
      </c>
      <c r="D19" s="133" t="s">
        <v>1531</v>
      </c>
      <c r="E19" s="143" t="s">
        <v>1294</v>
      </c>
      <c r="F19" s="133" t="s">
        <v>1532</v>
      </c>
      <c r="G19" s="144"/>
      <c r="H19" s="145" t="s">
        <v>1296</v>
      </c>
      <c r="I19" s="135" t="s">
        <v>1296</v>
      </c>
      <c r="J19" s="103" t="s">
        <v>137</v>
      </c>
      <c r="K19" s="102" t="s">
        <v>137</v>
      </c>
      <c r="L19" s="104" t="s">
        <v>1297</v>
      </c>
      <c r="M19" s="99" t="s">
        <v>1297</v>
      </c>
      <c r="N19" s="106" t="s">
        <v>1533</v>
      </c>
      <c r="O19" s="102" t="s">
        <v>1534</v>
      </c>
      <c r="P19" s="106"/>
      <c r="Q19" s="107"/>
      <c r="R19" s="106"/>
      <c r="S19" s="108"/>
      <c r="T19" s="109" t="s">
        <v>1248</v>
      </c>
      <c r="U19" s="110" t="s">
        <v>1249</v>
      </c>
      <c r="V19" s="147" t="s">
        <v>1535</v>
      </c>
      <c r="W19" s="98" t="s">
        <v>1251</v>
      </c>
      <c r="X19" s="112" t="s">
        <v>1252</v>
      </c>
      <c r="Y19" s="98" t="s">
        <v>1279</v>
      </c>
      <c r="Z19" s="114" t="s">
        <v>1280</v>
      </c>
      <c r="AA19" s="98" t="s">
        <v>1255</v>
      </c>
      <c r="AB19" s="99" t="s">
        <v>1255</v>
      </c>
      <c r="AC19" s="153" t="s">
        <v>1536</v>
      </c>
      <c r="AD19" s="116" t="s">
        <v>1537</v>
      </c>
      <c r="AE19" s="98" t="s">
        <v>1303</v>
      </c>
      <c r="AF19" s="117" t="s">
        <v>1259</v>
      </c>
      <c r="AG19" s="138"/>
      <c r="AH19" s="148" t="s">
        <v>1362</v>
      </c>
      <c r="AI19" s="120"/>
      <c r="AJ19" s="149"/>
      <c r="AK19" s="140"/>
      <c r="AL19" s="123" t="s">
        <v>1305</v>
      </c>
      <c r="AM19" s="124" t="s">
        <v>1306</v>
      </c>
      <c r="AN19" s="125" t="s">
        <v>1363</v>
      </c>
      <c r="AO19" s="141"/>
      <c r="AP19" s="141"/>
      <c r="AQ19" s="141"/>
      <c r="AR19" s="129"/>
      <c r="AS19" s="142"/>
      <c r="AT19" s="129"/>
      <c r="AU19" s="130"/>
      <c r="AV19" s="131" t="s">
        <v>1538</v>
      </c>
      <c r="AW19" s="141"/>
      <c r="AX19" s="141"/>
      <c r="AY19" s="141"/>
      <c r="AZ19" s="141"/>
      <c r="BA19" s="141"/>
      <c r="BB19" s="141"/>
      <c r="BC19" s="141"/>
      <c r="BD19" s="141"/>
      <c r="BE19" s="141"/>
      <c r="BF19" s="141"/>
      <c r="BG19" s="141"/>
      <c r="BH19" s="141"/>
      <c r="BI19" s="141"/>
      <c r="BJ19" s="141"/>
      <c r="BK19" s="141"/>
      <c r="BL19" s="141"/>
      <c r="BM19" s="141"/>
      <c r="BN19" s="141"/>
      <c r="BO19" s="141"/>
      <c r="BP19" s="141"/>
      <c r="BQ19" s="141"/>
      <c r="BR19" s="141"/>
      <c r="BS19" s="141"/>
      <c r="BT19" s="141"/>
      <c r="BU19" s="141"/>
      <c r="BV19" s="141"/>
      <c r="BW19" s="141"/>
      <c r="BX19" s="141"/>
      <c r="BY19" s="141"/>
      <c r="BZ19" s="141"/>
      <c r="CA19" s="141"/>
      <c r="CB19" s="141"/>
      <c r="CC19" s="141"/>
      <c r="CD19" s="141"/>
      <c r="CE19" s="141"/>
      <c r="CF19" s="141"/>
      <c r="CG19" s="141"/>
      <c r="CH19" s="141"/>
      <c r="CI19" s="141"/>
      <c r="CJ19" s="141"/>
      <c r="CK19" s="141"/>
      <c r="CL19" s="141"/>
      <c r="CM19" s="141"/>
      <c r="CN19" s="141"/>
      <c r="CO19" s="141"/>
    </row>
    <row r="20">
      <c r="A20" s="97" t="s">
        <v>1539</v>
      </c>
      <c r="B20" s="104" t="s">
        <v>1540</v>
      </c>
      <c r="C20" s="99" t="s">
        <v>1540</v>
      </c>
      <c r="D20" s="100" t="s">
        <v>1541</v>
      </c>
      <c r="E20" s="190" t="s">
        <v>1542</v>
      </c>
      <c r="F20" s="100" t="s">
        <v>1543</v>
      </c>
      <c r="G20" s="191" t="s">
        <v>1544</v>
      </c>
      <c r="H20" s="145" t="s">
        <v>1545</v>
      </c>
      <c r="I20" s="102" t="s">
        <v>1546</v>
      </c>
      <c r="J20" s="103" t="s">
        <v>427</v>
      </c>
      <c r="K20" s="102" t="s">
        <v>427</v>
      </c>
      <c r="L20" s="104" t="s">
        <v>435</v>
      </c>
      <c r="M20" s="99" t="s">
        <v>435</v>
      </c>
      <c r="N20" s="98" t="s">
        <v>1547</v>
      </c>
      <c r="O20" s="102" t="s">
        <v>1548</v>
      </c>
      <c r="P20" s="106"/>
      <c r="Q20" s="107"/>
      <c r="R20" s="106"/>
      <c r="S20" s="108"/>
      <c r="T20" s="109" t="s">
        <v>1248</v>
      </c>
      <c r="U20" s="110" t="s">
        <v>1249</v>
      </c>
      <c r="V20" s="111" t="s">
        <v>1549</v>
      </c>
      <c r="W20" s="98" t="s">
        <v>1251</v>
      </c>
      <c r="X20" s="112" t="s">
        <v>1252</v>
      </c>
      <c r="Y20" s="113" t="s">
        <v>1550</v>
      </c>
      <c r="Z20" s="150" t="s">
        <v>1551</v>
      </c>
      <c r="AA20" s="98" t="s">
        <v>1255</v>
      </c>
      <c r="AB20" s="99" t="s">
        <v>1255</v>
      </c>
      <c r="AC20" s="115" t="s">
        <v>1552</v>
      </c>
      <c r="AD20" s="116" t="s">
        <v>1553</v>
      </c>
      <c r="AE20" s="98" t="s">
        <v>1303</v>
      </c>
      <c r="AF20" s="117" t="s">
        <v>1259</v>
      </c>
      <c r="AG20" s="118"/>
      <c r="AH20" s="118"/>
      <c r="AI20" s="120" t="s">
        <v>1554</v>
      </c>
      <c r="AJ20" s="121" t="s">
        <v>1555</v>
      </c>
      <c r="AK20" s="183"/>
      <c r="AL20" s="123" t="s">
        <v>1305</v>
      </c>
      <c r="AM20" s="124" t="s">
        <v>1306</v>
      </c>
      <c r="AN20" s="125"/>
      <c r="AO20" s="126"/>
      <c r="AP20" s="126"/>
      <c r="AQ20" s="126"/>
      <c r="AR20" s="129"/>
      <c r="AS20" s="142"/>
      <c r="AT20" s="129"/>
      <c r="AU20" s="130"/>
      <c r="AV20" s="131" t="s">
        <v>1556</v>
      </c>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c r="BX20" s="126"/>
      <c r="BY20" s="126"/>
      <c r="BZ20" s="126"/>
      <c r="CA20" s="126"/>
      <c r="CB20" s="126"/>
      <c r="CC20" s="126"/>
      <c r="CD20" s="126"/>
      <c r="CE20" s="126"/>
      <c r="CF20" s="126"/>
      <c r="CG20" s="126"/>
      <c r="CH20" s="126"/>
      <c r="CI20" s="126"/>
      <c r="CJ20" s="126"/>
      <c r="CK20" s="126"/>
      <c r="CL20" s="126"/>
      <c r="CM20" s="126"/>
      <c r="CN20" s="126"/>
      <c r="CO20" s="126"/>
    </row>
    <row r="21">
      <c r="A21" s="97" t="s">
        <v>1557</v>
      </c>
      <c r="B21" s="104" t="s">
        <v>1558</v>
      </c>
      <c r="C21" s="99" t="s">
        <v>1559</v>
      </c>
      <c r="D21" s="100" t="s">
        <v>1560</v>
      </c>
      <c r="E21" s="192" t="s">
        <v>1239</v>
      </c>
      <c r="F21" s="100" t="s">
        <v>1561</v>
      </c>
      <c r="G21" s="122" t="s">
        <v>1562</v>
      </c>
      <c r="H21" s="98" t="s">
        <v>1242</v>
      </c>
      <c r="I21" s="102" t="s">
        <v>1243</v>
      </c>
      <c r="J21" s="103" t="s">
        <v>154</v>
      </c>
      <c r="K21" s="102" t="s">
        <v>155</v>
      </c>
      <c r="L21" s="104" t="s">
        <v>1244</v>
      </c>
      <c r="M21" s="99" t="s">
        <v>1245</v>
      </c>
      <c r="N21" s="106" t="s">
        <v>1563</v>
      </c>
      <c r="O21" s="102" t="s">
        <v>1564</v>
      </c>
      <c r="P21" s="106"/>
      <c r="Q21" s="107"/>
      <c r="R21" s="106"/>
      <c r="S21" s="108"/>
      <c r="T21" s="109" t="s">
        <v>1248</v>
      </c>
      <c r="U21" s="110" t="s">
        <v>1249</v>
      </c>
      <c r="V21" s="111" t="s">
        <v>1565</v>
      </c>
      <c r="W21" s="98" t="s">
        <v>1251</v>
      </c>
      <c r="X21" s="112" t="s">
        <v>1252</v>
      </c>
      <c r="Y21" s="98" t="s">
        <v>1279</v>
      </c>
      <c r="Z21" s="114" t="s">
        <v>1280</v>
      </c>
      <c r="AA21" s="98" t="s">
        <v>1255</v>
      </c>
      <c r="AB21" s="99" t="s">
        <v>1255</v>
      </c>
      <c r="AC21" s="188" t="s">
        <v>1566</v>
      </c>
      <c r="AD21" s="116" t="s">
        <v>1567</v>
      </c>
      <c r="AE21" s="98" t="s">
        <v>1303</v>
      </c>
      <c r="AF21" s="117" t="s">
        <v>1259</v>
      </c>
      <c r="AG21" s="118"/>
      <c r="AH21" s="119" t="s">
        <v>1568</v>
      </c>
      <c r="AI21" s="120" t="s">
        <v>1569</v>
      </c>
      <c r="AJ21" s="124" t="s">
        <v>1570</v>
      </c>
      <c r="AK21" s="122" t="s">
        <v>1571</v>
      </c>
      <c r="AL21" s="123" t="s">
        <v>1572</v>
      </c>
      <c r="AM21" s="124" t="s">
        <v>1573</v>
      </c>
      <c r="AN21" s="125"/>
      <c r="AO21" s="126"/>
      <c r="AP21" s="126"/>
      <c r="AQ21" s="126"/>
      <c r="AR21" s="129"/>
      <c r="AS21" s="142"/>
      <c r="AT21" s="129"/>
      <c r="AU21" s="130"/>
      <c r="AV21" s="131" t="s">
        <v>1574</v>
      </c>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c r="BX21" s="126"/>
      <c r="BY21" s="126"/>
      <c r="BZ21" s="126"/>
      <c r="CA21" s="126"/>
      <c r="CB21" s="126"/>
      <c r="CC21" s="126"/>
      <c r="CD21" s="126"/>
      <c r="CE21" s="126"/>
      <c r="CF21" s="126"/>
      <c r="CG21" s="126"/>
      <c r="CH21" s="126"/>
      <c r="CI21" s="126"/>
      <c r="CJ21" s="126"/>
      <c r="CK21" s="126"/>
      <c r="CL21" s="126"/>
      <c r="CM21" s="126"/>
      <c r="CN21" s="126"/>
      <c r="CO21" s="126"/>
    </row>
    <row r="22">
      <c r="A22" s="97" t="s">
        <v>1575</v>
      </c>
      <c r="B22" s="104" t="s">
        <v>1576</v>
      </c>
      <c r="C22" s="99" t="s">
        <v>1577</v>
      </c>
      <c r="D22" s="100" t="s">
        <v>1578</v>
      </c>
      <c r="E22" s="101" t="s">
        <v>1239</v>
      </c>
      <c r="F22" s="100" t="s">
        <v>1579</v>
      </c>
      <c r="G22" s="100" t="s">
        <v>1580</v>
      </c>
      <c r="H22" s="98" t="s">
        <v>1242</v>
      </c>
      <c r="I22" s="102" t="s">
        <v>1243</v>
      </c>
      <c r="J22" s="103" t="s">
        <v>154</v>
      </c>
      <c r="K22" s="102" t="s">
        <v>155</v>
      </c>
      <c r="L22" s="104" t="s">
        <v>1244</v>
      </c>
      <c r="M22" s="99" t="s">
        <v>1245</v>
      </c>
      <c r="N22" s="106" t="s">
        <v>1581</v>
      </c>
      <c r="O22" s="102" t="s">
        <v>1581</v>
      </c>
      <c r="P22" s="106"/>
      <c r="Q22" s="107"/>
      <c r="R22" s="106"/>
      <c r="S22" s="108"/>
      <c r="T22" s="109" t="s">
        <v>1248</v>
      </c>
      <c r="U22" s="110" t="s">
        <v>1249</v>
      </c>
      <c r="V22" s="111" t="s">
        <v>1582</v>
      </c>
      <c r="W22" s="98" t="s">
        <v>1251</v>
      </c>
      <c r="X22" s="112" t="s">
        <v>1252</v>
      </c>
      <c r="Y22" s="113" t="s">
        <v>1375</v>
      </c>
      <c r="Z22" s="114" t="s">
        <v>1376</v>
      </c>
      <c r="AA22" s="98" t="s">
        <v>1255</v>
      </c>
      <c r="AB22" s="99" t="s">
        <v>1255</v>
      </c>
      <c r="AC22" s="188" t="s">
        <v>1583</v>
      </c>
      <c r="AD22" s="116" t="s">
        <v>1584</v>
      </c>
      <c r="AE22" s="98" t="s">
        <v>1303</v>
      </c>
      <c r="AF22" s="117" t="s">
        <v>1259</v>
      </c>
      <c r="AG22" s="118"/>
      <c r="AH22" s="119" t="s">
        <v>1260</v>
      </c>
      <c r="AI22" s="120" t="s">
        <v>1585</v>
      </c>
      <c r="AJ22" s="124" t="s">
        <v>1586</v>
      </c>
      <c r="AK22" s="122" t="s">
        <v>1571</v>
      </c>
      <c r="AL22" s="123" t="s">
        <v>1572</v>
      </c>
      <c r="AM22" s="124" t="s">
        <v>1573</v>
      </c>
      <c r="AN22" s="125"/>
      <c r="AO22" s="126"/>
      <c r="AP22" s="126"/>
      <c r="AQ22" s="126"/>
      <c r="AR22" s="129"/>
      <c r="AS22" s="142"/>
      <c r="AT22" s="129"/>
      <c r="AU22" s="130"/>
      <c r="AV22" s="131" t="s">
        <v>1587</v>
      </c>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c r="BX22" s="126"/>
      <c r="BY22" s="126"/>
      <c r="BZ22" s="126"/>
      <c r="CA22" s="126"/>
      <c r="CB22" s="126"/>
      <c r="CC22" s="126"/>
      <c r="CD22" s="126"/>
      <c r="CE22" s="126"/>
      <c r="CF22" s="126"/>
      <c r="CG22" s="126"/>
      <c r="CH22" s="126"/>
      <c r="CI22" s="126"/>
      <c r="CJ22" s="126"/>
      <c r="CK22" s="126"/>
      <c r="CL22" s="126"/>
      <c r="CM22" s="126"/>
      <c r="CN22" s="126"/>
      <c r="CO22" s="126"/>
    </row>
    <row r="23">
      <c r="A23" s="97" t="s">
        <v>1588</v>
      </c>
      <c r="B23" s="104" t="s">
        <v>1589</v>
      </c>
      <c r="C23" s="99" t="s">
        <v>1590</v>
      </c>
      <c r="D23" s="100" t="s">
        <v>1591</v>
      </c>
      <c r="E23" s="101" t="s">
        <v>1239</v>
      </c>
      <c r="F23" s="100" t="s">
        <v>1592</v>
      </c>
      <c r="G23" s="100" t="s">
        <v>1593</v>
      </c>
      <c r="H23" s="98" t="s">
        <v>1242</v>
      </c>
      <c r="I23" s="102" t="s">
        <v>1243</v>
      </c>
      <c r="J23" s="103" t="s">
        <v>154</v>
      </c>
      <c r="K23" s="102" t="s">
        <v>155</v>
      </c>
      <c r="L23" s="104" t="s">
        <v>1244</v>
      </c>
      <c r="M23" s="99" t="s">
        <v>1245</v>
      </c>
      <c r="N23" s="106" t="s">
        <v>1594</v>
      </c>
      <c r="O23" s="102" t="s">
        <v>1595</v>
      </c>
      <c r="P23" s="106"/>
      <c r="Q23" s="107"/>
      <c r="R23" s="106"/>
      <c r="S23" s="108"/>
      <c r="T23" s="109" t="s">
        <v>1248</v>
      </c>
      <c r="U23" s="110" t="s">
        <v>1249</v>
      </c>
      <c r="V23" s="111" t="s">
        <v>1596</v>
      </c>
      <c r="W23" s="98" t="s">
        <v>1251</v>
      </c>
      <c r="X23" s="112" t="s">
        <v>1252</v>
      </c>
      <c r="Y23" s="113" t="s">
        <v>1375</v>
      </c>
      <c r="Z23" s="114" t="s">
        <v>1376</v>
      </c>
      <c r="AA23" s="98" t="s">
        <v>1255</v>
      </c>
      <c r="AB23" s="99" t="s">
        <v>1255</v>
      </c>
      <c r="AC23" s="193" t="s">
        <v>1597</v>
      </c>
      <c r="AD23" s="116" t="s">
        <v>1598</v>
      </c>
      <c r="AE23" s="98" t="s">
        <v>1303</v>
      </c>
      <c r="AF23" s="117" t="s">
        <v>1259</v>
      </c>
      <c r="AG23" s="118"/>
      <c r="AH23" s="119" t="s">
        <v>1260</v>
      </c>
      <c r="AI23" s="120" t="s">
        <v>1599</v>
      </c>
      <c r="AJ23" s="121" t="s">
        <v>1600</v>
      </c>
      <c r="AK23" s="122" t="s">
        <v>1571</v>
      </c>
      <c r="AL23" s="123" t="s">
        <v>1572</v>
      </c>
      <c r="AM23" s="124" t="s">
        <v>1573</v>
      </c>
      <c r="AN23" s="125"/>
      <c r="AO23" s="126"/>
      <c r="AP23" s="126"/>
      <c r="AQ23" s="126"/>
      <c r="AR23" s="129"/>
      <c r="AS23" s="142"/>
      <c r="AT23" s="129"/>
      <c r="AU23" s="130"/>
      <c r="AV23" s="131" t="s">
        <v>1601</v>
      </c>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c r="BX23" s="126"/>
      <c r="BY23" s="126"/>
      <c r="BZ23" s="126"/>
      <c r="CA23" s="126"/>
      <c r="CB23" s="126"/>
      <c r="CC23" s="126"/>
      <c r="CD23" s="126"/>
      <c r="CE23" s="126"/>
      <c r="CF23" s="126"/>
      <c r="CG23" s="126"/>
      <c r="CH23" s="126"/>
      <c r="CI23" s="126"/>
      <c r="CJ23" s="126"/>
      <c r="CK23" s="126"/>
      <c r="CL23" s="126"/>
      <c r="CM23" s="126"/>
      <c r="CN23" s="126"/>
      <c r="CO23" s="126"/>
    </row>
    <row r="24">
      <c r="A24" s="97" t="s">
        <v>1602</v>
      </c>
      <c r="B24" s="104" t="s">
        <v>1603</v>
      </c>
      <c r="C24" s="99" t="s">
        <v>1604</v>
      </c>
      <c r="D24" s="100" t="s">
        <v>1605</v>
      </c>
      <c r="E24" s="186" t="s">
        <v>1606</v>
      </c>
      <c r="F24" s="100" t="s">
        <v>1607</v>
      </c>
      <c r="G24" s="100" t="s">
        <v>1608</v>
      </c>
      <c r="H24" s="98" t="s">
        <v>1609</v>
      </c>
      <c r="I24" s="102" t="s">
        <v>1610</v>
      </c>
      <c r="J24" s="103" t="s">
        <v>1421</v>
      </c>
      <c r="K24" s="102" t="s">
        <v>1422</v>
      </c>
      <c r="L24" s="104" t="s">
        <v>1611</v>
      </c>
      <c r="M24" s="99" t="s">
        <v>1612</v>
      </c>
      <c r="N24" s="106" t="s">
        <v>1613</v>
      </c>
      <c r="O24" s="102" t="s">
        <v>1614</v>
      </c>
      <c r="P24" s="106"/>
      <c r="Q24" s="107"/>
      <c r="R24" s="106"/>
      <c r="S24" s="108"/>
      <c r="T24" s="109" t="s">
        <v>1248</v>
      </c>
      <c r="U24" s="110" t="s">
        <v>1249</v>
      </c>
      <c r="V24" s="111" t="s">
        <v>1615</v>
      </c>
      <c r="W24" s="98" t="s">
        <v>1251</v>
      </c>
      <c r="X24" s="112" t="s">
        <v>1252</v>
      </c>
      <c r="Y24" s="98" t="s">
        <v>1279</v>
      </c>
      <c r="Z24" s="114" t="s">
        <v>1280</v>
      </c>
      <c r="AA24" s="98" t="s">
        <v>1255</v>
      </c>
      <c r="AB24" s="99" t="s">
        <v>1255</v>
      </c>
      <c r="AC24" s="188" t="s">
        <v>1616</v>
      </c>
      <c r="AD24" s="116" t="s">
        <v>1617</v>
      </c>
      <c r="AE24" s="113" t="s">
        <v>1258</v>
      </c>
      <c r="AF24" s="117" t="s">
        <v>1259</v>
      </c>
      <c r="AG24" s="118"/>
      <c r="AH24" s="139" t="s">
        <v>1618</v>
      </c>
      <c r="AI24" s="120" t="s">
        <v>1619</v>
      </c>
      <c r="AJ24" s="124" t="s">
        <v>1620</v>
      </c>
      <c r="AK24" s="122" t="s">
        <v>1621</v>
      </c>
      <c r="AL24" s="123" t="s">
        <v>1622</v>
      </c>
      <c r="AM24" s="124" t="s">
        <v>1623</v>
      </c>
      <c r="AN24" s="125"/>
      <c r="AO24" s="126"/>
      <c r="AP24" s="126"/>
      <c r="AQ24" s="126"/>
      <c r="AR24" s="129"/>
      <c r="AS24" s="142"/>
      <c r="AT24" s="129"/>
      <c r="AU24" s="130"/>
      <c r="AV24" s="131" t="s">
        <v>1624</v>
      </c>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c r="BX24" s="126"/>
      <c r="BY24" s="126"/>
      <c r="BZ24" s="126"/>
      <c r="CA24" s="126"/>
      <c r="CB24" s="126"/>
      <c r="CC24" s="126"/>
      <c r="CD24" s="126"/>
      <c r="CE24" s="126"/>
      <c r="CF24" s="126"/>
      <c r="CG24" s="126"/>
      <c r="CH24" s="126"/>
      <c r="CI24" s="126"/>
      <c r="CJ24" s="126"/>
      <c r="CK24" s="126"/>
      <c r="CL24" s="126"/>
      <c r="CM24" s="126"/>
      <c r="CN24" s="126"/>
      <c r="CO24" s="126"/>
    </row>
    <row r="25">
      <c r="A25" s="97" t="s">
        <v>1625</v>
      </c>
      <c r="B25" s="104" t="s">
        <v>1626</v>
      </c>
      <c r="C25" s="99" t="s">
        <v>1627</v>
      </c>
      <c r="D25" s="100" t="s">
        <v>1628</v>
      </c>
      <c r="E25" s="192" t="s">
        <v>1629</v>
      </c>
      <c r="F25" s="100" t="s">
        <v>1630</v>
      </c>
      <c r="G25" s="100" t="s">
        <v>1631</v>
      </c>
      <c r="H25" s="98" t="s">
        <v>1242</v>
      </c>
      <c r="I25" s="102" t="s">
        <v>1243</v>
      </c>
      <c r="J25" s="103" t="s">
        <v>154</v>
      </c>
      <c r="K25" s="102" t="s">
        <v>155</v>
      </c>
      <c r="L25" s="104" t="s">
        <v>156</v>
      </c>
      <c r="M25" s="99" t="s">
        <v>1632</v>
      </c>
      <c r="N25" s="106" t="s">
        <v>1633</v>
      </c>
      <c r="O25" s="102" t="s">
        <v>1634</v>
      </c>
      <c r="P25" s="106"/>
      <c r="Q25" s="107"/>
      <c r="R25" s="106"/>
      <c r="S25" s="108"/>
      <c r="T25" s="109" t="s">
        <v>1248</v>
      </c>
      <c r="U25" s="110" t="s">
        <v>1249</v>
      </c>
      <c r="V25" s="111" t="s">
        <v>1635</v>
      </c>
      <c r="W25" s="98" t="s">
        <v>1251</v>
      </c>
      <c r="X25" s="112" t="s">
        <v>1252</v>
      </c>
      <c r="Y25" s="98" t="s">
        <v>1279</v>
      </c>
      <c r="Z25" s="114" t="s">
        <v>1280</v>
      </c>
      <c r="AA25" s="98" t="s">
        <v>1255</v>
      </c>
      <c r="AB25" s="99" t="s">
        <v>1255</v>
      </c>
      <c r="AC25" s="188" t="s">
        <v>1636</v>
      </c>
      <c r="AD25" s="116" t="s">
        <v>1637</v>
      </c>
      <c r="AE25" s="98" t="s">
        <v>1303</v>
      </c>
      <c r="AF25" s="117" t="s">
        <v>1259</v>
      </c>
      <c r="AG25" s="118"/>
      <c r="AH25" s="119" t="s">
        <v>1260</v>
      </c>
      <c r="AI25" s="120" t="s">
        <v>1638</v>
      </c>
      <c r="AJ25" s="121" t="s">
        <v>1639</v>
      </c>
      <c r="AK25" s="122"/>
      <c r="AL25" s="123"/>
      <c r="AM25" s="194"/>
      <c r="AN25" s="125"/>
      <c r="AO25" s="126"/>
      <c r="AP25" s="126"/>
      <c r="AQ25" s="126"/>
      <c r="AR25" s="129"/>
      <c r="AS25" s="142"/>
      <c r="AT25" s="129"/>
      <c r="AU25" s="130"/>
      <c r="AV25" s="131" t="s">
        <v>1640</v>
      </c>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c r="BX25" s="126"/>
      <c r="BY25" s="126"/>
      <c r="BZ25" s="126"/>
      <c r="CA25" s="126"/>
      <c r="CB25" s="126"/>
      <c r="CC25" s="126"/>
      <c r="CD25" s="126"/>
      <c r="CE25" s="126"/>
      <c r="CF25" s="126"/>
      <c r="CG25" s="126"/>
      <c r="CH25" s="126"/>
      <c r="CI25" s="126"/>
      <c r="CJ25" s="126"/>
      <c r="CK25" s="126"/>
      <c r="CL25" s="126"/>
      <c r="CM25" s="126"/>
      <c r="CN25" s="126"/>
      <c r="CO25" s="126"/>
    </row>
    <row r="26">
      <c r="A26" s="97" t="s">
        <v>1641</v>
      </c>
      <c r="B26" s="104" t="s">
        <v>1642</v>
      </c>
      <c r="C26" s="99" t="s">
        <v>1643</v>
      </c>
      <c r="D26" s="100" t="s">
        <v>1644</v>
      </c>
      <c r="E26" s="192" t="s">
        <v>1629</v>
      </c>
      <c r="F26" s="122" t="s">
        <v>1645</v>
      </c>
      <c r="G26" s="100" t="s">
        <v>1646</v>
      </c>
      <c r="H26" s="98" t="s">
        <v>1242</v>
      </c>
      <c r="I26" s="102" t="s">
        <v>1243</v>
      </c>
      <c r="J26" s="103" t="s">
        <v>154</v>
      </c>
      <c r="K26" s="102" t="s">
        <v>155</v>
      </c>
      <c r="L26" s="104" t="s">
        <v>156</v>
      </c>
      <c r="M26" s="99" t="s">
        <v>1632</v>
      </c>
      <c r="N26" s="106" t="s">
        <v>1647</v>
      </c>
      <c r="O26" s="102" t="s">
        <v>1648</v>
      </c>
      <c r="P26" s="106"/>
      <c r="Q26" s="107"/>
      <c r="R26" s="106"/>
      <c r="S26" s="108"/>
      <c r="T26" s="109" t="s">
        <v>1248</v>
      </c>
      <c r="U26" s="110" t="s">
        <v>1249</v>
      </c>
      <c r="V26" s="111" t="s">
        <v>1649</v>
      </c>
      <c r="W26" s="98" t="s">
        <v>1251</v>
      </c>
      <c r="X26" s="112" t="s">
        <v>1252</v>
      </c>
      <c r="Y26" s="98" t="s">
        <v>1279</v>
      </c>
      <c r="Z26" s="114" t="s">
        <v>1280</v>
      </c>
      <c r="AA26" s="98" t="s">
        <v>1255</v>
      </c>
      <c r="AB26" s="99" t="s">
        <v>1255</v>
      </c>
      <c r="AC26" s="188" t="s">
        <v>1650</v>
      </c>
      <c r="AD26" s="116" t="s">
        <v>1637</v>
      </c>
      <c r="AE26" s="98" t="s">
        <v>1258</v>
      </c>
      <c r="AF26" s="117" t="s">
        <v>1259</v>
      </c>
      <c r="AG26" s="100" t="s">
        <v>1651</v>
      </c>
      <c r="AH26" s="119" t="s">
        <v>1652</v>
      </c>
      <c r="AI26" s="120" t="s">
        <v>1638</v>
      </c>
      <c r="AJ26" s="121" t="s">
        <v>1653</v>
      </c>
      <c r="AK26" s="122"/>
      <c r="AL26" s="123"/>
      <c r="AM26" s="194"/>
      <c r="AN26" s="125"/>
      <c r="AO26" s="126"/>
      <c r="AP26" s="126"/>
      <c r="AQ26" s="126"/>
      <c r="AR26" s="129"/>
      <c r="AS26" s="142"/>
      <c r="AT26" s="129"/>
      <c r="AU26" s="130"/>
      <c r="AV26" s="131" t="s">
        <v>1654</v>
      </c>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c r="BX26" s="126"/>
      <c r="BY26" s="126"/>
      <c r="BZ26" s="126"/>
      <c r="CA26" s="126"/>
      <c r="CB26" s="126"/>
      <c r="CC26" s="126"/>
      <c r="CD26" s="126"/>
      <c r="CE26" s="126"/>
      <c r="CF26" s="126"/>
      <c r="CG26" s="126"/>
      <c r="CH26" s="126"/>
      <c r="CI26" s="126"/>
      <c r="CJ26" s="126"/>
      <c r="CK26" s="126"/>
      <c r="CL26" s="126"/>
      <c r="CM26" s="126"/>
      <c r="CN26" s="126"/>
      <c r="CO26" s="126"/>
    </row>
    <row r="27">
      <c r="A27" s="132" t="s">
        <v>1655</v>
      </c>
      <c r="B27" s="104" t="s">
        <v>1656</v>
      </c>
      <c r="C27" s="99" t="s">
        <v>1657</v>
      </c>
      <c r="D27" s="133" t="s">
        <v>1658</v>
      </c>
      <c r="E27" s="134" t="s">
        <v>1273</v>
      </c>
      <c r="F27" s="133" t="s">
        <v>1659</v>
      </c>
      <c r="G27" s="133" t="s">
        <v>1660</v>
      </c>
      <c r="H27" s="104" t="s">
        <v>616</v>
      </c>
      <c r="I27" s="135" t="s">
        <v>616</v>
      </c>
      <c r="J27" s="103" t="s">
        <v>773</v>
      </c>
      <c r="K27" s="102" t="s">
        <v>773</v>
      </c>
      <c r="L27" s="104" t="s">
        <v>774</v>
      </c>
      <c r="M27" s="99" t="s">
        <v>774</v>
      </c>
      <c r="N27" s="106" t="s">
        <v>1661</v>
      </c>
      <c r="O27" s="102" t="s">
        <v>1662</v>
      </c>
      <c r="P27" s="106"/>
      <c r="Q27" s="107"/>
      <c r="R27" s="106"/>
      <c r="S27" s="108"/>
      <c r="T27" s="109" t="s">
        <v>1248</v>
      </c>
      <c r="U27" s="110" t="s">
        <v>1249</v>
      </c>
      <c r="V27" s="147" t="s">
        <v>1663</v>
      </c>
      <c r="W27" s="98" t="s">
        <v>1251</v>
      </c>
      <c r="X27" s="112" t="s">
        <v>1252</v>
      </c>
      <c r="Y27" s="98" t="s">
        <v>1279</v>
      </c>
      <c r="Z27" s="114" t="s">
        <v>1280</v>
      </c>
      <c r="AA27" s="98" t="s">
        <v>1255</v>
      </c>
      <c r="AB27" s="99" t="s">
        <v>1255</v>
      </c>
      <c r="AC27" s="195" t="s">
        <v>1664</v>
      </c>
      <c r="AD27" s="116" t="s">
        <v>1665</v>
      </c>
      <c r="AE27" s="98" t="s">
        <v>1303</v>
      </c>
      <c r="AF27" s="117" t="s">
        <v>1259</v>
      </c>
      <c r="AG27" s="138"/>
      <c r="AH27" s="148" t="s">
        <v>1304</v>
      </c>
      <c r="AI27" s="120" t="s">
        <v>1666</v>
      </c>
      <c r="AJ27" s="154" t="s">
        <v>1667</v>
      </c>
      <c r="AK27" s="140" t="s">
        <v>1286</v>
      </c>
      <c r="AL27" s="123" t="s">
        <v>1287</v>
      </c>
      <c r="AM27" s="124" t="s">
        <v>1288</v>
      </c>
      <c r="AN27" s="125"/>
      <c r="AO27" s="141"/>
      <c r="AP27" s="141"/>
      <c r="AQ27" s="141"/>
      <c r="AR27" s="129"/>
      <c r="AS27" s="142"/>
      <c r="AT27" s="129"/>
      <c r="AU27" s="130"/>
      <c r="AV27" s="131" t="s">
        <v>1668</v>
      </c>
      <c r="AW27" s="141"/>
      <c r="AX27" s="141"/>
      <c r="AY27" s="141"/>
      <c r="AZ27" s="141"/>
      <c r="BA27" s="141"/>
      <c r="BB27" s="141"/>
      <c r="BC27" s="141"/>
      <c r="BD27" s="141"/>
      <c r="BE27" s="141"/>
      <c r="BF27" s="141"/>
      <c r="BG27" s="141"/>
      <c r="BH27" s="141"/>
      <c r="BI27" s="141"/>
      <c r="BJ27" s="141"/>
      <c r="BK27" s="141"/>
      <c r="BL27" s="141"/>
      <c r="BM27" s="141"/>
      <c r="BN27" s="141"/>
      <c r="BO27" s="141"/>
      <c r="BP27" s="141"/>
      <c r="BQ27" s="141"/>
      <c r="BR27" s="141"/>
      <c r="BS27" s="141"/>
      <c r="BT27" s="141"/>
      <c r="BU27" s="141"/>
      <c r="BV27" s="141"/>
      <c r="BW27" s="141"/>
      <c r="BX27" s="141"/>
      <c r="BY27" s="141"/>
      <c r="BZ27" s="141"/>
      <c r="CA27" s="141"/>
      <c r="CB27" s="141"/>
      <c r="CC27" s="141"/>
      <c r="CD27" s="141"/>
      <c r="CE27" s="141"/>
      <c r="CF27" s="141"/>
      <c r="CG27" s="141"/>
      <c r="CH27" s="141"/>
      <c r="CI27" s="141"/>
      <c r="CJ27" s="141"/>
      <c r="CK27" s="141"/>
      <c r="CL27" s="141"/>
      <c r="CM27" s="141"/>
      <c r="CN27" s="141"/>
      <c r="CO27" s="141"/>
    </row>
    <row r="28">
      <c r="A28" s="132" t="s">
        <v>1669</v>
      </c>
      <c r="B28" s="104" t="s">
        <v>1670</v>
      </c>
      <c r="C28" s="99" t="s">
        <v>1671</v>
      </c>
      <c r="D28" s="133" t="s">
        <v>1672</v>
      </c>
      <c r="E28" s="134" t="s">
        <v>1440</v>
      </c>
      <c r="F28" s="187" t="s">
        <v>1673</v>
      </c>
      <c r="G28" s="187" t="s">
        <v>1674</v>
      </c>
      <c r="H28" s="104" t="s">
        <v>616</v>
      </c>
      <c r="I28" s="135" t="s">
        <v>616</v>
      </c>
      <c r="J28" s="103" t="s">
        <v>756</v>
      </c>
      <c r="K28" s="102" t="s">
        <v>1341</v>
      </c>
      <c r="L28" s="98" t="s">
        <v>757</v>
      </c>
      <c r="M28" s="99" t="s">
        <v>757</v>
      </c>
      <c r="N28" s="106" t="s">
        <v>1675</v>
      </c>
      <c r="O28" s="102" t="s">
        <v>1675</v>
      </c>
      <c r="P28" s="106"/>
      <c r="Q28" s="107"/>
      <c r="R28" s="106"/>
      <c r="S28" s="108"/>
      <c r="T28" s="109" t="s">
        <v>1248</v>
      </c>
      <c r="U28" s="110" t="s">
        <v>1249</v>
      </c>
      <c r="V28" s="147" t="s">
        <v>1676</v>
      </c>
      <c r="W28" s="98" t="s">
        <v>1251</v>
      </c>
      <c r="X28" s="112" t="s">
        <v>1252</v>
      </c>
      <c r="Y28" s="98" t="s">
        <v>1279</v>
      </c>
      <c r="Z28" s="114" t="s">
        <v>1280</v>
      </c>
      <c r="AA28" s="98" t="s">
        <v>1255</v>
      </c>
      <c r="AB28" s="99" t="s">
        <v>1255</v>
      </c>
      <c r="AC28" s="137" t="s">
        <v>1677</v>
      </c>
      <c r="AD28" s="116" t="s">
        <v>1678</v>
      </c>
      <c r="AE28" s="113" t="s">
        <v>1258</v>
      </c>
      <c r="AF28" s="117" t="s">
        <v>1259</v>
      </c>
      <c r="AG28" s="138"/>
      <c r="AH28" s="139" t="s">
        <v>1283</v>
      </c>
      <c r="AI28" s="120" t="s">
        <v>1679</v>
      </c>
      <c r="AJ28" s="121" t="s">
        <v>1680</v>
      </c>
      <c r="AK28" s="140" t="s">
        <v>1286</v>
      </c>
      <c r="AL28" s="123"/>
      <c r="AM28" s="124"/>
      <c r="AN28" s="125"/>
      <c r="AO28" s="141"/>
      <c r="AP28" s="141"/>
      <c r="AQ28" s="141"/>
      <c r="AR28" s="129"/>
      <c r="AS28" s="142"/>
      <c r="AT28" s="129"/>
      <c r="AU28" s="130"/>
      <c r="AV28" s="131" t="s">
        <v>1681</v>
      </c>
      <c r="AW28" s="141"/>
      <c r="AX28" s="141"/>
      <c r="AY28" s="141"/>
      <c r="AZ28" s="141"/>
      <c r="BA28" s="141"/>
      <c r="BB28" s="141"/>
      <c r="BC28" s="141"/>
      <c r="BD28" s="141"/>
      <c r="BE28" s="141"/>
      <c r="BF28" s="141"/>
      <c r="BG28" s="141"/>
      <c r="BH28" s="141"/>
      <c r="BI28" s="141"/>
      <c r="BJ28" s="141"/>
      <c r="BK28" s="141"/>
      <c r="BL28" s="141"/>
      <c r="BM28" s="141"/>
      <c r="BN28" s="141"/>
      <c r="BO28" s="141"/>
      <c r="BP28" s="141"/>
      <c r="BQ28" s="141"/>
      <c r="BR28" s="141"/>
      <c r="BS28" s="141"/>
      <c r="BT28" s="141"/>
      <c r="BU28" s="141"/>
      <c r="BV28" s="141"/>
      <c r="BW28" s="141"/>
      <c r="BX28" s="141"/>
      <c r="BY28" s="141"/>
      <c r="BZ28" s="141"/>
      <c r="CA28" s="141"/>
      <c r="CB28" s="141"/>
      <c r="CC28" s="141"/>
      <c r="CD28" s="141"/>
      <c r="CE28" s="141"/>
      <c r="CF28" s="141"/>
      <c r="CG28" s="141"/>
      <c r="CH28" s="141"/>
      <c r="CI28" s="141"/>
      <c r="CJ28" s="141"/>
      <c r="CK28" s="141"/>
      <c r="CL28" s="141"/>
      <c r="CM28" s="141"/>
      <c r="CN28" s="141"/>
      <c r="CO28" s="141"/>
    </row>
    <row r="29">
      <c r="A29" s="97" t="s">
        <v>1682</v>
      </c>
      <c r="B29" s="104" t="s">
        <v>1683</v>
      </c>
      <c r="C29" s="99" t="s">
        <v>1684</v>
      </c>
      <c r="D29" s="100" t="s">
        <v>1685</v>
      </c>
      <c r="E29" s="101" t="s">
        <v>1686</v>
      </c>
      <c r="F29" s="100" t="s">
        <v>1687</v>
      </c>
      <c r="G29" s="100" t="s">
        <v>1688</v>
      </c>
      <c r="H29" s="104" t="s">
        <v>1689</v>
      </c>
      <c r="I29" s="102" t="s">
        <v>1690</v>
      </c>
      <c r="J29" s="103" t="s">
        <v>226</v>
      </c>
      <c r="K29" s="102" t="s">
        <v>227</v>
      </c>
      <c r="L29" s="104" t="s">
        <v>1691</v>
      </c>
      <c r="M29" s="99" t="s">
        <v>1692</v>
      </c>
      <c r="N29" s="106" t="s">
        <v>1693</v>
      </c>
      <c r="O29" s="102" t="s">
        <v>1694</v>
      </c>
      <c r="P29" s="106"/>
      <c r="Q29" s="107"/>
      <c r="R29" s="106"/>
      <c r="S29" s="108"/>
      <c r="T29" s="109" t="s">
        <v>1248</v>
      </c>
      <c r="U29" s="110" t="s">
        <v>1249</v>
      </c>
      <c r="V29" s="111" t="s">
        <v>1695</v>
      </c>
      <c r="W29" s="98" t="s">
        <v>1251</v>
      </c>
      <c r="X29" s="112" t="s">
        <v>1252</v>
      </c>
      <c r="Y29" s="98" t="s">
        <v>1279</v>
      </c>
      <c r="Z29" s="114" t="s">
        <v>1280</v>
      </c>
      <c r="AA29" s="98" t="s">
        <v>1255</v>
      </c>
      <c r="AB29" s="99" t="s">
        <v>1255</v>
      </c>
      <c r="AC29" s="188" t="s">
        <v>1696</v>
      </c>
      <c r="AD29" s="116" t="s">
        <v>1697</v>
      </c>
      <c r="AE29" s="98" t="s">
        <v>1303</v>
      </c>
      <c r="AF29" s="117" t="s">
        <v>1259</v>
      </c>
      <c r="AG29" s="118"/>
      <c r="AH29" s="119" t="s">
        <v>1698</v>
      </c>
      <c r="AI29" s="120" t="s">
        <v>1699</v>
      </c>
      <c r="AJ29" s="124" t="s">
        <v>1700</v>
      </c>
      <c r="AK29" s="122"/>
      <c r="AL29" s="123" t="s">
        <v>1701</v>
      </c>
      <c r="AM29" s="154" t="s">
        <v>1702</v>
      </c>
      <c r="AN29" s="125"/>
      <c r="AO29" s="126"/>
      <c r="AP29" s="126"/>
      <c r="AQ29" s="126"/>
      <c r="AR29" s="129"/>
      <c r="AS29" s="142"/>
      <c r="AT29" s="129"/>
      <c r="AU29" s="130"/>
      <c r="AV29" s="131" t="s">
        <v>1703</v>
      </c>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c r="BX29" s="126"/>
      <c r="BY29" s="126"/>
      <c r="BZ29" s="126"/>
      <c r="CA29" s="126"/>
      <c r="CB29" s="126"/>
      <c r="CC29" s="126"/>
      <c r="CD29" s="126"/>
      <c r="CE29" s="126"/>
      <c r="CF29" s="126"/>
      <c r="CG29" s="126"/>
      <c r="CH29" s="126"/>
      <c r="CI29" s="126"/>
      <c r="CJ29" s="126"/>
      <c r="CK29" s="126"/>
      <c r="CL29" s="126"/>
      <c r="CM29" s="126"/>
      <c r="CN29" s="126"/>
      <c r="CO29" s="126"/>
    </row>
    <row r="30">
      <c r="A30" s="97" t="s">
        <v>1704</v>
      </c>
      <c r="B30" s="104" t="s">
        <v>1705</v>
      </c>
      <c r="C30" s="99" t="s">
        <v>1706</v>
      </c>
      <c r="D30" s="100" t="s">
        <v>1707</v>
      </c>
      <c r="E30" s="101" t="s">
        <v>1708</v>
      </c>
      <c r="F30" s="100" t="s">
        <v>1709</v>
      </c>
      <c r="G30" s="100" t="s">
        <v>1710</v>
      </c>
      <c r="H30" s="98" t="s">
        <v>1711</v>
      </c>
      <c r="I30" s="135" t="s">
        <v>1711</v>
      </c>
      <c r="J30" s="103" t="s">
        <v>226</v>
      </c>
      <c r="K30" s="102" t="s">
        <v>227</v>
      </c>
      <c r="L30" s="98" t="s">
        <v>1712</v>
      </c>
      <c r="M30" s="99" t="s">
        <v>1713</v>
      </c>
      <c r="N30" s="105" t="s">
        <v>1319</v>
      </c>
      <c r="O30" s="102" t="s">
        <v>1320</v>
      </c>
      <c r="P30" s="106"/>
      <c r="Q30" s="107"/>
      <c r="R30" s="106"/>
      <c r="S30" s="108"/>
      <c r="T30" s="109" t="s">
        <v>1248</v>
      </c>
      <c r="U30" s="110" t="s">
        <v>1249</v>
      </c>
      <c r="V30" s="111" t="s">
        <v>1714</v>
      </c>
      <c r="W30" s="98" t="s">
        <v>1251</v>
      </c>
      <c r="X30" s="112" t="s">
        <v>1252</v>
      </c>
      <c r="Y30" s="98" t="s">
        <v>1279</v>
      </c>
      <c r="Z30" s="114" t="s">
        <v>1280</v>
      </c>
      <c r="AA30" s="98" t="s">
        <v>1255</v>
      </c>
      <c r="AB30" s="99" t="s">
        <v>1255</v>
      </c>
      <c r="AC30" s="188" t="s">
        <v>1715</v>
      </c>
      <c r="AD30" s="116" t="s">
        <v>1716</v>
      </c>
      <c r="AE30" s="98" t="s">
        <v>1303</v>
      </c>
      <c r="AF30" s="117" t="s">
        <v>1259</v>
      </c>
      <c r="AG30" s="118"/>
      <c r="AH30" s="119" t="s">
        <v>1717</v>
      </c>
      <c r="AI30" s="120" t="s">
        <v>1718</v>
      </c>
      <c r="AJ30" s="121" t="s">
        <v>1719</v>
      </c>
      <c r="AK30" s="122"/>
      <c r="AL30" s="123" t="s">
        <v>1701</v>
      </c>
      <c r="AM30" s="154" t="s">
        <v>1720</v>
      </c>
      <c r="AN30" s="125"/>
      <c r="AO30" s="126"/>
      <c r="AP30" s="126"/>
      <c r="AQ30" s="126"/>
      <c r="AR30" s="129"/>
      <c r="AS30" s="142"/>
      <c r="AT30" s="129"/>
      <c r="AU30" s="130"/>
      <c r="AV30" s="131" t="s">
        <v>1721</v>
      </c>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c r="BX30" s="126"/>
      <c r="BY30" s="126"/>
      <c r="BZ30" s="126"/>
      <c r="CA30" s="126"/>
      <c r="CB30" s="126"/>
      <c r="CC30" s="126"/>
      <c r="CD30" s="126"/>
      <c r="CE30" s="126"/>
      <c r="CF30" s="126"/>
      <c r="CG30" s="126"/>
      <c r="CH30" s="126"/>
      <c r="CI30" s="126"/>
      <c r="CJ30" s="126"/>
      <c r="CK30" s="126"/>
      <c r="CL30" s="126"/>
      <c r="CM30" s="126"/>
      <c r="CN30" s="126"/>
      <c r="CO30" s="126"/>
    </row>
    <row r="31">
      <c r="A31" s="97" t="s">
        <v>1722</v>
      </c>
      <c r="B31" s="104" t="s">
        <v>1723</v>
      </c>
      <c r="C31" s="99" t="s">
        <v>1724</v>
      </c>
      <c r="D31" s="100" t="s">
        <v>1725</v>
      </c>
      <c r="E31" s="101" t="s">
        <v>1726</v>
      </c>
      <c r="F31" s="100" t="s">
        <v>1727</v>
      </c>
      <c r="G31" s="100" t="s">
        <v>1728</v>
      </c>
      <c r="H31" s="104" t="s">
        <v>1729</v>
      </c>
      <c r="I31" s="196" t="s">
        <v>1729</v>
      </c>
      <c r="J31" s="103" t="s">
        <v>363</v>
      </c>
      <c r="K31" s="102" t="s">
        <v>363</v>
      </c>
      <c r="L31" s="104" t="s">
        <v>1730</v>
      </c>
      <c r="M31" s="99" t="s">
        <v>1731</v>
      </c>
      <c r="N31" s="106" t="s">
        <v>1520</v>
      </c>
      <c r="O31" s="102" t="s">
        <v>1521</v>
      </c>
      <c r="P31" s="106"/>
      <c r="Q31" s="107"/>
      <c r="R31" s="106"/>
      <c r="S31" s="108"/>
      <c r="T31" s="109" t="s">
        <v>1248</v>
      </c>
      <c r="U31" s="110" t="s">
        <v>1249</v>
      </c>
      <c r="V31" s="111" t="s">
        <v>1732</v>
      </c>
      <c r="W31" s="98" t="s">
        <v>1251</v>
      </c>
      <c r="X31" s="112" t="s">
        <v>1252</v>
      </c>
      <c r="Y31" s="98" t="s">
        <v>1279</v>
      </c>
      <c r="Z31" s="114" t="s">
        <v>1280</v>
      </c>
      <c r="AA31" s="98" t="s">
        <v>1255</v>
      </c>
      <c r="AB31" s="99" t="s">
        <v>1255</v>
      </c>
      <c r="AC31" s="188" t="s">
        <v>1733</v>
      </c>
      <c r="AD31" s="116" t="s">
        <v>1734</v>
      </c>
      <c r="AE31" s="113" t="s">
        <v>1258</v>
      </c>
      <c r="AF31" s="117" t="s">
        <v>1259</v>
      </c>
      <c r="AG31" s="118"/>
      <c r="AH31" s="119" t="s">
        <v>1735</v>
      </c>
      <c r="AI31" s="120" t="s">
        <v>1736</v>
      </c>
      <c r="AJ31" s="121" t="s">
        <v>1737</v>
      </c>
      <c r="AK31" s="122" t="s">
        <v>1738</v>
      </c>
      <c r="AL31" s="123" t="s">
        <v>1739</v>
      </c>
      <c r="AM31" s="124" t="s">
        <v>1740</v>
      </c>
      <c r="AN31" s="125"/>
      <c r="AO31" s="126"/>
      <c r="AP31" s="126"/>
      <c r="AQ31" s="126"/>
      <c r="AR31" s="129"/>
      <c r="AS31" s="142"/>
      <c r="AT31" s="129"/>
      <c r="AU31" s="130"/>
      <c r="AV31" s="131" t="s">
        <v>1741</v>
      </c>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c r="BX31" s="126"/>
      <c r="BY31" s="126"/>
      <c r="BZ31" s="126"/>
      <c r="CA31" s="126"/>
      <c r="CB31" s="126"/>
      <c r="CC31" s="126"/>
      <c r="CD31" s="126"/>
      <c r="CE31" s="126"/>
      <c r="CF31" s="126"/>
      <c r="CG31" s="126"/>
      <c r="CH31" s="126"/>
      <c r="CI31" s="126"/>
      <c r="CJ31" s="126"/>
      <c r="CK31" s="126"/>
      <c r="CL31" s="126"/>
      <c r="CM31" s="126"/>
      <c r="CN31" s="126"/>
      <c r="CO31" s="126"/>
    </row>
    <row r="32">
      <c r="A32" s="97" t="s">
        <v>1742</v>
      </c>
      <c r="B32" s="104" t="s">
        <v>1743</v>
      </c>
      <c r="C32" s="99" t="s">
        <v>1744</v>
      </c>
      <c r="D32" s="100" t="s">
        <v>1745</v>
      </c>
      <c r="E32" s="101" t="s">
        <v>1239</v>
      </c>
      <c r="F32" s="100" t="s">
        <v>1746</v>
      </c>
      <c r="G32" s="100" t="s">
        <v>1747</v>
      </c>
      <c r="H32" s="98" t="s">
        <v>1242</v>
      </c>
      <c r="I32" s="102" t="s">
        <v>1243</v>
      </c>
      <c r="J32" s="103" t="s">
        <v>154</v>
      </c>
      <c r="K32" s="102" t="s">
        <v>155</v>
      </c>
      <c r="L32" s="104" t="s">
        <v>1244</v>
      </c>
      <c r="M32" s="99" t="s">
        <v>1245</v>
      </c>
      <c r="N32" s="105" t="s">
        <v>1748</v>
      </c>
      <c r="O32" s="102" t="s">
        <v>1749</v>
      </c>
      <c r="P32" s="106"/>
      <c r="Q32" s="107"/>
      <c r="R32" s="106"/>
      <c r="S32" s="108"/>
      <c r="T32" s="109" t="s">
        <v>1248</v>
      </c>
      <c r="U32" s="110" t="s">
        <v>1249</v>
      </c>
      <c r="V32" s="111" t="s">
        <v>1750</v>
      </c>
      <c r="W32" s="98" t="s">
        <v>1251</v>
      </c>
      <c r="X32" s="112" t="s">
        <v>1252</v>
      </c>
      <c r="Y32" s="113" t="s">
        <v>1253</v>
      </c>
      <c r="Z32" s="114" t="s">
        <v>1254</v>
      </c>
      <c r="AA32" s="98" t="s">
        <v>1255</v>
      </c>
      <c r="AB32" s="99" t="s">
        <v>1255</v>
      </c>
      <c r="AC32" s="188" t="s">
        <v>1751</v>
      </c>
      <c r="AD32" s="116" t="s">
        <v>1752</v>
      </c>
      <c r="AE32" s="113" t="s">
        <v>1258</v>
      </c>
      <c r="AF32" s="117" t="s">
        <v>1259</v>
      </c>
      <c r="AG32" s="118"/>
      <c r="AH32" s="119" t="s">
        <v>1260</v>
      </c>
      <c r="AI32" s="120" t="s">
        <v>1753</v>
      </c>
      <c r="AJ32" s="154" t="s">
        <v>1754</v>
      </c>
      <c r="AK32" s="122" t="s">
        <v>1263</v>
      </c>
      <c r="AL32" s="123" t="s">
        <v>1264</v>
      </c>
      <c r="AM32" s="124" t="s">
        <v>1265</v>
      </c>
      <c r="AN32" s="125"/>
      <c r="AO32" s="126"/>
      <c r="AP32" s="126"/>
      <c r="AQ32" s="126"/>
      <c r="AR32" s="129"/>
      <c r="AS32" s="142"/>
      <c r="AT32" s="129"/>
      <c r="AU32" s="130"/>
      <c r="AV32" s="131" t="s">
        <v>1755</v>
      </c>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c r="BX32" s="126"/>
      <c r="BY32" s="126"/>
      <c r="BZ32" s="126"/>
      <c r="CA32" s="126"/>
      <c r="CB32" s="126"/>
      <c r="CC32" s="126"/>
      <c r="CD32" s="126"/>
      <c r="CE32" s="126"/>
      <c r="CF32" s="126"/>
      <c r="CG32" s="126"/>
      <c r="CH32" s="126"/>
      <c r="CI32" s="126"/>
      <c r="CJ32" s="126"/>
      <c r="CK32" s="126"/>
      <c r="CL32" s="126"/>
      <c r="CM32" s="126"/>
      <c r="CN32" s="126"/>
      <c r="CO32" s="126"/>
    </row>
    <row r="33">
      <c r="A33" s="132" t="s">
        <v>1756</v>
      </c>
      <c r="B33" s="104" t="s">
        <v>1757</v>
      </c>
      <c r="C33" s="99" t="s">
        <v>1758</v>
      </c>
      <c r="D33" s="133" t="s">
        <v>1759</v>
      </c>
      <c r="E33" s="134" t="s">
        <v>1440</v>
      </c>
      <c r="F33" s="133" t="s">
        <v>1760</v>
      </c>
      <c r="G33" s="133" t="s">
        <v>1761</v>
      </c>
      <c r="H33" s="104" t="s">
        <v>1339</v>
      </c>
      <c r="I33" s="102" t="s">
        <v>1340</v>
      </c>
      <c r="J33" s="103" t="s">
        <v>756</v>
      </c>
      <c r="K33" s="102" t="s">
        <v>1341</v>
      </c>
      <c r="L33" s="104" t="s">
        <v>758</v>
      </c>
      <c r="M33" s="99" t="s">
        <v>758</v>
      </c>
      <c r="N33" s="98" t="s">
        <v>1762</v>
      </c>
      <c r="O33" s="102" t="s">
        <v>1762</v>
      </c>
      <c r="P33" s="98"/>
      <c r="Q33" s="107"/>
      <c r="R33" s="98"/>
      <c r="S33" s="108"/>
      <c r="T33" s="109" t="s">
        <v>1248</v>
      </c>
      <c r="U33" s="110" t="s">
        <v>1249</v>
      </c>
      <c r="V33" s="147" t="s">
        <v>1763</v>
      </c>
      <c r="W33" s="98" t="s">
        <v>1278</v>
      </c>
      <c r="X33" s="112" t="s">
        <v>1252</v>
      </c>
      <c r="Y33" s="98" t="s">
        <v>1279</v>
      </c>
      <c r="Z33" s="150" t="s">
        <v>1280</v>
      </c>
      <c r="AA33" s="98" t="s">
        <v>1255</v>
      </c>
      <c r="AB33" s="99" t="s">
        <v>1255</v>
      </c>
      <c r="AC33" s="137" t="s">
        <v>1764</v>
      </c>
      <c r="AD33" s="116" t="s">
        <v>1765</v>
      </c>
      <c r="AE33" s="98" t="s">
        <v>1258</v>
      </c>
      <c r="AF33" s="117" t="s">
        <v>1259</v>
      </c>
      <c r="AG33" s="133" t="s">
        <v>1766</v>
      </c>
      <c r="AH33" s="139" t="s">
        <v>1283</v>
      </c>
      <c r="AI33" s="120" t="s">
        <v>1767</v>
      </c>
      <c r="AJ33" s="121" t="s">
        <v>1768</v>
      </c>
      <c r="AK33" s="140"/>
      <c r="AL33" s="123"/>
      <c r="AM33" s="124"/>
      <c r="AN33" s="197"/>
      <c r="AO33" s="95"/>
      <c r="AP33" s="95"/>
      <c r="AQ33" s="95"/>
      <c r="AR33" s="198"/>
      <c r="AS33" s="142"/>
      <c r="AT33" s="198"/>
      <c r="AU33" s="199"/>
      <c r="AV33" s="200" t="s">
        <v>1769</v>
      </c>
      <c r="AW33" s="95"/>
      <c r="AX33" s="95"/>
      <c r="AY33" s="95"/>
      <c r="AZ33" s="95"/>
      <c r="BA33" s="95"/>
      <c r="BB33" s="95"/>
      <c r="BC33" s="95"/>
      <c r="BD33" s="95"/>
      <c r="BE33" s="95"/>
      <c r="BF33" s="95"/>
      <c r="BG33" s="95"/>
      <c r="BH33" s="95"/>
      <c r="BI33" s="95"/>
      <c r="BJ33" s="95"/>
      <c r="BK33" s="95"/>
      <c r="BL33" s="95"/>
      <c r="BM33" s="95"/>
      <c r="BN33" s="95"/>
      <c r="BO33" s="95"/>
      <c r="BP33" s="95"/>
      <c r="BQ33" s="95"/>
      <c r="BR33" s="95"/>
      <c r="BS33" s="95"/>
      <c r="BT33" s="95"/>
      <c r="BU33" s="95"/>
      <c r="BV33" s="95"/>
      <c r="BW33" s="95"/>
      <c r="BX33" s="95"/>
      <c r="BY33" s="95"/>
      <c r="BZ33" s="95"/>
      <c r="CA33" s="95"/>
      <c r="CB33" s="95"/>
      <c r="CC33" s="95"/>
      <c r="CD33" s="95"/>
      <c r="CE33" s="95"/>
      <c r="CF33" s="95"/>
      <c r="CG33" s="95"/>
      <c r="CH33" s="95"/>
      <c r="CI33" s="95"/>
      <c r="CJ33" s="95"/>
      <c r="CK33" s="95"/>
      <c r="CL33" s="95"/>
      <c r="CM33" s="95"/>
      <c r="CN33" s="95"/>
      <c r="CO33" s="95"/>
    </row>
    <row r="34">
      <c r="A34" s="97" t="s">
        <v>1770</v>
      </c>
      <c r="B34" s="104" t="s">
        <v>1771</v>
      </c>
      <c r="C34" s="99" t="s">
        <v>1772</v>
      </c>
      <c r="D34" s="100" t="s">
        <v>1773</v>
      </c>
      <c r="E34" s="186" t="s">
        <v>1774</v>
      </c>
      <c r="F34" s="100" t="s">
        <v>1775</v>
      </c>
      <c r="G34" s="201" t="s">
        <v>1776</v>
      </c>
      <c r="H34" s="104" t="s">
        <v>1777</v>
      </c>
      <c r="I34" s="196" t="s">
        <v>1777</v>
      </c>
      <c r="J34" s="103" t="s">
        <v>1421</v>
      </c>
      <c r="K34" s="102" t="s">
        <v>1422</v>
      </c>
      <c r="L34" s="104" t="s">
        <v>1778</v>
      </c>
      <c r="M34" s="99" t="s">
        <v>1779</v>
      </c>
      <c r="N34" s="106" t="s">
        <v>1780</v>
      </c>
      <c r="O34" s="102" t="s">
        <v>1780</v>
      </c>
      <c r="P34" s="106"/>
      <c r="Q34" s="107"/>
      <c r="R34" s="106"/>
      <c r="S34" s="108"/>
      <c r="T34" s="109" t="s">
        <v>1248</v>
      </c>
      <c r="U34" s="110" t="s">
        <v>1249</v>
      </c>
      <c r="V34" s="111" t="s">
        <v>1781</v>
      </c>
      <c r="W34" s="98" t="s">
        <v>1251</v>
      </c>
      <c r="X34" s="112" t="s">
        <v>1252</v>
      </c>
      <c r="Y34" s="98" t="s">
        <v>1279</v>
      </c>
      <c r="Z34" s="114" t="s">
        <v>1280</v>
      </c>
      <c r="AA34" s="98" t="s">
        <v>1255</v>
      </c>
      <c r="AB34" s="99" t="s">
        <v>1255</v>
      </c>
      <c r="AC34" s="188" t="s">
        <v>1782</v>
      </c>
      <c r="AD34" s="116" t="s">
        <v>1783</v>
      </c>
      <c r="AE34" s="113" t="s">
        <v>1258</v>
      </c>
      <c r="AF34" s="117" t="s">
        <v>1259</v>
      </c>
      <c r="AG34" s="118"/>
      <c r="AH34" s="119" t="s">
        <v>1784</v>
      </c>
      <c r="AI34" s="120" t="s">
        <v>1785</v>
      </c>
      <c r="AJ34" s="121" t="s">
        <v>1786</v>
      </c>
      <c r="AK34" s="183"/>
      <c r="AL34" s="123" t="s">
        <v>1787</v>
      </c>
      <c r="AM34" s="154" t="s">
        <v>1788</v>
      </c>
      <c r="AN34" s="125"/>
      <c r="AO34" s="126"/>
      <c r="AP34" s="126"/>
      <c r="AQ34" s="126"/>
      <c r="AR34" s="129"/>
      <c r="AS34" s="142"/>
      <c r="AT34" s="129"/>
      <c r="AU34" s="130"/>
      <c r="AV34" s="131" t="s">
        <v>1789</v>
      </c>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c r="CI34" s="126"/>
      <c r="CJ34" s="126"/>
      <c r="CK34" s="126"/>
      <c r="CL34" s="126"/>
      <c r="CM34" s="126"/>
      <c r="CN34" s="126"/>
      <c r="CO34" s="126"/>
    </row>
    <row r="35">
      <c r="A35" s="132" t="s">
        <v>1790</v>
      </c>
      <c r="B35" s="104" t="s">
        <v>1791</v>
      </c>
      <c r="C35" s="99" t="s">
        <v>1792</v>
      </c>
      <c r="D35" s="133" t="s">
        <v>1793</v>
      </c>
      <c r="E35" s="134" t="s">
        <v>1273</v>
      </c>
      <c r="F35" s="133" t="s">
        <v>1794</v>
      </c>
      <c r="G35" s="133" t="s">
        <v>1795</v>
      </c>
      <c r="H35" s="104" t="s">
        <v>616</v>
      </c>
      <c r="I35" s="135" t="s">
        <v>616</v>
      </c>
      <c r="J35" s="103" t="s">
        <v>773</v>
      </c>
      <c r="K35" s="102" t="s">
        <v>773</v>
      </c>
      <c r="L35" s="104" t="s">
        <v>774</v>
      </c>
      <c r="M35" s="99" t="s">
        <v>774</v>
      </c>
      <c r="N35" s="106" t="s">
        <v>1796</v>
      </c>
      <c r="O35" s="102" t="s">
        <v>1796</v>
      </c>
      <c r="P35" s="106"/>
      <c r="Q35" s="107"/>
      <c r="R35" s="106"/>
      <c r="S35" s="108"/>
      <c r="T35" s="109" t="s">
        <v>1248</v>
      </c>
      <c r="U35" s="110" t="s">
        <v>1249</v>
      </c>
      <c r="V35" s="147" t="s">
        <v>1797</v>
      </c>
      <c r="W35" s="98" t="s">
        <v>1251</v>
      </c>
      <c r="X35" s="112" t="s">
        <v>1252</v>
      </c>
      <c r="Y35" s="98" t="s">
        <v>1279</v>
      </c>
      <c r="Z35" s="114" t="s">
        <v>1280</v>
      </c>
      <c r="AA35" s="113" t="s">
        <v>1255</v>
      </c>
      <c r="AB35" s="99" t="s">
        <v>1255</v>
      </c>
      <c r="AC35" s="137" t="s">
        <v>1798</v>
      </c>
      <c r="AD35" s="116" t="s">
        <v>1799</v>
      </c>
      <c r="AE35" s="98" t="s">
        <v>1258</v>
      </c>
      <c r="AF35" s="117" t="s">
        <v>1259</v>
      </c>
      <c r="AG35" s="133" t="s">
        <v>1800</v>
      </c>
      <c r="AH35" s="139" t="s">
        <v>1283</v>
      </c>
      <c r="AI35" s="120" t="s">
        <v>1801</v>
      </c>
      <c r="AJ35" s="154" t="s">
        <v>1802</v>
      </c>
      <c r="AK35" s="140" t="s">
        <v>1286</v>
      </c>
      <c r="AL35" s="123" t="s">
        <v>1287</v>
      </c>
      <c r="AM35" s="124" t="s">
        <v>1288</v>
      </c>
      <c r="AN35" s="125"/>
      <c r="AO35" s="141"/>
      <c r="AP35" s="141"/>
      <c r="AQ35" s="141"/>
      <c r="AR35" s="129"/>
      <c r="AS35" s="142"/>
      <c r="AT35" s="129"/>
      <c r="AU35" s="130"/>
      <c r="AV35" s="131" t="s">
        <v>1803</v>
      </c>
      <c r="AW35" s="141"/>
      <c r="AX35" s="141"/>
      <c r="AY35" s="141"/>
      <c r="AZ35" s="141"/>
      <c r="BA35" s="141"/>
      <c r="BB35" s="141"/>
      <c r="BC35" s="141"/>
      <c r="BD35" s="141"/>
      <c r="BE35" s="141"/>
      <c r="BF35" s="141"/>
      <c r="BG35" s="141"/>
      <c r="BH35" s="141"/>
      <c r="BI35" s="141"/>
      <c r="BJ35" s="141"/>
      <c r="BK35" s="141"/>
      <c r="BL35" s="141"/>
      <c r="BM35" s="141"/>
      <c r="BN35" s="141"/>
      <c r="BO35" s="141"/>
      <c r="BP35" s="141"/>
      <c r="BQ35" s="141"/>
      <c r="BR35" s="141"/>
      <c r="BS35" s="141"/>
      <c r="BT35" s="141"/>
      <c r="BU35" s="141"/>
      <c r="BV35" s="141"/>
      <c r="BW35" s="141"/>
      <c r="BX35" s="141"/>
      <c r="BY35" s="141"/>
      <c r="BZ35" s="141"/>
      <c r="CA35" s="141"/>
      <c r="CB35" s="141"/>
      <c r="CC35" s="141"/>
      <c r="CD35" s="141"/>
      <c r="CE35" s="141"/>
      <c r="CF35" s="141"/>
      <c r="CG35" s="141"/>
      <c r="CH35" s="141"/>
      <c r="CI35" s="141"/>
      <c r="CJ35" s="141"/>
      <c r="CK35" s="141"/>
      <c r="CL35" s="141"/>
      <c r="CM35" s="141"/>
      <c r="CN35" s="141"/>
      <c r="CO35" s="141"/>
    </row>
    <row r="36">
      <c r="A36" s="132" t="s">
        <v>1804</v>
      </c>
      <c r="B36" s="104" t="s">
        <v>1805</v>
      </c>
      <c r="C36" s="99" t="s">
        <v>1806</v>
      </c>
      <c r="D36" s="133" t="s">
        <v>1807</v>
      </c>
      <c r="E36" s="134" t="s">
        <v>1273</v>
      </c>
      <c r="F36" s="133" t="s">
        <v>1808</v>
      </c>
      <c r="G36" s="133" t="s">
        <v>1809</v>
      </c>
      <c r="H36" s="104" t="s">
        <v>616</v>
      </c>
      <c r="I36" s="135" t="s">
        <v>616</v>
      </c>
      <c r="J36" s="103" t="s">
        <v>773</v>
      </c>
      <c r="K36" s="102" t="s">
        <v>773</v>
      </c>
      <c r="L36" s="104" t="s">
        <v>774</v>
      </c>
      <c r="M36" s="99" t="s">
        <v>774</v>
      </c>
      <c r="N36" s="106" t="s">
        <v>1810</v>
      </c>
      <c r="O36" s="102" t="s">
        <v>1811</v>
      </c>
      <c r="P36" s="106"/>
      <c r="Q36" s="107"/>
      <c r="R36" s="106"/>
      <c r="S36" s="108"/>
      <c r="T36" s="109" t="s">
        <v>1248</v>
      </c>
      <c r="U36" s="110" t="s">
        <v>1249</v>
      </c>
      <c r="V36" s="147" t="s">
        <v>1812</v>
      </c>
      <c r="W36" s="98" t="s">
        <v>1251</v>
      </c>
      <c r="X36" s="112" t="s">
        <v>1252</v>
      </c>
      <c r="Y36" s="98" t="s">
        <v>1279</v>
      </c>
      <c r="Z36" s="114" t="s">
        <v>1280</v>
      </c>
      <c r="AA36" s="98" t="s">
        <v>1255</v>
      </c>
      <c r="AB36" s="99" t="s">
        <v>1255</v>
      </c>
      <c r="AC36" s="137" t="s">
        <v>1813</v>
      </c>
      <c r="AD36" s="116" t="s">
        <v>1814</v>
      </c>
      <c r="AE36" s="98" t="s">
        <v>1258</v>
      </c>
      <c r="AF36" s="117" t="s">
        <v>1259</v>
      </c>
      <c r="AG36" s="133" t="s">
        <v>1815</v>
      </c>
      <c r="AH36" s="139" t="s">
        <v>1283</v>
      </c>
      <c r="AI36" s="120" t="s">
        <v>1816</v>
      </c>
      <c r="AJ36" s="121" t="s">
        <v>1817</v>
      </c>
      <c r="AK36" s="140" t="s">
        <v>1286</v>
      </c>
      <c r="AL36" s="123" t="s">
        <v>1287</v>
      </c>
      <c r="AM36" s="124" t="s">
        <v>1288</v>
      </c>
      <c r="AN36" s="125"/>
      <c r="AO36" s="141"/>
      <c r="AP36" s="141"/>
      <c r="AQ36" s="141"/>
      <c r="AR36" s="129"/>
      <c r="AS36" s="142"/>
      <c r="AT36" s="129"/>
      <c r="AU36" s="130"/>
      <c r="AV36" s="131" t="s">
        <v>1818</v>
      </c>
      <c r="AW36" s="141"/>
      <c r="AX36" s="141"/>
      <c r="AY36" s="141"/>
      <c r="AZ36" s="141"/>
      <c r="BA36" s="141"/>
      <c r="BB36" s="141"/>
      <c r="BC36" s="141"/>
      <c r="BD36" s="141"/>
      <c r="BE36" s="141"/>
      <c r="BF36" s="141"/>
      <c r="BG36" s="141"/>
      <c r="BH36" s="141"/>
      <c r="BI36" s="141"/>
      <c r="BJ36" s="141"/>
      <c r="BK36" s="141"/>
      <c r="BL36" s="141"/>
      <c r="BM36" s="141"/>
      <c r="BN36" s="141"/>
      <c r="BO36" s="141"/>
      <c r="BP36" s="141"/>
      <c r="BQ36" s="141"/>
      <c r="BR36" s="141"/>
      <c r="BS36" s="141"/>
      <c r="BT36" s="141"/>
      <c r="BU36" s="141"/>
      <c r="BV36" s="141"/>
      <c r="BW36" s="141"/>
      <c r="BX36" s="141"/>
      <c r="BY36" s="141"/>
      <c r="BZ36" s="141"/>
      <c r="CA36" s="141"/>
      <c r="CB36" s="141"/>
      <c r="CC36" s="141"/>
      <c r="CD36" s="141"/>
      <c r="CE36" s="141"/>
      <c r="CF36" s="141"/>
      <c r="CG36" s="141"/>
      <c r="CH36" s="141"/>
      <c r="CI36" s="141"/>
      <c r="CJ36" s="141"/>
      <c r="CK36" s="141"/>
      <c r="CL36" s="141"/>
      <c r="CM36" s="141"/>
      <c r="CN36" s="141"/>
      <c r="CO36" s="141"/>
    </row>
    <row r="37">
      <c r="A37" s="132" t="s">
        <v>1819</v>
      </c>
      <c r="B37" s="202" t="s">
        <v>1820</v>
      </c>
      <c r="C37" s="99" t="s">
        <v>1821</v>
      </c>
      <c r="D37" s="133" t="s">
        <v>1822</v>
      </c>
      <c r="E37" s="143" t="s">
        <v>1294</v>
      </c>
      <c r="F37" s="95" t="s">
        <v>1823</v>
      </c>
      <c r="G37" s="144"/>
      <c r="H37" s="145" t="s">
        <v>1296</v>
      </c>
      <c r="I37" s="135" t="s">
        <v>1296</v>
      </c>
      <c r="J37" s="103" t="s">
        <v>137</v>
      </c>
      <c r="K37" s="102" t="s">
        <v>137</v>
      </c>
      <c r="L37" s="104" t="s">
        <v>1297</v>
      </c>
      <c r="M37" s="99" t="s">
        <v>1297</v>
      </c>
      <c r="N37" s="106" t="s">
        <v>1824</v>
      </c>
      <c r="O37" s="102" t="s">
        <v>1824</v>
      </c>
      <c r="P37" s="106"/>
      <c r="Q37" s="107"/>
      <c r="R37" s="106"/>
      <c r="S37" s="108"/>
      <c r="T37" s="109" t="s">
        <v>1248</v>
      </c>
      <c r="U37" s="110" t="s">
        <v>1249</v>
      </c>
      <c r="V37" s="147" t="s">
        <v>1825</v>
      </c>
      <c r="W37" s="113" t="s">
        <v>1251</v>
      </c>
      <c r="X37" s="112" t="s">
        <v>1252</v>
      </c>
      <c r="Y37" s="98" t="s">
        <v>1279</v>
      </c>
      <c r="Z37" s="114" t="s">
        <v>1280</v>
      </c>
      <c r="AA37" s="113" t="s">
        <v>1255</v>
      </c>
      <c r="AB37" s="99" t="s">
        <v>1255</v>
      </c>
      <c r="AC37" s="203" t="s">
        <v>1826</v>
      </c>
      <c r="AD37" s="116" t="s">
        <v>1827</v>
      </c>
      <c r="AE37" s="113"/>
      <c r="AF37" s="117" t="s">
        <v>1259</v>
      </c>
      <c r="AG37" s="138"/>
      <c r="AH37" s="148" t="s">
        <v>1828</v>
      </c>
      <c r="AI37" s="120"/>
      <c r="AJ37" s="154"/>
      <c r="AK37" s="140"/>
      <c r="AL37" s="123" t="s">
        <v>1305</v>
      </c>
      <c r="AM37" s="124" t="s">
        <v>1306</v>
      </c>
      <c r="AN37" s="125" t="s">
        <v>1363</v>
      </c>
      <c r="AO37" s="141"/>
      <c r="AP37" s="141"/>
      <c r="AQ37" s="141"/>
      <c r="AR37" s="129"/>
      <c r="AS37" s="142"/>
      <c r="AT37" s="129"/>
      <c r="AU37" s="130"/>
      <c r="AV37" s="131" t="s">
        <v>1829</v>
      </c>
      <c r="AW37" s="141"/>
      <c r="AX37" s="141"/>
      <c r="AY37" s="141"/>
      <c r="AZ37" s="141"/>
      <c r="BA37" s="141"/>
      <c r="BB37" s="141"/>
      <c r="BC37" s="141"/>
      <c r="BD37" s="141"/>
      <c r="BE37" s="141"/>
      <c r="BF37" s="141"/>
      <c r="BG37" s="141"/>
      <c r="BH37" s="141"/>
      <c r="BI37" s="141"/>
      <c r="BJ37" s="141"/>
      <c r="BK37" s="141"/>
      <c r="BL37" s="141"/>
      <c r="BM37" s="141"/>
      <c r="BN37" s="141"/>
      <c r="BO37" s="141"/>
      <c r="BP37" s="141"/>
      <c r="BQ37" s="141"/>
      <c r="BR37" s="141"/>
      <c r="BS37" s="141"/>
      <c r="BT37" s="141"/>
      <c r="BU37" s="141"/>
      <c r="BV37" s="141"/>
      <c r="BW37" s="141"/>
      <c r="BX37" s="141"/>
      <c r="BY37" s="141"/>
      <c r="BZ37" s="141"/>
      <c r="CA37" s="141"/>
      <c r="CB37" s="141"/>
      <c r="CC37" s="141"/>
      <c r="CD37" s="141"/>
      <c r="CE37" s="141"/>
      <c r="CF37" s="141"/>
      <c r="CG37" s="141"/>
      <c r="CH37" s="141"/>
      <c r="CI37" s="141"/>
      <c r="CJ37" s="141"/>
      <c r="CK37" s="141"/>
      <c r="CL37" s="141"/>
      <c r="CM37" s="141"/>
      <c r="CN37" s="141"/>
      <c r="CO37" s="141"/>
    </row>
    <row r="38">
      <c r="A38" s="132" t="s">
        <v>1830</v>
      </c>
      <c r="B38" s="104" t="s">
        <v>1831</v>
      </c>
      <c r="C38" s="99" t="s">
        <v>1832</v>
      </c>
      <c r="D38" s="133" t="s">
        <v>1833</v>
      </c>
      <c r="E38" s="143" t="s">
        <v>1294</v>
      </c>
      <c r="F38" s="133" t="s">
        <v>1834</v>
      </c>
      <c r="G38" s="144"/>
      <c r="H38" s="145" t="s">
        <v>1296</v>
      </c>
      <c r="I38" s="135" t="s">
        <v>1296</v>
      </c>
      <c r="J38" s="103" t="s">
        <v>137</v>
      </c>
      <c r="K38" s="102" t="s">
        <v>137</v>
      </c>
      <c r="L38" s="104" t="s">
        <v>1297</v>
      </c>
      <c r="M38" s="99" t="s">
        <v>1297</v>
      </c>
      <c r="N38" s="106" t="s">
        <v>1835</v>
      </c>
      <c r="O38" s="102" t="s">
        <v>1836</v>
      </c>
      <c r="P38" s="106"/>
      <c r="Q38" s="107"/>
      <c r="R38" s="106"/>
      <c r="S38" s="108"/>
      <c r="T38" s="109" t="s">
        <v>1248</v>
      </c>
      <c r="U38" s="110" t="s">
        <v>1249</v>
      </c>
      <c r="V38" s="147" t="s">
        <v>1837</v>
      </c>
      <c r="W38" s="98" t="s">
        <v>1251</v>
      </c>
      <c r="X38" s="112" t="s">
        <v>1252</v>
      </c>
      <c r="Y38" s="98" t="s">
        <v>1279</v>
      </c>
      <c r="Z38" s="114" t="s">
        <v>1280</v>
      </c>
      <c r="AA38" s="98" t="s">
        <v>1255</v>
      </c>
      <c r="AB38" s="99" t="s">
        <v>1255</v>
      </c>
      <c r="AC38" s="153" t="s">
        <v>1838</v>
      </c>
      <c r="AD38" s="116" t="s">
        <v>1839</v>
      </c>
      <c r="AE38" s="98" t="s">
        <v>1303</v>
      </c>
      <c r="AF38" s="117" t="s">
        <v>1259</v>
      </c>
      <c r="AG38" s="133" t="s">
        <v>1840</v>
      </c>
      <c r="AH38" s="148" t="s">
        <v>1362</v>
      </c>
      <c r="AI38" s="120"/>
      <c r="AJ38" s="154"/>
      <c r="AK38" s="182"/>
      <c r="AL38" s="123" t="s">
        <v>1305</v>
      </c>
      <c r="AM38" s="124" t="s">
        <v>1306</v>
      </c>
      <c r="AN38" s="125" t="s">
        <v>1363</v>
      </c>
      <c r="AO38" s="141"/>
      <c r="AP38" s="141"/>
      <c r="AQ38" s="141"/>
      <c r="AR38" s="129"/>
      <c r="AS38" s="142"/>
      <c r="AT38" s="129"/>
      <c r="AU38" s="130"/>
      <c r="AV38" s="131" t="s">
        <v>1841</v>
      </c>
      <c r="AW38" s="141"/>
      <c r="AX38" s="141"/>
      <c r="AY38" s="141"/>
      <c r="AZ38" s="141"/>
      <c r="BA38" s="141"/>
      <c r="BB38" s="141"/>
      <c r="BC38" s="141"/>
      <c r="BD38" s="141"/>
      <c r="BE38" s="141"/>
      <c r="BF38" s="141"/>
      <c r="BG38" s="141"/>
      <c r="BH38" s="141"/>
      <c r="BI38" s="141"/>
      <c r="BJ38" s="141"/>
      <c r="BK38" s="141"/>
      <c r="BL38" s="141"/>
      <c r="BM38" s="141"/>
      <c r="BN38" s="141"/>
      <c r="BO38" s="141"/>
      <c r="BP38" s="141"/>
      <c r="BQ38" s="141"/>
      <c r="BR38" s="141"/>
      <c r="BS38" s="141"/>
      <c r="BT38" s="141"/>
      <c r="BU38" s="141"/>
      <c r="BV38" s="141"/>
      <c r="BW38" s="141"/>
      <c r="BX38" s="141"/>
      <c r="BY38" s="141"/>
      <c r="BZ38" s="141"/>
      <c r="CA38" s="141"/>
      <c r="CB38" s="141"/>
      <c r="CC38" s="141"/>
      <c r="CD38" s="141"/>
      <c r="CE38" s="141"/>
      <c r="CF38" s="141"/>
      <c r="CG38" s="141"/>
      <c r="CH38" s="141"/>
      <c r="CI38" s="141"/>
      <c r="CJ38" s="141"/>
      <c r="CK38" s="141"/>
      <c r="CL38" s="141"/>
      <c r="CM38" s="141"/>
      <c r="CN38" s="141"/>
      <c r="CO38" s="141"/>
    </row>
    <row r="39">
      <c r="A39" s="132" t="s">
        <v>1842</v>
      </c>
      <c r="B39" s="104" t="s">
        <v>1843</v>
      </c>
      <c r="C39" s="99" t="s">
        <v>1844</v>
      </c>
      <c r="D39" s="133" t="s">
        <v>1845</v>
      </c>
      <c r="E39" s="134" t="s">
        <v>1273</v>
      </c>
      <c r="F39" s="133" t="s">
        <v>1846</v>
      </c>
      <c r="G39" s="133" t="s">
        <v>1847</v>
      </c>
      <c r="H39" s="104" t="s">
        <v>616</v>
      </c>
      <c r="I39" s="135" t="s">
        <v>616</v>
      </c>
      <c r="J39" s="103" t="s">
        <v>773</v>
      </c>
      <c r="K39" s="102" t="s">
        <v>773</v>
      </c>
      <c r="L39" s="104" t="s">
        <v>774</v>
      </c>
      <c r="M39" s="99" t="s">
        <v>774</v>
      </c>
      <c r="N39" s="106" t="s">
        <v>1848</v>
      </c>
      <c r="O39" s="102" t="s">
        <v>1849</v>
      </c>
      <c r="P39" s="106"/>
      <c r="Q39" s="107"/>
      <c r="R39" s="106"/>
      <c r="S39" s="108"/>
      <c r="T39" s="109" t="s">
        <v>1248</v>
      </c>
      <c r="U39" s="110" t="s">
        <v>1249</v>
      </c>
      <c r="V39" s="147" t="s">
        <v>1850</v>
      </c>
      <c r="W39" s="98" t="s">
        <v>1251</v>
      </c>
      <c r="X39" s="112" t="s">
        <v>1252</v>
      </c>
      <c r="Y39" s="98" t="s">
        <v>1279</v>
      </c>
      <c r="Z39" s="114" t="s">
        <v>1280</v>
      </c>
      <c r="AA39" s="98" t="s">
        <v>1255</v>
      </c>
      <c r="AB39" s="99" t="s">
        <v>1255</v>
      </c>
      <c r="AC39" s="153" t="s">
        <v>1851</v>
      </c>
      <c r="AD39" s="116" t="s">
        <v>1814</v>
      </c>
      <c r="AE39" s="98" t="s">
        <v>1258</v>
      </c>
      <c r="AF39" s="117" t="s">
        <v>1259</v>
      </c>
      <c r="AG39" s="133" t="s">
        <v>1852</v>
      </c>
      <c r="AH39" s="139" t="s">
        <v>1283</v>
      </c>
      <c r="AI39" s="120" t="s">
        <v>1853</v>
      </c>
      <c r="AJ39" s="124" t="s">
        <v>1854</v>
      </c>
      <c r="AK39" s="140" t="s">
        <v>1286</v>
      </c>
      <c r="AL39" s="123" t="s">
        <v>1287</v>
      </c>
      <c r="AM39" s="124" t="s">
        <v>1288</v>
      </c>
      <c r="AN39" s="125"/>
      <c r="AO39" s="141"/>
      <c r="AP39" s="141"/>
      <c r="AQ39" s="141"/>
      <c r="AR39" s="129"/>
      <c r="AS39" s="142"/>
      <c r="AT39" s="129"/>
      <c r="AU39" s="130"/>
      <c r="AV39" s="131" t="s">
        <v>1855</v>
      </c>
      <c r="AW39" s="141"/>
      <c r="AX39" s="141"/>
      <c r="AY39" s="141"/>
      <c r="AZ39" s="141"/>
      <c r="BA39" s="141"/>
      <c r="BB39" s="141"/>
      <c r="BC39" s="141"/>
      <c r="BD39" s="141"/>
      <c r="BE39" s="141"/>
      <c r="BF39" s="141"/>
      <c r="BG39" s="141"/>
      <c r="BH39" s="141"/>
      <c r="BI39" s="141"/>
      <c r="BJ39" s="141"/>
      <c r="BK39" s="141"/>
      <c r="BL39" s="141"/>
      <c r="BM39" s="141"/>
      <c r="BN39" s="141"/>
      <c r="BO39" s="141"/>
      <c r="BP39" s="141"/>
      <c r="BQ39" s="141"/>
      <c r="BR39" s="141"/>
      <c r="BS39" s="141"/>
      <c r="BT39" s="141"/>
      <c r="BU39" s="141"/>
      <c r="BV39" s="141"/>
      <c r="BW39" s="141"/>
      <c r="BX39" s="141"/>
      <c r="BY39" s="141"/>
      <c r="BZ39" s="141"/>
      <c r="CA39" s="141"/>
      <c r="CB39" s="141"/>
      <c r="CC39" s="141"/>
      <c r="CD39" s="141"/>
      <c r="CE39" s="141"/>
      <c r="CF39" s="141"/>
      <c r="CG39" s="141"/>
      <c r="CH39" s="141"/>
      <c r="CI39" s="141"/>
      <c r="CJ39" s="141"/>
      <c r="CK39" s="141"/>
      <c r="CL39" s="141"/>
      <c r="CM39" s="141"/>
      <c r="CN39" s="141"/>
      <c r="CO39" s="141"/>
    </row>
    <row r="40">
      <c r="A40" s="132" t="s">
        <v>1856</v>
      </c>
      <c r="B40" s="104" t="s">
        <v>1857</v>
      </c>
      <c r="C40" s="99" t="s">
        <v>1858</v>
      </c>
      <c r="D40" s="133" t="s">
        <v>1859</v>
      </c>
      <c r="E40" s="134" t="s">
        <v>1273</v>
      </c>
      <c r="F40" s="133" t="s">
        <v>1860</v>
      </c>
      <c r="G40" s="133" t="s">
        <v>1861</v>
      </c>
      <c r="H40" s="104" t="s">
        <v>616</v>
      </c>
      <c r="I40" s="135" t="s">
        <v>616</v>
      </c>
      <c r="J40" s="103" t="s">
        <v>773</v>
      </c>
      <c r="K40" s="102" t="s">
        <v>773</v>
      </c>
      <c r="L40" s="104" t="s">
        <v>774</v>
      </c>
      <c r="M40" s="99" t="s">
        <v>774</v>
      </c>
      <c r="N40" s="106" t="s">
        <v>1862</v>
      </c>
      <c r="O40" s="102" t="s">
        <v>1863</v>
      </c>
      <c r="P40" s="106"/>
      <c r="Q40" s="107"/>
      <c r="R40" s="106"/>
      <c r="S40" s="108"/>
      <c r="T40" s="109" t="s">
        <v>1248</v>
      </c>
      <c r="U40" s="110" t="s">
        <v>1249</v>
      </c>
      <c r="V40" s="147" t="s">
        <v>1864</v>
      </c>
      <c r="W40" s="98" t="s">
        <v>1251</v>
      </c>
      <c r="X40" s="112" t="s">
        <v>1252</v>
      </c>
      <c r="Y40" s="98" t="s">
        <v>1279</v>
      </c>
      <c r="Z40" s="114" t="s">
        <v>1280</v>
      </c>
      <c r="AA40" s="98" t="s">
        <v>1255</v>
      </c>
      <c r="AB40" s="99" t="s">
        <v>1255</v>
      </c>
      <c r="AC40" s="137" t="s">
        <v>1865</v>
      </c>
      <c r="AD40" s="116" t="s">
        <v>1866</v>
      </c>
      <c r="AE40" s="98" t="s">
        <v>1258</v>
      </c>
      <c r="AF40" s="117" t="s">
        <v>1259</v>
      </c>
      <c r="AG40" s="133" t="s">
        <v>1867</v>
      </c>
      <c r="AH40" s="139" t="s">
        <v>1283</v>
      </c>
      <c r="AI40" s="120" t="s">
        <v>1868</v>
      </c>
      <c r="AJ40" s="154" t="s">
        <v>1869</v>
      </c>
      <c r="AK40" s="140" t="s">
        <v>1286</v>
      </c>
      <c r="AL40" s="123" t="s">
        <v>1287</v>
      </c>
      <c r="AM40" s="124" t="s">
        <v>1288</v>
      </c>
      <c r="AN40" s="125"/>
      <c r="AO40" s="141"/>
      <c r="AP40" s="141"/>
      <c r="AQ40" s="141"/>
      <c r="AR40" s="129"/>
      <c r="AS40" s="142"/>
      <c r="AT40" s="129"/>
      <c r="AU40" s="130"/>
      <c r="AV40" s="131" t="s">
        <v>1870</v>
      </c>
      <c r="AW40" s="141"/>
      <c r="AX40" s="141"/>
      <c r="AY40" s="141"/>
      <c r="AZ40" s="141"/>
      <c r="BA40" s="141"/>
      <c r="BB40" s="141"/>
      <c r="BC40" s="141"/>
      <c r="BD40" s="141"/>
      <c r="BE40" s="141"/>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41"/>
      <c r="CE40" s="141"/>
      <c r="CF40" s="141"/>
      <c r="CG40" s="141"/>
      <c r="CH40" s="141"/>
      <c r="CI40" s="141"/>
      <c r="CJ40" s="141"/>
      <c r="CK40" s="141"/>
      <c r="CL40" s="141"/>
      <c r="CM40" s="141"/>
      <c r="CN40" s="141"/>
      <c r="CO40" s="141"/>
    </row>
    <row r="41">
      <c r="A41" s="97" t="s">
        <v>1871</v>
      </c>
      <c r="B41" s="104" t="s">
        <v>1872</v>
      </c>
      <c r="C41" s="99" t="s">
        <v>1873</v>
      </c>
      <c r="D41" s="100" t="s">
        <v>1874</v>
      </c>
      <c r="E41" s="101" t="s">
        <v>1606</v>
      </c>
      <c r="F41" s="100" t="s">
        <v>1875</v>
      </c>
      <c r="G41" s="100" t="s">
        <v>1876</v>
      </c>
      <c r="H41" s="98" t="s">
        <v>1877</v>
      </c>
      <c r="I41" s="196" t="s">
        <v>1877</v>
      </c>
      <c r="J41" s="103" t="s">
        <v>1421</v>
      </c>
      <c r="K41" s="102" t="s">
        <v>1422</v>
      </c>
      <c r="L41" s="104" t="s">
        <v>1878</v>
      </c>
      <c r="M41" s="99" t="s">
        <v>1879</v>
      </c>
      <c r="N41" s="106" t="s">
        <v>1880</v>
      </c>
      <c r="O41" s="102" t="s">
        <v>1880</v>
      </c>
      <c r="P41" s="106"/>
      <c r="Q41" s="107"/>
      <c r="R41" s="106"/>
      <c r="S41" s="108"/>
      <c r="T41" s="109" t="s">
        <v>1248</v>
      </c>
      <c r="U41" s="110" t="s">
        <v>1249</v>
      </c>
      <c r="V41" s="111" t="s">
        <v>1881</v>
      </c>
      <c r="W41" s="98" t="s">
        <v>1251</v>
      </c>
      <c r="X41" s="112" t="s">
        <v>1252</v>
      </c>
      <c r="Y41" s="98" t="s">
        <v>1279</v>
      </c>
      <c r="Z41" s="114" t="s">
        <v>1280</v>
      </c>
      <c r="AA41" s="98" t="s">
        <v>1255</v>
      </c>
      <c r="AB41" s="99" t="s">
        <v>1255</v>
      </c>
      <c r="AC41" s="188" t="s">
        <v>1882</v>
      </c>
      <c r="AD41" s="116" t="s">
        <v>1883</v>
      </c>
      <c r="AE41" s="113" t="s">
        <v>1884</v>
      </c>
      <c r="AF41" s="117" t="s">
        <v>1884</v>
      </c>
      <c r="AG41" s="118"/>
      <c r="AH41" s="119" t="s">
        <v>1618</v>
      </c>
      <c r="AI41" s="120" t="s">
        <v>1885</v>
      </c>
      <c r="AJ41" s="121" t="s">
        <v>1886</v>
      </c>
      <c r="AK41" s="122" t="s">
        <v>1621</v>
      </c>
      <c r="AL41" s="123" t="s">
        <v>1622</v>
      </c>
      <c r="AM41" s="124" t="s">
        <v>1623</v>
      </c>
      <c r="AN41" s="125"/>
      <c r="AO41" s="126"/>
      <c r="AP41" s="126"/>
      <c r="AQ41" s="126"/>
      <c r="AR41" s="129"/>
      <c r="AS41" s="142"/>
      <c r="AT41" s="129"/>
      <c r="AU41" s="130"/>
      <c r="AV41" s="131" t="s">
        <v>1887</v>
      </c>
      <c r="AW41" s="126"/>
      <c r="AX41" s="126"/>
      <c r="AY41" s="126"/>
      <c r="AZ41" s="126"/>
      <c r="BA41" s="126"/>
      <c r="BB41" s="126"/>
      <c r="BC41" s="126"/>
      <c r="BD41" s="126"/>
      <c r="BE41" s="126"/>
      <c r="BF41" s="126"/>
      <c r="BG41" s="126"/>
      <c r="BH41" s="126"/>
      <c r="BI41" s="126"/>
      <c r="BJ41" s="126"/>
      <c r="BK41" s="126"/>
      <c r="BL41" s="126"/>
      <c r="BM41" s="126"/>
      <c r="BN41" s="126"/>
      <c r="BO41" s="126"/>
      <c r="BP41" s="126"/>
      <c r="BQ41" s="126"/>
      <c r="BR41" s="126"/>
      <c r="BS41" s="126"/>
      <c r="BT41" s="126"/>
      <c r="BU41" s="126"/>
      <c r="BV41" s="126"/>
      <c r="BW41" s="126"/>
      <c r="BX41" s="126"/>
      <c r="BY41" s="126"/>
      <c r="BZ41" s="126"/>
      <c r="CA41" s="126"/>
      <c r="CB41" s="126"/>
      <c r="CC41" s="126"/>
      <c r="CD41" s="126"/>
      <c r="CE41" s="126"/>
      <c r="CF41" s="126"/>
      <c r="CG41" s="126"/>
      <c r="CH41" s="126"/>
      <c r="CI41" s="126"/>
      <c r="CJ41" s="126"/>
      <c r="CK41" s="126"/>
      <c r="CL41" s="126"/>
      <c r="CM41" s="126"/>
      <c r="CN41" s="126"/>
      <c r="CO41" s="126"/>
    </row>
    <row r="42">
      <c r="A42" s="132" t="s">
        <v>1888</v>
      </c>
      <c r="B42" s="104" t="s">
        <v>1889</v>
      </c>
      <c r="C42" s="99" t="s">
        <v>1890</v>
      </c>
      <c r="D42" s="133" t="s">
        <v>1891</v>
      </c>
      <c r="E42" s="143" t="s">
        <v>1294</v>
      </c>
      <c r="F42" s="133" t="s">
        <v>1892</v>
      </c>
      <c r="G42" s="144"/>
      <c r="H42" s="145" t="s">
        <v>1296</v>
      </c>
      <c r="I42" s="135" t="s">
        <v>1296</v>
      </c>
      <c r="J42" s="103" t="s">
        <v>137</v>
      </c>
      <c r="K42" s="102" t="s">
        <v>137</v>
      </c>
      <c r="L42" s="104" t="s">
        <v>1297</v>
      </c>
      <c r="M42" s="99" t="s">
        <v>1297</v>
      </c>
      <c r="N42" s="106" t="s">
        <v>1893</v>
      </c>
      <c r="O42" s="102" t="s">
        <v>1893</v>
      </c>
      <c r="P42" s="106"/>
      <c r="Q42" s="107"/>
      <c r="R42" s="106"/>
      <c r="S42" s="108"/>
      <c r="T42" s="109" t="s">
        <v>1248</v>
      </c>
      <c r="U42" s="110" t="s">
        <v>1249</v>
      </c>
      <c r="V42" s="147" t="s">
        <v>1894</v>
      </c>
      <c r="W42" s="98" t="s">
        <v>1251</v>
      </c>
      <c r="X42" s="112" t="s">
        <v>1252</v>
      </c>
      <c r="Y42" s="98" t="s">
        <v>1279</v>
      </c>
      <c r="Z42" s="114" t="s">
        <v>1280</v>
      </c>
      <c r="AA42" s="98" t="s">
        <v>1255</v>
      </c>
      <c r="AB42" s="99" t="s">
        <v>1255</v>
      </c>
      <c r="AC42" s="153" t="s">
        <v>1895</v>
      </c>
      <c r="AD42" s="116" t="s">
        <v>1896</v>
      </c>
      <c r="AE42" s="98" t="s">
        <v>1303</v>
      </c>
      <c r="AF42" s="117" t="s">
        <v>1259</v>
      </c>
      <c r="AG42" s="133" t="s">
        <v>1897</v>
      </c>
      <c r="AH42" s="148" t="s">
        <v>1362</v>
      </c>
      <c r="AI42" s="204"/>
      <c r="AJ42" s="149"/>
      <c r="AK42" s="140"/>
      <c r="AL42" s="123" t="s">
        <v>1305</v>
      </c>
      <c r="AM42" s="124" t="s">
        <v>1306</v>
      </c>
      <c r="AN42" s="125" t="s">
        <v>1363</v>
      </c>
      <c r="AO42" s="141"/>
      <c r="AP42" s="141"/>
      <c r="AQ42" s="141"/>
      <c r="AR42" s="129"/>
      <c r="AS42" s="142"/>
      <c r="AT42" s="129"/>
      <c r="AU42" s="130"/>
      <c r="AV42" s="131" t="s">
        <v>1898</v>
      </c>
      <c r="AW42" s="141"/>
      <c r="AX42" s="141"/>
      <c r="AY42" s="141"/>
      <c r="AZ42" s="141"/>
      <c r="BA42" s="141"/>
      <c r="BB42" s="141"/>
      <c r="BC42" s="141"/>
      <c r="BD42" s="141"/>
      <c r="BE42" s="141"/>
      <c r="BF42" s="141"/>
      <c r="BG42" s="141"/>
      <c r="BH42" s="141"/>
      <c r="BI42" s="141"/>
      <c r="BJ42" s="141"/>
      <c r="BK42" s="141"/>
      <c r="BL42" s="141"/>
      <c r="BM42" s="141"/>
      <c r="BN42" s="141"/>
      <c r="BO42" s="141"/>
      <c r="BP42" s="141"/>
      <c r="BQ42" s="141"/>
      <c r="BR42" s="141"/>
      <c r="BS42" s="141"/>
      <c r="BT42" s="141"/>
      <c r="BU42" s="141"/>
      <c r="BV42" s="141"/>
      <c r="BW42" s="141"/>
      <c r="BX42" s="141"/>
      <c r="BY42" s="141"/>
      <c r="BZ42" s="141"/>
      <c r="CA42" s="141"/>
      <c r="CB42" s="141"/>
      <c r="CC42" s="141"/>
      <c r="CD42" s="141"/>
      <c r="CE42" s="141"/>
      <c r="CF42" s="141"/>
      <c r="CG42" s="141"/>
      <c r="CH42" s="141"/>
      <c r="CI42" s="141"/>
      <c r="CJ42" s="141"/>
      <c r="CK42" s="141"/>
      <c r="CL42" s="141"/>
      <c r="CM42" s="141"/>
      <c r="CN42" s="141"/>
      <c r="CO42" s="141"/>
    </row>
    <row r="43">
      <c r="A43" s="97" t="s">
        <v>1899</v>
      </c>
      <c r="B43" s="104" t="s">
        <v>1900</v>
      </c>
      <c r="C43" s="99" t="s">
        <v>1901</v>
      </c>
      <c r="D43" s="100" t="s">
        <v>1902</v>
      </c>
      <c r="E43" s="101" t="s">
        <v>1903</v>
      </c>
      <c r="F43" s="100" t="s">
        <v>1904</v>
      </c>
      <c r="G43" s="100" t="s">
        <v>1905</v>
      </c>
      <c r="H43" s="104" t="s">
        <v>1906</v>
      </c>
      <c r="I43" s="102" t="s">
        <v>1907</v>
      </c>
      <c r="J43" s="103" t="s">
        <v>209</v>
      </c>
      <c r="K43" s="102" t="s">
        <v>209</v>
      </c>
      <c r="L43" s="104" t="s">
        <v>1908</v>
      </c>
      <c r="M43" s="99" t="s">
        <v>1909</v>
      </c>
      <c r="N43" s="105" t="s">
        <v>1910</v>
      </c>
      <c r="O43" s="102" t="s">
        <v>1911</v>
      </c>
      <c r="P43" s="106"/>
      <c r="Q43" s="107"/>
      <c r="R43" s="106"/>
      <c r="S43" s="108"/>
      <c r="T43" s="109" t="s">
        <v>1248</v>
      </c>
      <c r="U43" s="110" t="s">
        <v>1249</v>
      </c>
      <c r="V43" s="111" t="s">
        <v>1912</v>
      </c>
      <c r="W43" s="98" t="s">
        <v>1251</v>
      </c>
      <c r="X43" s="112" t="s">
        <v>1252</v>
      </c>
      <c r="Y43" s="113" t="s">
        <v>1253</v>
      </c>
      <c r="Z43" s="114" t="s">
        <v>1254</v>
      </c>
      <c r="AA43" s="98" t="s">
        <v>1255</v>
      </c>
      <c r="AB43" s="99" t="s">
        <v>1255</v>
      </c>
      <c r="AC43" s="115" t="s">
        <v>1913</v>
      </c>
      <c r="AD43" s="116" t="s">
        <v>1914</v>
      </c>
      <c r="AE43" s="98" t="s">
        <v>1303</v>
      </c>
      <c r="AF43" s="117" t="s">
        <v>1259</v>
      </c>
      <c r="AG43" s="118"/>
      <c r="AH43" s="119" t="s">
        <v>1915</v>
      </c>
      <c r="AI43" s="120" t="s">
        <v>1916</v>
      </c>
      <c r="AJ43" s="121" t="s">
        <v>1917</v>
      </c>
      <c r="AK43" s="122"/>
      <c r="AL43" s="123"/>
      <c r="AM43" s="194"/>
      <c r="AN43" s="125"/>
      <c r="AO43" s="126"/>
      <c r="AP43" s="126"/>
      <c r="AQ43" s="126"/>
      <c r="AR43" s="129"/>
      <c r="AS43" s="142"/>
      <c r="AT43" s="129"/>
      <c r="AU43" s="130"/>
      <c r="AV43" s="131" t="s">
        <v>1918</v>
      </c>
      <c r="AW43" s="126"/>
      <c r="AX43" s="126"/>
      <c r="AY43" s="126"/>
      <c r="AZ43" s="126"/>
      <c r="BA43" s="126"/>
      <c r="BB43" s="126"/>
      <c r="BC43" s="126"/>
      <c r="BD43" s="126"/>
      <c r="BE43" s="126"/>
      <c r="BF43" s="126"/>
      <c r="BG43" s="126"/>
      <c r="BH43" s="126"/>
      <c r="BI43" s="126"/>
      <c r="BJ43" s="126"/>
      <c r="BK43" s="126"/>
      <c r="BL43" s="126"/>
      <c r="BM43" s="126"/>
      <c r="BN43" s="126"/>
      <c r="BO43" s="126"/>
      <c r="BP43" s="126"/>
      <c r="BQ43" s="126"/>
      <c r="BR43" s="126"/>
      <c r="BS43" s="126"/>
      <c r="BT43" s="126"/>
      <c r="BU43" s="126"/>
      <c r="BV43" s="126"/>
      <c r="BW43" s="126"/>
      <c r="BX43" s="126"/>
      <c r="BY43" s="126"/>
      <c r="BZ43" s="126"/>
      <c r="CA43" s="126"/>
      <c r="CB43" s="126"/>
      <c r="CC43" s="126"/>
      <c r="CD43" s="126"/>
      <c r="CE43" s="126"/>
      <c r="CF43" s="126"/>
      <c r="CG43" s="126"/>
      <c r="CH43" s="126"/>
      <c r="CI43" s="126"/>
      <c r="CJ43" s="126"/>
      <c r="CK43" s="126"/>
      <c r="CL43" s="126"/>
      <c r="CM43" s="126"/>
      <c r="CN43" s="126"/>
      <c r="CO43" s="126"/>
    </row>
    <row r="44">
      <c r="A44" s="132" t="s">
        <v>1919</v>
      </c>
      <c r="B44" s="104" t="s">
        <v>1920</v>
      </c>
      <c r="C44" s="99" t="s">
        <v>1921</v>
      </c>
      <c r="D44" s="133" t="s">
        <v>1922</v>
      </c>
      <c r="E44" s="134" t="s">
        <v>1440</v>
      </c>
      <c r="F44" s="133" t="s">
        <v>1923</v>
      </c>
      <c r="G44" s="133" t="s">
        <v>1924</v>
      </c>
      <c r="H44" s="104" t="s">
        <v>1339</v>
      </c>
      <c r="I44" s="102" t="s">
        <v>1340</v>
      </c>
      <c r="J44" s="103" t="s">
        <v>756</v>
      </c>
      <c r="K44" s="102" t="s">
        <v>1341</v>
      </c>
      <c r="L44" s="104" t="s">
        <v>757</v>
      </c>
      <c r="M44" s="99" t="s">
        <v>758</v>
      </c>
      <c r="N44" s="106" t="s">
        <v>1925</v>
      </c>
      <c r="O44" s="102" t="s">
        <v>1926</v>
      </c>
      <c r="P44" s="106"/>
      <c r="Q44" s="107"/>
      <c r="R44" s="106"/>
      <c r="S44" s="108"/>
      <c r="T44" s="109" t="s">
        <v>1248</v>
      </c>
      <c r="U44" s="110" t="s">
        <v>1249</v>
      </c>
      <c r="V44" s="147" t="s">
        <v>1927</v>
      </c>
      <c r="W44" s="98" t="s">
        <v>1251</v>
      </c>
      <c r="X44" s="112" t="s">
        <v>1252</v>
      </c>
      <c r="Y44" s="98" t="s">
        <v>1279</v>
      </c>
      <c r="Z44" s="114" t="s">
        <v>1280</v>
      </c>
      <c r="AA44" s="98" t="s">
        <v>1255</v>
      </c>
      <c r="AB44" s="99" t="s">
        <v>1255</v>
      </c>
      <c r="AC44" s="137" t="s">
        <v>1928</v>
      </c>
      <c r="AD44" s="116" t="s">
        <v>1929</v>
      </c>
      <c r="AE44" s="98" t="s">
        <v>1303</v>
      </c>
      <c r="AF44" s="117" t="s">
        <v>1259</v>
      </c>
      <c r="AG44" s="138"/>
      <c r="AH44" s="148" t="s">
        <v>1304</v>
      </c>
      <c r="AI44" s="120" t="s">
        <v>1930</v>
      </c>
      <c r="AJ44" s="124" t="s">
        <v>1931</v>
      </c>
      <c r="AK44" s="140" t="s">
        <v>1286</v>
      </c>
      <c r="AL44" s="123"/>
      <c r="AM44" s="124"/>
      <c r="AN44" s="125"/>
      <c r="AO44" s="141"/>
      <c r="AP44" s="141"/>
      <c r="AQ44" s="141"/>
      <c r="AR44" s="129"/>
      <c r="AS44" s="142"/>
      <c r="AT44" s="129"/>
      <c r="AU44" s="130"/>
      <c r="AV44" s="131" t="s">
        <v>1932</v>
      </c>
      <c r="AW44" s="141"/>
      <c r="AX44" s="141"/>
      <c r="AY44" s="141"/>
      <c r="AZ44" s="141"/>
      <c r="BA44" s="141"/>
      <c r="BB44" s="141"/>
      <c r="BC44" s="141"/>
      <c r="BD44" s="141"/>
      <c r="BE44" s="141"/>
      <c r="BF44" s="141"/>
      <c r="BG44" s="141"/>
      <c r="BH44" s="141"/>
      <c r="BI44" s="141"/>
      <c r="BJ44" s="141"/>
      <c r="BK44" s="141"/>
      <c r="BL44" s="141"/>
      <c r="BM44" s="141"/>
      <c r="BN44" s="141"/>
      <c r="BO44" s="141"/>
      <c r="BP44" s="141"/>
      <c r="BQ44" s="141"/>
      <c r="BR44" s="141"/>
      <c r="BS44" s="141"/>
      <c r="BT44" s="141"/>
      <c r="BU44" s="141"/>
      <c r="BV44" s="141"/>
      <c r="BW44" s="141"/>
      <c r="BX44" s="141"/>
      <c r="BY44" s="141"/>
      <c r="BZ44" s="141"/>
      <c r="CA44" s="141"/>
      <c r="CB44" s="141"/>
      <c r="CC44" s="141"/>
      <c r="CD44" s="141"/>
      <c r="CE44" s="141"/>
      <c r="CF44" s="141"/>
      <c r="CG44" s="141"/>
      <c r="CH44" s="141"/>
      <c r="CI44" s="141"/>
      <c r="CJ44" s="141"/>
      <c r="CK44" s="141"/>
      <c r="CL44" s="141"/>
      <c r="CM44" s="141"/>
      <c r="CN44" s="141"/>
      <c r="CO44" s="141"/>
    </row>
    <row r="45">
      <c r="A45" s="97" t="s">
        <v>1933</v>
      </c>
      <c r="B45" s="104" t="s">
        <v>1934</v>
      </c>
      <c r="C45" s="99" t="s">
        <v>1935</v>
      </c>
      <c r="D45" s="100" t="s">
        <v>1936</v>
      </c>
      <c r="E45" s="101" t="s">
        <v>1903</v>
      </c>
      <c r="F45" s="100" t="s">
        <v>1937</v>
      </c>
      <c r="G45" s="100" t="s">
        <v>1938</v>
      </c>
      <c r="H45" s="104" t="s">
        <v>1906</v>
      </c>
      <c r="I45" s="102" t="s">
        <v>1907</v>
      </c>
      <c r="J45" s="103" t="s">
        <v>209</v>
      </c>
      <c r="K45" s="102" t="s">
        <v>209</v>
      </c>
      <c r="L45" s="104" t="s">
        <v>1939</v>
      </c>
      <c r="M45" s="99" t="s">
        <v>1940</v>
      </c>
      <c r="N45" s="106" t="s">
        <v>1941</v>
      </c>
      <c r="O45" s="102" t="s">
        <v>1942</v>
      </c>
      <c r="P45" s="106"/>
      <c r="Q45" s="107"/>
      <c r="R45" s="106"/>
      <c r="S45" s="108"/>
      <c r="T45" s="109" t="s">
        <v>1248</v>
      </c>
      <c r="U45" s="110" t="s">
        <v>1249</v>
      </c>
      <c r="V45" s="111" t="s">
        <v>1943</v>
      </c>
      <c r="W45" s="98" t="s">
        <v>1251</v>
      </c>
      <c r="X45" s="112" t="s">
        <v>1252</v>
      </c>
      <c r="Y45" s="113" t="s">
        <v>1253</v>
      </c>
      <c r="Z45" s="114" t="s">
        <v>1254</v>
      </c>
      <c r="AA45" s="98" t="s">
        <v>1255</v>
      </c>
      <c r="AB45" s="99" t="s">
        <v>1255</v>
      </c>
      <c r="AC45" s="188" t="s">
        <v>1944</v>
      </c>
      <c r="AD45" s="116" t="s">
        <v>1945</v>
      </c>
      <c r="AE45" s="113" t="s">
        <v>1258</v>
      </c>
      <c r="AF45" s="117" t="s">
        <v>1259</v>
      </c>
      <c r="AG45" s="118"/>
      <c r="AH45" s="119" t="s">
        <v>1946</v>
      </c>
      <c r="AI45" s="120" t="s">
        <v>1947</v>
      </c>
      <c r="AJ45" s="121" t="s">
        <v>1948</v>
      </c>
      <c r="AK45" s="122"/>
      <c r="AL45" s="123"/>
      <c r="AM45" s="194"/>
      <c r="AN45" s="125"/>
      <c r="AO45" s="126"/>
      <c r="AP45" s="126"/>
      <c r="AQ45" s="126"/>
      <c r="AR45" s="129"/>
      <c r="AS45" s="142"/>
      <c r="AT45" s="129"/>
      <c r="AU45" s="130"/>
      <c r="AV45" s="131" t="s">
        <v>1949</v>
      </c>
      <c r="AW45" s="126"/>
      <c r="AX45" s="126"/>
      <c r="AY45" s="126"/>
      <c r="AZ45" s="126"/>
      <c r="BA45" s="126"/>
      <c r="BB45" s="126"/>
      <c r="BC45" s="126"/>
      <c r="BD45" s="126"/>
      <c r="BE45" s="126"/>
      <c r="BF45" s="126"/>
      <c r="BG45" s="126"/>
      <c r="BH45" s="126"/>
      <c r="BI45" s="126"/>
      <c r="BJ45" s="126"/>
      <c r="BK45" s="126"/>
      <c r="BL45" s="126"/>
      <c r="BM45" s="126"/>
      <c r="BN45" s="126"/>
      <c r="BO45" s="126"/>
      <c r="BP45" s="126"/>
      <c r="BQ45" s="126"/>
      <c r="BR45" s="126"/>
      <c r="BS45" s="126"/>
      <c r="BT45" s="126"/>
      <c r="BU45" s="126"/>
      <c r="BV45" s="126"/>
      <c r="BW45" s="126"/>
      <c r="BX45" s="126"/>
      <c r="BY45" s="126"/>
      <c r="BZ45" s="126"/>
      <c r="CA45" s="126"/>
      <c r="CB45" s="126"/>
      <c r="CC45" s="126"/>
      <c r="CD45" s="126"/>
      <c r="CE45" s="126"/>
      <c r="CF45" s="126"/>
      <c r="CG45" s="126"/>
      <c r="CH45" s="126"/>
      <c r="CI45" s="126"/>
      <c r="CJ45" s="126"/>
      <c r="CK45" s="126"/>
      <c r="CL45" s="126"/>
      <c r="CM45" s="126"/>
      <c r="CN45" s="126"/>
      <c r="CO45" s="126"/>
    </row>
    <row r="46">
      <c r="A46" s="97" t="s">
        <v>1950</v>
      </c>
      <c r="B46" s="104" t="s">
        <v>1951</v>
      </c>
      <c r="C46" s="99" t="s">
        <v>1952</v>
      </c>
      <c r="D46" s="100" t="s">
        <v>1953</v>
      </c>
      <c r="E46" s="101" t="s">
        <v>1686</v>
      </c>
      <c r="F46" s="100" t="s">
        <v>1954</v>
      </c>
      <c r="G46" s="100" t="s">
        <v>1955</v>
      </c>
      <c r="H46" s="104" t="s">
        <v>1956</v>
      </c>
      <c r="I46" s="102" t="s">
        <v>1957</v>
      </c>
      <c r="J46" s="103" t="s">
        <v>226</v>
      </c>
      <c r="K46" s="102" t="s">
        <v>227</v>
      </c>
      <c r="L46" s="104" t="s">
        <v>1958</v>
      </c>
      <c r="M46" s="99" t="s">
        <v>1959</v>
      </c>
      <c r="N46" s="106" t="s">
        <v>1960</v>
      </c>
      <c r="O46" s="102" t="s">
        <v>1961</v>
      </c>
      <c r="P46" s="205"/>
      <c r="Q46" s="107"/>
      <c r="R46" s="205"/>
      <c r="S46" s="108"/>
      <c r="T46" s="109" t="s">
        <v>1248</v>
      </c>
      <c r="U46" s="110" t="s">
        <v>1249</v>
      </c>
      <c r="V46" s="111" t="s">
        <v>1962</v>
      </c>
      <c r="W46" s="98" t="s">
        <v>1251</v>
      </c>
      <c r="X46" s="112" t="s">
        <v>1252</v>
      </c>
      <c r="Y46" s="98" t="s">
        <v>1279</v>
      </c>
      <c r="Z46" s="114" t="s">
        <v>1280</v>
      </c>
      <c r="AA46" s="98" t="s">
        <v>1255</v>
      </c>
      <c r="AB46" s="99" t="s">
        <v>1255</v>
      </c>
      <c r="AC46" s="188" t="s">
        <v>1963</v>
      </c>
      <c r="AD46" s="116" t="s">
        <v>1964</v>
      </c>
      <c r="AE46" s="113" t="s">
        <v>1303</v>
      </c>
      <c r="AF46" s="117" t="s">
        <v>1259</v>
      </c>
      <c r="AG46" s="118"/>
      <c r="AH46" s="119" t="s">
        <v>1965</v>
      </c>
      <c r="AI46" s="120" t="s">
        <v>1966</v>
      </c>
      <c r="AJ46" s="124" t="s">
        <v>1967</v>
      </c>
      <c r="AK46" s="122"/>
      <c r="AL46" s="123" t="s">
        <v>1701</v>
      </c>
      <c r="AM46" s="154" t="s">
        <v>1968</v>
      </c>
      <c r="AN46" s="125"/>
      <c r="AO46" s="126"/>
      <c r="AP46" s="126"/>
      <c r="AQ46" s="126"/>
      <c r="AR46" s="129"/>
      <c r="AS46" s="142"/>
      <c r="AT46" s="129"/>
      <c r="AU46" s="130"/>
      <c r="AV46" s="131" t="s">
        <v>1969</v>
      </c>
      <c r="AW46" s="126"/>
      <c r="AX46" s="126"/>
      <c r="AY46" s="126"/>
      <c r="AZ46" s="126"/>
      <c r="BA46" s="126"/>
      <c r="BB46" s="126"/>
      <c r="BC46" s="126"/>
      <c r="BD46" s="126"/>
      <c r="BE46" s="126"/>
      <c r="BF46" s="126"/>
      <c r="BG46" s="126"/>
      <c r="BH46" s="126"/>
      <c r="BI46" s="126"/>
      <c r="BJ46" s="126"/>
      <c r="BK46" s="126"/>
      <c r="BL46" s="126"/>
      <c r="BM46" s="126"/>
      <c r="BN46" s="126"/>
      <c r="BO46" s="126"/>
      <c r="BP46" s="126"/>
      <c r="BQ46" s="126"/>
      <c r="BR46" s="126"/>
      <c r="BS46" s="126"/>
      <c r="BT46" s="126"/>
      <c r="BU46" s="126"/>
      <c r="BV46" s="126"/>
      <c r="BW46" s="126"/>
      <c r="BX46" s="126"/>
      <c r="BY46" s="126"/>
      <c r="BZ46" s="126"/>
      <c r="CA46" s="126"/>
      <c r="CB46" s="126"/>
      <c r="CC46" s="126"/>
      <c r="CD46" s="126"/>
      <c r="CE46" s="126"/>
      <c r="CF46" s="126"/>
      <c r="CG46" s="126"/>
      <c r="CH46" s="126"/>
      <c r="CI46" s="126"/>
      <c r="CJ46" s="126"/>
      <c r="CK46" s="126"/>
      <c r="CL46" s="126"/>
      <c r="CM46" s="126"/>
      <c r="CN46" s="126"/>
      <c r="CO46" s="126"/>
    </row>
    <row r="47">
      <c r="A47" s="97" t="s">
        <v>1970</v>
      </c>
      <c r="B47" s="104" t="s">
        <v>1971</v>
      </c>
      <c r="C47" s="99" t="s">
        <v>1972</v>
      </c>
      <c r="D47" s="100" t="s">
        <v>1973</v>
      </c>
      <c r="E47" s="186" t="s">
        <v>1517</v>
      </c>
      <c r="F47" s="100" t="s">
        <v>1974</v>
      </c>
      <c r="G47" s="100" t="s">
        <v>1975</v>
      </c>
      <c r="H47" s="98" t="s">
        <v>1371</v>
      </c>
      <c r="I47" s="102" t="s">
        <v>1372</v>
      </c>
      <c r="J47" s="156" t="s">
        <v>345</v>
      </c>
      <c r="K47" s="102" t="s">
        <v>345</v>
      </c>
      <c r="L47" s="104" t="s">
        <v>1373</v>
      </c>
      <c r="M47" s="99" t="s">
        <v>1373</v>
      </c>
      <c r="N47" s="106" t="s">
        <v>1976</v>
      </c>
      <c r="O47" s="102" t="s">
        <v>1976</v>
      </c>
      <c r="P47" s="106"/>
      <c r="Q47" s="107"/>
      <c r="R47" s="106"/>
      <c r="S47" s="108"/>
      <c r="T47" s="109" t="s">
        <v>1248</v>
      </c>
      <c r="U47" s="110" t="s">
        <v>1249</v>
      </c>
      <c r="V47" s="111" t="s">
        <v>1977</v>
      </c>
      <c r="W47" s="98" t="s">
        <v>1251</v>
      </c>
      <c r="X47" s="112" t="s">
        <v>1252</v>
      </c>
      <c r="Y47" s="98" t="s">
        <v>1279</v>
      </c>
      <c r="Z47" s="114" t="s">
        <v>1280</v>
      </c>
      <c r="AA47" s="98" t="s">
        <v>1255</v>
      </c>
      <c r="AB47" s="99" t="s">
        <v>1255</v>
      </c>
      <c r="AC47" s="188" t="s">
        <v>1978</v>
      </c>
      <c r="AD47" s="116" t="s">
        <v>1979</v>
      </c>
      <c r="AE47" s="113" t="s">
        <v>1258</v>
      </c>
      <c r="AF47" s="117" t="s">
        <v>1259</v>
      </c>
      <c r="AG47" s="118"/>
      <c r="AH47" s="119" t="s">
        <v>1980</v>
      </c>
      <c r="AI47" s="120" t="s">
        <v>1981</v>
      </c>
      <c r="AJ47" s="154" t="s">
        <v>1982</v>
      </c>
      <c r="AK47" s="122"/>
      <c r="AL47" s="123" t="s">
        <v>1383</v>
      </c>
      <c r="AM47" s="124" t="s">
        <v>1526</v>
      </c>
      <c r="AN47" s="125"/>
      <c r="AO47" s="126"/>
      <c r="AP47" s="126"/>
      <c r="AQ47" s="126"/>
      <c r="AR47" s="129"/>
      <c r="AS47" s="142"/>
      <c r="AT47" s="129"/>
      <c r="AU47" s="130"/>
      <c r="AV47" s="131" t="s">
        <v>1983</v>
      </c>
      <c r="AW47" s="126"/>
      <c r="AX47" s="126"/>
      <c r="AY47" s="126"/>
      <c r="AZ47" s="126"/>
      <c r="BA47" s="126"/>
      <c r="BB47" s="126"/>
      <c r="BC47" s="126"/>
      <c r="BD47" s="126"/>
      <c r="BE47" s="126"/>
      <c r="BF47" s="126"/>
      <c r="BG47" s="126"/>
      <c r="BH47" s="126"/>
      <c r="BI47" s="126"/>
      <c r="BJ47" s="126"/>
      <c r="BK47" s="126"/>
      <c r="BL47" s="126"/>
      <c r="BM47" s="126"/>
      <c r="BN47" s="126"/>
      <c r="BO47" s="126"/>
      <c r="BP47" s="126"/>
      <c r="BQ47" s="126"/>
      <c r="BR47" s="126"/>
      <c r="BS47" s="126"/>
      <c r="BT47" s="126"/>
      <c r="BU47" s="126"/>
      <c r="BV47" s="126"/>
      <c r="BW47" s="126"/>
      <c r="BX47" s="126"/>
      <c r="BY47" s="126"/>
      <c r="BZ47" s="126"/>
      <c r="CA47" s="126"/>
      <c r="CB47" s="126"/>
      <c r="CC47" s="126"/>
      <c r="CD47" s="126"/>
      <c r="CE47" s="126"/>
      <c r="CF47" s="126"/>
      <c r="CG47" s="126"/>
      <c r="CH47" s="126"/>
      <c r="CI47" s="126"/>
      <c r="CJ47" s="126"/>
      <c r="CK47" s="126"/>
      <c r="CL47" s="126"/>
      <c r="CM47" s="126"/>
      <c r="CN47" s="126"/>
      <c r="CO47" s="126"/>
    </row>
    <row r="48">
      <c r="A48" s="132" t="s">
        <v>1984</v>
      </c>
      <c r="B48" s="104" t="s">
        <v>1985</v>
      </c>
      <c r="C48" s="99" t="s">
        <v>1986</v>
      </c>
      <c r="D48" s="133" t="s">
        <v>1987</v>
      </c>
      <c r="E48" s="206" t="s">
        <v>1988</v>
      </c>
      <c r="F48" s="133" t="s">
        <v>1989</v>
      </c>
      <c r="G48" s="133" t="s">
        <v>1990</v>
      </c>
      <c r="H48" s="98" t="s">
        <v>1296</v>
      </c>
      <c r="I48" s="135" t="s">
        <v>1296</v>
      </c>
      <c r="J48" s="103" t="s">
        <v>137</v>
      </c>
      <c r="K48" s="102" t="s">
        <v>137</v>
      </c>
      <c r="L48" s="104" t="s">
        <v>1297</v>
      </c>
      <c r="M48" s="99" t="s">
        <v>1297</v>
      </c>
      <c r="N48" s="105" t="s">
        <v>1991</v>
      </c>
      <c r="O48" s="102" t="s">
        <v>1992</v>
      </c>
      <c r="P48" s="106"/>
      <c r="Q48" s="107"/>
      <c r="R48" s="106"/>
      <c r="S48" s="108"/>
      <c r="T48" s="109" t="s">
        <v>1248</v>
      </c>
      <c r="U48" s="110" t="s">
        <v>1249</v>
      </c>
      <c r="V48" s="147" t="s">
        <v>1993</v>
      </c>
      <c r="W48" s="98" t="s">
        <v>1251</v>
      </c>
      <c r="X48" s="112" t="s">
        <v>1252</v>
      </c>
      <c r="Y48" s="113" t="s">
        <v>1253</v>
      </c>
      <c r="Z48" s="114" t="s">
        <v>1254</v>
      </c>
      <c r="AA48" s="98" t="s">
        <v>1255</v>
      </c>
      <c r="AB48" s="99" t="s">
        <v>1255</v>
      </c>
      <c r="AC48" s="137" t="s">
        <v>1994</v>
      </c>
      <c r="AD48" s="116" t="s">
        <v>1995</v>
      </c>
      <c r="AE48" s="98" t="s">
        <v>1303</v>
      </c>
      <c r="AF48" s="117" t="s">
        <v>1259</v>
      </c>
      <c r="AG48" s="138"/>
      <c r="AH48" s="148" t="s">
        <v>1362</v>
      </c>
      <c r="AI48" s="120" t="s">
        <v>1996</v>
      </c>
      <c r="AJ48" s="154" t="s">
        <v>1997</v>
      </c>
      <c r="AK48" s="140"/>
      <c r="AL48" s="123"/>
      <c r="AM48" s="194"/>
      <c r="AN48" s="125"/>
      <c r="AO48" s="141"/>
      <c r="AP48" s="141"/>
      <c r="AQ48" s="141"/>
      <c r="AR48" s="129"/>
      <c r="AS48" s="142"/>
      <c r="AT48" s="129"/>
      <c r="AU48" s="130"/>
      <c r="AV48" s="131" t="s">
        <v>1998</v>
      </c>
      <c r="AW48" s="141"/>
      <c r="AX48" s="141"/>
      <c r="AY48" s="141"/>
      <c r="AZ48" s="141"/>
      <c r="BA48" s="141"/>
      <c r="BB48" s="141"/>
      <c r="BC48" s="141"/>
      <c r="BD48" s="141"/>
      <c r="BE48" s="141"/>
      <c r="BF48" s="141"/>
      <c r="BG48" s="141"/>
      <c r="BH48" s="141"/>
      <c r="BI48" s="141"/>
      <c r="BJ48" s="141"/>
      <c r="BK48" s="141"/>
      <c r="BL48" s="141"/>
      <c r="BM48" s="141"/>
      <c r="BN48" s="141"/>
      <c r="BO48" s="141"/>
      <c r="BP48" s="141"/>
      <c r="BQ48" s="141"/>
      <c r="BR48" s="141"/>
      <c r="BS48" s="141"/>
      <c r="BT48" s="141"/>
      <c r="BU48" s="141"/>
      <c r="BV48" s="141"/>
      <c r="BW48" s="141"/>
      <c r="BX48" s="141"/>
      <c r="BY48" s="141"/>
      <c r="BZ48" s="141"/>
      <c r="CA48" s="141"/>
      <c r="CB48" s="141"/>
      <c r="CC48" s="141"/>
      <c r="CD48" s="141"/>
      <c r="CE48" s="141"/>
      <c r="CF48" s="141"/>
      <c r="CG48" s="141"/>
      <c r="CH48" s="141"/>
      <c r="CI48" s="141"/>
      <c r="CJ48" s="141"/>
      <c r="CK48" s="141"/>
      <c r="CL48" s="141"/>
      <c r="CM48" s="141"/>
      <c r="CN48" s="141"/>
      <c r="CO48" s="141"/>
    </row>
    <row r="49">
      <c r="A49" s="132" t="s">
        <v>1999</v>
      </c>
      <c r="B49" s="104" t="s">
        <v>2000</v>
      </c>
      <c r="C49" s="99" t="s">
        <v>2001</v>
      </c>
      <c r="D49" s="133" t="s">
        <v>2002</v>
      </c>
      <c r="E49" s="134" t="s">
        <v>1273</v>
      </c>
      <c r="F49" s="133" t="s">
        <v>2003</v>
      </c>
      <c r="G49" s="133" t="s">
        <v>2004</v>
      </c>
      <c r="H49" s="104" t="s">
        <v>616</v>
      </c>
      <c r="I49" s="135" t="s">
        <v>616</v>
      </c>
      <c r="J49" s="103" t="s">
        <v>773</v>
      </c>
      <c r="K49" s="102" t="s">
        <v>773</v>
      </c>
      <c r="L49" s="104" t="s">
        <v>774</v>
      </c>
      <c r="M49" s="99" t="s">
        <v>774</v>
      </c>
      <c r="N49" s="106" t="s">
        <v>2005</v>
      </c>
      <c r="O49" s="102" t="s">
        <v>2006</v>
      </c>
      <c r="P49" s="106"/>
      <c r="Q49" s="107"/>
      <c r="R49" s="106"/>
      <c r="S49" s="108"/>
      <c r="T49" s="109" t="s">
        <v>1248</v>
      </c>
      <c r="U49" s="110" t="s">
        <v>1249</v>
      </c>
      <c r="V49" s="147" t="s">
        <v>2007</v>
      </c>
      <c r="W49" s="98" t="s">
        <v>1251</v>
      </c>
      <c r="X49" s="112" t="s">
        <v>1252</v>
      </c>
      <c r="Y49" s="98" t="s">
        <v>1279</v>
      </c>
      <c r="Z49" s="114" t="s">
        <v>1280</v>
      </c>
      <c r="AA49" s="98" t="s">
        <v>1255</v>
      </c>
      <c r="AB49" s="99" t="s">
        <v>1255</v>
      </c>
      <c r="AC49" s="137" t="s">
        <v>2008</v>
      </c>
      <c r="AD49" s="116" t="s">
        <v>2009</v>
      </c>
      <c r="AE49" s="98" t="s">
        <v>1258</v>
      </c>
      <c r="AF49" s="117" t="s">
        <v>1259</v>
      </c>
      <c r="AG49" s="133" t="s">
        <v>2010</v>
      </c>
      <c r="AH49" s="139" t="s">
        <v>1283</v>
      </c>
      <c r="AI49" s="120" t="s">
        <v>2011</v>
      </c>
      <c r="AJ49" s="154" t="s">
        <v>2012</v>
      </c>
      <c r="AK49" s="140" t="s">
        <v>1286</v>
      </c>
      <c r="AL49" s="123" t="s">
        <v>1287</v>
      </c>
      <c r="AM49" s="124" t="s">
        <v>1288</v>
      </c>
      <c r="AN49" s="125"/>
      <c r="AO49" s="141"/>
      <c r="AP49" s="141"/>
      <c r="AQ49" s="141"/>
      <c r="AR49" s="129"/>
      <c r="AS49" s="142"/>
      <c r="AT49" s="129"/>
      <c r="AU49" s="130"/>
      <c r="AV49" s="131" t="s">
        <v>2013</v>
      </c>
      <c r="AW49" s="141"/>
      <c r="AX49" s="141"/>
      <c r="AY49" s="141"/>
      <c r="AZ49" s="141"/>
      <c r="BA49" s="141"/>
      <c r="BB49" s="141"/>
      <c r="BC49" s="141"/>
      <c r="BD49" s="141"/>
      <c r="BE49" s="141"/>
      <c r="BF49" s="141"/>
      <c r="BG49" s="141"/>
      <c r="BH49" s="141"/>
      <c r="BI49" s="141"/>
      <c r="BJ49" s="141"/>
      <c r="BK49" s="141"/>
      <c r="BL49" s="141"/>
      <c r="BM49" s="141"/>
      <c r="BN49" s="141"/>
      <c r="BO49" s="141"/>
      <c r="BP49" s="141"/>
      <c r="BQ49" s="141"/>
      <c r="BR49" s="141"/>
      <c r="BS49" s="141"/>
      <c r="BT49" s="141"/>
      <c r="BU49" s="141"/>
      <c r="BV49" s="141"/>
      <c r="BW49" s="141"/>
      <c r="BX49" s="141"/>
      <c r="BY49" s="141"/>
      <c r="BZ49" s="141"/>
      <c r="CA49" s="141"/>
      <c r="CB49" s="141"/>
      <c r="CC49" s="141"/>
      <c r="CD49" s="141"/>
      <c r="CE49" s="141"/>
      <c r="CF49" s="141"/>
      <c r="CG49" s="141"/>
      <c r="CH49" s="141"/>
      <c r="CI49" s="141"/>
      <c r="CJ49" s="141"/>
      <c r="CK49" s="141"/>
      <c r="CL49" s="141"/>
      <c r="CM49" s="141"/>
      <c r="CN49" s="141"/>
      <c r="CO49" s="141"/>
    </row>
    <row r="50">
      <c r="A50" s="97" t="s">
        <v>2014</v>
      </c>
      <c r="B50" s="104" t="s">
        <v>2015</v>
      </c>
      <c r="C50" s="99" t="s">
        <v>2016</v>
      </c>
      <c r="D50" s="100" t="s">
        <v>2017</v>
      </c>
      <c r="E50" s="186" t="s">
        <v>1686</v>
      </c>
      <c r="F50" s="100" t="s">
        <v>2018</v>
      </c>
      <c r="G50" s="100" t="s">
        <v>2019</v>
      </c>
      <c r="H50" s="98" t="s">
        <v>2020</v>
      </c>
      <c r="I50" s="102" t="s">
        <v>2021</v>
      </c>
      <c r="J50" s="103" t="s">
        <v>226</v>
      </c>
      <c r="K50" s="102" t="s">
        <v>227</v>
      </c>
      <c r="L50" s="104" t="s">
        <v>2022</v>
      </c>
      <c r="M50" s="99" t="s">
        <v>2023</v>
      </c>
      <c r="N50" s="106" t="s">
        <v>2024</v>
      </c>
      <c r="O50" s="102" t="s">
        <v>2024</v>
      </c>
      <c r="P50" s="106"/>
      <c r="Q50" s="107"/>
      <c r="R50" s="106"/>
      <c r="S50" s="108"/>
      <c r="T50" s="98" t="s">
        <v>2025</v>
      </c>
      <c r="U50" s="155" t="s">
        <v>2026</v>
      </c>
      <c r="V50" s="111" t="s">
        <v>2027</v>
      </c>
      <c r="W50" s="98" t="s">
        <v>1251</v>
      </c>
      <c r="X50" s="112" t="s">
        <v>1252</v>
      </c>
      <c r="Y50" s="98" t="s">
        <v>1279</v>
      </c>
      <c r="Z50" s="114" t="s">
        <v>1280</v>
      </c>
      <c r="AA50" s="98" t="s">
        <v>1255</v>
      </c>
      <c r="AB50" s="99" t="s">
        <v>1255</v>
      </c>
      <c r="AC50" s="188" t="s">
        <v>2028</v>
      </c>
      <c r="AD50" s="116" t="s">
        <v>2029</v>
      </c>
      <c r="AE50" s="98" t="s">
        <v>1258</v>
      </c>
      <c r="AF50" s="117" t="s">
        <v>1259</v>
      </c>
      <c r="AG50" s="100" t="s">
        <v>2030</v>
      </c>
      <c r="AH50" s="119" t="s">
        <v>1965</v>
      </c>
      <c r="AI50" s="120" t="s">
        <v>2031</v>
      </c>
      <c r="AJ50" s="121" t="s">
        <v>2032</v>
      </c>
      <c r="AK50" s="122"/>
      <c r="AL50" s="123" t="s">
        <v>1701</v>
      </c>
      <c r="AM50" s="154" t="s">
        <v>2033</v>
      </c>
      <c r="AN50" s="125"/>
      <c r="AO50" s="126"/>
      <c r="AP50" s="126"/>
      <c r="AQ50" s="126"/>
      <c r="AR50" s="129"/>
      <c r="AS50" s="142"/>
      <c r="AT50" s="129"/>
      <c r="AU50" s="130"/>
      <c r="AV50" s="131" t="s">
        <v>2034</v>
      </c>
      <c r="AW50" s="126"/>
      <c r="AX50" s="126"/>
      <c r="AY50" s="126"/>
      <c r="AZ50" s="126"/>
      <c r="BA50" s="126"/>
      <c r="BB50" s="126"/>
      <c r="BC50" s="126"/>
      <c r="BD50" s="126"/>
      <c r="BE50" s="126"/>
      <c r="BF50" s="126"/>
      <c r="BG50" s="126"/>
      <c r="BH50" s="126"/>
      <c r="BI50" s="126"/>
      <c r="BJ50" s="126"/>
      <c r="BK50" s="126"/>
      <c r="BL50" s="126"/>
      <c r="BM50" s="126"/>
      <c r="BN50" s="126"/>
      <c r="BO50" s="126"/>
      <c r="BP50" s="126"/>
      <c r="BQ50" s="126"/>
      <c r="BR50" s="126"/>
      <c r="BS50" s="126"/>
      <c r="BT50" s="126"/>
      <c r="BU50" s="126"/>
      <c r="BV50" s="126"/>
      <c r="BW50" s="126"/>
      <c r="BX50" s="126"/>
      <c r="BY50" s="126"/>
      <c r="BZ50" s="126"/>
      <c r="CA50" s="126"/>
      <c r="CB50" s="126"/>
      <c r="CC50" s="126"/>
      <c r="CD50" s="126"/>
      <c r="CE50" s="126"/>
      <c r="CF50" s="126"/>
      <c r="CG50" s="126"/>
      <c r="CH50" s="126"/>
      <c r="CI50" s="126"/>
      <c r="CJ50" s="126"/>
      <c r="CK50" s="126"/>
      <c r="CL50" s="126"/>
      <c r="CM50" s="126"/>
      <c r="CN50" s="126"/>
      <c r="CO50" s="126"/>
    </row>
    <row r="51">
      <c r="A51" s="132" t="s">
        <v>2035</v>
      </c>
      <c r="B51" s="104" t="s">
        <v>2036</v>
      </c>
      <c r="C51" s="99" t="s">
        <v>2037</v>
      </c>
      <c r="D51" s="133" t="s">
        <v>2038</v>
      </c>
      <c r="E51" s="134" t="s">
        <v>1440</v>
      </c>
      <c r="F51" s="133" t="s">
        <v>2039</v>
      </c>
      <c r="G51" s="133" t="s">
        <v>2040</v>
      </c>
      <c r="H51" s="104" t="s">
        <v>1339</v>
      </c>
      <c r="I51" s="102" t="s">
        <v>1340</v>
      </c>
      <c r="J51" s="103" t="s">
        <v>756</v>
      </c>
      <c r="K51" s="102" t="s">
        <v>1341</v>
      </c>
      <c r="L51" s="104" t="s">
        <v>757</v>
      </c>
      <c r="M51" s="99" t="s">
        <v>758</v>
      </c>
      <c r="N51" s="106" t="s">
        <v>2041</v>
      </c>
      <c r="O51" s="102" t="s">
        <v>2041</v>
      </c>
      <c r="P51" s="106"/>
      <c r="Q51" s="107"/>
      <c r="R51" s="106"/>
      <c r="S51" s="108"/>
      <c r="T51" s="109" t="s">
        <v>1248</v>
      </c>
      <c r="U51" s="110" t="s">
        <v>1249</v>
      </c>
      <c r="V51" s="147" t="s">
        <v>2042</v>
      </c>
      <c r="W51" s="98" t="s">
        <v>1251</v>
      </c>
      <c r="X51" s="112" t="s">
        <v>1252</v>
      </c>
      <c r="Y51" s="98" t="s">
        <v>1279</v>
      </c>
      <c r="Z51" s="114" t="s">
        <v>1280</v>
      </c>
      <c r="AA51" s="98" t="s">
        <v>1255</v>
      </c>
      <c r="AB51" s="99" t="s">
        <v>1255</v>
      </c>
      <c r="AC51" s="137" t="s">
        <v>2043</v>
      </c>
      <c r="AD51" s="116" t="s">
        <v>2044</v>
      </c>
      <c r="AE51" s="98" t="s">
        <v>1258</v>
      </c>
      <c r="AF51" s="117" t="s">
        <v>1259</v>
      </c>
      <c r="AG51" s="133" t="s">
        <v>2045</v>
      </c>
      <c r="AH51" s="139" t="s">
        <v>1283</v>
      </c>
      <c r="AI51" s="120" t="s">
        <v>2046</v>
      </c>
      <c r="AJ51" s="121" t="s">
        <v>2047</v>
      </c>
      <c r="AK51" s="140" t="s">
        <v>1286</v>
      </c>
      <c r="AL51" s="123"/>
      <c r="AM51" s="124"/>
      <c r="AN51" s="125"/>
      <c r="AO51" s="141"/>
      <c r="AP51" s="141"/>
      <c r="AQ51" s="141"/>
      <c r="AR51" s="129"/>
      <c r="AS51" s="142"/>
      <c r="AT51" s="129"/>
      <c r="AU51" s="130"/>
      <c r="AV51" s="131" t="s">
        <v>2048</v>
      </c>
      <c r="AW51" s="141"/>
      <c r="AX51" s="141"/>
      <c r="AY51" s="141"/>
      <c r="AZ51" s="141"/>
      <c r="BA51" s="141"/>
      <c r="BB51" s="141"/>
      <c r="BC51" s="141"/>
      <c r="BD51" s="141"/>
      <c r="BE51" s="141"/>
      <c r="BF51" s="141"/>
      <c r="BG51" s="141"/>
      <c r="BH51" s="141"/>
      <c r="BI51" s="141"/>
      <c r="BJ51" s="141"/>
      <c r="BK51" s="141"/>
      <c r="BL51" s="141"/>
      <c r="BM51" s="141"/>
      <c r="BN51" s="141"/>
      <c r="BO51" s="141"/>
      <c r="BP51" s="141"/>
      <c r="BQ51" s="141"/>
      <c r="BR51" s="141"/>
      <c r="BS51" s="141"/>
      <c r="BT51" s="141"/>
      <c r="BU51" s="141"/>
      <c r="BV51" s="141"/>
      <c r="BW51" s="141"/>
      <c r="BX51" s="141"/>
      <c r="BY51" s="141"/>
      <c r="BZ51" s="141"/>
      <c r="CA51" s="141"/>
      <c r="CB51" s="141"/>
      <c r="CC51" s="141"/>
      <c r="CD51" s="141"/>
      <c r="CE51" s="141"/>
      <c r="CF51" s="141"/>
      <c r="CG51" s="141"/>
      <c r="CH51" s="141"/>
      <c r="CI51" s="141"/>
      <c r="CJ51" s="141"/>
      <c r="CK51" s="141"/>
      <c r="CL51" s="141"/>
      <c r="CM51" s="141"/>
      <c r="CN51" s="141"/>
      <c r="CO51" s="141"/>
    </row>
    <row r="52">
      <c r="A52" s="97" t="s">
        <v>2049</v>
      </c>
      <c r="B52" s="104" t="s">
        <v>2050</v>
      </c>
      <c r="C52" s="99" t="s">
        <v>2051</v>
      </c>
      <c r="D52" s="100" t="s">
        <v>2052</v>
      </c>
      <c r="E52" s="206" t="s">
        <v>1988</v>
      </c>
      <c r="F52" s="100" t="s">
        <v>2053</v>
      </c>
      <c r="G52" s="100" t="s">
        <v>2054</v>
      </c>
      <c r="H52" s="104" t="s">
        <v>1296</v>
      </c>
      <c r="I52" s="135" t="s">
        <v>1296</v>
      </c>
      <c r="J52" s="103" t="s">
        <v>137</v>
      </c>
      <c r="K52" s="102" t="s">
        <v>137</v>
      </c>
      <c r="L52" s="104" t="s">
        <v>1297</v>
      </c>
      <c r="M52" s="99" t="s">
        <v>1297</v>
      </c>
      <c r="N52" s="105" t="s">
        <v>2055</v>
      </c>
      <c r="O52" s="102" t="s">
        <v>2056</v>
      </c>
      <c r="P52" s="106"/>
      <c r="Q52" s="107"/>
      <c r="R52" s="106"/>
      <c r="S52" s="108"/>
      <c r="T52" s="109" t="s">
        <v>1248</v>
      </c>
      <c r="U52" s="110" t="s">
        <v>1249</v>
      </c>
      <c r="V52" s="111" t="s">
        <v>2057</v>
      </c>
      <c r="W52" s="98" t="s">
        <v>1251</v>
      </c>
      <c r="X52" s="112" t="s">
        <v>1252</v>
      </c>
      <c r="Y52" s="113" t="s">
        <v>1253</v>
      </c>
      <c r="Z52" s="114" t="s">
        <v>1254</v>
      </c>
      <c r="AA52" s="98" t="s">
        <v>1255</v>
      </c>
      <c r="AB52" s="99" t="s">
        <v>1255</v>
      </c>
      <c r="AC52" s="188" t="s">
        <v>2058</v>
      </c>
      <c r="AD52" s="116" t="s">
        <v>2059</v>
      </c>
      <c r="AE52" s="98" t="s">
        <v>1303</v>
      </c>
      <c r="AF52" s="117" t="s">
        <v>1259</v>
      </c>
      <c r="AG52" s="118"/>
      <c r="AH52" s="119" t="s">
        <v>1362</v>
      </c>
      <c r="AI52" s="120" t="s">
        <v>2060</v>
      </c>
      <c r="AJ52" s="121" t="s">
        <v>2061</v>
      </c>
      <c r="AK52" s="140"/>
      <c r="AL52" s="123"/>
      <c r="AM52" s="194"/>
      <c r="AN52" s="125"/>
      <c r="AO52" s="126"/>
      <c r="AP52" s="126"/>
      <c r="AQ52" s="126"/>
      <c r="AR52" s="129"/>
      <c r="AS52" s="142"/>
      <c r="AT52" s="129"/>
      <c r="AU52" s="130"/>
      <c r="AV52" s="131" t="s">
        <v>2062</v>
      </c>
      <c r="AW52" s="126"/>
      <c r="AX52" s="126"/>
      <c r="AY52" s="126"/>
      <c r="AZ52" s="126"/>
      <c r="BA52" s="126"/>
      <c r="BB52" s="126"/>
      <c r="BC52" s="126"/>
      <c r="BD52" s="126"/>
      <c r="BE52" s="126"/>
      <c r="BF52" s="126"/>
      <c r="BG52" s="126"/>
      <c r="BH52" s="126"/>
      <c r="BI52" s="126"/>
      <c r="BJ52" s="126"/>
      <c r="BK52" s="126"/>
      <c r="BL52" s="126"/>
      <c r="BM52" s="126"/>
      <c r="BN52" s="126"/>
      <c r="BO52" s="126"/>
      <c r="BP52" s="126"/>
      <c r="BQ52" s="126"/>
      <c r="BR52" s="126"/>
      <c r="BS52" s="126"/>
      <c r="BT52" s="126"/>
      <c r="BU52" s="126"/>
      <c r="BV52" s="126"/>
      <c r="BW52" s="126"/>
      <c r="BX52" s="126"/>
      <c r="BY52" s="126"/>
      <c r="BZ52" s="126"/>
      <c r="CA52" s="126"/>
      <c r="CB52" s="126"/>
      <c r="CC52" s="126"/>
      <c r="CD52" s="126"/>
      <c r="CE52" s="126"/>
      <c r="CF52" s="126"/>
      <c r="CG52" s="126"/>
      <c r="CH52" s="126"/>
      <c r="CI52" s="126"/>
      <c r="CJ52" s="126"/>
      <c r="CK52" s="126"/>
      <c r="CL52" s="126"/>
      <c r="CM52" s="126"/>
      <c r="CN52" s="126"/>
      <c r="CO52" s="126"/>
    </row>
    <row r="53">
      <c r="A53" s="97" t="s">
        <v>2063</v>
      </c>
      <c r="B53" s="104" t="s">
        <v>2064</v>
      </c>
      <c r="C53" s="99" t="s">
        <v>2065</v>
      </c>
      <c r="D53" s="100" t="s">
        <v>2066</v>
      </c>
      <c r="E53" s="101" t="s">
        <v>1239</v>
      </c>
      <c r="F53" s="187" t="s">
        <v>2067</v>
      </c>
      <c r="G53" s="187" t="s">
        <v>2068</v>
      </c>
      <c r="H53" s="98" t="s">
        <v>1242</v>
      </c>
      <c r="I53" s="102" t="s">
        <v>1243</v>
      </c>
      <c r="J53" s="103" t="s">
        <v>154</v>
      </c>
      <c r="K53" s="102" t="s">
        <v>155</v>
      </c>
      <c r="L53" s="104" t="s">
        <v>1244</v>
      </c>
      <c r="M53" s="99" t="s">
        <v>1245</v>
      </c>
      <c r="N53" s="105" t="s">
        <v>2069</v>
      </c>
      <c r="O53" s="102" t="s">
        <v>2070</v>
      </c>
      <c r="P53" s="106"/>
      <c r="Q53" s="107"/>
      <c r="R53" s="106"/>
      <c r="S53" s="108"/>
      <c r="T53" s="109" t="s">
        <v>1248</v>
      </c>
      <c r="U53" s="110" t="s">
        <v>1249</v>
      </c>
      <c r="V53" s="111" t="s">
        <v>2071</v>
      </c>
      <c r="W53" s="98" t="s">
        <v>1251</v>
      </c>
      <c r="X53" s="112" t="s">
        <v>1252</v>
      </c>
      <c r="Y53" s="98" t="s">
        <v>1253</v>
      </c>
      <c r="Z53" s="114" t="s">
        <v>1254</v>
      </c>
      <c r="AA53" s="98" t="s">
        <v>1255</v>
      </c>
      <c r="AB53" s="99" t="s">
        <v>1255</v>
      </c>
      <c r="AC53" s="188" t="s">
        <v>2058</v>
      </c>
      <c r="AD53" s="116" t="s">
        <v>2059</v>
      </c>
      <c r="AE53" s="113" t="s">
        <v>1258</v>
      </c>
      <c r="AF53" s="117" t="s">
        <v>1259</v>
      </c>
      <c r="AG53" s="118"/>
      <c r="AH53" s="139" t="s">
        <v>2072</v>
      </c>
      <c r="AI53" s="120" t="s">
        <v>2073</v>
      </c>
      <c r="AJ53" s="124" t="s">
        <v>2074</v>
      </c>
      <c r="AK53" s="122" t="s">
        <v>1263</v>
      </c>
      <c r="AL53" s="123" t="s">
        <v>1264</v>
      </c>
      <c r="AM53" s="124" t="s">
        <v>1265</v>
      </c>
      <c r="AN53" s="125"/>
      <c r="AO53" s="126"/>
      <c r="AP53" s="126"/>
      <c r="AQ53" s="126"/>
      <c r="AR53" s="129"/>
      <c r="AS53" s="142"/>
      <c r="AT53" s="129"/>
      <c r="AU53" s="130"/>
      <c r="AV53" s="189" t="s">
        <v>2075</v>
      </c>
      <c r="AW53" s="126"/>
      <c r="AX53" s="126"/>
      <c r="AY53" s="126"/>
      <c r="AZ53" s="126"/>
      <c r="BA53" s="126"/>
      <c r="BB53" s="126"/>
      <c r="BC53" s="126"/>
      <c r="BD53" s="126"/>
      <c r="BE53" s="126"/>
      <c r="BF53" s="126"/>
      <c r="BG53" s="126"/>
      <c r="BH53" s="126"/>
      <c r="BI53" s="126"/>
      <c r="BJ53" s="126"/>
      <c r="BK53" s="126"/>
      <c r="BL53" s="126"/>
      <c r="BM53" s="126"/>
      <c r="BN53" s="126"/>
      <c r="BO53" s="126"/>
      <c r="BP53" s="126"/>
      <c r="BQ53" s="126"/>
      <c r="BR53" s="126"/>
      <c r="BS53" s="126"/>
      <c r="BT53" s="126"/>
      <c r="BU53" s="126"/>
      <c r="BV53" s="126"/>
      <c r="BW53" s="126"/>
      <c r="BX53" s="126"/>
      <c r="BY53" s="126"/>
      <c r="BZ53" s="126"/>
      <c r="CA53" s="126"/>
      <c r="CB53" s="126"/>
      <c r="CC53" s="126"/>
      <c r="CD53" s="126"/>
      <c r="CE53" s="126"/>
      <c r="CF53" s="126"/>
      <c r="CG53" s="126"/>
      <c r="CH53" s="126"/>
      <c r="CI53" s="126"/>
      <c r="CJ53" s="126"/>
      <c r="CK53" s="126"/>
      <c r="CL53" s="126"/>
      <c r="CM53" s="126"/>
      <c r="CN53" s="126"/>
      <c r="CO53" s="126"/>
    </row>
    <row r="54">
      <c r="A54" s="97" t="s">
        <v>2076</v>
      </c>
      <c r="B54" s="104" t="s">
        <v>2077</v>
      </c>
      <c r="C54" s="99" t="s">
        <v>2078</v>
      </c>
      <c r="D54" s="100" t="s">
        <v>2079</v>
      </c>
      <c r="E54" s="101" t="s">
        <v>2080</v>
      </c>
      <c r="F54" s="100" t="s">
        <v>2081</v>
      </c>
      <c r="G54" s="100" t="s">
        <v>2082</v>
      </c>
      <c r="H54" s="98" t="s">
        <v>2020</v>
      </c>
      <c r="I54" s="102" t="s">
        <v>2021</v>
      </c>
      <c r="J54" s="103" t="s">
        <v>226</v>
      </c>
      <c r="K54" s="102" t="s">
        <v>227</v>
      </c>
      <c r="L54" s="104" t="s">
        <v>318</v>
      </c>
      <c r="M54" s="99" t="s">
        <v>319</v>
      </c>
      <c r="N54" s="106" t="s">
        <v>2083</v>
      </c>
      <c r="O54" s="102" t="s">
        <v>2084</v>
      </c>
      <c r="P54" s="106"/>
      <c r="Q54" s="107"/>
      <c r="R54" s="106"/>
      <c r="S54" s="108"/>
      <c r="T54" s="98" t="s">
        <v>2085</v>
      </c>
      <c r="U54" s="110" t="s">
        <v>1249</v>
      </c>
      <c r="V54" s="111" t="s">
        <v>2086</v>
      </c>
      <c r="W54" s="113" t="s">
        <v>1251</v>
      </c>
      <c r="X54" s="112" t="s">
        <v>1252</v>
      </c>
      <c r="Y54" s="98" t="s">
        <v>1279</v>
      </c>
      <c r="Z54" s="207" t="s">
        <v>1280</v>
      </c>
      <c r="AA54" s="113" t="s">
        <v>1255</v>
      </c>
      <c r="AB54" s="99" t="s">
        <v>1255</v>
      </c>
      <c r="AC54" s="188" t="s">
        <v>2087</v>
      </c>
      <c r="AD54" s="116" t="s">
        <v>2088</v>
      </c>
      <c r="AE54" s="113" t="s">
        <v>1258</v>
      </c>
      <c r="AF54" s="117" t="s">
        <v>1259</v>
      </c>
      <c r="AG54" s="118"/>
      <c r="AH54" s="119" t="s">
        <v>2089</v>
      </c>
      <c r="AI54" s="120" t="s">
        <v>2090</v>
      </c>
      <c r="AJ54" s="124" t="s">
        <v>2091</v>
      </c>
      <c r="AK54" s="122"/>
      <c r="AL54" s="123" t="s">
        <v>1701</v>
      </c>
      <c r="AM54" s="154" t="s">
        <v>2092</v>
      </c>
      <c r="AN54" s="125"/>
      <c r="AO54" s="126"/>
      <c r="AP54" s="126"/>
      <c r="AQ54" s="126"/>
      <c r="AR54" s="129"/>
      <c r="AS54" s="142"/>
      <c r="AT54" s="129"/>
      <c r="AU54" s="130"/>
      <c r="AV54" s="131" t="s">
        <v>2093</v>
      </c>
      <c r="AW54" s="126"/>
      <c r="AX54" s="126"/>
      <c r="AY54" s="126"/>
      <c r="AZ54" s="126"/>
      <c r="BA54" s="126"/>
      <c r="BB54" s="126"/>
      <c r="BC54" s="126"/>
      <c r="BD54" s="126"/>
      <c r="BE54" s="126"/>
      <c r="BF54" s="126"/>
      <c r="BG54" s="126"/>
      <c r="BH54" s="126"/>
      <c r="BI54" s="126"/>
      <c r="BJ54" s="126"/>
      <c r="BK54" s="126"/>
      <c r="BL54" s="126"/>
      <c r="BM54" s="126"/>
      <c r="BN54" s="126"/>
      <c r="BO54" s="126"/>
      <c r="BP54" s="126"/>
      <c r="BQ54" s="126"/>
      <c r="BR54" s="126"/>
      <c r="BS54" s="126"/>
      <c r="BT54" s="126"/>
      <c r="BU54" s="126"/>
      <c r="BV54" s="126"/>
      <c r="BW54" s="126"/>
      <c r="BX54" s="126"/>
      <c r="BY54" s="126"/>
      <c r="BZ54" s="126"/>
      <c r="CA54" s="126"/>
      <c r="CB54" s="126"/>
      <c r="CC54" s="126"/>
      <c r="CD54" s="126"/>
      <c r="CE54" s="126"/>
      <c r="CF54" s="126"/>
      <c r="CG54" s="126"/>
      <c r="CH54" s="126"/>
      <c r="CI54" s="126"/>
      <c r="CJ54" s="126"/>
      <c r="CK54" s="126"/>
      <c r="CL54" s="126"/>
      <c r="CM54" s="126"/>
      <c r="CN54" s="126"/>
      <c r="CO54" s="126"/>
    </row>
    <row r="55">
      <c r="A55" s="97" t="s">
        <v>2094</v>
      </c>
      <c r="B55" s="104" t="s">
        <v>2095</v>
      </c>
      <c r="C55" s="99" t="s">
        <v>2096</v>
      </c>
      <c r="D55" s="100" t="s">
        <v>2097</v>
      </c>
      <c r="E55" s="101" t="s">
        <v>2098</v>
      </c>
      <c r="F55" s="100" t="s">
        <v>2099</v>
      </c>
      <c r="G55" s="100" t="s">
        <v>2100</v>
      </c>
      <c r="H55" s="104" t="s">
        <v>1689</v>
      </c>
      <c r="I55" s="102" t="s">
        <v>1690</v>
      </c>
      <c r="J55" s="103" t="s">
        <v>226</v>
      </c>
      <c r="K55" s="102" t="s">
        <v>227</v>
      </c>
      <c r="L55" s="104" t="s">
        <v>318</v>
      </c>
      <c r="M55" s="99" t="s">
        <v>319</v>
      </c>
      <c r="N55" s="106" t="s">
        <v>2101</v>
      </c>
      <c r="O55" s="102" t="s">
        <v>2102</v>
      </c>
      <c r="P55" s="106"/>
      <c r="Q55" s="107"/>
      <c r="R55" s="106"/>
      <c r="S55" s="108"/>
      <c r="T55" s="98" t="s">
        <v>2103</v>
      </c>
      <c r="U55" s="110" t="s">
        <v>1358</v>
      </c>
      <c r="V55" s="111" t="s">
        <v>2104</v>
      </c>
      <c r="W55" s="98" t="s">
        <v>1251</v>
      </c>
      <c r="X55" s="112" t="s">
        <v>1252</v>
      </c>
      <c r="Y55" s="113" t="s">
        <v>1375</v>
      </c>
      <c r="Z55" s="114" t="s">
        <v>1376</v>
      </c>
      <c r="AA55" s="98" t="s">
        <v>1255</v>
      </c>
      <c r="AB55" s="99" t="s">
        <v>1255</v>
      </c>
      <c r="AC55" s="115" t="s">
        <v>2105</v>
      </c>
      <c r="AD55" s="116" t="s">
        <v>2106</v>
      </c>
      <c r="AE55" s="113"/>
      <c r="AF55" s="117" t="s">
        <v>1259</v>
      </c>
      <c r="AG55" s="118"/>
      <c r="AH55" s="119" t="s">
        <v>2107</v>
      </c>
      <c r="AI55" s="120" t="s">
        <v>2108</v>
      </c>
      <c r="AJ55" s="121" t="s">
        <v>2109</v>
      </c>
      <c r="AK55" s="122"/>
      <c r="AL55" s="123" t="s">
        <v>1701</v>
      </c>
      <c r="AM55" s="154" t="s">
        <v>2110</v>
      </c>
      <c r="AN55" s="125"/>
      <c r="AO55" s="126"/>
      <c r="AP55" s="126"/>
      <c r="AQ55" s="126"/>
      <c r="AR55" s="129"/>
      <c r="AS55" s="142"/>
      <c r="AT55" s="129"/>
      <c r="AU55" s="130"/>
      <c r="AV55" s="131" t="s">
        <v>2111</v>
      </c>
      <c r="AW55" s="126"/>
      <c r="AX55" s="126"/>
      <c r="AY55" s="126"/>
      <c r="AZ55" s="126"/>
      <c r="BA55" s="126"/>
      <c r="BB55" s="126"/>
      <c r="BC55" s="126"/>
      <c r="BD55" s="126"/>
      <c r="BE55" s="126"/>
      <c r="BF55" s="126"/>
      <c r="BG55" s="126"/>
      <c r="BH55" s="126"/>
      <c r="BI55" s="126"/>
      <c r="BJ55" s="126"/>
      <c r="BK55" s="126"/>
      <c r="BL55" s="126"/>
      <c r="BM55" s="126"/>
      <c r="BN55" s="126"/>
      <c r="BO55" s="126"/>
      <c r="BP55" s="126"/>
      <c r="BQ55" s="126"/>
      <c r="BR55" s="126"/>
      <c r="BS55" s="126"/>
      <c r="BT55" s="126"/>
      <c r="BU55" s="126"/>
      <c r="BV55" s="126"/>
      <c r="BW55" s="126"/>
      <c r="BX55" s="126"/>
      <c r="BY55" s="126"/>
      <c r="BZ55" s="126"/>
      <c r="CA55" s="126"/>
      <c r="CB55" s="126"/>
      <c r="CC55" s="126"/>
      <c r="CD55" s="126"/>
      <c r="CE55" s="126"/>
      <c r="CF55" s="126"/>
      <c r="CG55" s="126"/>
      <c r="CH55" s="126"/>
      <c r="CI55" s="126"/>
      <c r="CJ55" s="126"/>
      <c r="CK55" s="126"/>
      <c r="CL55" s="126"/>
      <c r="CM55" s="126"/>
      <c r="CN55" s="126"/>
      <c r="CO55" s="126"/>
    </row>
    <row r="56">
      <c r="A56" s="97" t="s">
        <v>2112</v>
      </c>
      <c r="B56" s="104" t="s">
        <v>2113</v>
      </c>
      <c r="C56" s="99" t="s">
        <v>2114</v>
      </c>
      <c r="D56" s="100" t="s">
        <v>2115</v>
      </c>
      <c r="E56" s="208" t="s">
        <v>2116</v>
      </c>
      <c r="F56" s="100" t="s">
        <v>2117</v>
      </c>
      <c r="G56" s="100" t="s">
        <v>2118</v>
      </c>
      <c r="H56" s="98" t="s">
        <v>1711</v>
      </c>
      <c r="I56" s="135" t="s">
        <v>1711</v>
      </c>
      <c r="J56" s="103" t="s">
        <v>226</v>
      </c>
      <c r="K56" s="102" t="s">
        <v>227</v>
      </c>
      <c r="L56" s="104" t="s">
        <v>2119</v>
      </c>
      <c r="M56" s="99" t="s">
        <v>2120</v>
      </c>
      <c r="N56" s="106" t="s">
        <v>2121</v>
      </c>
      <c r="O56" s="102" t="s">
        <v>2121</v>
      </c>
      <c r="P56" s="106"/>
      <c r="Q56" s="107"/>
      <c r="R56" s="106"/>
      <c r="S56" s="108"/>
      <c r="T56" s="109" t="s">
        <v>1248</v>
      </c>
      <c r="U56" s="110" t="s">
        <v>1249</v>
      </c>
      <c r="V56" s="111" t="s">
        <v>2122</v>
      </c>
      <c r="W56" s="98" t="s">
        <v>1251</v>
      </c>
      <c r="X56" s="112" t="s">
        <v>1252</v>
      </c>
      <c r="Y56" s="98" t="s">
        <v>1279</v>
      </c>
      <c r="Z56" s="114" t="s">
        <v>1280</v>
      </c>
      <c r="AA56" s="98" t="s">
        <v>1255</v>
      </c>
      <c r="AB56" s="99" t="s">
        <v>1255</v>
      </c>
      <c r="AC56" s="115" t="s">
        <v>2123</v>
      </c>
      <c r="AD56" s="116" t="s">
        <v>2124</v>
      </c>
      <c r="AE56" s="98" t="s">
        <v>1258</v>
      </c>
      <c r="AF56" s="117" t="s">
        <v>1259</v>
      </c>
      <c r="AG56" s="100" t="s">
        <v>2125</v>
      </c>
      <c r="AH56" s="119" t="s">
        <v>2126</v>
      </c>
      <c r="AI56" s="120" t="s">
        <v>2127</v>
      </c>
      <c r="AJ56" s="124" t="s">
        <v>2128</v>
      </c>
      <c r="AK56" s="122"/>
      <c r="AL56" s="123" t="s">
        <v>1701</v>
      </c>
      <c r="AM56" s="154" t="s">
        <v>2129</v>
      </c>
      <c r="AN56" s="125"/>
      <c r="AO56" s="126"/>
      <c r="AP56" s="126"/>
      <c r="AQ56" s="126"/>
      <c r="AR56" s="129"/>
      <c r="AS56" s="142"/>
      <c r="AT56" s="129"/>
      <c r="AU56" s="130"/>
      <c r="AV56" s="131" t="s">
        <v>2130</v>
      </c>
      <c r="AW56" s="126"/>
      <c r="AX56" s="126"/>
      <c r="AY56" s="126"/>
      <c r="AZ56" s="126"/>
      <c r="BA56" s="126"/>
      <c r="BB56" s="126"/>
      <c r="BC56" s="126"/>
      <c r="BD56" s="126"/>
      <c r="BE56" s="126"/>
      <c r="BF56" s="126"/>
      <c r="BG56" s="126"/>
      <c r="BH56" s="126"/>
      <c r="BI56" s="126"/>
      <c r="BJ56" s="126"/>
      <c r="BK56" s="126"/>
      <c r="BL56" s="126"/>
      <c r="BM56" s="126"/>
      <c r="BN56" s="126"/>
      <c r="BO56" s="126"/>
      <c r="BP56" s="126"/>
      <c r="BQ56" s="126"/>
      <c r="BR56" s="126"/>
      <c r="BS56" s="126"/>
      <c r="BT56" s="126"/>
      <c r="BU56" s="126"/>
      <c r="BV56" s="126"/>
      <c r="BW56" s="126"/>
      <c r="BX56" s="126"/>
      <c r="BY56" s="126"/>
      <c r="BZ56" s="126"/>
      <c r="CA56" s="126"/>
      <c r="CB56" s="126"/>
      <c r="CC56" s="126"/>
      <c r="CD56" s="126"/>
      <c r="CE56" s="126"/>
      <c r="CF56" s="126"/>
      <c r="CG56" s="126"/>
      <c r="CH56" s="126"/>
      <c r="CI56" s="126"/>
      <c r="CJ56" s="126"/>
      <c r="CK56" s="126"/>
      <c r="CL56" s="126"/>
      <c r="CM56" s="126"/>
      <c r="CN56" s="126"/>
      <c r="CO56" s="126"/>
    </row>
    <row r="57">
      <c r="A57" s="132" t="s">
        <v>2131</v>
      </c>
      <c r="B57" s="104" t="s">
        <v>2132</v>
      </c>
      <c r="C57" s="99" t="s">
        <v>2133</v>
      </c>
      <c r="D57" s="133" t="s">
        <v>2134</v>
      </c>
      <c r="E57" s="134" t="s">
        <v>1440</v>
      </c>
      <c r="F57" s="133" t="s">
        <v>2135</v>
      </c>
      <c r="G57" s="133" t="s">
        <v>2136</v>
      </c>
      <c r="H57" s="104" t="s">
        <v>1339</v>
      </c>
      <c r="I57" s="102" t="s">
        <v>1340</v>
      </c>
      <c r="J57" s="103" t="s">
        <v>756</v>
      </c>
      <c r="K57" s="102" t="s">
        <v>1341</v>
      </c>
      <c r="L57" s="104" t="s">
        <v>757</v>
      </c>
      <c r="M57" s="99" t="s">
        <v>758</v>
      </c>
      <c r="N57" s="106" t="s">
        <v>2137</v>
      </c>
      <c r="O57" s="102" t="s">
        <v>2137</v>
      </c>
      <c r="P57" s="106"/>
      <c r="Q57" s="107"/>
      <c r="R57" s="106"/>
      <c r="S57" s="108"/>
      <c r="T57" s="109" t="s">
        <v>1248</v>
      </c>
      <c r="U57" s="110" t="s">
        <v>1249</v>
      </c>
      <c r="V57" s="147" t="s">
        <v>2138</v>
      </c>
      <c r="W57" s="98" t="s">
        <v>1251</v>
      </c>
      <c r="X57" s="112" t="s">
        <v>1252</v>
      </c>
      <c r="Y57" s="98" t="s">
        <v>1279</v>
      </c>
      <c r="Z57" s="114" t="s">
        <v>1280</v>
      </c>
      <c r="AA57" s="98" t="s">
        <v>1255</v>
      </c>
      <c r="AB57" s="99" t="s">
        <v>1255</v>
      </c>
      <c r="AC57" s="137" t="s">
        <v>2139</v>
      </c>
      <c r="AD57" s="116" t="s">
        <v>2140</v>
      </c>
      <c r="AE57" s="98" t="s">
        <v>1258</v>
      </c>
      <c r="AF57" s="117" t="s">
        <v>1259</v>
      </c>
      <c r="AG57" s="133" t="s">
        <v>2141</v>
      </c>
      <c r="AH57" s="139" t="s">
        <v>1283</v>
      </c>
      <c r="AI57" s="120" t="s">
        <v>2142</v>
      </c>
      <c r="AJ57" s="124" t="s">
        <v>2143</v>
      </c>
      <c r="AK57" s="140" t="s">
        <v>1286</v>
      </c>
      <c r="AL57" s="123"/>
      <c r="AM57" s="124"/>
      <c r="AN57" s="125"/>
      <c r="AO57" s="141"/>
      <c r="AP57" s="141"/>
      <c r="AQ57" s="141"/>
      <c r="AR57" s="129"/>
      <c r="AS57" s="142"/>
      <c r="AT57" s="129"/>
      <c r="AU57" s="130"/>
      <c r="AV57" s="131" t="s">
        <v>2144</v>
      </c>
      <c r="AW57" s="141"/>
      <c r="AX57" s="141"/>
      <c r="AY57" s="141"/>
      <c r="AZ57" s="141"/>
      <c r="BA57" s="141"/>
      <c r="BB57" s="141"/>
      <c r="BC57" s="141"/>
      <c r="BD57" s="141"/>
      <c r="BE57" s="141"/>
      <c r="BF57" s="141"/>
      <c r="BG57" s="141"/>
      <c r="BH57" s="141"/>
      <c r="BI57" s="141"/>
      <c r="BJ57" s="141"/>
      <c r="BK57" s="141"/>
      <c r="BL57" s="141"/>
      <c r="BM57" s="141"/>
      <c r="BN57" s="141"/>
      <c r="BO57" s="141"/>
      <c r="BP57" s="141"/>
      <c r="BQ57" s="141"/>
      <c r="BR57" s="141"/>
      <c r="BS57" s="141"/>
      <c r="BT57" s="141"/>
      <c r="BU57" s="141"/>
      <c r="BV57" s="141"/>
      <c r="BW57" s="141"/>
      <c r="BX57" s="141"/>
      <c r="BY57" s="141"/>
      <c r="BZ57" s="141"/>
      <c r="CA57" s="141"/>
      <c r="CB57" s="141"/>
      <c r="CC57" s="141"/>
      <c r="CD57" s="141"/>
      <c r="CE57" s="141"/>
      <c r="CF57" s="141"/>
      <c r="CG57" s="141"/>
      <c r="CH57" s="141"/>
      <c r="CI57" s="141"/>
      <c r="CJ57" s="141"/>
      <c r="CK57" s="141"/>
      <c r="CL57" s="141"/>
      <c r="CM57" s="141"/>
      <c r="CN57" s="141"/>
      <c r="CO57" s="141"/>
    </row>
    <row r="58">
      <c r="A58" s="132" t="s">
        <v>2145</v>
      </c>
      <c r="B58" s="104" t="s">
        <v>2146</v>
      </c>
      <c r="C58" s="99" t="s">
        <v>2147</v>
      </c>
      <c r="D58" s="133" t="s">
        <v>2148</v>
      </c>
      <c r="E58" s="134" t="s">
        <v>1273</v>
      </c>
      <c r="F58" s="133" t="s">
        <v>2149</v>
      </c>
      <c r="G58" s="133" t="s">
        <v>2150</v>
      </c>
      <c r="H58" s="104" t="s">
        <v>616</v>
      </c>
      <c r="I58" s="135" t="s">
        <v>616</v>
      </c>
      <c r="J58" s="103" t="s">
        <v>773</v>
      </c>
      <c r="K58" s="102" t="s">
        <v>773</v>
      </c>
      <c r="L58" s="104" t="s">
        <v>774</v>
      </c>
      <c r="M58" s="99" t="s">
        <v>774</v>
      </c>
      <c r="N58" s="105" t="s">
        <v>1319</v>
      </c>
      <c r="O58" s="102" t="s">
        <v>1320</v>
      </c>
      <c r="P58" s="106"/>
      <c r="Q58" s="107"/>
      <c r="R58" s="106"/>
      <c r="S58" s="108"/>
      <c r="T58" s="109" t="s">
        <v>1248</v>
      </c>
      <c r="U58" s="110" t="s">
        <v>1249</v>
      </c>
      <c r="V58" s="147" t="s">
        <v>2151</v>
      </c>
      <c r="W58" s="98" t="s">
        <v>1251</v>
      </c>
      <c r="X58" s="112" t="s">
        <v>1252</v>
      </c>
      <c r="Y58" s="98" t="s">
        <v>1279</v>
      </c>
      <c r="Z58" s="114" t="s">
        <v>1280</v>
      </c>
      <c r="AA58" s="98" t="s">
        <v>1255</v>
      </c>
      <c r="AB58" s="99" t="s">
        <v>1255</v>
      </c>
      <c r="AC58" s="137" t="s">
        <v>2152</v>
      </c>
      <c r="AD58" s="116" t="s">
        <v>2153</v>
      </c>
      <c r="AE58" s="113" t="s">
        <v>1303</v>
      </c>
      <c r="AF58" s="117" t="s">
        <v>1259</v>
      </c>
      <c r="AG58" s="138"/>
      <c r="AH58" s="139" t="s">
        <v>1283</v>
      </c>
      <c r="AI58" s="120" t="s">
        <v>2154</v>
      </c>
      <c r="AJ58" s="154" t="s">
        <v>2155</v>
      </c>
      <c r="AK58" s="140" t="s">
        <v>1286</v>
      </c>
      <c r="AL58" s="123" t="s">
        <v>1287</v>
      </c>
      <c r="AM58" s="124" t="s">
        <v>1288</v>
      </c>
      <c r="AN58" s="125"/>
      <c r="AO58" s="141"/>
      <c r="AP58" s="141"/>
      <c r="AQ58" s="141"/>
      <c r="AR58" s="129"/>
      <c r="AS58" s="142"/>
      <c r="AT58" s="129"/>
      <c r="AU58" s="130"/>
      <c r="AV58" s="131" t="s">
        <v>2156</v>
      </c>
      <c r="AW58" s="141"/>
      <c r="AX58" s="141"/>
      <c r="AY58" s="141"/>
      <c r="AZ58" s="141"/>
      <c r="BA58" s="141"/>
      <c r="BB58" s="141"/>
      <c r="BC58" s="141"/>
      <c r="BD58" s="141"/>
      <c r="BE58" s="141"/>
      <c r="BF58" s="141"/>
      <c r="BG58" s="141"/>
      <c r="BH58" s="141"/>
      <c r="BI58" s="141"/>
      <c r="BJ58" s="141"/>
      <c r="BK58" s="141"/>
      <c r="BL58" s="141"/>
      <c r="BM58" s="141"/>
      <c r="BN58" s="141"/>
      <c r="BO58" s="141"/>
      <c r="BP58" s="141"/>
      <c r="BQ58" s="141"/>
      <c r="BR58" s="141"/>
      <c r="BS58" s="141"/>
      <c r="BT58" s="141"/>
      <c r="BU58" s="141"/>
      <c r="BV58" s="141"/>
      <c r="BW58" s="141"/>
      <c r="BX58" s="141"/>
      <c r="BY58" s="141"/>
      <c r="BZ58" s="141"/>
      <c r="CA58" s="141"/>
      <c r="CB58" s="141"/>
      <c r="CC58" s="141"/>
      <c r="CD58" s="141"/>
      <c r="CE58" s="141"/>
      <c r="CF58" s="141"/>
      <c r="CG58" s="141"/>
      <c r="CH58" s="141"/>
      <c r="CI58" s="141"/>
      <c r="CJ58" s="141"/>
      <c r="CK58" s="141"/>
      <c r="CL58" s="141"/>
      <c r="CM58" s="141"/>
      <c r="CN58" s="141"/>
      <c r="CO58" s="141"/>
    </row>
    <row r="59">
      <c r="A59" s="132" t="s">
        <v>2157</v>
      </c>
      <c r="B59" s="104" t="s">
        <v>2158</v>
      </c>
      <c r="C59" s="99" t="s">
        <v>2159</v>
      </c>
      <c r="D59" s="133" t="s">
        <v>2160</v>
      </c>
      <c r="E59" s="206" t="s">
        <v>1988</v>
      </c>
      <c r="F59" s="95" t="s">
        <v>2161</v>
      </c>
      <c r="G59" s="144"/>
      <c r="H59" s="98" t="s">
        <v>1296</v>
      </c>
      <c r="I59" s="135" t="s">
        <v>1296</v>
      </c>
      <c r="J59" s="103" t="s">
        <v>137</v>
      </c>
      <c r="K59" s="102" t="s">
        <v>137</v>
      </c>
      <c r="L59" s="104" t="s">
        <v>1297</v>
      </c>
      <c r="M59" s="99" t="s">
        <v>1297</v>
      </c>
      <c r="N59" s="106" t="s">
        <v>2162</v>
      </c>
      <c r="O59" s="102" t="s">
        <v>2163</v>
      </c>
      <c r="P59" s="106"/>
      <c r="Q59" s="107"/>
      <c r="R59" s="106"/>
      <c r="S59" s="108"/>
      <c r="T59" s="109" t="s">
        <v>1248</v>
      </c>
      <c r="U59" s="110" t="s">
        <v>1249</v>
      </c>
      <c r="V59" s="147" t="s">
        <v>2164</v>
      </c>
      <c r="W59" s="113" t="s">
        <v>1251</v>
      </c>
      <c r="X59" s="112" t="s">
        <v>1252</v>
      </c>
      <c r="Y59" s="98" t="s">
        <v>1279</v>
      </c>
      <c r="Z59" s="114" t="s">
        <v>1280</v>
      </c>
      <c r="AA59" s="113" t="s">
        <v>1255</v>
      </c>
      <c r="AB59" s="99" t="s">
        <v>1255</v>
      </c>
      <c r="AC59" s="153" t="s">
        <v>2165</v>
      </c>
      <c r="AD59" s="116" t="s">
        <v>2166</v>
      </c>
      <c r="AE59" s="113" t="s">
        <v>1258</v>
      </c>
      <c r="AF59" s="117" t="s">
        <v>1259</v>
      </c>
      <c r="AG59" s="133" t="s">
        <v>2167</v>
      </c>
      <c r="AH59" s="148" t="s">
        <v>2168</v>
      </c>
      <c r="AI59" s="204"/>
      <c r="AJ59" s="149"/>
      <c r="AK59" s="140"/>
      <c r="AL59" s="123" t="s">
        <v>1305</v>
      </c>
      <c r="AM59" s="124" t="s">
        <v>1306</v>
      </c>
      <c r="AN59" s="125"/>
      <c r="AO59" s="141"/>
      <c r="AP59" s="141"/>
      <c r="AQ59" s="141"/>
      <c r="AR59" s="129"/>
      <c r="AS59" s="142"/>
      <c r="AT59" s="129"/>
      <c r="AU59" s="130"/>
      <c r="AV59" s="131" t="s">
        <v>2169</v>
      </c>
      <c r="AW59" s="141"/>
      <c r="AX59" s="141"/>
      <c r="AY59" s="141"/>
      <c r="AZ59" s="141"/>
      <c r="BA59" s="141"/>
      <c r="BB59" s="141"/>
      <c r="BC59" s="141"/>
      <c r="BD59" s="141"/>
      <c r="BE59" s="141"/>
      <c r="BF59" s="141"/>
      <c r="BG59" s="141"/>
      <c r="BH59" s="141"/>
      <c r="BI59" s="141"/>
      <c r="BJ59" s="141"/>
      <c r="BK59" s="141"/>
      <c r="BL59" s="141"/>
      <c r="BM59" s="141"/>
      <c r="BN59" s="141"/>
      <c r="BO59" s="141"/>
      <c r="BP59" s="141"/>
      <c r="BQ59" s="141"/>
      <c r="BR59" s="141"/>
      <c r="BS59" s="141"/>
      <c r="BT59" s="141"/>
      <c r="BU59" s="141"/>
      <c r="BV59" s="141"/>
      <c r="BW59" s="141"/>
      <c r="BX59" s="141"/>
      <c r="BY59" s="141"/>
      <c r="BZ59" s="141"/>
      <c r="CA59" s="141"/>
      <c r="CB59" s="141"/>
      <c r="CC59" s="141"/>
      <c r="CD59" s="141"/>
      <c r="CE59" s="141"/>
      <c r="CF59" s="141"/>
      <c r="CG59" s="141"/>
      <c r="CH59" s="141"/>
      <c r="CI59" s="141"/>
      <c r="CJ59" s="141"/>
      <c r="CK59" s="141"/>
      <c r="CL59" s="141"/>
      <c r="CM59" s="141"/>
      <c r="CN59" s="141"/>
      <c r="CO59" s="141"/>
    </row>
    <row r="60">
      <c r="A60" s="132" t="s">
        <v>2170</v>
      </c>
      <c r="B60" s="104" t="s">
        <v>2171</v>
      </c>
      <c r="C60" s="99" t="s">
        <v>2172</v>
      </c>
      <c r="D60" s="133" t="s">
        <v>2173</v>
      </c>
      <c r="E60" s="206" t="s">
        <v>1988</v>
      </c>
      <c r="F60" s="133" t="s">
        <v>2174</v>
      </c>
      <c r="G60" s="144"/>
      <c r="H60" s="98" t="s">
        <v>1296</v>
      </c>
      <c r="I60" s="135" t="s">
        <v>1296</v>
      </c>
      <c r="J60" s="103" t="s">
        <v>137</v>
      </c>
      <c r="K60" s="102" t="s">
        <v>137</v>
      </c>
      <c r="L60" s="104" t="s">
        <v>1297</v>
      </c>
      <c r="M60" s="99" t="s">
        <v>1297</v>
      </c>
      <c r="N60" s="106" t="s">
        <v>2175</v>
      </c>
      <c r="O60" s="102" t="s">
        <v>2176</v>
      </c>
      <c r="P60" s="106"/>
      <c r="Q60" s="107"/>
      <c r="R60" s="106"/>
      <c r="S60" s="108"/>
      <c r="T60" s="109" t="s">
        <v>1248</v>
      </c>
      <c r="U60" s="110" t="s">
        <v>1249</v>
      </c>
      <c r="V60" s="147" t="s">
        <v>2177</v>
      </c>
      <c r="W60" s="98" t="s">
        <v>1251</v>
      </c>
      <c r="X60" s="112" t="s">
        <v>1252</v>
      </c>
      <c r="Y60" s="98" t="s">
        <v>1279</v>
      </c>
      <c r="Z60" s="114" t="s">
        <v>1280</v>
      </c>
      <c r="AA60" s="98" t="s">
        <v>1255</v>
      </c>
      <c r="AB60" s="99" t="s">
        <v>1255</v>
      </c>
      <c r="AC60" s="209" t="s">
        <v>2178</v>
      </c>
      <c r="AD60" s="116" t="s">
        <v>2179</v>
      </c>
      <c r="AE60" s="98" t="s">
        <v>1303</v>
      </c>
      <c r="AF60" s="117" t="s">
        <v>1259</v>
      </c>
      <c r="AG60" s="133" t="s">
        <v>2180</v>
      </c>
      <c r="AH60" s="148" t="s">
        <v>1362</v>
      </c>
      <c r="AI60" s="204"/>
      <c r="AJ60" s="149"/>
      <c r="AK60" s="140"/>
      <c r="AL60" s="123" t="s">
        <v>1305</v>
      </c>
      <c r="AM60" s="124" t="s">
        <v>1306</v>
      </c>
      <c r="AN60" s="125" t="s">
        <v>1363</v>
      </c>
      <c r="AO60" s="141"/>
      <c r="AP60" s="141"/>
      <c r="AQ60" s="141"/>
      <c r="AR60" s="129"/>
      <c r="AS60" s="142"/>
      <c r="AT60" s="129"/>
      <c r="AU60" s="130"/>
      <c r="AV60" s="131" t="s">
        <v>2181</v>
      </c>
      <c r="AW60" s="141"/>
      <c r="AX60" s="141"/>
      <c r="AY60" s="141"/>
      <c r="AZ60" s="141"/>
      <c r="BA60" s="141"/>
      <c r="BB60" s="141"/>
      <c r="BC60" s="141"/>
      <c r="BD60" s="141"/>
      <c r="BE60" s="141"/>
      <c r="BF60" s="141"/>
      <c r="BG60" s="141"/>
      <c r="BH60" s="141"/>
      <c r="BI60" s="141"/>
      <c r="BJ60" s="141"/>
      <c r="BK60" s="141"/>
      <c r="BL60" s="141"/>
      <c r="BM60" s="141"/>
      <c r="BN60" s="141"/>
      <c r="BO60" s="141"/>
      <c r="BP60" s="141"/>
      <c r="BQ60" s="141"/>
      <c r="BR60" s="141"/>
      <c r="BS60" s="141"/>
      <c r="BT60" s="141"/>
      <c r="BU60" s="141"/>
      <c r="BV60" s="141"/>
      <c r="BW60" s="141"/>
      <c r="BX60" s="141"/>
      <c r="BY60" s="141"/>
      <c r="BZ60" s="141"/>
      <c r="CA60" s="141"/>
      <c r="CB60" s="141"/>
      <c r="CC60" s="141"/>
      <c r="CD60" s="141"/>
      <c r="CE60" s="141"/>
      <c r="CF60" s="141"/>
      <c r="CG60" s="141"/>
      <c r="CH60" s="141"/>
      <c r="CI60" s="141"/>
      <c r="CJ60" s="141"/>
      <c r="CK60" s="141"/>
      <c r="CL60" s="141"/>
      <c r="CM60" s="141"/>
      <c r="CN60" s="141"/>
      <c r="CO60" s="141"/>
    </row>
    <row r="61">
      <c r="A61" s="132" t="s">
        <v>2182</v>
      </c>
      <c r="B61" s="104" t="s">
        <v>2183</v>
      </c>
      <c r="C61" s="99" t="s">
        <v>2184</v>
      </c>
      <c r="D61" s="133" t="s">
        <v>2185</v>
      </c>
      <c r="E61" s="134" t="s">
        <v>1440</v>
      </c>
      <c r="F61" s="95" t="s">
        <v>2186</v>
      </c>
      <c r="G61" s="138" t="s">
        <v>2187</v>
      </c>
      <c r="H61" s="104" t="s">
        <v>1339</v>
      </c>
      <c r="I61" s="102" t="s">
        <v>1340</v>
      </c>
      <c r="J61" s="103" t="s">
        <v>756</v>
      </c>
      <c r="K61" s="102" t="s">
        <v>1341</v>
      </c>
      <c r="L61" s="104" t="s">
        <v>757</v>
      </c>
      <c r="M61" s="99" t="s">
        <v>758</v>
      </c>
      <c r="N61" s="106" t="s">
        <v>2188</v>
      </c>
      <c r="O61" s="102" t="s">
        <v>2189</v>
      </c>
      <c r="P61" s="106"/>
      <c r="Q61" s="107"/>
      <c r="R61" s="106"/>
      <c r="S61" s="108"/>
      <c r="T61" s="109" t="s">
        <v>1248</v>
      </c>
      <c r="U61" s="110" t="s">
        <v>1249</v>
      </c>
      <c r="V61" s="147" t="s">
        <v>2190</v>
      </c>
      <c r="W61" s="98" t="s">
        <v>1251</v>
      </c>
      <c r="X61" s="112" t="s">
        <v>1252</v>
      </c>
      <c r="Y61" s="98" t="s">
        <v>1279</v>
      </c>
      <c r="Z61" s="114" t="s">
        <v>1280</v>
      </c>
      <c r="AA61" s="98" t="s">
        <v>1255</v>
      </c>
      <c r="AB61" s="99" t="s">
        <v>1255</v>
      </c>
      <c r="AC61" s="137" t="s">
        <v>2191</v>
      </c>
      <c r="AD61" s="116" t="s">
        <v>2192</v>
      </c>
      <c r="AE61" s="98" t="s">
        <v>1258</v>
      </c>
      <c r="AF61" s="117" t="s">
        <v>1259</v>
      </c>
      <c r="AG61" s="133" t="s">
        <v>2193</v>
      </c>
      <c r="AH61" s="139" t="s">
        <v>1283</v>
      </c>
      <c r="AI61" s="120" t="s">
        <v>2194</v>
      </c>
      <c r="AJ61" s="154" t="s">
        <v>2195</v>
      </c>
      <c r="AK61" s="140" t="s">
        <v>1286</v>
      </c>
      <c r="AL61" s="123"/>
      <c r="AM61" s="124"/>
      <c r="AN61" s="125"/>
      <c r="AO61" s="141"/>
      <c r="AP61" s="141"/>
      <c r="AQ61" s="141"/>
      <c r="AR61" s="129"/>
      <c r="AS61" s="142"/>
      <c r="AT61" s="129"/>
      <c r="AU61" s="130"/>
      <c r="AV61" s="131" t="s">
        <v>2196</v>
      </c>
      <c r="AW61" s="141"/>
      <c r="AX61" s="141"/>
      <c r="AY61" s="141"/>
      <c r="AZ61" s="141"/>
      <c r="BA61" s="141"/>
      <c r="BB61" s="141"/>
      <c r="BC61" s="141"/>
      <c r="BD61" s="141"/>
      <c r="BE61" s="141"/>
      <c r="BF61" s="141"/>
      <c r="BG61" s="141"/>
      <c r="BH61" s="141"/>
      <c r="BI61" s="141"/>
      <c r="BJ61" s="141"/>
      <c r="BK61" s="141"/>
      <c r="BL61" s="141"/>
      <c r="BM61" s="141"/>
      <c r="BN61" s="141"/>
      <c r="BO61" s="141"/>
      <c r="BP61" s="141"/>
      <c r="BQ61" s="141"/>
      <c r="BR61" s="141"/>
      <c r="BS61" s="141"/>
      <c r="BT61" s="141"/>
      <c r="BU61" s="141"/>
      <c r="BV61" s="141"/>
      <c r="BW61" s="141"/>
      <c r="BX61" s="141"/>
      <c r="BY61" s="141"/>
      <c r="BZ61" s="141"/>
      <c r="CA61" s="141"/>
      <c r="CB61" s="141"/>
      <c r="CC61" s="141"/>
      <c r="CD61" s="141"/>
      <c r="CE61" s="141"/>
      <c r="CF61" s="141"/>
      <c r="CG61" s="141"/>
      <c r="CH61" s="141"/>
      <c r="CI61" s="141"/>
      <c r="CJ61" s="141"/>
      <c r="CK61" s="141"/>
      <c r="CL61" s="141"/>
      <c r="CM61" s="141"/>
      <c r="CN61" s="141"/>
      <c r="CO61" s="141"/>
    </row>
    <row r="62">
      <c r="A62" s="97" t="s">
        <v>2197</v>
      </c>
      <c r="B62" s="104" t="s">
        <v>2198</v>
      </c>
      <c r="C62" s="99" t="s">
        <v>2199</v>
      </c>
      <c r="D62" s="100" t="s">
        <v>2200</v>
      </c>
      <c r="E62" s="101" t="s">
        <v>1239</v>
      </c>
      <c r="F62" s="100" t="s">
        <v>2201</v>
      </c>
      <c r="G62" s="100" t="s">
        <v>2202</v>
      </c>
      <c r="H62" s="98" t="s">
        <v>1242</v>
      </c>
      <c r="I62" s="102" t="s">
        <v>1243</v>
      </c>
      <c r="J62" s="103" t="s">
        <v>154</v>
      </c>
      <c r="K62" s="102" t="s">
        <v>155</v>
      </c>
      <c r="L62" s="104" t="s">
        <v>1244</v>
      </c>
      <c r="M62" s="99" t="s">
        <v>1245</v>
      </c>
      <c r="N62" s="105" t="s">
        <v>2203</v>
      </c>
      <c r="O62" s="102" t="s">
        <v>2070</v>
      </c>
      <c r="P62" s="106"/>
      <c r="Q62" s="107"/>
      <c r="R62" s="106"/>
      <c r="S62" s="108"/>
      <c r="T62" s="109" t="s">
        <v>1248</v>
      </c>
      <c r="U62" s="110" t="s">
        <v>1249</v>
      </c>
      <c r="V62" s="111" t="s">
        <v>2204</v>
      </c>
      <c r="W62" s="98" t="s">
        <v>1251</v>
      </c>
      <c r="X62" s="112" t="s">
        <v>1252</v>
      </c>
      <c r="Y62" s="113" t="s">
        <v>1253</v>
      </c>
      <c r="Z62" s="114" t="s">
        <v>1254</v>
      </c>
      <c r="AA62" s="98" t="s">
        <v>1255</v>
      </c>
      <c r="AB62" s="99" t="s">
        <v>1255</v>
      </c>
      <c r="AC62" s="137" t="s">
        <v>2205</v>
      </c>
      <c r="AD62" s="116" t="s">
        <v>2206</v>
      </c>
      <c r="AE62" s="98" t="s">
        <v>1303</v>
      </c>
      <c r="AF62" s="117" t="s">
        <v>1259</v>
      </c>
      <c r="AG62" s="118"/>
      <c r="AH62" s="119" t="s">
        <v>1260</v>
      </c>
      <c r="AI62" s="120" t="s">
        <v>2207</v>
      </c>
      <c r="AJ62" s="154" t="s">
        <v>2208</v>
      </c>
      <c r="AK62" s="122" t="s">
        <v>1263</v>
      </c>
      <c r="AL62" s="123" t="s">
        <v>1264</v>
      </c>
      <c r="AM62" s="124" t="s">
        <v>1265</v>
      </c>
      <c r="AN62" s="125"/>
      <c r="AO62" s="126"/>
      <c r="AP62" s="126"/>
      <c r="AQ62" s="126"/>
      <c r="AR62" s="129"/>
      <c r="AS62" s="142"/>
      <c r="AT62" s="129"/>
      <c r="AU62" s="130"/>
      <c r="AV62" s="131" t="s">
        <v>2209</v>
      </c>
      <c r="AW62" s="126"/>
      <c r="AX62" s="126"/>
      <c r="AY62" s="126"/>
      <c r="AZ62" s="126"/>
      <c r="BA62" s="126"/>
      <c r="BB62" s="126"/>
      <c r="BC62" s="126"/>
      <c r="BD62" s="126"/>
      <c r="BE62" s="126"/>
      <c r="BF62" s="126"/>
      <c r="BG62" s="126"/>
      <c r="BH62" s="126"/>
      <c r="BI62" s="126"/>
      <c r="BJ62" s="126"/>
      <c r="BK62" s="126"/>
      <c r="BL62" s="126"/>
      <c r="BM62" s="126"/>
      <c r="BN62" s="126"/>
      <c r="BO62" s="126"/>
      <c r="BP62" s="126"/>
      <c r="BQ62" s="126"/>
      <c r="BR62" s="126"/>
      <c r="BS62" s="126"/>
      <c r="BT62" s="126"/>
      <c r="BU62" s="126"/>
      <c r="BV62" s="126"/>
      <c r="BW62" s="126"/>
      <c r="BX62" s="126"/>
      <c r="BY62" s="126"/>
      <c r="BZ62" s="126"/>
      <c r="CA62" s="126"/>
      <c r="CB62" s="126"/>
      <c r="CC62" s="126"/>
      <c r="CD62" s="126"/>
      <c r="CE62" s="126"/>
      <c r="CF62" s="126"/>
      <c r="CG62" s="126"/>
      <c r="CH62" s="126"/>
      <c r="CI62" s="126"/>
      <c r="CJ62" s="126"/>
      <c r="CK62" s="126"/>
      <c r="CL62" s="126"/>
      <c r="CM62" s="126"/>
      <c r="CN62" s="126"/>
      <c r="CO62" s="126"/>
    </row>
    <row r="63">
      <c r="A63" s="97" t="s">
        <v>2210</v>
      </c>
      <c r="B63" s="104" t="s">
        <v>2211</v>
      </c>
      <c r="C63" s="99" t="s">
        <v>2212</v>
      </c>
      <c r="D63" s="100" t="s">
        <v>2213</v>
      </c>
      <c r="E63" s="101" t="s">
        <v>2214</v>
      </c>
      <c r="F63" s="100" t="s">
        <v>2215</v>
      </c>
      <c r="G63" s="100" t="s">
        <v>2216</v>
      </c>
      <c r="H63" s="98" t="s">
        <v>1242</v>
      </c>
      <c r="I63" s="102" t="s">
        <v>1243</v>
      </c>
      <c r="J63" s="103" t="s">
        <v>154</v>
      </c>
      <c r="K63" s="102" t="s">
        <v>155</v>
      </c>
      <c r="L63" s="104" t="s">
        <v>2217</v>
      </c>
      <c r="M63" s="99" t="s">
        <v>2217</v>
      </c>
      <c r="N63" s="98" t="s">
        <v>2101</v>
      </c>
      <c r="O63" s="102" t="s">
        <v>2102</v>
      </c>
      <c r="P63" s="98"/>
      <c r="Q63" s="107"/>
      <c r="R63" s="98"/>
      <c r="S63" s="108"/>
      <c r="T63" s="109" t="s">
        <v>1248</v>
      </c>
      <c r="U63" s="110" t="s">
        <v>1249</v>
      </c>
      <c r="V63" s="111" t="s">
        <v>2218</v>
      </c>
      <c r="W63" s="98" t="s">
        <v>1251</v>
      </c>
      <c r="X63" s="112" t="s">
        <v>1252</v>
      </c>
      <c r="Y63" s="113" t="s">
        <v>1375</v>
      </c>
      <c r="Z63" s="150" t="s">
        <v>1376</v>
      </c>
      <c r="AA63" s="98" t="s">
        <v>1255</v>
      </c>
      <c r="AB63" s="99" t="s">
        <v>1255</v>
      </c>
      <c r="AC63" s="188" t="s">
        <v>2219</v>
      </c>
      <c r="AD63" s="116" t="s">
        <v>1598</v>
      </c>
      <c r="AE63" s="98" t="s">
        <v>1303</v>
      </c>
      <c r="AF63" s="117" t="s">
        <v>1259</v>
      </c>
      <c r="AG63" s="118"/>
      <c r="AH63" s="119" t="s">
        <v>1260</v>
      </c>
      <c r="AI63" s="120" t="s">
        <v>2220</v>
      </c>
      <c r="AJ63" s="121" t="s">
        <v>2221</v>
      </c>
      <c r="AK63" s="122" t="s">
        <v>1571</v>
      </c>
      <c r="AL63" s="123" t="s">
        <v>1572</v>
      </c>
      <c r="AM63" s="124" t="s">
        <v>1573</v>
      </c>
      <c r="AN63" s="197"/>
      <c r="AO63" s="96"/>
      <c r="AP63" s="96"/>
      <c r="AQ63" s="96"/>
      <c r="AR63" s="198"/>
      <c r="AS63" s="142"/>
      <c r="AT63" s="198"/>
      <c r="AU63" s="130"/>
      <c r="AV63" s="200" t="s">
        <v>2222</v>
      </c>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row>
    <row r="64">
      <c r="A64" s="132" t="s">
        <v>2223</v>
      </c>
      <c r="B64" s="104" t="s">
        <v>2224</v>
      </c>
      <c r="C64" s="99" t="s">
        <v>2225</v>
      </c>
      <c r="D64" s="133" t="s">
        <v>2226</v>
      </c>
      <c r="E64" s="134" t="s">
        <v>1440</v>
      </c>
      <c r="F64" s="133" t="s">
        <v>2227</v>
      </c>
      <c r="G64" s="133" t="s">
        <v>2228</v>
      </c>
      <c r="H64" s="104" t="s">
        <v>1339</v>
      </c>
      <c r="I64" s="102" t="s">
        <v>1340</v>
      </c>
      <c r="J64" s="103" t="s">
        <v>756</v>
      </c>
      <c r="K64" s="102" t="s">
        <v>1341</v>
      </c>
      <c r="L64" s="104" t="s">
        <v>757</v>
      </c>
      <c r="M64" s="99" t="s">
        <v>758</v>
      </c>
      <c r="N64" s="106" t="s">
        <v>2229</v>
      </c>
      <c r="O64" s="102" t="s">
        <v>2229</v>
      </c>
      <c r="P64" s="106"/>
      <c r="Q64" s="107"/>
      <c r="R64" s="106"/>
      <c r="S64" s="108"/>
      <c r="T64" s="109" t="s">
        <v>1248</v>
      </c>
      <c r="U64" s="110" t="s">
        <v>1249</v>
      </c>
      <c r="V64" s="147" t="s">
        <v>2230</v>
      </c>
      <c r="W64" s="98" t="s">
        <v>1251</v>
      </c>
      <c r="X64" s="112" t="s">
        <v>1252</v>
      </c>
      <c r="Y64" s="98" t="s">
        <v>1279</v>
      </c>
      <c r="Z64" s="114" t="s">
        <v>1280</v>
      </c>
      <c r="AA64" s="98" t="s">
        <v>1255</v>
      </c>
      <c r="AB64" s="99" t="s">
        <v>1255</v>
      </c>
      <c r="AC64" s="137" t="s">
        <v>2231</v>
      </c>
      <c r="AD64" s="116" t="s">
        <v>1979</v>
      </c>
      <c r="AE64" s="113" t="s">
        <v>1258</v>
      </c>
      <c r="AF64" s="117" t="s">
        <v>1259</v>
      </c>
      <c r="AG64" s="138"/>
      <c r="AH64" s="139" t="s">
        <v>1283</v>
      </c>
      <c r="AI64" s="120" t="s">
        <v>2232</v>
      </c>
      <c r="AJ64" s="154" t="s">
        <v>2233</v>
      </c>
      <c r="AK64" s="140" t="s">
        <v>1286</v>
      </c>
      <c r="AL64" s="123"/>
      <c r="AM64" s="124"/>
      <c r="AN64" s="125"/>
      <c r="AO64" s="141"/>
      <c r="AP64" s="141"/>
      <c r="AQ64" s="141"/>
      <c r="AR64" s="129"/>
      <c r="AS64" s="142"/>
      <c r="AT64" s="129"/>
      <c r="AU64" s="130"/>
      <c r="AV64" s="131" t="s">
        <v>2234</v>
      </c>
      <c r="AW64" s="141"/>
      <c r="AX64" s="141"/>
      <c r="AY64" s="141"/>
      <c r="AZ64" s="141"/>
      <c r="BA64" s="141"/>
      <c r="BB64" s="141"/>
      <c r="BC64" s="141"/>
      <c r="BD64" s="141"/>
      <c r="BE64" s="141"/>
      <c r="BF64" s="141"/>
      <c r="BG64" s="141"/>
      <c r="BH64" s="141"/>
      <c r="BI64" s="141"/>
      <c r="BJ64" s="141"/>
      <c r="BK64" s="141"/>
      <c r="BL64" s="141"/>
      <c r="BM64" s="141"/>
      <c r="BN64" s="141"/>
      <c r="BO64" s="141"/>
      <c r="BP64" s="141"/>
      <c r="BQ64" s="141"/>
      <c r="BR64" s="141"/>
      <c r="BS64" s="141"/>
      <c r="BT64" s="141"/>
      <c r="BU64" s="141"/>
      <c r="BV64" s="141"/>
      <c r="BW64" s="141"/>
      <c r="BX64" s="141"/>
      <c r="BY64" s="141"/>
      <c r="BZ64" s="141"/>
      <c r="CA64" s="141"/>
      <c r="CB64" s="141"/>
      <c r="CC64" s="141"/>
      <c r="CD64" s="141"/>
      <c r="CE64" s="141"/>
      <c r="CF64" s="141"/>
      <c r="CG64" s="141"/>
      <c r="CH64" s="141"/>
      <c r="CI64" s="141"/>
      <c r="CJ64" s="141"/>
      <c r="CK64" s="141"/>
      <c r="CL64" s="141"/>
      <c r="CM64" s="141"/>
      <c r="CN64" s="141"/>
      <c r="CO64" s="141"/>
    </row>
    <row r="65">
      <c r="A65" s="132" t="s">
        <v>2235</v>
      </c>
      <c r="B65" s="104" t="s">
        <v>2236</v>
      </c>
      <c r="C65" s="99" t="s">
        <v>2237</v>
      </c>
      <c r="D65" s="133" t="s">
        <v>2238</v>
      </c>
      <c r="E65" s="206" t="s">
        <v>2239</v>
      </c>
      <c r="F65" s="133" t="s">
        <v>2240</v>
      </c>
      <c r="G65" s="144"/>
      <c r="H65" s="104" t="s">
        <v>1296</v>
      </c>
      <c r="I65" s="135" t="s">
        <v>1296</v>
      </c>
      <c r="J65" s="103" t="s">
        <v>137</v>
      </c>
      <c r="K65" s="102" t="s">
        <v>137</v>
      </c>
      <c r="L65" s="104" t="s">
        <v>1297</v>
      </c>
      <c r="M65" s="99" t="s">
        <v>1297</v>
      </c>
      <c r="N65" s="106" t="s">
        <v>2241</v>
      </c>
      <c r="O65" s="102" t="s">
        <v>2242</v>
      </c>
      <c r="P65" s="106"/>
      <c r="Q65" s="107"/>
      <c r="R65" s="106"/>
      <c r="S65" s="108"/>
      <c r="T65" s="109" t="s">
        <v>1248</v>
      </c>
      <c r="U65" s="110" t="s">
        <v>1249</v>
      </c>
      <c r="V65" s="147" t="s">
        <v>2243</v>
      </c>
      <c r="W65" s="98" t="s">
        <v>1251</v>
      </c>
      <c r="X65" s="112" t="s">
        <v>1252</v>
      </c>
      <c r="Y65" s="98" t="s">
        <v>1279</v>
      </c>
      <c r="Z65" s="114" t="s">
        <v>1280</v>
      </c>
      <c r="AA65" s="98" t="s">
        <v>1255</v>
      </c>
      <c r="AB65" s="99" t="s">
        <v>1255</v>
      </c>
      <c r="AC65" s="153" t="s">
        <v>2244</v>
      </c>
      <c r="AD65" s="116" t="s">
        <v>2245</v>
      </c>
      <c r="AE65" s="98" t="s">
        <v>1303</v>
      </c>
      <c r="AF65" s="117" t="s">
        <v>1259</v>
      </c>
      <c r="AG65" s="133" t="s">
        <v>2246</v>
      </c>
      <c r="AH65" s="148" t="s">
        <v>1304</v>
      </c>
      <c r="AI65" s="204"/>
      <c r="AJ65" s="149"/>
      <c r="AK65" s="140"/>
      <c r="AL65" s="123" t="s">
        <v>1305</v>
      </c>
      <c r="AM65" s="124" t="s">
        <v>1306</v>
      </c>
      <c r="AN65" s="125" t="s">
        <v>1363</v>
      </c>
      <c r="AO65" s="141"/>
      <c r="AP65" s="141"/>
      <c r="AQ65" s="141"/>
      <c r="AR65" s="129"/>
      <c r="AS65" s="142"/>
      <c r="AT65" s="129"/>
      <c r="AU65" s="130"/>
      <c r="AV65" s="131" t="s">
        <v>2247</v>
      </c>
      <c r="AW65" s="141"/>
      <c r="AX65" s="141"/>
      <c r="AY65" s="141"/>
      <c r="AZ65" s="141"/>
      <c r="BA65" s="141"/>
      <c r="BB65" s="141"/>
      <c r="BC65" s="141"/>
      <c r="BD65" s="141"/>
      <c r="BE65" s="141"/>
      <c r="BF65" s="141"/>
      <c r="BG65" s="141"/>
      <c r="BH65" s="141"/>
      <c r="BI65" s="141"/>
      <c r="BJ65" s="141"/>
      <c r="BK65" s="141"/>
      <c r="BL65" s="141"/>
      <c r="BM65" s="141"/>
      <c r="BN65" s="141"/>
      <c r="BO65" s="141"/>
      <c r="BP65" s="141"/>
      <c r="BQ65" s="141"/>
      <c r="BR65" s="141"/>
      <c r="BS65" s="141"/>
      <c r="BT65" s="141"/>
      <c r="BU65" s="141"/>
      <c r="BV65" s="141"/>
      <c r="BW65" s="141"/>
      <c r="BX65" s="141"/>
      <c r="BY65" s="141"/>
      <c r="BZ65" s="141"/>
      <c r="CA65" s="141"/>
      <c r="CB65" s="141"/>
      <c r="CC65" s="141"/>
      <c r="CD65" s="141"/>
      <c r="CE65" s="141"/>
      <c r="CF65" s="141"/>
      <c r="CG65" s="141"/>
      <c r="CH65" s="141"/>
      <c r="CI65" s="141"/>
      <c r="CJ65" s="141"/>
      <c r="CK65" s="141"/>
      <c r="CL65" s="141"/>
      <c r="CM65" s="141"/>
      <c r="CN65" s="141"/>
      <c r="CO65" s="141"/>
    </row>
    <row r="66">
      <c r="A66" s="132" t="s">
        <v>2248</v>
      </c>
      <c r="B66" s="104" t="s">
        <v>2249</v>
      </c>
      <c r="C66" s="99" t="s">
        <v>2250</v>
      </c>
      <c r="D66" s="133" t="s">
        <v>2251</v>
      </c>
      <c r="E66" s="134" t="s">
        <v>1440</v>
      </c>
      <c r="F66" s="133" t="s">
        <v>2252</v>
      </c>
      <c r="G66" s="133" t="s">
        <v>2253</v>
      </c>
      <c r="H66" s="104" t="s">
        <v>1339</v>
      </c>
      <c r="I66" s="102" t="s">
        <v>1340</v>
      </c>
      <c r="J66" s="103" t="s">
        <v>756</v>
      </c>
      <c r="K66" s="102" t="s">
        <v>1341</v>
      </c>
      <c r="L66" s="104" t="s">
        <v>757</v>
      </c>
      <c r="M66" s="99" t="s">
        <v>758</v>
      </c>
      <c r="N66" s="106" t="s">
        <v>2254</v>
      </c>
      <c r="O66" s="102" t="s">
        <v>2254</v>
      </c>
      <c r="P66" s="106"/>
      <c r="Q66" s="107"/>
      <c r="R66" s="106"/>
      <c r="S66" s="108"/>
      <c r="T66" s="109" t="s">
        <v>1248</v>
      </c>
      <c r="U66" s="110" t="s">
        <v>1249</v>
      </c>
      <c r="V66" s="147" t="s">
        <v>2255</v>
      </c>
      <c r="W66" s="98" t="s">
        <v>1251</v>
      </c>
      <c r="X66" s="112" t="s">
        <v>1252</v>
      </c>
      <c r="Y66" s="98" t="s">
        <v>1279</v>
      </c>
      <c r="Z66" s="114" t="s">
        <v>1280</v>
      </c>
      <c r="AA66" s="98" t="s">
        <v>1255</v>
      </c>
      <c r="AB66" s="99" t="s">
        <v>1255</v>
      </c>
      <c r="AC66" s="137" t="s">
        <v>2256</v>
      </c>
      <c r="AD66" s="116" t="s">
        <v>2153</v>
      </c>
      <c r="AE66" s="98" t="s">
        <v>1258</v>
      </c>
      <c r="AF66" s="117" t="s">
        <v>1259</v>
      </c>
      <c r="AG66" s="133" t="s">
        <v>2257</v>
      </c>
      <c r="AH66" s="139" t="s">
        <v>1283</v>
      </c>
      <c r="AI66" s="120" t="s">
        <v>2258</v>
      </c>
      <c r="AJ66" s="121" t="s">
        <v>2259</v>
      </c>
      <c r="AK66" s="140" t="s">
        <v>1286</v>
      </c>
      <c r="AL66" s="123"/>
      <c r="AM66" s="124"/>
      <c r="AN66" s="125"/>
      <c r="AO66" s="141"/>
      <c r="AP66" s="141"/>
      <c r="AQ66" s="141"/>
      <c r="AR66" s="129"/>
      <c r="AS66" s="142"/>
      <c r="AT66" s="129"/>
      <c r="AU66" s="130"/>
      <c r="AV66" s="131" t="s">
        <v>2260</v>
      </c>
      <c r="AW66" s="141"/>
      <c r="AX66" s="141"/>
      <c r="AY66" s="141"/>
      <c r="AZ66" s="141"/>
      <c r="BA66" s="141"/>
      <c r="BB66" s="141"/>
      <c r="BC66" s="141"/>
      <c r="BD66" s="141"/>
      <c r="BE66" s="141"/>
      <c r="BF66" s="141"/>
      <c r="BG66" s="141"/>
      <c r="BH66" s="141"/>
      <c r="BI66" s="141"/>
      <c r="BJ66" s="141"/>
      <c r="BK66" s="141"/>
      <c r="BL66" s="141"/>
      <c r="BM66" s="141"/>
      <c r="BN66" s="141"/>
      <c r="BO66" s="141"/>
      <c r="BP66" s="141"/>
      <c r="BQ66" s="141"/>
      <c r="BR66" s="141"/>
      <c r="BS66" s="141"/>
      <c r="BT66" s="141"/>
      <c r="BU66" s="141"/>
      <c r="BV66" s="141"/>
      <c r="BW66" s="141"/>
      <c r="BX66" s="141"/>
      <c r="BY66" s="141"/>
      <c r="BZ66" s="141"/>
      <c r="CA66" s="141"/>
      <c r="CB66" s="141"/>
      <c r="CC66" s="141"/>
      <c r="CD66" s="141"/>
      <c r="CE66" s="141"/>
      <c r="CF66" s="141"/>
      <c r="CG66" s="141"/>
      <c r="CH66" s="141"/>
      <c r="CI66" s="141"/>
      <c r="CJ66" s="141"/>
      <c r="CK66" s="141"/>
      <c r="CL66" s="141"/>
      <c r="CM66" s="141"/>
      <c r="CN66" s="141"/>
      <c r="CO66" s="141"/>
    </row>
    <row r="67">
      <c r="A67" s="97" t="s">
        <v>2261</v>
      </c>
      <c r="B67" s="104" t="s">
        <v>2262</v>
      </c>
      <c r="C67" s="99" t="s">
        <v>2263</v>
      </c>
      <c r="D67" s="100" t="s">
        <v>2264</v>
      </c>
      <c r="E67" s="186" t="s">
        <v>2265</v>
      </c>
      <c r="F67" s="100" t="s">
        <v>2266</v>
      </c>
      <c r="G67" s="100" t="s">
        <v>2267</v>
      </c>
      <c r="H67" s="98" t="s">
        <v>2268</v>
      </c>
      <c r="I67" s="99" t="s">
        <v>2269</v>
      </c>
      <c r="J67" s="103" t="s">
        <v>1421</v>
      </c>
      <c r="K67" s="102" t="s">
        <v>1422</v>
      </c>
      <c r="L67" s="104" t="s">
        <v>2270</v>
      </c>
      <c r="M67" s="99" t="s">
        <v>2271</v>
      </c>
      <c r="N67" s="106" t="s">
        <v>2272</v>
      </c>
      <c r="O67" s="102" t="s">
        <v>2273</v>
      </c>
      <c r="P67" s="106"/>
      <c r="Q67" s="107"/>
      <c r="R67" s="106"/>
      <c r="S67" s="108"/>
      <c r="T67" s="109" t="s">
        <v>1248</v>
      </c>
      <c r="U67" s="110" t="s">
        <v>1249</v>
      </c>
      <c r="V67" s="111" t="s">
        <v>2274</v>
      </c>
      <c r="W67" s="98" t="s">
        <v>1251</v>
      </c>
      <c r="X67" s="112" t="s">
        <v>1252</v>
      </c>
      <c r="Y67" s="98" t="s">
        <v>1279</v>
      </c>
      <c r="Z67" s="114" t="s">
        <v>1280</v>
      </c>
      <c r="AA67" s="98" t="s">
        <v>1255</v>
      </c>
      <c r="AB67" s="99" t="s">
        <v>1255</v>
      </c>
      <c r="AC67" s="188" t="s">
        <v>2275</v>
      </c>
      <c r="AD67" s="116" t="s">
        <v>2276</v>
      </c>
      <c r="AE67" s="113"/>
      <c r="AF67" s="117" t="s">
        <v>1259</v>
      </c>
      <c r="AG67" s="118"/>
      <c r="AH67" s="119" t="s">
        <v>2277</v>
      </c>
      <c r="AI67" s="120" t="s">
        <v>2278</v>
      </c>
      <c r="AJ67" s="124" t="s">
        <v>2279</v>
      </c>
      <c r="AK67" s="183"/>
      <c r="AL67" s="184"/>
      <c r="AM67" s="194"/>
      <c r="AN67" s="125"/>
      <c r="AO67" s="126"/>
      <c r="AP67" s="126"/>
      <c r="AQ67" s="126"/>
      <c r="AR67" s="129"/>
      <c r="AS67" s="142"/>
      <c r="AT67" s="129"/>
      <c r="AU67" s="130"/>
      <c r="AV67" s="131" t="s">
        <v>2280</v>
      </c>
      <c r="AW67" s="126"/>
      <c r="AX67" s="126"/>
      <c r="AY67" s="126"/>
      <c r="AZ67" s="126"/>
      <c r="BA67" s="126"/>
      <c r="BB67" s="126"/>
      <c r="BC67" s="126"/>
      <c r="BD67" s="126"/>
      <c r="BE67" s="126"/>
      <c r="BF67" s="126"/>
      <c r="BG67" s="126"/>
      <c r="BH67" s="126"/>
      <c r="BI67" s="126"/>
      <c r="BJ67" s="126"/>
      <c r="BK67" s="126"/>
      <c r="BL67" s="126"/>
      <c r="BM67" s="126"/>
      <c r="BN67" s="126"/>
      <c r="BO67" s="126"/>
      <c r="BP67" s="126"/>
      <c r="BQ67" s="126"/>
      <c r="BR67" s="126"/>
      <c r="BS67" s="126"/>
      <c r="BT67" s="126"/>
      <c r="BU67" s="126"/>
      <c r="BV67" s="126"/>
      <c r="BW67" s="126"/>
      <c r="BX67" s="126"/>
      <c r="BY67" s="126"/>
      <c r="BZ67" s="126"/>
      <c r="CA67" s="126"/>
      <c r="CB67" s="126"/>
      <c r="CC67" s="126"/>
      <c r="CD67" s="126"/>
      <c r="CE67" s="126"/>
      <c r="CF67" s="126"/>
      <c r="CG67" s="126"/>
      <c r="CH67" s="126"/>
      <c r="CI67" s="126"/>
      <c r="CJ67" s="126"/>
      <c r="CK67" s="126"/>
      <c r="CL67" s="126"/>
      <c r="CM67" s="126"/>
      <c r="CN67" s="126"/>
      <c r="CO67" s="126"/>
    </row>
    <row r="68">
      <c r="A68" s="132" t="s">
        <v>2281</v>
      </c>
      <c r="B68" s="104" t="s">
        <v>2282</v>
      </c>
      <c r="C68" s="99" t="s">
        <v>2283</v>
      </c>
      <c r="D68" s="133" t="s">
        <v>2284</v>
      </c>
      <c r="E68" s="134" t="s">
        <v>1273</v>
      </c>
      <c r="F68" s="133" t="s">
        <v>2285</v>
      </c>
      <c r="G68" s="133" t="s">
        <v>2286</v>
      </c>
      <c r="H68" s="104" t="s">
        <v>616</v>
      </c>
      <c r="I68" s="135" t="s">
        <v>616</v>
      </c>
      <c r="J68" s="103" t="s">
        <v>773</v>
      </c>
      <c r="K68" s="102" t="s">
        <v>773</v>
      </c>
      <c r="L68" s="104" t="s">
        <v>774</v>
      </c>
      <c r="M68" s="99" t="s">
        <v>774</v>
      </c>
      <c r="N68" s="106" t="s">
        <v>2287</v>
      </c>
      <c r="O68" s="102" t="s">
        <v>2287</v>
      </c>
      <c r="P68" s="106"/>
      <c r="Q68" s="107"/>
      <c r="R68" s="106"/>
      <c r="S68" s="108"/>
      <c r="T68" s="109" t="s">
        <v>1248</v>
      </c>
      <c r="U68" s="110" t="s">
        <v>1249</v>
      </c>
      <c r="V68" s="147" t="s">
        <v>2288</v>
      </c>
      <c r="W68" s="98" t="s">
        <v>1251</v>
      </c>
      <c r="X68" s="112" t="s">
        <v>1252</v>
      </c>
      <c r="Y68" s="98" t="s">
        <v>1279</v>
      </c>
      <c r="Z68" s="114" t="s">
        <v>1280</v>
      </c>
      <c r="AA68" s="98" t="s">
        <v>1255</v>
      </c>
      <c r="AB68" s="99" t="s">
        <v>1255</v>
      </c>
      <c r="AC68" s="137" t="s">
        <v>2289</v>
      </c>
      <c r="AD68" s="116" t="s">
        <v>2088</v>
      </c>
      <c r="AE68" s="98" t="s">
        <v>1303</v>
      </c>
      <c r="AF68" s="117" t="s">
        <v>1259</v>
      </c>
      <c r="AG68" s="138"/>
      <c r="AH68" s="139" t="s">
        <v>1283</v>
      </c>
      <c r="AI68" s="120" t="s">
        <v>2290</v>
      </c>
      <c r="AJ68" s="154" t="s">
        <v>2291</v>
      </c>
      <c r="AK68" s="140" t="s">
        <v>1286</v>
      </c>
      <c r="AL68" s="123" t="s">
        <v>1287</v>
      </c>
      <c r="AM68" s="124" t="s">
        <v>1288</v>
      </c>
      <c r="AN68" s="125"/>
      <c r="AO68" s="141"/>
      <c r="AP68" s="141"/>
      <c r="AQ68" s="141"/>
      <c r="AR68" s="129"/>
      <c r="AS68" s="142"/>
      <c r="AT68" s="129"/>
      <c r="AU68" s="130"/>
      <c r="AV68" s="131" t="s">
        <v>2292</v>
      </c>
      <c r="AW68" s="141"/>
      <c r="AX68" s="141"/>
      <c r="AY68" s="141"/>
      <c r="AZ68" s="141"/>
      <c r="BA68" s="141"/>
      <c r="BB68" s="141"/>
      <c r="BC68" s="141"/>
      <c r="BD68" s="141"/>
      <c r="BE68" s="141"/>
      <c r="BF68" s="141"/>
      <c r="BG68" s="141"/>
      <c r="BH68" s="141"/>
      <c r="BI68" s="141"/>
      <c r="BJ68" s="141"/>
      <c r="BK68" s="141"/>
      <c r="BL68" s="141"/>
      <c r="BM68" s="141"/>
      <c r="BN68" s="141"/>
      <c r="BO68" s="141"/>
      <c r="BP68" s="141"/>
      <c r="BQ68" s="141"/>
      <c r="BR68" s="141"/>
      <c r="BS68" s="141"/>
      <c r="BT68" s="141"/>
      <c r="BU68" s="141"/>
      <c r="BV68" s="141"/>
      <c r="BW68" s="141"/>
      <c r="BX68" s="141"/>
      <c r="BY68" s="141"/>
      <c r="BZ68" s="141"/>
      <c r="CA68" s="141"/>
      <c r="CB68" s="141"/>
      <c r="CC68" s="141"/>
      <c r="CD68" s="141"/>
      <c r="CE68" s="141"/>
      <c r="CF68" s="141"/>
      <c r="CG68" s="141"/>
      <c r="CH68" s="141"/>
      <c r="CI68" s="141"/>
      <c r="CJ68" s="141"/>
      <c r="CK68" s="141"/>
      <c r="CL68" s="141"/>
      <c r="CM68" s="141"/>
      <c r="CN68" s="141"/>
      <c r="CO68" s="141"/>
    </row>
    <row r="69">
      <c r="A69" s="97" t="s">
        <v>2293</v>
      </c>
      <c r="B69" s="104" t="s">
        <v>2294</v>
      </c>
      <c r="C69" s="99" t="s">
        <v>2295</v>
      </c>
      <c r="D69" s="100" t="s">
        <v>2296</v>
      </c>
      <c r="E69" s="101" t="s">
        <v>1239</v>
      </c>
      <c r="F69" s="100" t="s">
        <v>2297</v>
      </c>
      <c r="G69" s="100" t="s">
        <v>2298</v>
      </c>
      <c r="H69" s="98" t="s">
        <v>1242</v>
      </c>
      <c r="I69" s="102" t="s">
        <v>1243</v>
      </c>
      <c r="J69" s="103" t="s">
        <v>154</v>
      </c>
      <c r="K69" s="102" t="s">
        <v>155</v>
      </c>
      <c r="L69" s="104" t="s">
        <v>1244</v>
      </c>
      <c r="M69" s="99" t="s">
        <v>1245</v>
      </c>
      <c r="N69" s="106" t="s">
        <v>2299</v>
      </c>
      <c r="O69" s="102" t="s">
        <v>2300</v>
      </c>
      <c r="P69" s="106"/>
      <c r="Q69" s="107"/>
      <c r="R69" s="106"/>
      <c r="S69" s="108"/>
      <c r="T69" s="109" t="s">
        <v>1248</v>
      </c>
      <c r="U69" s="110" t="s">
        <v>1249</v>
      </c>
      <c r="V69" s="111" t="s">
        <v>2301</v>
      </c>
      <c r="W69" s="98" t="s">
        <v>1251</v>
      </c>
      <c r="X69" s="112" t="s">
        <v>1252</v>
      </c>
      <c r="Y69" s="113" t="s">
        <v>1253</v>
      </c>
      <c r="Z69" s="114" t="s">
        <v>1254</v>
      </c>
      <c r="AA69" s="98" t="s">
        <v>1255</v>
      </c>
      <c r="AB69" s="99" t="s">
        <v>1255</v>
      </c>
      <c r="AC69" s="188" t="s">
        <v>2302</v>
      </c>
      <c r="AD69" s="116" t="s">
        <v>2303</v>
      </c>
      <c r="AE69" s="113" t="s">
        <v>1258</v>
      </c>
      <c r="AF69" s="117" t="s">
        <v>1259</v>
      </c>
      <c r="AG69" s="118"/>
      <c r="AH69" s="119" t="s">
        <v>2304</v>
      </c>
      <c r="AI69" s="120" t="s">
        <v>2305</v>
      </c>
      <c r="AJ69" s="154" t="s">
        <v>2306</v>
      </c>
      <c r="AK69" s="122" t="s">
        <v>1263</v>
      </c>
      <c r="AL69" s="123" t="s">
        <v>1264</v>
      </c>
      <c r="AM69" s="124" t="s">
        <v>1265</v>
      </c>
      <c r="AN69" s="125"/>
      <c r="AO69" s="126"/>
      <c r="AP69" s="126"/>
      <c r="AQ69" s="126"/>
      <c r="AR69" s="129"/>
      <c r="AS69" s="142"/>
      <c r="AT69" s="129"/>
      <c r="AU69" s="130"/>
      <c r="AV69" s="131" t="s">
        <v>2307</v>
      </c>
      <c r="AW69" s="126"/>
      <c r="AX69" s="126"/>
      <c r="AY69" s="126"/>
      <c r="AZ69" s="126"/>
      <c r="BA69" s="126"/>
      <c r="BB69" s="126"/>
      <c r="BC69" s="126"/>
      <c r="BD69" s="126"/>
      <c r="BE69" s="126"/>
      <c r="BF69" s="126"/>
      <c r="BG69" s="126"/>
      <c r="BH69" s="126"/>
      <c r="BI69" s="126"/>
      <c r="BJ69" s="126"/>
      <c r="BK69" s="126"/>
      <c r="BL69" s="126"/>
      <c r="BM69" s="126"/>
      <c r="BN69" s="126"/>
      <c r="BO69" s="126"/>
      <c r="BP69" s="126"/>
      <c r="BQ69" s="126"/>
      <c r="BR69" s="126"/>
      <c r="BS69" s="126"/>
      <c r="BT69" s="126"/>
      <c r="BU69" s="126"/>
      <c r="BV69" s="126"/>
      <c r="BW69" s="126"/>
      <c r="BX69" s="126"/>
      <c r="BY69" s="126"/>
      <c r="BZ69" s="126"/>
      <c r="CA69" s="126"/>
      <c r="CB69" s="126"/>
      <c r="CC69" s="126"/>
      <c r="CD69" s="126"/>
      <c r="CE69" s="126"/>
      <c r="CF69" s="126"/>
      <c r="CG69" s="126"/>
      <c r="CH69" s="126"/>
      <c r="CI69" s="126"/>
      <c r="CJ69" s="126"/>
      <c r="CK69" s="126"/>
      <c r="CL69" s="126"/>
      <c r="CM69" s="126"/>
      <c r="CN69" s="126"/>
      <c r="CO69" s="126"/>
    </row>
    <row r="70">
      <c r="A70" s="97" t="s">
        <v>2308</v>
      </c>
      <c r="B70" s="104" t="s">
        <v>2309</v>
      </c>
      <c r="C70" s="99" t="s">
        <v>2310</v>
      </c>
      <c r="D70" s="100" t="s">
        <v>2311</v>
      </c>
      <c r="E70" s="101" t="s">
        <v>1488</v>
      </c>
      <c r="F70" s="100" t="s">
        <v>2312</v>
      </c>
      <c r="G70" s="100" t="s">
        <v>2313</v>
      </c>
      <c r="H70" s="98" t="s">
        <v>2314</v>
      </c>
      <c r="I70" s="102" t="s">
        <v>2315</v>
      </c>
      <c r="J70" s="103" t="s">
        <v>172</v>
      </c>
      <c r="K70" s="102" t="s">
        <v>1316</v>
      </c>
      <c r="L70" s="104" t="s">
        <v>174</v>
      </c>
      <c r="M70" s="99" t="s">
        <v>175</v>
      </c>
      <c r="N70" s="105" t="s">
        <v>1319</v>
      </c>
      <c r="O70" s="102" t="s">
        <v>1320</v>
      </c>
      <c r="P70" s="106"/>
      <c r="Q70" s="107"/>
      <c r="R70" s="106"/>
      <c r="S70" s="108"/>
      <c r="T70" s="98" t="s">
        <v>2316</v>
      </c>
      <c r="U70" s="155" t="s">
        <v>2317</v>
      </c>
      <c r="V70" s="111" t="s">
        <v>2318</v>
      </c>
      <c r="W70" s="98" t="s">
        <v>1251</v>
      </c>
      <c r="X70" s="112" t="s">
        <v>1252</v>
      </c>
      <c r="Y70" s="98" t="s">
        <v>1279</v>
      </c>
      <c r="Z70" s="114" t="s">
        <v>1280</v>
      </c>
      <c r="AA70" s="98" t="s">
        <v>1255</v>
      </c>
      <c r="AB70" s="99" t="s">
        <v>1255</v>
      </c>
      <c r="AC70" s="188" t="s">
        <v>2319</v>
      </c>
      <c r="AD70" s="116" t="s">
        <v>2320</v>
      </c>
      <c r="AE70" s="98" t="s">
        <v>1303</v>
      </c>
      <c r="AF70" s="117" t="s">
        <v>1259</v>
      </c>
      <c r="AG70" s="118"/>
      <c r="AH70" s="119" t="s">
        <v>2321</v>
      </c>
      <c r="AI70" s="120" t="s">
        <v>2322</v>
      </c>
      <c r="AJ70" s="121" t="s">
        <v>2323</v>
      </c>
      <c r="AK70" s="122" t="s">
        <v>2324</v>
      </c>
      <c r="AL70" s="123" t="s">
        <v>2325</v>
      </c>
      <c r="AM70" s="124" t="s">
        <v>2326</v>
      </c>
      <c r="AN70" s="125"/>
      <c r="AO70" s="126"/>
      <c r="AP70" s="126"/>
      <c r="AQ70" s="126"/>
      <c r="AR70" s="129"/>
      <c r="AS70" s="142"/>
      <c r="AT70" s="129"/>
      <c r="AU70" s="130"/>
      <c r="AV70" s="131" t="s">
        <v>2327</v>
      </c>
      <c r="AW70" s="126"/>
      <c r="AX70" s="126"/>
      <c r="AY70" s="126"/>
      <c r="AZ70" s="126"/>
      <c r="BA70" s="126"/>
      <c r="BB70" s="126"/>
      <c r="BC70" s="126"/>
      <c r="BD70" s="126"/>
      <c r="BE70" s="126"/>
      <c r="BF70" s="126"/>
      <c r="BG70" s="126"/>
      <c r="BH70" s="126"/>
      <c r="BI70" s="126"/>
      <c r="BJ70" s="126"/>
      <c r="BK70" s="126"/>
      <c r="BL70" s="126"/>
      <c r="BM70" s="126"/>
      <c r="BN70" s="126"/>
      <c r="BO70" s="126"/>
      <c r="BP70" s="126"/>
      <c r="BQ70" s="126"/>
      <c r="BR70" s="126"/>
      <c r="BS70" s="126"/>
      <c r="BT70" s="126"/>
      <c r="BU70" s="126"/>
      <c r="BV70" s="126"/>
      <c r="BW70" s="126"/>
      <c r="BX70" s="126"/>
      <c r="BY70" s="126"/>
      <c r="BZ70" s="126"/>
      <c r="CA70" s="126"/>
      <c r="CB70" s="126"/>
      <c r="CC70" s="126"/>
      <c r="CD70" s="126"/>
      <c r="CE70" s="126"/>
      <c r="CF70" s="126"/>
      <c r="CG70" s="126"/>
      <c r="CH70" s="126"/>
      <c r="CI70" s="126"/>
      <c r="CJ70" s="126"/>
      <c r="CK70" s="126"/>
      <c r="CL70" s="126"/>
      <c r="CM70" s="126"/>
      <c r="CN70" s="126"/>
      <c r="CO70" s="126"/>
    </row>
    <row r="71">
      <c r="A71" s="97" t="s">
        <v>2328</v>
      </c>
      <c r="B71" s="104" t="s">
        <v>2329</v>
      </c>
      <c r="C71" s="99" t="s">
        <v>2330</v>
      </c>
      <c r="D71" s="100" t="s">
        <v>2331</v>
      </c>
      <c r="E71" s="101" t="s">
        <v>1239</v>
      </c>
      <c r="F71" s="100" t="s">
        <v>2332</v>
      </c>
      <c r="G71" s="100" t="s">
        <v>2333</v>
      </c>
      <c r="H71" s="98" t="s">
        <v>1242</v>
      </c>
      <c r="I71" s="102" t="s">
        <v>1243</v>
      </c>
      <c r="J71" s="103" t="s">
        <v>154</v>
      </c>
      <c r="K71" s="102" t="s">
        <v>155</v>
      </c>
      <c r="L71" s="104" t="s">
        <v>1244</v>
      </c>
      <c r="M71" s="99" t="s">
        <v>1245</v>
      </c>
      <c r="N71" s="105" t="s">
        <v>2334</v>
      </c>
      <c r="O71" s="102" t="s">
        <v>2335</v>
      </c>
      <c r="P71" s="106"/>
      <c r="Q71" s="107"/>
      <c r="R71" s="106"/>
      <c r="S71" s="108"/>
      <c r="T71" s="109" t="s">
        <v>1248</v>
      </c>
      <c r="U71" s="110" t="s">
        <v>1249</v>
      </c>
      <c r="V71" s="111" t="s">
        <v>2336</v>
      </c>
      <c r="W71" s="98" t="s">
        <v>1251</v>
      </c>
      <c r="X71" s="112" t="s">
        <v>1252</v>
      </c>
      <c r="Y71" s="113" t="s">
        <v>1253</v>
      </c>
      <c r="Z71" s="114" t="s">
        <v>1254</v>
      </c>
      <c r="AA71" s="98" t="s">
        <v>1255</v>
      </c>
      <c r="AB71" s="99" t="s">
        <v>1255</v>
      </c>
      <c r="AC71" s="193" t="s">
        <v>2337</v>
      </c>
      <c r="AD71" s="116" t="s">
        <v>2338</v>
      </c>
      <c r="AE71" s="98" t="s">
        <v>1303</v>
      </c>
      <c r="AF71" s="117" t="s">
        <v>1259</v>
      </c>
      <c r="AG71" s="118"/>
      <c r="AH71" s="119" t="s">
        <v>1260</v>
      </c>
      <c r="AI71" s="120" t="s">
        <v>2339</v>
      </c>
      <c r="AJ71" s="154" t="s">
        <v>2340</v>
      </c>
      <c r="AK71" s="122" t="s">
        <v>1263</v>
      </c>
      <c r="AL71" s="123" t="s">
        <v>1264</v>
      </c>
      <c r="AM71" s="124" t="s">
        <v>1265</v>
      </c>
      <c r="AN71" s="125"/>
      <c r="AO71" s="126"/>
      <c r="AP71" s="126"/>
      <c r="AQ71" s="126"/>
      <c r="AR71" s="129"/>
      <c r="AS71" s="142"/>
      <c r="AT71" s="129"/>
      <c r="AU71" s="130"/>
      <c r="AV71" s="131" t="s">
        <v>2341</v>
      </c>
      <c r="AW71" s="126"/>
      <c r="AX71" s="126"/>
      <c r="AY71" s="126"/>
      <c r="AZ71" s="126"/>
      <c r="BA71" s="126"/>
      <c r="BB71" s="126"/>
      <c r="BC71" s="126"/>
      <c r="BD71" s="126"/>
      <c r="BE71" s="126"/>
      <c r="BF71" s="126"/>
      <c r="BG71" s="126"/>
      <c r="BH71" s="126"/>
      <c r="BI71" s="126"/>
      <c r="BJ71" s="126"/>
      <c r="BK71" s="126"/>
      <c r="BL71" s="126"/>
      <c r="BM71" s="126"/>
      <c r="BN71" s="126"/>
      <c r="BO71" s="126"/>
      <c r="BP71" s="126"/>
      <c r="BQ71" s="126"/>
      <c r="BR71" s="126"/>
      <c r="BS71" s="126"/>
      <c r="BT71" s="126"/>
      <c r="BU71" s="126"/>
      <c r="BV71" s="126"/>
      <c r="BW71" s="126"/>
      <c r="BX71" s="126"/>
      <c r="BY71" s="126"/>
      <c r="BZ71" s="126"/>
      <c r="CA71" s="126"/>
      <c r="CB71" s="126"/>
      <c r="CC71" s="126"/>
      <c r="CD71" s="126"/>
      <c r="CE71" s="126"/>
      <c r="CF71" s="126"/>
      <c r="CG71" s="126"/>
      <c r="CH71" s="126"/>
      <c r="CI71" s="126"/>
      <c r="CJ71" s="126"/>
      <c r="CK71" s="126"/>
      <c r="CL71" s="126"/>
      <c r="CM71" s="126"/>
      <c r="CN71" s="126"/>
      <c r="CO71" s="126"/>
    </row>
    <row r="72">
      <c r="A72" s="132" t="s">
        <v>2342</v>
      </c>
      <c r="B72" s="104" t="s">
        <v>2343</v>
      </c>
      <c r="C72" s="99" t="s">
        <v>2344</v>
      </c>
      <c r="D72" s="133" t="s">
        <v>2345</v>
      </c>
      <c r="E72" s="206" t="s">
        <v>2346</v>
      </c>
      <c r="F72" s="138" t="s">
        <v>2347</v>
      </c>
      <c r="G72" s="144"/>
      <c r="H72" s="104" t="s">
        <v>1296</v>
      </c>
      <c r="I72" s="135" t="s">
        <v>1296</v>
      </c>
      <c r="J72" s="103" t="s">
        <v>137</v>
      </c>
      <c r="K72" s="102" t="s">
        <v>137</v>
      </c>
      <c r="L72" s="104" t="s">
        <v>1297</v>
      </c>
      <c r="M72" s="99" t="s">
        <v>1297</v>
      </c>
      <c r="N72" s="106" t="s">
        <v>2348</v>
      </c>
      <c r="O72" s="102" t="s">
        <v>2349</v>
      </c>
      <c r="P72" s="106"/>
      <c r="Q72" s="107"/>
      <c r="R72" s="106"/>
      <c r="S72" s="108"/>
      <c r="T72" s="109" t="s">
        <v>1248</v>
      </c>
      <c r="U72" s="110" t="s">
        <v>1249</v>
      </c>
      <c r="V72" s="147" t="s">
        <v>2350</v>
      </c>
      <c r="W72" s="113" t="s">
        <v>1251</v>
      </c>
      <c r="X72" s="112" t="s">
        <v>1252</v>
      </c>
      <c r="Y72" s="98" t="s">
        <v>1279</v>
      </c>
      <c r="Z72" s="207" t="s">
        <v>1280</v>
      </c>
      <c r="AA72" s="113" t="s">
        <v>1255</v>
      </c>
      <c r="AB72" s="99" t="s">
        <v>1255</v>
      </c>
      <c r="AC72" s="153" t="s">
        <v>2351</v>
      </c>
      <c r="AD72" s="116" t="s">
        <v>2352</v>
      </c>
      <c r="AE72" s="113" t="s">
        <v>1258</v>
      </c>
      <c r="AF72" s="117" t="s">
        <v>1259</v>
      </c>
      <c r="AG72" s="133" t="s">
        <v>2353</v>
      </c>
      <c r="AH72" s="139" t="s">
        <v>1283</v>
      </c>
      <c r="AI72" s="204"/>
      <c r="AJ72" s="149"/>
      <c r="AK72" s="140"/>
      <c r="AL72" s="123" t="s">
        <v>1305</v>
      </c>
      <c r="AM72" s="124" t="s">
        <v>1306</v>
      </c>
      <c r="AN72" s="125"/>
      <c r="AO72" s="141"/>
      <c r="AP72" s="141"/>
      <c r="AQ72" s="141"/>
      <c r="AR72" s="129"/>
      <c r="AS72" s="142"/>
      <c r="AT72" s="129"/>
      <c r="AU72" s="130"/>
      <c r="AV72" s="131" t="s">
        <v>2354</v>
      </c>
      <c r="AW72" s="141"/>
      <c r="AX72" s="141"/>
      <c r="AY72" s="141"/>
      <c r="AZ72" s="141"/>
      <c r="BA72" s="141"/>
      <c r="BB72" s="141"/>
      <c r="BC72" s="141"/>
      <c r="BD72" s="141"/>
      <c r="BE72" s="141"/>
      <c r="BF72" s="141"/>
      <c r="BG72" s="141"/>
      <c r="BH72" s="141"/>
      <c r="BI72" s="141"/>
      <c r="BJ72" s="141"/>
      <c r="BK72" s="141"/>
      <c r="BL72" s="141"/>
      <c r="BM72" s="141"/>
      <c r="BN72" s="141"/>
      <c r="BO72" s="141"/>
      <c r="BP72" s="141"/>
      <c r="BQ72" s="141"/>
      <c r="BR72" s="141"/>
      <c r="BS72" s="141"/>
      <c r="BT72" s="141"/>
      <c r="BU72" s="141"/>
      <c r="BV72" s="141"/>
      <c r="BW72" s="141"/>
      <c r="BX72" s="141"/>
      <c r="BY72" s="141"/>
      <c r="BZ72" s="141"/>
      <c r="CA72" s="141"/>
      <c r="CB72" s="141"/>
      <c r="CC72" s="141"/>
      <c r="CD72" s="141"/>
      <c r="CE72" s="141"/>
      <c r="CF72" s="141"/>
      <c r="CG72" s="141"/>
      <c r="CH72" s="141"/>
      <c r="CI72" s="141"/>
      <c r="CJ72" s="141"/>
      <c r="CK72" s="141"/>
      <c r="CL72" s="141"/>
      <c r="CM72" s="141"/>
      <c r="CN72" s="141"/>
      <c r="CO72" s="141"/>
    </row>
    <row r="73">
      <c r="A73" s="97" t="s">
        <v>2355</v>
      </c>
      <c r="B73" s="104" t="s">
        <v>2356</v>
      </c>
      <c r="C73" s="99" t="s">
        <v>2357</v>
      </c>
      <c r="D73" s="100" t="s">
        <v>2358</v>
      </c>
      <c r="E73" s="186" t="s">
        <v>2359</v>
      </c>
      <c r="F73" s="210" t="s">
        <v>2360</v>
      </c>
      <c r="G73" s="138" t="s">
        <v>2361</v>
      </c>
      <c r="H73" s="98" t="s">
        <v>2362</v>
      </c>
      <c r="I73" s="102" t="s">
        <v>2363</v>
      </c>
      <c r="J73" s="103" t="s">
        <v>226</v>
      </c>
      <c r="K73" s="102" t="s">
        <v>227</v>
      </c>
      <c r="L73" s="98" t="s">
        <v>318</v>
      </c>
      <c r="M73" s="99" t="s">
        <v>319</v>
      </c>
      <c r="N73" s="106" t="s">
        <v>2364</v>
      </c>
      <c r="O73" s="102" t="s">
        <v>2364</v>
      </c>
      <c r="P73" s="106"/>
      <c r="Q73" s="107"/>
      <c r="R73" s="106"/>
      <c r="S73" s="108"/>
      <c r="T73" s="109" t="s">
        <v>1248</v>
      </c>
      <c r="U73" s="110" t="s">
        <v>1249</v>
      </c>
      <c r="V73" s="111" t="s">
        <v>2365</v>
      </c>
      <c r="W73" s="113" t="s">
        <v>1251</v>
      </c>
      <c r="X73" s="112" t="s">
        <v>1252</v>
      </c>
      <c r="Y73" s="98" t="s">
        <v>1279</v>
      </c>
      <c r="Z73" s="207" t="s">
        <v>1280</v>
      </c>
      <c r="AA73" s="113" t="s">
        <v>1255</v>
      </c>
      <c r="AB73" s="99" t="s">
        <v>1255</v>
      </c>
      <c r="AC73" s="188" t="s">
        <v>2366</v>
      </c>
      <c r="AD73" s="116" t="s">
        <v>2367</v>
      </c>
      <c r="AE73" s="113" t="s">
        <v>1258</v>
      </c>
      <c r="AF73" s="117" t="s">
        <v>1259</v>
      </c>
      <c r="AG73" s="100" t="s">
        <v>2368</v>
      </c>
      <c r="AH73" s="211" t="s">
        <v>2369</v>
      </c>
      <c r="AI73" s="120" t="s">
        <v>2370</v>
      </c>
      <c r="AJ73" s="124" t="s">
        <v>2371</v>
      </c>
      <c r="AK73" s="122"/>
      <c r="AL73" s="123" t="s">
        <v>1701</v>
      </c>
      <c r="AM73" s="154" t="s">
        <v>2372</v>
      </c>
      <c r="AN73" s="125"/>
      <c r="AO73" s="126"/>
      <c r="AP73" s="126"/>
      <c r="AQ73" s="126"/>
      <c r="AR73" s="129"/>
      <c r="AS73" s="142"/>
      <c r="AT73" s="129"/>
      <c r="AU73" s="130"/>
      <c r="AV73" s="131" t="s">
        <v>2373</v>
      </c>
      <c r="AW73" s="126"/>
      <c r="AX73" s="126"/>
      <c r="AY73" s="126"/>
      <c r="AZ73" s="126"/>
      <c r="BA73" s="126"/>
      <c r="BB73" s="126"/>
      <c r="BC73" s="126"/>
      <c r="BD73" s="126"/>
      <c r="BE73" s="126"/>
      <c r="BF73" s="126"/>
      <c r="BG73" s="126"/>
      <c r="BH73" s="126"/>
      <c r="BI73" s="126"/>
      <c r="BJ73" s="126"/>
      <c r="BK73" s="126"/>
      <c r="BL73" s="126"/>
      <c r="BM73" s="126"/>
      <c r="BN73" s="126"/>
      <c r="BO73" s="126"/>
      <c r="BP73" s="126"/>
      <c r="BQ73" s="126"/>
      <c r="BR73" s="126"/>
      <c r="BS73" s="126"/>
      <c r="BT73" s="126"/>
      <c r="BU73" s="126"/>
      <c r="BV73" s="126"/>
      <c r="BW73" s="126"/>
      <c r="BX73" s="126"/>
      <c r="BY73" s="126"/>
      <c r="BZ73" s="126"/>
      <c r="CA73" s="126"/>
      <c r="CB73" s="126"/>
      <c r="CC73" s="126"/>
      <c r="CD73" s="126"/>
      <c r="CE73" s="126"/>
      <c r="CF73" s="126"/>
      <c r="CG73" s="126"/>
      <c r="CH73" s="126"/>
      <c r="CI73" s="126"/>
      <c r="CJ73" s="126"/>
      <c r="CK73" s="126"/>
      <c r="CL73" s="126"/>
      <c r="CM73" s="126"/>
      <c r="CN73" s="126"/>
      <c r="CO73" s="126"/>
    </row>
    <row r="74">
      <c r="A74" s="97" t="s">
        <v>2374</v>
      </c>
      <c r="B74" s="104" t="s">
        <v>2375</v>
      </c>
      <c r="C74" s="99" t="s">
        <v>2376</v>
      </c>
      <c r="D74" s="100" t="s">
        <v>2377</v>
      </c>
      <c r="E74" s="186" t="s">
        <v>1517</v>
      </c>
      <c r="F74" s="100" t="s">
        <v>2378</v>
      </c>
      <c r="G74" s="100" t="s">
        <v>2379</v>
      </c>
      <c r="H74" s="98" t="s">
        <v>2380</v>
      </c>
      <c r="I74" s="135" t="s">
        <v>2380</v>
      </c>
      <c r="J74" s="103" t="s">
        <v>345</v>
      </c>
      <c r="K74" s="102" t="s">
        <v>345</v>
      </c>
      <c r="L74" s="104" t="s">
        <v>1373</v>
      </c>
      <c r="M74" s="99" t="s">
        <v>1373</v>
      </c>
      <c r="N74" s="106" t="s">
        <v>2381</v>
      </c>
      <c r="O74" s="102" t="s">
        <v>2381</v>
      </c>
      <c r="P74" s="106"/>
      <c r="Q74" s="107"/>
      <c r="R74" s="106"/>
      <c r="S74" s="108"/>
      <c r="T74" s="109" t="s">
        <v>1248</v>
      </c>
      <c r="U74" s="110" t="s">
        <v>1249</v>
      </c>
      <c r="V74" s="111" t="s">
        <v>2382</v>
      </c>
      <c r="W74" s="98" t="s">
        <v>1251</v>
      </c>
      <c r="X74" s="112" t="s">
        <v>1252</v>
      </c>
      <c r="Y74" s="98" t="s">
        <v>1279</v>
      </c>
      <c r="Z74" s="207" t="s">
        <v>1280</v>
      </c>
      <c r="AA74" s="98" t="s">
        <v>1255</v>
      </c>
      <c r="AB74" s="99" t="s">
        <v>1255</v>
      </c>
      <c r="AC74" s="188" t="s">
        <v>2383</v>
      </c>
      <c r="AD74" s="116" t="s">
        <v>2384</v>
      </c>
      <c r="AE74" s="98" t="s">
        <v>1258</v>
      </c>
      <c r="AF74" s="117" t="s">
        <v>1259</v>
      </c>
      <c r="AG74" s="100" t="s">
        <v>2385</v>
      </c>
      <c r="AH74" s="139" t="s">
        <v>1525</v>
      </c>
      <c r="AI74" s="120" t="s">
        <v>2386</v>
      </c>
      <c r="AJ74" s="154" t="s">
        <v>2387</v>
      </c>
      <c r="AK74" s="122"/>
      <c r="AL74" s="123" t="s">
        <v>1383</v>
      </c>
      <c r="AM74" s="124" t="s">
        <v>1526</v>
      </c>
      <c r="AN74" s="125"/>
      <c r="AO74" s="126"/>
      <c r="AP74" s="126"/>
      <c r="AQ74" s="126"/>
      <c r="AR74" s="129"/>
      <c r="AS74" s="142"/>
      <c r="AT74" s="129"/>
      <c r="AU74" s="130"/>
      <c r="AV74" s="131" t="s">
        <v>2388</v>
      </c>
      <c r="AW74" s="126"/>
      <c r="AX74" s="126"/>
      <c r="AY74" s="126"/>
      <c r="AZ74" s="126"/>
      <c r="BA74" s="126"/>
      <c r="BB74" s="126"/>
      <c r="BC74" s="126"/>
      <c r="BD74" s="126"/>
      <c r="BE74" s="126"/>
      <c r="BF74" s="126"/>
      <c r="BG74" s="126"/>
      <c r="BH74" s="126"/>
      <c r="BI74" s="126"/>
      <c r="BJ74" s="126"/>
      <c r="BK74" s="126"/>
      <c r="BL74" s="126"/>
      <c r="BM74" s="126"/>
      <c r="BN74" s="126"/>
      <c r="BO74" s="126"/>
      <c r="BP74" s="126"/>
      <c r="BQ74" s="126"/>
      <c r="BR74" s="126"/>
      <c r="BS74" s="126"/>
      <c r="BT74" s="126"/>
      <c r="BU74" s="126"/>
      <c r="BV74" s="126"/>
      <c r="BW74" s="126"/>
      <c r="BX74" s="126"/>
      <c r="BY74" s="126"/>
      <c r="BZ74" s="126"/>
      <c r="CA74" s="126"/>
      <c r="CB74" s="126"/>
      <c r="CC74" s="126"/>
      <c r="CD74" s="126"/>
      <c r="CE74" s="126"/>
      <c r="CF74" s="126"/>
      <c r="CG74" s="126"/>
      <c r="CH74" s="126"/>
      <c r="CI74" s="126"/>
      <c r="CJ74" s="126"/>
      <c r="CK74" s="126"/>
      <c r="CL74" s="126"/>
      <c r="CM74" s="126"/>
      <c r="CN74" s="126"/>
      <c r="CO74" s="126"/>
    </row>
    <row r="75">
      <c r="A75" s="97" t="s">
        <v>2389</v>
      </c>
      <c r="B75" s="104" t="s">
        <v>2390</v>
      </c>
      <c r="C75" s="99" t="s">
        <v>2391</v>
      </c>
      <c r="D75" s="100" t="s">
        <v>2392</v>
      </c>
      <c r="E75" s="186" t="s">
        <v>1517</v>
      </c>
      <c r="F75" s="100" t="s">
        <v>2393</v>
      </c>
      <c r="G75" s="100" t="s">
        <v>2394</v>
      </c>
      <c r="H75" s="98" t="s">
        <v>2380</v>
      </c>
      <c r="I75" s="135" t="s">
        <v>2380</v>
      </c>
      <c r="J75" s="103" t="s">
        <v>345</v>
      </c>
      <c r="K75" s="102" t="s">
        <v>345</v>
      </c>
      <c r="L75" s="104" t="s">
        <v>1373</v>
      </c>
      <c r="M75" s="99" t="s">
        <v>1373</v>
      </c>
      <c r="N75" s="106" t="s">
        <v>2395</v>
      </c>
      <c r="O75" s="102" t="s">
        <v>2396</v>
      </c>
      <c r="P75" s="106"/>
      <c r="Q75" s="107"/>
      <c r="R75" s="106"/>
      <c r="S75" s="108"/>
      <c r="T75" s="109" t="s">
        <v>1248</v>
      </c>
      <c r="U75" s="110" t="s">
        <v>1249</v>
      </c>
      <c r="V75" s="111" t="s">
        <v>2397</v>
      </c>
      <c r="W75" s="98" t="s">
        <v>1251</v>
      </c>
      <c r="X75" s="112" t="s">
        <v>1252</v>
      </c>
      <c r="Y75" s="98" t="s">
        <v>1279</v>
      </c>
      <c r="Z75" s="207" t="s">
        <v>1280</v>
      </c>
      <c r="AA75" s="98" t="s">
        <v>1255</v>
      </c>
      <c r="AB75" s="99" t="s">
        <v>1255</v>
      </c>
      <c r="AC75" s="188" t="s">
        <v>2398</v>
      </c>
      <c r="AD75" s="116" t="s">
        <v>2399</v>
      </c>
      <c r="AE75" s="98" t="s">
        <v>1884</v>
      </c>
      <c r="AF75" s="122" t="s">
        <v>1884</v>
      </c>
      <c r="AG75" s="100" t="s">
        <v>2400</v>
      </c>
      <c r="AH75" s="139" t="s">
        <v>1525</v>
      </c>
      <c r="AI75" s="120" t="s">
        <v>2401</v>
      </c>
      <c r="AJ75" s="154" t="s">
        <v>2402</v>
      </c>
      <c r="AK75" s="122" t="s">
        <v>1263</v>
      </c>
      <c r="AL75" s="123" t="s">
        <v>1383</v>
      </c>
      <c r="AM75" s="124" t="s">
        <v>1526</v>
      </c>
      <c r="AN75" s="125"/>
      <c r="AO75" s="126"/>
      <c r="AP75" s="126"/>
      <c r="AQ75" s="126"/>
      <c r="AR75" s="129"/>
      <c r="AS75" s="142"/>
      <c r="AT75" s="129"/>
      <c r="AU75" s="130"/>
      <c r="AV75" s="131" t="s">
        <v>2403</v>
      </c>
      <c r="AW75" s="126"/>
      <c r="AX75" s="126"/>
      <c r="AY75" s="126"/>
      <c r="AZ75" s="126"/>
      <c r="BA75" s="126"/>
      <c r="BB75" s="126"/>
      <c r="BC75" s="126"/>
      <c r="BD75" s="126"/>
      <c r="BE75" s="126"/>
      <c r="BF75" s="126"/>
      <c r="BG75" s="126"/>
      <c r="BH75" s="126"/>
      <c r="BI75" s="126"/>
      <c r="BJ75" s="126"/>
      <c r="BK75" s="126"/>
      <c r="BL75" s="126"/>
      <c r="BM75" s="126"/>
      <c r="BN75" s="126"/>
      <c r="BO75" s="126"/>
      <c r="BP75" s="126"/>
      <c r="BQ75" s="126"/>
      <c r="BR75" s="126"/>
      <c r="BS75" s="126"/>
      <c r="BT75" s="126"/>
      <c r="BU75" s="126"/>
      <c r="BV75" s="126"/>
      <c r="BW75" s="126"/>
      <c r="BX75" s="126"/>
      <c r="BY75" s="126"/>
      <c r="BZ75" s="126"/>
      <c r="CA75" s="126"/>
      <c r="CB75" s="126"/>
      <c r="CC75" s="126"/>
      <c r="CD75" s="126"/>
      <c r="CE75" s="126"/>
      <c r="CF75" s="126"/>
      <c r="CG75" s="126"/>
      <c r="CH75" s="126"/>
      <c r="CI75" s="126"/>
      <c r="CJ75" s="126"/>
      <c r="CK75" s="126"/>
      <c r="CL75" s="126"/>
      <c r="CM75" s="126"/>
      <c r="CN75" s="126"/>
      <c r="CO75" s="126"/>
    </row>
    <row r="76">
      <c r="A76" s="132" t="s">
        <v>2404</v>
      </c>
      <c r="B76" s="104" t="s">
        <v>2405</v>
      </c>
      <c r="C76" s="99" t="s">
        <v>2406</v>
      </c>
      <c r="D76" s="133" t="s">
        <v>2407</v>
      </c>
      <c r="E76" s="206" t="s">
        <v>2408</v>
      </c>
      <c r="F76" s="133" t="s">
        <v>2409</v>
      </c>
      <c r="G76" s="133" t="s">
        <v>2410</v>
      </c>
      <c r="H76" s="98" t="s">
        <v>1296</v>
      </c>
      <c r="I76" s="135" t="s">
        <v>1296</v>
      </c>
      <c r="J76" s="103" t="s">
        <v>137</v>
      </c>
      <c r="K76" s="102" t="s">
        <v>137</v>
      </c>
      <c r="L76" s="104" t="s">
        <v>2411</v>
      </c>
      <c r="M76" s="99" t="s">
        <v>2411</v>
      </c>
      <c r="N76" s="106" t="s">
        <v>2412</v>
      </c>
      <c r="O76" s="102" t="s">
        <v>2413</v>
      </c>
      <c r="P76" s="106"/>
      <c r="Q76" s="107"/>
      <c r="R76" s="106"/>
      <c r="S76" s="108"/>
      <c r="T76" s="109" t="s">
        <v>1248</v>
      </c>
      <c r="U76" s="110" t="s">
        <v>1249</v>
      </c>
      <c r="V76" s="147" t="s">
        <v>2414</v>
      </c>
      <c r="W76" s="113" t="s">
        <v>1251</v>
      </c>
      <c r="X76" s="112" t="s">
        <v>1252</v>
      </c>
      <c r="Y76" s="98" t="s">
        <v>1279</v>
      </c>
      <c r="Z76" s="207" t="s">
        <v>1280</v>
      </c>
      <c r="AA76" s="113" t="s">
        <v>1255</v>
      </c>
      <c r="AB76" s="99" t="s">
        <v>1255</v>
      </c>
      <c r="AC76" s="137" t="s">
        <v>2415</v>
      </c>
      <c r="AD76" s="116" t="s">
        <v>2416</v>
      </c>
      <c r="AE76" s="98" t="s">
        <v>1258</v>
      </c>
      <c r="AF76" s="117" t="s">
        <v>1259</v>
      </c>
      <c r="AG76" s="133" t="s">
        <v>2417</v>
      </c>
      <c r="AH76" s="148" t="s">
        <v>1362</v>
      </c>
      <c r="AI76" s="120" t="s">
        <v>2418</v>
      </c>
      <c r="AJ76" s="124" t="s">
        <v>2419</v>
      </c>
      <c r="AK76" s="140" t="s">
        <v>2420</v>
      </c>
      <c r="AL76" s="123" t="s">
        <v>2421</v>
      </c>
      <c r="AM76" s="124" t="s">
        <v>2422</v>
      </c>
      <c r="AN76" s="125"/>
      <c r="AO76" s="141"/>
      <c r="AP76" s="141"/>
      <c r="AQ76" s="141"/>
      <c r="AR76" s="129"/>
      <c r="AS76" s="142"/>
      <c r="AT76" s="129"/>
      <c r="AU76" s="130"/>
      <c r="AV76" s="131" t="s">
        <v>2423</v>
      </c>
      <c r="AW76" s="141"/>
      <c r="AX76" s="141"/>
      <c r="AY76" s="141"/>
      <c r="AZ76" s="141"/>
      <c r="BA76" s="141"/>
      <c r="BB76" s="141"/>
      <c r="BC76" s="141"/>
      <c r="BD76" s="141"/>
      <c r="BE76" s="141"/>
      <c r="BF76" s="141"/>
      <c r="BG76" s="141"/>
      <c r="BH76" s="141"/>
      <c r="BI76" s="141"/>
      <c r="BJ76" s="141"/>
      <c r="BK76" s="141"/>
      <c r="BL76" s="141"/>
      <c r="BM76" s="141"/>
      <c r="BN76" s="141"/>
      <c r="BO76" s="141"/>
      <c r="BP76" s="141"/>
      <c r="BQ76" s="141"/>
      <c r="BR76" s="141"/>
      <c r="BS76" s="141"/>
      <c r="BT76" s="141"/>
      <c r="BU76" s="141"/>
      <c r="BV76" s="141"/>
      <c r="BW76" s="141"/>
      <c r="BX76" s="141"/>
      <c r="BY76" s="141"/>
      <c r="BZ76" s="141"/>
      <c r="CA76" s="141"/>
      <c r="CB76" s="141"/>
      <c r="CC76" s="141"/>
      <c r="CD76" s="141"/>
      <c r="CE76" s="141"/>
      <c r="CF76" s="141"/>
      <c r="CG76" s="141"/>
      <c r="CH76" s="141"/>
      <c r="CI76" s="141"/>
      <c r="CJ76" s="141"/>
      <c r="CK76" s="141"/>
      <c r="CL76" s="141"/>
      <c r="CM76" s="141"/>
      <c r="CN76" s="141"/>
      <c r="CO76" s="141"/>
    </row>
    <row r="77">
      <c r="A77" s="97" t="s">
        <v>2424</v>
      </c>
      <c r="B77" s="98" t="s">
        <v>2425</v>
      </c>
      <c r="C77" s="99" t="s">
        <v>2425</v>
      </c>
      <c r="D77" s="100" t="s">
        <v>2426</v>
      </c>
      <c r="E77" s="212" t="s">
        <v>1294</v>
      </c>
      <c r="F77" s="201" t="s">
        <v>2427</v>
      </c>
      <c r="G77" s="144"/>
      <c r="H77" s="98" t="s">
        <v>1296</v>
      </c>
      <c r="I77" s="135" t="s">
        <v>1296</v>
      </c>
      <c r="J77" s="103" t="s">
        <v>137</v>
      </c>
      <c r="K77" s="102" t="s">
        <v>137</v>
      </c>
      <c r="L77" s="104" t="s">
        <v>1297</v>
      </c>
      <c r="M77" s="99" t="s">
        <v>1297</v>
      </c>
      <c r="N77" s="98" t="s">
        <v>2428</v>
      </c>
      <c r="O77" s="102" t="s">
        <v>2428</v>
      </c>
      <c r="P77" s="98"/>
      <c r="Q77" s="107"/>
      <c r="R77" s="98"/>
      <c r="S77" s="108"/>
      <c r="T77" s="109" t="s">
        <v>1248</v>
      </c>
      <c r="U77" s="110" t="s">
        <v>1249</v>
      </c>
      <c r="V77" s="111" t="s">
        <v>2429</v>
      </c>
      <c r="W77" s="98" t="s">
        <v>1251</v>
      </c>
      <c r="X77" s="112" t="s">
        <v>1252</v>
      </c>
      <c r="Y77" s="98" t="s">
        <v>1279</v>
      </c>
      <c r="Z77" s="213" t="s">
        <v>1280</v>
      </c>
      <c r="AA77" s="98" t="s">
        <v>1255</v>
      </c>
      <c r="AB77" s="99" t="s">
        <v>1255</v>
      </c>
      <c r="AC77" s="100"/>
      <c r="AD77" s="98"/>
      <c r="AE77" s="98" t="s">
        <v>1303</v>
      </c>
      <c r="AF77" s="117" t="s">
        <v>1259</v>
      </c>
      <c r="AG77" s="100" t="s">
        <v>2430</v>
      </c>
      <c r="AH77" s="118"/>
      <c r="AI77" s="204"/>
      <c r="AJ77" s="149"/>
      <c r="AK77" s="183"/>
      <c r="AL77" s="123" t="s">
        <v>1305</v>
      </c>
      <c r="AM77" s="124" t="s">
        <v>1306</v>
      </c>
      <c r="AN77" s="197"/>
      <c r="AO77" s="96"/>
      <c r="AP77" s="96"/>
      <c r="AQ77" s="96"/>
      <c r="AR77" s="198"/>
      <c r="AS77" s="142"/>
      <c r="AT77" s="198"/>
      <c r="AU77" s="199"/>
      <c r="AV77" s="214"/>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row>
    <row r="78">
      <c r="A78" s="132" t="s">
        <v>2431</v>
      </c>
      <c r="B78" s="104" t="s">
        <v>2432</v>
      </c>
      <c r="C78" s="99" t="s">
        <v>2433</v>
      </c>
      <c r="D78" s="133" t="s">
        <v>2434</v>
      </c>
      <c r="E78" s="134" t="s">
        <v>1273</v>
      </c>
      <c r="F78" s="133" t="s">
        <v>2435</v>
      </c>
      <c r="G78" s="133" t="s">
        <v>2436</v>
      </c>
      <c r="H78" s="104" t="s">
        <v>616</v>
      </c>
      <c r="I78" s="135" t="s">
        <v>616</v>
      </c>
      <c r="J78" s="103" t="s">
        <v>773</v>
      </c>
      <c r="K78" s="102" t="s">
        <v>773</v>
      </c>
      <c r="L78" s="104" t="s">
        <v>774</v>
      </c>
      <c r="M78" s="99" t="s">
        <v>774</v>
      </c>
      <c r="N78" s="106" t="s">
        <v>2437</v>
      </c>
      <c r="O78" s="102" t="s">
        <v>2438</v>
      </c>
      <c r="P78" s="106"/>
      <c r="Q78" s="107"/>
      <c r="R78" s="106"/>
      <c r="S78" s="108"/>
      <c r="T78" s="109" t="s">
        <v>1248</v>
      </c>
      <c r="U78" s="110" t="s">
        <v>1249</v>
      </c>
      <c r="V78" s="147" t="s">
        <v>2439</v>
      </c>
      <c r="W78" s="98" t="s">
        <v>1251</v>
      </c>
      <c r="X78" s="112" t="s">
        <v>1252</v>
      </c>
      <c r="Y78" s="98" t="s">
        <v>1279</v>
      </c>
      <c r="Z78" s="207" t="s">
        <v>1280</v>
      </c>
      <c r="AA78" s="98" t="s">
        <v>1255</v>
      </c>
      <c r="AB78" s="99" t="s">
        <v>1255</v>
      </c>
      <c r="AC78" s="137" t="s">
        <v>2440</v>
      </c>
      <c r="AD78" s="116" t="s">
        <v>2320</v>
      </c>
      <c r="AE78" s="98" t="s">
        <v>1258</v>
      </c>
      <c r="AF78" s="117" t="s">
        <v>1259</v>
      </c>
      <c r="AG78" s="133" t="s">
        <v>2441</v>
      </c>
      <c r="AH78" s="139" t="s">
        <v>1283</v>
      </c>
      <c r="AI78" s="120" t="s">
        <v>2442</v>
      </c>
      <c r="AJ78" s="154" t="s">
        <v>2443</v>
      </c>
      <c r="AK78" s="140" t="s">
        <v>1286</v>
      </c>
      <c r="AL78" s="123" t="s">
        <v>1287</v>
      </c>
      <c r="AM78" s="124" t="s">
        <v>1288</v>
      </c>
      <c r="AN78" s="125"/>
      <c r="AO78" s="141"/>
      <c r="AP78" s="141"/>
      <c r="AQ78" s="141"/>
      <c r="AR78" s="129"/>
      <c r="AS78" s="142"/>
      <c r="AT78" s="129"/>
      <c r="AU78" s="130"/>
      <c r="AV78" s="131" t="s">
        <v>2444</v>
      </c>
      <c r="AW78" s="141"/>
      <c r="AX78" s="141"/>
      <c r="AY78" s="141"/>
      <c r="AZ78" s="141"/>
      <c r="BA78" s="141"/>
      <c r="BB78" s="141"/>
      <c r="BC78" s="141"/>
      <c r="BD78" s="141"/>
      <c r="BE78" s="141"/>
      <c r="BF78" s="141"/>
      <c r="BG78" s="141"/>
      <c r="BH78" s="141"/>
      <c r="BI78" s="141"/>
      <c r="BJ78" s="141"/>
      <c r="BK78" s="141"/>
      <c r="BL78" s="141"/>
      <c r="BM78" s="141"/>
      <c r="BN78" s="141"/>
      <c r="BO78" s="141"/>
      <c r="BP78" s="141"/>
      <c r="BQ78" s="141"/>
      <c r="BR78" s="141"/>
      <c r="BS78" s="141"/>
      <c r="BT78" s="141"/>
      <c r="BU78" s="141"/>
      <c r="BV78" s="141"/>
      <c r="BW78" s="141"/>
      <c r="BX78" s="141"/>
      <c r="BY78" s="141"/>
      <c r="BZ78" s="141"/>
      <c r="CA78" s="141"/>
      <c r="CB78" s="141"/>
      <c r="CC78" s="141"/>
      <c r="CD78" s="141"/>
      <c r="CE78" s="141"/>
      <c r="CF78" s="141"/>
      <c r="CG78" s="141"/>
      <c r="CH78" s="141"/>
      <c r="CI78" s="141"/>
      <c r="CJ78" s="141"/>
      <c r="CK78" s="141"/>
      <c r="CL78" s="141"/>
      <c r="CM78" s="141"/>
      <c r="CN78" s="141"/>
      <c r="CO78" s="141"/>
    </row>
    <row r="79">
      <c r="A79" s="97" t="s">
        <v>2445</v>
      </c>
      <c r="B79" s="104" t="s">
        <v>2446</v>
      </c>
      <c r="C79" s="99" t="s">
        <v>2446</v>
      </c>
      <c r="D79" s="100" t="s">
        <v>2447</v>
      </c>
      <c r="E79" s="101" t="s">
        <v>2448</v>
      </c>
      <c r="F79" s="100" t="s">
        <v>2449</v>
      </c>
      <c r="G79" s="100" t="s">
        <v>2450</v>
      </c>
      <c r="H79" s="98" t="s">
        <v>2451</v>
      </c>
      <c r="I79" s="196" t="s">
        <v>2451</v>
      </c>
      <c r="J79" s="103" t="s">
        <v>512</v>
      </c>
      <c r="K79" s="102" t="s">
        <v>2452</v>
      </c>
      <c r="L79" s="104" t="s">
        <v>2453</v>
      </c>
      <c r="M79" s="99" t="s">
        <v>2454</v>
      </c>
      <c r="N79" s="98" t="s">
        <v>2455</v>
      </c>
      <c r="O79" s="102" t="s">
        <v>2456</v>
      </c>
      <c r="P79" s="98"/>
      <c r="Q79" s="107"/>
      <c r="R79" s="98"/>
      <c r="S79" s="108"/>
      <c r="T79" s="109" t="s">
        <v>1248</v>
      </c>
      <c r="U79" s="110" t="s">
        <v>1249</v>
      </c>
      <c r="V79" s="111" t="s">
        <v>2457</v>
      </c>
      <c r="W79" s="113" t="s">
        <v>1251</v>
      </c>
      <c r="X79" s="112" t="s">
        <v>1252</v>
      </c>
      <c r="Y79" s="98" t="s">
        <v>1279</v>
      </c>
      <c r="Z79" s="207" t="s">
        <v>1280</v>
      </c>
      <c r="AA79" s="113" t="s">
        <v>1255</v>
      </c>
      <c r="AB79" s="99" t="s">
        <v>1255</v>
      </c>
      <c r="AC79" s="188" t="s">
        <v>2458</v>
      </c>
      <c r="AD79" s="116" t="s">
        <v>2459</v>
      </c>
      <c r="AE79" s="113" t="s">
        <v>1258</v>
      </c>
      <c r="AF79" s="117" t="s">
        <v>1259</v>
      </c>
      <c r="AG79" s="118"/>
      <c r="AH79" s="119" t="s">
        <v>2460</v>
      </c>
      <c r="AI79" s="120" t="s">
        <v>2461</v>
      </c>
      <c r="AJ79" s="121" t="s">
        <v>2462</v>
      </c>
      <c r="AK79" s="122" t="s">
        <v>632</v>
      </c>
      <c r="AL79" s="123" t="s">
        <v>2463</v>
      </c>
      <c r="AM79" s="154" t="s">
        <v>2464</v>
      </c>
      <c r="AN79" s="197"/>
      <c r="AO79" s="96"/>
      <c r="AP79" s="96"/>
      <c r="AQ79" s="96"/>
      <c r="AR79" s="198"/>
      <c r="AS79" s="142"/>
      <c r="AT79" s="198"/>
      <c r="AU79" s="130"/>
      <c r="AV79" s="200" t="s">
        <v>2465</v>
      </c>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row>
    <row r="80">
      <c r="A80" s="132" t="s">
        <v>2466</v>
      </c>
      <c r="B80" s="104" t="s">
        <v>2467</v>
      </c>
      <c r="C80" s="99" t="s">
        <v>2468</v>
      </c>
      <c r="D80" s="133" t="s">
        <v>2469</v>
      </c>
      <c r="E80" s="206" t="s">
        <v>2470</v>
      </c>
      <c r="F80" s="133" t="s">
        <v>2471</v>
      </c>
      <c r="G80" s="144"/>
      <c r="H80" s="145" t="s">
        <v>1296</v>
      </c>
      <c r="I80" s="135" t="s">
        <v>1296</v>
      </c>
      <c r="J80" s="103" t="s">
        <v>137</v>
      </c>
      <c r="K80" s="102" t="s">
        <v>137</v>
      </c>
      <c r="L80" s="104" t="s">
        <v>1297</v>
      </c>
      <c r="M80" s="99" t="s">
        <v>1297</v>
      </c>
      <c r="N80" s="106" t="s">
        <v>2472</v>
      </c>
      <c r="O80" s="102" t="s">
        <v>2473</v>
      </c>
      <c r="P80" s="106"/>
      <c r="Q80" s="107"/>
      <c r="R80" s="106"/>
      <c r="S80" s="108"/>
      <c r="T80" s="109" t="s">
        <v>1248</v>
      </c>
      <c r="U80" s="110" t="s">
        <v>1249</v>
      </c>
      <c r="V80" s="147" t="s">
        <v>2474</v>
      </c>
      <c r="W80" s="98" t="s">
        <v>1251</v>
      </c>
      <c r="X80" s="112" t="s">
        <v>1252</v>
      </c>
      <c r="Y80" s="98" t="s">
        <v>1279</v>
      </c>
      <c r="Z80" s="207" t="s">
        <v>1280</v>
      </c>
      <c r="AA80" s="98" t="s">
        <v>1255</v>
      </c>
      <c r="AB80" s="99" t="s">
        <v>1255</v>
      </c>
      <c r="AC80" s="153" t="s">
        <v>2475</v>
      </c>
      <c r="AD80" s="116" t="s">
        <v>2476</v>
      </c>
      <c r="AE80" s="98" t="s">
        <v>1303</v>
      </c>
      <c r="AF80" s="117" t="s">
        <v>1259</v>
      </c>
      <c r="AG80" s="138"/>
      <c r="AH80" s="148" t="s">
        <v>1362</v>
      </c>
      <c r="AI80" s="204"/>
      <c r="AJ80" s="149"/>
      <c r="AK80" s="140"/>
      <c r="AL80" s="123" t="s">
        <v>1305</v>
      </c>
      <c r="AM80" s="124" t="s">
        <v>1306</v>
      </c>
      <c r="AN80" s="125" t="s">
        <v>1363</v>
      </c>
      <c r="AO80" s="141"/>
      <c r="AP80" s="141"/>
      <c r="AQ80" s="141"/>
      <c r="AR80" s="129"/>
      <c r="AS80" s="142"/>
      <c r="AT80" s="129"/>
      <c r="AU80" s="130"/>
      <c r="AV80" s="131" t="s">
        <v>2477</v>
      </c>
      <c r="AW80" s="141"/>
      <c r="AX80" s="141"/>
      <c r="AY80" s="141"/>
      <c r="AZ80" s="141"/>
      <c r="BA80" s="141"/>
      <c r="BB80" s="141"/>
      <c r="BC80" s="141"/>
      <c r="BD80" s="141"/>
      <c r="BE80" s="141"/>
      <c r="BF80" s="141"/>
      <c r="BG80" s="141"/>
      <c r="BH80" s="141"/>
      <c r="BI80" s="141"/>
      <c r="BJ80" s="141"/>
      <c r="BK80" s="141"/>
      <c r="BL80" s="141"/>
      <c r="BM80" s="141"/>
      <c r="BN80" s="141"/>
      <c r="BO80" s="141"/>
      <c r="BP80" s="141"/>
      <c r="BQ80" s="141"/>
      <c r="BR80" s="141"/>
      <c r="BS80" s="141"/>
      <c r="BT80" s="141"/>
      <c r="BU80" s="141"/>
      <c r="BV80" s="141"/>
      <c r="BW80" s="141"/>
      <c r="BX80" s="141"/>
      <c r="BY80" s="141"/>
      <c r="BZ80" s="141"/>
      <c r="CA80" s="141"/>
      <c r="CB80" s="141"/>
      <c r="CC80" s="141"/>
      <c r="CD80" s="141"/>
      <c r="CE80" s="141"/>
      <c r="CF80" s="141"/>
      <c r="CG80" s="141"/>
      <c r="CH80" s="141"/>
      <c r="CI80" s="141"/>
      <c r="CJ80" s="141"/>
      <c r="CK80" s="141"/>
      <c r="CL80" s="141"/>
      <c r="CM80" s="141"/>
      <c r="CN80" s="141"/>
      <c r="CO80" s="141"/>
    </row>
    <row r="81">
      <c r="A81" s="132" t="s">
        <v>2478</v>
      </c>
      <c r="B81" s="104" t="s">
        <v>2479</v>
      </c>
      <c r="C81" s="99" t="s">
        <v>2480</v>
      </c>
      <c r="D81" s="133" t="s">
        <v>2481</v>
      </c>
      <c r="E81" s="206" t="s">
        <v>2482</v>
      </c>
      <c r="F81" s="133" t="s">
        <v>2483</v>
      </c>
      <c r="G81" s="133" t="s">
        <v>2484</v>
      </c>
      <c r="H81" s="104" t="s">
        <v>1296</v>
      </c>
      <c r="I81" s="215" t="s">
        <v>1296</v>
      </c>
      <c r="J81" s="103" t="s">
        <v>137</v>
      </c>
      <c r="K81" s="102" t="s">
        <v>137</v>
      </c>
      <c r="L81" s="104" t="s">
        <v>2411</v>
      </c>
      <c r="M81" s="99" t="s">
        <v>2411</v>
      </c>
      <c r="N81" s="106" t="s">
        <v>2485</v>
      </c>
      <c r="O81" s="102" t="s">
        <v>2485</v>
      </c>
      <c r="P81" s="106"/>
      <c r="Q81" s="107"/>
      <c r="R81" s="106"/>
      <c r="S81" s="108"/>
      <c r="T81" s="109" t="s">
        <v>1248</v>
      </c>
      <c r="U81" s="110" t="s">
        <v>1249</v>
      </c>
      <c r="V81" s="147" t="s">
        <v>2486</v>
      </c>
      <c r="W81" s="98" t="s">
        <v>1251</v>
      </c>
      <c r="X81" s="112" t="s">
        <v>1252</v>
      </c>
      <c r="Y81" s="98" t="s">
        <v>1279</v>
      </c>
      <c r="Z81" s="207" t="s">
        <v>1280</v>
      </c>
      <c r="AA81" s="98" t="s">
        <v>1255</v>
      </c>
      <c r="AB81" s="99" t="s">
        <v>1255</v>
      </c>
      <c r="AC81" s="153" t="s">
        <v>2487</v>
      </c>
      <c r="AD81" s="116" t="s">
        <v>1814</v>
      </c>
      <c r="AE81" s="98" t="s">
        <v>1258</v>
      </c>
      <c r="AF81" s="117" t="s">
        <v>1259</v>
      </c>
      <c r="AG81" s="133" t="s">
        <v>2488</v>
      </c>
      <c r="AH81" s="148" t="s">
        <v>1362</v>
      </c>
      <c r="AI81" s="120" t="s">
        <v>2489</v>
      </c>
      <c r="AJ81" s="121" t="s">
        <v>2490</v>
      </c>
      <c r="AK81" s="140" t="s">
        <v>2420</v>
      </c>
      <c r="AL81" s="123" t="s">
        <v>2421</v>
      </c>
      <c r="AM81" s="124" t="s">
        <v>2422</v>
      </c>
      <c r="AN81" s="125"/>
      <c r="AO81" s="141"/>
      <c r="AP81" s="141"/>
      <c r="AQ81" s="141"/>
      <c r="AR81" s="129"/>
      <c r="AS81" s="142"/>
      <c r="AT81" s="129"/>
      <c r="AU81" s="130"/>
      <c r="AV81" s="131" t="s">
        <v>2491</v>
      </c>
      <c r="AW81" s="141"/>
      <c r="AX81" s="141"/>
      <c r="AY81" s="141"/>
      <c r="AZ81" s="141"/>
      <c r="BA81" s="141"/>
      <c r="BB81" s="141"/>
      <c r="BC81" s="141"/>
      <c r="BD81" s="141"/>
      <c r="BE81" s="141"/>
      <c r="BF81" s="141"/>
      <c r="BG81" s="141"/>
      <c r="BH81" s="141"/>
      <c r="BI81" s="141"/>
      <c r="BJ81" s="141"/>
      <c r="BK81" s="141"/>
      <c r="BL81" s="141"/>
      <c r="BM81" s="141"/>
      <c r="BN81" s="141"/>
      <c r="BO81" s="141"/>
      <c r="BP81" s="141"/>
      <c r="BQ81" s="141"/>
      <c r="BR81" s="141"/>
      <c r="BS81" s="141"/>
      <c r="BT81" s="141"/>
      <c r="BU81" s="141"/>
      <c r="BV81" s="141"/>
      <c r="BW81" s="141"/>
      <c r="BX81" s="141"/>
      <c r="BY81" s="141"/>
      <c r="BZ81" s="141"/>
      <c r="CA81" s="141"/>
      <c r="CB81" s="141"/>
      <c r="CC81" s="141"/>
      <c r="CD81" s="141"/>
      <c r="CE81" s="141"/>
      <c r="CF81" s="141"/>
      <c r="CG81" s="141"/>
      <c r="CH81" s="141"/>
      <c r="CI81" s="141"/>
      <c r="CJ81" s="141"/>
      <c r="CK81" s="141"/>
      <c r="CL81" s="141"/>
      <c r="CM81" s="141"/>
      <c r="CN81" s="141"/>
      <c r="CO81" s="141"/>
    </row>
    <row r="82">
      <c r="A82" s="132" t="s">
        <v>2492</v>
      </c>
      <c r="B82" s="202" t="s">
        <v>2493</v>
      </c>
      <c r="C82" s="99" t="s">
        <v>2494</v>
      </c>
      <c r="D82" s="133" t="s">
        <v>2495</v>
      </c>
      <c r="E82" s="206" t="s">
        <v>2496</v>
      </c>
      <c r="F82" s="95" t="s">
        <v>2497</v>
      </c>
      <c r="G82" s="144"/>
      <c r="H82" s="104" t="s">
        <v>1296</v>
      </c>
      <c r="I82" s="215" t="s">
        <v>1296</v>
      </c>
      <c r="J82" s="103" t="s">
        <v>137</v>
      </c>
      <c r="K82" s="102" t="s">
        <v>137</v>
      </c>
      <c r="L82" s="104" t="s">
        <v>1297</v>
      </c>
      <c r="M82" s="99" t="s">
        <v>1297</v>
      </c>
      <c r="N82" s="106" t="s">
        <v>2498</v>
      </c>
      <c r="O82" s="102" t="s">
        <v>2499</v>
      </c>
      <c r="P82" s="106"/>
      <c r="Q82" s="107"/>
      <c r="R82" s="106"/>
      <c r="S82" s="108"/>
      <c r="T82" s="109" t="s">
        <v>1248</v>
      </c>
      <c r="U82" s="110" t="s">
        <v>1249</v>
      </c>
      <c r="V82" s="147" t="s">
        <v>2500</v>
      </c>
      <c r="W82" s="113" t="s">
        <v>1251</v>
      </c>
      <c r="X82" s="112" t="s">
        <v>1252</v>
      </c>
      <c r="Y82" s="98" t="s">
        <v>1279</v>
      </c>
      <c r="Z82" s="207" t="s">
        <v>1280</v>
      </c>
      <c r="AA82" s="113" t="s">
        <v>1255</v>
      </c>
      <c r="AB82" s="99" t="s">
        <v>1255</v>
      </c>
      <c r="AC82" s="203" t="s">
        <v>2501</v>
      </c>
      <c r="AD82" s="116" t="s">
        <v>2502</v>
      </c>
      <c r="AE82" s="113" t="s">
        <v>1258</v>
      </c>
      <c r="AF82" s="117" t="s">
        <v>1259</v>
      </c>
      <c r="AG82" s="138"/>
      <c r="AH82" s="148" t="s">
        <v>2168</v>
      </c>
      <c r="AI82" s="204"/>
      <c r="AJ82" s="149"/>
      <c r="AK82" s="140"/>
      <c r="AL82" s="123" t="s">
        <v>1305</v>
      </c>
      <c r="AM82" s="124" t="s">
        <v>1306</v>
      </c>
      <c r="AN82" s="125"/>
      <c r="AO82" s="141"/>
      <c r="AP82" s="141"/>
      <c r="AQ82" s="141"/>
      <c r="AR82" s="129"/>
      <c r="AS82" s="142"/>
      <c r="AT82" s="129"/>
      <c r="AU82" s="130"/>
      <c r="AV82" s="131" t="s">
        <v>2503</v>
      </c>
      <c r="AW82" s="141"/>
      <c r="AX82" s="141"/>
      <c r="AY82" s="141"/>
      <c r="AZ82" s="141"/>
      <c r="BA82" s="141"/>
      <c r="BB82" s="141"/>
      <c r="BC82" s="141"/>
      <c r="BD82" s="141"/>
      <c r="BE82" s="141"/>
      <c r="BF82" s="141"/>
      <c r="BG82" s="141"/>
      <c r="BH82" s="141"/>
      <c r="BI82" s="141"/>
      <c r="BJ82" s="141"/>
      <c r="BK82" s="141"/>
      <c r="BL82" s="141"/>
      <c r="BM82" s="141"/>
      <c r="BN82" s="141"/>
      <c r="BO82" s="141"/>
      <c r="BP82" s="141"/>
      <c r="BQ82" s="141"/>
      <c r="BR82" s="141"/>
      <c r="BS82" s="141"/>
      <c r="BT82" s="141"/>
      <c r="BU82" s="141"/>
      <c r="BV82" s="141"/>
      <c r="BW82" s="141"/>
      <c r="BX82" s="141"/>
      <c r="BY82" s="141"/>
      <c r="BZ82" s="141"/>
      <c r="CA82" s="141"/>
      <c r="CB82" s="141"/>
      <c r="CC82" s="141"/>
      <c r="CD82" s="141"/>
      <c r="CE82" s="141"/>
      <c r="CF82" s="141"/>
      <c r="CG82" s="141"/>
      <c r="CH82" s="141"/>
      <c r="CI82" s="141"/>
      <c r="CJ82" s="141"/>
      <c r="CK82" s="141"/>
      <c r="CL82" s="141"/>
      <c r="CM82" s="141"/>
      <c r="CN82" s="141"/>
      <c r="CO82" s="141"/>
    </row>
    <row r="83">
      <c r="A83" s="132" t="s">
        <v>2504</v>
      </c>
      <c r="B83" s="104" t="s">
        <v>2505</v>
      </c>
      <c r="C83" s="99" t="s">
        <v>2506</v>
      </c>
      <c r="D83" s="133" t="s">
        <v>2507</v>
      </c>
      <c r="E83" s="134" t="s">
        <v>1440</v>
      </c>
      <c r="F83" s="187" t="s">
        <v>2508</v>
      </c>
      <c r="G83" s="187" t="s">
        <v>2509</v>
      </c>
      <c r="H83" s="104" t="s">
        <v>1339</v>
      </c>
      <c r="I83" s="102" t="s">
        <v>1340</v>
      </c>
      <c r="J83" s="103" t="s">
        <v>756</v>
      </c>
      <c r="K83" s="102" t="s">
        <v>1341</v>
      </c>
      <c r="L83" s="104" t="s">
        <v>757</v>
      </c>
      <c r="M83" s="99" t="s">
        <v>758</v>
      </c>
      <c r="N83" s="106" t="s">
        <v>2510</v>
      </c>
      <c r="O83" s="102" t="s">
        <v>2510</v>
      </c>
      <c r="P83" s="106"/>
      <c r="Q83" s="107"/>
      <c r="R83" s="106"/>
      <c r="S83" s="108"/>
      <c r="T83" s="109" t="s">
        <v>1248</v>
      </c>
      <c r="U83" s="110" t="s">
        <v>1249</v>
      </c>
      <c r="V83" s="147" t="s">
        <v>2511</v>
      </c>
      <c r="W83" s="113" t="s">
        <v>1251</v>
      </c>
      <c r="X83" s="112" t="s">
        <v>1252</v>
      </c>
      <c r="Y83" s="98" t="s">
        <v>1279</v>
      </c>
      <c r="Z83" s="207" t="s">
        <v>1280</v>
      </c>
      <c r="AA83" s="98" t="s">
        <v>1255</v>
      </c>
      <c r="AB83" s="99" t="s">
        <v>1255</v>
      </c>
      <c r="AC83" s="153" t="s">
        <v>2512</v>
      </c>
      <c r="AD83" s="116" t="s">
        <v>2513</v>
      </c>
      <c r="AE83" s="113" t="s">
        <v>1258</v>
      </c>
      <c r="AF83" s="117" t="s">
        <v>1259</v>
      </c>
      <c r="AG83" s="138"/>
      <c r="AH83" s="139" t="s">
        <v>1283</v>
      </c>
      <c r="AI83" s="120" t="s">
        <v>2514</v>
      </c>
      <c r="AJ83" s="121" t="s">
        <v>2515</v>
      </c>
      <c r="AK83" s="140"/>
      <c r="AL83" s="123"/>
      <c r="AM83" s="124"/>
      <c r="AN83" s="125"/>
      <c r="AO83" s="141"/>
      <c r="AP83" s="141"/>
      <c r="AQ83" s="141"/>
      <c r="AR83" s="129"/>
      <c r="AS83" s="142"/>
      <c r="AT83" s="129"/>
      <c r="AU83" s="130"/>
      <c r="AV83" s="189" t="s">
        <v>2516</v>
      </c>
      <c r="AW83" s="141"/>
      <c r="AX83" s="141"/>
      <c r="AY83" s="141"/>
      <c r="AZ83" s="141"/>
      <c r="BA83" s="141"/>
      <c r="BB83" s="141"/>
      <c r="BC83" s="141"/>
      <c r="BD83" s="141"/>
      <c r="BE83" s="141"/>
      <c r="BF83" s="141"/>
      <c r="BG83" s="141"/>
      <c r="BH83" s="141"/>
      <c r="BI83" s="141"/>
      <c r="BJ83" s="141"/>
      <c r="BK83" s="141"/>
      <c r="BL83" s="141"/>
      <c r="BM83" s="141"/>
      <c r="BN83" s="141"/>
      <c r="BO83" s="141"/>
      <c r="BP83" s="141"/>
      <c r="BQ83" s="141"/>
      <c r="BR83" s="141"/>
      <c r="BS83" s="141"/>
      <c r="BT83" s="141"/>
      <c r="BU83" s="141"/>
      <c r="BV83" s="141"/>
      <c r="BW83" s="141"/>
      <c r="BX83" s="141"/>
      <c r="BY83" s="141"/>
      <c r="BZ83" s="141"/>
      <c r="CA83" s="141"/>
      <c r="CB83" s="141"/>
      <c r="CC83" s="141"/>
      <c r="CD83" s="141"/>
      <c r="CE83" s="141"/>
      <c r="CF83" s="141"/>
      <c r="CG83" s="141"/>
      <c r="CH83" s="141"/>
      <c r="CI83" s="141"/>
      <c r="CJ83" s="141"/>
      <c r="CK83" s="141"/>
      <c r="CL83" s="141"/>
      <c r="CM83" s="141"/>
      <c r="CN83" s="141"/>
      <c r="CO83" s="141"/>
    </row>
    <row r="84">
      <c r="A84" s="97" t="s">
        <v>2517</v>
      </c>
      <c r="B84" s="216" t="s">
        <v>2518</v>
      </c>
      <c r="C84" s="99" t="s">
        <v>2519</v>
      </c>
      <c r="D84" s="217">
        <v>3642.0</v>
      </c>
      <c r="E84" s="25" t="s">
        <v>322</v>
      </c>
      <c r="F84" s="218"/>
      <c r="G84" s="218"/>
      <c r="H84" s="216" t="s">
        <v>1711</v>
      </c>
      <c r="I84" s="135" t="s">
        <v>1711</v>
      </c>
      <c r="J84" s="156" t="s">
        <v>226</v>
      </c>
      <c r="K84" s="102" t="s">
        <v>227</v>
      </c>
      <c r="L84" s="219" t="s">
        <v>318</v>
      </c>
      <c r="M84" s="99" t="s">
        <v>319</v>
      </c>
      <c r="N84" s="216" t="s">
        <v>2520</v>
      </c>
      <c r="O84" s="102" t="s">
        <v>2520</v>
      </c>
      <c r="P84" s="216" t="s">
        <v>2521</v>
      </c>
      <c r="Q84" s="99" t="s">
        <v>2522</v>
      </c>
      <c r="R84" s="216">
        <v>1858.0</v>
      </c>
      <c r="S84" s="102">
        <v>1858.0</v>
      </c>
      <c r="T84" s="220"/>
      <c r="U84" s="221"/>
      <c r="V84" s="222" t="s">
        <v>2523</v>
      </c>
      <c r="W84" s="216" t="s">
        <v>2524</v>
      </c>
      <c r="X84" s="223" t="s">
        <v>2525</v>
      </c>
      <c r="Y84" s="220"/>
      <c r="Z84" s="102"/>
      <c r="AA84" s="216" t="s">
        <v>2526</v>
      </c>
      <c r="AB84" s="99" t="s">
        <v>2526</v>
      </c>
      <c r="AC84" s="153" t="s">
        <v>2527</v>
      </c>
      <c r="AD84" s="224" t="s">
        <v>2528</v>
      </c>
      <c r="AE84" s="220"/>
      <c r="AF84" s="117"/>
      <c r="AG84" s="225"/>
      <c r="AH84" s="225"/>
      <c r="AI84" s="226" t="s">
        <v>2529</v>
      </c>
      <c r="AJ84" s="121" t="s">
        <v>2530</v>
      </c>
      <c r="AK84" s="217" t="s">
        <v>2531</v>
      </c>
      <c r="AL84" s="227" t="s">
        <v>2532</v>
      </c>
      <c r="AM84" s="121" t="s">
        <v>2533</v>
      </c>
      <c r="AN84" s="228"/>
      <c r="AO84" s="229"/>
      <c r="AP84" s="229" t="s">
        <v>2534</v>
      </c>
      <c r="AQ84" s="229" t="s">
        <v>2535</v>
      </c>
      <c r="AR84" s="230" t="s">
        <v>2536</v>
      </c>
      <c r="AS84" s="128" t="s">
        <v>2537</v>
      </c>
      <c r="AT84" s="216" t="s">
        <v>318</v>
      </c>
      <c r="AU84" s="108" t="s">
        <v>319</v>
      </c>
      <c r="AV84" s="231" t="s">
        <v>2538</v>
      </c>
      <c r="AW84" s="217"/>
      <c r="AX84" s="229"/>
      <c r="AY84" s="15"/>
      <c r="AZ84" s="218"/>
      <c r="BA84" s="218"/>
      <c r="BB84" s="216"/>
      <c r="BC84" s="135"/>
      <c r="BD84" s="232"/>
      <c r="BE84" s="102"/>
      <c r="BF84" s="216"/>
      <c r="BG84" s="102"/>
      <c r="BH84" s="216"/>
      <c r="BI84" s="102"/>
      <c r="BJ84" s="216"/>
      <c r="BK84" s="99"/>
      <c r="BL84" s="216"/>
      <c r="BM84" s="102"/>
      <c r="BN84" s="233"/>
      <c r="BO84" s="234"/>
      <c r="BP84" s="218"/>
      <c r="BQ84" s="233"/>
      <c r="BR84" s="235"/>
      <c r="BS84" s="233"/>
      <c r="BT84" s="102"/>
      <c r="BU84" s="216"/>
      <c r="BV84" s="99"/>
      <c r="BW84" s="236"/>
      <c r="BX84" s="233"/>
      <c r="BY84" s="237"/>
      <c r="BZ84" s="218"/>
      <c r="CA84" s="218"/>
      <c r="CB84" s="238"/>
      <c r="CC84" s="128"/>
      <c r="CD84" s="217"/>
      <c r="CE84" s="227"/>
      <c r="CF84" s="128"/>
      <c r="CG84" s="228"/>
      <c r="CH84" s="229"/>
      <c r="CI84" s="229"/>
      <c r="CJ84" s="229"/>
      <c r="CK84" s="230"/>
      <c r="CL84" s="128"/>
      <c r="CM84" s="216"/>
      <c r="CN84" s="102"/>
    </row>
    <row r="85">
      <c r="A85" s="97" t="s">
        <v>2539</v>
      </c>
      <c r="B85" s="216" t="s">
        <v>2540</v>
      </c>
      <c r="C85" s="99" t="s">
        <v>2541</v>
      </c>
      <c r="D85" s="217">
        <v>3803.0</v>
      </c>
      <c r="E85" s="239" t="s">
        <v>2542</v>
      </c>
      <c r="F85" s="218"/>
      <c r="G85" s="218"/>
      <c r="H85" s="240" t="s">
        <v>2543</v>
      </c>
      <c r="I85" s="102" t="s">
        <v>2544</v>
      </c>
      <c r="J85" s="156" t="s">
        <v>512</v>
      </c>
      <c r="K85" s="102" t="s">
        <v>2452</v>
      </c>
      <c r="L85" s="219" t="s">
        <v>1319</v>
      </c>
      <c r="M85" s="99" t="s">
        <v>2545</v>
      </c>
      <c r="N85" s="216" t="s">
        <v>2546</v>
      </c>
      <c r="O85" s="102" t="s">
        <v>2546</v>
      </c>
      <c r="P85" s="216" t="s">
        <v>2547</v>
      </c>
      <c r="Q85" s="99" t="s">
        <v>2548</v>
      </c>
      <c r="R85" s="216">
        <v>1858.0</v>
      </c>
      <c r="S85" s="102">
        <v>1858.0</v>
      </c>
      <c r="T85" s="220"/>
      <c r="U85" s="221"/>
      <c r="V85" s="222" t="s">
        <v>2549</v>
      </c>
      <c r="W85" s="216" t="s">
        <v>2524</v>
      </c>
      <c r="X85" s="223" t="s">
        <v>2525</v>
      </c>
      <c r="Y85" s="220"/>
      <c r="Z85" s="102"/>
      <c r="AA85" s="216" t="s">
        <v>2526</v>
      </c>
      <c r="AB85" s="99" t="s">
        <v>2526</v>
      </c>
      <c r="AC85" s="241"/>
      <c r="AD85" s="242"/>
      <c r="AE85" s="220"/>
      <c r="AF85" s="225"/>
      <c r="AG85" s="225"/>
      <c r="AH85" s="225"/>
      <c r="AI85" s="243"/>
      <c r="AJ85" s="149"/>
      <c r="AK85" s="244"/>
      <c r="AL85" s="245"/>
      <c r="AM85" s="149"/>
      <c r="AN85" s="228"/>
      <c r="AO85" s="229"/>
      <c r="AP85" s="229" t="s">
        <v>2534</v>
      </c>
      <c r="AQ85" s="229" t="s">
        <v>2535</v>
      </c>
      <c r="AR85" s="233"/>
      <c r="AS85" s="142"/>
      <c r="AT85" s="216" t="s">
        <v>2550</v>
      </c>
      <c r="AU85" s="108" t="s">
        <v>2550</v>
      </c>
      <c r="AV85" s="231" t="s">
        <v>2551</v>
      </c>
      <c r="AW85" s="217"/>
      <c r="AX85" s="229"/>
      <c r="AY85" s="236"/>
      <c r="AZ85" s="218"/>
      <c r="BA85" s="218"/>
      <c r="BB85" s="233"/>
      <c r="BC85" s="108"/>
      <c r="BD85" s="232"/>
      <c r="BE85" s="102"/>
      <c r="BF85" s="216"/>
      <c r="BG85" s="102"/>
      <c r="BH85" s="216"/>
      <c r="BI85" s="102"/>
      <c r="BJ85" s="216"/>
      <c r="BK85" s="99"/>
      <c r="BL85" s="216"/>
      <c r="BM85" s="102"/>
      <c r="BN85" s="233"/>
      <c r="BO85" s="234"/>
      <c r="BP85" s="218"/>
      <c r="BQ85" s="233"/>
      <c r="BR85" s="235"/>
      <c r="BS85" s="233"/>
      <c r="BT85" s="102"/>
      <c r="BU85" s="216"/>
      <c r="BV85" s="99"/>
      <c r="BW85" s="236"/>
      <c r="BX85" s="233"/>
      <c r="BY85" s="218"/>
      <c r="BZ85" s="218"/>
      <c r="CA85" s="218"/>
      <c r="CB85" s="246"/>
      <c r="CC85" s="247"/>
      <c r="CD85" s="244"/>
      <c r="CE85" s="228"/>
      <c r="CF85" s="142"/>
      <c r="CG85" s="228"/>
      <c r="CH85" s="229"/>
      <c r="CI85" s="229"/>
      <c r="CJ85" s="229"/>
      <c r="CK85" s="233"/>
      <c r="CL85" s="142"/>
      <c r="CM85" s="216"/>
      <c r="CN85" s="248"/>
      <c r="CO85" s="218"/>
    </row>
    <row r="86">
      <c r="A86" s="97" t="s">
        <v>2552</v>
      </c>
      <c r="B86" s="216" t="s">
        <v>2553</v>
      </c>
      <c r="C86" s="99" t="s">
        <v>2554</v>
      </c>
      <c r="D86" s="217">
        <v>3859.0</v>
      </c>
      <c r="E86" s="239" t="s">
        <v>2555</v>
      </c>
      <c r="F86" s="218"/>
      <c r="G86" s="218"/>
      <c r="H86" s="216" t="s">
        <v>2380</v>
      </c>
      <c r="I86" s="135" t="s">
        <v>2380</v>
      </c>
      <c r="J86" s="156" t="s">
        <v>2556</v>
      </c>
      <c r="K86" s="102" t="s">
        <v>2557</v>
      </c>
      <c r="L86" s="219" t="s">
        <v>2558</v>
      </c>
      <c r="M86" s="99" t="s">
        <v>2558</v>
      </c>
      <c r="N86" s="216" t="s">
        <v>2559</v>
      </c>
      <c r="O86" s="102" t="s">
        <v>2559</v>
      </c>
      <c r="P86" s="219" t="s">
        <v>2560</v>
      </c>
      <c r="Q86" s="99" t="s">
        <v>2561</v>
      </c>
      <c r="R86" s="216" t="s">
        <v>2562</v>
      </c>
      <c r="S86" s="102" t="s">
        <v>2563</v>
      </c>
      <c r="T86" s="220"/>
      <c r="U86" s="221"/>
      <c r="V86" s="222" t="s">
        <v>2564</v>
      </c>
      <c r="W86" s="216" t="s">
        <v>2524</v>
      </c>
      <c r="X86" s="223" t="s">
        <v>2525</v>
      </c>
      <c r="Y86" s="220"/>
      <c r="Z86" s="102"/>
      <c r="AA86" s="216" t="s">
        <v>2526</v>
      </c>
      <c r="AB86" s="99" t="s">
        <v>2526</v>
      </c>
      <c r="AC86" s="249"/>
      <c r="AD86" s="242"/>
      <c r="AE86" s="220"/>
      <c r="AF86" s="225"/>
      <c r="AG86" s="225"/>
      <c r="AH86" s="225"/>
      <c r="AI86" s="243"/>
      <c r="AJ86" s="149"/>
      <c r="AK86" s="244"/>
      <c r="AL86" s="245"/>
      <c r="AM86" s="149"/>
      <c r="AN86" s="228"/>
      <c r="AO86" s="229"/>
      <c r="AP86" s="229" t="s">
        <v>2534</v>
      </c>
      <c r="AQ86" s="229" t="s">
        <v>2535</v>
      </c>
      <c r="AR86" s="233"/>
      <c r="AS86" s="142"/>
      <c r="AT86" s="233"/>
      <c r="AU86" s="108"/>
      <c r="AV86" s="231" t="s">
        <v>2565</v>
      </c>
      <c r="AW86" s="217"/>
      <c r="AX86" s="229"/>
      <c r="AY86" s="236"/>
      <c r="AZ86" s="218"/>
      <c r="BA86" s="218"/>
      <c r="BB86" s="216"/>
      <c r="BC86" s="135"/>
      <c r="BD86" s="156"/>
      <c r="BE86" s="102"/>
      <c r="BF86" s="216"/>
      <c r="BG86" s="102"/>
      <c r="BH86" s="216"/>
      <c r="BI86" s="102"/>
      <c r="BJ86" s="219"/>
      <c r="BK86" s="99"/>
      <c r="BL86" s="216"/>
      <c r="BM86" s="102"/>
      <c r="BN86" s="233"/>
      <c r="BO86" s="234"/>
      <c r="BP86" s="218"/>
      <c r="BQ86" s="233"/>
      <c r="BR86" s="235"/>
      <c r="BS86" s="233"/>
      <c r="BT86" s="102"/>
      <c r="BU86" s="216"/>
      <c r="BV86" s="99"/>
      <c r="BW86" s="236"/>
      <c r="BX86" s="233"/>
      <c r="BY86" s="218"/>
      <c r="BZ86" s="218"/>
      <c r="CA86" s="218"/>
      <c r="CB86" s="246"/>
      <c r="CC86" s="247"/>
      <c r="CD86" s="244"/>
      <c r="CE86" s="228"/>
      <c r="CF86" s="142"/>
      <c r="CG86" s="228"/>
      <c r="CH86" s="229"/>
      <c r="CI86" s="229"/>
      <c r="CJ86" s="229"/>
      <c r="CK86" s="233"/>
      <c r="CL86" s="142"/>
      <c r="CM86" s="233"/>
      <c r="CN86" s="130"/>
      <c r="CO86" s="218"/>
    </row>
    <row r="87">
      <c r="A87" s="97" t="s">
        <v>2566</v>
      </c>
      <c r="B87" s="216" t="s">
        <v>2567</v>
      </c>
      <c r="C87" s="99" t="s">
        <v>2568</v>
      </c>
      <c r="D87" s="217">
        <v>3748.0</v>
      </c>
      <c r="E87" s="222" t="s">
        <v>2569</v>
      </c>
      <c r="F87" s="218"/>
      <c r="G87" s="218"/>
      <c r="H87" s="216" t="s">
        <v>1545</v>
      </c>
      <c r="I87" s="102" t="s">
        <v>1546</v>
      </c>
      <c r="J87" s="156" t="s">
        <v>427</v>
      </c>
      <c r="K87" s="102" t="s">
        <v>427</v>
      </c>
      <c r="L87" s="219" t="s">
        <v>435</v>
      </c>
      <c r="M87" s="99" t="s">
        <v>2570</v>
      </c>
      <c r="N87" s="216" t="s">
        <v>2571</v>
      </c>
      <c r="O87" s="102" t="s">
        <v>2571</v>
      </c>
      <c r="P87" s="219" t="s">
        <v>2572</v>
      </c>
      <c r="Q87" s="99" t="s">
        <v>2573</v>
      </c>
      <c r="R87" s="219" t="s">
        <v>2574</v>
      </c>
      <c r="S87" s="99" t="s">
        <v>2575</v>
      </c>
      <c r="T87" s="220"/>
      <c r="U87" s="221"/>
      <c r="V87" s="222" t="s">
        <v>2576</v>
      </c>
      <c r="W87" s="216" t="s">
        <v>2524</v>
      </c>
      <c r="X87" s="223" t="s">
        <v>2525</v>
      </c>
      <c r="Y87" s="220"/>
      <c r="Z87" s="102"/>
      <c r="AA87" s="216" t="s">
        <v>2526</v>
      </c>
      <c r="AB87" s="99" t="s">
        <v>2526</v>
      </c>
      <c r="AC87" s="153" t="s">
        <v>2577</v>
      </c>
      <c r="AD87" s="224" t="s">
        <v>2578</v>
      </c>
      <c r="AE87" s="220"/>
      <c r="AF87" s="225"/>
      <c r="AG87" s="225"/>
      <c r="AH87" s="225"/>
      <c r="AI87" s="226" t="s">
        <v>2579</v>
      </c>
      <c r="AJ87" s="121" t="s">
        <v>2580</v>
      </c>
      <c r="AK87" s="244"/>
      <c r="AL87" s="245"/>
      <c r="AM87" s="149"/>
      <c r="AN87" s="228"/>
      <c r="AO87" s="229"/>
      <c r="AP87" s="229" t="s">
        <v>2534</v>
      </c>
      <c r="AQ87" s="229" t="s">
        <v>2535</v>
      </c>
      <c r="AR87" s="250"/>
      <c r="AS87" s="142"/>
      <c r="AT87" s="216" t="s">
        <v>2581</v>
      </c>
      <c r="AU87" s="108" t="s">
        <v>2582</v>
      </c>
      <c r="AV87" s="231" t="s">
        <v>2583</v>
      </c>
      <c r="AW87" s="217"/>
      <c r="AX87" s="229"/>
      <c r="AY87" s="251"/>
      <c r="AZ87" s="218"/>
      <c r="BA87" s="218"/>
      <c r="BB87" s="216"/>
      <c r="BC87" s="102"/>
      <c r="BD87" s="232"/>
      <c r="BE87" s="102"/>
      <c r="BF87" s="216"/>
      <c r="BG87" s="102"/>
      <c r="BH87" s="216"/>
      <c r="BI87" s="102"/>
      <c r="BJ87" s="219"/>
      <c r="BK87" s="99"/>
      <c r="BL87" s="219"/>
      <c r="BM87" s="99"/>
      <c r="BN87" s="233"/>
      <c r="BO87" s="234"/>
      <c r="BP87" s="218"/>
      <c r="BQ87" s="233"/>
      <c r="BR87" s="235"/>
      <c r="BS87" s="233"/>
      <c r="BT87" s="102"/>
      <c r="BU87" s="216"/>
      <c r="BV87" s="99"/>
      <c r="BW87" s="236"/>
      <c r="BX87" s="233"/>
      <c r="BY87" s="218"/>
      <c r="BZ87" s="218"/>
      <c r="CA87" s="218"/>
      <c r="CB87" s="238"/>
      <c r="CC87" s="128"/>
      <c r="CD87" s="244"/>
      <c r="CE87" s="228"/>
      <c r="CF87" s="142"/>
      <c r="CG87" s="228"/>
      <c r="CH87" s="229"/>
      <c r="CI87" s="229"/>
      <c r="CJ87" s="229"/>
      <c r="CK87" s="250"/>
      <c r="CL87" s="142"/>
      <c r="CM87" s="216"/>
      <c r="CN87" s="102"/>
      <c r="CO87" s="218"/>
    </row>
    <row r="88">
      <c r="A88" s="97" t="s">
        <v>2584</v>
      </c>
      <c r="B88" s="216" t="s">
        <v>2585</v>
      </c>
      <c r="C88" s="99" t="s">
        <v>2585</v>
      </c>
      <c r="D88" s="217">
        <v>3683.0</v>
      </c>
      <c r="E88" s="252" t="s">
        <v>2586</v>
      </c>
      <c r="F88" s="218"/>
      <c r="G88" s="218"/>
      <c r="H88" s="216" t="s">
        <v>2380</v>
      </c>
      <c r="I88" s="135" t="s">
        <v>2380</v>
      </c>
      <c r="J88" s="156" t="s">
        <v>2556</v>
      </c>
      <c r="K88" s="102" t="s">
        <v>2557</v>
      </c>
      <c r="L88" s="219" t="s">
        <v>2587</v>
      </c>
      <c r="M88" s="99" t="s">
        <v>2588</v>
      </c>
      <c r="N88" s="216" t="s">
        <v>2589</v>
      </c>
      <c r="O88" s="102" t="s">
        <v>2589</v>
      </c>
      <c r="P88" s="219" t="s">
        <v>2590</v>
      </c>
      <c r="Q88" s="99" t="s">
        <v>2591</v>
      </c>
      <c r="R88" s="216" t="s">
        <v>2592</v>
      </c>
      <c r="S88" s="102" t="s">
        <v>2593</v>
      </c>
      <c r="T88" s="220"/>
      <c r="U88" s="221"/>
      <c r="V88" s="222" t="s">
        <v>2594</v>
      </c>
      <c r="W88" s="216" t="s">
        <v>2524</v>
      </c>
      <c r="X88" s="223" t="s">
        <v>2525</v>
      </c>
      <c r="Y88" s="220"/>
      <c r="Z88" s="102"/>
      <c r="AA88" s="216" t="s">
        <v>2526</v>
      </c>
      <c r="AB88" s="99" t="s">
        <v>2526</v>
      </c>
      <c r="AC88" s="153" t="s">
        <v>2595</v>
      </c>
      <c r="AD88" s="224" t="s">
        <v>2596</v>
      </c>
      <c r="AE88" s="220"/>
      <c r="AF88" s="225"/>
      <c r="AG88" s="225"/>
      <c r="AH88" s="225"/>
      <c r="AI88" s="226" t="s">
        <v>2597</v>
      </c>
      <c r="AJ88" s="121" t="s">
        <v>2598</v>
      </c>
      <c r="AK88" s="217" t="s">
        <v>2599</v>
      </c>
      <c r="AL88" s="227" t="s">
        <v>2600</v>
      </c>
      <c r="AM88" s="121" t="s">
        <v>2601</v>
      </c>
      <c r="AN88" s="253"/>
      <c r="AO88" s="229"/>
      <c r="AP88" s="229" t="s">
        <v>2534</v>
      </c>
      <c r="AQ88" s="229" t="s">
        <v>2535</v>
      </c>
      <c r="AR88" s="230" t="s">
        <v>2602</v>
      </c>
      <c r="AS88" s="128" t="s">
        <v>2603</v>
      </c>
      <c r="AT88" s="216" t="s">
        <v>2604</v>
      </c>
      <c r="AU88" s="108" t="s">
        <v>2605</v>
      </c>
      <c r="AV88" s="231" t="s">
        <v>2606</v>
      </c>
      <c r="AW88" s="217"/>
      <c r="AX88" s="229"/>
      <c r="AY88" s="252"/>
      <c r="BB88" s="216"/>
      <c r="BC88" s="135"/>
      <c r="BD88" s="232"/>
      <c r="BE88" s="102"/>
      <c r="BF88" s="216"/>
      <c r="BG88" s="102"/>
      <c r="BH88" s="216"/>
      <c r="BI88" s="102"/>
      <c r="BJ88" s="219"/>
      <c r="BK88" s="99"/>
      <c r="BL88" s="216"/>
      <c r="BM88" s="102"/>
      <c r="BN88" s="250"/>
      <c r="BO88" s="254"/>
      <c r="BQ88" s="250"/>
      <c r="BR88" s="255"/>
      <c r="BS88" s="250"/>
      <c r="BT88" s="102"/>
      <c r="BU88" s="216"/>
      <c r="BV88" s="99"/>
      <c r="BW88" s="236"/>
      <c r="BX88" s="250"/>
      <c r="CB88" s="238"/>
      <c r="CC88" s="142"/>
      <c r="CD88" s="217"/>
      <c r="CE88" s="230"/>
      <c r="CF88" s="128"/>
      <c r="CG88" s="253"/>
      <c r="CH88" s="229"/>
      <c r="CI88" s="229"/>
      <c r="CJ88" s="229"/>
      <c r="CK88" s="230"/>
      <c r="CL88" s="128"/>
      <c r="CM88" s="240"/>
      <c r="CN88" s="256"/>
    </row>
    <row r="89">
      <c r="A89" s="97" t="s">
        <v>2607</v>
      </c>
      <c r="B89" s="216" t="s">
        <v>2608</v>
      </c>
      <c r="C89" s="99" t="s">
        <v>2609</v>
      </c>
      <c r="D89" s="217">
        <v>3745.0</v>
      </c>
      <c r="E89" s="257" t="s">
        <v>2610</v>
      </c>
      <c r="F89" s="218"/>
      <c r="G89" s="218"/>
      <c r="H89" s="216" t="s">
        <v>2611</v>
      </c>
      <c r="I89" s="135" t="s">
        <v>2611</v>
      </c>
      <c r="J89" s="156" t="s">
        <v>328</v>
      </c>
      <c r="K89" s="102" t="s">
        <v>328</v>
      </c>
      <c r="L89" s="219" t="s">
        <v>2612</v>
      </c>
      <c r="M89" s="99" t="s">
        <v>2612</v>
      </c>
      <c r="N89" s="216" t="s">
        <v>2613</v>
      </c>
      <c r="O89" s="102" t="s">
        <v>2613</v>
      </c>
      <c r="P89" s="216" t="s">
        <v>2521</v>
      </c>
      <c r="Q89" s="99" t="s">
        <v>2522</v>
      </c>
      <c r="R89" s="219" t="s">
        <v>2574</v>
      </c>
      <c r="S89" s="99" t="s">
        <v>2575</v>
      </c>
      <c r="T89" s="220"/>
      <c r="U89" s="221"/>
      <c r="V89" s="258" t="s">
        <v>2614</v>
      </c>
      <c r="W89" s="216" t="s">
        <v>2524</v>
      </c>
      <c r="X89" s="223" t="s">
        <v>2525</v>
      </c>
      <c r="Y89" s="220"/>
      <c r="Z89" s="102"/>
      <c r="AA89" s="216" t="s">
        <v>2526</v>
      </c>
      <c r="AB89" s="99" t="s">
        <v>2526</v>
      </c>
      <c r="AC89" s="153" t="s">
        <v>2577</v>
      </c>
      <c r="AD89" s="224" t="s">
        <v>2578</v>
      </c>
      <c r="AE89" s="220"/>
      <c r="AF89" s="225"/>
      <c r="AG89" s="225"/>
      <c r="AH89" s="225"/>
      <c r="AI89" s="226" t="s">
        <v>2615</v>
      </c>
      <c r="AJ89" s="121" t="s">
        <v>2616</v>
      </c>
      <c r="AK89" s="217" t="s">
        <v>2617</v>
      </c>
      <c r="AL89" s="227" t="s">
        <v>2618</v>
      </c>
      <c r="AM89" s="121" t="s">
        <v>2619</v>
      </c>
      <c r="AN89" s="253"/>
      <c r="AO89" s="229"/>
      <c r="AP89" s="229" t="s">
        <v>2534</v>
      </c>
      <c r="AQ89" s="229" t="s">
        <v>2535</v>
      </c>
      <c r="AR89" s="250"/>
      <c r="AS89" s="142"/>
      <c r="AT89" s="216" t="s">
        <v>2581</v>
      </c>
      <c r="AU89" s="108" t="s">
        <v>2582</v>
      </c>
      <c r="AV89" s="231" t="s">
        <v>2620</v>
      </c>
      <c r="AW89" s="217"/>
      <c r="AX89" s="229"/>
      <c r="AY89" s="259"/>
      <c r="BB89" s="216"/>
      <c r="BC89" s="135"/>
      <c r="BD89" s="232"/>
      <c r="BE89" s="102"/>
      <c r="BF89" s="216"/>
      <c r="BG89" s="102"/>
      <c r="BH89" s="216"/>
      <c r="BI89" s="102"/>
      <c r="BJ89" s="216"/>
      <c r="BK89" s="99"/>
      <c r="BL89" s="219"/>
      <c r="BM89" s="99"/>
      <c r="BN89" s="250"/>
      <c r="BO89" s="254"/>
      <c r="BQ89" s="250"/>
      <c r="BR89" s="255"/>
      <c r="BS89" s="250"/>
      <c r="BT89" s="102"/>
      <c r="BU89" s="216"/>
      <c r="BV89" s="99"/>
      <c r="BW89" s="260"/>
      <c r="BX89" s="250"/>
      <c r="CB89" s="238"/>
      <c r="CC89" s="142"/>
      <c r="CD89" s="217"/>
      <c r="CE89" s="261"/>
      <c r="CF89" s="262"/>
      <c r="CG89" s="253"/>
      <c r="CH89" s="229"/>
      <c r="CI89" s="229"/>
      <c r="CJ89" s="229"/>
      <c r="CK89" s="250"/>
      <c r="CL89" s="142"/>
      <c r="CM89" s="216"/>
      <c r="CN89" s="102"/>
    </row>
    <row r="90">
      <c r="A90" s="97" t="s">
        <v>2621</v>
      </c>
      <c r="B90" s="216" t="s">
        <v>2622</v>
      </c>
      <c r="C90" s="99" t="s">
        <v>2622</v>
      </c>
      <c r="D90" s="217">
        <v>3682.0</v>
      </c>
      <c r="E90" s="252" t="s">
        <v>2586</v>
      </c>
      <c r="F90" s="218"/>
      <c r="G90" s="218"/>
      <c r="H90" s="216" t="s">
        <v>2380</v>
      </c>
      <c r="I90" s="135" t="s">
        <v>2380</v>
      </c>
      <c r="J90" s="156" t="s">
        <v>2556</v>
      </c>
      <c r="K90" s="102" t="s">
        <v>2557</v>
      </c>
      <c r="L90" s="219" t="s">
        <v>2587</v>
      </c>
      <c r="M90" s="99" t="s">
        <v>2588</v>
      </c>
      <c r="N90" s="216" t="s">
        <v>1319</v>
      </c>
      <c r="O90" s="102" t="s">
        <v>1320</v>
      </c>
      <c r="P90" s="216" t="s">
        <v>2623</v>
      </c>
      <c r="Q90" s="99" t="s">
        <v>2624</v>
      </c>
      <c r="R90" s="216" t="s">
        <v>2592</v>
      </c>
      <c r="S90" s="102" t="s">
        <v>2593</v>
      </c>
      <c r="T90" s="220"/>
      <c r="U90" s="221"/>
      <c r="V90" s="258" t="s">
        <v>2625</v>
      </c>
      <c r="W90" s="216" t="s">
        <v>2524</v>
      </c>
      <c r="X90" s="223" t="s">
        <v>2525</v>
      </c>
      <c r="Y90" s="220"/>
      <c r="Z90" s="102"/>
      <c r="AA90" s="216" t="s">
        <v>2526</v>
      </c>
      <c r="AB90" s="99" t="s">
        <v>2526</v>
      </c>
      <c r="AC90" s="153" t="s">
        <v>2595</v>
      </c>
      <c r="AD90" s="224" t="s">
        <v>2596</v>
      </c>
      <c r="AE90" s="220"/>
      <c r="AF90" s="225"/>
      <c r="AG90" s="225"/>
      <c r="AH90" s="225"/>
      <c r="AI90" s="226" t="s">
        <v>2597</v>
      </c>
      <c r="AJ90" s="121" t="s">
        <v>2598</v>
      </c>
      <c r="AK90" s="217" t="s">
        <v>2599</v>
      </c>
      <c r="AL90" s="227" t="s">
        <v>2600</v>
      </c>
      <c r="AM90" s="121" t="s">
        <v>2601</v>
      </c>
      <c r="AN90" s="253"/>
      <c r="AO90" s="229"/>
      <c r="AP90" s="229" t="s">
        <v>2534</v>
      </c>
      <c r="AQ90" s="229" t="s">
        <v>2535</v>
      </c>
      <c r="AR90" s="261" t="s">
        <v>2626</v>
      </c>
      <c r="AS90" s="128" t="s">
        <v>2627</v>
      </c>
      <c r="AT90" s="216" t="s">
        <v>353</v>
      </c>
      <c r="AU90" s="108" t="s">
        <v>353</v>
      </c>
      <c r="AV90" s="231" t="s">
        <v>2628</v>
      </c>
      <c r="AW90" s="217"/>
      <c r="AX90" s="229"/>
      <c r="AY90" s="252"/>
      <c r="BB90" s="216"/>
      <c r="BC90" s="135"/>
      <c r="BD90" s="232"/>
      <c r="BE90" s="102"/>
      <c r="BF90" s="216"/>
      <c r="BG90" s="102"/>
      <c r="BH90" s="216"/>
      <c r="BI90" s="102"/>
      <c r="BJ90" s="216"/>
      <c r="BK90" s="99"/>
      <c r="BL90" s="216"/>
      <c r="BM90" s="102"/>
      <c r="BN90" s="250"/>
      <c r="BO90" s="254"/>
      <c r="BQ90" s="250"/>
      <c r="BR90" s="255"/>
      <c r="BS90" s="250"/>
      <c r="BT90" s="102"/>
      <c r="BU90" s="216"/>
      <c r="BV90" s="99"/>
      <c r="BW90" s="260"/>
      <c r="BX90" s="250"/>
      <c r="CB90" s="238"/>
      <c r="CC90" s="142"/>
      <c r="CD90" s="217"/>
      <c r="CE90" s="230"/>
      <c r="CF90" s="128"/>
      <c r="CG90" s="253"/>
      <c r="CH90" s="229"/>
      <c r="CI90" s="229"/>
      <c r="CJ90" s="229"/>
      <c r="CK90" s="261"/>
      <c r="CL90" s="128"/>
      <c r="CM90" s="216"/>
      <c r="CN90" s="102"/>
    </row>
    <row r="91">
      <c r="A91" s="97" t="s">
        <v>2629</v>
      </c>
      <c r="B91" s="219" t="s">
        <v>2630</v>
      </c>
      <c r="C91" s="99" t="s">
        <v>2631</v>
      </c>
      <c r="D91" s="217">
        <v>3755.0</v>
      </c>
      <c r="E91" s="54" t="s">
        <v>2632</v>
      </c>
      <c r="F91" s="218"/>
      <c r="G91" s="218"/>
      <c r="H91" s="216" t="s">
        <v>381</v>
      </c>
      <c r="I91" s="135" t="s">
        <v>381</v>
      </c>
      <c r="J91" s="156" t="s">
        <v>379</v>
      </c>
      <c r="K91" s="102" t="s">
        <v>379</v>
      </c>
      <c r="L91" s="219" t="s">
        <v>380</v>
      </c>
      <c r="M91" s="99" t="s">
        <v>380</v>
      </c>
      <c r="N91" s="216" t="s">
        <v>2633</v>
      </c>
      <c r="O91" s="102" t="s">
        <v>2633</v>
      </c>
      <c r="P91" s="216" t="s">
        <v>2634</v>
      </c>
      <c r="Q91" s="99" t="s">
        <v>2635</v>
      </c>
      <c r="R91" s="219" t="s">
        <v>2574</v>
      </c>
      <c r="S91" s="99" t="s">
        <v>2575</v>
      </c>
      <c r="T91" s="220"/>
      <c r="U91" s="221"/>
      <c r="V91" s="258" t="s">
        <v>2636</v>
      </c>
      <c r="W91" s="216" t="s">
        <v>2524</v>
      </c>
      <c r="X91" s="223" t="s">
        <v>2525</v>
      </c>
      <c r="Y91" s="220"/>
      <c r="Z91" s="102"/>
      <c r="AA91" s="216" t="s">
        <v>2526</v>
      </c>
      <c r="AB91" s="99" t="s">
        <v>2526</v>
      </c>
      <c r="AC91" s="153" t="s">
        <v>2577</v>
      </c>
      <c r="AD91" s="224" t="s">
        <v>2578</v>
      </c>
      <c r="AE91" s="220"/>
      <c r="AF91" s="225"/>
      <c r="AG91" s="225"/>
      <c r="AH91" s="225"/>
      <c r="AI91" s="226" t="s">
        <v>2637</v>
      </c>
      <c r="AJ91" s="121" t="s">
        <v>2638</v>
      </c>
      <c r="AK91" s="217" t="s">
        <v>2639</v>
      </c>
      <c r="AL91" s="227" t="s">
        <v>2640</v>
      </c>
      <c r="AM91" s="121" t="s">
        <v>2641</v>
      </c>
      <c r="AN91" s="253"/>
      <c r="AO91" s="229"/>
      <c r="AP91" s="229" t="s">
        <v>2534</v>
      </c>
      <c r="AQ91" s="229" t="s">
        <v>2535</v>
      </c>
      <c r="AR91" s="230" t="s">
        <v>2642</v>
      </c>
      <c r="AS91" s="128" t="s">
        <v>2643</v>
      </c>
      <c r="AT91" s="216" t="s">
        <v>2581</v>
      </c>
      <c r="AU91" s="108" t="s">
        <v>2582</v>
      </c>
      <c r="AV91" s="231" t="s">
        <v>2644</v>
      </c>
      <c r="AW91" s="217"/>
      <c r="AX91" s="229"/>
      <c r="AY91" s="263"/>
      <c r="BB91" s="216"/>
      <c r="BC91" s="135"/>
      <c r="BD91" s="232"/>
      <c r="BE91" s="102"/>
      <c r="BF91" s="216"/>
      <c r="BG91" s="102"/>
      <c r="BH91" s="216"/>
      <c r="BI91" s="102"/>
      <c r="BJ91" s="216"/>
      <c r="BK91" s="99"/>
      <c r="BL91" s="219"/>
      <c r="BM91" s="99"/>
      <c r="BN91" s="250"/>
      <c r="BO91" s="254"/>
      <c r="BQ91" s="250"/>
      <c r="BR91" s="255"/>
      <c r="BS91" s="250"/>
      <c r="BT91" s="102"/>
      <c r="BU91" s="216"/>
      <c r="BV91" s="99"/>
      <c r="BW91" s="260"/>
      <c r="BX91" s="250"/>
      <c r="CB91" s="238"/>
      <c r="CC91" s="128"/>
      <c r="CD91" s="217"/>
      <c r="CE91" s="227"/>
      <c r="CF91" s="128"/>
      <c r="CG91" s="253"/>
      <c r="CH91" s="229"/>
      <c r="CI91" s="229"/>
      <c r="CJ91" s="229"/>
      <c r="CK91" s="230"/>
      <c r="CL91" s="128"/>
      <c r="CM91" s="216"/>
      <c r="CN91" s="102"/>
    </row>
    <row r="92">
      <c r="A92" s="97" t="s">
        <v>2645</v>
      </c>
      <c r="B92" s="219" t="s">
        <v>2646</v>
      </c>
      <c r="C92" s="99" t="s">
        <v>2647</v>
      </c>
      <c r="D92" s="217">
        <v>3769.0</v>
      </c>
      <c r="E92" s="222" t="s">
        <v>2569</v>
      </c>
      <c r="F92" s="218"/>
      <c r="G92" s="218"/>
      <c r="H92" s="216" t="s">
        <v>1545</v>
      </c>
      <c r="I92" s="102" t="s">
        <v>1546</v>
      </c>
      <c r="J92" s="156" t="s">
        <v>427</v>
      </c>
      <c r="K92" s="102" t="s">
        <v>427</v>
      </c>
      <c r="L92" s="219" t="s">
        <v>435</v>
      </c>
      <c r="M92" s="99" t="s">
        <v>2570</v>
      </c>
      <c r="N92" s="216" t="s">
        <v>2648</v>
      </c>
      <c r="O92" s="102" t="s">
        <v>2648</v>
      </c>
      <c r="P92" s="216" t="s">
        <v>2649</v>
      </c>
      <c r="Q92" s="99" t="s">
        <v>2650</v>
      </c>
      <c r="R92" s="216" t="s">
        <v>1319</v>
      </c>
      <c r="S92" s="102" t="s">
        <v>1320</v>
      </c>
      <c r="T92" s="220"/>
      <c r="U92" s="221"/>
      <c r="V92" s="258" t="s">
        <v>2651</v>
      </c>
      <c r="W92" s="216" t="s">
        <v>2524</v>
      </c>
      <c r="X92" s="223" t="s">
        <v>2525</v>
      </c>
      <c r="Y92" s="220"/>
      <c r="Z92" s="102"/>
      <c r="AA92" s="216" t="s">
        <v>2526</v>
      </c>
      <c r="AB92" s="99" t="s">
        <v>2526</v>
      </c>
      <c r="AC92" s="153" t="s">
        <v>2577</v>
      </c>
      <c r="AD92" s="224" t="s">
        <v>2578</v>
      </c>
      <c r="AE92" s="220"/>
      <c r="AF92" s="225"/>
      <c r="AG92" s="225"/>
      <c r="AH92" s="225"/>
      <c r="AI92" s="226" t="s">
        <v>2652</v>
      </c>
      <c r="AJ92" s="121" t="s">
        <v>2653</v>
      </c>
      <c r="AK92" s="217"/>
      <c r="AL92" s="227"/>
      <c r="AM92" s="121"/>
      <c r="AN92" s="253"/>
      <c r="AO92" s="229"/>
      <c r="AP92" s="229" t="s">
        <v>2534</v>
      </c>
      <c r="AQ92" s="229" t="s">
        <v>2535</v>
      </c>
      <c r="AR92" s="250"/>
      <c r="AS92" s="142"/>
      <c r="AT92" s="250"/>
      <c r="AU92" s="108"/>
      <c r="AV92" s="231" t="s">
        <v>2654</v>
      </c>
      <c r="AW92" s="217"/>
      <c r="AX92" s="229"/>
      <c r="AY92" s="251"/>
      <c r="BB92" s="216"/>
      <c r="BC92" s="102"/>
      <c r="BD92" s="232"/>
      <c r="BE92" s="102"/>
      <c r="BF92" s="216"/>
      <c r="BG92" s="102"/>
      <c r="BH92" s="216"/>
      <c r="BI92" s="102"/>
      <c r="BJ92" s="216"/>
      <c r="BK92" s="99"/>
      <c r="BL92" s="216"/>
      <c r="BM92" s="102"/>
      <c r="BN92" s="250"/>
      <c r="BO92" s="254"/>
      <c r="BQ92" s="250"/>
      <c r="BR92" s="255"/>
      <c r="BS92" s="250"/>
      <c r="BT92" s="102"/>
      <c r="BU92" s="216"/>
      <c r="BV92" s="99"/>
      <c r="BW92" s="260"/>
      <c r="BX92" s="250"/>
      <c r="CB92" s="238"/>
      <c r="CC92" s="128"/>
      <c r="CD92" s="217"/>
      <c r="CE92" s="230"/>
      <c r="CF92" s="262"/>
      <c r="CG92" s="253"/>
      <c r="CH92" s="229"/>
      <c r="CI92" s="229"/>
      <c r="CJ92" s="229"/>
      <c r="CK92" s="250"/>
      <c r="CL92" s="142"/>
      <c r="CM92" s="250"/>
      <c r="CN92" s="130"/>
    </row>
    <row r="93">
      <c r="A93" s="97" t="s">
        <v>2655</v>
      </c>
      <c r="B93" s="219" t="s">
        <v>2646</v>
      </c>
      <c r="C93" s="99" t="s">
        <v>2647</v>
      </c>
      <c r="D93" s="217">
        <v>3770.0</v>
      </c>
      <c r="E93" s="222" t="s">
        <v>2569</v>
      </c>
      <c r="F93" s="218"/>
      <c r="G93" s="218"/>
      <c r="H93" s="216" t="s">
        <v>1545</v>
      </c>
      <c r="I93" s="102" t="s">
        <v>1546</v>
      </c>
      <c r="J93" s="156" t="s">
        <v>427</v>
      </c>
      <c r="K93" s="102" t="s">
        <v>427</v>
      </c>
      <c r="L93" s="219" t="s">
        <v>435</v>
      </c>
      <c r="M93" s="99" t="s">
        <v>2570</v>
      </c>
      <c r="N93" s="216" t="s">
        <v>1319</v>
      </c>
      <c r="O93" s="102" t="s">
        <v>1320</v>
      </c>
      <c r="P93" s="216" t="s">
        <v>2656</v>
      </c>
      <c r="Q93" s="99" t="s">
        <v>2657</v>
      </c>
      <c r="R93" s="216" t="s">
        <v>1319</v>
      </c>
      <c r="S93" s="102" t="s">
        <v>1320</v>
      </c>
      <c r="T93" s="220"/>
      <c r="U93" s="221"/>
      <c r="V93" s="258" t="s">
        <v>2658</v>
      </c>
      <c r="W93" s="216" t="s">
        <v>2524</v>
      </c>
      <c r="X93" s="223" t="s">
        <v>2525</v>
      </c>
      <c r="Y93" s="220"/>
      <c r="Z93" s="102"/>
      <c r="AA93" s="216" t="s">
        <v>2526</v>
      </c>
      <c r="AB93" s="99" t="s">
        <v>2526</v>
      </c>
      <c r="AC93" s="153" t="s">
        <v>2577</v>
      </c>
      <c r="AD93" s="224" t="s">
        <v>2578</v>
      </c>
      <c r="AE93" s="220"/>
      <c r="AF93" s="225"/>
      <c r="AG93" s="225"/>
      <c r="AH93" s="225"/>
      <c r="AI93" s="226" t="s">
        <v>2652</v>
      </c>
      <c r="AJ93" s="121" t="s">
        <v>2653</v>
      </c>
      <c r="AK93" s="217"/>
      <c r="AL93" s="227"/>
      <c r="AM93" s="121"/>
      <c r="AN93" s="253"/>
      <c r="AO93" s="229"/>
      <c r="AP93" s="229" t="s">
        <v>2534</v>
      </c>
      <c r="AQ93" s="229" t="s">
        <v>2535</v>
      </c>
      <c r="AR93" s="250"/>
      <c r="AS93" s="142"/>
      <c r="AT93" s="216"/>
      <c r="AU93" s="108"/>
      <c r="AV93" s="231" t="s">
        <v>2659</v>
      </c>
      <c r="AW93" s="217"/>
      <c r="AX93" s="229"/>
      <c r="AY93" s="251"/>
      <c r="BB93" s="216"/>
      <c r="BC93" s="102"/>
      <c r="BD93" s="232"/>
      <c r="BE93" s="102"/>
      <c r="BF93" s="216"/>
      <c r="BG93" s="102"/>
      <c r="BH93" s="216"/>
      <c r="BI93" s="102"/>
      <c r="BJ93" s="216"/>
      <c r="BK93" s="99"/>
      <c r="BL93" s="216"/>
      <c r="BM93" s="102"/>
      <c r="BN93" s="250"/>
      <c r="BO93" s="254"/>
      <c r="BQ93" s="250"/>
      <c r="BR93" s="255"/>
      <c r="BS93" s="250"/>
      <c r="BT93" s="102"/>
      <c r="BU93" s="216"/>
      <c r="BV93" s="99"/>
      <c r="BW93" s="260"/>
      <c r="BX93" s="250"/>
      <c r="CB93" s="238"/>
      <c r="CC93" s="128"/>
      <c r="CD93" s="217"/>
      <c r="CE93" s="230"/>
      <c r="CF93" s="262"/>
      <c r="CG93" s="253"/>
      <c r="CH93" s="229"/>
      <c r="CI93" s="229"/>
      <c r="CJ93" s="229"/>
      <c r="CK93" s="250"/>
      <c r="CL93" s="142"/>
      <c r="CM93" s="216"/>
      <c r="CN93" s="130"/>
      <c r="CO93" s="40"/>
    </row>
    <row r="94">
      <c r="A94" s="97" t="s">
        <v>2660</v>
      </c>
      <c r="B94" s="264" t="s">
        <v>2661</v>
      </c>
      <c r="C94" s="99" t="s">
        <v>2662</v>
      </c>
      <c r="D94" s="217" t="s">
        <v>2663</v>
      </c>
      <c r="E94" s="258" t="s">
        <v>2664</v>
      </c>
      <c r="F94" s="218"/>
      <c r="G94" s="218"/>
      <c r="H94" s="216" t="s">
        <v>1906</v>
      </c>
      <c r="I94" s="102" t="s">
        <v>1907</v>
      </c>
      <c r="J94" s="156" t="s">
        <v>209</v>
      </c>
      <c r="K94" s="102" t="s">
        <v>2665</v>
      </c>
      <c r="L94" s="219" t="s">
        <v>2666</v>
      </c>
      <c r="M94" s="99" t="s">
        <v>2667</v>
      </c>
      <c r="N94" s="216" t="s">
        <v>1319</v>
      </c>
      <c r="O94" s="102" t="s">
        <v>1320</v>
      </c>
      <c r="P94" s="216" t="s">
        <v>1319</v>
      </c>
      <c r="Q94" s="102" t="s">
        <v>1320</v>
      </c>
      <c r="R94" s="216" t="s">
        <v>2668</v>
      </c>
      <c r="S94" s="102" t="s">
        <v>2669</v>
      </c>
      <c r="T94" s="220"/>
      <c r="U94" s="221"/>
      <c r="V94" s="222" t="s">
        <v>2670</v>
      </c>
      <c r="W94" s="216" t="s">
        <v>2524</v>
      </c>
      <c r="X94" s="223" t="s">
        <v>2525</v>
      </c>
      <c r="Y94" s="220"/>
      <c r="Z94" s="102"/>
      <c r="AA94" s="216" t="s">
        <v>2526</v>
      </c>
      <c r="AB94" s="99" t="s">
        <v>2526</v>
      </c>
      <c r="AC94" s="153" t="s">
        <v>2671</v>
      </c>
      <c r="AD94" s="224" t="s">
        <v>2672</v>
      </c>
      <c r="AE94" s="220"/>
      <c r="AF94" s="225"/>
      <c r="AG94" s="225"/>
      <c r="AH94" s="225"/>
      <c r="AI94" s="226" t="s">
        <v>2673</v>
      </c>
      <c r="AJ94" s="121" t="s">
        <v>2674</v>
      </c>
      <c r="AK94" s="217" t="s">
        <v>2675</v>
      </c>
      <c r="AL94" s="227" t="s">
        <v>2676</v>
      </c>
      <c r="AM94" s="121" t="s">
        <v>2677</v>
      </c>
      <c r="AN94" s="253"/>
      <c r="AO94" s="229"/>
      <c r="AP94" s="229" t="s">
        <v>2534</v>
      </c>
      <c r="AQ94" s="229" t="s">
        <v>2535</v>
      </c>
      <c r="AR94" s="250"/>
      <c r="AS94" s="142"/>
      <c r="AT94" s="216" t="s">
        <v>2678</v>
      </c>
      <c r="AU94" s="108" t="s">
        <v>2678</v>
      </c>
      <c r="AV94" s="231" t="s">
        <v>2679</v>
      </c>
      <c r="AW94" s="217"/>
      <c r="AX94" s="229"/>
      <c r="AY94" s="251"/>
      <c r="BB94" s="216"/>
      <c r="BC94" s="102"/>
      <c r="BD94" s="232"/>
      <c r="BE94" s="102"/>
      <c r="BF94" s="216"/>
      <c r="BG94" s="102"/>
      <c r="BH94" s="216"/>
      <c r="BI94" s="102"/>
      <c r="BJ94" s="216"/>
      <c r="BK94" s="102"/>
      <c r="BL94" s="216"/>
      <c r="BM94" s="102"/>
      <c r="BN94" s="250"/>
      <c r="BO94" s="254"/>
      <c r="BQ94" s="250"/>
      <c r="BR94" s="255"/>
      <c r="BS94" s="250"/>
      <c r="BT94" s="102"/>
      <c r="BU94" s="216"/>
      <c r="BV94" s="99"/>
      <c r="BW94" s="236"/>
      <c r="BX94" s="250"/>
      <c r="CB94" s="238"/>
      <c r="CC94" s="128"/>
      <c r="CD94" s="217"/>
      <c r="CE94" s="230"/>
      <c r="CF94" s="262"/>
      <c r="CG94" s="253"/>
      <c r="CH94" s="229"/>
      <c r="CI94" s="229"/>
      <c r="CJ94" s="229"/>
      <c r="CK94" s="250"/>
      <c r="CL94" s="142"/>
      <c r="CM94" s="216"/>
      <c r="CN94" s="102"/>
    </row>
    <row r="95">
      <c r="A95" s="265" t="s">
        <v>2680</v>
      </c>
      <c r="B95" s="216" t="s">
        <v>2681</v>
      </c>
      <c r="C95" s="99" t="s">
        <v>2682</v>
      </c>
      <c r="D95" s="217">
        <v>3637.0</v>
      </c>
      <c r="E95" s="41" t="s">
        <v>2664</v>
      </c>
      <c r="F95" s="218"/>
      <c r="G95" s="218"/>
      <c r="H95" s="216" t="s">
        <v>1906</v>
      </c>
      <c r="I95" s="102" t="s">
        <v>1907</v>
      </c>
      <c r="J95" s="156" t="s">
        <v>209</v>
      </c>
      <c r="K95" s="102" t="s">
        <v>2665</v>
      </c>
      <c r="L95" s="219" t="s">
        <v>1320</v>
      </c>
      <c r="M95" s="99" t="s">
        <v>1319</v>
      </c>
      <c r="N95" s="266"/>
      <c r="O95" s="108"/>
      <c r="P95" s="216" t="s">
        <v>1319</v>
      </c>
      <c r="Q95" s="102" t="s">
        <v>1320</v>
      </c>
      <c r="R95" s="216" t="s">
        <v>1320</v>
      </c>
      <c r="S95" s="102" t="s">
        <v>1319</v>
      </c>
      <c r="T95" s="220"/>
      <c r="U95" s="221"/>
      <c r="V95" s="97" t="s">
        <v>2683</v>
      </c>
      <c r="W95" s="216" t="s">
        <v>2524</v>
      </c>
      <c r="X95" s="223" t="s">
        <v>2525</v>
      </c>
      <c r="Y95" s="220"/>
      <c r="Z95" s="130"/>
      <c r="AA95" s="216" t="s">
        <v>2526</v>
      </c>
      <c r="AB95" s="99" t="s">
        <v>2526</v>
      </c>
      <c r="AC95" s="267"/>
      <c r="AD95" s="242"/>
      <c r="AE95" s="220"/>
      <c r="AF95" s="225"/>
      <c r="AG95" s="225"/>
      <c r="AH95" s="225"/>
      <c r="AI95" s="243"/>
      <c r="AJ95" s="149"/>
      <c r="AK95" s="244"/>
      <c r="AL95" s="245"/>
      <c r="AM95" s="149"/>
      <c r="AN95" s="253"/>
      <c r="AQ95" s="229" t="s">
        <v>2535</v>
      </c>
      <c r="AR95" s="230" t="s">
        <v>2684</v>
      </c>
      <c r="AS95" s="128" t="s">
        <v>2685</v>
      </c>
      <c r="AT95" s="250"/>
      <c r="AU95" s="130"/>
      <c r="AV95" s="268" t="s">
        <v>2686</v>
      </c>
    </row>
    <row r="96">
      <c r="A96" s="97" t="s">
        <v>2687</v>
      </c>
      <c r="B96" s="269" t="s">
        <v>2688</v>
      </c>
      <c r="C96" s="99" t="s">
        <v>2689</v>
      </c>
      <c r="D96" s="217" t="s">
        <v>2690</v>
      </c>
      <c r="E96" s="222" t="s">
        <v>2691</v>
      </c>
      <c r="F96" s="229" t="s">
        <v>2692</v>
      </c>
      <c r="G96" s="270" t="s">
        <v>2693</v>
      </c>
      <c r="H96" s="233"/>
      <c r="I96" s="108"/>
      <c r="J96" s="156" t="s">
        <v>694</v>
      </c>
      <c r="K96" s="62" t="s">
        <v>695</v>
      </c>
      <c r="L96" s="219" t="s">
        <v>696</v>
      </c>
      <c r="M96" s="99" t="s">
        <v>2694</v>
      </c>
      <c r="N96" s="266"/>
      <c r="O96" s="108"/>
      <c r="P96" s="250"/>
      <c r="Q96" s="107"/>
      <c r="R96" s="216" t="s">
        <v>1320</v>
      </c>
      <c r="S96" s="102" t="s">
        <v>1319</v>
      </c>
      <c r="T96" s="216" t="s">
        <v>2695</v>
      </c>
      <c r="U96" s="271" t="s">
        <v>2696</v>
      </c>
      <c r="V96" s="97" t="s">
        <v>2697</v>
      </c>
      <c r="W96" s="216" t="s">
        <v>2698</v>
      </c>
      <c r="X96" s="223" t="s">
        <v>2699</v>
      </c>
      <c r="Y96" s="216" t="s">
        <v>1279</v>
      </c>
      <c r="Z96" s="102" t="s">
        <v>1280</v>
      </c>
      <c r="AA96" s="219" t="s">
        <v>2700</v>
      </c>
      <c r="AB96" s="99" t="s">
        <v>2701</v>
      </c>
      <c r="AC96" s="272"/>
      <c r="AD96" s="242"/>
      <c r="AE96" s="220"/>
      <c r="AF96" s="225"/>
      <c r="AG96" s="225"/>
      <c r="AH96" s="225"/>
      <c r="AI96" s="243"/>
      <c r="AJ96" s="149"/>
      <c r="AK96" s="272" t="s">
        <v>2702</v>
      </c>
      <c r="AL96" s="227" t="s">
        <v>2703</v>
      </c>
      <c r="AM96" s="121" t="s">
        <v>2704</v>
      </c>
      <c r="AN96" s="253"/>
      <c r="AP96" s="229" t="s">
        <v>2705</v>
      </c>
      <c r="AR96" s="230" t="s">
        <v>2706</v>
      </c>
      <c r="AS96" s="128" t="s">
        <v>2707</v>
      </c>
      <c r="AT96" s="250"/>
      <c r="AU96" s="273"/>
      <c r="AV96" s="231" t="s">
        <v>2708</v>
      </c>
      <c r="AZ96" s="274"/>
      <c r="BB96" s="250"/>
      <c r="BC96" s="108"/>
      <c r="BD96" s="275"/>
      <c r="BE96" s="108"/>
      <c r="BF96" s="250"/>
      <c r="BG96" s="108"/>
      <c r="BH96" s="250"/>
      <c r="BI96" s="108"/>
      <c r="BJ96" s="250"/>
      <c r="BK96" s="107"/>
      <c r="BL96" s="250"/>
      <c r="BM96" s="108"/>
      <c r="BN96" s="250"/>
      <c r="BO96" s="254"/>
      <c r="BQ96" s="250"/>
      <c r="BR96" s="255"/>
      <c r="BS96" s="250"/>
      <c r="BT96" s="130"/>
      <c r="BU96" s="216"/>
      <c r="BV96" s="99"/>
      <c r="BX96" s="250"/>
      <c r="CB96" s="276"/>
      <c r="CC96" s="247"/>
      <c r="CD96" s="272"/>
      <c r="CE96" s="230"/>
      <c r="CF96" s="262"/>
      <c r="CG96" s="253"/>
      <c r="CI96" s="274"/>
      <c r="CK96" s="250"/>
      <c r="CL96" s="142"/>
      <c r="CM96" s="250"/>
      <c r="CN96" s="130"/>
    </row>
    <row r="97">
      <c r="A97" s="265" t="s">
        <v>2709</v>
      </c>
      <c r="B97" s="269" t="s">
        <v>2710</v>
      </c>
      <c r="C97" s="99" t="s">
        <v>2711</v>
      </c>
      <c r="D97" s="217" t="s">
        <v>2690</v>
      </c>
      <c r="E97" s="222" t="s">
        <v>2691</v>
      </c>
      <c r="F97" s="229" t="s">
        <v>2712</v>
      </c>
      <c r="G97" s="270" t="s">
        <v>2693</v>
      </c>
      <c r="H97" s="233"/>
      <c r="I97" s="108"/>
      <c r="J97" s="156" t="s">
        <v>694</v>
      </c>
      <c r="K97" s="62" t="s">
        <v>695</v>
      </c>
      <c r="L97" s="219" t="s">
        <v>696</v>
      </c>
      <c r="M97" s="99" t="s">
        <v>2694</v>
      </c>
      <c r="N97" s="266"/>
      <c r="O97" s="108"/>
      <c r="P97" s="250"/>
      <c r="Q97" s="107"/>
      <c r="R97" s="216" t="s">
        <v>1320</v>
      </c>
      <c r="S97" s="102" t="s">
        <v>1319</v>
      </c>
      <c r="T97" s="216" t="s">
        <v>2695</v>
      </c>
      <c r="U97" s="271" t="s">
        <v>2696</v>
      </c>
      <c r="V97" s="97" t="s">
        <v>2713</v>
      </c>
      <c r="W97" s="216" t="s">
        <v>2698</v>
      </c>
      <c r="X97" s="223" t="s">
        <v>2699</v>
      </c>
      <c r="Y97" s="216" t="s">
        <v>1279</v>
      </c>
      <c r="Z97" s="102" t="s">
        <v>1280</v>
      </c>
      <c r="AA97" s="219" t="s">
        <v>2700</v>
      </c>
      <c r="AB97" s="99" t="s">
        <v>2701</v>
      </c>
      <c r="AC97" s="272"/>
      <c r="AD97" s="242"/>
      <c r="AE97" s="220"/>
      <c r="AF97" s="225"/>
      <c r="AG97" s="225"/>
      <c r="AH97" s="225"/>
      <c r="AI97" s="243"/>
      <c r="AJ97" s="149"/>
      <c r="AK97" s="272" t="s">
        <v>2702</v>
      </c>
      <c r="AL97" s="227" t="s">
        <v>2703</v>
      </c>
      <c r="AM97" s="121" t="s">
        <v>2704</v>
      </c>
      <c r="AN97" s="253"/>
      <c r="AP97" s="229" t="s">
        <v>2705</v>
      </c>
      <c r="AR97" s="230" t="s">
        <v>2714</v>
      </c>
      <c r="AS97" s="128" t="s">
        <v>2715</v>
      </c>
      <c r="AT97" s="250"/>
      <c r="AU97" s="273"/>
      <c r="AV97" s="231" t="s">
        <v>2716</v>
      </c>
      <c r="AZ97" s="274"/>
      <c r="BB97" s="250"/>
      <c r="BC97" s="108"/>
      <c r="BD97" s="275"/>
      <c r="BE97" s="108"/>
      <c r="BF97" s="250"/>
      <c r="BG97" s="108"/>
      <c r="BH97" s="250"/>
      <c r="BI97" s="108"/>
      <c r="BJ97" s="250"/>
      <c r="BK97" s="107"/>
      <c r="BL97" s="250"/>
      <c r="BM97" s="108"/>
      <c r="BN97" s="250"/>
      <c r="BO97" s="254"/>
      <c r="BQ97" s="250"/>
      <c r="BR97" s="255"/>
      <c r="BS97" s="250"/>
      <c r="BT97" s="130"/>
      <c r="BU97" s="216"/>
      <c r="BV97" s="99"/>
      <c r="BX97" s="250"/>
      <c r="CB97" s="276"/>
      <c r="CC97" s="247"/>
      <c r="CD97" s="272"/>
      <c r="CE97" s="230"/>
      <c r="CF97" s="262"/>
      <c r="CG97" s="253"/>
      <c r="CI97" s="274"/>
      <c r="CK97" s="250"/>
      <c r="CL97" s="142"/>
      <c r="CM97" s="250"/>
      <c r="CN97" s="130"/>
    </row>
    <row r="98">
      <c r="A98" s="265" t="s">
        <v>2717</v>
      </c>
      <c r="B98" s="269" t="s">
        <v>2718</v>
      </c>
      <c r="C98" s="99" t="s">
        <v>2719</v>
      </c>
      <c r="D98" s="217" t="s">
        <v>2690</v>
      </c>
      <c r="E98" s="222" t="s">
        <v>2691</v>
      </c>
      <c r="F98" s="229" t="s">
        <v>2720</v>
      </c>
      <c r="G98" s="270" t="s">
        <v>2693</v>
      </c>
      <c r="H98" s="233"/>
      <c r="I98" s="108"/>
      <c r="J98" s="156" t="s">
        <v>694</v>
      </c>
      <c r="K98" s="62" t="s">
        <v>695</v>
      </c>
      <c r="L98" s="219" t="s">
        <v>696</v>
      </c>
      <c r="M98" s="99" t="s">
        <v>2694</v>
      </c>
      <c r="N98" s="266"/>
      <c r="O98" s="108"/>
      <c r="P98" s="250"/>
      <c r="Q98" s="107"/>
      <c r="R98" s="216" t="s">
        <v>1320</v>
      </c>
      <c r="S98" s="102" t="s">
        <v>1319</v>
      </c>
      <c r="T98" s="216" t="s">
        <v>2695</v>
      </c>
      <c r="U98" s="271" t="s">
        <v>2696</v>
      </c>
      <c r="V98" s="97" t="s">
        <v>2721</v>
      </c>
      <c r="W98" s="216" t="s">
        <v>2698</v>
      </c>
      <c r="X98" s="223" t="s">
        <v>2699</v>
      </c>
      <c r="Y98" s="216" t="s">
        <v>1279</v>
      </c>
      <c r="Z98" s="102" t="s">
        <v>1280</v>
      </c>
      <c r="AA98" s="219" t="s">
        <v>2700</v>
      </c>
      <c r="AB98" s="99" t="s">
        <v>2701</v>
      </c>
      <c r="AC98" s="272"/>
      <c r="AD98" s="242"/>
      <c r="AE98" s="220"/>
      <c r="AF98" s="225"/>
      <c r="AG98" s="225"/>
      <c r="AH98" s="225"/>
      <c r="AI98" s="243"/>
      <c r="AJ98" s="149"/>
      <c r="AK98" s="272" t="s">
        <v>2702</v>
      </c>
      <c r="AL98" s="227" t="s">
        <v>2703</v>
      </c>
      <c r="AM98" s="121" t="s">
        <v>2704</v>
      </c>
      <c r="AN98" s="253"/>
      <c r="AP98" s="229" t="s">
        <v>2705</v>
      </c>
      <c r="AR98" s="230" t="s">
        <v>2722</v>
      </c>
      <c r="AS98" s="128" t="s">
        <v>2723</v>
      </c>
      <c r="AT98" s="250"/>
      <c r="AU98" s="273"/>
      <c r="AV98" s="231" t="s">
        <v>2724</v>
      </c>
      <c r="AZ98" s="274"/>
      <c r="BB98" s="250"/>
      <c r="BC98" s="108"/>
      <c r="BD98" s="275"/>
      <c r="BE98" s="108"/>
      <c r="BF98" s="250"/>
      <c r="BG98" s="108"/>
      <c r="BH98" s="250"/>
      <c r="BI98" s="108"/>
      <c r="BJ98" s="250"/>
      <c r="BK98" s="107"/>
      <c r="BL98" s="250"/>
      <c r="BM98" s="108"/>
      <c r="BN98" s="250"/>
      <c r="BO98" s="254"/>
      <c r="BQ98" s="250"/>
      <c r="BR98" s="255"/>
      <c r="BS98" s="250"/>
      <c r="BT98" s="130"/>
      <c r="BU98" s="216"/>
      <c r="BV98" s="99"/>
      <c r="BX98" s="250"/>
      <c r="CB98" s="276"/>
      <c r="CC98" s="247"/>
      <c r="CD98" s="272"/>
      <c r="CE98" s="230"/>
      <c r="CF98" s="262"/>
      <c r="CG98" s="253"/>
      <c r="CI98" s="274"/>
      <c r="CK98" s="250"/>
      <c r="CL98" s="142"/>
      <c r="CM98" s="250"/>
      <c r="CN98" s="130"/>
    </row>
    <row r="99">
      <c r="A99" s="265" t="s">
        <v>2725</v>
      </c>
      <c r="B99" s="269" t="s">
        <v>2726</v>
      </c>
      <c r="C99" s="99" t="s">
        <v>2727</v>
      </c>
      <c r="D99" s="217" t="s">
        <v>2690</v>
      </c>
      <c r="E99" s="222" t="s">
        <v>2691</v>
      </c>
      <c r="F99" s="229" t="s">
        <v>2728</v>
      </c>
      <c r="G99" s="270" t="s">
        <v>2693</v>
      </c>
      <c r="H99" s="233"/>
      <c r="I99" s="108"/>
      <c r="J99" s="156" t="s">
        <v>694</v>
      </c>
      <c r="K99" s="62" t="s">
        <v>695</v>
      </c>
      <c r="L99" s="219" t="s">
        <v>696</v>
      </c>
      <c r="M99" s="99" t="s">
        <v>2694</v>
      </c>
      <c r="N99" s="266"/>
      <c r="O99" s="108"/>
      <c r="P99" s="250"/>
      <c r="Q99" s="107"/>
      <c r="R99" s="216" t="s">
        <v>1320</v>
      </c>
      <c r="S99" s="102" t="s">
        <v>1319</v>
      </c>
      <c r="T99" s="216" t="s">
        <v>2695</v>
      </c>
      <c r="U99" s="271" t="s">
        <v>2696</v>
      </c>
      <c r="V99" s="97" t="s">
        <v>2729</v>
      </c>
      <c r="W99" s="216" t="s">
        <v>2698</v>
      </c>
      <c r="X99" s="223" t="s">
        <v>2699</v>
      </c>
      <c r="Y99" s="216" t="s">
        <v>1279</v>
      </c>
      <c r="Z99" s="102" t="s">
        <v>1280</v>
      </c>
      <c r="AA99" s="219" t="s">
        <v>2700</v>
      </c>
      <c r="AB99" s="99" t="s">
        <v>2701</v>
      </c>
      <c r="AC99" s="272"/>
      <c r="AD99" s="242"/>
      <c r="AE99" s="220"/>
      <c r="AF99" s="225"/>
      <c r="AG99" s="225"/>
      <c r="AH99" s="225"/>
      <c r="AI99" s="243"/>
      <c r="AJ99" s="149"/>
      <c r="AK99" s="272" t="s">
        <v>2702</v>
      </c>
      <c r="AL99" s="227" t="s">
        <v>2703</v>
      </c>
      <c r="AM99" s="121" t="s">
        <v>2704</v>
      </c>
      <c r="AN99" s="253"/>
      <c r="AP99" s="229" t="s">
        <v>2705</v>
      </c>
      <c r="AR99" s="230" t="s">
        <v>2730</v>
      </c>
      <c r="AS99" s="128" t="s">
        <v>2731</v>
      </c>
      <c r="AT99" s="250"/>
      <c r="AU99" s="273"/>
      <c r="AV99" s="231" t="s">
        <v>2732</v>
      </c>
      <c r="AZ99" s="274"/>
      <c r="BB99" s="250"/>
      <c r="BC99" s="108"/>
      <c r="BD99" s="275"/>
      <c r="BE99" s="108"/>
      <c r="BF99" s="250"/>
      <c r="BG99" s="108"/>
      <c r="BH99" s="250"/>
      <c r="BI99" s="108"/>
      <c r="BJ99" s="250"/>
      <c r="BK99" s="107"/>
      <c r="BL99" s="250"/>
      <c r="BM99" s="108"/>
      <c r="BN99" s="250"/>
      <c r="BO99" s="254"/>
      <c r="BQ99" s="250"/>
      <c r="BR99" s="255"/>
      <c r="BS99" s="250"/>
      <c r="BT99" s="130"/>
      <c r="BU99" s="216"/>
      <c r="BV99" s="99"/>
      <c r="BX99" s="250"/>
      <c r="CB99" s="276"/>
      <c r="CC99" s="247"/>
      <c r="CD99" s="272"/>
      <c r="CE99" s="230"/>
      <c r="CF99" s="262"/>
      <c r="CG99" s="253"/>
      <c r="CI99" s="274"/>
      <c r="CK99" s="250"/>
      <c r="CL99" s="142"/>
      <c r="CM99" s="250"/>
      <c r="CN99" s="130"/>
    </row>
    <row r="100">
      <c r="A100" s="265" t="s">
        <v>2733</v>
      </c>
      <c r="B100" s="269" t="s">
        <v>2734</v>
      </c>
      <c r="C100" s="99" t="s">
        <v>2735</v>
      </c>
      <c r="D100" s="217" t="s">
        <v>2690</v>
      </c>
      <c r="E100" s="222" t="s">
        <v>2691</v>
      </c>
      <c r="F100" s="229" t="s">
        <v>2736</v>
      </c>
      <c r="G100" s="270" t="s">
        <v>2693</v>
      </c>
      <c r="H100" s="233"/>
      <c r="I100" s="108"/>
      <c r="J100" s="156" t="s">
        <v>694</v>
      </c>
      <c r="K100" s="62" t="s">
        <v>695</v>
      </c>
      <c r="L100" s="219" t="s">
        <v>696</v>
      </c>
      <c r="M100" s="99" t="s">
        <v>2694</v>
      </c>
      <c r="N100" s="266"/>
      <c r="O100" s="108"/>
      <c r="P100" s="250"/>
      <c r="Q100" s="107"/>
      <c r="R100" s="216" t="s">
        <v>1320</v>
      </c>
      <c r="S100" s="102" t="s">
        <v>1319</v>
      </c>
      <c r="T100" s="216" t="s">
        <v>2695</v>
      </c>
      <c r="U100" s="271" t="s">
        <v>2696</v>
      </c>
      <c r="V100" s="97" t="s">
        <v>2737</v>
      </c>
      <c r="W100" s="216" t="s">
        <v>2698</v>
      </c>
      <c r="X100" s="223" t="s">
        <v>2699</v>
      </c>
      <c r="Y100" s="216" t="s">
        <v>1279</v>
      </c>
      <c r="Z100" s="102" t="s">
        <v>1280</v>
      </c>
      <c r="AA100" s="219" t="s">
        <v>2700</v>
      </c>
      <c r="AB100" s="99" t="s">
        <v>2701</v>
      </c>
      <c r="AC100" s="272"/>
      <c r="AD100" s="242"/>
      <c r="AE100" s="220"/>
      <c r="AF100" s="225"/>
      <c r="AG100" s="225"/>
      <c r="AH100" s="225"/>
      <c r="AI100" s="243"/>
      <c r="AJ100" s="149"/>
      <c r="AK100" s="272" t="s">
        <v>2702</v>
      </c>
      <c r="AL100" s="227" t="s">
        <v>2703</v>
      </c>
      <c r="AM100" s="121" t="s">
        <v>2704</v>
      </c>
      <c r="AN100" s="253"/>
      <c r="AP100" s="229" t="s">
        <v>2705</v>
      </c>
      <c r="AR100" s="230" t="s">
        <v>2738</v>
      </c>
      <c r="AS100" s="128" t="s">
        <v>2739</v>
      </c>
      <c r="AT100" s="250"/>
      <c r="AU100" s="273"/>
      <c r="AV100" s="231" t="s">
        <v>2740</v>
      </c>
      <c r="AZ100" s="274"/>
      <c r="BB100" s="250"/>
      <c r="BC100" s="108"/>
      <c r="BD100" s="275"/>
      <c r="BE100" s="108"/>
      <c r="BF100" s="250"/>
      <c r="BG100" s="108"/>
      <c r="BH100" s="250"/>
      <c r="BI100" s="108"/>
      <c r="BJ100" s="250"/>
      <c r="BK100" s="107"/>
      <c r="BL100" s="250"/>
      <c r="BM100" s="108"/>
      <c r="BN100" s="250"/>
      <c r="BO100" s="254"/>
      <c r="BQ100" s="250"/>
      <c r="BR100" s="255"/>
      <c r="BS100" s="250"/>
      <c r="BT100" s="130"/>
      <c r="BU100" s="216"/>
      <c r="BV100" s="99"/>
      <c r="BX100" s="250"/>
      <c r="CB100" s="276"/>
      <c r="CC100" s="247"/>
      <c r="CD100" s="272"/>
      <c r="CE100" s="230"/>
      <c r="CF100" s="262"/>
      <c r="CG100" s="253"/>
      <c r="CI100" s="274"/>
      <c r="CK100" s="250"/>
      <c r="CL100" s="142"/>
      <c r="CM100" s="250"/>
      <c r="CN100" s="130"/>
    </row>
    <row r="101">
      <c r="A101" s="265" t="s">
        <v>2741</v>
      </c>
      <c r="B101" s="269" t="s">
        <v>2742</v>
      </c>
      <c r="C101" s="99" t="s">
        <v>2743</v>
      </c>
      <c r="D101" s="217" t="s">
        <v>2690</v>
      </c>
      <c r="E101" s="222" t="s">
        <v>2691</v>
      </c>
      <c r="F101" s="229" t="s">
        <v>2744</v>
      </c>
      <c r="G101" s="270" t="s">
        <v>2693</v>
      </c>
      <c r="H101" s="233"/>
      <c r="I101" s="108"/>
      <c r="J101" s="156" t="s">
        <v>694</v>
      </c>
      <c r="K101" s="62" t="s">
        <v>695</v>
      </c>
      <c r="L101" s="219" t="s">
        <v>696</v>
      </c>
      <c r="M101" s="99" t="s">
        <v>2694</v>
      </c>
      <c r="N101" s="266"/>
      <c r="O101" s="108"/>
      <c r="P101" s="250"/>
      <c r="Q101" s="107"/>
      <c r="R101" s="216" t="s">
        <v>1320</v>
      </c>
      <c r="S101" s="102" t="s">
        <v>1319</v>
      </c>
      <c r="T101" s="216" t="s">
        <v>2695</v>
      </c>
      <c r="U101" s="271" t="s">
        <v>2696</v>
      </c>
      <c r="V101" s="97" t="s">
        <v>2745</v>
      </c>
      <c r="W101" s="216" t="s">
        <v>2698</v>
      </c>
      <c r="X101" s="223" t="s">
        <v>2699</v>
      </c>
      <c r="Y101" s="216" t="s">
        <v>1279</v>
      </c>
      <c r="Z101" s="102" t="s">
        <v>1280</v>
      </c>
      <c r="AA101" s="219" t="s">
        <v>2700</v>
      </c>
      <c r="AB101" s="99" t="s">
        <v>2701</v>
      </c>
      <c r="AC101" s="272"/>
      <c r="AD101" s="242"/>
      <c r="AE101" s="220"/>
      <c r="AF101" s="225"/>
      <c r="AG101" s="225"/>
      <c r="AH101" s="225"/>
      <c r="AI101" s="243"/>
      <c r="AJ101" s="149"/>
      <c r="AK101" s="272" t="s">
        <v>2702</v>
      </c>
      <c r="AL101" s="227" t="s">
        <v>2703</v>
      </c>
      <c r="AM101" s="121" t="s">
        <v>2704</v>
      </c>
      <c r="AN101" s="253"/>
      <c r="AP101" s="229" t="s">
        <v>2705</v>
      </c>
      <c r="AR101" s="227" t="s">
        <v>2746</v>
      </c>
      <c r="AS101" s="128" t="s">
        <v>2747</v>
      </c>
      <c r="AT101" s="250"/>
      <c r="AU101" s="273"/>
      <c r="AV101" s="231" t="s">
        <v>2748</v>
      </c>
      <c r="AZ101" s="274"/>
      <c r="BB101" s="250"/>
      <c r="BC101" s="108"/>
      <c r="BD101" s="275"/>
      <c r="BE101" s="108"/>
      <c r="BF101" s="250"/>
      <c r="BG101" s="108"/>
      <c r="BH101" s="250"/>
      <c r="BI101" s="108"/>
      <c r="BJ101" s="250"/>
      <c r="BK101" s="107"/>
      <c r="BL101" s="250"/>
      <c r="BM101" s="108"/>
      <c r="BN101" s="250"/>
      <c r="BO101" s="254"/>
      <c r="BQ101" s="250"/>
      <c r="BR101" s="255"/>
      <c r="BS101" s="250"/>
      <c r="BT101" s="130"/>
      <c r="BU101" s="216"/>
      <c r="BV101" s="99"/>
      <c r="BX101" s="250"/>
      <c r="CB101" s="276"/>
      <c r="CC101" s="247"/>
      <c r="CD101" s="272"/>
      <c r="CE101" s="230"/>
      <c r="CF101" s="262"/>
      <c r="CG101" s="253"/>
      <c r="CI101" s="274"/>
      <c r="CK101" s="250"/>
      <c r="CL101" s="142"/>
      <c r="CM101" s="250"/>
      <c r="CN101" s="130"/>
    </row>
    <row r="102">
      <c r="A102" s="265" t="s">
        <v>2749</v>
      </c>
      <c r="B102" s="269" t="s">
        <v>2750</v>
      </c>
      <c r="C102" s="99" t="s">
        <v>2751</v>
      </c>
      <c r="D102" s="217" t="s">
        <v>2690</v>
      </c>
      <c r="E102" s="222" t="s">
        <v>2691</v>
      </c>
      <c r="F102" s="229" t="s">
        <v>2752</v>
      </c>
      <c r="G102" s="270" t="s">
        <v>2693</v>
      </c>
      <c r="H102" s="233"/>
      <c r="I102" s="108"/>
      <c r="J102" s="156" t="s">
        <v>694</v>
      </c>
      <c r="K102" s="62" t="s">
        <v>695</v>
      </c>
      <c r="L102" s="219" t="s">
        <v>696</v>
      </c>
      <c r="M102" s="99" t="s">
        <v>2694</v>
      </c>
      <c r="N102" s="266"/>
      <c r="O102" s="108"/>
      <c r="P102" s="250"/>
      <c r="Q102" s="107"/>
      <c r="R102" s="216" t="s">
        <v>1320</v>
      </c>
      <c r="S102" s="102" t="s">
        <v>1319</v>
      </c>
      <c r="T102" s="216" t="s">
        <v>2695</v>
      </c>
      <c r="U102" s="271" t="s">
        <v>2696</v>
      </c>
      <c r="V102" s="97" t="s">
        <v>2753</v>
      </c>
      <c r="W102" s="216" t="s">
        <v>2698</v>
      </c>
      <c r="X102" s="223" t="s">
        <v>2699</v>
      </c>
      <c r="Y102" s="216" t="s">
        <v>1279</v>
      </c>
      <c r="Z102" s="102" t="s">
        <v>1280</v>
      </c>
      <c r="AA102" s="219" t="s">
        <v>2700</v>
      </c>
      <c r="AB102" s="99" t="s">
        <v>2701</v>
      </c>
      <c r="AC102" s="272"/>
      <c r="AD102" s="242"/>
      <c r="AE102" s="220"/>
      <c r="AF102" s="225"/>
      <c r="AG102" s="225"/>
      <c r="AH102" s="225"/>
      <c r="AI102" s="243"/>
      <c r="AJ102" s="149"/>
      <c r="AK102" s="272" t="s">
        <v>2702</v>
      </c>
      <c r="AL102" s="227" t="s">
        <v>2703</v>
      </c>
      <c r="AM102" s="121" t="s">
        <v>2704</v>
      </c>
      <c r="AN102" s="253"/>
      <c r="AP102" s="229" t="s">
        <v>2705</v>
      </c>
      <c r="AR102" s="230" t="s">
        <v>2754</v>
      </c>
      <c r="AS102" s="128" t="s">
        <v>2755</v>
      </c>
      <c r="AT102" s="250"/>
      <c r="AU102" s="273"/>
      <c r="AV102" s="231" t="s">
        <v>2756</v>
      </c>
      <c r="AZ102" s="274"/>
      <c r="BB102" s="250"/>
      <c r="BC102" s="108"/>
      <c r="BD102" s="275"/>
      <c r="BE102" s="108"/>
      <c r="BF102" s="250"/>
      <c r="BG102" s="108"/>
      <c r="BH102" s="250"/>
      <c r="BI102" s="108"/>
      <c r="BJ102" s="250"/>
      <c r="BK102" s="107"/>
      <c r="BL102" s="250"/>
      <c r="BM102" s="108"/>
      <c r="BN102" s="250"/>
      <c r="BO102" s="254"/>
      <c r="BQ102" s="250"/>
      <c r="BR102" s="255"/>
      <c r="BS102" s="250"/>
      <c r="BT102" s="130"/>
      <c r="BU102" s="216"/>
      <c r="BV102" s="99"/>
      <c r="BX102" s="250"/>
      <c r="CB102" s="276"/>
      <c r="CC102" s="247"/>
      <c r="CD102" s="272"/>
      <c r="CE102" s="230"/>
      <c r="CF102" s="262"/>
      <c r="CG102" s="253"/>
      <c r="CI102" s="274"/>
      <c r="CK102" s="250"/>
      <c r="CL102" s="142"/>
      <c r="CM102" s="250"/>
      <c r="CN102" s="130"/>
    </row>
    <row r="103">
      <c r="A103" s="265" t="s">
        <v>2757</v>
      </c>
      <c r="B103" s="269" t="s">
        <v>2758</v>
      </c>
      <c r="C103" s="99" t="s">
        <v>2759</v>
      </c>
      <c r="D103" s="217" t="s">
        <v>2690</v>
      </c>
      <c r="E103" s="222" t="s">
        <v>2691</v>
      </c>
      <c r="F103" s="229" t="s">
        <v>2760</v>
      </c>
      <c r="G103" s="270" t="s">
        <v>2693</v>
      </c>
      <c r="H103" s="233"/>
      <c r="I103" s="108"/>
      <c r="J103" s="156" t="s">
        <v>694</v>
      </c>
      <c r="K103" s="62" t="s">
        <v>695</v>
      </c>
      <c r="L103" s="219" t="s">
        <v>696</v>
      </c>
      <c r="M103" s="99" t="s">
        <v>2694</v>
      </c>
      <c r="N103" s="266"/>
      <c r="O103" s="108"/>
      <c r="P103" s="250"/>
      <c r="Q103" s="107"/>
      <c r="R103" s="216" t="s">
        <v>1320</v>
      </c>
      <c r="S103" s="102" t="s">
        <v>1319</v>
      </c>
      <c r="T103" s="216" t="s">
        <v>2695</v>
      </c>
      <c r="U103" s="271" t="s">
        <v>2696</v>
      </c>
      <c r="V103" s="97" t="s">
        <v>2761</v>
      </c>
      <c r="W103" s="216" t="s">
        <v>2698</v>
      </c>
      <c r="X103" s="223" t="s">
        <v>2699</v>
      </c>
      <c r="Y103" s="216" t="s">
        <v>1279</v>
      </c>
      <c r="Z103" s="102" t="s">
        <v>1280</v>
      </c>
      <c r="AA103" s="219" t="s">
        <v>2700</v>
      </c>
      <c r="AB103" s="99" t="s">
        <v>2701</v>
      </c>
      <c r="AC103" s="272"/>
      <c r="AD103" s="242"/>
      <c r="AE103" s="220"/>
      <c r="AF103" s="225"/>
      <c r="AG103" s="225"/>
      <c r="AH103" s="225"/>
      <c r="AI103" s="243"/>
      <c r="AJ103" s="149"/>
      <c r="AK103" s="272" t="s">
        <v>2702</v>
      </c>
      <c r="AL103" s="227" t="s">
        <v>2703</v>
      </c>
      <c r="AM103" s="121" t="s">
        <v>2704</v>
      </c>
      <c r="AN103" s="253"/>
      <c r="AP103" s="229" t="s">
        <v>2705</v>
      </c>
      <c r="AR103" s="230" t="s">
        <v>2762</v>
      </c>
      <c r="AS103" s="128" t="s">
        <v>2763</v>
      </c>
      <c r="AT103" s="250"/>
      <c r="AU103" s="273"/>
      <c r="AV103" s="231" t="s">
        <v>2764</v>
      </c>
      <c r="AZ103" s="274"/>
      <c r="BB103" s="250"/>
      <c r="BC103" s="108"/>
      <c r="BD103" s="275"/>
      <c r="BE103" s="108"/>
      <c r="BF103" s="250"/>
      <c r="BG103" s="108"/>
      <c r="BH103" s="250"/>
      <c r="BI103" s="108"/>
      <c r="BJ103" s="250"/>
      <c r="BK103" s="107"/>
      <c r="BL103" s="250"/>
      <c r="BM103" s="108"/>
      <c r="BN103" s="250"/>
      <c r="BO103" s="254"/>
      <c r="BQ103" s="250"/>
      <c r="BR103" s="255"/>
      <c r="BS103" s="250"/>
      <c r="BT103" s="130"/>
      <c r="BU103" s="216"/>
      <c r="BV103" s="99"/>
      <c r="BX103" s="250"/>
      <c r="CB103" s="276"/>
      <c r="CC103" s="247"/>
      <c r="CD103" s="272"/>
      <c r="CE103" s="230"/>
      <c r="CF103" s="262"/>
      <c r="CG103" s="253"/>
      <c r="CI103" s="274"/>
      <c r="CK103" s="250"/>
      <c r="CL103" s="142"/>
      <c r="CM103" s="250"/>
      <c r="CN103" s="130"/>
    </row>
    <row r="104">
      <c r="A104" s="265" t="s">
        <v>2765</v>
      </c>
      <c r="B104" s="269" t="s">
        <v>2766</v>
      </c>
      <c r="C104" s="99" t="s">
        <v>2767</v>
      </c>
      <c r="D104" s="217" t="s">
        <v>2690</v>
      </c>
      <c r="E104" s="222" t="s">
        <v>2691</v>
      </c>
      <c r="F104" s="229" t="s">
        <v>2768</v>
      </c>
      <c r="G104" s="270" t="s">
        <v>2693</v>
      </c>
      <c r="H104" s="233"/>
      <c r="I104" s="108"/>
      <c r="J104" s="156" t="s">
        <v>694</v>
      </c>
      <c r="K104" s="62" t="s">
        <v>695</v>
      </c>
      <c r="L104" s="219" t="s">
        <v>696</v>
      </c>
      <c r="M104" s="99" t="s">
        <v>2694</v>
      </c>
      <c r="N104" s="266"/>
      <c r="O104" s="108"/>
      <c r="P104" s="250"/>
      <c r="Q104" s="107"/>
      <c r="R104" s="216" t="s">
        <v>1320</v>
      </c>
      <c r="S104" s="102" t="s">
        <v>1319</v>
      </c>
      <c r="T104" s="216" t="s">
        <v>2695</v>
      </c>
      <c r="U104" s="271" t="s">
        <v>2696</v>
      </c>
      <c r="V104" s="97" t="s">
        <v>2769</v>
      </c>
      <c r="W104" s="216" t="s">
        <v>2698</v>
      </c>
      <c r="X104" s="223" t="s">
        <v>2699</v>
      </c>
      <c r="Y104" s="216" t="s">
        <v>1279</v>
      </c>
      <c r="Z104" s="102" t="s">
        <v>1280</v>
      </c>
      <c r="AA104" s="219" t="s">
        <v>2700</v>
      </c>
      <c r="AB104" s="99" t="s">
        <v>2701</v>
      </c>
      <c r="AC104" s="272"/>
      <c r="AD104" s="242"/>
      <c r="AE104" s="220"/>
      <c r="AF104" s="225"/>
      <c r="AG104" s="225"/>
      <c r="AH104" s="225"/>
      <c r="AI104" s="243"/>
      <c r="AJ104" s="149"/>
      <c r="AK104" s="272" t="s">
        <v>2702</v>
      </c>
      <c r="AL104" s="227" t="s">
        <v>2703</v>
      </c>
      <c r="AM104" s="121" t="s">
        <v>2704</v>
      </c>
      <c r="AN104" s="253"/>
      <c r="AP104" s="229" t="s">
        <v>2705</v>
      </c>
      <c r="AR104" s="230" t="s">
        <v>2770</v>
      </c>
      <c r="AS104" s="128" t="s">
        <v>2771</v>
      </c>
      <c r="AT104" s="250"/>
      <c r="AU104" s="273"/>
      <c r="AV104" s="231" t="s">
        <v>2772</v>
      </c>
      <c r="AZ104" s="274"/>
      <c r="BB104" s="250"/>
      <c r="BC104" s="108"/>
      <c r="BD104" s="275"/>
      <c r="BE104" s="108"/>
      <c r="BF104" s="250"/>
      <c r="BG104" s="108"/>
      <c r="BH104" s="250"/>
      <c r="BI104" s="108"/>
      <c r="BJ104" s="250"/>
      <c r="BK104" s="107"/>
      <c r="BL104" s="250"/>
      <c r="BM104" s="108"/>
      <c r="BN104" s="250"/>
      <c r="BO104" s="254"/>
      <c r="BQ104" s="250"/>
      <c r="BR104" s="255"/>
      <c r="BS104" s="250"/>
      <c r="BT104" s="130"/>
      <c r="BU104" s="216"/>
      <c r="BV104" s="99"/>
      <c r="BX104" s="250"/>
      <c r="CB104" s="276"/>
      <c r="CC104" s="247"/>
      <c r="CD104" s="272"/>
      <c r="CE104" s="230"/>
      <c r="CF104" s="262"/>
      <c r="CG104" s="253"/>
      <c r="CI104" s="274"/>
      <c r="CK104" s="250"/>
      <c r="CL104" s="142"/>
      <c r="CM104" s="250"/>
      <c r="CN104" s="130"/>
    </row>
    <row r="105">
      <c r="A105" s="265" t="s">
        <v>2773</v>
      </c>
      <c r="B105" s="269" t="s">
        <v>2774</v>
      </c>
      <c r="C105" s="99" t="s">
        <v>2775</v>
      </c>
      <c r="D105" s="217" t="s">
        <v>2690</v>
      </c>
      <c r="E105" s="222" t="s">
        <v>2691</v>
      </c>
      <c r="F105" s="229" t="s">
        <v>2776</v>
      </c>
      <c r="G105" s="270" t="s">
        <v>2693</v>
      </c>
      <c r="H105" s="233"/>
      <c r="I105" s="108"/>
      <c r="J105" s="156" t="s">
        <v>694</v>
      </c>
      <c r="K105" s="62" t="s">
        <v>695</v>
      </c>
      <c r="L105" s="219" t="s">
        <v>696</v>
      </c>
      <c r="M105" s="99" t="s">
        <v>2694</v>
      </c>
      <c r="N105" s="266"/>
      <c r="O105" s="108"/>
      <c r="P105" s="250"/>
      <c r="Q105" s="107"/>
      <c r="R105" s="216" t="s">
        <v>1320</v>
      </c>
      <c r="S105" s="102" t="s">
        <v>1319</v>
      </c>
      <c r="T105" s="216" t="s">
        <v>2695</v>
      </c>
      <c r="U105" s="271" t="s">
        <v>2696</v>
      </c>
      <c r="V105" s="97" t="s">
        <v>2777</v>
      </c>
      <c r="W105" s="216" t="s">
        <v>2698</v>
      </c>
      <c r="X105" s="223" t="s">
        <v>2699</v>
      </c>
      <c r="Y105" s="216" t="s">
        <v>1279</v>
      </c>
      <c r="Z105" s="102" t="s">
        <v>1280</v>
      </c>
      <c r="AA105" s="219" t="s">
        <v>2700</v>
      </c>
      <c r="AB105" s="99" t="s">
        <v>2701</v>
      </c>
      <c r="AC105" s="272"/>
      <c r="AD105" s="242"/>
      <c r="AE105" s="220"/>
      <c r="AF105" s="225"/>
      <c r="AG105" s="225"/>
      <c r="AH105" s="225"/>
      <c r="AI105" s="243"/>
      <c r="AJ105" s="149"/>
      <c r="AK105" s="272" t="s">
        <v>2702</v>
      </c>
      <c r="AL105" s="227" t="s">
        <v>2703</v>
      </c>
      <c r="AM105" s="121" t="s">
        <v>2704</v>
      </c>
      <c r="AN105" s="253"/>
      <c r="AP105" s="229" t="s">
        <v>2705</v>
      </c>
      <c r="AR105" s="230" t="s">
        <v>2778</v>
      </c>
      <c r="AS105" s="128" t="s">
        <v>2779</v>
      </c>
      <c r="AT105" s="250"/>
      <c r="AU105" s="273"/>
      <c r="AV105" s="231" t="s">
        <v>2780</v>
      </c>
      <c r="AZ105" s="274"/>
      <c r="BB105" s="250"/>
      <c r="BC105" s="108"/>
      <c r="BD105" s="275"/>
      <c r="BE105" s="108"/>
      <c r="BF105" s="250"/>
      <c r="BG105" s="108"/>
      <c r="BH105" s="250"/>
      <c r="BI105" s="108"/>
      <c r="BJ105" s="250"/>
      <c r="BK105" s="107"/>
      <c r="BL105" s="250"/>
      <c r="BM105" s="108"/>
      <c r="BN105" s="250"/>
      <c r="BO105" s="254"/>
      <c r="BQ105" s="250"/>
      <c r="BR105" s="255"/>
      <c r="BS105" s="250"/>
      <c r="BT105" s="130"/>
      <c r="BU105" s="216"/>
      <c r="BV105" s="99"/>
      <c r="BX105" s="250"/>
      <c r="CB105" s="276"/>
      <c r="CC105" s="247"/>
      <c r="CD105" s="272"/>
      <c r="CE105" s="230"/>
      <c r="CF105" s="262"/>
      <c r="CG105" s="253"/>
      <c r="CI105" s="274"/>
      <c r="CK105" s="250"/>
      <c r="CL105" s="142"/>
      <c r="CM105" s="250"/>
      <c r="CN105" s="130"/>
    </row>
    <row r="106">
      <c r="A106" s="265" t="s">
        <v>2781</v>
      </c>
      <c r="B106" s="269" t="s">
        <v>2782</v>
      </c>
      <c r="C106" s="99" t="s">
        <v>2783</v>
      </c>
      <c r="D106" s="217" t="s">
        <v>2690</v>
      </c>
      <c r="E106" s="222" t="s">
        <v>2691</v>
      </c>
      <c r="F106" s="229" t="s">
        <v>2784</v>
      </c>
      <c r="G106" s="270" t="s">
        <v>2693</v>
      </c>
      <c r="H106" s="233"/>
      <c r="I106" s="108"/>
      <c r="J106" s="156" t="s">
        <v>694</v>
      </c>
      <c r="K106" s="62" t="s">
        <v>695</v>
      </c>
      <c r="L106" s="219" t="s">
        <v>696</v>
      </c>
      <c r="M106" s="99" t="s">
        <v>2694</v>
      </c>
      <c r="N106" s="266"/>
      <c r="O106" s="108"/>
      <c r="P106" s="250"/>
      <c r="Q106" s="107"/>
      <c r="R106" s="216" t="s">
        <v>1320</v>
      </c>
      <c r="S106" s="102" t="s">
        <v>1319</v>
      </c>
      <c r="T106" s="216" t="s">
        <v>2695</v>
      </c>
      <c r="U106" s="271" t="s">
        <v>2696</v>
      </c>
      <c r="V106" s="97" t="s">
        <v>2785</v>
      </c>
      <c r="W106" s="216" t="s">
        <v>2698</v>
      </c>
      <c r="X106" s="223" t="s">
        <v>2699</v>
      </c>
      <c r="Y106" s="216" t="s">
        <v>1279</v>
      </c>
      <c r="Z106" s="102" t="s">
        <v>1280</v>
      </c>
      <c r="AA106" s="219" t="s">
        <v>2700</v>
      </c>
      <c r="AB106" s="99" t="s">
        <v>2701</v>
      </c>
      <c r="AC106" s="272"/>
      <c r="AD106" s="242"/>
      <c r="AE106" s="220"/>
      <c r="AF106" s="225"/>
      <c r="AG106" s="225"/>
      <c r="AH106" s="225"/>
      <c r="AI106" s="243"/>
      <c r="AJ106" s="149"/>
      <c r="AK106" s="272" t="s">
        <v>2702</v>
      </c>
      <c r="AL106" s="227" t="s">
        <v>2703</v>
      </c>
      <c r="AM106" s="121" t="s">
        <v>2704</v>
      </c>
      <c r="AN106" s="253"/>
      <c r="AP106" s="229" t="s">
        <v>2705</v>
      </c>
      <c r="AR106" s="230" t="s">
        <v>2786</v>
      </c>
      <c r="AS106" s="128" t="s">
        <v>2787</v>
      </c>
      <c r="AT106" s="250"/>
      <c r="AU106" s="273"/>
      <c r="AV106" s="231" t="s">
        <v>2788</v>
      </c>
      <c r="AZ106" s="274"/>
      <c r="BB106" s="250"/>
      <c r="BC106" s="108"/>
      <c r="BD106" s="275"/>
      <c r="BE106" s="108"/>
      <c r="BF106" s="250"/>
      <c r="BG106" s="108"/>
      <c r="BH106" s="250"/>
      <c r="BI106" s="108"/>
      <c r="BJ106" s="250"/>
      <c r="BK106" s="107"/>
      <c r="BL106" s="250"/>
      <c r="BM106" s="108"/>
      <c r="BN106" s="250"/>
      <c r="BO106" s="254"/>
      <c r="BQ106" s="250"/>
      <c r="BR106" s="255"/>
      <c r="BS106" s="250"/>
      <c r="BT106" s="130"/>
      <c r="BU106" s="216"/>
      <c r="BV106" s="99"/>
      <c r="BX106" s="250"/>
      <c r="CB106" s="276"/>
      <c r="CC106" s="247"/>
      <c r="CD106" s="272"/>
      <c r="CE106" s="230"/>
      <c r="CF106" s="262"/>
      <c r="CG106" s="253"/>
      <c r="CI106" s="274"/>
      <c r="CK106" s="250"/>
      <c r="CL106" s="142"/>
      <c r="CM106" s="250"/>
      <c r="CN106" s="130"/>
    </row>
    <row r="107">
      <c r="A107" s="265" t="s">
        <v>2789</v>
      </c>
      <c r="B107" s="269" t="s">
        <v>2790</v>
      </c>
      <c r="C107" s="99" t="s">
        <v>2791</v>
      </c>
      <c r="D107" s="217" t="s">
        <v>2690</v>
      </c>
      <c r="E107" s="222" t="s">
        <v>2691</v>
      </c>
      <c r="F107" s="229" t="s">
        <v>2792</v>
      </c>
      <c r="G107" s="270" t="s">
        <v>2693</v>
      </c>
      <c r="H107" s="233"/>
      <c r="I107" s="108"/>
      <c r="J107" s="156" t="s">
        <v>694</v>
      </c>
      <c r="K107" s="62" t="s">
        <v>695</v>
      </c>
      <c r="L107" s="219" t="s">
        <v>696</v>
      </c>
      <c r="M107" s="99" t="s">
        <v>2694</v>
      </c>
      <c r="N107" s="266"/>
      <c r="O107" s="108"/>
      <c r="P107" s="250"/>
      <c r="Q107" s="107"/>
      <c r="R107" s="216" t="s">
        <v>1320</v>
      </c>
      <c r="S107" s="102" t="s">
        <v>1319</v>
      </c>
      <c r="T107" s="216" t="s">
        <v>2695</v>
      </c>
      <c r="U107" s="271" t="s">
        <v>2696</v>
      </c>
      <c r="V107" s="97" t="s">
        <v>2793</v>
      </c>
      <c r="W107" s="216" t="s">
        <v>2698</v>
      </c>
      <c r="X107" s="223" t="s">
        <v>2699</v>
      </c>
      <c r="Y107" s="216" t="s">
        <v>1279</v>
      </c>
      <c r="Z107" s="102" t="s">
        <v>1280</v>
      </c>
      <c r="AA107" s="219" t="s">
        <v>2700</v>
      </c>
      <c r="AB107" s="99" t="s">
        <v>2701</v>
      </c>
      <c r="AC107" s="272"/>
      <c r="AD107" s="242"/>
      <c r="AE107" s="220"/>
      <c r="AF107" s="225"/>
      <c r="AG107" s="225"/>
      <c r="AH107" s="225"/>
      <c r="AI107" s="243"/>
      <c r="AJ107" s="149"/>
      <c r="AK107" s="272" t="s">
        <v>2702</v>
      </c>
      <c r="AL107" s="227" t="s">
        <v>2703</v>
      </c>
      <c r="AM107" s="121" t="s">
        <v>2704</v>
      </c>
      <c r="AN107" s="253"/>
      <c r="AP107" s="229" t="s">
        <v>2705</v>
      </c>
      <c r="AR107" s="230" t="s">
        <v>2794</v>
      </c>
      <c r="AS107" s="128" t="s">
        <v>2795</v>
      </c>
      <c r="AT107" s="250"/>
      <c r="AU107" s="273"/>
      <c r="AV107" s="231" t="s">
        <v>2796</v>
      </c>
      <c r="AZ107" s="274"/>
      <c r="BB107" s="250"/>
      <c r="BC107" s="108"/>
      <c r="BD107" s="275"/>
      <c r="BE107" s="108"/>
      <c r="BF107" s="250"/>
      <c r="BG107" s="108"/>
      <c r="BH107" s="250"/>
      <c r="BI107" s="108"/>
      <c r="BJ107" s="250"/>
      <c r="BK107" s="107"/>
      <c r="BL107" s="250"/>
      <c r="BM107" s="108"/>
      <c r="BN107" s="250"/>
      <c r="BO107" s="254"/>
      <c r="BQ107" s="250"/>
      <c r="BR107" s="255"/>
      <c r="BS107" s="250"/>
      <c r="BT107" s="130"/>
      <c r="BU107" s="216"/>
      <c r="BV107" s="99"/>
      <c r="BX107" s="250"/>
      <c r="CB107" s="276"/>
      <c r="CC107" s="247"/>
      <c r="CD107" s="272"/>
      <c r="CE107" s="230"/>
      <c r="CF107" s="262"/>
      <c r="CG107" s="253"/>
      <c r="CI107" s="274"/>
      <c r="CK107" s="250"/>
      <c r="CL107" s="142"/>
      <c r="CM107" s="250"/>
      <c r="CN107" s="130"/>
    </row>
    <row r="108">
      <c r="A108" s="265" t="s">
        <v>2797</v>
      </c>
      <c r="B108" s="269" t="s">
        <v>2798</v>
      </c>
      <c r="C108" s="99" t="s">
        <v>2799</v>
      </c>
      <c r="D108" s="217" t="s">
        <v>2690</v>
      </c>
      <c r="E108" s="222" t="s">
        <v>2691</v>
      </c>
      <c r="F108" s="229" t="s">
        <v>2800</v>
      </c>
      <c r="G108" s="270" t="s">
        <v>2693</v>
      </c>
      <c r="H108" s="233"/>
      <c r="I108" s="108"/>
      <c r="J108" s="156" t="s">
        <v>694</v>
      </c>
      <c r="K108" s="62" t="s">
        <v>695</v>
      </c>
      <c r="L108" s="219" t="s">
        <v>696</v>
      </c>
      <c r="M108" s="99" t="s">
        <v>2694</v>
      </c>
      <c r="N108" s="266"/>
      <c r="O108" s="108"/>
      <c r="P108" s="250"/>
      <c r="Q108" s="107"/>
      <c r="R108" s="216" t="s">
        <v>1320</v>
      </c>
      <c r="S108" s="102" t="s">
        <v>1319</v>
      </c>
      <c r="T108" s="216" t="s">
        <v>2695</v>
      </c>
      <c r="U108" s="271" t="s">
        <v>2696</v>
      </c>
      <c r="V108" s="97" t="s">
        <v>2801</v>
      </c>
      <c r="W108" s="216" t="s">
        <v>2698</v>
      </c>
      <c r="X108" s="223" t="s">
        <v>2699</v>
      </c>
      <c r="Y108" s="216" t="s">
        <v>1279</v>
      </c>
      <c r="Z108" s="102" t="s">
        <v>1280</v>
      </c>
      <c r="AA108" s="219" t="s">
        <v>2700</v>
      </c>
      <c r="AB108" s="99" t="s">
        <v>2701</v>
      </c>
      <c r="AC108" s="272"/>
      <c r="AD108" s="242"/>
      <c r="AE108" s="220"/>
      <c r="AF108" s="225"/>
      <c r="AG108" s="225"/>
      <c r="AH108" s="225"/>
      <c r="AI108" s="243"/>
      <c r="AJ108" s="149"/>
      <c r="AK108" s="272" t="s">
        <v>2702</v>
      </c>
      <c r="AL108" s="227" t="s">
        <v>2703</v>
      </c>
      <c r="AM108" s="121" t="s">
        <v>2704</v>
      </c>
      <c r="AN108" s="253"/>
      <c r="AP108" s="229" t="s">
        <v>2705</v>
      </c>
      <c r="AR108" s="230" t="s">
        <v>2802</v>
      </c>
      <c r="AS108" s="128" t="s">
        <v>2803</v>
      </c>
      <c r="AT108" s="250"/>
      <c r="AU108" s="273"/>
      <c r="AV108" s="231" t="s">
        <v>2804</v>
      </c>
      <c r="AZ108" s="274"/>
      <c r="BB108" s="250"/>
      <c r="BC108" s="108"/>
      <c r="BD108" s="275"/>
      <c r="BE108" s="108"/>
      <c r="BF108" s="250"/>
      <c r="BG108" s="108"/>
      <c r="BH108" s="250"/>
      <c r="BI108" s="108"/>
      <c r="BJ108" s="250"/>
      <c r="BK108" s="107"/>
      <c r="BL108" s="250"/>
      <c r="BM108" s="108"/>
      <c r="BN108" s="250"/>
      <c r="BO108" s="254"/>
      <c r="BQ108" s="250"/>
      <c r="BR108" s="255"/>
      <c r="BS108" s="250"/>
      <c r="BT108" s="130"/>
      <c r="BU108" s="216"/>
      <c r="BV108" s="99"/>
      <c r="BX108" s="250"/>
      <c r="CB108" s="276"/>
      <c r="CC108" s="247"/>
      <c r="CD108" s="272"/>
      <c r="CE108" s="230"/>
      <c r="CF108" s="262"/>
      <c r="CG108" s="253"/>
      <c r="CI108" s="274"/>
      <c r="CK108" s="250"/>
      <c r="CL108" s="142"/>
      <c r="CM108" s="250"/>
      <c r="CN108" s="130"/>
    </row>
    <row r="109">
      <c r="A109" s="265" t="s">
        <v>2805</v>
      </c>
      <c r="B109" s="269" t="s">
        <v>2806</v>
      </c>
      <c r="C109" s="99" t="s">
        <v>2807</v>
      </c>
      <c r="D109" s="217" t="s">
        <v>2690</v>
      </c>
      <c r="E109" s="222" t="s">
        <v>2691</v>
      </c>
      <c r="F109" s="229" t="s">
        <v>2808</v>
      </c>
      <c r="G109" s="270" t="s">
        <v>2693</v>
      </c>
      <c r="H109" s="233"/>
      <c r="I109" s="108"/>
      <c r="J109" s="156" t="s">
        <v>694</v>
      </c>
      <c r="K109" s="62" t="s">
        <v>695</v>
      </c>
      <c r="L109" s="219" t="s">
        <v>696</v>
      </c>
      <c r="M109" s="99" t="s">
        <v>2694</v>
      </c>
      <c r="N109" s="266"/>
      <c r="O109" s="108"/>
      <c r="P109" s="250"/>
      <c r="Q109" s="107"/>
      <c r="R109" s="216" t="s">
        <v>1320</v>
      </c>
      <c r="S109" s="102" t="s">
        <v>1319</v>
      </c>
      <c r="T109" s="216" t="s">
        <v>2695</v>
      </c>
      <c r="U109" s="271" t="s">
        <v>2696</v>
      </c>
      <c r="V109" s="97" t="s">
        <v>2809</v>
      </c>
      <c r="W109" s="216" t="s">
        <v>2698</v>
      </c>
      <c r="X109" s="223" t="s">
        <v>2699</v>
      </c>
      <c r="Y109" s="216" t="s">
        <v>1279</v>
      </c>
      <c r="Z109" s="102" t="s">
        <v>1280</v>
      </c>
      <c r="AA109" s="219" t="s">
        <v>2700</v>
      </c>
      <c r="AB109" s="99" t="s">
        <v>2701</v>
      </c>
      <c r="AC109" s="272"/>
      <c r="AD109" s="242"/>
      <c r="AE109" s="220"/>
      <c r="AF109" s="225"/>
      <c r="AG109" s="225"/>
      <c r="AH109" s="225"/>
      <c r="AI109" s="243"/>
      <c r="AJ109" s="149"/>
      <c r="AK109" s="272" t="s">
        <v>2702</v>
      </c>
      <c r="AL109" s="227" t="s">
        <v>2703</v>
      </c>
      <c r="AM109" s="121" t="s">
        <v>2704</v>
      </c>
      <c r="AN109" s="253"/>
      <c r="AP109" s="229" t="s">
        <v>2705</v>
      </c>
      <c r="AR109" s="230" t="s">
        <v>2810</v>
      </c>
      <c r="AS109" s="128" t="s">
        <v>2811</v>
      </c>
      <c r="AT109" s="250"/>
      <c r="AU109" s="273"/>
      <c r="AV109" s="231" t="s">
        <v>2812</v>
      </c>
      <c r="AZ109" s="274"/>
      <c r="BB109" s="250"/>
      <c r="BC109" s="108"/>
      <c r="BD109" s="275"/>
      <c r="BE109" s="108"/>
      <c r="BF109" s="250"/>
      <c r="BG109" s="108"/>
      <c r="BH109" s="250"/>
      <c r="BI109" s="108"/>
      <c r="BJ109" s="250"/>
      <c r="BK109" s="107"/>
      <c r="BL109" s="250"/>
      <c r="BM109" s="108"/>
      <c r="BN109" s="250"/>
      <c r="BO109" s="254"/>
      <c r="BQ109" s="250"/>
      <c r="BR109" s="255"/>
      <c r="BS109" s="250"/>
      <c r="BT109" s="130"/>
      <c r="BU109" s="216"/>
      <c r="BV109" s="99"/>
      <c r="BX109" s="250"/>
      <c r="CB109" s="276"/>
      <c r="CC109" s="247"/>
      <c r="CD109" s="272"/>
      <c r="CE109" s="230"/>
      <c r="CF109" s="262"/>
      <c r="CG109" s="253"/>
      <c r="CI109" s="274"/>
      <c r="CK109" s="250"/>
      <c r="CL109" s="142"/>
      <c r="CM109" s="250"/>
      <c r="CN109" s="130"/>
    </row>
    <row r="110">
      <c r="A110" s="265" t="s">
        <v>2813</v>
      </c>
      <c r="B110" s="269" t="s">
        <v>2814</v>
      </c>
      <c r="C110" s="99" t="s">
        <v>2815</v>
      </c>
      <c r="D110" s="217" t="s">
        <v>2690</v>
      </c>
      <c r="E110" s="222" t="s">
        <v>2691</v>
      </c>
      <c r="F110" s="229" t="s">
        <v>2816</v>
      </c>
      <c r="G110" s="270" t="s">
        <v>2693</v>
      </c>
      <c r="H110" s="233"/>
      <c r="I110" s="108"/>
      <c r="J110" s="156" t="s">
        <v>694</v>
      </c>
      <c r="K110" s="62" t="s">
        <v>695</v>
      </c>
      <c r="L110" s="219" t="s">
        <v>696</v>
      </c>
      <c r="M110" s="99" t="s">
        <v>2694</v>
      </c>
      <c r="N110" s="266"/>
      <c r="O110" s="108"/>
      <c r="P110" s="250"/>
      <c r="Q110" s="107"/>
      <c r="R110" s="216" t="s">
        <v>1320</v>
      </c>
      <c r="S110" s="102" t="s">
        <v>1319</v>
      </c>
      <c r="T110" s="216" t="s">
        <v>2695</v>
      </c>
      <c r="U110" s="271" t="s">
        <v>2696</v>
      </c>
      <c r="V110" s="97" t="s">
        <v>2817</v>
      </c>
      <c r="W110" s="216" t="s">
        <v>2698</v>
      </c>
      <c r="X110" s="223" t="s">
        <v>2699</v>
      </c>
      <c r="Y110" s="216" t="s">
        <v>1279</v>
      </c>
      <c r="Z110" s="102" t="s">
        <v>1280</v>
      </c>
      <c r="AA110" s="219" t="s">
        <v>2700</v>
      </c>
      <c r="AB110" s="99" t="s">
        <v>2701</v>
      </c>
      <c r="AC110" s="272"/>
      <c r="AD110" s="242"/>
      <c r="AE110" s="220"/>
      <c r="AF110" s="225"/>
      <c r="AG110" s="225"/>
      <c r="AH110" s="225"/>
      <c r="AI110" s="243"/>
      <c r="AJ110" s="149"/>
      <c r="AK110" s="272" t="s">
        <v>2702</v>
      </c>
      <c r="AL110" s="227" t="s">
        <v>2703</v>
      </c>
      <c r="AM110" s="121" t="s">
        <v>2704</v>
      </c>
      <c r="AN110" s="253"/>
      <c r="AP110" s="229" t="s">
        <v>2705</v>
      </c>
      <c r="AR110" s="230" t="s">
        <v>2818</v>
      </c>
      <c r="AS110" s="128" t="s">
        <v>2819</v>
      </c>
      <c r="AT110" s="250"/>
      <c r="AU110" s="273"/>
      <c r="AV110" s="231" t="s">
        <v>2820</v>
      </c>
      <c r="AZ110" s="274"/>
      <c r="BB110" s="250"/>
      <c r="BC110" s="108"/>
      <c r="BD110" s="275"/>
      <c r="BE110" s="108"/>
      <c r="BF110" s="250"/>
      <c r="BG110" s="108"/>
      <c r="BH110" s="250"/>
      <c r="BI110" s="108"/>
      <c r="BJ110" s="250"/>
      <c r="BK110" s="107"/>
      <c r="BL110" s="250"/>
      <c r="BM110" s="108"/>
      <c r="BN110" s="250"/>
      <c r="BO110" s="254"/>
      <c r="BQ110" s="250"/>
      <c r="BR110" s="255"/>
      <c r="BS110" s="250"/>
      <c r="BT110" s="130"/>
      <c r="BU110" s="216"/>
      <c r="BV110" s="99"/>
      <c r="BX110" s="250"/>
      <c r="CB110" s="276"/>
      <c r="CC110" s="247"/>
      <c r="CD110" s="272"/>
      <c r="CE110" s="230"/>
      <c r="CF110" s="262"/>
      <c r="CG110" s="253"/>
      <c r="CI110" s="274"/>
      <c r="CK110" s="250"/>
      <c r="CL110" s="142"/>
      <c r="CM110" s="250"/>
      <c r="CN110" s="130"/>
    </row>
    <row r="111">
      <c r="A111" s="265" t="s">
        <v>2821</v>
      </c>
      <c r="B111" s="269" t="s">
        <v>2822</v>
      </c>
      <c r="C111" s="99" t="s">
        <v>2823</v>
      </c>
      <c r="D111" s="217" t="s">
        <v>2690</v>
      </c>
      <c r="E111" s="222" t="s">
        <v>2691</v>
      </c>
      <c r="F111" s="229" t="s">
        <v>2824</v>
      </c>
      <c r="G111" s="270" t="s">
        <v>2693</v>
      </c>
      <c r="H111" s="216"/>
      <c r="I111" s="277"/>
      <c r="J111" s="156" t="s">
        <v>694</v>
      </c>
      <c r="K111" s="62" t="s">
        <v>695</v>
      </c>
      <c r="L111" s="219" t="s">
        <v>696</v>
      </c>
      <c r="M111" s="99" t="s">
        <v>2694</v>
      </c>
      <c r="N111" s="266"/>
      <c r="O111" s="108"/>
      <c r="P111" s="216"/>
      <c r="Q111" s="99"/>
      <c r="R111" s="216" t="s">
        <v>1320</v>
      </c>
      <c r="S111" s="102" t="s">
        <v>1319</v>
      </c>
      <c r="T111" s="216" t="s">
        <v>2695</v>
      </c>
      <c r="U111" s="271" t="s">
        <v>2696</v>
      </c>
      <c r="V111" s="97" t="s">
        <v>2825</v>
      </c>
      <c r="W111" s="216" t="s">
        <v>2698</v>
      </c>
      <c r="X111" s="223" t="s">
        <v>2699</v>
      </c>
      <c r="Y111" s="216" t="s">
        <v>1279</v>
      </c>
      <c r="Z111" s="102" t="s">
        <v>1280</v>
      </c>
      <c r="AA111" s="219" t="s">
        <v>2700</v>
      </c>
      <c r="AB111" s="99" t="s">
        <v>2701</v>
      </c>
      <c r="AC111" s="272"/>
      <c r="AD111" s="242"/>
      <c r="AE111" s="220"/>
      <c r="AF111" s="225"/>
      <c r="AG111" s="225"/>
      <c r="AH111" s="225"/>
      <c r="AI111" s="243"/>
      <c r="AJ111" s="149"/>
      <c r="AK111" s="272" t="s">
        <v>2702</v>
      </c>
      <c r="AL111" s="227" t="s">
        <v>2703</v>
      </c>
      <c r="AM111" s="121" t="s">
        <v>2704</v>
      </c>
      <c r="AN111" s="253"/>
      <c r="AP111" s="229" t="s">
        <v>2705</v>
      </c>
      <c r="AR111" s="230" t="s">
        <v>2826</v>
      </c>
      <c r="AS111" s="128" t="s">
        <v>2827</v>
      </c>
      <c r="AT111" s="250"/>
      <c r="AU111" s="273"/>
      <c r="AV111" s="231" t="s">
        <v>2828</v>
      </c>
      <c r="AY111" s="251"/>
      <c r="AZ111" s="274"/>
      <c r="BB111" s="278"/>
      <c r="BC111" s="277"/>
      <c r="BD111" s="232"/>
      <c r="BE111" s="62"/>
      <c r="BF111" s="216"/>
      <c r="BG111" s="102"/>
      <c r="BH111" s="250"/>
      <c r="BI111" s="108"/>
      <c r="BJ111" s="278"/>
      <c r="BK111" s="99"/>
      <c r="BL111" s="278"/>
      <c r="BM111" s="102"/>
      <c r="BN111" s="278"/>
      <c r="BO111" s="279"/>
      <c r="BQ111" s="278"/>
      <c r="BR111" s="280"/>
      <c r="BS111" s="278"/>
      <c r="BT111" s="281"/>
      <c r="BU111" s="216"/>
      <c r="BV111" s="99"/>
      <c r="BW111" s="274"/>
      <c r="BX111" s="250"/>
      <c r="CB111" s="276"/>
      <c r="CC111" s="247"/>
      <c r="CD111" s="272"/>
      <c r="CE111" s="230"/>
      <c r="CF111" s="262"/>
      <c r="CG111" s="253"/>
      <c r="CI111" s="274"/>
      <c r="CK111" s="261"/>
      <c r="CL111" s="128"/>
      <c r="CM111" s="250"/>
      <c r="CN111" s="130"/>
    </row>
    <row r="112">
      <c r="A112" s="265" t="s">
        <v>2829</v>
      </c>
      <c r="B112" s="269" t="s">
        <v>2830</v>
      </c>
      <c r="C112" s="99" t="s">
        <v>2831</v>
      </c>
      <c r="D112" s="217" t="s">
        <v>2690</v>
      </c>
      <c r="E112" s="222" t="s">
        <v>2691</v>
      </c>
      <c r="F112" s="229" t="s">
        <v>2832</v>
      </c>
      <c r="G112" s="270" t="s">
        <v>2693</v>
      </c>
      <c r="H112" s="233"/>
      <c r="I112" s="108"/>
      <c r="J112" s="156" t="s">
        <v>694</v>
      </c>
      <c r="K112" s="62" t="s">
        <v>695</v>
      </c>
      <c r="L112" s="219" t="s">
        <v>696</v>
      </c>
      <c r="M112" s="99" t="s">
        <v>2694</v>
      </c>
      <c r="N112" s="266"/>
      <c r="O112" s="108"/>
      <c r="P112" s="250"/>
      <c r="Q112" s="107"/>
      <c r="R112" s="216" t="s">
        <v>1320</v>
      </c>
      <c r="S112" s="102" t="s">
        <v>1319</v>
      </c>
      <c r="T112" s="216" t="s">
        <v>2695</v>
      </c>
      <c r="U112" s="271" t="s">
        <v>2696</v>
      </c>
      <c r="V112" s="97" t="s">
        <v>2833</v>
      </c>
      <c r="W112" s="216" t="s">
        <v>2698</v>
      </c>
      <c r="X112" s="223" t="s">
        <v>2699</v>
      </c>
      <c r="Y112" s="216" t="s">
        <v>1279</v>
      </c>
      <c r="Z112" s="102" t="s">
        <v>1280</v>
      </c>
      <c r="AA112" s="219" t="s">
        <v>2700</v>
      </c>
      <c r="AB112" s="99" t="s">
        <v>2701</v>
      </c>
      <c r="AC112" s="272"/>
      <c r="AD112" s="242"/>
      <c r="AE112" s="220"/>
      <c r="AF112" s="225"/>
      <c r="AG112" s="225"/>
      <c r="AH112" s="225"/>
      <c r="AI112" s="243"/>
      <c r="AJ112" s="149"/>
      <c r="AK112" s="272" t="s">
        <v>2702</v>
      </c>
      <c r="AL112" s="227" t="s">
        <v>2703</v>
      </c>
      <c r="AM112" s="121" t="s">
        <v>2704</v>
      </c>
      <c r="AN112" s="253"/>
      <c r="AP112" s="229" t="s">
        <v>2705</v>
      </c>
      <c r="AR112" s="230" t="s">
        <v>2834</v>
      </c>
      <c r="AS112" s="128" t="s">
        <v>2835</v>
      </c>
      <c r="AT112" s="250"/>
      <c r="AU112" s="130"/>
      <c r="AV112" s="231" t="s">
        <v>2836</v>
      </c>
    </row>
    <row r="113">
      <c r="A113" s="265" t="s">
        <v>2837</v>
      </c>
      <c r="B113" s="269" t="s">
        <v>2838</v>
      </c>
      <c r="C113" s="99" t="s">
        <v>2839</v>
      </c>
      <c r="D113" s="217" t="s">
        <v>2690</v>
      </c>
      <c r="E113" s="222" t="s">
        <v>2691</v>
      </c>
      <c r="F113" s="229" t="s">
        <v>2840</v>
      </c>
      <c r="G113" s="270" t="s">
        <v>2693</v>
      </c>
      <c r="H113" s="233"/>
      <c r="I113" s="108"/>
      <c r="J113" s="156" t="s">
        <v>694</v>
      </c>
      <c r="K113" s="62" t="s">
        <v>695</v>
      </c>
      <c r="L113" s="219" t="s">
        <v>696</v>
      </c>
      <c r="M113" s="99" t="s">
        <v>2694</v>
      </c>
      <c r="N113" s="266"/>
      <c r="O113" s="108"/>
      <c r="P113" s="250"/>
      <c r="Q113" s="107"/>
      <c r="R113" s="216" t="s">
        <v>1320</v>
      </c>
      <c r="S113" s="102" t="s">
        <v>1319</v>
      </c>
      <c r="T113" s="216" t="s">
        <v>2695</v>
      </c>
      <c r="U113" s="271" t="s">
        <v>2696</v>
      </c>
      <c r="V113" s="97" t="s">
        <v>2841</v>
      </c>
      <c r="W113" s="216" t="s">
        <v>2698</v>
      </c>
      <c r="X113" s="223" t="s">
        <v>2699</v>
      </c>
      <c r="Y113" s="216" t="s">
        <v>1279</v>
      </c>
      <c r="Z113" s="102" t="s">
        <v>1280</v>
      </c>
      <c r="AA113" s="219" t="s">
        <v>2700</v>
      </c>
      <c r="AB113" s="99" t="s">
        <v>2701</v>
      </c>
      <c r="AC113" s="267"/>
      <c r="AD113" s="242"/>
      <c r="AE113" s="220"/>
      <c r="AF113" s="225"/>
      <c r="AG113" s="225"/>
      <c r="AH113" s="225"/>
      <c r="AI113" s="243"/>
      <c r="AJ113" s="149"/>
      <c r="AK113" s="272" t="s">
        <v>2702</v>
      </c>
      <c r="AL113" s="227" t="s">
        <v>2703</v>
      </c>
      <c r="AM113" s="121" t="s">
        <v>2704</v>
      </c>
      <c r="AN113" s="253"/>
      <c r="AP113" s="229" t="s">
        <v>2705</v>
      </c>
      <c r="AR113" s="230" t="s">
        <v>2842</v>
      </c>
      <c r="AS113" s="128" t="s">
        <v>2843</v>
      </c>
      <c r="AT113" s="250"/>
      <c r="AU113" s="130"/>
      <c r="AV113" s="282"/>
    </row>
    <row r="114">
      <c r="A114" s="157" t="s">
        <v>2844</v>
      </c>
      <c r="B114" s="283" t="s">
        <v>2845</v>
      </c>
      <c r="C114" s="159" t="s">
        <v>2846</v>
      </c>
      <c r="D114" s="163" t="s">
        <v>2847</v>
      </c>
      <c r="E114" s="284" t="s">
        <v>2848</v>
      </c>
      <c r="F114" s="285" t="s">
        <v>2849</v>
      </c>
      <c r="G114" s="286" t="s">
        <v>2693</v>
      </c>
      <c r="H114" s="163"/>
      <c r="I114" s="287"/>
      <c r="J114" s="288" t="s">
        <v>2850</v>
      </c>
      <c r="K114" s="159" t="s">
        <v>2851</v>
      </c>
      <c r="L114" s="159" t="s">
        <v>1320</v>
      </c>
      <c r="M114" s="159" t="s">
        <v>1319</v>
      </c>
      <c r="N114" s="289"/>
      <c r="O114" s="166"/>
      <c r="P114" s="163"/>
      <c r="Q114" s="159"/>
      <c r="R114" s="163" t="s">
        <v>1319</v>
      </c>
      <c r="S114" s="163" t="s">
        <v>1320</v>
      </c>
      <c r="T114" s="163" t="s">
        <v>2695</v>
      </c>
      <c r="U114" s="163" t="s">
        <v>2696</v>
      </c>
      <c r="V114" s="157" t="s">
        <v>2852</v>
      </c>
      <c r="W114" s="163" t="s">
        <v>2698</v>
      </c>
      <c r="X114" s="163" t="s">
        <v>2699</v>
      </c>
      <c r="Y114" s="163" t="s">
        <v>1279</v>
      </c>
      <c r="Z114" s="163" t="s">
        <v>1280</v>
      </c>
      <c r="AA114" s="159" t="s">
        <v>2700</v>
      </c>
      <c r="AB114" s="159" t="s">
        <v>2701</v>
      </c>
      <c r="AC114" s="159"/>
      <c r="AD114" s="165"/>
      <c r="AE114" s="166"/>
      <c r="AF114" s="166"/>
      <c r="AG114" s="166"/>
      <c r="AH114" s="166"/>
      <c r="AI114" s="175"/>
      <c r="AJ114" s="175"/>
      <c r="AK114" s="159"/>
      <c r="AL114" s="290"/>
      <c r="AM114" s="290"/>
      <c r="AN114" s="291"/>
      <c r="AO114" s="180"/>
      <c r="AP114" s="285"/>
      <c r="AQ114" s="180"/>
      <c r="AR114" s="292" t="s">
        <v>2853</v>
      </c>
      <c r="AS114" s="292" t="s">
        <v>2854</v>
      </c>
      <c r="AT114" s="180"/>
      <c r="AU114" s="293"/>
      <c r="AV114" s="294" t="s">
        <v>2855</v>
      </c>
      <c r="AW114" s="163"/>
      <c r="AX114" s="180"/>
      <c r="AY114" s="180"/>
      <c r="AZ114" s="295"/>
      <c r="BA114" s="296"/>
      <c r="BB114" s="163"/>
      <c r="BC114" s="287"/>
      <c r="BD114" s="297"/>
      <c r="BE114" s="163"/>
      <c r="BF114" s="163"/>
      <c r="BG114" s="163"/>
      <c r="BH114" s="180"/>
      <c r="BI114" s="166"/>
      <c r="BJ114" s="163"/>
      <c r="BK114" s="159"/>
      <c r="BL114" s="163"/>
      <c r="BM114" s="163"/>
      <c r="BN114" s="295"/>
      <c r="BO114" s="295"/>
      <c r="BP114" s="180"/>
      <c r="BQ114" s="295"/>
      <c r="BR114" s="295"/>
      <c r="BS114" s="295"/>
      <c r="BT114" s="298"/>
      <c r="BU114" s="163"/>
      <c r="BV114" s="159"/>
      <c r="BW114" s="295"/>
      <c r="BX114" s="180"/>
      <c r="BY114" s="180"/>
      <c r="BZ114" s="180"/>
      <c r="CA114" s="180"/>
      <c r="CB114" s="291"/>
      <c r="CC114" s="291"/>
      <c r="CD114" s="159"/>
      <c r="CE114" s="292"/>
      <c r="CF114" s="299"/>
      <c r="CG114" s="291"/>
      <c r="CH114" s="180"/>
      <c r="CI114" s="295"/>
      <c r="CJ114" s="180"/>
      <c r="CK114" s="292"/>
      <c r="CL114" s="292"/>
      <c r="CM114" s="180"/>
      <c r="CN114" s="180"/>
      <c r="CO114" s="180"/>
    </row>
    <row r="115">
      <c r="A115" s="300" t="s">
        <v>2856</v>
      </c>
      <c r="B115" s="216" t="s">
        <v>2857</v>
      </c>
      <c r="C115" s="99" t="s">
        <v>2858</v>
      </c>
      <c r="D115" s="217">
        <v>3790.0</v>
      </c>
      <c r="E115" s="222" t="s">
        <v>2859</v>
      </c>
      <c r="F115" s="218"/>
      <c r="G115" s="218"/>
      <c r="H115" s="240" t="s">
        <v>2860</v>
      </c>
      <c r="I115" s="102" t="s">
        <v>2861</v>
      </c>
      <c r="J115" s="156" t="s">
        <v>495</v>
      </c>
      <c r="K115" s="102" t="s">
        <v>496</v>
      </c>
      <c r="L115" s="219" t="s">
        <v>2862</v>
      </c>
      <c r="M115" s="99" t="s">
        <v>2863</v>
      </c>
      <c r="N115" s="216" t="s">
        <v>2864</v>
      </c>
      <c r="O115" s="102" t="s">
        <v>2864</v>
      </c>
      <c r="P115" s="233"/>
      <c r="Q115" s="107"/>
      <c r="R115" s="216" t="s">
        <v>1320</v>
      </c>
      <c r="S115" s="102" t="s">
        <v>1319</v>
      </c>
      <c r="T115" s="220"/>
      <c r="U115" s="221"/>
      <c r="V115" s="97" t="s">
        <v>2683</v>
      </c>
      <c r="W115" s="216" t="s">
        <v>2524</v>
      </c>
      <c r="X115" s="223" t="s">
        <v>2525</v>
      </c>
      <c r="Y115" s="220"/>
      <c r="Z115" s="199"/>
      <c r="AA115" s="216" t="s">
        <v>2526</v>
      </c>
      <c r="AB115" s="99" t="s">
        <v>2526</v>
      </c>
      <c r="AC115" s="153" t="s">
        <v>2865</v>
      </c>
      <c r="AD115" s="224" t="s">
        <v>2528</v>
      </c>
      <c r="AE115" s="220"/>
      <c r="AF115" s="225"/>
      <c r="AG115" s="225"/>
      <c r="AH115" s="225"/>
      <c r="AI115" s="226" t="s">
        <v>2866</v>
      </c>
      <c r="AJ115" s="121" t="s">
        <v>2867</v>
      </c>
      <c r="AK115" s="244"/>
      <c r="AL115" s="245"/>
      <c r="AM115" s="121" t="s">
        <v>2868</v>
      </c>
      <c r="AN115" s="228"/>
      <c r="AO115" s="218"/>
      <c r="AP115" s="218"/>
      <c r="AQ115" s="229" t="s">
        <v>2535</v>
      </c>
      <c r="AR115" s="230" t="s">
        <v>2869</v>
      </c>
      <c r="AS115" s="128" t="s">
        <v>2870</v>
      </c>
      <c r="AT115" s="233"/>
      <c r="AU115" s="199"/>
      <c r="AV115" s="301"/>
      <c r="AW115" s="218"/>
      <c r="AX115" s="218"/>
      <c r="AY115" s="218"/>
      <c r="AZ115" s="218"/>
      <c r="BA115" s="218"/>
      <c r="BB115" s="218"/>
      <c r="BC115" s="218"/>
      <c r="BD115" s="218"/>
      <c r="BE115" s="218"/>
      <c r="BF115" s="218"/>
      <c r="BG115" s="218"/>
      <c r="BH115" s="218"/>
      <c r="BI115" s="218"/>
      <c r="BJ115" s="218"/>
      <c r="BK115" s="218"/>
      <c r="BL115" s="218"/>
      <c r="BM115" s="218"/>
      <c r="BN115" s="218"/>
      <c r="BO115" s="218"/>
      <c r="BP115" s="218"/>
      <c r="BQ115" s="218"/>
      <c r="BR115" s="218"/>
      <c r="BS115" s="218"/>
      <c r="BT115" s="218"/>
      <c r="BU115" s="218"/>
      <c r="BV115" s="218"/>
      <c r="BW115" s="218"/>
      <c r="BX115" s="218"/>
      <c r="BY115" s="218"/>
      <c r="BZ115" s="218"/>
      <c r="CA115" s="218"/>
      <c r="CB115" s="218"/>
      <c r="CC115" s="218"/>
      <c r="CD115" s="218"/>
      <c r="CE115" s="218"/>
      <c r="CF115" s="218"/>
      <c r="CG115" s="218"/>
      <c r="CH115" s="218"/>
      <c r="CI115" s="218"/>
      <c r="CJ115" s="218"/>
      <c r="CK115" s="218"/>
      <c r="CL115" s="218"/>
      <c r="CM115" s="218"/>
      <c r="CN115" s="218"/>
      <c r="CO115" s="218"/>
    </row>
    <row r="116">
      <c r="A116" s="300" t="s">
        <v>2871</v>
      </c>
      <c r="B116" s="216" t="s">
        <v>2872</v>
      </c>
      <c r="C116" s="99" t="s">
        <v>2873</v>
      </c>
      <c r="D116" s="217">
        <v>3789.0</v>
      </c>
      <c r="E116" s="222" t="s">
        <v>2874</v>
      </c>
      <c r="F116" s="218"/>
      <c r="G116" s="218"/>
      <c r="H116" s="240" t="s">
        <v>2860</v>
      </c>
      <c r="I116" s="102" t="s">
        <v>2861</v>
      </c>
      <c r="J116" s="156" t="s">
        <v>495</v>
      </c>
      <c r="K116" s="102" t="s">
        <v>496</v>
      </c>
      <c r="L116" s="219" t="s">
        <v>2875</v>
      </c>
      <c r="M116" s="99" t="s">
        <v>2876</v>
      </c>
      <c r="N116" s="216" t="s">
        <v>2877</v>
      </c>
      <c r="O116" s="102" t="s">
        <v>2877</v>
      </c>
      <c r="P116" s="250"/>
      <c r="Q116" s="107"/>
      <c r="R116" s="216" t="s">
        <v>1320</v>
      </c>
      <c r="S116" s="102" t="s">
        <v>1319</v>
      </c>
      <c r="T116" s="220"/>
      <c r="U116" s="221"/>
      <c r="V116" s="97" t="s">
        <v>2683</v>
      </c>
      <c r="W116" s="216" t="s">
        <v>2524</v>
      </c>
      <c r="X116" s="223" t="s">
        <v>2525</v>
      </c>
      <c r="Y116" s="220"/>
      <c r="Z116" s="130"/>
      <c r="AA116" s="216" t="s">
        <v>2526</v>
      </c>
      <c r="AB116" s="99" t="s">
        <v>2526</v>
      </c>
      <c r="AC116" s="153" t="s">
        <v>2865</v>
      </c>
      <c r="AD116" s="224" t="s">
        <v>2528</v>
      </c>
      <c r="AE116" s="220"/>
      <c r="AF116" s="225"/>
      <c r="AG116" s="225"/>
      <c r="AH116" s="225"/>
      <c r="AI116" s="226" t="s">
        <v>2878</v>
      </c>
      <c r="AJ116" s="121" t="s">
        <v>2879</v>
      </c>
      <c r="AK116" s="244"/>
      <c r="AL116" s="245"/>
      <c r="AM116" s="121" t="s">
        <v>2868</v>
      </c>
      <c r="AN116" s="253"/>
      <c r="AQ116" s="229" t="s">
        <v>2535</v>
      </c>
      <c r="AR116" s="230" t="s">
        <v>2880</v>
      </c>
      <c r="AS116" s="128" t="s">
        <v>2881</v>
      </c>
      <c r="AT116" s="250"/>
      <c r="AU116" s="130"/>
      <c r="AV116" s="282"/>
    </row>
    <row r="117">
      <c r="A117" s="302" t="s">
        <v>2882</v>
      </c>
      <c r="B117" s="216" t="s">
        <v>2883</v>
      </c>
      <c r="C117" s="99" t="s">
        <v>2884</v>
      </c>
      <c r="D117" s="217">
        <v>3788.0</v>
      </c>
      <c r="E117" s="222" t="s">
        <v>2874</v>
      </c>
      <c r="F117" s="218"/>
      <c r="G117" s="218"/>
      <c r="H117" s="240" t="s">
        <v>2860</v>
      </c>
      <c r="I117" s="102" t="s">
        <v>2861</v>
      </c>
      <c r="J117" s="156" t="s">
        <v>495</v>
      </c>
      <c r="K117" s="102" t="s">
        <v>496</v>
      </c>
      <c r="L117" s="219" t="s">
        <v>2885</v>
      </c>
      <c r="M117" s="99" t="s">
        <v>2886</v>
      </c>
      <c r="N117" s="266"/>
      <c r="O117" s="108"/>
      <c r="P117" s="250"/>
      <c r="Q117" s="107"/>
      <c r="R117" s="216" t="s">
        <v>1320</v>
      </c>
      <c r="S117" s="102" t="s">
        <v>1319</v>
      </c>
      <c r="T117" s="220"/>
      <c r="U117" s="221"/>
      <c r="V117" s="97" t="s">
        <v>2683</v>
      </c>
      <c r="W117" s="216" t="s">
        <v>2524</v>
      </c>
      <c r="X117" s="223" t="s">
        <v>2525</v>
      </c>
      <c r="Y117" s="220"/>
      <c r="Z117" s="130"/>
      <c r="AA117" s="216" t="s">
        <v>2526</v>
      </c>
      <c r="AB117" s="99" t="s">
        <v>2526</v>
      </c>
      <c r="AC117" s="272" t="s">
        <v>2887</v>
      </c>
      <c r="AD117" s="224" t="s">
        <v>2528</v>
      </c>
      <c r="AE117" s="220"/>
      <c r="AF117" s="225"/>
      <c r="AG117" s="225"/>
      <c r="AH117" s="225"/>
      <c r="AI117" s="226" t="s">
        <v>2888</v>
      </c>
      <c r="AJ117" s="121" t="s">
        <v>2889</v>
      </c>
      <c r="AK117" s="244"/>
      <c r="AL117" s="245"/>
      <c r="AM117" s="121" t="s">
        <v>2868</v>
      </c>
      <c r="AN117" s="253"/>
      <c r="AR117" s="250"/>
      <c r="AS117" s="142"/>
      <c r="AT117" s="250"/>
      <c r="AU117" s="130"/>
      <c r="AV117" s="282"/>
    </row>
    <row r="118">
      <c r="A118" s="225"/>
      <c r="B118" s="220"/>
      <c r="C118" s="107"/>
      <c r="E118" s="218"/>
      <c r="F118" s="218"/>
      <c r="G118" s="218"/>
      <c r="H118" s="233"/>
      <c r="I118" s="108"/>
      <c r="J118" s="303"/>
      <c r="K118" s="108"/>
      <c r="L118" s="242"/>
      <c r="M118" s="107"/>
      <c r="N118" s="266"/>
      <c r="O118" s="108"/>
      <c r="P118" s="250"/>
      <c r="Q118" s="107"/>
      <c r="R118" s="250"/>
      <c r="S118" s="108"/>
      <c r="T118" s="220"/>
      <c r="U118" s="221"/>
      <c r="V118" s="225"/>
      <c r="W118" s="220"/>
      <c r="X118" s="304"/>
      <c r="Y118" s="220"/>
      <c r="Z118" s="130"/>
      <c r="AA118" s="220"/>
      <c r="AB118" s="107"/>
      <c r="AC118" s="267"/>
      <c r="AD118" s="242"/>
      <c r="AE118" s="220"/>
      <c r="AF118" s="225"/>
      <c r="AG118" s="225"/>
      <c r="AH118" s="225"/>
      <c r="AI118" s="243"/>
      <c r="AJ118" s="149"/>
      <c r="AK118" s="244"/>
      <c r="AL118" s="245"/>
      <c r="AM118" s="149"/>
      <c r="AN118" s="253"/>
      <c r="AR118" s="250"/>
      <c r="AS118" s="142"/>
      <c r="AT118" s="250"/>
      <c r="AU118" s="130"/>
      <c r="AV118" s="282"/>
    </row>
    <row r="119">
      <c r="A119" s="225"/>
      <c r="B119" s="220"/>
      <c r="C119" s="107"/>
      <c r="D119" s="225"/>
      <c r="E119" s="218"/>
      <c r="F119" s="218"/>
      <c r="G119" s="218"/>
      <c r="H119" s="233"/>
      <c r="I119" s="108"/>
      <c r="J119" s="303"/>
      <c r="K119" s="108"/>
      <c r="L119" s="242"/>
      <c r="M119" s="107"/>
      <c r="N119" s="266"/>
      <c r="O119" s="108"/>
      <c r="P119" s="250"/>
      <c r="Q119" s="107"/>
      <c r="R119" s="250"/>
      <c r="S119" s="108"/>
      <c r="T119" s="220"/>
      <c r="U119" s="221"/>
      <c r="V119" s="225"/>
      <c r="W119" s="220"/>
      <c r="X119" s="304"/>
      <c r="Y119" s="220"/>
      <c r="Z119" s="130"/>
      <c r="AA119" s="220"/>
      <c r="AB119" s="107"/>
      <c r="AC119" s="267"/>
      <c r="AD119" s="242"/>
      <c r="AE119" s="220"/>
      <c r="AF119" s="225"/>
      <c r="AG119" s="225"/>
      <c r="AH119" s="225"/>
      <c r="AI119" s="243"/>
      <c r="AJ119" s="149"/>
      <c r="AK119" s="244"/>
      <c r="AL119" s="245"/>
      <c r="AM119" s="149"/>
      <c r="AN119" s="253"/>
      <c r="AR119" s="250"/>
      <c r="AS119" s="142"/>
      <c r="AT119" s="250"/>
      <c r="AU119" s="130"/>
      <c r="AV119" s="282"/>
    </row>
    <row r="120">
      <c r="A120" s="225"/>
      <c r="B120" s="220"/>
      <c r="C120" s="107"/>
      <c r="D120" s="225"/>
      <c r="E120" s="218"/>
      <c r="F120" s="218"/>
      <c r="G120" s="218"/>
      <c r="H120" s="233"/>
      <c r="I120" s="108"/>
      <c r="J120" s="303"/>
      <c r="K120" s="108"/>
      <c r="L120" s="242"/>
      <c r="M120" s="107"/>
      <c r="N120" s="266"/>
      <c r="O120" s="108"/>
      <c r="P120" s="250"/>
      <c r="Q120" s="107"/>
      <c r="R120" s="250"/>
      <c r="S120" s="108"/>
      <c r="T120" s="220"/>
      <c r="U120" s="221"/>
      <c r="V120" s="225"/>
      <c r="W120" s="220"/>
      <c r="X120" s="304"/>
      <c r="Y120" s="220"/>
      <c r="Z120" s="130"/>
      <c r="AA120" s="220"/>
      <c r="AB120" s="107"/>
      <c r="AC120" s="267"/>
      <c r="AD120" s="242"/>
      <c r="AE120" s="220"/>
      <c r="AF120" s="225"/>
      <c r="AG120" s="225"/>
      <c r="AH120" s="225"/>
      <c r="AI120" s="243"/>
      <c r="AJ120" s="149"/>
      <c r="AK120" s="244"/>
      <c r="AL120" s="253"/>
      <c r="AM120" s="247"/>
      <c r="AN120" s="253"/>
      <c r="AR120" s="250"/>
      <c r="AS120" s="142"/>
      <c r="AT120" s="250"/>
      <c r="AU120" s="130"/>
      <c r="AV120" s="282"/>
    </row>
    <row r="121">
      <c r="A121" s="225"/>
      <c r="B121" s="220"/>
      <c r="C121" s="107"/>
      <c r="D121" s="225"/>
      <c r="E121" s="218"/>
      <c r="F121" s="218"/>
      <c r="G121" s="218"/>
      <c r="H121" s="233"/>
      <c r="I121" s="108"/>
      <c r="J121" s="303"/>
      <c r="K121" s="108"/>
      <c r="L121" s="242"/>
      <c r="M121" s="107"/>
      <c r="N121" s="266"/>
      <c r="O121" s="108"/>
      <c r="P121" s="250"/>
      <c r="Q121" s="107"/>
      <c r="R121" s="250"/>
      <c r="S121" s="108"/>
      <c r="T121" s="220"/>
      <c r="U121" s="221"/>
      <c r="V121" s="225"/>
      <c r="W121" s="220"/>
      <c r="X121" s="304"/>
      <c r="Y121" s="220"/>
      <c r="Z121" s="130"/>
      <c r="AA121" s="220"/>
      <c r="AB121" s="107"/>
      <c r="AC121" s="267"/>
      <c r="AD121" s="242"/>
      <c r="AE121" s="220"/>
      <c r="AF121" s="225"/>
      <c r="AG121" s="225"/>
      <c r="AH121" s="225"/>
      <c r="AI121" s="243"/>
      <c r="AJ121" s="149"/>
      <c r="AK121" s="244"/>
      <c r="AL121" s="253"/>
      <c r="AM121" s="247"/>
      <c r="AN121" s="253"/>
      <c r="AR121" s="250"/>
      <c r="AS121" s="142"/>
      <c r="AT121" s="250"/>
      <c r="AU121" s="130"/>
      <c r="AV121" s="282"/>
    </row>
    <row r="122">
      <c r="A122" s="225"/>
      <c r="B122" s="220"/>
      <c r="C122" s="107"/>
      <c r="D122" s="225"/>
      <c r="E122" s="218"/>
      <c r="F122" s="218"/>
      <c r="G122" s="218"/>
      <c r="H122" s="233"/>
      <c r="I122" s="108"/>
      <c r="J122" s="303"/>
      <c r="K122" s="108"/>
      <c r="L122" s="242"/>
      <c r="M122" s="107"/>
      <c r="N122" s="266"/>
      <c r="O122" s="108"/>
      <c r="P122" s="250"/>
      <c r="Q122" s="107"/>
      <c r="R122" s="250"/>
      <c r="S122" s="108"/>
      <c r="T122" s="220"/>
      <c r="U122" s="221"/>
      <c r="V122" s="225"/>
      <c r="W122" s="220"/>
      <c r="X122" s="304"/>
      <c r="Y122" s="220"/>
      <c r="Z122" s="130"/>
      <c r="AA122" s="220"/>
      <c r="AB122" s="107"/>
      <c r="AC122" s="267"/>
      <c r="AD122" s="242"/>
      <c r="AE122" s="220"/>
      <c r="AF122" s="225"/>
      <c r="AG122" s="225"/>
      <c r="AH122" s="225"/>
      <c r="AI122" s="243"/>
      <c r="AJ122" s="149"/>
      <c r="AK122" s="244"/>
      <c r="AL122" s="253"/>
      <c r="AM122" s="247"/>
      <c r="AN122" s="253"/>
      <c r="AR122" s="250"/>
      <c r="AS122" s="142"/>
      <c r="AT122" s="250"/>
      <c r="AU122" s="130"/>
      <c r="AV122" s="282"/>
    </row>
    <row r="123">
      <c r="A123" s="225"/>
      <c r="B123" s="220"/>
      <c r="C123" s="107"/>
      <c r="D123" s="225"/>
      <c r="E123" s="218"/>
      <c r="F123" s="218"/>
      <c r="G123" s="218"/>
      <c r="H123" s="233"/>
      <c r="I123" s="108"/>
      <c r="J123" s="303"/>
      <c r="K123" s="108"/>
      <c r="L123" s="242"/>
      <c r="M123" s="107"/>
      <c r="N123" s="266"/>
      <c r="O123" s="108"/>
      <c r="P123" s="250"/>
      <c r="Q123" s="107"/>
      <c r="R123" s="250"/>
      <c r="S123" s="108"/>
      <c r="T123" s="220"/>
      <c r="U123" s="221"/>
      <c r="V123" s="225"/>
      <c r="W123" s="220"/>
      <c r="X123" s="304"/>
      <c r="Y123" s="220"/>
      <c r="Z123" s="130"/>
      <c r="AA123" s="220"/>
      <c r="AB123" s="107"/>
      <c r="AC123" s="267"/>
      <c r="AD123" s="242"/>
      <c r="AE123" s="220"/>
      <c r="AF123" s="225"/>
      <c r="AG123" s="225"/>
      <c r="AH123" s="225"/>
      <c r="AI123" s="243"/>
      <c r="AJ123" s="149"/>
      <c r="AK123" s="244"/>
      <c r="AL123" s="253"/>
      <c r="AM123" s="247"/>
      <c r="AN123" s="253"/>
      <c r="AR123" s="250"/>
      <c r="AS123" s="142"/>
      <c r="AT123" s="250"/>
      <c r="AU123" s="130"/>
      <c r="AV123" s="282"/>
    </row>
    <row r="124">
      <c r="A124" s="225"/>
      <c r="B124" s="220"/>
      <c r="C124" s="107"/>
      <c r="D124" s="225"/>
      <c r="E124" s="218"/>
      <c r="F124" s="218"/>
      <c r="G124" s="218"/>
      <c r="H124" s="233"/>
      <c r="I124" s="108"/>
      <c r="J124" s="303"/>
      <c r="K124" s="108"/>
      <c r="L124" s="242"/>
      <c r="M124" s="107"/>
      <c r="N124" s="266"/>
      <c r="O124" s="108"/>
      <c r="P124" s="250"/>
      <c r="Q124" s="107"/>
      <c r="R124" s="250"/>
      <c r="S124" s="108"/>
      <c r="T124" s="220"/>
      <c r="U124" s="221"/>
      <c r="V124" s="225"/>
      <c r="W124" s="220"/>
      <c r="X124" s="304"/>
      <c r="Y124" s="220"/>
      <c r="Z124" s="130"/>
      <c r="AA124" s="220"/>
      <c r="AB124" s="107"/>
      <c r="AC124" s="267"/>
      <c r="AD124" s="242"/>
      <c r="AE124" s="220"/>
      <c r="AF124" s="225"/>
      <c r="AG124" s="225"/>
      <c r="AH124" s="225"/>
      <c r="AI124" s="243"/>
      <c r="AJ124" s="149"/>
      <c r="AK124" s="244"/>
      <c r="AL124" s="253"/>
      <c r="AM124" s="247"/>
      <c r="AN124" s="253"/>
      <c r="AR124" s="250"/>
      <c r="AS124" s="142"/>
      <c r="AT124" s="250"/>
      <c r="AU124" s="130"/>
      <c r="AV124" s="282"/>
    </row>
    <row r="125">
      <c r="A125" s="225"/>
      <c r="B125" s="220"/>
      <c r="C125" s="107"/>
      <c r="D125" s="225"/>
      <c r="E125" s="218"/>
      <c r="F125" s="218"/>
      <c r="G125" s="218"/>
      <c r="H125" s="233"/>
      <c r="I125" s="108"/>
      <c r="J125" s="303"/>
      <c r="K125" s="108"/>
      <c r="L125" s="242"/>
      <c r="M125" s="107"/>
      <c r="N125" s="266"/>
      <c r="O125" s="108"/>
      <c r="P125" s="250"/>
      <c r="Q125" s="107"/>
      <c r="R125" s="250"/>
      <c r="S125" s="108"/>
      <c r="T125" s="220"/>
      <c r="U125" s="221"/>
      <c r="V125" s="225"/>
      <c r="W125" s="220"/>
      <c r="X125" s="304"/>
      <c r="Y125" s="220"/>
      <c r="Z125" s="130"/>
      <c r="AA125" s="220"/>
      <c r="AB125" s="107"/>
      <c r="AC125" s="267"/>
      <c r="AD125" s="242"/>
      <c r="AE125" s="220"/>
      <c r="AF125" s="225"/>
      <c r="AG125" s="225"/>
      <c r="AH125" s="225"/>
      <c r="AI125" s="243"/>
      <c r="AJ125" s="149"/>
      <c r="AK125" s="244"/>
      <c r="AL125" s="253"/>
      <c r="AM125" s="247"/>
      <c r="AN125" s="253"/>
      <c r="AR125" s="250"/>
      <c r="AS125" s="142"/>
      <c r="AT125" s="250"/>
      <c r="AU125" s="130"/>
      <c r="AV125" s="282"/>
    </row>
    <row r="126">
      <c r="A126" s="225"/>
      <c r="B126" s="220"/>
      <c r="C126" s="107"/>
      <c r="D126" s="225"/>
      <c r="E126" s="218"/>
      <c r="F126" s="218"/>
      <c r="G126" s="218"/>
      <c r="H126" s="233"/>
      <c r="I126" s="108"/>
      <c r="J126" s="303"/>
      <c r="K126" s="108"/>
      <c r="L126" s="242"/>
      <c r="M126" s="107"/>
      <c r="N126" s="266"/>
      <c r="O126" s="108"/>
      <c r="P126" s="250"/>
      <c r="Q126" s="107"/>
      <c r="R126" s="250"/>
      <c r="S126" s="108"/>
      <c r="T126" s="220"/>
      <c r="U126" s="221"/>
      <c r="V126" s="225"/>
      <c r="W126" s="220"/>
      <c r="X126" s="304"/>
      <c r="Y126" s="220"/>
      <c r="Z126" s="130"/>
      <c r="AA126" s="220"/>
      <c r="AB126" s="107"/>
      <c r="AC126" s="267"/>
      <c r="AD126" s="242"/>
      <c r="AE126" s="220"/>
      <c r="AF126" s="225"/>
      <c r="AG126" s="225"/>
      <c r="AH126" s="225"/>
      <c r="AI126" s="243"/>
      <c r="AJ126" s="149"/>
      <c r="AK126" s="244"/>
      <c r="AL126" s="253"/>
      <c r="AM126" s="247"/>
      <c r="AN126" s="253"/>
      <c r="AR126" s="250"/>
      <c r="AS126" s="142"/>
      <c r="AT126" s="250"/>
      <c r="AU126" s="130"/>
      <c r="AV126" s="282"/>
    </row>
    <row r="127">
      <c r="A127" s="225"/>
      <c r="B127" s="220"/>
      <c r="C127" s="107"/>
      <c r="D127" s="225"/>
      <c r="E127" s="218"/>
      <c r="F127" s="218"/>
      <c r="G127" s="218"/>
      <c r="H127" s="233"/>
      <c r="I127" s="108"/>
      <c r="J127" s="303"/>
      <c r="K127" s="108"/>
      <c r="L127" s="242"/>
      <c r="M127" s="107"/>
      <c r="N127" s="266"/>
      <c r="O127" s="108"/>
      <c r="P127" s="250"/>
      <c r="Q127" s="107"/>
      <c r="R127" s="250"/>
      <c r="S127" s="108"/>
      <c r="T127" s="220"/>
      <c r="U127" s="221"/>
      <c r="V127" s="225"/>
      <c r="W127" s="220"/>
      <c r="X127" s="304"/>
      <c r="Y127" s="220"/>
      <c r="Z127" s="130"/>
      <c r="AA127" s="220"/>
      <c r="AB127" s="107"/>
      <c r="AC127" s="267"/>
      <c r="AD127" s="242"/>
      <c r="AE127" s="220"/>
      <c r="AF127" s="225"/>
      <c r="AG127" s="225"/>
      <c r="AH127" s="225"/>
      <c r="AI127" s="243"/>
      <c r="AJ127" s="149"/>
      <c r="AK127" s="244"/>
      <c r="AL127" s="253"/>
      <c r="AM127" s="247"/>
      <c r="AN127" s="253"/>
      <c r="AR127" s="250"/>
      <c r="AS127" s="142"/>
      <c r="AT127" s="250"/>
      <c r="AU127" s="130"/>
      <c r="AV127" s="282"/>
    </row>
    <row r="128">
      <c r="A128" s="225"/>
      <c r="B128" s="220"/>
      <c r="C128" s="107"/>
      <c r="D128" s="225"/>
      <c r="E128" s="218"/>
      <c r="F128" s="218"/>
      <c r="G128" s="218"/>
      <c r="H128" s="233"/>
      <c r="I128" s="108"/>
      <c r="J128" s="303"/>
      <c r="K128" s="108"/>
      <c r="L128" s="242"/>
      <c r="M128" s="107"/>
      <c r="N128" s="266"/>
      <c r="O128" s="108"/>
      <c r="P128" s="250"/>
      <c r="Q128" s="107"/>
      <c r="R128" s="250"/>
      <c r="S128" s="108"/>
      <c r="T128" s="220"/>
      <c r="U128" s="221"/>
      <c r="V128" s="225"/>
      <c r="W128" s="220"/>
      <c r="X128" s="304"/>
      <c r="Y128" s="220"/>
      <c r="Z128" s="130"/>
      <c r="AA128" s="220"/>
      <c r="AB128" s="107"/>
      <c r="AC128" s="267"/>
      <c r="AD128" s="242"/>
      <c r="AE128" s="220"/>
      <c r="AF128" s="225"/>
      <c r="AG128" s="225"/>
      <c r="AH128" s="225"/>
      <c r="AI128" s="243"/>
      <c r="AJ128" s="149"/>
      <c r="AK128" s="244"/>
      <c r="AL128" s="253"/>
      <c r="AM128" s="247"/>
      <c r="AN128" s="253"/>
      <c r="AR128" s="250"/>
      <c r="AS128" s="142"/>
      <c r="AT128" s="250"/>
      <c r="AU128" s="130"/>
      <c r="AV128" s="282"/>
    </row>
    <row r="129">
      <c r="A129" s="225"/>
      <c r="B129" s="220"/>
      <c r="C129" s="107"/>
      <c r="D129" s="225"/>
      <c r="E129" s="218"/>
      <c r="F129" s="218"/>
      <c r="G129" s="218"/>
      <c r="H129" s="233"/>
      <c r="I129" s="108"/>
      <c r="J129" s="303"/>
      <c r="K129" s="108"/>
      <c r="L129" s="242"/>
      <c r="M129" s="107"/>
      <c r="N129" s="266"/>
      <c r="O129" s="108"/>
      <c r="P129" s="250"/>
      <c r="Q129" s="107"/>
      <c r="R129" s="250"/>
      <c r="S129" s="108"/>
      <c r="T129" s="220"/>
      <c r="U129" s="221"/>
      <c r="V129" s="225"/>
      <c r="W129" s="220"/>
      <c r="X129" s="304"/>
      <c r="Y129" s="220"/>
      <c r="Z129" s="130"/>
      <c r="AA129" s="220"/>
      <c r="AB129" s="107"/>
      <c r="AC129" s="267"/>
      <c r="AD129" s="242"/>
      <c r="AE129" s="220"/>
      <c r="AF129" s="225"/>
      <c r="AG129" s="225"/>
      <c r="AH129" s="225"/>
      <c r="AI129" s="243"/>
      <c r="AJ129" s="149"/>
      <c r="AK129" s="244"/>
      <c r="AL129" s="253"/>
      <c r="AM129" s="247"/>
      <c r="AN129" s="253"/>
      <c r="AR129" s="250"/>
      <c r="AS129" s="142"/>
      <c r="AT129" s="250"/>
      <c r="AU129" s="130"/>
      <c r="AV129" s="282"/>
    </row>
    <row r="130">
      <c r="A130" s="225"/>
      <c r="B130" s="220"/>
      <c r="C130" s="107"/>
      <c r="D130" s="225"/>
      <c r="E130" s="218"/>
      <c r="F130" s="218"/>
      <c r="G130" s="218"/>
      <c r="H130" s="233"/>
      <c r="I130" s="108"/>
      <c r="J130" s="303"/>
      <c r="K130" s="108"/>
      <c r="L130" s="242"/>
      <c r="M130" s="107"/>
      <c r="N130" s="266"/>
      <c r="O130" s="108"/>
      <c r="P130" s="250"/>
      <c r="Q130" s="107"/>
      <c r="R130" s="250"/>
      <c r="S130" s="108"/>
      <c r="T130" s="220"/>
      <c r="U130" s="221"/>
      <c r="V130" s="225"/>
      <c r="W130" s="220"/>
      <c r="X130" s="304"/>
      <c r="Y130" s="220"/>
      <c r="Z130" s="130"/>
      <c r="AA130" s="220"/>
      <c r="AB130" s="107"/>
      <c r="AC130" s="267"/>
      <c r="AD130" s="242"/>
      <c r="AE130" s="220"/>
      <c r="AF130" s="225"/>
      <c r="AG130" s="225"/>
      <c r="AH130" s="225"/>
      <c r="AI130" s="243"/>
      <c r="AJ130" s="149"/>
      <c r="AK130" s="244"/>
      <c r="AL130" s="253"/>
      <c r="AM130" s="247"/>
      <c r="AN130" s="253"/>
      <c r="AR130" s="250"/>
      <c r="AS130" s="142"/>
      <c r="AT130" s="250"/>
      <c r="AU130" s="130"/>
      <c r="AV130" s="282"/>
    </row>
    <row r="131">
      <c r="A131" s="225"/>
      <c r="B131" s="220"/>
      <c r="C131" s="107"/>
      <c r="D131" s="225"/>
      <c r="E131" s="218"/>
      <c r="F131" s="218"/>
      <c r="G131" s="218"/>
      <c r="H131" s="233"/>
      <c r="I131" s="108"/>
      <c r="J131" s="303"/>
      <c r="K131" s="108"/>
      <c r="L131" s="242"/>
      <c r="M131" s="107"/>
      <c r="N131" s="266"/>
      <c r="O131" s="108"/>
      <c r="P131" s="250"/>
      <c r="Q131" s="107"/>
      <c r="R131" s="250"/>
      <c r="S131" s="108"/>
      <c r="T131" s="220"/>
      <c r="U131" s="221"/>
      <c r="V131" s="225"/>
      <c r="W131" s="220"/>
      <c r="X131" s="304"/>
      <c r="Y131" s="220"/>
      <c r="Z131" s="130"/>
      <c r="AA131" s="220"/>
      <c r="AB131" s="107"/>
      <c r="AC131" s="267"/>
      <c r="AD131" s="242"/>
      <c r="AE131" s="220"/>
      <c r="AF131" s="225"/>
      <c r="AG131" s="225"/>
      <c r="AH131" s="225"/>
      <c r="AI131" s="243"/>
      <c r="AJ131" s="149"/>
      <c r="AK131" s="244"/>
      <c r="AL131" s="253"/>
      <c r="AM131" s="247"/>
      <c r="AN131" s="253"/>
      <c r="AR131" s="250"/>
      <c r="AS131" s="142"/>
      <c r="AT131" s="250"/>
      <c r="AU131" s="130"/>
      <c r="AV131" s="282"/>
    </row>
    <row r="132">
      <c r="A132" s="225"/>
      <c r="B132" s="220"/>
      <c r="C132" s="107"/>
      <c r="D132" s="225"/>
      <c r="E132" s="218"/>
      <c r="F132" s="218"/>
      <c r="G132" s="218"/>
      <c r="H132" s="233"/>
      <c r="I132" s="108"/>
      <c r="J132" s="303"/>
      <c r="K132" s="108"/>
      <c r="L132" s="242"/>
      <c r="M132" s="107"/>
      <c r="N132" s="266"/>
      <c r="O132" s="108"/>
      <c r="P132" s="250"/>
      <c r="Q132" s="107"/>
      <c r="R132" s="250"/>
      <c r="S132" s="108"/>
      <c r="T132" s="220"/>
      <c r="U132" s="221"/>
      <c r="V132" s="225"/>
      <c r="W132" s="220"/>
      <c r="X132" s="304"/>
      <c r="Y132" s="220"/>
      <c r="Z132" s="130"/>
      <c r="AA132" s="220"/>
      <c r="AB132" s="107"/>
      <c r="AC132" s="267"/>
      <c r="AD132" s="242"/>
      <c r="AE132" s="220"/>
      <c r="AF132" s="225"/>
      <c r="AG132" s="225"/>
      <c r="AH132" s="225"/>
      <c r="AI132" s="243"/>
      <c r="AJ132" s="149"/>
      <c r="AK132" s="244"/>
      <c r="AL132" s="253"/>
      <c r="AM132" s="247"/>
      <c r="AN132" s="253"/>
      <c r="AR132" s="250"/>
      <c r="AS132" s="142"/>
      <c r="AT132" s="250"/>
      <c r="AU132" s="130"/>
      <c r="AV132" s="282"/>
    </row>
    <row r="133">
      <c r="A133" s="225"/>
      <c r="B133" s="220"/>
      <c r="C133" s="107"/>
      <c r="D133" s="225"/>
      <c r="E133" s="218"/>
      <c r="F133" s="218"/>
      <c r="G133" s="218"/>
      <c r="H133" s="233"/>
      <c r="I133" s="108"/>
      <c r="J133" s="303"/>
      <c r="K133" s="108"/>
      <c r="L133" s="242"/>
      <c r="M133" s="107"/>
      <c r="N133" s="266"/>
      <c r="O133" s="108"/>
      <c r="P133" s="250"/>
      <c r="Q133" s="107"/>
      <c r="R133" s="250"/>
      <c r="S133" s="108"/>
      <c r="T133" s="220"/>
      <c r="U133" s="221"/>
      <c r="V133" s="225"/>
      <c r="W133" s="220"/>
      <c r="X133" s="304"/>
      <c r="Y133" s="220"/>
      <c r="Z133" s="130"/>
      <c r="AA133" s="220"/>
      <c r="AB133" s="107"/>
      <c r="AC133" s="267"/>
      <c r="AD133" s="242"/>
      <c r="AE133" s="220"/>
      <c r="AF133" s="225"/>
      <c r="AG133" s="225"/>
      <c r="AH133" s="225"/>
      <c r="AI133" s="243"/>
      <c r="AJ133" s="149"/>
      <c r="AK133" s="244"/>
      <c r="AL133" s="253"/>
      <c r="AM133" s="247"/>
      <c r="AN133" s="253"/>
      <c r="AR133" s="250"/>
      <c r="AS133" s="142"/>
      <c r="AT133" s="250"/>
      <c r="AU133" s="130"/>
      <c r="AV133" s="282"/>
    </row>
    <row r="134">
      <c r="A134" s="225"/>
      <c r="B134" s="220"/>
      <c r="C134" s="107"/>
      <c r="D134" s="225"/>
      <c r="E134" s="218"/>
      <c r="F134" s="218"/>
      <c r="G134" s="218"/>
      <c r="H134" s="233"/>
      <c r="I134" s="108"/>
      <c r="J134" s="303"/>
      <c r="K134" s="108"/>
      <c r="L134" s="242"/>
      <c r="M134" s="107"/>
      <c r="N134" s="266"/>
      <c r="O134" s="108"/>
      <c r="P134" s="250"/>
      <c r="Q134" s="107"/>
      <c r="R134" s="250"/>
      <c r="S134" s="108"/>
      <c r="T134" s="220"/>
      <c r="U134" s="221"/>
      <c r="V134" s="225"/>
      <c r="W134" s="220"/>
      <c r="X134" s="304"/>
      <c r="Y134" s="220"/>
      <c r="Z134" s="130"/>
      <c r="AA134" s="220"/>
      <c r="AB134" s="107"/>
      <c r="AC134" s="267"/>
      <c r="AD134" s="242"/>
      <c r="AE134" s="220"/>
      <c r="AF134" s="225"/>
      <c r="AG134" s="225"/>
      <c r="AH134" s="225"/>
      <c r="AI134" s="243"/>
      <c r="AJ134" s="149"/>
      <c r="AK134" s="244"/>
      <c r="AL134" s="253"/>
      <c r="AM134" s="247"/>
      <c r="AN134" s="253"/>
      <c r="AR134" s="250"/>
      <c r="AS134" s="142"/>
      <c r="AT134" s="250"/>
      <c r="AU134" s="130"/>
      <c r="AV134" s="282"/>
    </row>
    <row r="135">
      <c r="A135" s="225"/>
      <c r="B135" s="220"/>
      <c r="C135" s="107"/>
      <c r="D135" s="225"/>
      <c r="E135" s="218"/>
      <c r="F135" s="218"/>
      <c r="G135" s="218"/>
      <c r="H135" s="233"/>
      <c r="I135" s="108"/>
      <c r="J135" s="303"/>
      <c r="K135" s="108"/>
      <c r="L135" s="242"/>
      <c r="M135" s="107"/>
      <c r="N135" s="266"/>
      <c r="O135" s="108"/>
      <c r="P135" s="250"/>
      <c r="Q135" s="107"/>
      <c r="R135" s="250"/>
      <c r="S135" s="108"/>
      <c r="T135" s="220"/>
      <c r="U135" s="221"/>
      <c r="V135" s="225"/>
      <c r="W135" s="220"/>
      <c r="X135" s="304"/>
      <c r="Y135" s="220"/>
      <c r="Z135" s="130"/>
      <c r="AA135" s="220"/>
      <c r="AB135" s="107"/>
      <c r="AC135" s="267"/>
      <c r="AD135" s="242"/>
      <c r="AE135" s="220"/>
      <c r="AF135" s="225"/>
      <c r="AG135" s="225"/>
      <c r="AH135" s="225"/>
      <c r="AI135" s="243"/>
      <c r="AJ135" s="149"/>
      <c r="AK135" s="244"/>
      <c r="AL135" s="253"/>
      <c r="AM135" s="247"/>
      <c r="AN135" s="253"/>
      <c r="AR135" s="250"/>
      <c r="AS135" s="142"/>
      <c r="AT135" s="250"/>
      <c r="AU135" s="130"/>
      <c r="AV135" s="282"/>
    </row>
    <row r="136">
      <c r="A136" s="225"/>
      <c r="B136" s="220"/>
      <c r="C136" s="107"/>
      <c r="D136" s="225"/>
      <c r="E136" s="218"/>
      <c r="F136" s="218"/>
      <c r="G136" s="218"/>
      <c r="H136" s="233"/>
      <c r="I136" s="108"/>
      <c r="J136" s="303"/>
      <c r="K136" s="108"/>
      <c r="L136" s="242"/>
      <c r="M136" s="107"/>
      <c r="N136" s="266"/>
      <c r="O136" s="108"/>
      <c r="P136" s="250"/>
      <c r="Q136" s="107"/>
      <c r="R136" s="250"/>
      <c r="S136" s="108"/>
      <c r="T136" s="220"/>
      <c r="U136" s="221"/>
      <c r="V136" s="225"/>
      <c r="W136" s="220"/>
      <c r="X136" s="304"/>
      <c r="Y136" s="220"/>
      <c r="Z136" s="130"/>
      <c r="AA136" s="220"/>
      <c r="AB136" s="107"/>
      <c r="AC136" s="267"/>
      <c r="AD136" s="242"/>
      <c r="AE136" s="220"/>
      <c r="AF136" s="225"/>
      <c r="AG136" s="225"/>
      <c r="AH136" s="225"/>
      <c r="AI136" s="243"/>
      <c r="AJ136" s="149"/>
      <c r="AK136" s="244"/>
      <c r="AL136" s="253"/>
      <c r="AM136" s="247"/>
      <c r="AN136" s="253"/>
      <c r="AR136" s="250"/>
      <c r="AS136" s="142"/>
      <c r="AT136" s="250"/>
      <c r="AU136" s="130"/>
      <c r="AV136" s="282"/>
    </row>
    <row r="137">
      <c r="A137" s="225"/>
      <c r="B137" s="220"/>
      <c r="C137" s="107"/>
      <c r="D137" s="225"/>
      <c r="E137" s="218"/>
      <c r="F137" s="218"/>
      <c r="G137" s="218"/>
      <c r="H137" s="233"/>
      <c r="I137" s="108"/>
      <c r="J137" s="303"/>
      <c r="K137" s="108"/>
      <c r="L137" s="242"/>
      <c r="M137" s="107"/>
      <c r="N137" s="266"/>
      <c r="O137" s="108"/>
      <c r="P137" s="250"/>
      <c r="Q137" s="107"/>
      <c r="R137" s="250"/>
      <c r="S137" s="108"/>
      <c r="T137" s="220"/>
      <c r="U137" s="221"/>
      <c r="V137" s="225"/>
      <c r="W137" s="220"/>
      <c r="X137" s="304"/>
      <c r="Y137" s="220"/>
      <c r="Z137" s="130"/>
      <c r="AA137" s="220"/>
      <c r="AB137" s="107"/>
      <c r="AC137" s="267"/>
      <c r="AD137" s="242"/>
      <c r="AE137" s="220"/>
      <c r="AF137" s="225"/>
      <c r="AG137" s="225"/>
      <c r="AH137" s="225"/>
      <c r="AI137" s="243"/>
      <c r="AJ137" s="149"/>
      <c r="AK137" s="244"/>
      <c r="AL137" s="253"/>
      <c r="AM137" s="247"/>
      <c r="AN137" s="253"/>
      <c r="AR137" s="250"/>
      <c r="AS137" s="142"/>
      <c r="AT137" s="250"/>
      <c r="AU137" s="130"/>
      <c r="AV137" s="282"/>
    </row>
    <row r="138">
      <c r="A138" s="225"/>
      <c r="B138" s="220"/>
      <c r="C138" s="107"/>
      <c r="D138" s="225"/>
      <c r="E138" s="218"/>
      <c r="F138" s="218"/>
      <c r="G138" s="218"/>
      <c r="H138" s="233"/>
      <c r="I138" s="108"/>
      <c r="J138" s="303"/>
      <c r="K138" s="108"/>
      <c r="L138" s="242"/>
      <c r="M138" s="107"/>
      <c r="N138" s="266"/>
      <c r="O138" s="108"/>
      <c r="P138" s="250"/>
      <c r="Q138" s="107"/>
      <c r="R138" s="250"/>
      <c r="S138" s="108"/>
      <c r="T138" s="220"/>
      <c r="U138" s="221"/>
      <c r="V138" s="225"/>
      <c r="W138" s="220"/>
      <c r="X138" s="304"/>
      <c r="Y138" s="220"/>
      <c r="Z138" s="130"/>
      <c r="AA138" s="220"/>
      <c r="AB138" s="107"/>
      <c r="AC138" s="267"/>
      <c r="AD138" s="242"/>
      <c r="AE138" s="220"/>
      <c r="AF138" s="225"/>
      <c r="AG138" s="225"/>
      <c r="AH138" s="225"/>
      <c r="AI138" s="243"/>
      <c r="AJ138" s="149"/>
      <c r="AK138" s="244"/>
      <c r="AL138" s="253"/>
      <c r="AM138" s="247"/>
      <c r="AN138" s="253"/>
      <c r="AR138" s="250"/>
      <c r="AS138" s="142"/>
      <c r="AT138" s="250"/>
      <c r="AU138" s="130"/>
      <c r="AV138" s="282"/>
    </row>
    <row r="139">
      <c r="A139" s="225"/>
      <c r="B139" s="220"/>
      <c r="C139" s="107"/>
      <c r="D139" s="225"/>
      <c r="E139" s="218"/>
      <c r="F139" s="218"/>
      <c r="G139" s="218"/>
      <c r="H139" s="233"/>
      <c r="I139" s="108"/>
      <c r="J139" s="303"/>
      <c r="K139" s="108"/>
      <c r="L139" s="242"/>
      <c r="M139" s="107"/>
      <c r="N139" s="266"/>
      <c r="O139" s="108"/>
      <c r="P139" s="250"/>
      <c r="Q139" s="107"/>
      <c r="R139" s="250"/>
      <c r="S139" s="108"/>
      <c r="T139" s="220"/>
      <c r="U139" s="221"/>
      <c r="V139" s="225"/>
      <c r="W139" s="220"/>
      <c r="X139" s="304"/>
      <c r="Y139" s="220"/>
      <c r="Z139" s="130"/>
      <c r="AA139" s="220"/>
      <c r="AB139" s="107"/>
      <c r="AC139" s="267"/>
      <c r="AD139" s="242"/>
      <c r="AE139" s="220"/>
      <c r="AF139" s="225"/>
      <c r="AG139" s="225"/>
      <c r="AH139" s="225"/>
      <c r="AI139" s="243"/>
      <c r="AJ139" s="149"/>
      <c r="AK139" s="244"/>
      <c r="AL139" s="253"/>
      <c r="AM139" s="247"/>
      <c r="AN139" s="253"/>
      <c r="AR139" s="250"/>
      <c r="AS139" s="142"/>
      <c r="AT139" s="250"/>
      <c r="AU139" s="130"/>
      <c r="AV139" s="282"/>
    </row>
    <row r="140">
      <c r="A140" s="225"/>
      <c r="B140" s="220"/>
      <c r="C140" s="107"/>
      <c r="D140" s="225"/>
      <c r="E140" s="218"/>
      <c r="F140" s="218"/>
      <c r="G140" s="218"/>
      <c r="H140" s="233"/>
      <c r="I140" s="108"/>
      <c r="J140" s="303"/>
      <c r="K140" s="108"/>
      <c r="L140" s="242"/>
      <c r="M140" s="107"/>
      <c r="N140" s="266"/>
      <c r="O140" s="108"/>
      <c r="P140" s="250"/>
      <c r="Q140" s="107"/>
      <c r="R140" s="250"/>
      <c r="S140" s="108"/>
      <c r="T140" s="220"/>
      <c r="U140" s="221"/>
      <c r="V140" s="225"/>
      <c r="W140" s="220"/>
      <c r="X140" s="304"/>
      <c r="Y140" s="220"/>
      <c r="Z140" s="130"/>
      <c r="AA140" s="220"/>
      <c r="AB140" s="107"/>
      <c r="AC140" s="267"/>
      <c r="AD140" s="242"/>
      <c r="AE140" s="220"/>
      <c r="AF140" s="225"/>
      <c r="AG140" s="225"/>
      <c r="AH140" s="225"/>
      <c r="AI140" s="243"/>
      <c r="AJ140" s="149"/>
      <c r="AK140" s="244"/>
      <c r="AL140" s="253"/>
      <c r="AM140" s="247"/>
      <c r="AN140" s="253"/>
      <c r="AR140" s="250"/>
      <c r="AS140" s="142"/>
      <c r="AT140" s="250"/>
      <c r="AU140" s="130"/>
      <c r="AV140" s="282"/>
    </row>
    <row r="141">
      <c r="A141" s="225"/>
      <c r="B141" s="220"/>
      <c r="C141" s="107"/>
      <c r="D141" s="225"/>
      <c r="E141" s="218"/>
      <c r="F141" s="218"/>
      <c r="G141" s="218"/>
      <c r="H141" s="233"/>
      <c r="I141" s="108"/>
      <c r="J141" s="303"/>
      <c r="K141" s="108"/>
      <c r="L141" s="242"/>
      <c r="M141" s="107"/>
      <c r="N141" s="266"/>
      <c r="O141" s="108"/>
      <c r="P141" s="250"/>
      <c r="Q141" s="107"/>
      <c r="R141" s="250"/>
      <c r="S141" s="108"/>
      <c r="T141" s="220"/>
      <c r="U141" s="221"/>
      <c r="V141" s="225"/>
      <c r="W141" s="220"/>
      <c r="X141" s="304"/>
      <c r="Y141" s="220"/>
      <c r="Z141" s="130"/>
      <c r="AA141" s="220"/>
      <c r="AB141" s="107"/>
      <c r="AC141" s="267"/>
      <c r="AD141" s="242"/>
      <c r="AE141" s="220"/>
      <c r="AF141" s="225"/>
      <c r="AG141" s="225"/>
      <c r="AH141" s="225"/>
      <c r="AI141" s="243"/>
      <c r="AJ141" s="149"/>
      <c r="AK141" s="244"/>
      <c r="AL141" s="253"/>
      <c r="AM141" s="247"/>
      <c r="AN141" s="253"/>
      <c r="AR141" s="250"/>
      <c r="AS141" s="142"/>
      <c r="AT141" s="250"/>
      <c r="AU141" s="130"/>
      <c r="AV141" s="282"/>
    </row>
    <row r="142">
      <c r="A142" s="225"/>
      <c r="B142" s="220"/>
      <c r="C142" s="107"/>
      <c r="D142" s="225"/>
      <c r="E142" s="218"/>
      <c r="F142" s="218"/>
      <c r="G142" s="218"/>
      <c r="H142" s="233"/>
      <c r="I142" s="108"/>
      <c r="J142" s="303"/>
      <c r="K142" s="108"/>
      <c r="L142" s="242"/>
      <c r="M142" s="107"/>
      <c r="N142" s="266"/>
      <c r="O142" s="108"/>
      <c r="P142" s="250"/>
      <c r="Q142" s="107"/>
      <c r="R142" s="250"/>
      <c r="S142" s="108"/>
      <c r="T142" s="220"/>
      <c r="U142" s="221"/>
      <c r="V142" s="225"/>
      <c r="W142" s="220"/>
      <c r="X142" s="304"/>
      <c r="Y142" s="220"/>
      <c r="Z142" s="130"/>
      <c r="AA142" s="220"/>
      <c r="AB142" s="107"/>
      <c r="AC142" s="267"/>
      <c r="AD142" s="242"/>
      <c r="AE142" s="220"/>
      <c r="AF142" s="225"/>
      <c r="AG142" s="225"/>
      <c r="AH142" s="225"/>
      <c r="AI142" s="243"/>
      <c r="AJ142" s="149"/>
      <c r="AK142" s="244"/>
      <c r="AL142" s="253"/>
      <c r="AM142" s="247"/>
      <c r="AN142" s="253"/>
      <c r="AR142" s="250"/>
      <c r="AS142" s="142"/>
      <c r="AT142" s="250"/>
      <c r="AU142" s="130"/>
      <c r="AV142" s="282"/>
    </row>
    <row r="143">
      <c r="A143" s="225"/>
      <c r="B143" s="220"/>
      <c r="C143" s="107"/>
      <c r="D143" s="225"/>
      <c r="E143" s="218"/>
      <c r="F143" s="218"/>
      <c r="G143" s="218"/>
      <c r="H143" s="233"/>
      <c r="I143" s="108"/>
      <c r="J143" s="303"/>
      <c r="K143" s="108"/>
      <c r="L143" s="242"/>
      <c r="M143" s="107"/>
      <c r="N143" s="266"/>
      <c r="O143" s="108"/>
      <c r="P143" s="250"/>
      <c r="Q143" s="107"/>
      <c r="R143" s="250"/>
      <c r="S143" s="108"/>
      <c r="T143" s="220"/>
      <c r="U143" s="221"/>
      <c r="V143" s="225"/>
      <c r="W143" s="220"/>
      <c r="X143" s="304"/>
      <c r="Y143" s="220"/>
      <c r="Z143" s="130"/>
      <c r="AA143" s="220"/>
      <c r="AB143" s="107"/>
      <c r="AC143" s="267"/>
      <c r="AD143" s="242"/>
      <c r="AE143" s="220"/>
      <c r="AF143" s="225"/>
      <c r="AG143" s="225"/>
      <c r="AH143" s="225"/>
      <c r="AI143" s="243"/>
      <c r="AJ143" s="149"/>
      <c r="AK143" s="244"/>
      <c r="AL143" s="253"/>
      <c r="AM143" s="247"/>
      <c r="AN143" s="253"/>
      <c r="AR143" s="250"/>
      <c r="AS143" s="142"/>
      <c r="AT143" s="250"/>
      <c r="AU143" s="130"/>
      <c r="AV143" s="282"/>
    </row>
    <row r="144">
      <c r="A144" s="225"/>
      <c r="B144" s="220"/>
      <c r="C144" s="107"/>
      <c r="D144" s="225"/>
      <c r="E144" s="218"/>
      <c r="F144" s="218"/>
      <c r="G144" s="218"/>
      <c r="H144" s="233"/>
      <c r="I144" s="108"/>
      <c r="J144" s="303"/>
      <c r="K144" s="108"/>
      <c r="L144" s="242"/>
      <c r="M144" s="107"/>
      <c r="N144" s="266"/>
      <c r="O144" s="108"/>
      <c r="P144" s="250"/>
      <c r="Q144" s="107"/>
      <c r="R144" s="250"/>
      <c r="S144" s="108"/>
      <c r="T144" s="220"/>
      <c r="U144" s="221"/>
      <c r="V144" s="225"/>
      <c r="W144" s="220"/>
      <c r="X144" s="304"/>
      <c r="Y144" s="220"/>
      <c r="Z144" s="130"/>
      <c r="AA144" s="220"/>
      <c r="AB144" s="107"/>
      <c r="AC144" s="267"/>
      <c r="AD144" s="242"/>
      <c r="AE144" s="220"/>
      <c r="AF144" s="225"/>
      <c r="AG144" s="225"/>
      <c r="AH144" s="225"/>
      <c r="AI144" s="243"/>
      <c r="AJ144" s="149"/>
      <c r="AK144" s="244"/>
      <c r="AL144" s="253"/>
      <c r="AM144" s="247"/>
      <c r="AN144" s="253"/>
      <c r="AR144" s="250"/>
      <c r="AS144" s="142"/>
      <c r="AT144" s="250"/>
      <c r="AU144" s="130"/>
      <c r="AV144" s="282"/>
    </row>
    <row r="145">
      <c r="A145" s="225"/>
      <c r="B145" s="220"/>
      <c r="C145" s="107"/>
      <c r="D145" s="225"/>
      <c r="E145" s="218"/>
      <c r="F145" s="218"/>
      <c r="G145" s="218"/>
      <c r="H145" s="233"/>
      <c r="I145" s="108"/>
      <c r="J145" s="303"/>
      <c r="K145" s="108"/>
      <c r="L145" s="242"/>
      <c r="M145" s="107"/>
      <c r="N145" s="266"/>
      <c r="O145" s="108"/>
      <c r="P145" s="250"/>
      <c r="Q145" s="107"/>
      <c r="R145" s="250"/>
      <c r="S145" s="108"/>
      <c r="T145" s="220"/>
      <c r="U145" s="221"/>
      <c r="V145" s="225"/>
      <c r="W145" s="220"/>
      <c r="X145" s="304"/>
      <c r="Y145" s="220"/>
      <c r="Z145" s="130"/>
      <c r="AA145" s="220"/>
      <c r="AB145" s="107"/>
      <c r="AC145" s="267"/>
      <c r="AD145" s="242"/>
      <c r="AE145" s="220"/>
      <c r="AF145" s="225"/>
      <c r="AG145" s="225"/>
      <c r="AH145" s="225"/>
      <c r="AI145" s="243"/>
      <c r="AJ145" s="149"/>
      <c r="AK145" s="244"/>
      <c r="AL145" s="253"/>
      <c r="AM145" s="247"/>
      <c r="AN145" s="253"/>
      <c r="AR145" s="250"/>
      <c r="AS145" s="142"/>
      <c r="AT145" s="250"/>
      <c r="AU145" s="130"/>
      <c r="AV145" s="282"/>
    </row>
    <row r="146">
      <c r="A146" s="225"/>
      <c r="B146" s="220"/>
      <c r="C146" s="107"/>
      <c r="D146" s="225"/>
      <c r="E146" s="218"/>
      <c r="F146" s="218"/>
      <c r="G146" s="218"/>
      <c r="H146" s="233"/>
      <c r="I146" s="108"/>
      <c r="J146" s="303"/>
      <c r="K146" s="108"/>
      <c r="L146" s="242"/>
      <c r="M146" s="107"/>
      <c r="N146" s="266"/>
      <c r="O146" s="108"/>
      <c r="P146" s="250"/>
      <c r="Q146" s="107"/>
      <c r="R146" s="250"/>
      <c r="S146" s="108"/>
      <c r="T146" s="220"/>
      <c r="U146" s="221"/>
      <c r="V146" s="225"/>
      <c r="W146" s="220"/>
      <c r="X146" s="304"/>
      <c r="Y146" s="220"/>
      <c r="Z146" s="130"/>
      <c r="AA146" s="220"/>
      <c r="AB146" s="107"/>
      <c r="AC146" s="267"/>
      <c r="AD146" s="242"/>
      <c r="AE146" s="220"/>
      <c r="AF146" s="225"/>
      <c r="AG146" s="225"/>
      <c r="AH146" s="225"/>
      <c r="AI146" s="243"/>
      <c r="AJ146" s="149"/>
      <c r="AK146" s="244"/>
      <c r="AL146" s="253"/>
      <c r="AM146" s="247"/>
      <c r="AN146" s="253"/>
      <c r="AR146" s="250"/>
      <c r="AS146" s="142"/>
      <c r="AT146" s="250"/>
      <c r="AU146" s="130"/>
      <c r="AV146" s="282"/>
    </row>
    <row r="147">
      <c r="A147" s="225"/>
      <c r="B147" s="220"/>
      <c r="C147" s="107"/>
      <c r="D147" s="225"/>
      <c r="E147" s="218"/>
      <c r="F147" s="218"/>
      <c r="G147" s="218"/>
      <c r="H147" s="233"/>
      <c r="I147" s="108"/>
      <c r="J147" s="303"/>
      <c r="K147" s="108"/>
      <c r="L147" s="242"/>
      <c r="M147" s="107"/>
      <c r="N147" s="266"/>
      <c r="O147" s="108"/>
      <c r="P147" s="250"/>
      <c r="Q147" s="107"/>
      <c r="R147" s="250"/>
      <c r="S147" s="108"/>
      <c r="T147" s="220"/>
      <c r="U147" s="221"/>
      <c r="V147" s="225"/>
      <c r="W147" s="220"/>
      <c r="X147" s="304"/>
      <c r="Y147" s="220"/>
      <c r="Z147" s="130"/>
      <c r="AA147" s="220"/>
      <c r="AB147" s="107"/>
      <c r="AC147" s="267"/>
      <c r="AD147" s="242"/>
      <c r="AE147" s="220"/>
      <c r="AF147" s="225"/>
      <c r="AG147" s="225"/>
      <c r="AH147" s="225"/>
      <c r="AI147" s="243"/>
      <c r="AJ147" s="149"/>
      <c r="AK147" s="244"/>
      <c r="AL147" s="253"/>
      <c r="AM147" s="247"/>
      <c r="AN147" s="253"/>
      <c r="AR147" s="250"/>
      <c r="AS147" s="142"/>
      <c r="AT147" s="250"/>
      <c r="AU147" s="130"/>
      <c r="AV147" s="282"/>
    </row>
    <row r="148">
      <c r="A148" s="225"/>
      <c r="B148" s="220"/>
      <c r="C148" s="107"/>
      <c r="D148" s="225"/>
      <c r="E148" s="218"/>
      <c r="F148" s="218"/>
      <c r="G148" s="218"/>
      <c r="H148" s="233"/>
      <c r="I148" s="108"/>
      <c r="J148" s="303"/>
      <c r="K148" s="108"/>
      <c r="L148" s="242"/>
      <c r="M148" s="107"/>
      <c r="N148" s="266"/>
      <c r="O148" s="108"/>
      <c r="P148" s="250"/>
      <c r="Q148" s="107"/>
      <c r="R148" s="250"/>
      <c r="S148" s="108"/>
      <c r="T148" s="220"/>
      <c r="U148" s="221"/>
      <c r="V148" s="225"/>
      <c r="W148" s="220"/>
      <c r="X148" s="304"/>
      <c r="Y148" s="220"/>
      <c r="Z148" s="130"/>
      <c r="AA148" s="220"/>
      <c r="AB148" s="107"/>
      <c r="AC148" s="267"/>
      <c r="AD148" s="242"/>
      <c r="AE148" s="220"/>
      <c r="AF148" s="225"/>
      <c r="AG148" s="225"/>
      <c r="AH148" s="225"/>
      <c r="AI148" s="243"/>
      <c r="AJ148" s="149"/>
      <c r="AK148" s="244"/>
      <c r="AL148" s="253"/>
      <c r="AM148" s="247"/>
      <c r="AN148" s="253"/>
      <c r="AR148" s="250"/>
      <c r="AS148" s="142"/>
      <c r="AT148" s="250"/>
      <c r="AU148" s="130"/>
      <c r="AV148" s="282"/>
    </row>
    <row r="149">
      <c r="A149" s="225"/>
      <c r="B149" s="220"/>
      <c r="C149" s="107"/>
      <c r="D149" s="225"/>
      <c r="E149" s="218"/>
      <c r="F149" s="218"/>
      <c r="G149" s="218"/>
      <c r="H149" s="233"/>
      <c r="I149" s="108"/>
      <c r="J149" s="303"/>
      <c r="K149" s="108"/>
      <c r="L149" s="242"/>
      <c r="M149" s="107"/>
      <c r="N149" s="266"/>
      <c r="O149" s="108"/>
      <c r="P149" s="250"/>
      <c r="Q149" s="107"/>
      <c r="R149" s="250"/>
      <c r="S149" s="108"/>
      <c r="T149" s="220"/>
      <c r="U149" s="221"/>
      <c r="V149" s="225"/>
      <c r="W149" s="220"/>
      <c r="X149" s="304"/>
      <c r="Y149" s="220"/>
      <c r="Z149" s="130"/>
      <c r="AA149" s="220"/>
      <c r="AB149" s="107"/>
      <c r="AC149" s="267"/>
      <c r="AD149" s="242"/>
      <c r="AE149" s="220"/>
      <c r="AF149" s="225"/>
      <c r="AG149" s="225"/>
      <c r="AH149" s="225"/>
      <c r="AI149" s="243"/>
      <c r="AJ149" s="149"/>
      <c r="AK149" s="244"/>
      <c r="AL149" s="253"/>
      <c r="AM149" s="247"/>
      <c r="AN149" s="253"/>
      <c r="AR149" s="250"/>
      <c r="AS149" s="142"/>
      <c r="AT149" s="250"/>
      <c r="AU149" s="130"/>
      <c r="AV149" s="282"/>
    </row>
    <row r="150">
      <c r="A150" s="225"/>
      <c r="B150" s="220"/>
      <c r="C150" s="107"/>
      <c r="D150" s="225"/>
      <c r="E150" s="218"/>
      <c r="F150" s="218"/>
      <c r="G150" s="218"/>
      <c r="H150" s="233"/>
      <c r="I150" s="108"/>
      <c r="J150" s="303"/>
      <c r="K150" s="108"/>
      <c r="L150" s="242"/>
      <c r="M150" s="107"/>
      <c r="N150" s="266"/>
      <c r="O150" s="108"/>
      <c r="P150" s="250"/>
      <c r="Q150" s="107"/>
      <c r="R150" s="250"/>
      <c r="S150" s="108"/>
      <c r="T150" s="220"/>
      <c r="U150" s="221"/>
      <c r="V150" s="225"/>
      <c r="W150" s="220"/>
      <c r="X150" s="304"/>
      <c r="Y150" s="220"/>
      <c r="Z150" s="130"/>
      <c r="AA150" s="220"/>
      <c r="AB150" s="107"/>
      <c r="AC150" s="267"/>
      <c r="AD150" s="242"/>
      <c r="AE150" s="220"/>
      <c r="AF150" s="225"/>
      <c r="AG150" s="225"/>
      <c r="AH150" s="225"/>
      <c r="AI150" s="243"/>
      <c r="AJ150" s="149"/>
      <c r="AK150" s="244"/>
      <c r="AL150" s="253"/>
      <c r="AM150" s="247"/>
      <c r="AN150" s="253"/>
      <c r="AR150" s="250"/>
      <c r="AS150" s="142"/>
      <c r="AT150" s="250"/>
      <c r="AU150" s="130"/>
      <c r="AV150" s="282"/>
    </row>
    <row r="151">
      <c r="A151" s="225"/>
      <c r="B151" s="220"/>
      <c r="C151" s="107"/>
      <c r="D151" s="225"/>
      <c r="E151" s="218"/>
      <c r="F151" s="218"/>
      <c r="G151" s="218"/>
      <c r="H151" s="233"/>
      <c r="I151" s="108"/>
      <c r="J151" s="303"/>
      <c r="K151" s="108"/>
      <c r="L151" s="242"/>
      <c r="M151" s="107"/>
      <c r="N151" s="266"/>
      <c r="O151" s="108"/>
      <c r="P151" s="250"/>
      <c r="Q151" s="107"/>
      <c r="R151" s="250"/>
      <c r="S151" s="108"/>
      <c r="T151" s="220"/>
      <c r="U151" s="221"/>
      <c r="V151" s="225"/>
      <c r="W151" s="220"/>
      <c r="X151" s="304"/>
      <c r="Y151" s="220"/>
      <c r="Z151" s="130"/>
      <c r="AA151" s="220"/>
      <c r="AB151" s="107"/>
      <c r="AC151" s="267"/>
      <c r="AD151" s="242"/>
      <c r="AE151" s="220"/>
      <c r="AF151" s="225"/>
      <c r="AG151" s="225"/>
      <c r="AH151" s="225"/>
      <c r="AI151" s="243"/>
      <c r="AJ151" s="149"/>
      <c r="AK151" s="244"/>
      <c r="AL151" s="253"/>
      <c r="AM151" s="247"/>
      <c r="AN151" s="253"/>
      <c r="AR151" s="250"/>
      <c r="AS151" s="142"/>
      <c r="AT151" s="250"/>
      <c r="AU151" s="130"/>
      <c r="AV151" s="282"/>
    </row>
    <row r="152">
      <c r="A152" s="225"/>
      <c r="B152" s="220"/>
      <c r="C152" s="107"/>
      <c r="D152" s="225"/>
      <c r="E152" s="218"/>
      <c r="F152" s="218"/>
      <c r="G152" s="218"/>
      <c r="H152" s="233"/>
      <c r="I152" s="108"/>
      <c r="J152" s="303"/>
      <c r="K152" s="108"/>
      <c r="L152" s="242"/>
      <c r="M152" s="107"/>
      <c r="N152" s="266"/>
      <c r="O152" s="108"/>
      <c r="P152" s="250"/>
      <c r="Q152" s="107"/>
      <c r="R152" s="250"/>
      <c r="S152" s="108"/>
      <c r="T152" s="220"/>
      <c r="U152" s="221"/>
      <c r="V152" s="225"/>
      <c r="W152" s="220"/>
      <c r="X152" s="304"/>
      <c r="Y152" s="220"/>
      <c r="Z152" s="130"/>
      <c r="AA152" s="220"/>
      <c r="AB152" s="107"/>
      <c r="AC152" s="267"/>
      <c r="AD152" s="242"/>
      <c r="AE152" s="220"/>
      <c r="AF152" s="225"/>
      <c r="AG152" s="225"/>
      <c r="AH152" s="225"/>
      <c r="AI152" s="243"/>
      <c r="AJ152" s="149"/>
      <c r="AK152" s="244"/>
      <c r="AL152" s="253"/>
      <c r="AM152" s="247"/>
      <c r="AN152" s="253"/>
      <c r="AR152" s="250"/>
      <c r="AS152" s="142"/>
      <c r="AT152" s="250"/>
      <c r="AU152" s="130"/>
      <c r="AV152" s="282"/>
    </row>
    <row r="153">
      <c r="A153" s="225"/>
      <c r="B153" s="220"/>
      <c r="C153" s="107"/>
      <c r="D153" s="225"/>
      <c r="E153" s="218"/>
      <c r="F153" s="218"/>
      <c r="G153" s="218"/>
      <c r="H153" s="233"/>
      <c r="I153" s="108"/>
      <c r="J153" s="303"/>
      <c r="K153" s="108"/>
      <c r="L153" s="242"/>
      <c r="M153" s="107"/>
      <c r="N153" s="266"/>
      <c r="O153" s="108"/>
      <c r="P153" s="250"/>
      <c r="Q153" s="107"/>
      <c r="R153" s="250"/>
      <c r="S153" s="108"/>
      <c r="T153" s="220"/>
      <c r="U153" s="221"/>
      <c r="V153" s="225"/>
      <c r="W153" s="220"/>
      <c r="X153" s="304"/>
      <c r="Y153" s="220"/>
      <c r="Z153" s="130"/>
      <c r="AA153" s="220"/>
      <c r="AB153" s="107"/>
      <c r="AC153" s="267"/>
      <c r="AD153" s="242"/>
      <c r="AE153" s="220"/>
      <c r="AF153" s="225"/>
      <c r="AG153" s="225"/>
      <c r="AH153" s="225"/>
      <c r="AI153" s="243"/>
      <c r="AJ153" s="149"/>
      <c r="AK153" s="244"/>
      <c r="AL153" s="253"/>
      <c r="AM153" s="247"/>
      <c r="AN153" s="253"/>
      <c r="AR153" s="250"/>
      <c r="AS153" s="142"/>
      <c r="AT153" s="250"/>
      <c r="AU153" s="130"/>
      <c r="AV153" s="282"/>
    </row>
    <row r="154">
      <c r="A154" s="225"/>
      <c r="B154" s="220"/>
      <c r="C154" s="107"/>
      <c r="D154" s="225"/>
      <c r="E154" s="218"/>
      <c r="F154" s="218"/>
      <c r="G154" s="218"/>
      <c r="H154" s="233"/>
      <c r="I154" s="108"/>
      <c r="J154" s="303"/>
      <c r="K154" s="108"/>
      <c r="L154" s="242"/>
      <c r="M154" s="107"/>
      <c r="N154" s="266"/>
      <c r="O154" s="108"/>
      <c r="P154" s="250"/>
      <c r="Q154" s="107"/>
      <c r="R154" s="250"/>
      <c r="S154" s="108"/>
      <c r="T154" s="220"/>
      <c r="U154" s="221"/>
      <c r="V154" s="225"/>
      <c r="W154" s="220"/>
      <c r="X154" s="304"/>
      <c r="Y154" s="220"/>
      <c r="Z154" s="130"/>
      <c r="AA154" s="220"/>
      <c r="AB154" s="107"/>
      <c r="AC154" s="267"/>
      <c r="AD154" s="242"/>
      <c r="AE154" s="220"/>
      <c r="AF154" s="225"/>
      <c r="AG154" s="225"/>
      <c r="AH154" s="225"/>
      <c r="AI154" s="243"/>
      <c r="AJ154" s="149"/>
      <c r="AK154" s="244"/>
      <c r="AL154" s="253"/>
      <c r="AM154" s="247"/>
      <c r="AN154" s="253"/>
      <c r="AR154" s="250"/>
      <c r="AS154" s="142"/>
      <c r="AT154" s="250"/>
      <c r="AU154" s="130"/>
      <c r="AV154" s="282"/>
    </row>
    <row r="155">
      <c r="A155" s="225"/>
      <c r="B155" s="220"/>
      <c r="C155" s="107"/>
      <c r="D155" s="225"/>
      <c r="E155" s="218"/>
      <c r="F155" s="218"/>
      <c r="G155" s="218"/>
      <c r="H155" s="233"/>
      <c r="I155" s="108"/>
      <c r="J155" s="303"/>
      <c r="K155" s="108"/>
      <c r="L155" s="242"/>
      <c r="M155" s="107"/>
      <c r="N155" s="266"/>
      <c r="O155" s="108"/>
      <c r="P155" s="250"/>
      <c r="Q155" s="107"/>
      <c r="R155" s="250"/>
      <c r="S155" s="108"/>
      <c r="T155" s="220"/>
      <c r="U155" s="221"/>
      <c r="V155" s="225"/>
      <c r="W155" s="220"/>
      <c r="X155" s="304"/>
      <c r="Y155" s="220"/>
      <c r="Z155" s="130"/>
      <c r="AA155" s="220"/>
      <c r="AB155" s="107"/>
      <c r="AC155" s="267"/>
      <c r="AD155" s="242"/>
      <c r="AE155" s="220"/>
      <c r="AF155" s="225"/>
      <c r="AG155" s="225"/>
      <c r="AH155" s="225"/>
      <c r="AI155" s="243"/>
      <c r="AJ155" s="149"/>
      <c r="AK155" s="244"/>
      <c r="AL155" s="253"/>
      <c r="AM155" s="247"/>
      <c r="AN155" s="253"/>
      <c r="AR155" s="250"/>
      <c r="AS155" s="142"/>
      <c r="AT155" s="250"/>
      <c r="AU155" s="130"/>
      <c r="AV155" s="282"/>
    </row>
    <row r="156">
      <c r="A156" s="225"/>
      <c r="B156" s="220"/>
      <c r="C156" s="107"/>
      <c r="D156" s="225"/>
      <c r="E156" s="218"/>
      <c r="F156" s="218"/>
      <c r="G156" s="218"/>
      <c r="H156" s="233"/>
      <c r="I156" s="108"/>
      <c r="J156" s="303"/>
      <c r="K156" s="108"/>
      <c r="L156" s="242"/>
      <c r="M156" s="107"/>
      <c r="N156" s="266"/>
      <c r="O156" s="108"/>
      <c r="P156" s="250"/>
      <c r="Q156" s="107"/>
      <c r="R156" s="250"/>
      <c r="S156" s="108"/>
      <c r="T156" s="220"/>
      <c r="U156" s="221"/>
      <c r="V156" s="225"/>
      <c r="W156" s="220"/>
      <c r="X156" s="304"/>
      <c r="Y156" s="220"/>
      <c r="Z156" s="130"/>
      <c r="AA156" s="220"/>
      <c r="AB156" s="107"/>
      <c r="AC156" s="267"/>
      <c r="AD156" s="242"/>
      <c r="AE156" s="220"/>
      <c r="AF156" s="225"/>
      <c r="AG156" s="225"/>
      <c r="AH156" s="225"/>
      <c r="AI156" s="243"/>
      <c r="AJ156" s="149"/>
      <c r="AK156" s="244"/>
      <c r="AL156" s="253"/>
      <c r="AM156" s="247"/>
      <c r="AN156" s="253"/>
      <c r="AR156" s="250"/>
      <c r="AS156" s="142"/>
      <c r="AT156" s="250"/>
      <c r="AU156" s="130"/>
      <c r="AV156" s="282"/>
    </row>
    <row r="157">
      <c r="A157" s="225"/>
      <c r="B157" s="220"/>
      <c r="C157" s="107"/>
      <c r="D157" s="225"/>
      <c r="E157" s="218"/>
      <c r="F157" s="218"/>
      <c r="G157" s="218"/>
      <c r="H157" s="233"/>
      <c r="I157" s="108"/>
      <c r="J157" s="303"/>
      <c r="K157" s="108"/>
      <c r="L157" s="242"/>
      <c r="M157" s="107"/>
      <c r="N157" s="266"/>
      <c r="O157" s="108"/>
      <c r="P157" s="250"/>
      <c r="Q157" s="107"/>
      <c r="R157" s="250"/>
      <c r="S157" s="108"/>
      <c r="T157" s="220"/>
      <c r="U157" s="221"/>
      <c r="V157" s="225"/>
      <c r="W157" s="220"/>
      <c r="X157" s="304"/>
      <c r="Y157" s="220"/>
      <c r="Z157" s="130"/>
      <c r="AA157" s="220"/>
      <c r="AB157" s="107"/>
      <c r="AC157" s="267"/>
      <c r="AD157" s="242"/>
      <c r="AE157" s="220"/>
      <c r="AF157" s="225"/>
      <c r="AG157" s="225"/>
      <c r="AH157" s="225"/>
      <c r="AI157" s="243"/>
      <c r="AJ157" s="149"/>
      <c r="AK157" s="244"/>
      <c r="AL157" s="253"/>
      <c r="AM157" s="247"/>
      <c r="AN157" s="253"/>
      <c r="AR157" s="250"/>
      <c r="AS157" s="142"/>
      <c r="AT157" s="250"/>
      <c r="AU157" s="130"/>
      <c r="AV157" s="282"/>
    </row>
    <row r="158">
      <c r="A158" s="225"/>
      <c r="B158" s="220"/>
      <c r="C158" s="107"/>
      <c r="D158" s="225"/>
      <c r="E158" s="218"/>
      <c r="F158" s="218"/>
      <c r="G158" s="218"/>
      <c r="H158" s="233"/>
      <c r="I158" s="108"/>
      <c r="J158" s="303"/>
      <c r="K158" s="108"/>
      <c r="L158" s="242"/>
      <c r="M158" s="107"/>
      <c r="N158" s="266"/>
      <c r="O158" s="108"/>
      <c r="P158" s="250"/>
      <c r="Q158" s="107"/>
      <c r="R158" s="250"/>
      <c r="S158" s="108"/>
      <c r="T158" s="220"/>
      <c r="U158" s="221"/>
      <c r="V158" s="225"/>
      <c r="W158" s="220"/>
      <c r="X158" s="304"/>
      <c r="Y158" s="220"/>
      <c r="Z158" s="130"/>
      <c r="AA158" s="220"/>
      <c r="AB158" s="107"/>
      <c r="AC158" s="267"/>
      <c r="AD158" s="242"/>
      <c r="AE158" s="220"/>
      <c r="AF158" s="225"/>
      <c r="AG158" s="225"/>
      <c r="AH158" s="225"/>
      <c r="AI158" s="243"/>
      <c r="AJ158" s="149"/>
      <c r="AK158" s="244"/>
      <c r="AL158" s="253"/>
      <c r="AM158" s="247"/>
      <c r="AN158" s="253"/>
      <c r="AR158" s="250"/>
      <c r="AS158" s="142"/>
      <c r="AT158" s="250"/>
      <c r="AU158" s="130"/>
      <c r="AV158" s="282"/>
    </row>
    <row r="159">
      <c r="A159" s="225"/>
      <c r="B159" s="220"/>
      <c r="C159" s="107"/>
      <c r="D159" s="225"/>
      <c r="E159" s="218"/>
      <c r="F159" s="218"/>
      <c r="G159" s="218"/>
      <c r="H159" s="233"/>
      <c r="I159" s="108"/>
      <c r="J159" s="303"/>
      <c r="K159" s="108"/>
      <c r="L159" s="242"/>
      <c r="M159" s="107"/>
      <c r="N159" s="266"/>
      <c r="O159" s="108"/>
      <c r="P159" s="250"/>
      <c r="Q159" s="107"/>
      <c r="R159" s="250"/>
      <c r="S159" s="108"/>
      <c r="T159" s="220"/>
      <c r="U159" s="221"/>
      <c r="V159" s="225"/>
      <c r="W159" s="220"/>
      <c r="X159" s="304"/>
      <c r="Y159" s="220"/>
      <c r="Z159" s="130"/>
      <c r="AA159" s="220"/>
      <c r="AB159" s="107"/>
      <c r="AC159" s="267"/>
      <c r="AD159" s="242"/>
      <c r="AE159" s="220"/>
      <c r="AF159" s="225"/>
      <c r="AG159" s="225"/>
      <c r="AH159" s="225"/>
      <c r="AI159" s="243"/>
      <c r="AJ159" s="149"/>
      <c r="AK159" s="244"/>
      <c r="AL159" s="253"/>
      <c r="AM159" s="247"/>
      <c r="AN159" s="253"/>
      <c r="AR159" s="250"/>
      <c r="AS159" s="142"/>
      <c r="AT159" s="250"/>
      <c r="AU159" s="130"/>
      <c r="AV159" s="282"/>
    </row>
    <row r="160">
      <c r="A160" s="225"/>
      <c r="B160" s="220"/>
      <c r="C160" s="107"/>
      <c r="D160" s="225"/>
      <c r="E160" s="218"/>
      <c r="F160" s="218"/>
      <c r="G160" s="218"/>
      <c r="H160" s="233"/>
      <c r="I160" s="108"/>
      <c r="J160" s="303"/>
      <c r="K160" s="108"/>
      <c r="L160" s="242"/>
      <c r="M160" s="107"/>
      <c r="N160" s="266"/>
      <c r="O160" s="108"/>
      <c r="P160" s="250"/>
      <c r="Q160" s="107"/>
      <c r="R160" s="250"/>
      <c r="S160" s="108"/>
      <c r="T160" s="220"/>
      <c r="U160" s="221"/>
      <c r="V160" s="225"/>
      <c r="W160" s="220"/>
      <c r="X160" s="304"/>
      <c r="Y160" s="220"/>
      <c r="Z160" s="130"/>
      <c r="AA160" s="220"/>
      <c r="AB160" s="107"/>
      <c r="AC160" s="267"/>
      <c r="AD160" s="242"/>
      <c r="AE160" s="220"/>
      <c r="AF160" s="225"/>
      <c r="AG160" s="225"/>
      <c r="AH160" s="225"/>
      <c r="AI160" s="243"/>
      <c r="AJ160" s="149"/>
      <c r="AK160" s="244"/>
      <c r="AL160" s="253"/>
      <c r="AM160" s="247"/>
      <c r="AN160" s="253"/>
      <c r="AR160" s="250"/>
      <c r="AS160" s="142"/>
      <c r="AT160" s="250"/>
      <c r="AU160" s="130"/>
      <c r="AV160" s="282"/>
    </row>
    <row r="161">
      <c r="A161" s="225"/>
      <c r="B161" s="220"/>
      <c r="C161" s="107"/>
      <c r="D161" s="225"/>
      <c r="E161" s="218"/>
      <c r="F161" s="218"/>
      <c r="G161" s="218"/>
      <c r="H161" s="233"/>
      <c r="I161" s="108"/>
      <c r="J161" s="303"/>
      <c r="K161" s="108"/>
      <c r="L161" s="242"/>
      <c r="M161" s="107"/>
      <c r="N161" s="266"/>
      <c r="O161" s="108"/>
      <c r="P161" s="250"/>
      <c r="Q161" s="107"/>
      <c r="R161" s="250"/>
      <c r="S161" s="108"/>
      <c r="T161" s="220"/>
      <c r="U161" s="221"/>
      <c r="V161" s="225"/>
      <c r="W161" s="220"/>
      <c r="X161" s="304"/>
      <c r="Y161" s="220"/>
      <c r="Z161" s="130"/>
      <c r="AA161" s="220"/>
      <c r="AB161" s="107"/>
      <c r="AC161" s="267"/>
      <c r="AD161" s="242"/>
      <c r="AE161" s="220"/>
      <c r="AF161" s="225"/>
      <c r="AG161" s="225"/>
      <c r="AH161" s="225"/>
      <c r="AI161" s="243"/>
      <c r="AJ161" s="149"/>
      <c r="AK161" s="244"/>
      <c r="AL161" s="253"/>
      <c r="AM161" s="247"/>
      <c r="AN161" s="253"/>
      <c r="AR161" s="250"/>
      <c r="AS161" s="142"/>
      <c r="AT161" s="250"/>
      <c r="AU161" s="130"/>
      <c r="AV161" s="282"/>
    </row>
    <row r="162">
      <c r="A162" s="225"/>
      <c r="B162" s="220"/>
      <c r="C162" s="107"/>
      <c r="D162" s="225"/>
      <c r="E162" s="218"/>
      <c r="F162" s="218"/>
      <c r="G162" s="218"/>
      <c r="H162" s="233"/>
      <c r="I162" s="108"/>
      <c r="J162" s="303"/>
      <c r="K162" s="108"/>
      <c r="L162" s="242"/>
      <c r="M162" s="107"/>
      <c r="N162" s="266"/>
      <c r="O162" s="108"/>
      <c r="P162" s="250"/>
      <c r="Q162" s="107"/>
      <c r="R162" s="250"/>
      <c r="S162" s="108"/>
      <c r="T162" s="220"/>
      <c r="U162" s="221"/>
      <c r="V162" s="225"/>
      <c r="W162" s="220"/>
      <c r="X162" s="304"/>
      <c r="Y162" s="220"/>
      <c r="Z162" s="130"/>
      <c r="AA162" s="220"/>
      <c r="AB162" s="107"/>
      <c r="AC162" s="267"/>
      <c r="AD162" s="242"/>
      <c r="AE162" s="220"/>
      <c r="AF162" s="225"/>
      <c r="AG162" s="225"/>
      <c r="AH162" s="225"/>
      <c r="AI162" s="243"/>
      <c r="AJ162" s="149"/>
      <c r="AK162" s="244"/>
      <c r="AL162" s="253"/>
      <c r="AM162" s="247"/>
      <c r="AN162" s="253"/>
      <c r="AR162" s="250"/>
      <c r="AS162" s="142"/>
      <c r="AT162" s="250"/>
      <c r="AU162" s="130"/>
      <c r="AV162" s="282"/>
    </row>
    <row r="163">
      <c r="A163" s="225"/>
      <c r="B163" s="220"/>
      <c r="C163" s="107"/>
      <c r="D163" s="225"/>
      <c r="E163" s="218"/>
      <c r="F163" s="218"/>
      <c r="G163" s="218"/>
      <c r="H163" s="233"/>
      <c r="I163" s="108"/>
      <c r="J163" s="303"/>
      <c r="K163" s="108"/>
      <c r="L163" s="242"/>
      <c r="M163" s="107"/>
      <c r="N163" s="266"/>
      <c r="O163" s="108"/>
      <c r="P163" s="250"/>
      <c r="Q163" s="107"/>
      <c r="R163" s="250"/>
      <c r="S163" s="108"/>
      <c r="T163" s="220"/>
      <c r="U163" s="221"/>
      <c r="V163" s="225"/>
      <c r="W163" s="220"/>
      <c r="X163" s="304"/>
      <c r="Y163" s="220"/>
      <c r="Z163" s="130"/>
      <c r="AA163" s="220"/>
      <c r="AB163" s="107"/>
      <c r="AC163" s="267"/>
      <c r="AD163" s="242"/>
      <c r="AE163" s="220"/>
      <c r="AF163" s="225"/>
      <c r="AG163" s="225"/>
      <c r="AH163" s="225"/>
      <c r="AI163" s="243"/>
      <c r="AJ163" s="149"/>
      <c r="AK163" s="244"/>
      <c r="AL163" s="253"/>
      <c r="AM163" s="247"/>
      <c r="AN163" s="253"/>
      <c r="AR163" s="250"/>
      <c r="AS163" s="142"/>
      <c r="AT163" s="250"/>
      <c r="AU163" s="130"/>
      <c r="AV163" s="282"/>
    </row>
    <row r="164">
      <c r="A164" s="225"/>
      <c r="B164" s="220"/>
      <c r="C164" s="107"/>
      <c r="D164" s="225"/>
      <c r="E164" s="218"/>
      <c r="F164" s="218"/>
      <c r="G164" s="218"/>
      <c r="H164" s="233"/>
      <c r="I164" s="108"/>
      <c r="J164" s="303"/>
      <c r="K164" s="108"/>
      <c r="L164" s="242"/>
      <c r="M164" s="107"/>
      <c r="N164" s="266"/>
      <c r="O164" s="108"/>
      <c r="P164" s="250"/>
      <c r="Q164" s="107"/>
      <c r="R164" s="250"/>
      <c r="S164" s="108"/>
      <c r="T164" s="220"/>
      <c r="U164" s="221"/>
      <c r="V164" s="225"/>
      <c r="W164" s="220"/>
      <c r="X164" s="304"/>
      <c r="Y164" s="220"/>
      <c r="Z164" s="130"/>
      <c r="AA164" s="220"/>
      <c r="AB164" s="107"/>
      <c r="AC164" s="267"/>
      <c r="AD164" s="242"/>
      <c r="AE164" s="220"/>
      <c r="AF164" s="225"/>
      <c r="AG164" s="225"/>
      <c r="AH164" s="225"/>
      <c r="AI164" s="243"/>
      <c r="AJ164" s="149"/>
      <c r="AK164" s="244"/>
      <c r="AL164" s="253"/>
      <c r="AM164" s="247"/>
      <c r="AN164" s="253"/>
      <c r="AR164" s="250"/>
      <c r="AS164" s="142"/>
      <c r="AT164" s="250"/>
      <c r="AU164" s="130"/>
      <c r="AV164" s="282"/>
    </row>
    <row r="165">
      <c r="A165" s="225"/>
      <c r="B165" s="220"/>
      <c r="C165" s="107"/>
      <c r="D165" s="225"/>
      <c r="E165" s="218"/>
      <c r="F165" s="218"/>
      <c r="G165" s="218"/>
      <c r="H165" s="233"/>
      <c r="I165" s="108"/>
      <c r="J165" s="303"/>
      <c r="K165" s="108"/>
      <c r="L165" s="242"/>
      <c r="M165" s="107"/>
      <c r="N165" s="266"/>
      <c r="O165" s="108"/>
      <c r="P165" s="250"/>
      <c r="Q165" s="107"/>
      <c r="R165" s="250"/>
      <c r="S165" s="108"/>
      <c r="T165" s="220"/>
      <c r="U165" s="221"/>
      <c r="V165" s="225"/>
      <c r="W165" s="220"/>
      <c r="X165" s="304"/>
      <c r="Y165" s="220"/>
      <c r="Z165" s="130"/>
      <c r="AA165" s="220"/>
      <c r="AB165" s="107"/>
      <c r="AC165" s="267"/>
      <c r="AD165" s="242"/>
      <c r="AE165" s="220"/>
      <c r="AF165" s="225"/>
      <c r="AG165" s="225"/>
      <c r="AH165" s="225"/>
      <c r="AI165" s="243"/>
      <c r="AJ165" s="149"/>
      <c r="AK165" s="244"/>
      <c r="AL165" s="253"/>
      <c r="AM165" s="247"/>
      <c r="AN165" s="253"/>
      <c r="AR165" s="250"/>
      <c r="AS165" s="142"/>
      <c r="AT165" s="250"/>
      <c r="AU165" s="130"/>
      <c r="AV165" s="282"/>
    </row>
    <row r="166">
      <c r="A166" s="225"/>
      <c r="B166" s="220"/>
      <c r="C166" s="107"/>
      <c r="D166" s="225"/>
      <c r="E166" s="218"/>
      <c r="F166" s="218"/>
      <c r="G166" s="218"/>
      <c r="H166" s="233"/>
      <c r="I166" s="108"/>
      <c r="J166" s="303"/>
      <c r="K166" s="108"/>
      <c r="L166" s="242"/>
      <c r="M166" s="107"/>
      <c r="N166" s="266"/>
      <c r="O166" s="108"/>
      <c r="P166" s="250"/>
      <c r="Q166" s="107"/>
      <c r="R166" s="250"/>
      <c r="S166" s="108"/>
      <c r="T166" s="220"/>
      <c r="U166" s="221"/>
      <c r="V166" s="225"/>
      <c r="W166" s="220"/>
      <c r="X166" s="304"/>
      <c r="Y166" s="220"/>
      <c r="Z166" s="130"/>
      <c r="AA166" s="220"/>
      <c r="AB166" s="107"/>
      <c r="AC166" s="267"/>
      <c r="AD166" s="242"/>
      <c r="AE166" s="220"/>
      <c r="AF166" s="225"/>
      <c r="AG166" s="225"/>
      <c r="AH166" s="225"/>
      <c r="AI166" s="243"/>
      <c r="AJ166" s="149"/>
      <c r="AK166" s="244"/>
      <c r="AL166" s="253"/>
      <c r="AM166" s="247"/>
      <c r="AN166" s="253"/>
      <c r="AR166" s="250"/>
      <c r="AS166" s="142"/>
      <c r="AT166" s="250"/>
      <c r="AU166" s="130"/>
      <c r="AV166" s="282"/>
    </row>
    <row r="167">
      <c r="A167" s="225"/>
      <c r="B167" s="220"/>
      <c r="C167" s="107"/>
      <c r="D167" s="225"/>
      <c r="E167" s="218"/>
      <c r="F167" s="218"/>
      <c r="G167" s="218"/>
      <c r="H167" s="233"/>
      <c r="I167" s="108"/>
      <c r="J167" s="303"/>
      <c r="K167" s="108"/>
      <c r="L167" s="242"/>
      <c r="M167" s="107"/>
      <c r="N167" s="266"/>
      <c r="O167" s="108"/>
      <c r="P167" s="250"/>
      <c r="Q167" s="107"/>
      <c r="R167" s="250"/>
      <c r="S167" s="108"/>
      <c r="T167" s="220"/>
      <c r="U167" s="221"/>
      <c r="V167" s="225"/>
      <c r="W167" s="220"/>
      <c r="X167" s="304"/>
      <c r="Y167" s="220"/>
      <c r="Z167" s="130"/>
      <c r="AA167" s="220"/>
      <c r="AB167" s="107"/>
      <c r="AC167" s="267"/>
      <c r="AD167" s="242"/>
      <c r="AE167" s="220"/>
      <c r="AF167" s="225"/>
      <c r="AG167" s="225"/>
      <c r="AH167" s="225"/>
      <c r="AI167" s="243"/>
      <c r="AJ167" s="149"/>
      <c r="AK167" s="244"/>
      <c r="AL167" s="253"/>
      <c r="AM167" s="247"/>
      <c r="AN167" s="253"/>
      <c r="AR167" s="250"/>
      <c r="AS167" s="142"/>
      <c r="AT167" s="250"/>
      <c r="AU167" s="130"/>
      <c r="AV167" s="282"/>
    </row>
    <row r="168">
      <c r="A168" s="225"/>
      <c r="B168" s="220"/>
      <c r="C168" s="107"/>
      <c r="D168" s="225"/>
      <c r="E168" s="218"/>
      <c r="F168" s="218"/>
      <c r="G168" s="218"/>
      <c r="H168" s="233"/>
      <c r="I168" s="108"/>
      <c r="J168" s="303"/>
      <c r="K168" s="108"/>
      <c r="L168" s="242"/>
      <c r="M168" s="107"/>
      <c r="N168" s="266"/>
      <c r="O168" s="108"/>
      <c r="P168" s="250"/>
      <c r="Q168" s="107"/>
      <c r="R168" s="250"/>
      <c r="S168" s="108"/>
      <c r="T168" s="220"/>
      <c r="U168" s="221"/>
      <c r="V168" s="225"/>
      <c r="W168" s="220"/>
      <c r="X168" s="304"/>
      <c r="Y168" s="220"/>
      <c r="Z168" s="130"/>
      <c r="AA168" s="220"/>
      <c r="AB168" s="107"/>
      <c r="AC168" s="267"/>
      <c r="AD168" s="242"/>
      <c r="AE168" s="220"/>
      <c r="AF168" s="225"/>
      <c r="AG168" s="225"/>
      <c r="AH168" s="225"/>
      <c r="AI168" s="243"/>
      <c r="AJ168" s="149"/>
      <c r="AK168" s="244"/>
      <c r="AL168" s="253"/>
      <c r="AM168" s="247"/>
      <c r="AN168" s="253"/>
      <c r="AR168" s="250"/>
      <c r="AS168" s="142"/>
      <c r="AT168" s="250"/>
      <c r="AU168" s="130"/>
      <c r="AV168" s="282"/>
    </row>
    <row r="169">
      <c r="A169" s="225"/>
      <c r="B169" s="220"/>
      <c r="C169" s="107"/>
      <c r="D169" s="225"/>
      <c r="E169" s="218"/>
      <c r="F169" s="218"/>
      <c r="G169" s="218"/>
      <c r="H169" s="233"/>
      <c r="I169" s="108"/>
      <c r="J169" s="303"/>
      <c r="K169" s="108"/>
      <c r="L169" s="242"/>
      <c r="M169" s="107"/>
      <c r="N169" s="266"/>
      <c r="O169" s="108"/>
      <c r="P169" s="250"/>
      <c r="Q169" s="107"/>
      <c r="R169" s="250"/>
      <c r="S169" s="108"/>
      <c r="T169" s="220"/>
      <c r="U169" s="221"/>
      <c r="V169" s="225"/>
      <c r="W169" s="220"/>
      <c r="X169" s="304"/>
      <c r="Y169" s="220"/>
      <c r="Z169" s="130"/>
      <c r="AA169" s="220"/>
      <c r="AB169" s="107"/>
      <c r="AC169" s="267"/>
      <c r="AD169" s="242"/>
      <c r="AE169" s="220"/>
      <c r="AF169" s="225"/>
      <c r="AG169" s="225"/>
      <c r="AH169" s="225"/>
      <c r="AI169" s="243"/>
      <c r="AJ169" s="149"/>
      <c r="AK169" s="244"/>
      <c r="AL169" s="253"/>
      <c r="AM169" s="247"/>
      <c r="AN169" s="253"/>
      <c r="AR169" s="250"/>
      <c r="AS169" s="142"/>
      <c r="AT169" s="250"/>
      <c r="AU169" s="130"/>
      <c r="AV169" s="282"/>
    </row>
    <row r="170">
      <c r="A170" s="225"/>
      <c r="B170" s="220"/>
      <c r="C170" s="107"/>
      <c r="D170" s="225"/>
      <c r="E170" s="218"/>
      <c r="F170" s="218"/>
      <c r="G170" s="218"/>
      <c r="H170" s="233"/>
      <c r="I170" s="108"/>
      <c r="J170" s="303"/>
      <c r="K170" s="108"/>
      <c r="L170" s="242"/>
      <c r="M170" s="107"/>
      <c r="N170" s="266"/>
      <c r="O170" s="108"/>
      <c r="P170" s="250"/>
      <c r="Q170" s="107"/>
      <c r="R170" s="250"/>
      <c r="S170" s="108"/>
      <c r="T170" s="220"/>
      <c r="U170" s="221"/>
      <c r="V170" s="225"/>
      <c r="W170" s="220"/>
      <c r="X170" s="304"/>
      <c r="Y170" s="220"/>
      <c r="Z170" s="130"/>
      <c r="AA170" s="220"/>
      <c r="AB170" s="107"/>
      <c r="AC170" s="267"/>
      <c r="AD170" s="242"/>
      <c r="AE170" s="220"/>
      <c r="AF170" s="225"/>
      <c r="AG170" s="225"/>
      <c r="AH170" s="225"/>
      <c r="AI170" s="243"/>
      <c r="AJ170" s="149"/>
      <c r="AK170" s="244"/>
      <c r="AL170" s="253"/>
      <c r="AM170" s="247"/>
      <c r="AN170" s="253"/>
      <c r="AR170" s="250"/>
      <c r="AS170" s="142"/>
      <c r="AT170" s="250"/>
      <c r="AU170" s="130"/>
      <c r="AV170" s="282"/>
    </row>
    <row r="171">
      <c r="A171" s="225"/>
      <c r="B171" s="220"/>
      <c r="C171" s="107"/>
      <c r="D171" s="225"/>
      <c r="E171" s="218"/>
      <c r="F171" s="218"/>
      <c r="G171" s="218"/>
      <c r="H171" s="233"/>
      <c r="I171" s="108"/>
      <c r="J171" s="303"/>
      <c r="K171" s="108"/>
      <c r="L171" s="242"/>
      <c r="M171" s="107"/>
      <c r="N171" s="266"/>
      <c r="O171" s="108"/>
      <c r="P171" s="250"/>
      <c r="Q171" s="107"/>
      <c r="R171" s="250"/>
      <c r="S171" s="108"/>
      <c r="T171" s="220"/>
      <c r="U171" s="221"/>
      <c r="V171" s="225"/>
      <c r="W171" s="220"/>
      <c r="X171" s="304"/>
      <c r="Y171" s="220"/>
      <c r="Z171" s="130"/>
      <c r="AA171" s="220"/>
      <c r="AB171" s="107"/>
      <c r="AC171" s="267"/>
      <c r="AD171" s="242"/>
      <c r="AE171" s="220"/>
      <c r="AF171" s="225"/>
      <c r="AG171" s="225"/>
      <c r="AH171" s="225"/>
      <c r="AI171" s="243"/>
      <c r="AJ171" s="149"/>
      <c r="AK171" s="244"/>
      <c r="AL171" s="253"/>
      <c r="AM171" s="247"/>
      <c r="AN171" s="253"/>
      <c r="AR171" s="250"/>
      <c r="AS171" s="142"/>
      <c r="AT171" s="250"/>
      <c r="AU171" s="130"/>
      <c r="AV171" s="282"/>
    </row>
    <row r="172">
      <c r="A172" s="225"/>
      <c r="B172" s="220"/>
      <c r="C172" s="107"/>
      <c r="D172" s="225"/>
      <c r="E172" s="218"/>
      <c r="F172" s="218"/>
      <c r="G172" s="218"/>
      <c r="H172" s="233"/>
      <c r="I172" s="108"/>
      <c r="J172" s="303"/>
      <c r="K172" s="108"/>
      <c r="L172" s="242"/>
      <c r="M172" s="107"/>
      <c r="N172" s="266"/>
      <c r="O172" s="108"/>
      <c r="P172" s="250"/>
      <c r="Q172" s="107"/>
      <c r="R172" s="250"/>
      <c r="S172" s="108"/>
      <c r="T172" s="220"/>
      <c r="U172" s="221"/>
      <c r="V172" s="225"/>
      <c r="W172" s="220"/>
      <c r="X172" s="304"/>
      <c r="Y172" s="220"/>
      <c r="Z172" s="130"/>
      <c r="AA172" s="220"/>
      <c r="AB172" s="107"/>
      <c r="AC172" s="267"/>
      <c r="AD172" s="242"/>
      <c r="AE172" s="220"/>
      <c r="AF172" s="225"/>
      <c r="AG172" s="225"/>
      <c r="AH172" s="225"/>
      <c r="AI172" s="243"/>
      <c r="AJ172" s="149"/>
      <c r="AK172" s="244"/>
      <c r="AL172" s="253"/>
      <c r="AM172" s="247"/>
      <c r="AN172" s="253"/>
      <c r="AR172" s="250"/>
      <c r="AS172" s="142"/>
      <c r="AT172" s="250"/>
      <c r="AU172" s="130"/>
      <c r="AV172" s="282"/>
    </row>
    <row r="173">
      <c r="A173" s="225"/>
      <c r="B173" s="220"/>
      <c r="C173" s="107"/>
      <c r="D173" s="225"/>
      <c r="E173" s="218"/>
      <c r="F173" s="218"/>
      <c r="G173" s="218"/>
      <c r="H173" s="233"/>
      <c r="I173" s="108"/>
      <c r="J173" s="303"/>
      <c r="K173" s="108"/>
      <c r="L173" s="242"/>
      <c r="M173" s="107"/>
      <c r="N173" s="266"/>
      <c r="O173" s="108"/>
      <c r="P173" s="250"/>
      <c r="Q173" s="107"/>
      <c r="R173" s="250"/>
      <c r="S173" s="108"/>
      <c r="T173" s="220"/>
      <c r="U173" s="221"/>
      <c r="V173" s="225"/>
      <c r="W173" s="220"/>
      <c r="X173" s="304"/>
      <c r="Y173" s="220"/>
      <c r="Z173" s="130"/>
      <c r="AA173" s="220"/>
      <c r="AB173" s="107"/>
      <c r="AC173" s="267"/>
      <c r="AD173" s="242"/>
      <c r="AE173" s="220"/>
      <c r="AF173" s="225"/>
      <c r="AG173" s="225"/>
      <c r="AH173" s="225"/>
      <c r="AI173" s="243"/>
      <c r="AJ173" s="149"/>
      <c r="AK173" s="244"/>
      <c r="AL173" s="253"/>
      <c r="AM173" s="247"/>
      <c r="AN173" s="253"/>
      <c r="AR173" s="250"/>
      <c r="AS173" s="142"/>
      <c r="AT173" s="250"/>
      <c r="AU173" s="130"/>
      <c r="AV173" s="282"/>
    </row>
    <row r="174">
      <c r="A174" s="225"/>
      <c r="B174" s="220"/>
      <c r="C174" s="107"/>
      <c r="D174" s="225"/>
      <c r="E174" s="218"/>
      <c r="F174" s="218"/>
      <c r="G174" s="218"/>
      <c r="H174" s="233"/>
      <c r="I174" s="108"/>
      <c r="J174" s="303"/>
      <c r="K174" s="108"/>
      <c r="L174" s="242"/>
      <c r="M174" s="107"/>
      <c r="N174" s="266"/>
      <c r="O174" s="108"/>
      <c r="P174" s="250"/>
      <c r="Q174" s="107"/>
      <c r="R174" s="250"/>
      <c r="S174" s="108"/>
      <c r="T174" s="220"/>
      <c r="U174" s="221"/>
      <c r="V174" s="225"/>
      <c r="W174" s="220"/>
      <c r="X174" s="304"/>
      <c r="Y174" s="220"/>
      <c r="Z174" s="130"/>
      <c r="AA174" s="220"/>
      <c r="AB174" s="107"/>
      <c r="AC174" s="267"/>
      <c r="AD174" s="242"/>
      <c r="AE174" s="220"/>
      <c r="AF174" s="225"/>
      <c r="AG174" s="225"/>
      <c r="AH174" s="225"/>
      <c r="AI174" s="243"/>
      <c r="AJ174" s="149"/>
      <c r="AK174" s="244"/>
      <c r="AL174" s="253"/>
      <c r="AM174" s="247"/>
      <c r="AN174" s="253"/>
      <c r="AR174" s="250"/>
      <c r="AS174" s="142"/>
      <c r="AT174" s="250"/>
      <c r="AU174" s="130"/>
      <c r="AV174" s="282"/>
    </row>
    <row r="175">
      <c r="A175" s="225"/>
      <c r="B175" s="220"/>
      <c r="C175" s="107"/>
      <c r="D175" s="225"/>
      <c r="E175" s="218"/>
      <c r="F175" s="218"/>
      <c r="G175" s="218"/>
      <c r="H175" s="233"/>
      <c r="I175" s="108"/>
      <c r="J175" s="303"/>
      <c r="K175" s="108"/>
      <c r="L175" s="242"/>
      <c r="M175" s="107"/>
      <c r="N175" s="266"/>
      <c r="O175" s="108"/>
      <c r="P175" s="250"/>
      <c r="Q175" s="107"/>
      <c r="R175" s="250"/>
      <c r="S175" s="108"/>
      <c r="T175" s="220"/>
      <c r="U175" s="221"/>
      <c r="V175" s="225"/>
      <c r="W175" s="220"/>
      <c r="X175" s="304"/>
      <c r="Y175" s="220"/>
      <c r="Z175" s="130"/>
      <c r="AA175" s="220"/>
      <c r="AB175" s="107"/>
      <c r="AC175" s="267"/>
      <c r="AD175" s="242"/>
      <c r="AE175" s="220"/>
      <c r="AF175" s="225"/>
      <c r="AG175" s="225"/>
      <c r="AH175" s="225"/>
      <c r="AI175" s="243"/>
      <c r="AJ175" s="149"/>
      <c r="AK175" s="244"/>
      <c r="AL175" s="253"/>
      <c r="AM175" s="247"/>
      <c r="AN175" s="253"/>
      <c r="AR175" s="250"/>
      <c r="AS175" s="142"/>
      <c r="AT175" s="250"/>
      <c r="AU175" s="130"/>
      <c r="AV175" s="282"/>
    </row>
    <row r="176">
      <c r="A176" s="225"/>
      <c r="B176" s="220"/>
      <c r="C176" s="107"/>
      <c r="D176" s="225"/>
      <c r="E176" s="218"/>
      <c r="F176" s="218"/>
      <c r="G176" s="218"/>
      <c r="H176" s="233"/>
      <c r="I176" s="108"/>
      <c r="J176" s="303"/>
      <c r="K176" s="108"/>
      <c r="L176" s="242"/>
      <c r="M176" s="107"/>
      <c r="N176" s="266"/>
      <c r="O176" s="108"/>
      <c r="P176" s="250"/>
      <c r="Q176" s="107"/>
      <c r="R176" s="250"/>
      <c r="S176" s="108"/>
      <c r="T176" s="220"/>
      <c r="U176" s="221"/>
      <c r="V176" s="225"/>
      <c r="W176" s="220"/>
      <c r="X176" s="304"/>
      <c r="Y176" s="220"/>
      <c r="Z176" s="130"/>
      <c r="AA176" s="220"/>
      <c r="AB176" s="107"/>
      <c r="AC176" s="267"/>
      <c r="AD176" s="242"/>
      <c r="AE176" s="220"/>
      <c r="AF176" s="225"/>
      <c r="AG176" s="225"/>
      <c r="AH176" s="225"/>
      <c r="AI176" s="243"/>
      <c r="AJ176" s="149"/>
      <c r="AK176" s="244"/>
      <c r="AL176" s="253"/>
      <c r="AM176" s="247"/>
      <c r="AN176" s="253"/>
      <c r="AR176" s="250"/>
      <c r="AS176" s="142"/>
      <c r="AT176" s="250"/>
      <c r="AU176" s="130"/>
      <c r="AV176" s="282"/>
    </row>
    <row r="177">
      <c r="A177" s="225"/>
      <c r="B177" s="220"/>
      <c r="C177" s="107"/>
      <c r="D177" s="225"/>
      <c r="E177" s="218"/>
      <c r="F177" s="218"/>
      <c r="G177" s="218"/>
      <c r="H177" s="233"/>
      <c r="I177" s="108"/>
      <c r="J177" s="303"/>
      <c r="K177" s="108"/>
      <c r="L177" s="242"/>
      <c r="M177" s="107"/>
      <c r="N177" s="266"/>
      <c r="O177" s="108"/>
      <c r="P177" s="250"/>
      <c r="Q177" s="107"/>
      <c r="R177" s="250"/>
      <c r="S177" s="108"/>
      <c r="T177" s="220"/>
      <c r="U177" s="221"/>
      <c r="V177" s="225"/>
      <c r="W177" s="220"/>
      <c r="X177" s="304"/>
      <c r="Y177" s="220"/>
      <c r="Z177" s="130"/>
      <c r="AA177" s="220"/>
      <c r="AB177" s="107"/>
      <c r="AC177" s="267"/>
      <c r="AD177" s="242"/>
      <c r="AE177" s="220"/>
      <c r="AF177" s="225"/>
      <c r="AG177" s="225"/>
      <c r="AH177" s="225"/>
      <c r="AI177" s="243"/>
      <c r="AJ177" s="149"/>
      <c r="AK177" s="244"/>
      <c r="AL177" s="253"/>
      <c r="AM177" s="247"/>
      <c r="AN177" s="253"/>
      <c r="AR177" s="250"/>
      <c r="AS177" s="142"/>
      <c r="AT177" s="250"/>
      <c r="AU177" s="130"/>
      <c r="AV177" s="282"/>
    </row>
    <row r="178">
      <c r="A178" s="225"/>
      <c r="B178" s="220"/>
      <c r="C178" s="107"/>
      <c r="D178" s="225"/>
      <c r="E178" s="218"/>
      <c r="F178" s="218"/>
      <c r="G178" s="218"/>
      <c r="H178" s="233"/>
      <c r="I178" s="108"/>
      <c r="J178" s="303"/>
      <c r="K178" s="108"/>
      <c r="L178" s="242"/>
      <c r="M178" s="107"/>
      <c r="N178" s="266"/>
      <c r="O178" s="108"/>
      <c r="P178" s="250"/>
      <c r="Q178" s="107"/>
      <c r="R178" s="250"/>
      <c r="S178" s="108"/>
      <c r="T178" s="220"/>
      <c r="U178" s="221"/>
      <c r="V178" s="225"/>
      <c r="W178" s="220"/>
      <c r="X178" s="304"/>
      <c r="Y178" s="220"/>
      <c r="Z178" s="130"/>
      <c r="AA178" s="220"/>
      <c r="AB178" s="107"/>
      <c r="AC178" s="267"/>
      <c r="AD178" s="242"/>
      <c r="AE178" s="220"/>
      <c r="AF178" s="225"/>
      <c r="AG178" s="225"/>
      <c r="AH178" s="225"/>
      <c r="AI178" s="243"/>
      <c r="AJ178" s="149"/>
      <c r="AK178" s="244"/>
      <c r="AL178" s="253"/>
      <c r="AM178" s="247"/>
      <c r="AN178" s="253"/>
      <c r="AR178" s="250"/>
      <c r="AS178" s="142"/>
      <c r="AT178" s="250"/>
      <c r="AU178" s="130"/>
      <c r="AV178" s="282"/>
    </row>
    <row r="179">
      <c r="A179" s="225"/>
      <c r="B179" s="220"/>
      <c r="C179" s="107"/>
      <c r="D179" s="225"/>
      <c r="E179" s="218"/>
      <c r="F179" s="218"/>
      <c r="G179" s="218"/>
      <c r="H179" s="233"/>
      <c r="I179" s="108"/>
      <c r="J179" s="303"/>
      <c r="K179" s="108"/>
      <c r="L179" s="242"/>
      <c r="M179" s="107"/>
      <c r="N179" s="266"/>
      <c r="O179" s="108"/>
      <c r="P179" s="250"/>
      <c r="Q179" s="107"/>
      <c r="R179" s="250"/>
      <c r="S179" s="108"/>
      <c r="T179" s="220"/>
      <c r="U179" s="221"/>
      <c r="V179" s="225"/>
      <c r="W179" s="220"/>
      <c r="X179" s="304"/>
      <c r="Y179" s="220"/>
      <c r="Z179" s="130"/>
      <c r="AA179" s="220"/>
      <c r="AB179" s="107"/>
      <c r="AC179" s="267"/>
      <c r="AD179" s="242"/>
      <c r="AE179" s="220"/>
      <c r="AF179" s="225"/>
      <c r="AG179" s="225"/>
      <c r="AH179" s="225"/>
      <c r="AI179" s="243"/>
      <c r="AJ179" s="149"/>
      <c r="AK179" s="244"/>
      <c r="AL179" s="253"/>
      <c r="AM179" s="247"/>
      <c r="AN179" s="253"/>
      <c r="AR179" s="250"/>
      <c r="AS179" s="142"/>
      <c r="AT179" s="250"/>
      <c r="AU179" s="130"/>
      <c r="AV179" s="282"/>
    </row>
    <row r="180">
      <c r="A180" s="225"/>
      <c r="B180" s="220"/>
      <c r="C180" s="107"/>
      <c r="D180" s="225"/>
      <c r="E180" s="218"/>
      <c r="F180" s="218"/>
      <c r="G180" s="218"/>
      <c r="H180" s="233"/>
      <c r="I180" s="108"/>
      <c r="J180" s="303"/>
      <c r="K180" s="108"/>
      <c r="L180" s="242"/>
      <c r="M180" s="107"/>
      <c r="N180" s="266"/>
      <c r="O180" s="108"/>
      <c r="P180" s="250"/>
      <c r="Q180" s="107"/>
      <c r="R180" s="250"/>
      <c r="S180" s="108"/>
      <c r="T180" s="220"/>
      <c r="U180" s="221"/>
      <c r="V180" s="225"/>
      <c r="W180" s="220"/>
      <c r="X180" s="304"/>
      <c r="Y180" s="220"/>
      <c r="Z180" s="130"/>
      <c r="AA180" s="220"/>
      <c r="AB180" s="107"/>
      <c r="AC180" s="267"/>
      <c r="AD180" s="242"/>
      <c r="AE180" s="220"/>
      <c r="AF180" s="225"/>
      <c r="AG180" s="225"/>
      <c r="AH180" s="225"/>
      <c r="AI180" s="243"/>
      <c r="AJ180" s="149"/>
      <c r="AK180" s="244"/>
      <c r="AL180" s="253"/>
      <c r="AM180" s="247"/>
      <c r="AN180" s="253"/>
      <c r="AR180" s="250"/>
      <c r="AS180" s="142"/>
      <c r="AT180" s="250"/>
      <c r="AU180" s="130"/>
      <c r="AV180" s="282"/>
    </row>
    <row r="181">
      <c r="A181" s="225"/>
      <c r="B181" s="220"/>
      <c r="C181" s="107"/>
      <c r="D181" s="225"/>
      <c r="E181" s="218"/>
      <c r="F181" s="218"/>
      <c r="G181" s="218"/>
      <c r="H181" s="233"/>
      <c r="I181" s="108"/>
      <c r="J181" s="303"/>
      <c r="K181" s="108"/>
      <c r="L181" s="242"/>
      <c r="M181" s="107"/>
      <c r="N181" s="266"/>
      <c r="O181" s="108"/>
      <c r="P181" s="250"/>
      <c r="Q181" s="107"/>
      <c r="R181" s="250"/>
      <c r="S181" s="108"/>
      <c r="T181" s="220"/>
      <c r="U181" s="221"/>
      <c r="V181" s="225"/>
      <c r="W181" s="220"/>
      <c r="X181" s="304"/>
      <c r="Y181" s="220"/>
      <c r="Z181" s="130"/>
      <c r="AA181" s="220"/>
      <c r="AB181" s="107"/>
      <c r="AC181" s="267"/>
      <c r="AD181" s="242"/>
      <c r="AE181" s="220"/>
      <c r="AF181" s="225"/>
      <c r="AG181" s="225"/>
      <c r="AH181" s="225"/>
      <c r="AI181" s="243"/>
      <c r="AJ181" s="149"/>
      <c r="AK181" s="244"/>
      <c r="AL181" s="253"/>
      <c r="AM181" s="247"/>
      <c r="AN181" s="253"/>
      <c r="AR181" s="250"/>
      <c r="AS181" s="142"/>
      <c r="AT181" s="250"/>
      <c r="AU181" s="130"/>
      <c r="AV181" s="282"/>
    </row>
    <row r="182">
      <c r="A182" s="225"/>
      <c r="B182" s="220"/>
      <c r="C182" s="107"/>
      <c r="D182" s="225"/>
      <c r="E182" s="218"/>
      <c r="F182" s="218"/>
      <c r="G182" s="218"/>
      <c r="H182" s="233"/>
      <c r="I182" s="108"/>
      <c r="J182" s="303"/>
      <c r="K182" s="108"/>
      <c r="L182" s="242"/>
      <c r="M182" s="107"/>
      <c r="N182" s="266"/>
      <c r="O182" s="108"/>
      <c r="P182" s="250"/>
      <c r="Q182" s="107"/>
      <c r="R182" s="250"/>
      <c r="S182" s="108"/>
      <c r="T182" s="220"/>
      <c r="U182" s="221"/>
      <c r="V182" s="225"/>
      <c r="W182" s="220"/>
      <c r="X182" s="304"/>
      <c r="Y182" s="220"/>
      <c r="Z182" s="130"/>
      <c r="AA182" s="220"/>
      <c r="AB182" s="107"/>
      <c r="AC182" s="267"/>
      <c r="AD182" s="242"/>
      <c r="AE182" s="220"/>
      <c r="AF182" s="225"/>
      <c r="AG182" s="225"/>
      <c r="AH182" s="225"/>
      <c r="AI182" s="243"/>
      <c r="AJ182" s="149"/>
      <c r="AK182" s="244"/>
      <c r="AL182" s="253"/>
      <c r="AM182" s="247"/>
      <c r="AN182" s="253"/>
      <c r="AR182" s="250"/>
      <c r="AS182" s="142"/>
      <c r="AT182" s="250"/>
      <c r="AU182" s="130"/>
      <c r="AV182" s="282"/>
    </row>
    <row r="183">
      <c r="A183" s="225"/>
      <c r="B183" s="220"/>
      <c r="C183" s="107"/>
      <c r="D183" s="225"/>
      <c r="E183" s="218"/>
      <c r="F183" s="218"/>
      <c r="G183" s="218"/>
      <c r="H183" s="233"/>
      <c r="I183" s="108"/>
      <c r="J183" s="303"/>
      <c r="K183" s="108"/>
      <c r="L183" s="242"/>
      <c r="M183" s="107"/>
      <c r="N183" s="266"/>
      <c r="O183" s="108"/>
      <c r="P183" s="250"/>
      <c r="Q183" s="107"/>
      <c r="R183" s="250"/>
      <c r="S183" s="108"/>
      <c r="T183" s="220"/>
      <c r="U183" s="221"/>
      <c r="V183" s="225"/>
      <c r="W183" s="220"/>
      <c r="X183" s="304"/>
      <c r="Y183" s="220"/>
      <c r="Z183" s="130"/>
      <c r="AA183" s="220"/>
      <c r="AB183" s="107"/>
      <c r="AC183" s="267"/>
      <c r="AD183" s="242"/>
      <c r="AE183" s="220"/>
      <c r="AF183" s="225"/>
      <c r="AG183" s="225"/>
      <c r="AH183" s="225"/>
      <c r="AI183" s="243"/>
      <c r="AJ183" s="149"/>
      <c r="AK183" s="244"/>
      <c r="AL183" s="253"/>
      <c r="AM183" s="247"/>
      <c r="AN183" s="253"/>
      <c r="AR183" s="250"/>
      <c r="AS183" s="142"/>
      <c r="AT183" s="250"/>
      <c r="AU183" s="130"/>
      <c r="AV183" s="282"/>
    </row>
    <row r="184">
      <c r="A184" s="225"/>
      <c r="B184" s="220"/>
      <c r="C184" s="107"/>
      <c r="D184" s="225"/>
      <c r="E184" s="218"/>
      <c r="F184" s="218"/>
      <c r="G184" s="218"/>
      <c r="H184" s="233"/>
      <c r="I184" s="108"/>
      <c r="J184" s="303"/>
      <c r="K184" s="108"/>
      <c r="L184" s="242"/>
      <c r="M184" s="107"/>
      <c r="N184" s="266"/>
      <c r="O184" s="108"/>
      <c r="P184" s="250"/>
      <c r="Q184" s="107"/>
      <c r="R184" s="250"/>
      <c r="S184" s="108"/>
      <c r="T184" s="220"/>
      <c r="U184" s="221"/>
      <c r="V184" s="225"/>
      <c r="W184" s="220"/>
      <c r="X184" s="304"/>
      <c r="Y184" s="220"/>
      <c r="Z184" s="130"/>
      <c r="AA184" s="220"/>
      <c r="AB184" s="107"/>
      <c r="AC184" s="267"/>
      <c r="AD184" s="242"/>
      <c r="AE184" s="220"/>
      <c r="AF184" s="225"/>
      <c r="AG184" s="225"/>
      <c r="AH184" s="225"/>
      <c r="AI184" s="243"/>
      <c r="AJ184" s="149"/>
      <c r="AK184" s="244"/>
      <c r="AL184" s="253"/>
      <c r="AM184" s="247"/>
      <c r="AN184" s="253"/>
      <c r="AR184" s="250"/>
      <c r="AS184" s="142"/>
      <c r="AT184" s="250"/>
      <c r="AU184" s="130"/>
      <c r="AV184" s="282"/>
    </row>
    <row r="185">
      <c r="A185" s="225"/>
      <c r="B185" s="220"/>
      <c r="C185" s="107"/>
      <c r="D185" s="225"/>
      <c r="E185" s="218"/>
      <c r="F185" s="218"/>
      <c r="G185" s="218"/>
      <c r="H185" s="233"/>
      <c r="I185" s="108"/>
      <c r="J185" s="303"/>
      <c r="K185" s="108"/>
      <c r="L185" s="242"/>
      <c r="M185" s="107"/>
      <c r="N185" s="266"/>
      <c r="O185" s="108"/>
      <c r="P185" s="250"/>
      <c r="Q185" s="107"/>
      <c r="R185" s="250"/>
      <c r="S185" s="108"/>
      <c r="T185" s="220"/>
      <c r="U185" s="221"/>
      <c r="V185" s="225"/>
      <c r="W185" s="220"/>
      <c r="X185" s="304"/>
      <c r="Y185" s="220"/>
      <c r="Z185" s="130"/>
      <c r="AA185" s="220"/>
      <c r="AB185" s="107"/>
      <c r="AC185" s="267"/>
      <c r="AD185" s="242"/>
      <c r="AE185" s="220"/>
      <c r="AF185" s="225"/>
      <c r="AG185" s="225"/>
      <c r="AH185" s="225"/>
      <c r="AI185" s="243"/>
      <c r="AJ185" s="149"/>
      <c r="AK185" s="244"/>
      <c r="AL185" s="253"/>
      <c r="AM185" s="247"/>
      <c r="AN185" s="253"/>
      <c r="AR185" s="250"/>
      <c r="AS185" s="142"/>
      <c r="AT185" s="250"/>
      <c r="AU185" s="130"/>
      <c r="AV185" s="282"/>
    </row>
    <row r="186">
      <c r="A186" s="225"/>
      <c r="B186" s="220"/>
      <c r="C186" s="107"/>
      <c r="D186" s="225"/>
      <c r="E186" s="218"/>
      <c r="F186" s="218"/>
      <c r="G186" s="218"/>
      <c r="H186" s="233"/>
      <c r="I186" s="108"/>
      <c r="J186" s="303"/>
      <c r="K186" s="108"/>
      <c r="L186" s="242"/>
      <c r="M186" s="107"/>
      <c r="N186" s="266"/>
      <c r="O186" s="108"/>
      <c r="P186" s="250"/>
      <c r="Q186" s="107"/>
      <c r="R186" s="250"/>
      <c r="S186" s="108"/>
      <c r="T186" s="220"/>
      <c r="U186" s="221"/>
      <c r="V186" s="225"/>
      <c r="W186" s="220"/>
      <c r="X186" s="304"/>
      <c r="Y186" s="220"/>
      <c r="Z186" s="130"/>
      <c r="AA186" s="220"/>
      <c r="AB186" s="107"/>
      <c r="AC186" s="267"/>
      <c r="AD186" s="242"/>
      <c r="AE186" s="220"/>
      <c r="AF186" s="225"/>
      <c r="AG186" s="225"/>
      <c r="AH186" s="225"/>
      <c r="AI186" s="243"/>
      <c r="AJ186" s="149"/>
      <c r="AK186" s="244"/>
      <c r="AL186" s="253"/>
      <c r="AM186" s="247"/>
      <c r="AN186" s="253"/>
      <c r="AR186" s="250"/>
      <c r="AS186" s="142"/>
      <c r="AT186" s="250"/>
      <c r="AU186" s="130"/>
      <c r="AV186" s="282"/>
    </row>
    <row r="187">
      <c r="A187" s="225"/>
      <c r="B187" s="220"/>
      <c r="C187" s="107"/>
      <c r="D187" s="225"/>
      <c r="E187" s="218"/>
      <c r="F187" s="218"/>
      <c r="G187" s="218"/>
      <c r="H187" s="233"/>
      <c r="I187" s="108"/>
      <c r="J187" s="303"/>
      <c r="K187" s="108"/>
      <c r="L187" s="242"/>
      <c r="M187" s="107"/>
      <c r="N187" s="266"/>
      <c r="O187" s="108"/>
      <c r="P187" s="250"/>
      <c r="Q187" s="107"/>
      <c r="R187" s="250"/>
      <c r="S187" s="108"/>
      <c r="T187" s="220"/>
      <c r="U187" s="221"/>
      <c r="V187" s="225"/>
      <c r="W187" s="220"/>
      <c r="X187" s="304"/>
      <c r="Y187" s="220"/>
      <c r="Z187" s="130"/>
      <c r="AA187" s="220"/>
      <c r="AB187" s="107"/>
      <c r="AC187" s="267"/>
      <c r="AD187" s="242"/>
      <c r="AE187" s="220"/>
      <c r="AF187" s="225"/>
      <c r="AG187" s="225"/>
      <c r="AH187" s="225"/>
      <c r="AI187" s="243"/>
      <c r="AJ187" s="149"/>
      <c r="AK187" s="244"/>
      <c r="AL187" s="253"/>
      <c r="AM187" s="247"/>
      <c r="AN187" s="253"/>
      <c r="AR187" s="250"/>
      <c r="AS187" s="142"/>
      <c r="AT187" s="250"/>
      <c r="AU187" s="130"/>
      <c r="AV187" s="282"/>
    </row>
    <row r="188">
      <c r="A188" s="225"/>
      <c r="B188" s="220"/>
      <c r="C188" s="107"/>
      <c r="D188" s="225"/>
      <c r="E188" s="218"/>
      <c r="F188" s="218"/>
      <c r="G188" s="218"/>
      <c r="H188" s="233"/>
      <c r="I188" s="108"/>
      <c r="J188" s="303"/>
      <c r="K188" s="108"/>
      <c r="L188" s="242"/>
      <c r="M188" s="107"/>
      <c r="N188" s="266"/>
      <c r="O188" s="108"/>
      <c r="P188" s="250"/>
      <c r="Q188" s="107"/>
      <c r="R188" s="250"/>
      <c r="S188" s="108"/>
      <c r="T188" s="220"/>
      <c r="U188" s="221"/>
      <c r="V188" s="225"/>
      <c r="W188" s="220"/>
      <c r="X188" s="304"/>
      <c r="Y188" s="220"/>
      <c r="Z188" s="130"/>
      <c r="AA188" s="220"/>
      <c r="AB188" s="107"/>
      <c r="AC188" s="267"/>
      <c r="AD188" s="242"/>
      <c r="AE188" s="220"/>
      <c r="AF188" s="225"/>
      <c r="AG188" s="225"/>
      <c r="AH188" s="225"/>
      <c r="AI188" s="243"/>
      <c r="AJ188" s="149"/>
      <c r="AK188" s="244"/>
      <c r="AL188" s="253"/>
      <c r="AM188" s="247"/>
      <c r="AN188" s="253"/>
      <c r="AR188" s="250"/>
      <c r="AS188" s="142"/>
      <c r="AT188" s="250"/>
      <c r="AU188" s="130"/>
      <c r="AV188" s="282"/>
    </row>
    <row r="189">
      <c r="A189" s="225"/>
      <c r="B189" s="220"/>
      <c r="C189" s="107"/>
      <c r="D189" s="225"/>
      <c r="E189" s="218"/>
      <c r="F189" s="218"/>
      <c r="G189" s="218"/>
      <c r="H189" s="233"/>
      <c r="I189" s="108"/>
      <c r="J189" s="303"/>
      <c r="K189" s="108"/>
      <c r="L189" s="242"/>
      <c r="M189" s="107"/>
      <c r="N189" s="266"/>
      <c r="O189" s="108"/>
      <c r="P189" s="250"/>
      <c r="Q189" s="107"/>
      <c r="R189" s="250"/>
      <c r="S189" s="108"/>
      <c r="T189" s="220"/>
      <c r="U189" s="221"/>
      <c r="V189" s="225"/>
      <c r="W189" s="220"/>
      <c r="X189" s="304"/>
      <c r="Y189" s="220"/>
      <c r="Z189" s="130"/>
      <c r="AA189" s="220"/>
      <c r="AB189" s="107"/>
      <c r="AC189" s="267"/>
      <c r="AD189" s="242"/>
      <c r="AE189" s="220"/>
      <c r="AF189" s="225"/>
      <c r="AG189" s="225"/>
      <c r="AH189" s="225"/>
      <c r="AI189" s="243"/>
      <c r="AJ189" s="149"/>
      <c r="AK189" s="244"/>
      <c r="AL189" s="253"/>
      <c r="AM189" s="247"/>
      <c r="AN189" s="253"/>
      <c r="AR189" s="250"/>
      <c r="AS189" s="142"/>
      <c r="AT189" s="250"/>
      <c r="AU189" s="130"/>
      <c r="AV189" s="282"/>
    </row>
    <row r="190">
      <c r="A190" s="225"/>
      <c r="B190" s="220"/>
      <c r="C190" s="107"/>
      <c r="D190" s="225"/>
      <c r="E190" s="218"/>
      <c r="F190" s="218"/>
      <c r="G190" s="218"/>
      <c r="H190" s="233"/>
      <c r="I190" s="108"/>
      <c r="J190" s="303"/>
      <c r="K190" s="108"/>
      <c r="L190" s="242"/>
      <c r="M190" s="107"/>
      <c r="N190" s="266"/>
      <c r="O190" s="108"/>
      <c r="P190" s="250"/>
      <c r="Q190" s="107"/>
      <c r="R190" s="250"/>
      <c r="S190" s="108"/>
      <c r="T190" s="220"/>
      <c r="U190" s="221"/>
      <c r="V190" s="225"/>
      <c r="W190" s="220"/>
      <c r="X190" s="304"/>
      <c r="Y190" s="220"/>
      <c r="Z190" s="130"/>
      <c r="AA190" s="220"/>
      <c r="AB190" s="107"/>
      <c r="AC190" s="267"/>
      <c r="AD190" s="242"/>
      <c r="AE190" s="220"/>
      <c r="AF190" s="225"/>
      <c r="AG190" s="225"/>
      <c r="AH190" s="225"/>
      <c r="AI190" s="243"/>
      <c r="AJ190" s="149"/>
      <c r="AK190" s="244"/>
      <c r="AL190" s="253"/>
      <c r="AM190" s="247"/>
      <c r="AN190" s="253"/>
      <c r="AR190" s="250"/>
      <c r="AS190" s="142"/>
      <c r="AT190" s="250"/>
      <c r="AU190" s="130"/>
      <c r="AV190" s="282"/>
    </row>
    <row r="191">
      <c r="A191" s="225"/>
      <c r="B191" s="220"/>
      <c r="C191" s="107"/>
      <c r="D191" s="225"/>
      <c r="E191" s="218"/>
      <c r="F191" s="218"/>
      <c r="G191" s="218"/>
      <c r="H191" s="233"/>
      <c r="I191" s="108"/>
      <c r="J191" s="303"/>
      <c r="K191" s="108"/>
      <c r="L191" s="242"/>
      <c r="M191" s="107"/>
      <c r="N191" s="266"/>
      <c r="O191" s="108"/>
      <c r="P191" s="250"/>
      <c r="Q191" s="107"/>
      <c r="R191" s="250"/>
      <c r="S191" s="108"/>
      <c r="T191" s="220"/>
      <c r="U191" s="221"/>
      <c r="V191" s="225"/>
      <c r="W191" s="220"/>
      <c r="X191" s="304"/>
      <c r="Y191" s="220"/>
      <c r="Z191" s="130"/>
      <c r="AA191" s="220"/>
      <c r="AB191" s="107"/>
      <c r="AC191" s="267"/>
      <c r="AD191" s="242"/>
      <c r="AE191" s="220"/>
      <c r="AF191" s="225"/>
      <c r="AG191" s="225"/>
      <c r="AH191" s="225"/>
      <c r="AI191" s="243"/>
      <c r="AJ191" s="149"/>
      <c r="AK191" s="244"/>
      <c r="AL191" s="253"/>
      <c r="AM191" s="247"/>
      <c r="AN191" s="253"/>
      <c r="AR191" s="250"/>
      <c r="AS191" s="142"/>
      <c r="AT191" s="250"/>
      <c r="AU191" s="130"/>
      <c r="AV191" s="282"/>
    </row>
    <row r="192">
      <c r="A192" s="225"/>
      <c r="B192" s="220"/>
      <c r="C192" s="107"/>
      <c r="D192" s="225"/>
      <c r="E192" s="218"/>
      <c r="F192" s="218"/>
      <c r="G192" s="218"/>
      <c r="H192" s="233"/>
      <c r="I192" s="108"/>
      <c r="J192" s="303"/>
      <c r="K192" s="108"/>
      <c r="L192" s="242"/>
      <c r="M192" s="107"/>
      <c r="N192" s="266"/>
      <c r="O192" s="108"/>
      <c r="P192" s="250"/>
      <c r="Q192" s="107"/>
      <c r="R192" s="250"/>
      <c r="S192" s="108"/>
      <c r="T192" s="220"/>
      <c r="U192" s="221"/>
      <c r="V192" s="225"/>
      <c r="W192" s="220"/>
      <c r="X192" s="304"/>
      <c r="Y192" s="220"/>
      <c r="Z192" s="130"/>
      <c r="AA192" s="220"/>
      <c r="AB192" s="107"/>
      <c r="AC192" s="267"/>
      <c r="AD192" s="242"/>
      <c r="AE192" s="220"/>
      <c r="AF192" s="225"/>
      <c r="AG192" s="225"/>
      <c r="AH192" s="225"/>
      <c r="AI192" s="243"/>
      <c r="AJ192" s="149"/>
      <c r="AK192" s="244"/>
      <c r="AL192" s="253"/>
      <c r="AM192" s="247"/>
      <c r="AN192" s="253"/>
      <c r="AR192" s="250"/>
      <c r="AS192" s="142"/>
      <c r="AT192" s="250"/>
      <c r="AU192" s="130"/>
      <c r="AV192" s="282"/>
    </row>
    <row r="193">
      <c r="A193" s="225"/>
      <c r="B193" s="220"/>
      <c r="C193" s="107"/>
      <c r="D193" s="225"/>
      <c r="E193" s="218"/>
      <c r="F193" s="218"/>
      <c r="G193" s="218"/>
      <c r="H193" s="233"/>
      <c r="I193" s="108"/>
      <c r="J193" s="303"/>
      <c r="K193" s="108"/>
      <c r="L193" s="242"/>
      <c r="M193" s="107"/>
      <c r="N193" s="266"/>
      <c r="O193" s="108"/>
      <c r="P193" s="250"/>
      <c r="Q193" s="107"/>
      <c r="R193" s="250"/>
      <c r="S193" s="108"/>
      <c r="T193" s="220"/>
      <c r="U193" s="221"/>
      <c r="V193" s="225"/>
      <c r="W193" s="220"/>
      <c r="X193" s="304"/>
      <c r="Y193" s="220"/>
      <c r="Z193" s="130"/>
      <c r="AA193" s="220"/>
      <c r="AB193" s="107"/>
      <c r="AC193" s="267"/>
      <c r="AD193" s="242"/>
      <c r="AE193" s="220"/>
      <c r="AF193" s="225"/>
      <c r="AG193" s="225"/>
      <c r="AH193" s="225"/>
      <c r="AI193" s="243"/>
      <c r="AJ193" s="149"/>
      <c r="AK193" s="244"/>
      <c r="AL193" s="253"/>
      <c r="AM193" s="247"/>
      <c r="AN193" s="253"/>
      <c r="AR193" s="250"/>
      <c r="AS193" s="142"/>
      <c r="AT193" s="250"/>
      <c r="AU193" s="130"/>
      <c r="AV193" s="282"/>
    </row>
    <row r="194">
      <c r="A194" s="225"/>
      <c r="B194" s="220"/>
      <c r="C194" s="107"/>
      <c r="D194" s="225"/>
      <c r="E194" s="218"/>
      <c r="F194" s="218"/>
      <c r="G194" s="218"/>
      <c r="H194" s="233"/>
      <c r="I194" s="108"/>
      <c r="J194" s="303"/>
      <c r="K194" s="108"/>
      <c r="L194" s="242"/>
      <c r="M194" s="107"/>
      <c r="N194" s="266"/>
      <c r="O194" s="108"/>
      <c r="P194" s="250"/>
      <c r="Q194" s="107"/>
      <c r="R194" s="250"/>
      <c r="S194" s="108"/>
      <c r="T194" s="220"/>
      <c r="U194" s="221"/>
      <c r="V194" s="225"/>
      <c r="W194" s="220"/>
      <c r="X194" s="304"/>
      <c r="Y194" s="220"/>
      <c r="Z194" s="130"/>
      <c r="AA194" s="220"/>
      <c r="AB194" s="107"/>
      <c r="AC194" s="267"/>
      <c r="AD194" s="242"/>
      <c r="AE194" s="220"/>
      <c r="AF194" s="225"/>
      <c r="AG194" s="225"/>
      <c r="AH194" s="225"/>
      <c r="AI194" s="243"/>
      <c r="AJ194" s="149"/>
      <c r="AK194" s="244"/>
      <c r="AL194" s="253"/>
      <c r="AM194" s="247"/>
      <c r="AN194" s="253"/>
      <c r="AR194" s="250"/>
      <c r="AS194" s="142"/>
      <c r="AT194" s="250"/>
      <c r="AU194" s="130"/>
      <c r="AV194" s="282"/>
    </row>
    <row r="195">
      <c r="A195" s="225"/>
      <c r="B195" s="220"/>
      <c r="C195" s="107"/>
      <c r="D195" s="225"/>
      <c r="E195" s="218"/>
      <c r="F195" s="218"/>
      <c r="G195" s="218"/>
      <c r="H195" s="233"/>
      <c r="I195" s="108"/>
      <c r="J195" s="303"/>
      <c r="K195" s="108"/>
      <c r="L195" s="242"/>
      <c r="M195" s="107"/>
      <c r="N195" s="266"/>
      <c r="O195" s="108"/>
      <c r="P195" s="250"/>
      <c r="Q195" s="107"/>
      <c r="R195" s="250"/>
      <c r="S195" s="108"/>
      <c r="T195" s="220"/>
      <c r="U195" s="221"/>
      <c r="V195" s="225"/>
      <c r="W195" s="220"/>
      <c r="X195" s="304"/>
      <c r="Y195" s="220"/>
      <c r="Z195" s="130"/>
      <c r="AA195" s="220"/>
      <c r="AB195" s="107"/>
      <c r="AC195" s="267"/>
      <c r="AD195" s="242"/>
      <c r="AE195" s="220"/>
      <c r="AF195" s="225"/>
      <c r="AG195" s="225"/>
      <c r="AH195" s="225"/>
      <c r="AI195" s="243"/>
      <c r="AJ195" s="149"/>
      <c r="AK195" s="244"/>
      <c r="AL195" s="253"/>
      <c r="AM195" s="247"/>
      <c r="AN195" s="253"/>
      <c r="AR195" s="250"/>
      <c r="AS195" s="142"/>
      <c r="AT195" s="250"/>
      <c r="AU195" s="130"/>
      <c r="AV195" s="282"/>
    </row>
    <row r="196">
      <c r="A196" s="225"/>
      <c r="B196" s="220"/>
      <c r="C196" s="107"/>
      <c r="D196" s="225"/>
      <c r="E196" s="218"/>
      <c r="F196" s="218"/>
      <c r="G196" s="218"/>
      <c r="H196" s="233"/>
      <c r="I196" s="108"/>
      <c r="J196" s="303"/>
      <c r="K196" s="108"/>
      <c r="L196" s="242"/>
      <c r="M196" s="107"/>
      <c r="N196" s="266"/>
      <c r="O196" s="108"/>
      <c r="P196" s="250"/>
      <c r="Q196" s="107"/>
      <c r="R196" s="250"/>
      <c r="S196" s="108"/>
      <c r="T196" s="220"/>
      <c r="U196" s="221"/>
      <c r="V196" s="225"/>
      <c r="W196" s="220"/>
      <c r="X196" s="304"/>
      <c r="Y196" s="220"/>
      <c r="Z196" s="130"/>
      <c r="AA196" s="220"/>
      <c r="AB196" s="107"/>
      <c r="AC196" s="267"/>
      <c r="AD196" s="242"/>
      <c r="AE196" s="220"/>
      <c r="AF196" s="225"/>
      <c r="AG196" s="225"/>
      <c r="AH196" s="225"/>
      <c r="AI196" s="243"/>
      <c r="AJ196" s="149"/>
      <c r="AK196" s="244"/>
      <c r="AL196" s="253"/>
      <c r="AM196" s="247"/>
      <c r="AN196" s="253"/>
      <c r="AR196" s="250"/>
      <c r="AS196" s="142"/>
      <c r="AT196" s="250"/>
      <c r="AU196" s="130"/>
      <c r="AV196" s="282"/>
    </row>
    <row r="197">
      <c r="A197" s="225"/>
      <c r="B197" s="220"/>
      <c r="C197" s="107"/>
      <c r="D197" s="225"/>
      <c r="E197" s="218"/>
      <c r="F197" s="218"/>
      <c r="G197" s="218"/>
      <c r="H197" s="233"/>
      <c r="I197" s="108"/>
      <c r="J197" s="303"/>
      <c r="K197" s="108"/>
      <c r="L197" s="242"/>
      <c r="M197" s="107"/>
      <c r="N197" s="266"/>
      <c r="O197" s="108"/>
      <c r="P197" s="250"/>
      <c r="Q197" s="107"/>
      <c r="R197" s="250"/>
      <c r="S197" s="108"/>
      <c r="T197" s="220"/>
      <c r="U197" s="221"/>
      <c r="V197" s="225"/>
      <c r="W197" s="220"/>
      <c r="X197" s="304"/>
      <c r="Y197" s="220"/>
      <c r="Z197" s="130"/>
      <c r="AA197" s="220"/>
      <c r="AB197" s="107"/>
      <c r="AC197" s="267"/>
      <c r="AD197" s="242"/>
      <c r="AE197" s="220"/>
      <c r="AF197" s="225"/>
      <c r="AG197" s="225"/>
      <c r="AH197" s="225"/>
      <c r="AI197" s="243"/>
      <c r="AJ197" s="149"/>
      <c r="AK197" s="244"/>
      <c r="AL197" s="253"/>
      <c r="AM197" s="247"/>
      <c r="AN197" s="253"/>
      <c r="AR197" s="250"/>
      <c r="AS197" s="142"/>
      <c r="AT197" s="250"/>
      <c r="AU197" s="130"/>
      <c r="AV197" s="282"/>
    </row>
    <row r="198">
      <c r="A198" s="225"/>
      <c r="B198" s="220"/>
      <c r="C198" s="107"/>
      <c r="D198" s="225"/>
      <c r="E198" s="218"/>
      <c r="F198" s="218"/>
      <c r="G198" s="218"/>
      <c r="H198" s="233"/>
      <c r="I198" s="108"/>
      <c r="J198" s="303"/>
      <c r="K198" s="108"/>
      <c r="L198" s="242"/>
      <c r="M198" s="107"/>
      <c r="N198" s="266"/>
      <c r="O198" s="108"/>
      <c r="P198" s="250"/>
      <c r="Q198" s="107"/>
      <c r="R198" s="250"/>
      <c r="S198" s="108"/>
      <c r="T198" s="220"/>
      <c r="U198" s="221"/>
      <c r="V198" s="225"/>
      <c r="W198" s="220"/>
      <c r="X198" s="304"/>
      <c r="Y198" s="220"/>
      <c r="Z198" s="130"/>
      <c r="AA198" s="220"/>
      <c r="AB198" s="107"/>
      <c r="AC198" s="267"/>
      <c r="AD198" s="242"/>
      <c r="AE198" s="220"/>
      <c r="AF198" s="225"/>
      <c r="AG198" s="225"/>
      <c r="AH198" s="225"/>
      <c r="AI198" s="243"/>
      <c r="AJ198" s="149"/>
      <c r="AK198" s="244"/>
      <c r="AL198" s="253"/>
      <c r="AM198" s="247"/>
      <c r="AN198" s="253"/>
      <c r="AR198" s="250"/>
      <c r="AS198" s="142"/>
      <c r="AT198" s="250"/>
      <c r="AU198" s="130"/>
      <c r="AV198" s="282"/>
    </row>
    <row r="199">
      <c r="A199" s="225"/>
      <c r="B199" s="220"/>
      <c r="C199" s="107"/>
      <c r="D199" s="225"/>
      <c r="E199" s="218"/>
      <c r="F199" s="218"/>
      <c r="G199" s="218"/>
      <c r="H199" s="233"/>
      <c r="I199" s="108"/>
      <c r="J199" s="303"/>
      <c r="K199" s="108"/>
      <c r="L199" s="242"/>
      <c r="M199" s="107"/>
      <c r="N199" s="266"/>
      <c r="O199" s="108"/>
      <c r="P199" s="250"/>
      <c r="Q199" s="107"/>
      <c r="R199" s="250"/>
      <c r="S199" s="108"/>
      <c r="T199" s="220"/>
      <c r="U199" s="221"/>
      <c r="V199" s="225"/>
      <c r="W199" s="220"/>
      <c r="X199" s="304"/>
      <c r="Y199" s="220"/>
      <c r="Z199" s="130"/>
      <c r="AA199" s="220"/>
      <c r="AB199" s="107"/>
      <c r="AC199" s="267"/>
      <c r="AD199" s="242"/>
      <c r="AE199" s="220"/>
      <c r="AF199" s="225"/>
      <c r="AG199" s="225"/>
      <c r="AH199" s="225"/>
      <c r="AI199" s="243"/>
      <c r="AJ199" s="149"/>
      <c r="AK199" s="244"/>
      <c r="AL199" s="253"/>
      <c r="AM199" s="247"/>
      <c r="AN199" s="253"/>
      <c r="AR199" s="250"/>
      <c r="AS199" s="142"/>
      <c r="AT199" s="250"/>
      <c r="AU199" s="130"/>
      <c r="AV199" s="282"/>
    </row>
    <row r="200">
      <c r="A200" s="225"/>
      <c r="B200" s="220"/>
      <c r="C200" s="107"/>
      <c r="D200" s="225"/>
      <c r="E200" s="218"/>
      <c r="F200" s="218"/>
      <c r="G200" s="218"/>
      <c r="H200" s="233"/>
      <c r="I200" s="108"/>
      <c r="J200" s="303"/>
      <c r="K200" s="108"/>
      <c r="L200" s="242"/>
      <c r="M200" s="107"/>
      <c r="N200" s="266"/>
      <c r="O200" s="108"/>
      <c r="P200" s="250"/>
      <c r="Q200" s="107"/>
      <c r="R200" s="250"/>
      <c r="S200" s="108"/>
      <c r="T200" s="220"/>
      <c r="U200" s="221"/>
      <c r="V200" s="225"/>
      <c r="W200" s="220"/>
      <c r="X200" s="304"/>
      <c r="Y200" s="220"/>
      <c r="Z200" s="130"/>
      <c r="AA200" s="220"/>
      <c r="AB200" s="107"/>
      <c r="AC200" s="267"/>
      <c r="AD200" s="242"/>
      <c r="AE200" s="220"/>
      <c r="AF200" s="225"/>
      <c r="AG200" s="225"/>
      <c r="AH200" s="225"/>
      <c r="AI200" s="243"/>
      <c r="AJ200" s="149"/>
      <c r="AK200" s="244"/>
      <c r="AL200" s="253"/>
      <c r="AM200" s="247"/>
      <c r="AN200" s="253"/>
      <c r="AR200" s="250"/>
      <c r="AS200" s="142"/>
      <c r="AT200" s="250"/>
      <c r="AU200" s="130"/>
      <c r="AV200" s="282"/>
    </row>
    <row r="201">
      <c r="A201" s="225"/>
      <c r="B201" s="220"/>
      <c r="C201" s="107"/>
      <c r="D201" s="225"/>
      <c r="E201" s="218"/>
      <c r="F201" s="218"/>
      <c r="G201" s="218"/>
      <c r="H201" s="233"/>
      <c r="I201" s="108"/>
      <c r="J201" s="303"/>
      <c r="K201" s="108"/>
      <c r="L201" s="242"/>
      <c r="M201" s="107"/>
      <c r="N201" s="266"/>
      <c r="O201" s="108"/>
      <c r="P201" s="250"/>
      <c r="Q201" s="107"/>
      <c r="R201" s="250"/>
      <c r="S201" s="108"/>
      <c r="T201" s="220"/>
      <c r="U201" s="221"/>
      <c r="V201" s="225"/>
      <c r="W201" s="220"/>
      <c r="X201" s="304"/>
      <c r="Y201" s="220"/>
      <c r="Z201" s="130"/>
      <c r="AA201" s="220"/>
      <c r="AB201" s="107"/>
      <c r="AC201" s="267"/>
      <c r="AD201" s="242"/>
      <c r="AE201" s="220"/>
      <c r="AF201" s="225"/>
      <c r="AG201" s="225"/>
      <c r="AH201" s="225"/>
      <c r="AI201" s="243"/>
      <c r="AJ201" s="149"/>
      <c r="AK201" s="244"/>
      <c r="AL201" s="253"/>
      <c r="AM201" s="247"/>
      <c r="AN201" s="253"/>
      <c r="AR201" s="250"/>
      <c r="AS201" s="142"/>
      <c r="AT201" s="250"/>
      <c r="AU201" s="130"/>
      <c r="AV201" s="282"/>
    </row>
    <row r="202">
      <c r="A202" s="225"/>
      <c r="B202" s="220"/>
      <c r="C202" s="107"/>
      <c r="D202" s="225"/>
      <c r="E202" s="218"/>
      <c r="F202" s="218"/>
      <c r="G202" s="218"/>
      <c r="H202" s="233"/>
      <c r="I202" s="108"/>
      <c r="J202" s="303"/>
      <c r="K202" s="108"/>
      <c r="L202" s="242"/>
      <c r="M202" s="107"/>
      <c r="N202" s="266"/>
      <c r="O202" s="108"/>
      <c r="P202" s="250"/>
      <c r="Q202" s="107"/>
      <c r="R202" s="250"/>
      <c r="S202" s="108"/>
      <c r="T202" s="220"/>
      <c r="U202" s="221"/>
      <c r="V202" s="225"/>
      <c r="W202" s="220"/>
      <c r="X202" s="304"/>
      <c r="Y202" s="220"/>
      <c r="Z202" s="130"/>
      <c r="AA202" s="220"/>
      <c r="AB202" s="107"/>
      <c r="AC202" s="267"/>
      <c r="AD202" s="242"/>
      <c r="AE202" s="220"/>
      <c r="AF202" s="225"/>
      <c r="AG202" s="225"/>
      <c r="AH202" s="225"/>
      <c r="AI202" s="243"/>
      <c r="AJ202" s="149"/>
      <c r="AK202" s="244"/>
      <c r="AL202" s="253"/>
      <c r="AM202" s="247"/>
      <c r="AN202" s="253"/>
      <c r="AR202" s="250"/>
      <c r="AS202" s="142"/>
      <c r="AT202" s="250"/>
      <c r="AU202" s="130"/>
      <c r="AV202" s="282"/>
    </row>
    <row r="203">
      <c r="A203" s="225"/>
      <c r="B203" s="220"/>
      <c r="C203" s="107"/>
      <c r="D203" s="225"/>
      <c r="E203" s="218"/>
      <c r="F203" s="218"/>
      <c r="G203" s="218"/>
      <c r="H203" s="233"/>
      <c r="I203" s="108"/>
      <c r="J203" s="303"/>
      <c r="K203" s="108"/>
      <c r="L203" s="242"/>
      <c r="M203" s="107"/>
      <c r="N203" s="266"/>
      <c r="O203" s="108"/>
      <c r="P203" s="250"/>
      <c r="Q203" s="107"/>
      <c r="R203" s="250"/>
      <c r="S203" s="108"/>
      <c r="T203" s="220"/>
      <c r="U203" s="221"/>
      <c r="V203" s="225"/>
      <c r="W203" s="220"/>
      <c r="X203" s="304"/>
      <c r="Y203" s="220"/>
      <c r="Z203" s="130"/>
      <c r="AA203" s="220"/>
      <c r="AB203" s="107"/>
      <c r="AC203" s="267"/>
      <c r="AD203" s="242"/>
      <c r="AE203" s="220"/>
      <c r="AF203" s="225"/>
      <c r="AG203" s="225"/>
      <c r="AH203" s="225"/>
      <c r="AI203" s="243"/>
      <c r="AJ203" s="149"/>
      <c r="AK203" s="244"/>
      <c r="AL203" s="253"/>
      <c r="AM203" s="247"/>
      <c r="AN203" s="253"/>
      <c r="AR203" s="250"/>
      <c r="AS203" s="142"/>
      <c r="AT203" s="250"/>
      <c r="AU203" s="130"/>
      <c r="AV203" s="282"/>
    </row>
    <row r="204">
      <c r="A204" s="225"/>
      <c r="B204" s="220"/>
      <c r="C204" s="107"/>
      <c r="D204" s="225"/>
      <c r="E204" s="218"/>
      <c r="F204" s="218"/>
      <c r="G204" s="218"/>
      <c r="H204" s="233"/>
      <c r="I204" s="108"/>
      <c r="J204" s="303"/>
      <c r="K204" s="108"/>
      <c r="L204" s="242"/>
      <c r="M204" s="107"/>
      <c r="N204" s="266"/>
      <c r="O204" s="108"/>
      <c r="P204" s="250"/>
      <c r="Q204" s="107"/>
      <c r="R204" s="250"/>
      <c r="S204" s="108"/>
      <c r="T204" s="220"/>
      <c r="U204" s="221"/>
      <c r="V204" s="225"/>
      <c r="W204" s="220"/>
      <c r="X204" s="304"/>
      <c r="Y204" s="220"/>
      <c r="Z204" s="130"/>
      <c r="AA204" s="220"/>
      <c r="AB204" s="107"/>
      <c r="AC204" s="267"/>
      <c r="AD204" s="242"/>
      <c r="AE204" s="220"/>
      <c r="AF204" s="225"/>
      <c r="AG204" s="225"/>
      <c r="AH204" s="225"/>
      <c r="AI204" s="243"/>
      <c r="AJ204" s="149"/>
      <c r="AK204" s="244"/>
      <c r="AL204" s="253"/>
      <c r="AM204" s="247"/>
      <c r="AN204" s="253"/>
      <c r="AR204" s="250"/>
      <c r="AS204" s="142"/>
      <c r="AT204" s="250"/>
      <c r="AU204" s="130"/>
      <c r="AV204" s="282"/>
    </row>
    <row r="205">
      <c r="A205" s="225"/>
      <c r="B205" s="220"/>
      <c r="C205" s="107"/>
      <c r="D205" s="225"/>
      <c r="E205" s="218"/>
      <c r="F205" s="218"/>
      <c r="G205" s="218"/>
      <c r="H205" s="233"/>
      <c r="I205" s="108"/>
      <c r="J205" s="303"/>
      <c r="K205" s="108"/>
      <c r="L205" s="242"/>
      <c r="M205" s="107"/>
      <c r="N205" s="266"/>
      <c r="O205" s="108"/>
      <c r="P205" s="250"/>
      <c r="Q205" s="107"/>
      <c r="R205" s="250"/>
      <c r="S205" s="108"/>
      <c r="T205" s="220"/>
      <c r="U205" s="221"/>
      <c r="V205" s="225"/>
      <c r="W205" s="220"/>
      <c r="X205" s="304"/>
      <c r="Y205" s="220"/>
      <c r="Z205" s="130"/>
      <c r="AA205" s="220"/>
      <c r="AB205" s="107"/>
      <c r="AC205" s="267"/>
      <c r="AD205" s="242"/>
      <c r="AE205" s="220"/>
      <c r="AF205" s="225"/>
      <c r="AG205" s="225"/>
      <c r="AH205" s="225"/>
      <c r="AI205" s="243"/>
      <c r="AJ205" s="149"/>
      <c r="AK205" s="244"/>
      <c r="AL205" s="253"/>
      <c r="AM205" s="247"/>
      <c r="AN205" s="253"/>
      <c r="AR205" s="250"/>
      <c r="AS205" s="142"/>
      <c r="AT205" s="250"/>
      <c r="AU205" s="130"/>
      <c r="AV205" s="282"/>
    </row>
    <row r="206">
      <c r="A206" s="225"/>
      <c r="B206" s="220"/>
      <c r="C206" s="107"/>
      <c r="D206" s="225"/>
      <c r="E206" s="218"/>
      <c r="F206" s="218"/>
      <c r="G206" s="218"/>
      <c r="H206" s="233"/>
      <c r="I206" s="108"/>
      <c r="J206" s="303"/>
      <c r="K206" s="108"/>
      <c r="L206" s="242"/>
      <c r="M206" s="107"/>
      <c r="N206" s="266"/>
      <c r="O206" s="108"/>
      <c r="P206" s="250"/>
      <c r="Q206" s="107"/>
      <c r="R206" s="250"/>
      <c r="S206" s="108"/>
      <c r="T206" s="220"/>
      <c r="U206" s="221"/>
      <c r="V206" s="225"/>
      <c r="W206" s="220"/>
      <c r="X206" s="304"/>
      <c r="Y206" s="220"/>
      <c r="Z206" s="130"/>
      <c r="AA206" s="220"/>
      <c r="AB206" s="107"/>
      <c r="AC206" s="267"/>
      <c r="AD206" s="242"/>
      <c r="AE206" s="220"/>
      <c r="AF206" s="225"/>
      <c r="AG206" s="225"/>
      <c r="AH206" s="225"/>
      <c r="AI206" s="243"/>
      <c r="AJ206" s="149"/>
      <c r="AK206" s="244"/>
      <c r="AL206" s="253"/>
      <c r="AM206" s="247"/>
      <c r="AN206" s="253"/>
      <c r="AR206" s="250"/>
      <c r="AS206" s="142"/>
      <c r="AT206" s="250"/>
      <c r="AU206" s="130"/>
      <c r="AV206" s="282"/>
    </row>
    <row r="207">
      <c r="A207" s="225"/>
      <c r="B207" s="220"/>
      <c r="C207" s="107"/>
      <c r="D207" s="225"/>
      <c r="E207" s="218"/>
      <c r="F207" s="218"/>
      <c r="G207" s="218"/>
      <c r="H207" s="233"/>
      <c r="I207" s="108"/>
      <c r="J207" s="303"/>
      <c r="K207" s="108"/>
      <c r="L207" s="242"/>
      <c r="M207" s="107"/>
      <c r="N207" s="266"/>
      <c r="O207" s="108"/>
      <c r="P207" s="250"/>
      <c r="Q207" s="107"/>
      <c r="R207" s="250"/>
      <c r="S207" s="108"/>
      <c r="T207" s="220"/>
      <c r="U207" s="221"/>
      <c r="V207" s="225"/>
      <c r="W207" s="220"/>
      <c r="X207" s="304"/>
      <c r="Y207" s="220"/>
      <c r="Z207" s="130"/>
      <c r="AA207" s="220"/>
      <c r="AB207" s="107"/>
      <c r="AC207" s="267"/>
      <c r="AD207" s="242"/>
      <c r="AE207" s="220"/>
      <c r="AF207" s="225"/>
      <c r="AG207" s="225"/>
      <c r="AH207" s="225"/>
      <c r="AI207" s="243"/>
      <c r="AJ207" s="149"/>
      <c r="AK207" s="244"/>
      <c r="AL207" s="253"/>
      <c r="AM207" s="247"/>
      <c r="AN207" s="253"/>
      <c r="AR207" s="250"/>
      <c r="AS207" s="142"/>
      <c r="AT207" s="250"/>
      <c r="AU207" s="130"/>
      <c r="AV207" s="282"/>
    </row>
    <row r="208">
      <c r="A208" s="225"/>
      <c r="B208" s="220"/>
      <c r="C208" s="107"/>
      <c r="D208" s="225"/>
      <c r="E208" s="218"/>
      <c r="F208" s="218"/>
      <c r="G208" s="218"/>
      <c r="H208" s="233"/>
      <c r="I208" s="108"/>
      <c r="J208" s="303"/>
      <c r="K208" s="108"/>
      <c r="L208" s="242"/>
      <c r="M208" s="107"/>
      <c r="N208" s="266"/>
      <c r="O208" s="108"/>
      <c r="P208" s="250"/>
      <c r="Q208" s="107"/>
      <c r="R208" s="250"/>
      <c r="S208" s="108"/>
      <c r="T208" s="220"/>
      <c r="U208" s="221"/>
      <c r="V208" s="225"/>
      <c r="W208" s="220"/>
      <c r="X208" s="304"/>
      <c r="Y208" s="220"/>
      <c r="Z208" s="130"/>
      <c r="AA208" s="220"/>
      <c r="AB208" s="107"/>
      <c r="AC208" s="267"/>
      <c r="AD208" s="242"/>
      <c r="AE208" s="220"/>
      <c r="AF208" s="225"/>
      <c r="AG208" s="225"/>
      <c r="AH208" s="225"/>
      <c r="AI208" s="243"/>
      <c r="AJ208" s="149"/>
      <c r="AK208" s="244"/>
      <c r="AL208" s="253"/>
      <c r="AM208" s="247"/>
      <c r="AN208" s="253"/>
      <c r="AR208" s="250"/>
      <c r="AS208" s="142"/>
      <c r="AT208" s="250"/>
      <c r="AU208" s="130"/>
      <c r="AV208" s="282"/>
    </row>
    <row r="209">
      <c r="A209" s="225"/>
      <c r="B209" s="220"/>
      <c r="C209" s="107"/>
      <c r="D209" s="225"/>
      <c r="E209" s="218"/>
      <c r="F209" s="218"/>
      <c r="G209" s="218"/>
      <c r="H209" s="233"/>
      <c r="I209" s="108"/>
      <c r="J209" s="303"/>
      <c r="K209" s="108"/>
      <c r="L209" s="242"/>
      <c r="M209" s="107"/>
      <c r="N209" s="266"/>
      <c r="O209" s="108"/>
      <c r="P209" s="250"/>
      <c r="Q209" s="107"/>
      <c r="R209" s="250"/>
      <c r="S209" s="108"/>
      <c r="T209" s="220"/>
      <c r="U209" s="221"/>
      <c r="V209" s="225"/>
      <c r="W209" s="220"/>
      <c r="X209" s="304"/>
      <c r="Y209" s="220"/>
      <c r="Z209" s="130"/>
      <c r="AA209" s="220"/>
      <c r="AB209" s="107"/>
      <c r="AC209" s="267"/>
      <c r="AD209" s="242"/>
      <c r="AE209" s="220"/>
      <c r="AF209" s="225"/>
      <c r="AG209" s="225"/>
      <c r="AH209" s="225"/>
      <c r="AI209" s="243"/>
      <c r="AJ209" s="149"/>
      <c r="AK209" s="244"/>
      <c r="AL209" s="253"/>
      <c r="AM209" s="247"/>
      <c r="AN209" s="253"/>
      <c r="AR209" s="250"/>
      <c r="AS209" s="142"/>
      <c r="AT209" s="250"/>
      <c r="AU209" s="130"/>
      <c r="AV209" s="282"/>
    </row>
    <row r="210">
      <c r="A210" s="225"/>
      <c r="B210" s="220"/>
      <c r="C210" s="107"/>
      <c r="D210" s="225"/>
      <c r="E210" s="218"/>
      <c r="F210" s="218"/>
      <c r="G210" s="218"/>
      <c r="H210" s="233"/>
      <c r="I210" s="108"/>
      <c r="J210" s="303"/>
      <c r="K210" s="108"/>
      <c r="L210" s="242"/>
      <c r="M210" s="107"/>
      <c r="N210" s="266"/>
      <c r="O210" s="108"/>
      <c r="P210" s="250"/>
      <c r="Q210" s="107"/>
      <c r="R210" s="250"/>
      <c r="S210" s="108"/>
      <c r="T210" s="220"/>
      <c r="U210" s="221"/>
      <c r="V210" s="225"/>
      <c r="W210" s="220"/>
      <c r="X210" s="304"/>
      <c r="Y210" s="220"/>
      <c r="Z210" s="130"/>
      <c r="AA210" s="220"/>
      <c r="AB210" s="107"/>
      <c r="AC210" s="267"/>
      <c r="AD210" s="242"/>
      <c r="AE210" s="220"/>
      <c r="AF210" s="225"/>
      <c r="AG210" s="225"/>
      <c r="AH210" s="225"/>
      <c r="AI210" s="243"/>
      <c r="AJ210" s="149"/>
      <c r="AK210" s="244"/>
      <c r="AL210" s="253"/>
      <c r="AM210" s="247"/>
      <c r="AN210" s="253"/>
      <c r="AR210" s="250"/>
      <c r="AS210" s="142"/>
      <c r="AT210" s="250"/>
      <c r="AU210" s="130"/>
      <c r="AV210" s="282"/>
    </row>
    <row r="211">
      <c r="A211" s="225"/>
      <c r="B211" s="220"/>
      <c r="C211" s="107"/>
      <c r="D211" s="225"/>
      <c r="E211" s="218"/>
      <c r="F211" s="218"/>
      <c r="G211" s="218"/>
      <c r="H211" s="233"/>
      <c r="I211" s="108"/>
      <c r="J211" s="303"/>
      <c r="K211" s="108"/>
      <c r="L211" s="242"/>
      <c r="M211" s="107"/>
      <c r="N211" s="266"/>
      <c r="O211" s="108"/>
      <c r="P211" s="250"/>
      <c r="Q211" s="107"/>
      <c r="R211" s="250"/>
      <c r="S211" s="108"/>
      <c r="T211" s="220"/>
      <c r="U211" s="221"/>
      <c r="V211" s="225"/>
      <c r="W211" s="220"/>
      <c r="X211" s="304"/>
      <c r="Y211" s="220"/>
      <c r="Z211" s="130"/>
      <c r="AA211" s="220"/>
      <c r="AB211" s="107"/>
      <c r="AC211" s="267"/>
      <c r="AD211" s="242"/>
      <c r="AE211" s="220"/>
      <c r="AF211" s="225"/>
      <c r="AG211" s="225"/>
      <c r="AH211" s="225"/>
      <c r="AI211" s="243"/>
      <c r="AJ211" s="149"/>
      <c r="AK211" s="244"/>
      <c r="AL211" s="253"/>
      <c r="AM211" s="247"/>
      <c r="AN211" s="253"/>
      <c r="AR211" s="250"/>
      <c r="AS211" s="142"/>
      <c r="AT211" s="250"/>
      <c r="AU211" s="130"/>
      <c r="AV211" s="282"/>
    </row>
    <row r="212">
      <c r="A212" s="225"/>
      <c r="B212" s="220"/>
      <c r="C212" s="107"/>
      <c r="D212" s="225"/>
      <c r="E212" s="218"/>
      <c r="F212" s="218"/>
      <c r="G212" s="218"/>
      <c r="H212" s="233"/>
      <c r="I212" s="108"/>
      <c r="J212" s="303"/>
      <c r="K212" s="108"/>
      <c r="L212" s="242"/>
      <c r="M212" s="107"/>
      <c r="N212" s="266"/>
      <c r="O212" s="108"/>
      <c r="P212" s="250"/>
      <c r="Q212" s="107"/>
      <c r="R212" s="250"/>
      <c r="S212" s="108"/>
      <c r="T212" s="220"/>
      <c r="U212" s="221"/>
      <c r="V212" s="225"/>
      <c r="W212" s="220"/>
      <c r="X212" s="304"/>
      <c r="Y212" s="220"/>
      <c r="Z212" s="130"/>
      <c r="AA212" s="220"/>
      <c r="AB212" s="107"/>
      <c r="AC212" s="267"/>
      <c r="AD212" s="242"/>
      <c r="AE212" s="220"/>
      <c r="AF212" s="225"/>
      <c r="AG212" s="225"/>
      <c r="AH212" s="225"/>
      <c r="AI212" s="243"/>
      <c r="AJ212" s="149"/>
      <c r="AK212" s="244"/>
      <c r="AL212" s="253"/>
      <c r="AM212" s="247"/>
      <c r="AN212" s="253"/>
      <c r="AR212" s="250"/>
      <c r="AS212" s="142"/>
      <c r="AT212" s="250"/>
      <c r="AU212" s="130"/>
      <c r="AV212" s="282"/>
    </row>
    <row r="213">
      <c r="A213" s="225"/>
      <c r="B213" s="220"/>
      <c r="C213" s="107"/>
      <c r="D213" s="225"/>
      <c r="E213" s="218"/>
      <c r="F213" s="218"/>
      <c r="G213" s="218"/>
      <c r="H213" s="233"/>
      <c r="I213" s="108"/>
      <c r="J213" s="303"/>
      <c r="K213" s="108"/>
      <c r="L213" s="242"/>
      <c r="M213" s="107"/>
      <c r="N213" s="266"/>
      <c r="O213" s="108"/>
      <c r="P213" s="250"/>
      <c r="Q213" s="107"/>
      <c r="R213" s="250"/>
      <c r="S213" s="108"/>
      <c r="T213" s="220"/>
      <c r="U213" s="221"/>
      <c r="V213" s="225"/>
      <c r="W213" s="220"/>
      <c r="X213" s="304"/>
      <c r="Y213" s="220"/>
      <c r="Z213" s="130"/>
      <c r="AA213" s="220"/>
      <c r="AB213" s="107"/>
      <c r="AC213" s="267"/>
      <c r="AD213" s="242"/>
      <c r="AE213" s="220"/>
      <c r="AF213" s="225"/>
      <c r="AG213" s="225"/>
      <c r="AH213" s="225"/>
      <c r="AI213" s="243"/>
      <c r="AJ213" s="149"/>
      <c r="AK213" s="244"/>
      <c r="AL213" s="253"/>
      <c r="AM213" s="247"/>
      <c r="AN213" s="253"/>
      <c r="AR213" s="250"/>
      <c r="AS213" s="142"/>
      <c r="AT213" s="250"/>
      <c r="AU213" s="130"/>
      <c r="AV213" s="282"/>
    </row>
    <row r="214">
      <c r="A214" s="225"/>
      <c r="B214" s="220"/>
      <c r="C214" s="107"/>
      <c r="D214" s="225"/>
      <c r="E214" s="218"/>
      <c r="F214" s="218"/>
      <c r="G214" s="218"/>
      <c r="H214" s="233"/>
      <c r="I214" s="108"/>
      <c r="J214" s="303"/>
      <c r="K214" s="108"/>
      <c r="L214" s="242"/>
      <c r="M214" s="107"/>
      <c r="N214" s="266"/>
      <c r="O214" s="108"/>
      <c r="P214" s="250"/>
      <c r="Q214" s="107"/>
      <c r="R214" s="250"/>
      <c r="S214" s="108"/>
      <c r="T214" s="220"/>
      <c r="U214" s="221"/>
      <c r="V214" s="225"/>
      <c r="W214" s="220"/>
      <c r="X214" s="304"/>
      <c r="Y214" s="220"/>
      <c r="Z214" s="130"/>
      <c r="AA214" s="220"/>
      <c r="AB214" s="107"/>
      <c r="AC214" s="267"/>
      <c r="AD214" s="242"/>
      <c r="AE214" s="220"/>
      <c r="AF214" s="225"/>
      <c r="AG214" s="225"/>
      <c r="AH214" s="225"/>
      <c r="AI214" s="243"/>
      <c r="AJ214" s="149"/>
      <c r="AK214" s="244"/>
      <c r="AL214" s="253"/>
      <c r="AM214" s="247"/>
      <c r="AN214" s="253"/>
      <c r="AR214" s="250"/>
      <c r="AS214" s="142"/>
      <c r="AT214" s="250"/>
      <c r="AU214" s="130"/>
      <c r="AV214" s="282"/>
    </row>
    <row r="215">
      <c r="A215" s="225"/>
      <c r="B215" s="220"/>
      <c r="C215" s="107"/>
      <c r="D215" s="225"/>
      <c r="E215" s="218"/>
      <c r="F215" s="218"/>
      <c r="G215" s="218"/>
      <c r="H215" s="233"/>
      <c r="I215" s="108"/>
      <c r="J215" s="303"/>
      <c r="K215" s="108"/>
      <c r="L215" s="242"/>
      <c r="M215" s="107"/>
      <c r="N215" s="266"/>
      <c r="O215" s="108"/>
      <c r="P215" s="250"/>
      <c r="Q215" s="107"/>
      <c r="R215" s="250"/>
      <c r="S215" s="108"/>
      <c r="T215" s="220"/>
      <c r="U215" s="221"/>
      <c r="V215" s="225"/>
      <c r="W215" s="220"/>
      <c r="X215" s="304"/>
      <c r="Y215" s="220"/>
      <c r="Z215" s="130"/>
      <c r="AA215" s="220"/>
      <c r="AB215" s="107"/>
      <c r="AC215" s="267"/>
      <c r="AD215" s="242"/>
      <c r="AE215" s="220"/>
      <c r="AF215" s="225"/>
      <c r="AG215" s="225"/>
      <c r="AH215" s="225"/>
      <c r="AI215" s="243"/>
      <c r="AJ215" s="149"/>
      <c r="AK215" s="244"/>
      <c r="AL215" s="253"/>
      <c r="AM215" s="247"/>
      <c r="AN215" s="253"/>
      <c r="AR215" s="250"/>
      <c r="AS215" s="142"/>
      <c r="AT215" s="250"/>
      <c r="AU215" s="130"/>
      <c r="AV215" s="282"/>
    </row>
    <row r="216">
      <c r="A216" s="225"/>
      <c r="B216" s="220"/>
      <c r="C216" s="107"/>
      <c r="D216" s="225"/>
      <c r="E216" s="218"/>
      <c r="F216" s="218"/>
      <c r="G216" s="218"/>
      <c r="H216" s="233"/>
      <c r="I216" s="108"/>
      <c r="J216" s="303"/>
      <c r="K216" s="108"/>
      <c r="L216" s="242"/>
      <c r="M216" s="107"/>
      <c r="N216" s="266"/>
      <c r="O216" s="108"/>
      <c r="P216" s="250"/>
      <c r="Q216" s="107"/>
      <c r="R216" s="250"/>
      <c r="S216" s="108"/>
      <c r="T216" s="220"/>
      <c r="U216" s="221"/>
      <c r="V216" s="225"/>
      <c r="W216" s="220"/>
      <c r="X216" s="304"/>
      <c r="Y216" s="220"/>
      <c r="Z216" s="130"/>
      <c r="AA216" s="220"/>
      <c r="AB216" s="107"/>
      <c r="AC216" s="267"/>
      <c r="AD216" s="242"/>
      <c r="AE216" s="220"/>
      <c r="AF216" s="225"/>
      <c r="AG216" s="225"/>
      <c r="AH216" s="225"/>
      <c r="AI216" s="243"/>
      <c r="AJ216" s="149"/>
      <c r="AK216" s="244"/>
      <c r="AL216" s="253"/>
      <c r="AM216" s="247"/>
      <c r="AN216" s="253"/>
      <c r="AR216" s="250"/>
      <c r="AS216" s="142"/>
      <c r="AT216" s="250"/>
      <c r="AU216" s="130"/>
      <c r="AV216" s="282"/>
    </row>
    <row r="217">
      <c r="A217" s="225"/>
      <c r="B217" s="220"/>
      <c r="C217" s="107"/>
      <c r="D217" s="225"/>
      <c r="E217" s="218"/>
      <c r="F217" s="218"/>
      <c r="G217" s="218"/>
      <c r="H217" s="233"/>
      <c r="I217" s="108"/>
      <c r="J217" s="303"/>
      <c r="K217" s="108"/>
      <c r="L217" s="242"/>
      <c r="M217" s="107"/>
      <c r="N217" s="266"/>
      <c r="O217" s="108"/>
      <c r="P217" s="250"/>
      <c r="Q217" s="107"/>
      <c r="R217" s="250"/>
      <c r="S217" s="108"/>
      <c r="T217" s="220"/>
      <c r="U217" s="221"/>
      <c r="V217" s="225"/>
      <c r="W217" s="220"/>
      <c r="X217" s="304"/>
      <c r="Y217" s="220"/>
      <c r="Z217" s="130"/>
      <c r="AA217" s="220"/>
      <c r="AB217" s="107"/>
      <c r="AC217" s="267"/>
      <c r="AD217" s="242"/>
      <c r="AE217" s="220"/>
      <c r="AF217" s="225"/>
      <c r="AG217" s="225"/>
      <c r="AH217" s="225"/>
      <c r="AI217" s="243"/>
      <c r="AJ217" s="149"/>
      <c r="AK217" s="244"/>
      <c r="AL217" s="253"/>
      <c r="AM217" s="247"/>
      <c r="AN217" s="253"/>
      <c r="AR217" s="250"/>
      <c r="AS217" s="142"/>
      <c r="AT217" s="250"/>
      <c r="AU217" s="130"/>
      <c r="AV217" s="282"/>
    </row>
    <row r="218">
      <c r="A218" s="225"/>
      <c r="B218" s="220"/>
      <c r="C218" s="107"/>
      <c r="D218" s="225"/>
      <c r="E218" s="218"/>
      <c r="F218" s="218"/>
      <c r="G218" s="218"/>
      <c r="H218" s="233"/>
      <c r="I218" s="108"/>
      <c r="J218" s="303"/>
      <c r="K218" s="108"/>
      <c r="L218" s="242"/>
      <c r="M218" s="107"/>
      <c r="N218" s="266"/>
      <c r="O218" s="108"/>
      <c r="P218" s="250"/>
      <c r="Q218" s="107"/>
      <c r="R218" s="250"/>
      <c r="S218" s="108"/>
      <c r="T218" s="220"/>
      <c r="U218" s="221"/>
      <c r="V218" s="225"/>
      <c r="W218" s="220"/>
      <c r="X218" s="304"/>
      <c r="Y218" s="220"/>
      <c r="Z218" s="130"/>
      <c r="AA218" s="220"/>
      <c r="AB218" s="107"/>
      <c r="AC218" s="267"/>
      <c r="AD218" s="242"/>
      <c r="AE218" s="220"/>
      <c r="AF218" s="225"/>
      <c r="AG218" s="225"/>
      <c r="AH218" s="225"/>
      <c r="AI218" s="243"/>
      <c r="AJ218" s="149"/>
      <c r="AK218" s="244"/>
      <c r="AL218" s="253"/>
      <c r="AM218" s="247"/>
      <c r="AN218" s="253"/>
      <c r="AR218" s="250"/>
      <c r="AS218" s="142"/>
      <c r="AT218" s="250"/>
      <c r="AU218" s="130"/>
      <c r="AV218" s="282"/>
    </row>
    <row r="219">
      <c r="A219" s="225"/>
      <c r="B219" s="220"/>
      <c r="C219" s="107"/>
      <c r="D219" s="225"/>
      <c r="E219" s="218"/>
      <c r="F219" s="218"/>
      <c r="G219" s="218"/>
      <c r="H219" s="233"/>
      <c r="I219" s="108"/>
      <c r="J219" s="303"/>
      <c r="K219" s="108"/>
      <c r="L219" s="242"/>
      <c r="M219" s="107"/>
      <c r="N219" s="266"/>
      <c r="O219" s="108"/>
      <c r="P219" s="250"/>
      <c r="Q219" s="107"/>
      <c r="R219" s="250"/>
      <c r="S219" s="108"/>
      <c r="T219" s="220"/>
      <c r="U219" s="221"/>
      <c r="V219" s="225"/>
      <c r="W219" s="220"/>
      <c r="X219" s="304"/>
      <c r="Y219" s="220"/>
      <c r="Z219" s="130"/>
      <c r="AA219" s="220"/>
      <c r="AB219" s="107"/>
      <c r="AC219" s="267"/>
      <c r="AD219" s="242"/>
      <c r="AE219" s="220"/>
      <c r="AF219" s="225"/>
      <c r="AG219" s="225"/>
      <c r="AH219" s="225"/>
      <c r="AI219" s="243"/>
      <c r="AJ219" s="149"/>
      <c r="AK219" s="244"/>
      <c r="AL219" s="253"/>
      <c r="AM219" s="247"/>
      <c r="AN219" s="253"/>
      <c r="AR219" s="250"/>
      <c r="AS219" s="142"/>
      <c r="AT219" s="250"/>
      <c r="AU219" s="130"/>
      <c r="AV219" s="282"/>
    </row>
    <row r="220">
      <c r="A220" s="225"/>
      <c r="B220" s="220"/>
      <c r="C220" s="107"/>
      <c r="D220" s="225"/>
      <c r="E220" s="218"/>
      <c r="F220" s="218"/>
      <c r="G220" s="218"/>
      <c r="H220" s="233"/>
      <c r="I220" s="108"/>
      <c r="J220" s="303"/>
      <c r="K220" s="108"/>
      <c r="L220" s="242"/>
      <c r="M220" s="107"/>
      <c r="N220" s="266"/>
      <c r="O220" s="108"/>
      <c r="P220" s="250"/>
      <c r="Q220" s="107"/>
      <c r="R220" s="250"/>
      <c r="S220" s="108"/>
      <c r="T220" s="220"/>
      <c r="U220" s="221"/>
      <c r="V220" s="225"/>
      <c r="W220" s="220"/>
      <c r="X220" s="304"/>
      <c r="Y220" s="220"/>
      <c r="Z220" s="130"/>
      <c r="AA220" s="220"/>
      <c r="AB220" s="107"/>
      <c r="AC220" s="267"/>
      <c r="AD220" s="242"/>
      <c r="AE220" s="220"/>
      <c r="AF220" s="225"/>
      <c r="AG220" s="225"/>
      <c r="AH220" s="225"/>
      <c r="AI220" s="243"/>
      <c r="AJ220" s="149"/>
      <c r="AK220" s="244"/>
      <c r="AL220" s="253"/>
      <c r="AM220" s="247"/>
      <c r="AN220" s="253"/>
      <c r="AR220" s="250"/>
      <c r="AS220" s="142"/>
      <c r="AT220" s="250"/>
      <c r="AU220" s="130"/>
      <c r="AV220" s="282"/>
    </row>
    <row r="221">
      <c r="A221" s="225"/>
      <c r="B221" s="220"/>
      <c r="C221" s="107"/>
      <c r="D221" s="225"/>
      <c r="E221" s="218"/>
      <c r="F221" s="218"/>
      <c r="G221" s="218"/>
      <c r="H221" s="233"/>
      <c r="I221" s="108"/>
      <c r="J221" s="303"/>
      <c r="K221" s="108"/>
      <c r="L221" s="242"/>
      <c r="M221" s="107"/>
      <c r="N221" s="266"/>
      <c r="O221" s="108"/>
      <c r="P221" s="250"/>
      <c r="Q221" s="107"/>
      <c r="R221" s="250"/>
      <c r="S221" s="108"/>
      <c r="T221" s="220"/>
      <c r="U221" s="221"/>
      <c r="V221" s="225"/>
      <c r="W221" s="220"/>
      <c r="X221" s="304"/>
      <c r="Y221" s="220"/>
      <c r="Z221" s="130"/>
      <c r="AA221" s="220"/>
      <c r="AB221" s="107"/>
      <c r="AC221" s="267"/>
      <c r="AD221" s="242"/>
      <c r="AE221" s="220"/>
      <c r="AF221" s="225"/>
      <c r="AG221" s="225"/>
      <c r="AH221" s="225"/>
      <c r="AI221" s="243"/>
      <c r="AJ221" s="149"/>
      <c r="AK221" s="244"/>
      <c r="AL221" s="253"/>
      <c r="AM221" s="247"/>
      <c r="AN221" s="253"/>
      <c r="AR221" s="250"/>
      <c r="AS221" s="142"/>
      <c r="AT221" s="250"/>
      <c r="AU221" s="130"/>
      <c r="AV221" s="282"/>
    </row>
    <row r="222">
      <c r="A222" s="225"/>
      <c r="B222" s="220"/>
      <c r="C222" s="107"/>
      <c r="D222" s="225"/>
      <c r="E222" s="218"/>
      <c r="F222" s="218"/>
      <c r="G222" s="218"/>
      <c r="H222" s="233"/>
      <c r="I222" s="108"/>
      <c r="J222" s="303"/>
      <c r="K222" s="108"/>
      <c r="L222" s="242"/>
      <c r="M222" s="107"/>
      <c r="N222" s="266"/>
      <c r="O222" s="108"/>
      <c r="P222" s="250"/>
      <c r="Q222" s="107"/>
      <c r="R222" s="250"/>
      <c r="S222" s="108"/>
      <c r="T222" s="220"/>
      <c r="U222" s="221"/>
      <c r="V222" s="225"/>
      <c r="W222" s="220"/>
      <c r="X222" s="304"/>
      <c r="Y222" s="220"/>
      <c r="Z222" s="130"/>
      <c r="AA222" s="220"/>
      <c r="AB222" s="107"/>
      <c r="AC222" s="267"/>
      <c r="AD222" s="242"/>
      <c r="AE222" s="220"/>
      <c r="AF222" s="225"/>
      <c r="AG222" s="225"/>
      <c r="AH222" s="225"/>
      <c r="AI222" s="243"/>
      <c r="AJ222" s="149"/>
      <c r="AK222" s="244"/>
      <c r="AL222" s="253"/>
      <c r="AM222" s="247"/>
      <c r="AN222" s="253"/>
      <c r="AR222" s="250"/>
      <c r="AS222" s="142"/>
      <c r="AT222" s="250"/>
      <c r="AU222" s="130"/>
      <c r="AV222" s="282"/>
    </row>
    <row r="223">
      <c r="A223" s="225"/>
      <c r="B223" s="220"/>
      <c r="C223" s="107"/>
      <c r="D223" s="225"/>
      <c r="E223" s="218"/>
      <c r="F223" s="218"/>
      <c r="G223" s="218"/>
      <c r="H223" s="233"/>
      <c r="I223" s="108"/>
      <c r="J223" s="303"/>
      <c r="K223" s="108"/>
      <c r="L223" s="242"/>
      <c r="M223" s="107"/>
      <c r="N223" s="266"/>
      <c r="O223" s="108"/>
      <c r="P223" s="250"/>
      <c r="Q223" s="107"/>
      <c r="R223" s="250"/>
      <c r="S223" s="108"/>
      <c r="T223" s="220"/>
      <c r="U223" s="221"/>
      <c r="V223" s="225"/>
      <c r="W223" s="220"/>
      <c r="X223" s="304"/>
      <c r="Y223" s="220"/>
      <c r="Z223" s="130"/>
      <c r="AA223" s="220"/>
      <c r="AB223" s="107"/>
      <c r="AC223" s="267"/>
      <c r="AD223" s="242"/>
      <c r="AE223" s="220"/>
      <c r="AF223" s="225"/>
      <c r="AG223" s="225"/>
      <c r="AH223" s="225"/>
      <c r="AI223" s="243"/>
      <c r="AJ223" s="149"/>
      <c r="AK223" s="244"/>
      <c r="AL223" s="253"/>
      <c r="AM223" s="247"/>
      <c r="AN223" s="253"/>
      <c r="AR223" s="250"/>
      <c r="AS223" s="142"/>
      <c r="AT223" s="250"/>
      <c r="AU223" s="130"/>
      <c r="AV223" s="282"/>
    </row>
    <row r="224">
      <c r="A224" s="225"/>
      <c r="B224" s="220"/>
      <c r="C224" s="107"/>
      <c r="D224" s="225"/>
      <c r="E224" s="218"/>
      <c r="F224" s="218"/>
      <c r="G224" s="218"/>
      <c r="H224" s="233"/>
      <c r="I224" s="108"/>
      <c r="J224" s="303"/>
      <c r="K224" s="108"/>
      <c r="L224" s="242"/>
      <c r="M224" s="107"/>
      <c r="N224" s="266"/>
      <c r="O224" s="108"/>
      <c r="P224" s="250"/>
      <c r="Q224" s="107"/>
      <c r="R224" s="250"/>
      <c r="S224" s="108"/>
      <c r="T224" s="220"/>
      <c r="U224" s="221"/>
      <c r="V224" s="225"/>
      <c r="W224" s="220"/>
      <c r="X224" s="304"/>
      <c r="Y224" s="220"/>
      <c r="Z224" s="130"/>
      <c r="AA224" s="220"/>
      <c r="AB224" s="107"/>
      <c r="AC224" s="267"/>
      <c r="AD224" s="242"/>
      <c r="AE224" s="220"/>
      <c r="AF224" s="225"/>
      <c r="AG224" s="225"/>
      <c r="AH224" s="225"/>
      <c r="AI224" s="243"/>
      <c r="AJ224" s="149"/>
      <c r="AK224" s="244"/>
      <c r="AL224" s="253"/>
      <c r="AM224" s="247"/>
      <c r="AN224" s="253"/>
      <c r="AR224" s="250"/>
      <c r="AS224" s="142"/>
      <c r="AT224" s="250"/>
      <c r="AU224" s="130"/>
      <c r="AV224" s="282"/>
    </row>
    <row r="225">
      <c r="A225" s="225"/>
      <c r="B225" s="220"/>
      <c r="C225" s="107"/>
      <c r="D225" s="225"/>
      <c r="E225" s="218"/>
      <c r="F225" s="218"/>
      <c r="G225" s="218"/>
      <c r="H225" s="233"/>
      <c r="I225" s="108"/>
      <c r="J225" s="303"/>
      <c r="K225" s="108"/>
      <c r="L225" s="242"/>
      <c r="M225" s="107"/>
      <c r="N225" s="266"/>
      <c r="O225" s="108"/>
      <c r="P225" s="250"/>
      <c r="Q225" s="107"/>
      <c r="R225" s="250"/>
      <c r="S225" s="108"/>
      <c r="T225" s="220"/>
      <c r="U225" s="221"/>
      <c r="V225" s="225"/>
      <c r="W225" s="220"/>
      <c r="X225" s="304"/>
      <c r="Y225" s="220"/>
      <c r="Z225" s="130"/>
      <c r="AA225" s="220"/>
      <c r="AB225" s="107"/>
      <c r="AC225" s="267"/>
      <c r="AD225" s="242"/>
      <c r="AE225" s="220"/>
      <c r="AF225" s="225"/>
      <c r="AG225" s="225"/>
      <c r="AH225" s="225"/>
      <c r="AI225" s="243"/>
      <c r="AJ225" s="149"/>
      <c r="AK225" s="244"/>
      <c r="AL225" s="253"/>
      <c r="AM225" s="247"/>
      <c r="AN225" s="253"/>
      <c r="AR225" s="250"/>
      <c r="AS225" s="142"/>
      <c r="AT225" s="250"/>
      <c r="AU225" s="130"/>
      <c r="AV225" s="282"/>
    </row>
    <row r="226">
      <c r="A226" s="225"/>
      <c r="B226" s="220"/>
      <c r="C226" s="107"/>
      <c r="D226" s="225"/>
      <c r="E226" s="218"/>
      <c r="F226" s="218"/>
      <c r="G226" s="218"/>
      <c r="H226" s="233"/>
      <c r="I226" s="108"/>
      <c r="J226" s="303"/>
      <c r="K226" s="108"/>
      <c r="L226" s="242"/>
      <c r="M226" s="107"/>
      <c r="N226" s="266"/>
      <c r="O226" s="108"/>
      <c r="P226" s="250"/>
      <c r="Q226" s="107"/>
      <c r="R226" s="250"/>
      <c r="S226" s="108"/>
      <c r="T226" s="220"/>
      <c r="U226" s="221"/>
      <c r="V226" s="225"/>
      <c r="W226" s="220"/>
      <c r="X226" s="304"/>
      <c r="Y226" s="220"/>
      <c r="Z226" s="130"/>
      <c r="AA226" s="220"/>
      <c r="AB226" s="107"/>
      <c r="AC226" s="267"/>
      <c r="AD226" s="242"/>
      <c r="AE226" s="220"/>
      <c r="AF226" s="225"/>
      <c r="AG226" s="225"/>
      <c r="AH226" s="225"/>
      <c r="AI226" s="243"/>
      <c r="AJ226" s="149"/>
      <c r="AK226" s="244"/>
      <c r="AL226" s="253"/>
      <c r="AM226" s="247"/>
      <c r="AN226" s="253"/>
      <c r="AR226" s="250"/>
      <c r="AS226" s="142"/>
      <c r="AT226" s="250"/>
      <c r="AU226" s="130"/>
      <c r="AV226" s="282"/>
    </row>
    <row r="227">
      <c r="A227" s="225"/>
      <c r="B227" s="220"/>
      <c r="C227" s="107"/>
      <c r="D227" s="225"/>
      <c r="E227" s="218"/>
      <c r="F227" s="218"/>
      <c r="G227" s="218"/>
      <c r="H227" s="233"/>
      <c r="I227" s="108"/>
      <c r="J227" s="303"/>
      <c r="K227" s="108"/>
      <c r="L227" s="242"/>
      <c r="M227" s="107"/>
      <c r="N227" s="266"/>
      <c r="O227" s="108"/>
      <c r="P227" s="250"/>
      <c r="Q227" s="107"/>
      <c r="R227" s="250"/>
      <c r="S227" s="108"/>
      <c r="T227" s="220"/>
      <c r="U227" s="221"/>
      <c r="V227" s="225"/>
      <c r="W227" s="220"/>
      <c r="X227" s="304"/>
      <c r="Y227" s="220"/>
      <c r="Z227" s="130"/>
      <c r="AA227" s="220"/>
      <c r="AB227" s="107"/>
      <c r="AC227" s="267"/>
      <c r="AD227" s="242"/>
      <c r="AE227" s="220"/>
      <c r="AF227" s="225"/>
      <c r="AG227" s="225"/>
      <c r="AH227" s="225"/>
      <c r="AI227" s="243"/>
      <c r="AJ227" s="149"/>
      <c r="AK227" s="244"/>
      <c r="AL227" s="253"/>
      <c r="AM227" s="247"/>
      <c r="AN227" s="253"/>
      <c r="AR227" s="250"/>
      <c r="AS227" s="142"/>
      <c r="AT227" s="250"/>
      <c r="AU227" s="130"/>
      <c r="AV227" s="282"/>
    </row>
    <row r="228">
      <c r="A228" s="225"/>
      <c r="B228" s="220"/>
      <c r="C228" s="107"/>
      <c r="D228" s="225"/>
      <c r="E228" s="218"/>
      <c r="F228" s="218"/>
      <c r="G228" s="218"/>
      <c r="H228" s="233"/>
      <c r="I228" s="108"/>
      <c r="J228" s="303"/>
      <c r="K228" s="108"/>
      <c r="L228" s="242"/>
      <c r="M228" s="107"/>
      <c r="N228" s="266"/>
      <c r="O228" s="108"/>
      <c r="P228" s="250"/>
      <c r="Q228" s="107"/>
      <c r="R228" s="250"/>
      <c r="S228" s="108"/>
      <c r="T228" s="220"/>
      <c r="U228" s="221"/>
      <c r="V228" s="225"/>
      <c r="W228" s="220"/>
      <c r="X228" s="304"/>
      <c r="Y228" s="220"/>
      <c r="Z228" s="130"/>
      <c r="AA228" s="220"/>
      <c r="AB228" s="107"/>
      <c r="AC228" s="267"/>
      <c r="AD228" s="242"/>
      <c r="AE228" s="220"/>
      <c r="AF228" s="225"/>
      <c r="AG228" s="225"/>
      <c r="AH228" s="225"/>
      <c r="AI228" s="243"/>
      <c r="AJ228" s="149"/>
      <c r="AK228" s="244"/>
      <c r="AL228" s="253"/>
      <c r="AM228" s="247"/>
      <c r="AN228" s="253"/>
      <c r="AR228" s="250"/>
      <c r="AS228" s="142"/>
      <c r="AT228" s="250"/>
      <c r="AU228" s="130"/>
      <c r="AV228" s="282"/>
    </row>
    <row r="229">
      <c r="A229" s="225"/>
      <c r="B229" s="220"/>
      <c r="C229" s="107"/>
      <c r="D229" s="225"/>
      <c r="E229" s="218"/>
      <c r="F229" s="218"/>
      <c r="G229" s="218"/>
      <c r="H229" s="233"/>
      <c r="I229" s="108"/>
      <c r="J229" s="303"/>
      <c r="K229" s="108"/>
      <c r="L229" s="242"/>
      <c r="M229" s="107"/>
      <c r="N229" s="266"/>
      <c r="O229" s="108"/>
      <c r="P229" s="250"/>
      <c r="Q229" s="107"/>
      <c r="R229" s="250"/>
      <c r="S229" s="108"/>
      <c r="T229" s="220"/>
      <c r="U229" s="221"/>
      <c r="V229" s="225"/>
      <c r="W229" s="220"/>
      <c r="X229" s="304"/>
      <c r="Y229" s="220"/>
      <c r="Z229" s="130"/>
      <c r="AA229" s="220"/>
      <c r="AB229" s="107"/>
      <c r="AC229" s="267"/>
      <c r="AD229" s="242"/>
      <c r="AE229" s="220"/>
      <c r="AF229" s="225"/>
      <c r="AG229" s="225"/>
      <c r="AH229" s="225"/>
      <c r="AI229" s="243"/>
      <c r="AJ229" s="149"/>
      <c r="AK229" s="244"/>
      <c r="AL229" s="253"/>
      <c r="AM229" s="247"/>
      <c r="AN229" s="253"/>
      <c r="AR229" s="250"/>
      <c r="AS229" s="142"/>
      <c r="AT229" s="250"/>
      <c r="AU229" s="130"/>
      <c r="AV229" s="282"/>
    </row>
    <row r="230">
      <c r="A230" s="225"/>
      <c r="B230" s="220"/>
      <c r="C230" s="107"/>
      <c r="D230" s="225"/>
      <c r="E230" s="218"/>
      <c r="F230" s="218"/>
      <c r="G230" s="218"/>
      <c r="H230" s="233"/>
      <c r="I230" s="108"/>
      <c r="J230" s="303"/>
      <c r="K230" s="108"/>
      <c r="L230" s="242"/>
      <c r="M230" s="107"/>
      <c r="N230" s="266"/>
      <c r="O230" s="108"/>
      <c r="P230" s="250"/>
      <c r="Q230" s="107"/>
      <c r="R230" s="250"/>
      <c r="S230" s="108"/>
      <c r="T230" s="220"/>
      <c r="U230" s="221"/>
      <c r="V230" s="225"/>
      <c r="W230" s="220"/>
      <c r="X230" s="304"/>
      <c r="Y230" s="220"/>
      <c r="Z230" s="130"/>
      <c r="AA230" s="220"/>
      <c r="AB230" s="107"/>
      <c r="AC230" s="267"/>
      <c r="AD230" s="242"/>
      <c r="AE230" s="220"/>
      <c r="AF230" s="225"/>
      <c r="AG230" s="225"/>
      <c r="AH230" s="225"/>
      <c r="AI230" s="243"/>
      <c r="AJ230" s="149"/>
      <c r="AK230" s="244"/>
      <c r="AL230" s="253"/>
      <c r="AM230" s="247"/>
      <c r="AN230" s="253"/>
      <c r="AR230" s="250"/>
      <c r="AS230" s="142"/>
      <c r="AT230" s="250"/>
      <c r="AU230" s="130"/>
      <c r="AV230" s="282"/>
    </row>
    <row r="231">
      <c r="A231" s="225"/>
      <c r="B231" s="220"/>
      <c r="C231" s="107"/>
      <c r="D231" s="225"/>
      <c r="E231" s="218"/>
      <c r="F231" s="218"/>
      <c r="G231" s="218"/>
      <c r="H231" s="233"/>
      <c r="I231" s="108"/>
      <c r="J231" s="303"/>
      <c r="K231" s="108"/>
      <c r="L231" s="242"/>
      <c r="M231" s="107"/>
      <c r="N231" s="266"/>
      <c r="O231" s="108"/>
      <c r="P231" s="250"/>
      <c r="Q231" s="107"/>
      <c r="R231" s="250"/>
      <c r="S231" s="108"/>
      <c r="T231" s="220"/>
      <c r="U231" s="221"/>
      <c r="V231" s="225"/>
      <c r="W231" s="220"/>
      <c r="X231" s="304"/>
      <c r="Y231" s="220"/>
      <c r="Z231" s="130"/>
      <c r="AA231" s="220"/>
      <c r="AB231" s="107"/>
      <c r="AC231" s="267"/>
      <c r="AD231" s="242"/>
      <c r="AE231" s="220"/>
      <c r="AF231" s="225"/>
      <c r="AG231" s="225"/>
      <c r="AH231" s="225"/>
      <c r="AI231" s="243"/>
      <c r="AJ231" s="149"/>
      <c r="AK231" s="244"/>
      <c r="AL231" s="253"/>
      <c r="AM231" s="247"/>
      <c r="AN231" s="253"/>
      <c r="AR231" s="250"/>
      <c r="AS231" s="142"/>
      <c r="AT231" s="250"/>
      <c r="AU231" s="130"/>
      <c r="AV231" s="282"/>
    </row>
    <row r="232">
      <c r="A232" s="225"/>
      <c r="B232" s="220"/>
      <c r="C232" s="107"/>
      <c r="D232" s="225"/>
      <c r="E232" s="218"/>
      <c r="F232" s="218"/>
      <c r="G232" s="218"/>
      <c r="H232" s="233"/>
      <c r="I232" s="108"/>
      <c r="J232" s="303"/>
      <c r="K232" s="108"/>
      <c r="L232" s="242"/>
      <c r="M232" s="107"/>
      <c r="N232" s="266"/>
      <c r="O232" s="108"/>
      <c r="P232" s="250"/>
      <c r="Q232" s="107"/>
      <c r="R232" s="250"/>
      <c r="S232" s="108"/>
      <c r="T232" s="220"/>
      <c r="U232" s="221"/>
      <c r="V232" s="225"/>
      <c r="W232" s="220"/>
      <c r="X232" s="304"/>
      <c r="Y232" s="220"/>
      <c r="Z232" s="130"/>
      <c r="AA232" s="220"/>
      <c r="AB232" s="107"/>
      <c r="AC232" s="267"/>
      <c r="AD232" s="242"/>
      <c r="AE232" s="220"/>
      <c r="AF232" s="225"/>
      <c r="AG232" s="225"/>
      <c r="AH232" s="225"/>
      <c r="AI232" s="243"/>
      <c r="AJ232" s="149"/>
      <c r="AK232" s="244"/>
      <c r="AL232" s="253"/>
      <c r="AM232" s="247"/>
      <c r="AN232" s="253"/>
      <c r="AR232" s="250"/>
      <c r="AS232" s="142"/>
      <c r="AT232" s="250"/>
      <c r="AU232" s="130"/>
      <c r="AV232" s="282"/>
    </row>
    <row r="233">
      <c r="A233" s="225"/>
      <c r="B233" s="220"/>
      <c r="C233" s="107"/>
      <c r="D233" s="225"/>
      <c r="E233" s="218"/>
      <c r="F233" s="218"/>
      <c r="G233" s="218"/>
      <c r="H233" s="233"/>
      <c r="I233" s="108"/>
      <c r="J233" s="303"/>
      <c r="K233" s="108"/>
      <c r="L233" s="242"/>
      <c r="M233" s="107"/>
      <c r="N233" s="266"/>
      <c r="O233" s="108"/>
      <c r="P233" s="250"/>
      <c r="Q233" s="107"/>
      <c r="R233" s="250"/>
      <c r="S233" s="108"/>
      <c r="T233" s="220"/>
      <c r="U233" s="221"/>
      <c r="V233" s="225"/>
      <c r="W233" s="220"/>
      <c r="X233" s="304"/>
      <c r="Y233" s="220"/>
      <c r="Z233" s="130"/>
      <c r="AA233" s="220"/>
      <c r="AB233" s="107"/>
      <c r="AC233" s="267"/>
      <c r="AD233" s="242"/>
      <c r="AE233" s="220"/>
      <c r="AF233" s="225"/>
      <c r="AG233" s="225"/>
      <c r="AH233" s="225"/>
      <c r="AI233" s="243"/>
      <c r="AJ233" s="149"/>
      <c r="AK233" s="244"/>
      <c r="AL233" s="253"/>
      <c r="AM233" s="247"/>
      <c r="AN233" s="253"/>
      <c r="AR233" s="250"/>
      <c r="AS233" s="142"/>
      <c r="AT233" s="250"/>
      <c r="AU233" s="130"/>
      <c r="AV233" s="282"/>
    </row>
    <row r="234">
      <c r="A234" s="225"/>
      <c r="B234" s="220"/>
      <c r="C234" s="107"/>
      <c r="D234" s="225"/>
      <c r="E234" s="218"/>
      <c r="F234" s="218"/>
      <c r="G234" s="218"/>
      <c r="H234" s="233"/>
      <c r="I234" s="108"/>
      <c r="J234" s="303"/>
      <c r="K234" s="108"/>
      <c r="L234" s="242"/>
      <c r="M234" s="107"/>
      <c r="N234" s="266"/>
      <c r="O234" s="108"/>
      <c r="P234" s="250"/>
      <c r="Q234" s="107"/>
      <c r="R234" s="250"/>
      <c r="S234" s="108"/>
      <c r="T234" s="220"/>
      <c r="U234" s="221"/>
      <c r="V234" s="225"/>
      <c r="W234" s="220"/>
      <c r="X234" s="304"/>
      <c r="Y234" s="220"/>
      <c r="Z234" s="130"/>
      <c r="AA234" s="220"/>
      <c r="AB234" s="107"/>
      <c r="AC234" s="267"/>
      <c r="AD234" s="242"/>
      <c r="AE234" s="220"/>
      <c r="AF234" s="225"/>
      <c r="AG234" s="225"/>
      <c r="AH234" s="225"/>
      <c r="AI234" s="243"/>
      <c r="AJ234" s="149"/>
      <c r="AK234" s="244"/>
      <c r="AL234" s="253"/>
      <c r="AM234" s="247"/>
      <c r="AN234" s="253"/>
      <c r="AR234" s="250"/>
      <c r="AS234" s="142"/>
      <c r="AT234" s="250"/>
      <c r="AU234" s="130"/>
      <c r="AV234" s="282"/>
    </row>
    <row r="235">
      <c r="A235" s="225"/>
      <c r="B235" s="220"/>
      <c r="C235" s="107"/>
      <c r="D235" s="225"/>
      <c r="E235" s="218"/>
      <c r="F235" s="218"/>
      <c r="G235" s="218"/>
      <c r="H235" s="233"/>
      <c r="I235" s="108"/>
      <c r="J235" s="303"/>
      <c r="K235" s="108"/>
      <c r="L235" s="242"/>
      <c r="M235" s="107"/>
      <c r="N235" s="266"/>
      <c r="O235" s="108"/>
      <c r="P235" s="250"/>
      <c r="Q235" s="107"/>
      <c r="R235" s="250"/>
      <c r="S235" s="108"/>
      <c r="T235" s="220"/>
      <c r="U235" s="221"/>
      <c r="V235" s="225"/>
      <c r="W235" s="220"/>
      <c r="X235" s="304"/>
      <c r="Y235" s="220"/>
      <c r="Z235" s="130"/>
      <c r="AA235" s="220"/>
      <c r="AB235" s="107"/>
      <c r="AC235" s="267"/>
      <c r="AD235" s="242"/>
      <c r="AE235" s="220"/>
      <c r="AF235" s="225"/>
      <c r="AG235" s="225"/>
      <c r="AH235" s="225"/>
      <c r="AI235" s="243"/>
      <c r="AJ235" s="149"/>
      <c r="AK235" s="244"/>
      <c r="AL235" s="253"/>
      <c r="AM235" s="247"/>
      <c r="AN235" s="253"/>
      <c r="AR235" s="250"/>
      <c r="AS235" s="142"/>
      <c r="AT235" s="250"/>
      <c r="AU235" s="130"/>
      <c r="AV235" s="282"/>
    </row>
    <row r="236">
      <c r="A236" s="225"/>
      <c r="B236" s="220"/>
      <c r="C236" s="107"/>
      <c r="D236" s="225"/>
      <c r="E236" s="218"/>
      <c r="F236" s="218"/>
      <c r="G236" s="218"/>
      <c r="H236" s="233"/>
      <c r="I236" s="108"/>
      <c r="J236" s="303"/>
      <c r="K236" s="108"/>
      <c r="L236" s="242"/>
      <c r="M236" s="107"/>
      <c r="N236" s="266"/>
      <c r="O236" s="108"/>
      <c r="P236" s="250"/>
      <c r="Q236" s="107"/>
      <c r="R236" s="250"/>
      <c r="S236" s="108"/>
      <c r="T236" s="220"/>
      <c r="U236" s="221"/>
      <c r="V236" s="225"/>
      <c r="W236" s="220"/>
      <c r="X236" s="304"/>
      <c r="Y236" s="220"/>
      <c r="Z236" s="130"/>
      <c r="AA236" s="220"/>
      <c r="AB236" s="107"/>
      <c r="AC236" s="267"/>
      <c r="AD236" s="242"/>
      <c r="AE236" s="220"/>
      <c r="AF236" s="225"/>
      <c r="AG236" s="225"/>
      <c r="AH236" s="225"/>
      <c r="AI236" s="243"/>
      <c r="AJ236" s="149"/>
      <c r="AK236" s="244"/>
      <c r="AL236" s="253"/>
      <c r="AM236" s="247"/>
      <c r="AN236" s="253"/>
      <c r="AR236" s="250"/>
      <c r="AS236" s="142"/>
      <c r="AT236" s="250"/>
      <c r="AU236" s="130"/>
      <c r="AV236" s="282"/>
    </row>
    <row r="237">
      <c r="A237" s="225"/>
      <c r="B237" s="220"/>
      <c r="C237" s="107"/>
      <c r="D237" s="225"/>
      <c r="E237" s="218"/>
      <c r="F237" s="218"/>
      <c r="G237" s="218"/>
      <c r="H237" s="233"/>
      <c r="I237" s="108"/>
      <c r="J237" s="303"/>
      <c r="K237" s="108"/>
      <c r="L237" s="242"/>
      <c r="M237" s="107"/>
      <c r="N237" s="266"/>
      <c r="O237" s="108"/>
      <c r="P237" s="250"/>
      <c r="Q237" s="107"/>
      <c r="R237" s="250"/>
      <c r="S237" s="108"/>
      <c r="T237" s="220"/>
      <c r="U237" s="221"/>
      <c r="V237" s="225"/>
      <c r="W237" s="220"/>
      <c r="X237" s="304"/>
      <c r="Y237" s="220"/>
      <c r="Z237" s="130"/>
      <c r="AA237" s="220"/>
      <c r="AB237" s="107"/>
      <c r="AC237" s="267"/>
      <c r="AD237" s="242"/>
      <c r="AE237" s="220"/>
      <c r="AF237" s="225"/>
      <c r="AG237" s="225"/>
      <c r="AH237" s="225"/>
      <c r="AI237" s="243"/>
      <c r="AJ237" s="149"/>
      <c r="AK237" s="244"/>
      <c r="AL237" s="253"/>
      <c r="AM237" s="247"/>
      <c r="AN237" s="253"/>
      <c r="AR237" s="250"/>
      <c r="AS237" s="142"/>
      <c r="AT237" s="250"/>
      <c r="AU237" s="130"/>
      <c r="AV237" s="282"/>
    </row>
    <row r="238">
      <c r="A238" s="225"/>
      <c r="B238" s="220"/>
      <c r="C238" s="107"/>
      <c r="D238" s="225"/>
      <c r="E238" s="218"/>
      <c r="F238" s="218"/>
      <c r="G238" s="218"/>
      <c r="H238" s="233"/>
      <c r="I238" s="108"/>
      <c r="J238" s="303"/>
      <c r="K238" s="108"/>
      <c r="L238" s="242"/>
      <c r="M238" s="107"/>
      <c r="N238" s="266"/>
      <c r="O238" s="108"/>
      <c r="P238" s="250"/>
      <c r="Q238" s="107"/>
      <c r="R238" s="250"/>
      <c r="S238" s="108"/>
      <c r="T238" s="220"/>
      <c r="U238" s="221"/>
      <c r="V238" s="225"/>
      <c r="W238" s="220"/>
      <c r="X238" s="304"/>
      <c r="Y238" s="220"/>
      <c r="Z238" s="130"/>
      <c r="AA238" s="220"/>
      <c r="AB238" s="107"/>
      <c r="AC238" s="267"/>
      <c r="AD238" s="242"/>
      <c r="AE238" s="220"/>
      <c r="AF238" s="225"/>
      <c r="AG238" s="225"/>
      <c r="AH238" s="225"/>
      <c r="AI238" s="243"/>
      <c r="AJ238" s="149"/>
      <c r="AK238" s="244"/>
      <c r="AL238" s="253"/>
      <c r="AM238" s="247"/>
      <c r="AN238" s="253"/>
      <c r="AR238" s="250"/>
      <c r="AS238" s="142"/>
      <c r="AT238" s="250"/>
      <c r="AU238" s="130"/>
      <c r="AV238" s="282"/>
    </row>
    <row r="239">
      <c r="A239" s="225"/>
      <c r="B239" s="220"/>
      <c r="C239" s="107"/>
      <c r="D239" s="225"/>
      <c r="E239" s="218"/>
      <c r="F239" s="218"/>
      <c r="G239" s="218"/>
      <c r="H239" s="233"/>
      <c r="I239" s="108"/>
      <c r="J239" s="303"/>
      <c r="K239" s="108"/>
      <c r="L239" s="242"/>
      <c r="M239" s="107"/>
      <c r="N239" s="266"/>
      <c r="O239" s="108"/>
      <c r="P239" s="250"/>
      <c r="Q239" s="107"/>
      <c r="R239" s="250"/>
      <c r="S239" s="108"/>
      <c r="T239" s="220"/>
      <c r="U239" s="221"/>
      <c r="V239" s="225"/>
      <c r="W239" s="220"/>
      <c r="X239" s="304"/>
      <c r="Y239" s="220"/>
      <c r="Z239" s="130"/>
      <c r="AA239" s="220"/>
      <c r="AB239" s="107"/>
      <c r="AC239" s="267"/>
      <c r="AD239" s="242"/>
      <c r="AE239" s="220"/>
      <c r="AF239" s="225"/>
      <c r="AG239" s="225"/>
      <c r="AH239" s="225"/>
      <c r="AI239" s="243"/>
      <c r="AJ239" s="149"/>
      <c r="AK239" s="244"/>
      <c r="AL239" s="253"/>
      <c r="AM239" s="247"/>
      <c r="AN239" s="253"/>
      <c r="AR239" s="250"/>
      <c r="AS239" s="142"/>
      <c r="AT239" s="250"/>
      <c r="AU239" s="130"/>
      <c r="AV239" s="282"/>
    </row>
    <row r="240">
      <c r="A240" s="225"/>
      <c r="B240" s="220"/>
      <c r="C240" s="107"/>
      <c r="D240" s="225"/>
      <c r="E240" s="218"/>
      <c r="F240" s="218"/>
      <c r="G240" s="218"/>
      <c r="H240" s="233"/>
      <c r="I240" s="108"/>
      <c r="J240" s="303"/>
      <c r="K240" s="108"/>
      <c r="L240" s="242"/>
      <c r="M240" s="107"/>
      <c r="N240" s="266"/>
      <c r="O240" s="108"/>
      <c r="P240" s="250"/>
      <c r="Q240" s="107"/>
      <c r="R240" s="250"/>
      <c r="S240" s="108"/>
      <c r="T240" s="220"/>
      <c r="U240" s="221"/>
      <c r="V240" s="225"/>
      <c r="W240" s="220"/>
      <c r="X240" s="304"/>
      <c r="Y240" s="220"/>
      <c r="Z240" s="130"/>
      <c r="AA240" s="220"/>
      <c r="AB240" s="107"/>
      <c r="AC240" s="267"/>
      <c r="AD240" s="242"/>
      <c r="AE240" s="220"/>
      <c r="AF240" s="225"/>
      <c r="AG240" s="225"/>
      <c r="AH240" s="225"/>
      <c r="AI240" s="243"/>
      <c r="AJ240" s="149"/>
      <c r="AK240" s="244"/>
      <c r="AL240" s="253"/>
      <c r="AM240" s="247"/>
      <c r="AN240" s="253"/>
      <c r="AR240" s="250"/>
      <c r="AS240" s="142"/>
      <c r="AT240" s="250"/>
      <c r="AU240" s="130"/>
      <c r="AV240" s="282"/>
    </row>
    <row r="241">
      <c r="A241" s="225"/>
      <c r="B241" s="220"/>
      <c r="C241" s="107"/>
      <c r="D241" s="225"/>
      <c r="E241" s="218"/>
      <c r="F241" s="218"/>
      <c r="G241" s="218"/>
      <c r="H241" s="233"/>
      <c r="I241" s="108"/>
      <c r="J241" s="303"/>
      <c r="K241" s="108"/>
      <c r="L241" s="242"/>
      <c r="M241" s="107"/>
      <c r="N241" s="266"/>
      <c r="O241" s="108"/>
      <c r="P241" s="250"/>
      <c r="Q241" s="107"/>
      <c r="R241" s="250"/>
      <c r="S241" s="108"/>
      <c r="T241" s="220"/>
      <c r="U241" s="221"/>
      <c r="V241" s="225"/>
      <c r="W241" s="220"/>
      <c r="X241" s="304"/>
      <c r="Y241" s="220"/>
      <c r="Z241" s="130"/>
      <c r="AA241" s="220"/>
      <c r="AB241" s="107"/>
      <c r="AC241" s="267"/>
      <c r="AD241" s="242"/>
      <c r="AE241" s="220"/>
      <c r="AF241" s="225"/>
      <c r="AG241" s="225"/>
      <c r="AH241" s="225"/>
      <c r="AI241" s="243"/>
      <c r="AJ241" s="149"/>
      <c r="AK241" s="244"/>
      <c r="AL241" s="253"/>
      <c r="AM241" s="247"/>
      <c r="AN241" s="253"/>
      <c r="AR241" s="250"/>
      <c r="AS241" s="142"/>
      <c r="AT241" s="250"/>
      <c r="AU241" s="130"/>
      <c r="AV241" s="282"/>
    </row>
    <row r="242">
      <c r="A242" s="225"/>
      <c r="B242" s="220"/>
      <c r="C242" s="107"/>
      <c r="D242" s="225"/>
      <c r="E242" s="218"/>
      <c r="F242" s="218"/>
      <c r="G242" s="218"/>
      <c r="H242" s="233"/>
      <c r="I242" s="108"/>
      <c r="J242" s="303"/>
      <c r="K242" s="108"/>
      <c r="L242" s="242"/>
      <c r="M242" s="107"/>
      <c r="N242" s="266"/>
      <c r="O242" s="108"/>
      <c r="P242" s="250"/>
      <c r="Q242" s="107"/>
      <c r="R242" s="250"/>
      <c r="S242" s="108"/>
      <c r="T242" s="220"/>
      <c r="U242" s="221"/>
      <c r="V242" s="225"/>
      <c r="W242" s="220"/>
      <c r="X242" s="304"/>
      <c r="Y242" s="220"/>
      <c r="Z242" s="130"/>
      <c r="AA242" s="220"/>
      <c r="AB242" s="107"/>
      <c r="AC242" s="267"/>
      <c r="AD242" s="242"/>
      <c r="AE242" s="220"/>
      <c r="AF242" s="225"/>
      <c r="AG242" s="225"/>
      <c r="AH242" s="225"/>
      <c r="AI242" s="243"/>
      <c r="AJ242" s="149"/>
      <c r="AK242" s="244"/>
      <c r="AL242" s="253"/>
      <c r="AM242" s="247"/>
      <c r="AN242" s="253"/>
      <c r="AR242" s="250"/>
      <c r="AS242" s="142"/>
      <c r="AT242" s="250"/>
      <c r="AU242" s="130"/>
      <c r="AV242" s="282"/>
    </row>
    <row r="243">
      <c r="A243" s="225"/>
      <c r="B243" s="220"/>
      <c r="C243" s="107"/>
      <c r="D243" s="225"/>
      <c r="E243" s="218"/>
      <c r="F243" s="218"/>
      <c r="G243" s="218"/>
      <c r="H243" s="233"/>
      <c r="I243" s="108"/>
      <c r="J243" s="303"/>
      <c r="K243" s="108"/>
      <c r="L243" s="242"/>
      <c r="M243" s="107"/>
      <c r="N243" s="266"/>
      <c r="O243" s="108"/>
      <c r="P243" s="250"/>
      <c r="Q243" s="107"/>
      <c r="R243" s="250"/>
      <c r="S243" s="108"/>
      <c r="T243" s="220"/>
      <c r="U243" s="221"/>
      <c r="V243" s="225"/>
      <c r="W243" s="220"/>
      <c r="X243" s="304"/>
      <c r="Y243" s="220"/>
      <c r="Z243" s="130"/>
      <c r="AA243" s="220"/>
      <c r="AB243" s="107"/>
      <c r="AC243" s="267"/>
      <c r="AD243" s="242"/>
      <c r="AE243" s="220"/>
      <c r="AF243" s="225"/>
      <c r="AG243" s="225"/>
      <c r="AH243" s="225"/>
      <c r="AI243" s="243"/>
      <c r="AJ243" s="149"/>
      <c r="AK243" s="244"/>
      <c r="AL243" s="253"/>
      <c r="AM243" s="247"/>
      <c r="AN243" s="253"/>
      <c r="AR243" s="250"/>
      <c r="AS243" s="142"/>
      <c r="AT243" s="250"/>
      <c r="AU243" s="130"/>
      <c r="AV243" s="282"/>
    </row>
    <row r="244">
      <c r="A244" s="225"/>
      <c r="B244" s="220"/>
      <c r="C244" s="107"/>
      <c r="D244" s="225"/>
      <c r="E244" s="218"/>
      <c r="F244" s="218"/>
      <c r="G244" s="218"/>
      <c r="H244" s="233"/>
      <c r="I244" s="108"/>
      <c r="J244" s="303"/>
      <c r="K244" s="108"/>
      <c r="L244" s="242"/>
      <c r="M244" s="107"/>
      <c r="N244" s="266"/>
      <c r="O244" s="108"/>
      <c r="P244" s="250"/>
      <c r="Q244" s="107"/>
      <c r="R244" s="250"/>
      <c r="S244" s="108"/>
      <c r="T244" s="220"/>
      <c r="U244" s="221"/>
      <c r="V244" s="225"/>
      <c r="W244" s="220"/>
      <c r="X244" s="304"/>
      <c r="Y244" s="220"/>
      <c r="Z244" s="130"/>
      <c r="AA244" s="220"/>
      <c r="AB244" s="107"/>
      <c r="AC244" s="267"/>
      <c r="AD244" s="242"/>
      <c r="AE244" s="220"/>
      <c r="AF244" s="225"/>
      <c r="AG244" s="225"/>
      <c r="AH244" s="225"/>
      <c r="AI244" s="243"/>
      <c r="AJ244" s="149"/>
      <c r="AK244" s="244"/>
      <c r="AL244" s="253"/>
      <c r="AM244" s="247"/>
      <c r="AN244" s="253"/>
      <c r="AR244" s="250"/>
      <c r="AS244" s="142"/>
      <c r="AT244" s="250"/>
      <c r="AU244" s="130"/>
      <c r="AV244" s="282"/>
    </row>
    <row r="245">
      <c r="A245" s="225"/>
      <c r="B245" s="220"/>
      <c r="C245" s="107"/>
      <c r="D245" s="225"/>
      <c r="E245" s="218"/>
      <c r="F245" s="218"/>
      <c r="G245" s="218"/>
      <c r="H245" s="233"/>
      <c r="I245" s="108"/>
      <c r="J245" s="303"/>
      <c r="K245" s="108"/>
      <c r="L245" s="242"/>
      <c r="M245" s="107"/>
      <c r="N245" s="266"/>
      <c r="O245" s="108"/>
      <c r="P245" s="250"/>
      <c r="Q245" s="107"/>
      <c r="R245" s="250"/>
      <c r="S245" s="108"/>
      <c r="T245" s="220"/>
      <c r="U245" s="221"/>
      <c r="V245" s="225"/>
      <c r="W245" s="220"/>
      <c r="X245" s="304"/>
      <c r="Y245" s="220"/>
      <c r="Z245" s="130"/>
      <c r="AA245" s="220"/>
      <c r="AB245" s="107"/>
      <c r="AC245" s="267"/>
      <c r="AD245" s="242"/>
      <c r="AE245" s="220"/>
      <c r="AF245" s="225"/>
      <c r="AG245" s="225"/>
      <c r="AH245" s="225"/>
      <c r="AI245" s="243"/>
      <c r="AJ245" s="149"/>
      <c r="AK245" s="244"/>
      <c r="AL245" s="253"/>
      <c r="AM245" s="247"/>
      <c r="AN245" s="253"/>
      <c r="AR245" s="250"/>
      <c r="AS245" s="142"/>
      <c r="AT245" s="250"/>
      <c r="AU245" s="130"/>
      <c r="AV245" s="282"/>
    </row>
    <row r="246">
      <c r="A246" s="225"/>
      <c r="B246" s="220"/>
      <c r="C246" s="107"/>
      <c r="D246" s="225"/>
      <c r="E246" s="218"/>
      <c r="F246" s="218"/>
      <c r="G246" s="218"/>
      <c r="H246" s="233"/>
      <c r="I246" s="108"/>
      <c r="J246" s="303"/>
      <c r="K246" s="108"/>
      <c r="L246" s="242"/>
      <c r="M246" s="107"/>
      <c r="N246" s="266"/>
      <c r="O246" s="108"/>
      <c r="P246" s="250"/>
      <c r="Q246" s="107"/>
      <c r="R246" s="250"/>
      <c r="S246" s="108"/>
      <c r="T246" s="220"/>
      <c r="U246" s="221"/>
      <c r="V246" s="225"/>
      <c r="W246" s="220"/>
      <c r="X246" s="304"/>
      <c r="Y246" s="220"/>
      <c r="Z246" s="130"/>
      <c r="AA246" s="220"/>
      <c r="AB246" s="107"/>
      <c r="AC246" s="267"/>
      <c r="AD246" s="242"/>
      <c r="AE246" s="220"/>
      <c r="AF246" s="225"/>
      <c r="AG246" s="225"/>
      <c r="AH246" s="225"/>
      <c r="AI246" s="243"/>
      <c r="AJ246" s="149"/>
      <c r="AK246" s="244"/>
      <c r="AL246" s="253"/>
      <c r="AM246" s="247"/>
      <c r="AN246" s="253"/>
      <c r="AR246" s="250"/>
      <c r="AS246" s="142"/>
      <c r="AT246" s="250"/>
      <c r="AU246" s="130"/>
      <c r="AV246" s="282"/>
    </row>
    <row r="247">
      <c r="A247" s="225"/>
      <c r="B247" s="220"/>
      <c r="C247" s="107"/>
      <c r="D247" s="225"/>
      <c r="E247" s="218"/>
      <c r="F247" s="218"/>
      <c r="G247" s="218"/>
      <c r="H247" s="233"/>
      <c r="I247" s="108"/>
      <c r="J247" s="303"/>
      <c r="K247" s="108"/>
      <c r="L247" s="242"/>
      <c r="M247" s="107"/>
      <c r="N247" s="266"/>
      <c r="O247" s="108"/>
      <c r="P247" s="250"/>
      <c r="Q247" s="107"/>
      <c r="R247" s="250"/>
      <c r="S247" s="108"/>
      <c r="T247" s="220"/>
      <c r="U247" s="221"/>
      <c r="V247" s="225"/>
      <c r="W247" s="220"/>
      <c r="X247" s="304"/>
      <c r="Y247" s="220"/>
      <c r="Z247" s="130"/>
      <c r="AA247" s="220"/>
      <c r="AB247" s="107"/>
      <c r="AC247" s="267"/>
      <c r="AD247" s="242"/>
      <c r="AE247" s="220"/>
      <c r="AF247" s="225"/>
      <c r="AG247" s="225"/>
      <c r="AH247" s="225"/>
      <c r="AI247" s="243"/>
      <c r="AJ247" s="149"/>
      <c r="AK247" s="244"/>
      <c r="AL247" s="253"/>
      <c r="AM247" s="247"/>
      <c r="AN247" s="253"/>
      <c r="AR247" s="250"/>
      <c r="AS247" s="142"/>
      <c r="AT247" s="250"/>
      <c r="AU247" s="130"/>
      <c r="AV247" s="282"/>
    </row>
    <row r="248">
      <c r="A248" s="225"/>
      <c r="B248" s="220"/>
      <c r="C248" s="107"/>
      <c r="D248" s="225"/>
      <c r="E248" s="218"/>
      <c r="F248" s="218"/>
      <c r="G248" s="218"/>
      <c r="H248" s="233"/>
      <c r="I248" s="108"/>
      <c r="J248" s="303"/>
      <c r="K248" s="108"/>
      <c r="L248" s="242"/>
      <c r="M248" s="107"/>
      <c r="N248" s="266"/>
      <c r="O248" s="108"/>
      <c r="P248" s="250"/>
      <c r="Q248" s="107"/>
      <c r="R248" s="250"/>
      <c r="S248" s="108"/>
      <c r="T248" s="220"/>
      <c r="U248" s="221"/>
      <c r="V248" s="225"/>
      <c r="W248" s="220"/>
      <c r="X248" s="304"/>
      <c r="Y248" s="220"/>
      <c r="Z248" s="130"/>
      <c r="AA248" s="220"/>
      <c r="AB248" s="107"/>
      <c r="AC248" s="267"/>
      <c r="AD248" s="242"/>
      <c r="AE248" s="220"/>
      <c r="AF248" s="225"/>
      <c r="AG248" s="225"/>
      <c r="AH248" s="225"/>
      <c r="AI248" s="243"/>
      <c r="AJ248" s="149"/>
      <c r="AK248" s="244"/>
      <c r="AL248" s="253"/>
      <c r="AM248" s="247"/>
      <c r="AN248" s="253"/>
      <c r="AR248" s="250"/>
      <c r="AS248" s="142"/>
      <c r="AT248" s="250"/>
      <c r="AU248" s="130"/>
      <c r="AV248" s="282"/>
    </row>
    <row r="249">
      <c r="A249" s="225"/>
      <c r="B249" s="220"/>
      <c r="C249" s="107"/>
      <c r="D249" s="225"/>
      <c r="E249" s="218"/>
      <c r="F249" s="218"/>
      <c r="G249" s="218"/>
      <c r="H249" s="233"/>
      <c r="I249" s="108"/>
      <c r="J249" s="303"/>
      <c r="K249" s="108"/>
      <c r="L249" s="242"/>
      <c r="M249" s="107"/>
      <c r="N249" s="266"/>
      <c r="O249" s="108"/>
      <c r="P249" s="250"/>
      <c r="Q249" s="107"/>
      <c r="R249" s="250"/>
      <c r="S249" s="108"/>
      <c r="T249" s="220"/>
      <c r="U249" s="221"/>
      <c r="V249" s="225"/>
      <c r="W249" s="220"/>
      <c r="X249" s="304"/>
      <c r="Y249" s="220"/>
      <c r="Z249" s="130"/>
      <c r="AA249" s="220"/>
      <c r="AB249" s="107"/>
      <c r="AC249" s="267"/>
      <c r="AD249" s="242"/>
      <c r="AE249" s="220"/>
      <c r="AF249" s="225"/>
      <c r="AG249" s="225"/>
      <c r="AH249" s="225"/>
      <c r="AI249" s="243"/>
      <c r="AJ249" s="149"/>
      <c r="AK249" s="244"/>
      <c r="AL249" s="253"/>
      <c r="AM249" s="247"/>
      <c r="AN249" s="253"/>
      <c r="AR249" s="250"/>
      <c r="AS249" s="142"/>
      <c r="AT249" s="250"/>
      <c r="AU249" s="130"/>
      <c r="AV249" s="282"/>
    </row>
    <row r="250">
      <c r="A250" s="225"/>
      <c r="B250" s="220"/>
      <c r="C250" s="107"/>
      <c r="D250" s="225"/>
      <c r="E250" s="218"/>
      <c r="F250" s="218"/>
      <c r="G250" s="218"/>
      <c r="H250" s="233"/>
      <c r="I250" s="108"/>
      <c r="J250" s="303"/>
      <c r="K250" s="108"/>
      <c r="L250" s="242"/>
      <c r="M250" s="107"/>
      <c r="N250" s="266"/>
      <c r="O250" s="108"/>
      <c r="P250" s="250"/>
      <c r="Q250" s="107"/>
      <c r="R250" s="250"/>
      <c r="S250" s="108"/>
      <c r="T250" s="220"/>
      <c r="U250" s="221"/>
      <c r="V250" s="225"/>
      <c r="W250" s="220"/>
      <c r="X250" s="304"/>
      <c r="Y250" s="220"/>
      <c r="Z250" s="130"/>
      <c r="AA250" s="220"/>
      <c r="AB250" s="107"/>
      <c r="AC250" s="267"/>
      <c r="AD250" s="242"/>
      <c r="AE250" s="220"/>
      <c r="AF250" s="225"/>
      <c r="AG250" s="225"/>
      <c r="AH250" s="225"/>
      <c r="AI250" s="243"/>
      <c r="AJ250" s="149"/>
      <c r="AK250" s="244"/>
      <c r="AL250" s="253"/>
      <c r="AM250" s="247"/>
      <c r="AN250" s="253"/>
      <c r="AR250" s="250"/>
      <c r="AS250" s="142"/>
      <c r="AT250" s="250"/>
      <c r="AU250" s="130"/>
      <c r="AV250" s="282"/>
    </row>
    <row r="251">
      <c r="A251" s="225"/>
      <c r="B251" s="220"/>
      <c r="C251" s="107"/>
      <c r="D251" s="225"/>
      <c r="E251" s="218"/>
      <c r="F251" s="218"/>
      <c r="G251" s="218"/>
      <c r="H251" s="233"/>
      <c r="I251" s="108"/>
      <c r="J251" s="303"/>
      <c r="K251" s="108"/>
      <c r="L251" s="242"/>
      <c r="M251" s="107"/>
      <c r="N251" s="266"/>
      <c r="O251" s="108"/>
      <c r="P251" s="250"/>
      <c r="Q251" s="107"/>
      <c r="R251" s="250"/>
      <c r="S251" s="108"/>
      <c r="T251" s="220"/>
      <c r="U251" s="221"/>
      <c r="V251" s="225"/>
      <c r="W251" s="220"/>
      <c r="X251" s="304"/>
      <c r="Y251" s="220"/>
      <c r="Z251" s="130"/>
      <c r="AA251" s="220"/>
      <c r="AB251" s="107"/>
      <c r="AC251" s="267"/>
      <c r="AD251" s="242"/>
      <c r="AE251" s="220"/>
      <c r="AF251" s="225"/>
      <c r="AG251" s="225"/>
      <c r="AH251" s="225"/>
      <c r="AI251" s="243"/>
      <c r="AJ251" s="149"/>
      <c r="AK251" s="244"/>
      <c r="AL251" s="253"/>
      <c r="AM251" s="247"/>
      <c r="AN251" s="253"/>
      <c r="AR251" s="250"/>
      <c r="AS251" s="142"/>
      <c r="AT251" s="250"/>
      <c r="AU251" s="130"/>
      <c r="AV251" s="282"/>
    </row>
    <row r="252">
      <c r="A252" s="225"/>
      <c r="B252" s="220"/>
      <c r="C252" s="107"/>
      <c r="D252" s="225"/>
      <c r="E252" s="218"/>
      <c r="F252" s="218"/>
      <c r="G252" s="218"/>
      <c r="H252" s="233"/>
      <c r="I252" s="108"/>
      <c r="J252" s="303"/>
      <c r="K252" s="108"/>
      <c r="L252" s="242"/>
      <c r="M252" s="107"/>
      <c r="N252" s="266"/>
      <c r="O252" s="108"/>
      <c r="P252" s="250"/>
      <c r="Q252" s="107"/>
      <c r="R252" s="250"/>
      <c r="S252" s="108"/>
      <c r="T252" s="220"/>
      <c r="U252" s="221"/>
      <c r="V252" s="225"/>
      <c r="W252" s="220"/>
      <c r="X252" s="304"/>
      <c r="Y252" s="220"/>
      <c r="Z252" s="130"/>
      <c r="AA252" s="220"/>
      <c r="AB252" s="107"/>
      <c r="AC252" s="267"/>
      <c r="AD252" s="242"/>
      <c r="AE252" s="220"/>
      <c r="AF252" s="225"/>
      <c r="AG252" s="225"/>
      <c r="AH252" s="225"/>
      <c r="AI252" s="243"/>
      <c r="AJ252" s="149"/>
      <c r="AK252" s="244"/>
      <c r="AL252" s="253"/>
      <c r="AM252" s="247"/>
      <c r="AN252" s="253"/>
      <c r="AR252" s="250"/>
      <c r="AS252" s="142"/>
      <c r="AT252" s="250"/>
      <c r="AU252" s="130"/>
      <c r="AV252" s="282"/>
    </row>
    <row r="253">
      <c r="A253" s="225"/>
      <c r="B253" s="220"/>
      <c r="C253" s="107"/>
      <c r="D253" s="225"/>
      <c r="E253" s="218"/>
      <c r="F253" s="218"/>
      <c r="G253" s="218"/>
      <c r="H253" s="233"/>
      <c r="I253" s="108"/>
      <c r="J253" s="303"/>
      <c r="K253" s="108"/>
      <c r="L253" s="242"/>
      <c r="M253" s="107"/>
      <c r="N253" s="266"/>
      <c r="O253" s="108"/>
      <c r="P253" s="250"/>
      <c r="Q253" s="107"/>
      <c r="R253" s="250"/>
      <c r="S253" s="108"/>
      <c r="T253" s="220"/>
      <c r="U253" s="221"/>
      <c r="V253" s="225"/>
      <c r="W253" s="220"/>
      <c r="X253" s="304"/>
      <c r="Y253" s="220"/>
      <c r="Z253" s="130"/>
      <c r="AA253" s="220"/>
      <c r="AB253" s="107"/>
      <c r="AC253" s="267"/>
      <c r="AD253" s="242"/>
      <c r="AE253" s="220"/>
      <c r="AF253" s="225"/>
      <c r="AG253" s="225"/>
      <c r="AH253" s="225"/>
      <c r="AI253" s="243"/>
      <c r="AJ253" s="149"/>
      <c r="AK253" s="244"/>
      <c r="AL253" s="253"/>
      <c r="AM253" s="247"/>
      <c r="AN253" s="253"/>
      <c r="AR253" s="250"/>
      <c r="AS253" s="142"/>
      <c r="AT253" s="250"/>
      <c r="AU253" s="130"/>
      <c r="AV253" s="282"/>
    </row>
    <row r="254">
      <c r="A254" s="225"/>
      <c r="B254" s="220"/>
      <c r="C254" s="107"/>
      <c r="D254" s="225"/>
      <c r="E254" s="218"/>
      <c r="F254" s="218"/>
      <c r="G254" s="218"/>
      <c r="H254" s="233"/>
      <c r="I254" s="108"/>
      <c r="J254" s="303"/>
      <c r="K254" s="108"/>
      <c r="L254" s="242"/>
      <c r="M254" s="107"/>
      <c r="N254" s="266"/>
      <c r="O254" s="108"/>
      <c r="P254" s="250"/>
      <c r="Q254" s="107"/>
      <c r="R254" s="250"/>
      <c r="S254" s="108"/>
      <c r="T254" s="220"/>
      <c r="U254" s="221"/>
      <c r="V254" s="225"/>
      <c r="W254" s="220"/>
      <c r="X254" s="304"/>
      <c r="Y254" s="220"/>
      <c r="Z254" s="130"/>
      <c r="AA254" s="220"/>
      <c r="AB254" s="107"/>
      <c r="AC254" s="267"/>
      <c r="AD254" s="242"/>
      <c r="AE254" s="220"/>
      <c r="AF254" s="225"/>
      <c r="AG254" s="225"/>
      <c r="AH254" s="225"/>
      <c r="AI254" s="243"/>
      <c r="AJ254" s="149"/>
      <c r="AK254" s="244"/>
      <c r="AL254" s="253"/>
      <c r="AM254" s="247"/>
      <c r="AN254" s="253"/>
      <c r="AR254" s="250"/>
      <c r="AS254" s="142"/>
      <c r="AT254" s="250"/>
      <c r="AU254" s="130"/>
      <c r="AV254" s="282"/>
    </row>
    <row r="255">
      <c r="A255" s="225"/>
      <c r="B255" s="220"/>
      <c r="C255" s="107"/>
      <c r="D255" s="225"/>
      <c r="E255" s="218"/>
      <c r="F255" s="218"/>
      <c r="G255" s="218"/>
      <c r="H255" s="233"/>
      <c r="I255" s="108"/>
      <c r="J255" s="303"/>
      <c r="K255" s="108"/>
      <c r="L255" s="242"/>
      <c r="M255" s="107"/>
      <c r="N255" s="266"/>
      <c r="O255" s="108"/>
      <c r="P255" s="250"/>
      <c r="Q255" s="107"/>
      <c r="R255" s="250"/>
      <c r="S255" s="108"/>
      <c r="T255" s="220"/>
      <c r="U255" s="221"/>
      <c r="V255" s="225"/>
      <c r="W255" s="220"/>
      <c r="X255" s="304"/>
      <c r="Y255" s="220"/>
      <c r="Z255" s="130"/>
      <c r="AA255" s="220"/>
      <c r="AB255" s="107"/>
      <c r="AC255" s="267"/>
      <c r="AD255" s="242"/>
      <c r="AE255" s="220"/>
      <c r="AF255" s="225"/>
      <c r="AG255" s="225"/>
      <c r="AH255" s="225"/>
      <c r="AI255" s="243"/>
      <c r="AJ255" s="149"/>
      <c r="AK255" s="244"/>
      <c r="AL255" s="253"/>
      <c r="AM255" s="247"/>
      <c r="AN255" s="253"/>
      <c r="AR255" s="250"/>
      <c r="AS255" s="142"/>
      <c r="AT255" s="250"/>
      <c r="AU255" s="130"/>
      <c r="AV255" s="282"/>
    </row>
    <row r="256">
      <c r="A256" s="225"/>
      <c r="B256" s="220"/>
      <c r="C256" s="107"/>
      <c r="D256" s="225"/>
      <c r="E256" s="218"/>
      <c r="F256" s="218"/>
      <c r="G256" s="218"/>
      <c r="H256" s="233"/>
      <c r="I256" s="108"/>
      <c r="J256" s="303"/>
      <c r="K256" s="108"/>
      <c r="L256" s="242"/>
      <c r="M256" s="107"/>
      <c r="N256" s="266"/>
      <c r="O256" s="108"/>
      <c r="P256" s="250"/>
      <c r="Q256" s="107"/>
      <c r="R256" s="250"/>
      <c r="S256" s="108"/>
      <c r="T256" s="220"/>
      <c r="U256" s="221"/>
      <c r="V256" s="225"/>
      <c r="W256" s="220"/>
      <c r="X256" s="304"/>
      <c r="Y256" s="220"/>
      <c r="Z256" s="130"/>
      <c r="AA256" s="220"/>
      <c r="AB256" s="107"/>
      <c r="AC256" s="267"/>
      <c r="AD256" s="242"/>
      <c r="AE256" s="220"/>
      <c r="AF256" s="225"/>
      <c r="AG256" s="225"/>
      <c r="AH256" s="225"/>
      <c r="AI256" s="243"/>
      <c r="AJ256" s="149"/>
      <c r="AK256" s="244"/>
      <c r="AL256" s="253"/>
      <c r="AM256" s="247"/>
      <c r="AN256" s="253"/>
      <c r="AR256" s="250"/>
      <c r="AS256" s="142"/>
      <c r="AT256" s="250"/>
      <c r="AU256" s="130"/>
      <c r="AV256" s="282"/>
    </row>
    <row r="257">
      <c r="A257" s="225"/>
      <c r="B257" s="220"/>
      <c r="C257" s="107"/>
      <c r="D257" s="225"/>
      <c r="E257" s="218"/>
      <c r="F257" s="218"/>
      <c r="G257" s="218"/>
      <c r="H257" s="233"/>
      <c r="I257" s="108"/>
      <c r="J257" s="303"/>
      <c r="K257" s="108"/>
      <c r="L257" s="242"/>
      <c r="M257" s="107"/>
      <c r="N257" s="266"/>
      <c r="O257" s="108"/>
      <c r="P257" s="250"/>
      <c r="Q257" s="107"/>
      <c r="R257" s="250"/>
      <c r="S257" s="108"/>
      <c r="T257" s="220"/>
      <c r="U257" s="221"/>
      <c r="V257" s="225"/>
      <c r="W257" s="220"/>
      <c r="X257" s="304"/>
      <c r="Y257" s="220"/>
      <c r="Z257" s="130"/>
      <c r="AA257" s="220"/>
      <c r="AB257" s="107"/>
      <c r="AC257" s="267"/>
      <c r="AD257" s="242"/>
      <c r="AE257" s="220"/>
      <c r="AF257" s="225"/>
      <c r="AG257" s="225"/>
      <c r="AH257" s="225"/>
      <c r="AI257" s="243"/>
      <c r="AJ257" s="149"/>
      <c r="AK257" s="244"/>
      <c r="AL257" s="253"/>
      <c r="AM257" s="247"/>
      <c r="AN257" s="253"/>
      <c r="AR257" s="250"/>
      <c r="AS257" s="142"/>
      <c r="AT257" s="250"/>
      <c r="AU257" s="130"/>
      <c r="AV257" s="282"/>
    </row>
    <row r="258">
      <c r="A258" s="225"/>
      <c r="B258" s="220"/>
      <c r="C258" s="107"/>
      <c r="D258" s="225"/>
      <c r="E258" s="218"/>
      <c r="F258" s="218"/>
      <c r="G258" s="218"/>
      <c r="H258" s="233"/>
      <c r="I258" s="108"/>
      <c r="J258" s="303"/>
      <c r="K258" s="108"/>
      <c r="L258" s="242"/>
      <c r="M258" s="107"/>
      <c r="N258" s="266"/>
      <c r="O258" s="108"/>
      <c r="P258" s="250"/>
      <c r="Q258" s="107"/>
      <c r="R258" s="250"/>
      <c r="S258" s="108"/>
      <c r="T258" s="220"/>
      <c r="U258" s="221"/>
      <c r="V258" s="225"/>
      <c r="W258" s="220"/>
      <c r="X258" s="304"/>
      <c r="Y258" s="220"/>
      <c r="Z258" s="130"/>
      <c r="AA258" s="220"/>
      <c r="AB258" s="107"/>
      <c r="AC258" s="267"/>
      <c r="AD258" s="242"/>
      <c r="AE258" s="220"/>
      <c r="AF258" s="225"/>
      <c r="AG258" s="225"/>
      <c r="AH258" s="225"/>
      <c r="AI258" s="243"/>
      <c r="AJ258" s="149"/>
      <c r="AK258" s="244"/>
      <c r="AL258" s="253"/>
      <c r="AM258" s="247"/>
      <c r="AN258" s="253"/>
      <c r="AR258" s="250"/>
      <c r="AS258" s="142"/>
      <c r="AT258" s="250"/>
      <c r="AU258" s="130"/>
      <c r="AV258" s="282"/>
    </row>
    <row r="259">
      <c r="A259" s="225"/>
      <c r="B259" s="220"/>
      <c r="C259" s="107"/>
      <c r="D259" s="225"/>
      <c r="E259" s="218"/>
      <c r="F259" s="218"/>
      <c r="G259" s="218"/>
      <c r="H259" s="233"/>
      <c r="I259" s="108"/>
      <c r="J259" s="303"/>
      <c r="K259" s="108"/>
      <c r="L259" s="242"/>
      <c r="M259" s="107"/>
      <c r="N259" s="266"/>
      <c r="O259" s="108"/>
      <c r="P259" s="250"/>
      <c r="Q259" s="107"/>
      <c r="R259" s="250"/>
      <c r="S259" s="108"/>
      <c r="T259" s="220"/>
      <c r="U259" s="221"/>
      <c r="V259" s="225"/>
      <c r="W259" s="220"/>
      <c r="X259" s="304"/>
      <c r="Y259" s="220"/>
      <c r="Z259" s="130"/>
      <c r="AA259" s="220"/>
      <c r="AB259" s="107"/>
      <c r="AC259" s="267"/>
      <c r="AD259" s="242"/>
      <c r="AE259" s="220"/>
      <c r="AF259" s="225"/>
      <c r="AG259" s="225"/>
      <c r="AH259" s="225"/>
      <c r="AI259" s="243"/>
      <c r="AJ259" s="149"/>
      <c r="AK259" s="244"/>
      <c r="AL259" s="253"/>
      <c r="AM259" s="247"/>
      <c r="AN259" s="253"/>
      <c r="AR259" s="250"/>
      <c r="AS259" s="142"/>
      <c r="AT259" s="250"/>
      <c r="AU259" s="130"/>
      <c r="AV259" s="282"/>
    </row>
    <row r="260">
      <c r="A260" s="225"/>
      <c r="B260" s="220"/>
      <c r="C260" s="107"/>
      <c r="D260" s="225"/>
      <c r="E260" s="218"/>
      <c r="F260" s="218"/>
      <c r="G260" s="218"/>
      <c r="H260" s="233"/>
      <c r="I260" s="108"/>
      <c r="J260" s="303"/>
      <c r="K260" s="108"/>
      <c r="L260" s="242"/>
      <c r="M260" s="107"/>
      <c r="N260" s="266"/>
      <c r="O260" s="108"/>
      <c r="P260" s="250"/>
      <c r="Q260" s="107"/>
      <c r="R260" s="250"/>
      <c r="S260" s="108"/>
      <c r="T260" s="220"/>
      <c r="U260" s="221"/>
      <c r="V260" s="225"/>
      <c r="W260" s="220"/>
      <c r="X260" s="304"/>
      <c r="Y260" s="220"/>
      <c r="Z260" s="130"/>
      <c r="AA260" s="220"/>
      <c r="AB260" s="107"/>
      <c r="AC260" s="267"/>
      <c r="AD260" s="242"/>
      <c r="AE260" s="220"/>
      <c r="AF260" s="225"/>
      <c r="AG260" s="225"/>
      <c r="AH260" s="225"/>
      <c r="AI260" s="243"/>
      <c r="AJ260" s="149"/>
      <c r="AK260" s="244"/>
      <c r="AL260" s="253"/>
      <c r="AM260" s="247"/>
      <c r="AN260" s="253"/>
      <c r="AR260" s="250"/>
      <c r="AS260" s="142"/>
      <c r="AT260" s="250"/>
      <c r="AU260" s="130"/>
      <c r="AV260" s="282"/>
    </row>
    <row r="261">
      <c r="A261" s="225"/>
      <c r="B261" s="220"/>
      <c r="C261" s="107"/>
      <c r="D261" s="225"/>
      <c r="E261" s="218"/>
      <c r="F261" s="218"/>
      <c r="G261" s="218"/>
      <c r="H261" s="233"/>
      <c r="I261" s="108"/>
      <c r="J261" s="303"/>
      <c r="K261" s="108"/>
      <c r="L261" s="242"/>
      <c r="M261" s="107"/>
      <c r="N261" s="266"/>
      <c r="O261" s="108"/>
      <c r="P261" s="250"/>
      <c r="Q261" s="107"/>
      <c r="R261" s="250"/>
      <c r="S261" s="108"/>
      <c r="T261" s="220"/>
      <c r="U261" s="221"/>
      <c r="V261" s="225"/>
      <c r="W261" s="220"/>
      <c r="X261" s="304"/>
      <c r="Y261" s="220"/>
      <c r="Z261" s="130"/>
      <c r="AA261" s="220"/>
      <c r="AB261" s="107"/>
      <c r="AC261" s="267"/>
      <c r="AD261" s="242"/>
      <c r="AE261" s="220"/>
      <c r="AF261" s="225"/>
      <c r="AG261" s="225"/>
      <c r="AH261" s="225"/>
      <c r="AI261" s="243"/>
      <c r="AJ261" s="149"/>
      <c r="AK261" s="244"/>
      <c r="AL261" s="253"/>
      <c r="AM261" s="247"/>
      <c r="AN261" s="253"/>
      <c r="AR261" s="250"/>
      <c r="AS261" s="142"/>
      <c r="AT261" s="250"/>
      <c r="AU261" s="130"/>
      <c r="AV261" s="282"/>
    </row>
    <row r="262">
      <c r="A262" s="225"/>
      <c r="B262" s="220"/>
      <c r="C262" s="107"/>
      <c r="D262" s="225"/>
      <c r="E262" s="218"/>
      <c r="F262" s="218"/>
      <c r="G262" s="218"/>
      <c r="H262" s="233"/>
      <c r="I262" s="108"/>
      <c r="J262" s="303"/>
      <c r="K262" s="108"/>
      <c r="L262" s="242"/>
      <c r="M262" s="107"/>
      <c r="N262" s="266"/>
      <c r="O262" s="108"/>
      <c r="P262" s="250"/>
      <c r="Q262" s="107"/>
      <c r="R262" s="250"/>
      <c r="S262" s="108"/>
      <c r="T262" s="220"/>
      <c r="U262" s="221"/>
      <c r="V262" s="225"/>
      <c r="W262" s="220"/>
      <c r="X262" s="304"/>
      <c r="Y262" s="220"/>
      <c r="Z262" s="130"/>
      <c r="AA262" s="220"/>
      <c r="AB262" s="107"/>
      <c r="AC262" s="267"/>
      <c r="AD262" s="242"/>
      <c r="AE262" s="220"/>
      <c r="AF262" s="225"/>
      <c r="AG262" s="225"/>
      <c r="AH262" s="225"/>
      <c r="AI262" s="243"/>
      <c r="AJ262" s="149"/>
      <c r="AK262" s="244"/>
      <c r="AL262" s="253"/>
      <c r="AM262" s="247"/>
      <c r="AN262" s="253"/>
      <c r="AR262" s="250"/>
      <c r="AS262" s="142"/>
      <c r="AT262" s="250"/>
      <c r="AU262" s="130"/>
      <c r="AV262" s="282"/>
    </row>
    <row r="263">
      <c r="A263" s="225"/>
      <c r="B263" s="220"/>
      <c r="C263" s="107"/>
      <c r="D263" s="225"/>
      <c r="E263" s="218"/>
      <c r="F263" s="218"/>
      <c r="G263" s="218"/>
      <c r="H263" s="233"/>
      <c r="I263" s="108"/>
      <c r="J263" s="303"/>
      <c r="K263" s="108"/>
      <c r="L263" s="242"/>
      <c r="M263" s="107"/>
      <c r="N263" s="266"/>
      <c r="O263" s="108"/>
      <c r="P263" s="250"/>
      <c r="Q263" s="107"/>
      <c r="R263" s="250"/>
      <c r="S263" s="108"/>
      <c r="T263" s="220"/>
      <c r="U263" s="221"/>
      <c r="V263" s="225"/>
      <c r="W263" s="220"/>
      <c r="X263" s="304"/>
      <c r="Y263" s="220"/>
      <c r="Z263" s="130"/>
      <c r="AA263" s="220"/>
      <c r="AB263" s="107"/>
      <c r="AC263" s="267"/>
      <c r="AD263" s="242"/>
      <c r="AE263" s="220"/>
      <c r="AF263" s="225"/>
      <c r="AG263" s="225"/>
      <c r="AH263" s="225"/>
      <c r="AI263" s="243"/>
      <c r="AJ263" s="149"/>
      <c r="AK263" s="244"/>
      <c r="AL263" s="253"/>
      <c r="AM263" s="247"/>
      <c r="AN263" s="253"/>
      <c r="AR263" s="250"/>
      <c r="AS263" s="142"/>
      <c r="AT263" s="250"/>
      <c r="AU263" s="130"/>
      <c r="AV263" s="282"/>
    </row>
    <row r="264">
      <c r="A264" s="225"/>
      <c r="B264" s="220"/>
      <c r="C264" s="107"/>
      <c r="D264" s="225"/>
      <c r="E264" s="218"/>
      <c r="F264" s="218"/>
      <c r="G264" s="218"/>
      <c r="H264" s="233"/>
      <c r="I264" s="108"/>
      <c r="J264" s="303"/>
      <c r="K264" s="108"/>
      <c r="L264" s="242"/>
      <c r="M264" s="107"/>
      <c r="N264" s="266"/>
      <c r="O264" s="108"/>
      <c r="P264" s="250"/>
      <c r="Q264" s="107"/>
      <c r="R264" s="250"/>
      <c r="S264" s="108"/>
      <c r="T264" s="220"/>
      <c r="U264" s="221"/>
      <c r="V264" s="225"/>
      <c r="W264" s="220"/>
      <c r="X264" s="304"/>
      <c r="Y264" s="220"/>
      <c r="Z264" s="130"/>
      <c r="AA264" s="220"/>
      <c r="AB264" s="107"/>
      <c r="AC264" s="267"/>
      <c r="AD264" s="242"/>
      <c r="AE264" s="220"/>
      <c r="AF264" s="225"/>
      <c r="AG264" s="225"/>
      <c r="AH264" s="225"/>
      <c r="AI264" s="243"/>
      <c r="AJ264" s="149"/>
      <c r="AK264" s="244"/>
      <c r="AL264" s="253"/>
      <c r="AM264" s="247"/>
      <c r="AN264" s="253"/>
      <c r="AR264" s="250"/>
      <c r="AS264" s="142"/>
      <c r="AT264" s="250"/>
      <c r="AU264" s="130"/>
      <c r="AV264" s="282"/>
    </row>
    <row r="265">
      <c r="A265" s="225"/>
      <c r="B265" s="220"/>
      <c r="C265" s="107"/>
      <c r="D265" s="225"/>
      <c r="E265" s="218"/>
      <c r="F265" s="218"/>
      <c r="G265" s="218"/>
      <c r="H265" s="233"/>
      <c r="I265" s="108"/>
      <c r="J265" s="303"/>
      <c r="K265" s="108"/>
      <c r="L265" s="242"/>
      <c r="M265" s="107"/>
      <c r="N265" s="266"/>
      <c r="O265" s="108"/>
      <c r="P265" s="250"/>
      <c r="Q265" s="107"/>
      <c r="R265" s="250"/>
      <c r="S265" s="108"/>
      <c r="T265" s="220"/>
      <c r="U265" s="221"/>
      <c r="V265" s="225"/>
      <c r="W265" s="220"/>
      <c r="X265" s="304"/>
      <c r="Y265" s="220"/>
      <c r="Z265" s="130"/>
      <c r="AA265" s="220"/>
      <c r="AB265" s="107"/>
      <c r="AC265" s="267"/>
      <c r="AD265" s="242"/>
      <c r="AE265" s="220"/>
      <c r="AF265" s="225"/>
      <c r="AG265" s="225"/>
      <c r="AH265" s="225"/>
      <c r="AI265" s="243"/>
      <c r="AJ265" s="149"/>
      <c r="AK265" s="244"/>
      <c r="AL265" s="253"/>
      <c r="AM265" s="247"/>
      <c r="AN265" s="253"/>
      <c r="AR265" s="250"/>
      <c r="AS265" s="142"/>
      <c r="AT265" s="250"/>
      <c r="AU265" s="130"/>
      <c r="AV265" s="282"/>
    </row>
    <row r="266">
      <c r="A266" s="225"/>
      <c r="B266" s="220"/>
      <c r="C266" s="107"/>
      <c r="D266" s="225"/>
      <c r="E266" s="218"/>
      <c r="F266" s="218"/>
      <c r="G266" s="218"/>
      <c r="H266" s="233"/>
      <c r="I266" s="108"/>
      <c r="J266" s="303"/>
      <c r="K266" s="108"/>
      <c r="L266" s="242"/>
      <c r="M266" s="107"/>
      <c r="N266" s="266"/>
      <c r="O266" s="108"/>
      <c r="P266" s="250"/>
      <c r="Q266" s="107"/>
      <c r="R266" s="250"/>
      <c r="S266" s="108"/>
      <c r="T266" s="220"/>
      <c r="U266" s="221"/>
      <c r="V266" s="225"/>
      <c r="W266" s="220"/>
      <c r="X266" s="304"/>
      <c r="Y266" s="220"/>
      <c r="Z266" s="130"/>
      <c r="AA266" s="220"/>
      <c r="AB266" s="107"/>
      <c r="AC266" s="267"/>
      <c r="AD266" s="242"/>
      <c r="AE266" s="220"/>
      <c r="AF266" s="225"/>
      <c r="AG266" s="225"/>
      <c r="AH266" s="225"/>
      <c r="AI266" s="243"/>
      <c r="AJ266" s="149"/>
      <c r="AK266" s="244"/>
      <c r="AL266" s="253"/>
      <c r="AM266" s="247"/>
      <c r="AN266" s="253"/>
      <c r="AR266" s="250"/>
      <c r="AS266" s="142"/>
      <c r="AT266" s="250"/>
      <c r="AU266" s="130"/>
      <c r="AV266" s="282"/>
    </row>
    <row r="267">
      <c r="A267" s="225"/>
      <c r="B267" s="220"/>
      <c r="C267" s="107"/>
      <c r="D267" s="225"/>
      <c r="E267" s="218"/>
      <c r="F267" s="218"/>
      <c r="G267" s="218"/>
      <c r="H267" s="233"/>
      <c r="I267" s="108"/>
      <c r="J267" s="303"/>
      <c r="K267" s="108"/>
      <c r="L267" s="242"/>
      <c r="M267" s="107"/>
      <c r="N267" s="266"/>
      <c r="O267" s="108"/>
      <c r="P267" s="250"/>
      <c r="Q267" s="107"/>
      <c r="R267" s="250"/>
      <c r="S267" s="108"/>
      <c r="T267" s="220"/>
      <c r="U267" s="221"/>
      <c r="V267" s="225"/>
      <c r="W267" s="220"/>
      <c r="X267" s="304"/>
      <c r="Y267" s="220"/>
      <c r="Z267" s="130"/>
      <c r="AA267" s="220"/>
      <c r="AB267" s="107"/>
      <c r="AC267" s="267"/>
      <c r="AD267" s="242"/>
      <c r="AE267" s="220"/>
      <c r="AF267" s="225"/>
      <c r="AG267" s="225"/>
      <c r="AH267" s="225"/>
      <c r="AI267" s="243"/>
      <c r="AJ267" s="149"/>
      <c r="AK267" s="244"/>
      <c r="AL267" s="253"/>
      <c r="AM267" s="247"/>
      <c r="AN267" s="253"/>
      <c r="AR267" s="250"/>
      <c r="AS267" s="142"/>
      <c r="AT267" s="250"/>
      <c r="AU267" s="130"/>
      <c r="AV267" s="282"/>
    </row>
    <row r="268">
      <c r="A268" s="225"/>
      <c r="B268" s="220"/>
      <c r="C268" s="107"/>
      <c r="D268" s="225"/>
      <c r="E268" s="218"/>
      <c r="F268" s="218"/>
      <c r="G268" s="218"/>
      <c r="H268" s="233"/>
      <c r="I268" s="108"/>
      <c r="J268" s="303"/>
      <c r="K268" s="108"/>
      <c r="L268" s="242"/>
      <c r="M268" s="107"/>
      <c r="N268" s="266"/>
      <c r="O268" s="108"/>
      <c r="P268" s="250"/>
      <c r="Q268" s="107"/>
      <c r="R268" s="250"/>
      <c r="S268" s="108"/>
      <c r="T268" s="220"/>
      <c r="U268" s="221"/>
      <c r="V268" s="225"/>
      <c r="W268" s="220"/>
      <c r="X268" s="304"/>
      <c r="Y268" s="220"/>
      <c r="Z268" s="130"/>
      <c r="AA268" s="220"/>
      <c r="AB268" s="107"/>
      <c r="AC268" s="267"/>
      <c r="AD268" s="242"/>
      <c r="AE268" s="220"/>
      <c r="AF268" s="225"/>
      <c r="AG268" s="225"/>
      <c r="AH268" s="225"/>
      <c r="AI268" s="243"/>
      <c r="AJ268" s="149"/>
      <c r="AK268" s="244"/>
      <c r="AL268" s="253"/>
      <c r="AM268" s="247"/>
      <c r="AN268" s="253"/>
      <c r="AR268" s="250"/>
      <c r="AS268" s="142"/>
      <c r="AT268" s="250"/>
      <c r="AU268" s="130"/>
      <c r="AV268" s="282"/>
    </row>
    <row r="269">
      <c r="A269" s="225"/>
      <c r="B269" s="220"/>
      <c r="C269" s="107"/>
      <c r="D269" s="225"/>
      <c r="E269" s="218"/>
      <c r="F269" s="218"/>
      <c r="G269" s="218"/>
      <c r="H269" s="233"/>
      <c r="I269" s="108"/>
      <c r="J269" s="303"/>
      <c r="K269" s="108"/>
      <c r="L269" s="242"/>
      <c r="M269" s="107"/>
      <c r="N269" s="266"/>
      <c r="O269" s="108"/>
      <c r="P269" s="250"/>
      <c r="Q269" s="107"/>
      <c r="R269" s="250"/>
      <c r="S269" s="108"/>
      <c r="T269" s="220"/>
      <c r="U269" s="221"/>
      <c r="V269" s="225"/>
      <c r="W269" s="220"/>
      <c r="X269" s="304"/>
      <c r="Y269" s="220"/>
      <c r="Z269" s="130"/>
      <c r="AA269" s="220"/>
      <c r="AB269" s="107"/>
      <c r="AC269" s="267"/>
      <c r="AD269" s="242"/>
      <c r="AE269" s="220"/>
      <c r="AF269" s="225"/>
      <c r="AG269" s="225"/>
      <c r="AH269" s="225"/>
      <c r="AI269" s="243"/>
      <c r="AJ269" s="149"/>
      <c r="AK269" s="244"/>
      <c r="AL269" s="253"/>
      <c r="AM269" s="247"/>
      <c r="AN269" s="253"/>
      <c r="AR269" s="250"/>
      <c r="AS269" s="142"/>
      <c r="AT269" s="250"/>
      <c r="AU269" s="130"/>
      <c r="AV269" s="282"/>
    </row>
    <row r="270">
      <c r="A270" s="225"/>
      <c r="B270" s="220"/>
      <c r="C270" s="107"/>
      <c r="D270" s="225"/>
      <c r="E270" s="218"/>
      <c r="F270" s="218"/>
      <c r="G270" s="218"/>
      <c r="H270" s="233"/>
      <c r="I270" s="108"/>
      <c r="J270" s="303"/>
      <c r="K270" s="108"/>
      <c r="L270" s="242"/>
      <c r="M270" s="107"/>
      <c r="N270" s="266"/>
      <c r="O270" s="108"/>
      <c r="P270" s="250"/>
      <c r="Q270" s="107"/>
      <c r="R270" s="250"/>
      <c r="S270" s="108"/>
      <c r="T270" s="220"/>
      <c r="U270" s="221"/>
      <c r="V270" s="225"/>
      <c r="W270" s="220"/>
      <c r="X270" s="304"/>
      <c r="Y270" s="220"/>
      <c r="Z270" s="130"/>
      <c r="AA270" s="220"/>
      <c r="AB270" s="107"/>
      <c r="AC270" s="267"/>
      <c r="AD270" s="242"/>
      <c r="AE270" s="220"/>
      <c r="AF270" s="225"/>
      <c r="AG270" s="225"/>
      <c r="AH270" s="225"/>
      <c r="AI270" s="243"/>
      <c r="AJ270" s="149"/>
      <c r="AK270" s="244"/>
      <c r="AL270" s="253"/>
      <c r="AM270" s="247"/>
      <c r="AN270" s="253"/>
      <c r="AR270" s="250"/>
      <c r="AS270" s="142"/>
      <c r="AT270" s="250"/>
      <c r="AU270" s="130"/>
      <c r="AV270" s="282"/>
    </row>
    <row r="271">
      <c r="A271" s="225"/>
      <c r="B271" s="220"/>
      <c r="C271" s="107"/>
      <c r="D271" s="225"/>
      <c r="E271" s="218"/>
      <c r="F271" s="218"/>
      <c r="G271" s="218"/>
      <c r="H271" s="233"/>
      <c r="I271" s="108"/>
      <c r="J271" s="303"/>
      <c r="K271" s="108"/>
      <c r="L271" s="242"/>
      <c r="M271" s="107"/>
      <c r="N271" s="266"/>
      <c r="O271" s="108"/>
      <c r="P271" s="250"/>
      <c r="Q271" s="107"/>
      <c r="R271" s="250"/>
      <c r="S271" s="108"/>
      <c r="T271" s="220"/>
      <c r="U271" s="221"/>
      <c r="V271" s="225"/>
      <c r="W271" s="220"/>
      <c r="X271" s="304"/>
      <c r="Y271" s="220"/>
      <c r="Z271" s="130"/>
      <c r="AA271" s="220"/>
      <c r="AB271" s="107"/>
      <c r="AC271" s="267"/>
      <c r="AD271" s="242"/>
      <c r="AE271" s="220"/>
      <c r="AF271" s="225"/>
      <c r="AG271" s="225"/>
      <c r="AH271" s="225"/>
      <c r="AI271" s="243"/>
      <c r="AJ271" s="149"/>
      <c r="AK271" s="244"/>
      <c r="AL271" s="253"/>
      <c r="AM271" s="247"/>
      <c r="AN271" s="253"/>
      <c r="AR271" s="250"/>
      <c r="AS271" s="142"/>
      <c r="AT271" s="250"/>
      <c r="AU271" s="130"/>
      <c r="AV271" s="282"/>
    </row>
    <row r="272">
      <c r="A272" s="225"/>
      <c r="B272" s="220"/>
      <c r="C272" s="107"/>
      <c r="D272" s="225"/>
      <c r="E272" s="218"/>
      <c r="F272" s="218"/>
      <c r="G272" s="218"/>
      <c r="H272" s="233"/>
      <c r="I272" s="108"/>
      <c r="J272" s="303"/>
      <c r="K272" s="108"/>
      <c r="L272" s="242"/>
      <c r="M272" s="107"/>
      <c r="N272" s="266"/>
      <c r="O272" s="108"/>
      <c r="P272" s="250"/>
      <c r="Q272" s="107"/>
      <c r="R272" s="250"/>
      <c r="S272" s="108"/>
      <c r="T272" s="220"/>
      <c r="U272" s="221"/>
      <c r="V272" s="225"/>
      <c r="W272" s="220"/>
      <c r="X272" s="304"/>
      <c r="Y272" s="220"/>
      <c r="Z272" s="130"/>
      <c r="AA272" s="220"/>
      <c r="AB272" s="107"/>
      <c r="AC272" s="267"/>
      <c r="AD272" s="242"/>
      <c r="AE272" s="220"/>
      <c r="AF272" s="225"/>
      <c r="AG272" s="225"/>
      <c r="AH272" s="225"/>
      <c r="AI272" s="243"/>
      <c r="AJ272" s="149"/>
      <c r="AK272" s="244"/>
      <c r="AL272" s="253"/>
      <c r="AM272" s="247"/>
      <c r="AN272" s="253"/>
      <c r="AR272" s="250"/>
      <c r="AS272" s="142"/>
      <c r="AT272" s="250"/>
      <c r="AU272" s="130"/>
      <c r="AV272" s="282"/>
    </row>
    <row r="273">
      <c r="A273" s="225"/>
      <c r="B273" s="220"/>
      <c r="C273" s="107"/>
      <c r="D273" s="225"/>
      <c r="E273" s="218"/>
      <c r="F273" s="218"/>
      <c r="G273" s="218"/>
      <c r="H273" s="233"/>
      <c r="I273" s="108"/>
      <c r="J273" s="303"/>
      <c r="K273" s="108"/>
      <c r="L273" s="242"/>
      <c r="M273" s="107"/>
      <c r="N273" s="266"/>
      <c r="O273" s="108"/>
      <c r="P273" s="250"/>
      <c r="Q273" s="107"/>
      <c r="R273" s="250"/>
      <c r="S273" s="108"/>
      <c r="T273" s="220"/>
      <c r="U273" s="221"/>
      <c r="V273" s="225"/>
      <c r="W273" s="220"/>
      <c r="X273" s="304"/>
      <c r="Y273" s="220"/>
      <c r="Z273" s="130"/>
      <c r="AA273" s="220"/>
      <c r="AB273" s="107"/>
      <c r="AC273" s="267"/>
      <c r="AD273" s="242"/>
      <c r="AE273" s="220"/>
      <c r="AF273" s="225"/>
      <c r="AG273" s="225"/>
      <c r="AH273" s="225"/>
      <c r="AI273" s="243"/>
      <c r="AJ273" s="149"/>
      <c r="AK273" s="244"/>
      <c r="AL273" s="253"/>
      <c r="AM273" s="247"/>
      <c r="AN273" s="253"/>
      <c r="AR273" s="250"/>
      <c r="AS273" s="142"/>
      <c r="AT273" s="250"/>
      <c r="AU273" s="130"/>
      <c r="AV273" s="282"/>
    </row>
    <row r="274">
      <c r="A274" s="225"/>
      <c r="B274" s="220"/>
      <c r="C274" s="107"/>
      <c r="D274" s="225"/>
      <c r="E274" s="218"/>
      <c r="F274" s="218"/>
      <c r="G274" s="218"/>
      <c r="H274" s="233"/>
      <c r="I274" s="108"/>
      <c r="J274" s="303"/>
      <c r="K274" s="108"/>
      <c r="L274" s="242"/>
      <c r="M274" s="107"/>
      <c r="N274" s="266"/>
      <c r="O274" s="108"/>
      <c r="P274" s="250"/>
      <c r="Q274" s="107"/>
      <c r="R274" s="250"/>
      <c r="S274" s="108"/>
      <c r="T274" s="220"/>
      <c r="U274" s="221"/>
      <c r="V274" s="225"/>
      <c r="W274" s="220"/>
      <c r="X274" s="304"/>
      <c r="Y274" s="220"/>
      <c r="Z274" s="130"/>
      <c r="AA274" s="220"/>
      <c r="AB274" s="107"/>
      <c r="AC274" s="267"/>
      <c r="AD274" s="242"/>
      <c r="AE274" s="220"/>
      <c r="AF274" s="225"/>
      <c r="AG274" s="225"/>
      <c r="AH274" s="225"/>
      <c r="AI274" s="243"/>
      <c r="AJ274" s="149"/>
      <c r="AK274" s="244"/>
      <c r="AL274" s="253"/>
      <c r="AM274" s="247"/>
      <c r="AN274" s="253"/>
      <c r="AR274" s="250"/>
      <c r="AS274" s="142"/>
      <c r="AT274" s="250"/>
      <c r="AU274" s="130"/>
      <c r="AV274" s="282"/>
    </row>
    <row r="275">
      <c r="A275" s="225"/>
      <c r="B275" s="220"/>
      <c r="C275" s="107"/>
      <c r="D275" s="225"/>
      <c r="E275" s="218"/>
      <c r="F275" s="218"/>
      <c r="G275" s="218"/>
      <c r="H275" s="233"/>
      <c r="I275" s="108"/>
      <c r="J275" s="303"/>
      <c r="K275" s="108"/>
      <c r="L275" s="242"/>
      <c r="M275" s="107"/>
      <c r="N275" s="266"/>
      <c r="O275" s="108"/>
      <c r="P275" s="250"/>
      <c r="Q275" s="107"/>
      <c r="R275" s="250"/>
      <c r="S275" s="108"/>
      <c r="T275" s="220"/>
      <c r="U275" s="221"/>
      <c r="V275" s="225"/>
      <c r="W275" s="220"/>
      <c r="X275" s="304"/>
      <c r="Y275" s="220"/>
      <c r="Z275" s="130"/>
      <c r="AA275" s="220"/>
      <c r="AB275" s="107"/>
      <c r="AC275" s="267"/>
      <c r="AD275" s="242"/>
      <c r="AE275" s="220"/>
      <c r="AF275" s="225"/>
      <c r="AG275" s="225"/>
      <c r="AH275" s="225"/>
      <c r="AI275" s="243"/>
      <c r="AJ275" s="149"/>
      <c r="AK275" s="244"/>
      <c r="AL275" s="253"/>
      <c r="AM275" s="247"/>
      <c r="AN275" s="253"/>
      <c r="AR275" s="250"/>
      <c r="AS275" s="142"/>
      <c r="AT275" s="250"/>
      <c r="AU275" s="130"/>
      <c r="AV275" s="282"/>
    </row>
    <row r="276">
      <c r="A276" s="225"/>
      <c r="B276" s="220"/>
      <c r="C276" s="107"/>
      <c r="D276" s="225"/>
      <c r="E276" s="218"/>
      <c r="F276" s="218"/>
      <c r="G276" s="218"/>
      <c r="H276" s="233"/>
      <c r="I276" s="108"/>
      <c r="J276" s="303"/>
      <c r="K276" s="108"/>
      <c r="L276" s="242"/>
      <c r="M276" s="107"/>
      <c r="N276" s="266"/>
      <c r="O276" s="108"/>
      <c r="P276" s="250"/>
      <c r="Q276" s="107"/>
      <c r="R276" s="250"/>
      <c r="S276" s="108"/>
      <c r="T276" s="220"/>
      <c r="U276" s="221"/>
      <c r="V276" s="225"/>
      <c r="W276" s="220"/>
      <c r="X276" s="304"/>
      <c r="Y276" s="220"/>
      <c r="Z276" s="130"/>
      <c r="AA276" s="220"/>
      <c r="AB276" s="107"/>
      <c r="AC276" s="267"/>
      <c r="AD276" s="242"/>
      <c r="AE276" s="220"/>
      <c r="AF276" s="225"/>
      <c r="AG276" s="225"/>
      <c r="AH276" s="225"/>
      <c r="AI276" s="243"/>
      <c r="AJ276" s="149"/>
      <c r="AK276" s="244"/>
      <c r="AL276" s="253"/>
      <c r="AM276" s="247"/>
      <c r="AN276" s="253"/>
      <c r="AR276" s="250"/>
      <c r="AS276" s="142"/>
      <c r="AT276" s="250"/>
      <c r="AU276" s="130"/>
      <c r="AV276" s="282"/>
    </row>
    <row r="277">
      <c r="A277" s="225"/>
      <c r="B277" s="220"/>
      <c r="C277" s="107"/>
      <c r="D277" s="225"/>
      <c r="E277" s="218"/>
      <c r="F277" s="218"/>
      <c r="G277" s="218"/>
      <c r="H277" s="233"/>
      <c r="I277" s="108"/>
      <c r="J277" s="303"/>
      <c r="K277" s="108"/>
      <c r="L277" s="242"/>
      <c r="M277" s="107"/>
      <c r="N277" s="266"/>
      <c r="O277" s="108"/>
      <c r="P277" s="250"/>
      <c r="Q277" s="107"/>
      <c r="R277" s="250"/>
      <c r="S277" s="108"/>
      <c r="T277" s="220"/>
      <c r="U277" s="221"/>
      <c r="V277" s="225"/>
      <c r="W277" s="220"/>
      <c r="X277" s="304"/>
      <c r="Y277" s="220"/>
      <c r="Z277" s="130"/>
      <c r="AA277" s="220"/>
      <c r="AB277" s="107"/>
      <c r="AC277" s="267"/>
      <c r="AD277" s="242"/>
      <c r="AE277" s="220"/>
      <c r="AF277" s="225"/>
      <c r="AG277" s="225"/>
      <c r="AH277" s="225"/>
      <c r="AI277" s="243"/>
      <c r="AJ277" s="149"/>
      <c r="AK277" s="244"/>
      <c r="AL277" s="253"/>
      <c r="AM277" s="247"/>
      <c r="AN277" s="253"/>
      <c r="AR277" s="250"/>
      <c r="AS277" s="142"/>
      <c r="AT277" s="250"/>
      <c r="AU277" s="130"/>
      <c r="AV277" s="282"/>
    </row>
    <row r="278">
      <c r="A278" s="225"/>
      <c r="B278" s="220"/>
      <c r="C278" s="107"/>
      <c r="D278" s="225"/>
      <c r="E278" s="218"/>
      <c r="F278" s="218"/>
      <c r="G278" s="218"/>
      <c r="H278" s="233"/>
      <c r="I278" s="108"/>
      <c r="J278" s="303"/>
      <c r="K278" s="108"/>
      <c r="L278" s="242"/>
      <c r="M278" s="107"/>
      <c r="N278" s="266"/>
      <c r="O278" s="108"/>
      <c r="P278" s="250"/>
      <c r="Q278" s="107"/>
      <c r="R278" s="250"/>
      <c r="S278" s="108"/>
      <c r="T278" s="220"/>
      <c r="U278" s="221"/>
      <c r="V278" s="225"/>
      <c r="W278" s="220"/>
      <c r="X278" s="304"/>
      <c r="Y278" s="220"/>
      <c r="Z278" s="130"/>
      <c r="AA278" s="220"/>
      <c r="AB278" s="107"/>
      <c r="AC278" s="267"/>
      <c r="AD278" s="242"/>
      <c r="AE278" s="220"/>
      <c r="AF278" s="225"/>
      <c r="AG278" s="225"/>
      <c r="AH278" s="225"/>
      <c r="AI278" s="243"/>
      <c r="AJ278" s="149"/>
      <c r="AK278" s="244"/>
      <c r="AL278" s="253"/>
      <c r="AM278" s="247"/>
      <c r="AN278" s="253"/>
      <c r="AR278" s="250"/>
      <c r="AS278" s="142"/>
      <c r="AT278" s="250"/>
      <c r="AU278" s="130"/>
      <c r="AV278" s="282"/>
    </row>
    <row r="279">
      <c r="A279" s="225"/>
      <c r="B279" s="220"/>
      <c r="C279" s="107"/>
      <c r="D279" s="225"/>
      <c r="E279" s="218"/>
      <c r="F279" s="218"/>
      <c r="G279" s="218"/>
      <c r="H279" s="233"/>
      <c r="I279" s="108"/>
      <c r="J279" s="303"/>
      <c r="K279" s="108"/>
      <c r="L279" s="242"/>
      <c r="M279" s="107"/>
      <c r="N279" s="266"/>
      <c r="O279" s="108"/>
      <c r="P279" s="250"/>
      <c r="Q279" s="107"/>
      <c r="R279" s="250"/>
      <c r="S279" s="108"/>
      <c r="T279" s="220"/>
      <c r="U279" s="221"/>
      <c r="V279" s="225"/>
      <c r="W279" s="220"/>
      <c r="X279" s="304"/>
      <c r="Y279" s="220"/>
      <c r="Z279" s="130"/>
      <c r="AA279" s="220"/>
      <c r="AB279" s="107"/>
      <c r="AC279" s="267"/>
      <c r="AD279" s="242"/>
      <c r="AE279" s="220"/>
      <c r="AF279" s="225"/>
      <c r="AG279" s="225"/>
      <c r="AH279" s="225"/>
      <c r="AI279" s="243"/>
      <c r="AJ279" s="149"/>
      <c r="AK279" s="244"/>
      <c r="AL279" s="253"/>
      <c r="AM279" s="247"/>
      <c r="AN279" s="253"/>
      <c r="AR279" s="250"/>
      <c r="AS279" s="142"/>
      <c r="AT279" s="250"/>
      <c r="AU279" s="130"/>
      <c r="AV279" s="282"/>
    </row>
    <row r="280">
      <c r="A280" s="225"/>
      <c r="B280" s="220"/>
      <c r="C280" s="107"/>
      <c r="D280" s="225"/>
      <c r="E280" s="218"/>
      <c r="F280" s="218"/>
      <c r="G280" s="218"/>
      <c r="H280" s="233"/>
      <c r="I280" s="108"/>
      <c r="J280" s="303"/>
      <c r="K280" s="108"/>
      <c r="L280" s="242"/>
      <c r="M280" s="107"/>
      <c r="N280" s="266"/>
      <c r="O280" s="108"/>
      <c r="P280" s="250"/>
      <c r="Q280" s="107"/>
      <c r="R280" s="250"/>
      <c r="S280" s="108"/>
      <c r="T280" s="220"/>
      <c r="U280" s="221"/>
      <c r="V280" s="225"/>
      <c r="W280" s="220"/>
      <c r="X280" s="304"/>
      <c r="Y280" s="220"/>
      <c r="Z280" s="130"/>
      <c r="AA280" s="220"/>
      <c r="AB280" s="107"/>
      <c r="AC280" s="267"/>
      <c r="AD280" s="242"/>
      <c r="AE280" s="220"/>
      <c r="AF280" s="225"/>
      <c r="AG280" s="225"/>
      <c r="AH280" s="225"/>
      <c r="AI280" s="243"/>
      <c r="AJ280" s="149"/>
      <c r="AK280" s="244"/>
      <c r="AL280" s="253"/>
      <c r="AM280" s="247"/>
      <c r="AN280" s="253"/>
      <c r="AR280" s="250"/>
      <c r="AS280" s="142"/>
      <c r="AT280" s="250"/>
      <c r="AU280" s="130"/>
      <c r="AV280" s="282"/>
    </row>
    <row r="281">
      <c r="A281" s="225"/>
      <c r="B281" s="220"/>
      <c r="C281" s="107"/>
      <c r="D281" s="225"/>
      <c r="E281" s="218"/>
      <c r="F281" s="218"/>
      <c r="G281" s="218"/>
      <c r="H281" s="233"/>
      <c r="I281" s="108"/>
      <c r="J281" s="303"/>
      <c r="K281" s="108"/>
      <c r="L281" s="242"/>
      <c r="M281" s="107"/>
      <c r="N281" s="266"/>
      <c r="O281" s="108"/>
      <c r="P281" s="250"/>
      <c r="Q281" s="107"/>
      <c r="R281" s="250"/>
      <c r="S281" s="108"/>
      <c r="T281" s="220"/>
      <c r="U281" s="221"/>
      <c r="V281" s="225"/>
      <c r="W281" s="220"/>
      <c r="X281" s="304"/>
      <c r="Y281" s="220"/>
      <c r="Z281" s="130"/>
      <c r="AA281" s="220"/>
      <c r="AB281" s="107"/>
      <c r="AC281" s="267"/>
      <c r="AD281" s="242"/>
      <c r="AE281" s="220"/>
      <c r="AF281" s="225"/>
      <c r="AG281" s="225"/>
      <c r="AH281" s="225"/>
      <c r="AI281" s="243"/>
      <c r="AJ281" s="149"/>
      <c r="AK281" s="244"/>
      <c r="AL281" s="253"/>
      <c r="AM281" s="247"/>
      <c r="AN281" s="253"/>
      <c r="AR281" s="250"/>
      <c r="AS281" s="142"/>
      <c r="AT281" s="250"/>
      <c r="AU281" s="130"/>
      <c r="AV281" s="282"/>
    </row>
    <row r="282">
      <c r="A282" s="225"/>
      <c r="B282" s="220"/>
      <c r="C282" s="107"/>
      <c r="D282" s="225"/>
      <c r="E282" s="218"/>
      <c r="F282" s="218"/>
      <c r="G282" s="218"/>
      <c r="H282" s="233"/>
      <c r="I282" s="108"/>
      <c r="J282" s="303"/>
      <c r="K282" s="108"/>
      <c r="L282" s="242"/>
      <c r="M282" s="107"/>
      <c r="N282" s="266"/>
      <c r="O282" s="108"/>
      <c r="P282" s="250"/>
      <c r="Q282" s="107"/>
      <c r="R282" s="250"/>
      <c r="S282" s="108"/>
      <c r="T282" s="220"/>
      <c r="U282" s="221"/>
      <c r="V282" s="225"/>
      <c r="W282" s="220"/>
      <c r="X282" s="304"/>
      <c r="Y282" s="220"/>
      <c r="Z282" s="130"/>
      <c r="AA282" s="220"/>
      <c r="AB282" s="107"/>
      <c r="AC282" s="267"/>
      <c r="AD282" s="242"/>
      <c r="AE282" s="220"/>
      <c r="AF282" s="225"/>
      <c r="AG282" s="225"/>
      <c r="AH282" s="225"/>
      <c r="AI282" s="243"/>
      <c r="AJ282" s="149"/>
      <c r="AK282" s="244"/>
      <c r="AL282" s="253"/>
      <c r="AM282" s="247"/>
      <c r="AN282" s="253"/>
      <c r="AR282" s="250"/>
      <c r="AS282" s="142"/>
      <c r="AT282" s="250"/>
      <c r="AU282" s="130"/>
      <c r="AV282" s="282"/>
    </row>
    <row r="283">
      <c r="A283" s="225"/>
      <c r="B283" s="220"/>
      <c r="C283" s="107"/>
      <c r="D283" s="225"/>
      <c r="E283" s="218"/>
      <c r="F283" s="218"/>
      <c r="G283" s="218"/>
      <c r="H283" s="233"/>
      <c r="I283" s="108"/>
      <c r="J283" s="303"/>
      <c r="K283" s="108"/>
      <c r="L283" s="242"/>
      <c r="M283" s="107"/>
      <c r="N283" s="266"/>
      <c r="O283" s="108"/>
      <c r="P283" s="250"/>
      <c r="Q283" s="107"/>
      <c r="R283" s="250"/>
      <c r="S283" s="108"/>
      <c r="T283" s="220"/>
      <c r="U283" s="221"/>
      <c r="V283" s="225"/>
      <c r="W283" s="220"/>
      <c r="X283" s="304"/>
      <c r="Y283" s="220"/>
      <c r="Z283" s="130"/>
      <c r="AA283" s="220"/>
      <c r="AB283" s="107"/>
      <c r="AC283" s="267"/>
      <c r="AD283" s="242"/>
      <c r="AE283" s="220"/>
      <c r="AF283" s="225"/>
      <c r="AG283" s="225"/>
      <c r="AH283" s="225"/>
      <c r="AI283" s="243"/>
      <c r="AJ283" s="149"/>
      <c r="AK283" s="244"/>
      <c r="AL283" s="253"/>
      <c r="AM283" s="247"/>
      <c r="AN283" s="253"/>
      <c r="AR283" s="250"/>
      <c r="AS283" s="142"/>
      <c r="AT283" s="250"/>
      <c r="AU283" s="130"/>
      <c r="AV283" s="282"/>
    </row>
    <row r="284">
      <c r="A284" s="225"/>
      <c r="B284" s="220"/>
      <c r="C284" s="107"/>
      <c r="D284" s="225"/>
      <c r="E284" s="218"/>
      <c r="F284" s="218"/>
      <c r="G284" s="218"/>
      <c r="H284" s="233"/>
      <c r="I284" s="108"/>
      <c r="J284" s="303"/>
      <c r="K284" s="108"/>
      <c r="L284" s="242"/>
      <c r="M284" s="107"/>
      <c r="N284" s="266"/>
      <c r="O284" s="108"/>
      <c r="P284" s="250"/>
      <c r="Q284" s="107"/>
      <c r="R284" s="250"/>
      <c r="S284" s="108"/>
      <c r="T284" s="220"/>
      <c r="U284" s="221"/>
      <c r="V284" s="225"/>
      <c r="W284" s="220"/>
      <c r="X284" s="304"/>
      <c r="Y284" s="220"/>
      <c r="Z284" s="130"/>
      <c r="AA284" s="220"/>
      <c r="AB284" s="107"/>
      <c r="AC284" s="267"/>
      <c r="AD284" s="242"/>
      <c r="AE284" s="220"/>
      <c r="AF284" s="225"/>
      <c r="AG284" s="225"/>
      <c r="AH284" s="225"/>
      <c r="AI284" s="243"/>
      <c r="AJ284" s="149"/>
      <c r="AK284" s="244"/>
      <c r="AL284" s="253"/>
      <c r="AM284" s="247"/>
      <c r="AN284" s="253"/>
      <c r="AR284" s="250"/>
      <c r="AS284" s="142"/>
      <c r="AT284" s="250"/>
      <c r="AU284" s="130"/>
      <c r="AV284" s="282"/>
    </row>
    <row r="285">
      <c r="A285" s="225"/>
      <c r="B285" s="220"/>
      <c r="C285" s="107"/>
      <c r="D285" s="225"/>
      <c r="E285" s="218"/>
      <c r="F285" s="218"/>
      <c r="G285" s="218"/>
      <c r="H285" s="233"/>
      <c r="I285" s="108"/>
      <c r="J285" s="303"/>
      <c r="K285" s="108"/>
      <c r="L285" s="242"/>
      <c r="M285" s="107"/>
      <c r="N285" s="266"/>
      <c r="O285" s="108"/>
      <c r="P285" s="250"/>
      <c r="Q285" s="107"/>
      <c r="R285" s="250"/>
      <c r="S285" s="108"/>
      <c r="T285" s="220"/>
      <c r="U285" s="221"/>
      <c r="V285" s="225"/>
      <c r="W285" s="220"/>
      <c r="X285" s="304"/>
      <c r="Y285" s="220"/>
      <c r="Z285" s="130"/>
      <c r="AA285" s="220"/>
      <c r="AB285" s="107"/>
      <c r="AC285" s="267"/>
      <c r="AD285" s="242"/>
      <c r="AE285" s="220"/>
      <c r="AF285" s="225"/>
      <c r="AG285" s="225"/>
      <c r="AH285" s="225"/>
      <c r="AI285" s="243"/>
      <c r="AJ285" s="149"/>
      <c r="AK285" s="244"/>
      <c r="AL285" s="253"/>
      <c r="AM285" s="247"/>
      <c r="AN285" s="253"/>
      <c r="AR285" s="250"/>
      <c r="AS285" s="142"/>
      <c r="AT285" s="250"/>
      <c r="AU285" s="130"/>
      <c r="AV285" s="282"/>
    </row>
    <row r="286">
      <c r="A286" s="225"/>
      <c r="B286" s="220"/>
      <c r="C286" s="107"/>
      <c r="D286" s="225"/>
      <c r="E286" s="218"/>
      <c r="F286" s="218"/>
      <c r="G286" s="218"/>
      <c r="H286" s="233"/>
      <c r="I286" s="108"/>
      <c r="J286" s="303"/>
      <c r="K286" s="108"/>
      <c r="L286" s="242"/>
      <c r="M286" s="107"/>
      <c r="N286" s="266"/>
      <c r="O286" s="108"/>
      <c r="P286" s="250"/>
      <c r="Q286" s="107"/>
      <c r="R286" s="250"/>
      <c r="S286" s="108"/>
      <c r="T286" s="220"/>
      <c r="U286" s="221"/>
      <c r="V286" s="225"/>
      <c r="W286" s="220"/>
      <c r="X286" s="304"/>
      <c r="Y286" s="220"/>
      <c r="Z286" s="130"/>
      <c r="AA286" s="220"/>
      <c r="AB286" s="107"/>
      <c r="AC286" s="267"/>
      <c r="AD286" s="242"/>
      <c r="AE286" s="220"/>
      <c r="AF286" s="225"/>
      <c r="AG286" s="225"/>
      <c r="AH286" s="225"/>
      <c r="AI286" s="243"/>
      <c r="AJ286" s="149"/>
      <c r="AK286" s="244"/>
      <c r="AL286" s="253"/>
      <c r="AM286" s="247"/>
      <c r="AN286" s="253"/>
      <c r="AR286" s="250"/>
      <c r="AS286" s="142"/>
      <c r="AT286" s="250"/>
      <c r="AU286" s="130"/>
      <c r="AV286" s="282"/>
    </row>
    <row r="287">
      <c r="A287" s="225"/>
      <c r="B287" s="220"/>
      <c r="C287" s="107"/>
      <c r="D287" s="225"/>
      <c r="E287" s="218"/>
      <c r="F287" s="218"/>
      <c r="G287" s="218"/>
      <c r="H287" s="233"/>
      <c r="I287" s="108"/>
      <c r="J287" s="303"/>
      <c r="K287" s="108"/>
      <c r="L287" s="242"/>
      <c r="M287" s="107"/>
      <c r="N287" s="266"/>
      <c r="O287" s="108"/>
      <c r="P287" s="250"/>
      <c r="Q287" s="107"/>
      <c r="R287" s="250"/>
      <c r="S287" s="108"/>
      <c r="T287" s="220"/>
      <c r="U287" s="221"/>
      <c r="V287" s="225"/>
      <c r="W287" s="220"/>
      <c r="X287" s="304"/>
      <c r="Y287" s="220"/>
      <c r="Z287" s="130"/>
      <c r="AA287" s="220"/>
      <c r="AB287" s="107"/>
      <c r="AC287" s="267"/>
      <c r="AD287" s="242"/>
      <c r="AE287" s="220"/>
      <c r="AF287" s="225"/>
      <c r="AG287" s="225"/>
      <c r="AH287" s="225"/>
      <c r="AI287" s="243"/>
      <c r="AJ287" s="149"/>
      <c r="AK287" s="244"/>
      <c r="AL287" s="253"/>
      <c r="AM287" s="247"/>
      <c r="AN287" s="253"/>
      <c r="AR287" s="250"/>
      <c r="AS287" s="142"/>
      <c r="AT287" s="250"/>
      <c r="AU287" s="130"/>
      <c r="AV287" s="282"/>
    </row>
    <row r="288">
      <c r="A288" s="225"/>
      <c r="B288" s="220"/>
      <c r="C288" s="107"/>
      <c r="D288" s="225"/>
      <c r="E288" s="218"/>
      <c r="F288" s="218"/>
      <c r="G288" s="218"/>
      <c r="H288" s="233"/>
      <c r="I288" s="108"/>
      <c r="J288" s="303"/>
      <c r="K288" s="108"/>
      <c r="L288" s="242"/>
      <c r="M288" s="107"/>
      <c r="N288" s="266"/>
      <c r="O288" s="108"/>
      <c r="P288" s="250"/>
      <c r="Q288" s="107"/>
      <c r="R288" s="250"/>
      <c r="S288" s="108"/>
      <c r="T288" s="220"/>
      <c r="U288" s="221"/>
      <c r="V288" s="225"/>
      <c r="W288" s="220"/>
      <c r="X288" s="304"/>
      <c r="Y288" s="220"/>
      <c r="Z288" s="130"/>
      <c r="AA288" s="220"/>
      <c r="AB288" s="107"/>
      <c r="AC288" s="267"/>
      <c r="AD288" s="242"/>
      <c r="AE288" s="220"/>
      <c r="AF288" s="225"/>
      <c r="AG288" s="225"/>
      <c r="AH288" s="225"/>
      <c r="AI288" s="243"/>
      <c r="AJ288" s="149"/>
      <c r="AK288" s="244"/>
      <c r="AL288" s="253"/>
      <c r="AM288" s="247"/>
      <c r="AN288" s="253"/>
      <c r="AR288" s="250"/>
      <c r="AS288" s="142"/>
      <c r="AT288" s="250"/>
      <c r="AU288" s="130"/>
      <c r="AV288" s="282"/>
    </row>
    <row r="289">
      <c r="A289" s="225"/>
      <c r="B289" s="220"/>
      <c r="C289" s="107"/>
      <c r="D289" s="225"/>
      <c r="E289" s="218"/>
      <c r="F289" s="218"/>
      <c r="G289" s="218"/>
      <c r="H289" s="233"/>
      <c r="I289" s="108"/>
      <c r="J289" s="303"/>
      <c r="K289" s="108"/>
      <c r="L289" s="242"/>
      <c r="M289" s="107"/>
      <c r="N289" s="266"/>
      <c r="O289" s="108"/>
      <c r="P289" s="250"/>
      <c r="Q289" s="107"/>
      <c r="R289" s="250"/>
      <c r="S289" s="108"/>
      <c r="T289" s="220"/>
      <c r="U289" s="221"/>
      <c r="V289" s="225"/>
      <c r="W289" s="220"/>
      <c r="X289" s="304"/>
      <c r="Y289" s="220"/>
      <c r="Z289" s="130"/>
      <c r="AA289" s="220"/>
      <c r="AB289" s="107"/>
      <c r="AC289" s="267"/>
      <c r="AD289" s="242"/>
      <c r="AE289" s="220"/>
      <c r="AF289" s="225"/>
      <c r="AG289" s="225"/>
      <c r="AH289" s="225"/>
      <c r="AI289" s="243"/>
      <c r="AJ289" s="149"/>
      <c r="AK289" s="244"/>
      <c r="AL289" s="253"/>
      <c r="AM289" s="247"/>
      <c r="AN289" s="253"/>
      <c r="AR289" s="250"/>
      <c r="AS289" s="142"/>
      <c r="AT289" s="250"/>
      <c r="AU289" s="130"/>
      <c r="AV289" s="282"/>
    </row>
    <row r="290">
      <c r="A290" s="225"/>
      <c r="B290" s="220"/>
      <c r="C290" s="107"/>
      <c r="D290" s="225"/>
      <c r="E290" s="218"/>
      <c r="F290" s="218"/>
      <c r="G290" s="218"/>
      <c r="H290" s="233"/>
      <c r="I290" s="108"/>
      <c r="J290" s="303"/>
      <c r="K290" s="108"/>
      <c r="L290" s="242"/>
      <c r="M290" s="107"/>
      <c r="N290" s="266"/>
      <c r="O290" s="108"/>
      <c r="P290" s="250"/>
      <c r="Q290" s="107"/>
      <c r="R290" s="250"/>
      <c r="S290" s="108"/>
      <c r="T290" s="220"/>
      <c r="U290" s="221"/>
      <c r="V290" s="225"/>
      <c r="W290" s="220"/>
      <c r="X290" s="304"/>
      <c r="Y290" s="220"/>
      <c r="Z290" s="130"/>
      <c r="AA290" s="220"/>
      <c r="AB290" s="107"/>
      <c r="AC290" s="267"/>
      <c r="AD290" s="242"/>
      <c r="AE290" s="220"/>
      <c r="AF290" s="225"/>
      <c r="AG290" s="225"/>
      <c r="AH290" s="225"/>
      <c r="AI290" s="243"/>
      <c r="AJ290" s="149"/>
      <c r="AK290" s="244"/>
      <c r="AL290" s="253"/>
      <c r="AM290" s="247"/>
      <c r="AN290" s="253"/>
      <c r="AR290" s="250"/>
      <c r="AS290" s="142"/>
      <c r="AT290" s="250"/>
      <c r="AU290" s="130"/>
      <c r="AV290" s="282"/>
    </row>
    <row r="291">
      <c r="A291" s="225"/>
      <c r="B291" s="220"/>
      <c r="C291" s="107"/>
      <c r="D291" s="225"/>
      <c r="E291" s="218"/>
      <c r="F291" s="218"/>
      <c r="G291" s="218"/>
      <c r="H291" s="233"/>
      <c r="I291" s="108"/>
      <c r="J291" s="303"/>
      <c r="K291" s="108"/>
      <c r="L291" s="242"/>
      <c r="M291" s="107"/>
      <c r="N291" s="266"/>
      <c r="O291" s="108"/>
      <c r="P291" s="250"/>
      <c r="Q291" s="107"/>
      <c r="R291" s="250"/>
      <c r="S291" s="108"/>
      <c r="T291" s="220"/>
      <c r="U291" s="221"/>
      <c r="V291" s="225"/>
      <c r="W291" s="220"/>
      <c r="X291" s="304"/>
      <c r="Y291" s="220"/>
      <c r="Z291" s="130"/>
      <c r="AA291" s="220"/>
      <c r="AB291" s="107"/>
      <c r="AC291" s="267"/>
      <c r="AD291" s="242"/>
      <c r="AE291" s="220"/>
      <c r="AF291" s="225"/>
      <c r="AG291" s="225"/>
      <c r="AH291" s="225"/>
      <c r="AI291" s="243"/>
      <c r="AJ291" s="149"/>
      <c r="AK291" s="244"/>
      <c r="AL291" s="253"/>
      <c r="AM291" s="247"/>
      <c r="AN291" s="253"/>
      <c r="AR291" s="250"/>
      <c r="AS291" s="142"/>
      <c r="AT291" s="250"/>
      <c r="AU291" s="130"/>
      <c r="AV291" s="282"/>
    </row>
    <row r="292">
      <c r="A292" s="225"/>
      <c r="B292" s="220"/>
      <c r="C292" s="107"/>
      <c r="D292" s="225"/>
      <c r="E292" s="218"/>
      <c r="F292" s="218"/>
      <c r="G292" s="218"/>
      <c r="H292" s="233"/>
      <c r="I292" s="108"/>
      <c r="J292" s="303"/>
      <c r="K292" s="108"/>
      <c r="L292" s="242"/>
      <c r="M292" s="107"/>
      <c r="N292" s="266"/>
      <c r="O292" s="108"/>
      <c r="P292" s="250"/>
      <c r="Q292" s="107"/>
      <c r="R292" s="250"/>
      <c r="S292" s="108"/>
      <c r="T292" s="220"/>
      <c r="U292" s="221"/>
      <c r="V292" s="225"/>
      <c r="W292" s="220"/>
      <c r="X292" s="304"/>
      <c r="Y292" s="220"/>
      <c r="Z292" s="130"/>
      <c r="AA292" s="220"/>
      <c r="AB292" s="107"/>
      <c r="AC292" s="267"/>
      <c r="AD292" s="242"/>
      <c r="AE292" s="220"/>
      <c r="AF292" s="225"/>
      <c r="AG292" s="225"/>
      <c r="AH292" s="225"/>
      <c r="AI292" s="243"/>
      <c r="AJ292" s="149"/>
      <c r="AK292" s="244"/>
      <c r="AL292" s="253"/>
      <c r="AM292" s="247"/>
      <c r="AN292" s="253"/>
      <c r="AR292" s="250"/>
      <c r="AS292" s="142"/>
      <c r="AT292" s="250"/>
      <c r="AU292" s="130"/>
      <c r="AV292" s="282"/>
    </row>
    <row r="293">
      <c r="A293" s="225"/>
      <c r="B293" s="220"/>
      <c r="C293" s="107"/>
      <c r="D293" s="225"/>
      <c r="E293" s="218"/>
      <c r="F293" s="218"/>
      <c r="G293" s="218"/>
      <c r="H293" s="233"/>
      <c r="I293" s="108"/>
      <c r="J293" s="303"/>
      <c r="K293" s="108"/>
      <c r="L293" s="242"/>
      <c r="M293" s="107"/>
      <c r="N293" s="266"/>
      <c r="O293" s="108"/>
      <c r="P293" s="250"/>
      <c r="Q293" s="107"/>
      <c r="R293" s="250"/>
      <c r="S293" s="108"/>
      <c r="T293" s="220"/>
      <c r="U293" s="221"/>
      <c r="V293" s="225"/>
      <c r="W293" s="220"/>
      <c r="X293" s="304"/>
      <c r="Y293" s="220"/>
      <c r="Z293" s="130"/>
      <c r="AA293" s="220"/>
      <c r="AB293" s="107"/>
      <c r="AC293" s="267"/>
      <c r="AD293" s="242"/>
      <c r="AE293" s="220"/>
      <c r="AF293" s="225"/>
      <c r="AG293" s="225"/>
      <c r="AH293" s="225"/>
      <c r="AI293" s="243"/>
      <c r="AJ293" s="149"/>
      <c r="AK293" s="244"/>
      <c r="AL293" s="253"/>
      <c r="AM293" s="247"/>
      <c r="AN293" s="253"/>
      <c r="AR293" s="250"/>
      <c r="AS293" s="142"/>
      <c r="AT293" s="250"/>
      <c r="AU293" s="130"/>
      <c r="AV293" s="282"/>
    </row>
    <row r="294">
      <c r="A294" s="225"/>
      <c r="B294" s="220"/>
      <c r="C294" s="107"/>
      <c r="D294" s="225"/>
      <c r="E294" s="218"/>
      <c r="F294" s="218"/>
      <c r="G294" s="218"/>
      <c r="H294" s="233"/>
      <c r="I294" s="108"/>
      <c r="J294" s="303"/>
      <c r="K294" s="108"/>
      <c r="L294" s="242"/>
      <c r="M294" s="107"/>
      <c r="N294" s="266"/>
      <c r="O294" s="108"/>
      <c r="P294" s="250"/>
      <c r="Q294" s="107"/>
      <c r="R294" s="250"/>
      <c r="S294" s="108"/>
      <c r="T294" s="220"/>
      <c r="U294" s="221"/>
      <c r="V294" s="225"/>
      <c r="W294" s="220"/>
      <c r="X294" s="304"/>
      <c r="Y294" s="220"/>
      <c r="Z294" s="130"/>
      <c r="AA294" s="220"/>
      <c r="AB294" s="107"/>
      <c r="AC294" s="267"/>
      <c r="AD294" s="242"/>
      <c r="AE294" s="220"/>
      <c r="AF294" s="225"/>
      <c r="AG294" s="225"/>
      <c r="AH294" s="225"/>
      <c r="AI294" s="243"/>
      <c r="AJ294" s="149"/>
      <c r="AK294" s="244"/>
      <c r="AL294" s="253"/>
      <c r="AM294" s="247"/>
      <c r="AN294" s="253"/>
      <c r="AR294" s="250"/>
      <c r="AS294" s="142"/>
      <c r="AT294" s="250"/>
      <c r="AU294" s="130"/>
      <c r="AV294" s="282"/>
    </row>
    <row r="295">
      <c r="A295" s="225"/>
      <c r="B295" s="220"/>
      <c r="C295" s="107"/>
      <c r="D295" s="225"/>
      <c r="E295" s="218"/>
      <c r="F295" s="218"/>
      <c r="G295" s="218"/>
      <c r="H295" s="233"/>
      <c r="I295" s="108"/>
      <c r="J295" s="303"/>
      <c r="K295" s="108"/>
      <c r="L295" s="242"/>
      <c r="M295" s="107"/>
      <c r="N295" s="266"/>
      <c r="O295" s="108"/>
      <c r="P295" s="250"/>
      <c r="Q295" s="107"/>
      <c r="R295" s="250"/>
      <c r="S295" s="108"/>
      <c r="T295" s="220"/>
      <c r="U295" s="221"/>
      <c r="V295" s="225"/>
      <c r="W295" s="220"/>
      <c r="X295" s="304"/>
      <c r="Y295" s="220"/>
      <c r="Z295" s="130"/>
      <c r="AA295" s="220"/>
      <c r="AB295" s="107"/>
      <c r="AC295" s="267"/>
      <c r="AD295" s="242"/>
      <c r="AE295" s="220"/>
      <c r="AF295" s="225"/>
      <c r="AG295" s="225"/>
      <c r="AH295" s="225"/>
      <c r="AI295" s="243"/>
      <c r="AJ295" s="149"/>
      <c r="AK295" s="244"/>
      <c r="AL295" s="253"/>
      <c r="AM295" s="247"/>
      <c r="AN295" s="253"/>
      <c r="AR295" s="250"/>
      <c r="AS295" s="142"/>
      <c r="AT295" s="250"/>
      <c r="AU295" s="130"/>
      <c r="AV295" s="282"/>
    </row>
    <row r="296">
      <c r="A296" s="225"/>
      <c r="B296" s="220"/>
      <c r="C296" s="107"/>
      <c r="D296" s="225"/>
      <c r="E296" s="218"/>
      <c r="F296" s="218"/>
      <c r="G296" s="218"/>
      <c r="H296" s="233"/>
      <c r="I296" s="108"/>
      <c r="J296" s="303"/>
      <c r="K296" s="108"/>
      <c r="L296" s="242"/>
      <c r="M296" s="107"/>
      <c r="N296" s="266"/>
      <c r="O296" s="108"/>
      <c r="P296" s="250"/>
      <c r="Q296" s="107"/>
      <c r="R296" s="250"/>
      <c r="S296" s="108"/>
      <c r="T296" s="220"/>
      <c r="U296" s="221"/>
      <c r="V296" s="225"/>
      <c r="W296" s="220"/>
      <c r="X296" s="304"/>
      <c r="Y296" s="220"/>
      <c r="Z296" s="130"/>
      <c r="AA296" s="220"/>
      <c r="AB296" s="107"/>
      <c r="AC296" s="267"/>
      <c r="AD296" s="242"/>
      <c r="AE296" s="220"/>
      <c r="AF296" s="225"/>
      <c r="AG296" s="225"/>
      <c r="AH296" s="225"/>
      <c r="AI296" s="243"/>
      <c r="AJ296" s="149"/>
      <c r="AK296" s="244"/>
      <c r="AL296" s="253"/>
      <c r="AM296" s="247"/>
      <c r="AN296" s="253"/>
      <c r="AR296" s="250"/>
      <c r="AS296" s="142"/>
      <c r="AT296" s="250"/>
      <c r="AU296" s="130"/>
      <c r="AV296" s="282"/>
    </row>
    <row r="297">
      <c r="A297" s="225"/>
      <c r="B297" s="220"/>
      <c r="C297" s="107"/>
      <c r="D297" s="225"/>
      <c r="E297" s="218"/>
      <c r="F297" s="218"/>
      <c r="G297" s="218"/>
      <c r="H297" s="233"/>
      <c r="I297" s="108"/>
      <c r="J297" s="303"/>
      <c r="K297" s="108"/>
      <c r="L297" s="242"/>
      <c r="M297" s="107"/>
      <c r="N297" s="266"/>
      <c r="O297" s="108"/>
      <c r="P297" s="250"/>
      <c r="Q297" s="107"/>
      <c r="R297" s="250"/>
      <c r="S297" s="108"/>
      <c r="T297" s="220"/>
      <c r="U297" s="221"/>
      <c r="V297" s="225"/>
      <c r="W297" s="220"/>
      <c r="X297" s="304"/>
      <c r="Y297" s="220"/>
      <c r="Z297" s="130"/>
      <c r="AA297" s="220"/>
      <c r="AB297" s="107"/>
      <c r="AC297" s="267"/>
      <c r="AD297" s="242"/>
      <c r="AE297" s="220"/>
      <c r="AF297" s="225"/>
      <c r="AG297" s="225"/>
      <c r="AH297" s="225"/>
      <c r="AI297" s="243"/>
      <c r="AJ297" s="149"/>
      <c r="AK297" s="244"/>
      <c r="AL297" s="253"/>
      <c r="AM297" s="247"/>
      <c r="AN297" s="253"/>
      <c r="AR297" s="250"/>
      <c r="AS297" s="142"/>
      <c r="AT297" s="250"/>
      <c r="AU297" s="130"/>
      <c r="AV297" s="282"/>
    </row>
    <row r="298">
      <c r="A298" s="225"/>
      <c r="B298" s="220"/>
      <c r="C298" s="107"/>
      <c r="D298" s="225"/>
      <c r="E298" s="218"/>
      <c r="F298" s="218"/>
      <c r="G298" s="218"/>
      <c r="H298" s="233"/>
      <c r="I298" s="108"/>
      <c r="J298" s="303"/>
      <c r="K298" s="108"/>
      <c r="L298" s="242"/>
      <c r="M298" s="107"/>
      <c r="N298" s="266"/>
      <c r="O298" s="108"/>
      <c r="P298" s="250"/>
      <c r="Q298" s="107"/>
      <c r="R298" s="250"/>
      <c r="S298" s="108"/>
      <c r="T298" s="220"/>
      <c r="U298" s="221"/>
      <c r="V298" s="225"/>
      <c r="W298" s="220"/>
      <c r="X298" s="304"/>
      <c r="Y298" s="220"/>
      <c r="Z298" s="130"/>
      <c r="AA298" s="220"/>
      <c r="AB298" s="107"/>
      <c r="AC298" s="267"/>
      <c r="AD298" s="242"/>
      <c r="AE298" s="220"/>
      <c r="AF298" s="225"/>
      <c r="AG298" s="225"/>
      <c r="AH298" s="225"/>
      <c r="AI298" s="243"/>
      <c r="AJ298" s="149"/>
      <c r="AK298" s="244"/>
      <c r="AL298" s="253"/>
      <c r="AM298" s="247"/>
      <c r="AN298" s="253"/>
      <c r="AR298" s="250"/>
      <c r="AS298" s="142"/>
      <c r="AT298" s="250"/>
      <c r="AU298" s="130"/>
      <c r="AV298" s="282"/>
    </row>
    <row r="299">
      <c r="A299" s="225"/>
      <c r="B299" s="220"/>
      <c r="C299" s="107"/>
      <c r="D299" s="225"/>
      <c r="E299" s="218"/>
      <c r="F299" s="218"/>
      <c r="G299" s="218"/>
      <c r="H299" s="233"/>
      <c r="I299" s="108"/>
      <c r="J299" s="303"/>
      <c r="K299" s="108"/>
      <c r="L299" s="242"/>
      <c r="M299" s="107"/>
      <c r="N299" s="266"/>
      <c r="O299" s="108"/>
      <c r="P299" s="250"/>
      <c r="Q299" s="107"/>
      <c r="R299" s="250"/>
      <c r="S299" s="108"/>
      <c r="T299" s="220"/>
      <c r="U299" s="221"/>
      <c r="V299" s="225"/>
      <c r="W299" s="220"/>
      <c r="X299" s="304"/>
      <c r="Y299" s="220"/>
      <c r="Z299" s="130"/>
      <c r="AA299" s="220"/>
      <c r="AB299" s="107"/>
      <c r="AC299" s="267"/>
      <c r="AD299" s="242"/>
      <c r="AE299" s="220"/>
      <c r="AF299" s="225"/>
      <c r="AG299" s="225"/>
      <c r="AH299" s="225"/>
      <c r="AI299" s="243"/>
      <c r="AJ299" s="149"/>
      <c r="AK299" s="244"/>
      <c r="AL299" s="253"/>
      <c r="AM299" s="247"/>
      <c r="AN299" s="253"/>
      <c r="AR299" s="250"/>
      <c r="AS299" s="142"/>
      <c r="AT299" s="250"/>
      <c r="AU299" s="130"/>
      <c r="AV299" s="282"/>
    </row>
    <row r="300">
      <c r="A300" s="225"/>
      <c r="B300" s="220"/>
      <c r="C300" s="107"/>
      <c r="D300" s="225"/>
      <c r="E300" s="218"/>
      <c r="F300" s="218"/>
      <c r="G300" s="218"/>
      <c r="H300" s="233"/>
      <c r="I300" s="108"/>
      <c r="J300" s="303"/>
      <c r="K300" s="108"/>
      <c r="L300" s="242"/>
      <c r="M300" s="107"/>
      <c r="N300" s="266"/>
      <c r="O300" s="108"/>
      <c r="P300" s="250"/>
      <c r="Q300" s="107"/>
      <c r="R300" s="250"/>
      <c r="S300" s="108"/>
      <c r="T300" s="220"/>
      <c r="U300" s="221"/>
      <c r="V300" s="225"/>
      <c r="W300" s="220"/>
      <c r="X300" s="304"/>
      <c r="Y300" s="220"/>
      <c r="Z300" s="130"/>
      <c r="AA300" s="220"/>
      <c r="AB300" s="107"/>
      <c r="AC300" s="267"/>
      <c r="AD300" s="242"/>
      <c r="AE300" s="220"/>
      <c r="AF300" s="225"/>
      <c r="AG300" s="225"/>
      <c r="AH300" s="225"/>
      <c r="AI300" s="243"/>
      <c r="AJ300" s="149"/>
      <c r="AK300" s="244"/>
      <c r="AL300" s="253"/>
      <c r="AM300" s="247"/>
      <c r="AN300" s="253"/>
      <c r="AR300" s="250"/>
      <c r="AS300" s="142"/>
      <c r="AT300" s="250"/>
      <c r="AU300" s="130"/>
      <c r="AV300" s="282"/>
    </row>
    <row r="301">
      <c r="A301" s="225"/>
      <c r="B301" s="220"/>
      <c r="C301" s="107"/>
      <c r="D301" s="225"/>
      <c r="E301" s="218"/>
      <c r="F301" s="218"/>
      <c r="G301" s="218"/>
      <c r="H301" s="233"/>
      <c r="I301" s="108"/>
      <c r="J301" s="303"/>
      <c r="K301" s="108"/>
      <c r="L301" s="242"/>
      <c r="M301" s="107"/>
      <c r="N301" s="266"/>
      <c r="O301" s="108"/>
      <c r="P301" s="250"/>
      <c r="Q301" s="107"/>
      <c r="R301" s="250"/>
      <c r="S301" s="108"/>
      <c r="T301" s="220"/>
      <c r="U301" s="221"/>
      <c r="V301" s="225"/>
      <c r="W301" s="220"/>
      <c r="X301" s="304"/>
      <c r="Y301" s="220"/>
      <c r="Z301" s="130"/>
      <c r="AA301" s="220"/>
      <c r="AB301" s="107"/>
      <c r="AC301" s="267"/>
      <c r="AD301" s="242"/>
      <c r="AE301" s="220"/>
      <c r="AF301" s="225"/>
      <c r="AG301" s="225"/>
      <c r="AH301" s="225"/>
      <c r="AI301" s="243"/>
      <c r="AJ301" s="149"/>
      <c r="AK301" s="244"/>
      <c r="AL301" s="253"/>
      <c r="AM301" s="247"/>
      <c r="AN301" s="253"/>
      <c r="AR301" s="250"/>
      <c r="AS301" s="142"/>
      <c r="AT301" s="250"/>
      <c r="AU301" s="130"/>
      <c r="AV301" s="282"/>
    </row>
    <row r="302">
      <c r="A302" s="225"/>
      <c r="B302" s="220"/>
      <c r="C302" s="107"/>
      <c r="D302" s="225"/>
      <c r="E302" s="218"/>
      <c r="F302" s="218"/>
      <c r="G302" s="218"/>
      <c r="H302" s="233"/>
      <c r="I302" s="108"/>
      <c r="J302" s="303"/>
      <c r="K302" s="108"/>
      <c r="L302" s="242"/>
      <c r="M302" s="107"/>
      <c r="N302" s="266"/>
      <c r="O302" s="108"/>
      <c r="P302" s="250"/>
      <c r="Q302" s="107"/>
      <c r="R302" s="250"/>
      <c r="S302" s="108"/>
      <c r="T302" s="220"/>
      <c r="U302" s="221"/>
      <c r="V302" s="225"/>
      <c r="W302" s="220"/>
      <c r="X302" s="304"/>
      <c r="Y302" s="220"/>
      <c r="Z302" s="130"/>
      <c r="AA302" s="220"/>
      <c r="AB302" s="107"/>
      <c r="AC302" s="267"/>
      <c r="AD302" s="242"/>
      <c r="AE302" s="220"/>
      <c r="AF302" s="225"/>
      <c r="AG302" s="225"/>
      <c r="AH302" s="225"/>
      <c r="AI302" s="243"/>
      <c r="AJ302" s="149"/>
      <c r="AK302" s="244"/>
      <c r="AL302" s="253"/>
      <c r="AM302" s="247"/>
      <c r="AN302" s="253"/>
      <c r="AR302" s="250"/>
      <c r="AS302" s="142"/>
      <c r="AT302" s="250"/>
      <c r="AU302" s="130"/>
      <c r="AV302" s="282"/>
    </row>
    <row r="303">
      <c r="A303" s="225"/>
      <c r="B303" s="220"/>
      <c r="C303" s="107"/>
      <c r="D303" s="225"/>
      <c r="E303" s="218"/>
      <c r="F303" s="218"/>
      <c r="G303" s="218"/>
      <c r="H303" s="233"/>
      <c r="I303" s="108"/>
      <c r="J303" s="303"/>
      <c r="K303" s="108"/>
      <c r="L303" s="242"/>
      <c r="M303" s="107"/>
      <c r="N303" s="266"/>
      <c r="O303" s="108"/>
      <c r="P303" s="250"/>
      <c r="Q303" s="107"/>
      <c r="R303" s="250"/>
      <c r="S303" s="108"/>
      <c r="T303" s="220"/>
      <c r="U303" s="221"/>
      <c r="V303" s="225"/>
      <c r="W303" s="220"/>
      <c r="X303" s="304"/>
      <c r="Y303" s="220"/>
      <c r="Z303" s="130"/>
      <c r="AA303" s="220"/>
      <c r="AB303" s="107"/>
      <c r="AC303" s="267"/>
      <c r="AD303" s="242"/>
      <c r="AE303" s="220"/>
      <c r="AF303" s="225"/>
      <c r="AG303" s="225"/>
      <c r="AH303" s="225"/>
      <c r="AI303" s="243"/>
      <c r="AJ303" s="149"/>
      <c r="AK303" s="244"/>
      <c r="AL303" s="253"/>
      <c r="AM303" s="247"/>
      <c r="AN303" s="253"/>
      <c r="AR303" s="250"/>
      <c r="AS303" s="142"/>
      <c r="AT303" s="250"/>
      <c r="AU303" s="130"/>
      <c r="AV303" s="282"/>
    </row>
    <row r="304">
      <c r="A304" s="225"/>
      <c r="B304" s="220"/>
      <c r="C304" s="107"/>
      <c r="D304" s="225"/>
      <c r="E304" s="218"/>
      <c r="F304" s="218"/>
      <c r="G304" s="218"/>
      <c r="H304" s="233"/>
      <c r="I304" s="108"/>
      <c r="J304" s="303"/>
      <c r="K304" s="108"/>
      <c r="L304" s="242"/>
      <c r="M304" s="107"/>
      <c r="N304" s="266"/>
      <c r="O304" s="108"/>
      <c r="P304" s="250"/>
      <c r="Q304" s="107"/>
      <c r="R304" s="250"/>
      <c r="S304" s="108"/>
      <c r="T304" s="220"/>
      <c r="U304" s="221"/>
      <c r="V304" s="225"/>
      <c r="W304" s="220"/>
      <c r="X304" s="304"/>
      <c r="Y304" s="220"/>
      <c r="Z304" s="130"/>
      <c r="AA304" s="220"/>
      <c r="AB304" s="107"/>
      <c r="AC304" s="267"/>
      <c r="AD304" s="242"/>
      <c r="AE304" s="220"/>
      <c r="AF304" s="225"/>
      <c r="AG304" s="225"/>
      <c r="AH304" s="225"/>
      <c r="AI304" s="243"/>
      <c r="AJ304" s="149"/>
      <c r="AK304" s="244"/>
      <c r="AL304" s="253"/>
      <c r="AM304" s="247"/>
      <c r="AN304" s="253"/>
      <c r="AR304" s="250"/>
      <c r="AS304" s="142"/>
      <c r="AT304" s="250"/>
      <c r="AU304" s="130"/>
      <c r="AV304" s="282"/>
    </row>
    <row r="305">
      <c r="A305" s="225"/>
      <c r="B305" s="220"/>
      <c r="C305" s="107"/>
      <c r="D305" s="225"/>
      <c r="E305" s="218"/>
      <c r="F305" s="218"/>
      <c r="G305" s="218"/>
      <c r="H305" s="233"/>
      <c r="I305" s="108"/>
      <c r="J305" s="303"/>
      <c r="K305" s="108"/>
      <c r="L305" s="242"/>
      <c r="M305" s="107"/>
      <c r="N305" s="266"/>
      <c r="O305" s="108"/>
      <c r="P305" s="250"/>
      <c r="Q305" s="107"/>
      <c r="R305" s="250"/>
      <c r="S305" s="108"/>
      <c r="T305" s="220"/>
      <c r="U305" s="221"/>
      <c r="V305" s="225"/>
      <c r="W305" s="220"/>
      <c r="X305" s="304"/>
      <c r="Y305" s="220"/>
      <c r="Z305" s="130"/>
      <c r="AA305" s="220"/>
      <c r="AB305" s="107"/>
      <c r="AC305" s="267"/>
      <c r="AD305" s="242"/>
      <c r="AE305" s="220"/>
      <c r="AF305" s="225"/>
      <c r="AG305" s="225"/>
      <c r="AH305" s="225"/>
      <c r="AI305" s="243"/>
      <c r="AJ305" s="149"/>
      <c r="AK305" s="244"/>
      <c r="AL305" s="253"/>
      <c r="AM305" s="247"/>
      <c r="AN305" s="253"/>
      <c r="AR305" s="250"/>
      <c r="AS305" s="142"/>
      <c r="AT305" s="250"/>
      <c r="AU305" s="130"/>
      <c r="AV305" s="282"/>
    </row>
    <row r="306">
      <c r="A306" s="225"/>
      <c r="B306" s="220"/>
      <c r="C306" s="107"/>
      <c r="D306" s="225"/>
      <c r="E306" s="218"/>
      <c r="F306" s="218"/>
      <c r="G306" s="218"/>
      <c r="H306" s="233"/>
      <c r="I306" s="108"/>
      <c r="J306" s="303"/>
      <c r="K306" s="108"/>
      <c r="L306" s="242"/>
      <c r="M306" s="107"/>
      <c r="N306" s="266"/>
      <c r="O306" s="108"/>
      <c r="P306" s="250"/>
      <c r="Q306" s="107"/>
      <c r="R306" s="250"/>
      <c r="S306" s="108"/>
      <c r="T306" s="220"/>
      <c r="U306" s="221"/>
      <c r="V306" s="225"/>
      <c r="W306" s="220"/>
      <c r="X306" s="304"/>
      <c r="Y306" s="220"/>
      <c r="Z306" s="130"/>
      <c r="AA306" s="220"/>
      <c r="AB306" s="107"/>
      <c r="AC306" s="267"/>
      <c r="AD306" s="242"/>
      <c r="AE306" s="220"/>
      <c r="AF306" s="225"/>
      <c r="AG306" s="225"/>
      <c r="AH306" s="225"/>
      <c r="AI306" s="243"/>
      <c r="AJ306" s="149"/>
      <c r="AK306" s="244"/>
      <c r="AL306" s="253"/>
      <c r="AM306" s="247"/>
      <c r="AN306" s="253"/>
      <c r="AR306" s="250"/>
      <c r="AS306" s="142"/>
      <c r="AT306" s="250"/>
      <c r="AU306" s="130"/>
      <c r="AV306" s="282"/>
    </row>
    <row r="307">
      <c r="A307" s="225"/>
      <c r="B307" s="220"/>
      <c r="C307" s="107"/>
      <c r="D307" s="225"/>
      <c r="E307" s="218"/>
      <c r="F307" s="218"/>
      <c r="G307" s="218"/>
      <c r="H307" s="233"/>
      <c r="I307" s="108"/>
      <c r="J307" s="303"/>
      <c r="K307" s="108"/>
      <c r="L307" s="242"/>
      <c r="M307" s="107"/>
      <c r="N307" s="266"/>
      <c r="O307" s="108"/>
      <c r="P307" s="250"/>
      <c r="Q307" s="107"/>
      <c r="R307" s="250"/>
      <c r="S307" s="108"/>
      <c r="T307" s="220"/>
      <c r="U307" s="221"/>
      <c r="V307" s="225"/>
      <c r="W307" s="220"/>
      <c r="X307" s="304"/>
      <c r="Y307" s="220"/>
      <c r="Z307" s="130"/>
      <c r="AA307" s="220"/>
      <c r="AB307" s="107"/>
      <c r="AC307" s="267"/>
      <c r="AD307" s="242"/>
      <c r="AE307" s="220"/>
      <c r="AF307" s="225"/>
      <c r="AG307" s="225"/>
      <c r="AH307" s="225"/>
      <c r="AI307" s="243"/>
      <c r="AJ307" s="149"/>
      <c r="AK307" s="244"/>
      <c r="AL307" s="253"/>
      <c r="AM307" s="247"/>
      <c r="AN307" s="253"/>
      <c r="AR307" s="250"/>
      <c r="AS307" s="142"/>
      <c r="AT307" s="250"/>
      <c r="AU307" s="130"/>
      <c r="AV307" s="282"/>
    </row>
    <row r="308">
      <c r="A308" s="225"/>
      <c r="B308" s="220"/>
      <c r="C308" s="107"/>
      <c r="D308" s="225"/>
      <c r="E308" s="218"/>
      <c r="F308" s="218"/>
      <c r="G308" s="218"/>
      <c r="H308" s="233"/>
      <c r="I308" s="108"/>
      <c r="J308" s="303"/>
      <c r="K308" s="108"/>
      <c r="L308" s="242"/>
      <c r="M308" s="107"/>
      <c r="N308" s="266"/>
      <c r="O308" s="108"/>
      <c r="P308" s="250"/>
      <c r="Q308" s="107"/>
      <c r="R308" s="250"/>
      <c r="S308" s="108"/>
      <c r="T308" s="220"/>
      <c r="U308" s="221"/>
      <c r="V308" s="225"/>
      <c r="W308" s="220"/>
      <c r="X308" s="304"/>
      <c r="Y308" s="220"/>
      <c r="Z308" s="130"/>
      <c r="AA308" s="220"/>
      <c r="AB308" s="107"/>
      <c r="AC308" s="267"/>
      <c r="AD308" s="242"/>
      <c r="AE308" s="220"/>
      <c r="AF308" s="225"/>
      <c r="AG308" s="225"/>
      <c r="AH308" s="225"/>
      <c r="AI308" s="243"/>
      <c r="AJ308" s="149"/>
      <c r="AK308" s="244"/>
      <c r="AL308" s="253"/>
      <c r="AM308" s="247"/>
      <c r="AN308" s="253"/>
      <c r="AR308" s="250"/>
      <c r="AS308" s="142"/>
      <c r="AT308" s="250"/>
      <c r="AU308" s="130"/>
      <c r="AV308" s="282"/>
    </row>
    <row r="309">
      <c r="A309" s="225"/>
      <c r="B309" s="220"/>
      <c r="C309" s="107"/>
      <c r="D309" s="225"/>
      <c r="E309" s="218"/>
      <c r="F309" s="218"/>
      <c r="G309" s="218"/>
      <c r="H309" s="233"/>
      <c r="I309" s="108"/>
      <c r="J309" s="303"/>
      <c r="K309" s="108"/>
      <c r="L309" s="242"/>
      <c r="M309" s="107"/>
      <c r="N309" s="266"/>
      <c r="O309" s="108"/>
      <c r="P309" s="250"/>
      <c r="Q309" s="107"/>
      <c r="R309" s="250"/>
      <c r="S309" s="108"/>
      <c r="T309" s="220"/>
      <c r="U309" s="221"/>
      <c r="V309" s="225"/>
      <c r="W309" s="220"/>
      <c r="X309" s="304"/>
      <c r="Y309" s="220"/>
      <c r="Z309" s="130"/>
      <c r="AA309" s="220"/>
      <c r="AB309" s="107"/>
      <c r="AC309" s="267"/>
      <c r="AD309" s="242"/>
      <c r="AE309" s="220"/>
      <c r="AF309" s="225"/>
      <c r="AG309" s="225"/>
      <c r="AH309" s="225"/>
      <c r="AI309" s="243"/>
      <c r="AJ309" s="149"/>
      <c r="AK309" s="244"/>
      <c r="AL309" s="253"/>
      <c r="AM309" s="247"/>
      <c r="AN309" s="253"/>
      <c r="AR309" s="250"/>
      <c r="AS309" s="142"/>
      <c r="AT309" s="250"/>
      <c r="AU309" s="130"/>
      <c r="AV309" s="282"/>
    </row>
    <row r="310">
      <c r="A310" s="225"/>
      <c r="B310" s="220"/>
      <c r="C310" s="107"/>
      <c r="D310" s="225"/>
      <c r="E310" s="218"/>
      <c r="F310" s="218"/>
      <c r="G310" s="218"/>
      <c r="H310" s="233"/>
      <c r="I310" s="108"/>
      <c r="J310" s="303"/>
      <c r="K310" s="108"/>
      <c r="L310" s="242"/>
      <c r="M310" s="107"/>
      <c r="N310" s="266"/>
      <c r="O310" s="108"/>
      <c r="P310" s="250"/>
      <c r="Q310" s="107"/>
      <c r="R310" s="250"/>
      <c r="S310" s="108"/>
      <c r="T310" s="220"/>
      <c r="U310" s="221"/>
      <c r="V310" s="225"/>
      <c r="W310" s="220"/>
      <c r="X310" s="304"/>
      <c r="Y310" s="220"/>
      <c r="Z310" s="130"/>
      <c r="AA310" s="220"/>
      <c r="AB310" s="107"/>
      <c r="AC310" s="267"/>
      <c r="AD310" s="242"/>
      <c r="AE310" s="220"/>
      <c r="AF310" s="225"/>
      <c r="AG310" s="225"/>
      <c r="AH310" s="225"/>
      <c r="AI310" s="243"/>
      <c r="AJ310" s="149"/>
      <c r="AK310" s="244"/>
      <c r="AL310" s="253"/>
      <c r="AM310" s="247"/>
      <c r="AN310" s="253"/>
      <c r="AR310" s="250"/>
      <c r="AS310" s="142"/>
      <c r="AT310" s="250"/>
      <c r="AU310" s="130"/>
      <c r="AV310" s="282"/>
    </row>
    <row r="311">
      <c r="A311" s="225"/>
      <c r="B311" s="220"/>
      <c r="C311" s="107"/>
      <c r="D311" s="225"/>
      <c r="E311" s="218"/>
      <c r="F311" s="218"/>
      <c r="G311" s="218"/>
      <c r="H311" s="233"/>
      <c r="I311" s="108"/>
      <c r="J311" s="303"/>
      <c r="K311" s="108"/>
      <c r="L311" s="242"/>
      <c r="M311" s="107"/>
      <c r="N311" s="266"/>
      <c r="O311" s="108"/>
      <c r="P311" s="250"/>
      <c r="Q311" s="107"/>
      <c r="R311" s="250"/>
      <c r="S311" s="108"/>
      <c r="T311" s="220"/>
      <c r="U311" s="221"/>
      <c r="V311" s="225"/>
      <c r="W311" s="220"/>
      <c r="X311" s="304"/>
      <c r="Y311" s="220"/>
      <c r="Z311" s="130"/>
      <c r="AA311" s="220"/>
      <c r="AB311" s="107"/>
      <c r="AC311" s="267"/>
      <c r="AD311" s="242"/>
      <c r="AE311" s="220"/>
      <c r="AF311" s="225"/>
      <c r="AG311" s="225"/>
      <c r="AH311" s="225"/>
      <c r="AI311" s="243"/>
      <c r="AJ311" s="149"/>
      <c r="AK311" s="244"/>
      <c r="AL311" s="253"/>
      <c r="AM311" s="247"/>
      <c r="AN311" s="253"/>
      <c r="AR311" s="250"/>
      <c r="AS311" s="142"/>
      <c r="AT311" s="250"/>
      <c r="AU311" s="130"/>
      <c r="AV311" s="282"/>
    </row>
    <row r="312">
      <c r="A312" s="225"/>
      <c r="B312" s="220"/>
      <c r="C312" s="107"/>
      <c r="D312" s="225"/>
      <c r="E312" s="218"/>
      <c r="F312" s="218"/>
      <c r="G312" s="218"/>
      <c r="H312" s="233"/>
      <c r="I312" s="108"/>
      <c r="J312" s="303"/>
      <c r="K312" s="108"/>
      <c r="L312" s="242"/>
      <c r="M312" s="107"/>
      <c r="N312" s="266"/>
      <c r="O312" s="108"/>
      <c r="P312" s="250"/>
      <c r="Q312" s="107"/>
      <c r="R312" s="250"/>
      <c r="S312" s="108"/>
      <c r="T312" s="220"/>
      <c r="U312" s="221"/>
      <c r="V312" s="225"/>
      <c r="W312" s="220"/>
      <c r="X312" s="304"/>
      <c r="Y312" s="220"/>
      <c r="Z312" s="130"/>
      <c r="AA312" s="220"/>
      <c r="AB312" s="107"/>
      <c r="AC312" s="267"/>
      <c r="AD312" s="242"/>
      <c r="AE312" s="220"/>
      <c r="AF312" s="225"/>
      <c r="AG312" s="225"/>
      <c r="AH312" s="225"/>
      <c r="AI312" s="243"/>
      <c r="AJ312" s="149"/>
      <c r="AK312" s="244"/>
      <c r="AL312" s="253"/>
      <c r="AM312" s="247"/>
      <c r="AN312" s="253"/>
      <c r="AR312" s="250"/>
      <c r="AS312" s="142"/>
      <c r="AT312" s="250"/>
      <c r="AU312" s="130"/>
      <c r="AV312" s="282"/>
    </row>
    <row r="313">
      <c r="A313" s="225"/>
      <c r="B313" s="220"/>
      <c r="C313" s="107"/>
      <c r="D313" s="225"/>
      <c r="E313" s="218"/>
      <c r="F313" s="218"/>
      <c r="G313" s="218"/>
      <c r="H313" s="233"/>
      <c r="I313" s="108"/>
      <c r="J313" s="303"/>
      <c r="K313" s="108"/>
      <c r="L313" s="242"/>
      <c r="M313" s="107"/>
      <c r="N313" s="266"/>
      <c r="O313" s="108"/>
      <c r="P313" s="250"/>
      <c r="Q313" s="107"/>
      <c r="R313" s="250"/>
      <c r="S313" s="108"/>
      <c r="T313" s="220"/>
      <c r="U313" s="221"/>
      <c r="V313" s="225"/>
      <c r="W313" s="220"/>
      <c r="X313" s="304"/>
      <c r="Y313" s="220"/>
      <c r="Z313" s="130"/>
      <c r="AA313" s="220"/>
      <c r="AB313" s="107"/>
      <c r="AC313" s="267"/>
      <c r="AD313" s="242"/>
      <c r="AE313" s="220"/>
      <c r="AF313" s="225"/>
      <c r="AG313" s="225"/>
      <c r="AH313" s="225"/>
      <c r="AI313" s="243"/>
      <c r="AJ313" s="149"/>
      <c r="AK313" s="244"/>
      <c r="AL313" s="253"/>
      <c r="AM313" s="247"/>
      <c r="AN313" s="253"/>
      <c r="AR313" s="250"/>
      <c r="AS313" s="142"/>
      <c r="AT313" s="250"/>
      <c r="AU313" s="130"/>
      <c r="AV313" s="282"/>
    </row>
    <row r="314">
      <c r="A314" s="225"/>
      <c r="B314" s="220"/>
      <c r="C314" s="107"/>
      <c r="D314" s="225"/>
      <c r="E314" s="218"/>
      <c r="F314" s="218"/>
      <c r="G314" s="218"/>
      <c r="H314" s="233"/>
      <c r="I314" s="108"/>
      <c r="J314" s="303"/>
      <c r="K314" s="108"/>
      <c r="L314" s="242"/>
      <c r="M314" s="107"/>
      <c r="N314" s="266"/>
      <c r="O314" s="108"/>
      <c r="P314" s="250"/>
      <c r="Q314" s="107"/>
      <c r="R314" s="250"/>
      <c r="S314" s="108"/>
      <c r="T314" s="220"/>
      <c r="U314" s="221"/>
      <c r="V314" s="225"/>
      <c r="W314" s="220"/>
      <c r="X314" s="304"/>
      <c r="Y314" s="220"/>
      <c r="Z314" s="130"/>
      <c r="AA314" s="220"/>
      <c r="AB314" s="107"/>
      <c r="AC314" s="267"/>
      <c r="AD314" s="242"/>
      <c r="AE314" s="220"/>
      <c r="AF314" s="225"/>
      <c r="AG314" s="225"/>
      <c r="AH314" s="225"/>
      <c r="AI314" s="243"/>
      <c r="AJ314" s="149"/>
      <c r="AK314" s="244"/>
      <c r="AL314" s="253"/>
      <c r="AM314" s="247"/>
      <c r="AN314" s="253"/>
      <c r="AR314" s="250"/>
      <c r="AS314" s="142"/>
      <c r="AT314" s="250"/>
      <c r="AU314" s="130"/>
      <c r="AV314" s="282"/>
    </row>
    <row r="315">
      <c r="A315" s="225"/>
      <c r="B315" s="220"/>
      <c r="C315" s="107"/>
      <c r="D315" s="225"/>
      <c r="E315" s="218"/>
      <c r="F315" s="218"/>
      <c r="G315" s="218"/>
      <c r="H315" s="233"/>
      <c r="I315" s="108"/>
      <c r="J315" s="303"/>
      <c r="K315" s="108"/>
      <c r="L315" s="242"/>
      <c r="M315" s="107"/>
      <c r="N315" s="266"/>
      <c r="O315" s="108"/>
      <c r="P315" s="250"/>
      <c r="Q315" s="107"/>
      <c r="R315" s="250"/>
      <c r="S315" s="108"/>
      <c r="T315" s="220"/>
      <c r="U315" s="221"/>
      <c r="V315" s="225"/>
      <c r="W315" s="220"/>
      <c r="X315" s="304"/>
      <c r="Y315" s="220"/>
      <c r="Z315" s="130"/>
      <c r="AA315" s="220"/>
      <c r="AB315" s="107"/>
      <c r="AC315" s="267"/>
      <c r="AD315" s="242"/>
      <c r="AE315" s="220"/>
      <c r="AF315" s="225"/>
      <c r="AG315" s="225"/>
      <c r="AH315" s="225"/>
      <c r="AI315" s="243"/>
      <c r="AJ315" s="149"/>
      <c r="AK315" s="244"/>
      <c r="AL315" s="253"/>
      <c r="AM315" s="247"/>
      <c r="AN315" s="253"/>
      <c r="AR315" s="250"/>
      <c r="AS315" s="142"/>
      <c r="AT315" s="250"/>
      <c r="AU315" s="130"/>
      <c r="AV315" s="282"/>
    </row>
    <row r="316">
      <c r="A316" s="225"/>
      <c r="B316" s="220"/>
      <c r="C316" s="107"/>
      <c r="D316" s="225"/>
      <c r="E316" s="218"/>
      <c r="F316" s="218"/>
      <c r="G316" s="218"/>
      <c r="H316" s="233"/>
      <c r="I316" s="108"/>
      <c r="J316" s="303"/>
      <c r="K316" s="108"/>
      <c r="L316" s="242"/>
      <c r="M316" s="107"/>
      <c r="N316" s="266"/>
      <c r="O316" s="108"/>
      <c r="P316" s="250"/>
      <c r="Q316" s="107"/>
      <c r="R316" s="250"/>
      <c r="S316" s="108"/>
      <c r="T316" s="220"/>
      <c r="U316" s="221"/>
      <c r="V316" s="225"/>
      <c r="W316" s="220"/>
      <c r="X316" s="304"/>
      <c r="Y316" s="220"/>
      <c r="Z316" s="130"/>
      <c r="AA316" s="220"/>
      <c r="AB316" s="107"/>
      <c r="AC316" s="267"/>
      <c r="AD316" s="242"/>
      <c r="AE316" s="220"/>
      <c r="AF316" s="225"/>
      <c r="AG316" s="225"/>
      <c r="AH316" s="225"/>
      <c r="AI316" s="243"/>
      <c r="AJ316" s="149"/>
      <c r="AK316" s="244"/>
      <c r="AL316" s="253"/>
      <c r="AM316" s="247"/>
      <c r="AN316" s="253"/>
      <c r="AR316" s="250"/>
      <c r="AS316" s="142"/>
      <c r="AT316" s="250"/>
      <c r="AU316" s="130"/>
      <c r="AV316" s="282"/>
    </row>
    <row r="317">
      <c r="A317" s="225"/>
      <c r="B317" s="220"/>
      <c r="C317" s="107"/>
      <c r="D317" s="225"/>
      <c r="E317" s="218"/>
      <c r="F317" s="218"/>
      <c r="G317" s="218"/>
      <c r="H317" s="233"/>
      <c r="I317" s="108"/>
      <c r="J317" s="303"/>
      <c r="K317" s="108"/>
      <c r="L317" s="242"/>
      <c r="M317" s="107"/>
      <c r="N317" s="266"/>
      <c r="O317" s="108"/>
      <c r="P317" s="250"/>
      <c r="Q317" s="107"/>
      <c r="R317" s="250"/>
      <c r="S317" s="108"/>
      <c r="T317" s="220"/>
      <c r="U317" s="221"/>
      <c r="V317" s="225"/>
      <c r="W317" s="220"/>
      <c r="X317" s="304"/>
      <c r="Y317" s="220"/>
      <c r="Z317" s="130"/>
      <c r="AA317" s="220"/>
      <c r="AB317" s="107"/>
      <c r="AC317" s="267"/>
      <c r="AD317" s="242"/>
      <c r="AE317" s="220"/>
      <c r="AF317" s="225"/>
      <c r="AG317" s="225"/>
      <c r="AH317" s="225"/>
      <c r="AI317" s="243"/>
      <c r="AJ317" s="149"/>
      <c r="AK317" s="244"/>
      <c r="AL317" s="253"/>
      <c r="AM317" s="247"/>
      <c r="AN317" s="253"/>
      <c r="AR317" s="250"/>
      <c r="AS317" s="142"/>
      <c r="AT317" s="250"/>
      <c r="AU317" s="130"/>
      <c r="AV317" s="282"/>
    </row>
    <row r="318">
      <c r="A318" s="225"/>
      <c r="B318" s="220"/>
      <c r="C318" s="107"/>
      <c r="D318" s="225"/>
      <c r="E318" s="218"/>
      <c r="F318" s="218"/>
      <c r="G318" s="218"/>
      <c r="H318" s="233"/>
      <c r="I318" s="108"/>
      <c r="J318" s="303"/>
      <c r="K318" s="108"/>
      <c r="L318" s="242"/>
      <c r="M318" s="107"/>
      <c r="N318" s="266"/>
      <c r="O318" s="108"/>
      <c r="P318" s="250"/>
      <c r="Q318" s="107"/>
      <c r="R318" s="250"/>
      <c r="S318" s="108"/>
      <c r="T318" s="220"/>
      <c r="U318" s="221"/>
      <c r="V318" s="225"/>
      <c r="W318" s="220"/>
      <c r="X318" s="304"/>
      <c r="Y318" s="220"/>
      <c r="Z318" s="130"/>
      <c r="AA318" s="220"/>
      <c r="AB318" s="107"/>
      <c r="AC318" s="267"/>
      <c r="AD318" s="242"/>
      <c r="AE318" s="220"/>
      <c r="AF318" s="225"/>
      <c r="AG318" s="225"/>
      <c r="AH318" s="225"/>
      <c r="AI318" s="243"/>
      <c r="AJ318" s="149"/>
      <c r="AK318" s="244"/>
      <c r="AL318" s="253"/>
      <c r="AM318" s="247"/>
      <c r="AN318" s="253"/>
      <c r="AR318" s="250"/>
      <c r="AS318" s="142"/>
      <c r="AT318" s="250"/>
      <c r="AU318" s="130"/>
      <c r="AV318" s="282"/>
    </row>
    <row r="319">
      <c r="A319" s="225"/>
      <c r="B319" s="220"/>
      <c r="C319" s="107"/>
      <c r="D319" s="225"/>
      <c r="E319" s="218"/>
      <c r="F319" s="218"/>
      <c r="G319" s="218"/>
      <c r="H319" s="233"/>
      <c r="I319" s="108"/>
      <c r="J319" s="303"/>
      <c r="K319" s="108"/>
      <c r="L319" s="242"/>
      <c r="M319" s="107"/>
      <c r="N319" s="266"/>
      <c r="O319" s="108"/>
      <c r="P319" s="250"/>
      <c r="Q319" s="107"/>
      <c r="R319" s="250"/>
      <c r="S319" s="108"/>
      <c r="T319" s="220"/>
      <c r="U319" s="221"/>
      <c r="V319" s="225"/>
      <c r="W319" s="220"/>
      <c r="X319" s="304"/>
      <c r="Y319" s="220"/>
      <c r="Z319" s="130"/>
      <c r="AA319" s="220"/>
      <c r="AB319" s="107"/>
      <c r="AC319" s="267"/>
      <c r="AD319" s="242"/>
      <c r="AE319" s="220"/>
      <c r="AF319" s="225"/>
      <c r="AG319" s="225"/>
      <c r="AH319" s="225"/>
      <c r="AI319" s="243"/>
      <c r="AJ319" s="149"/>
      <c r="AK319" s="244"/>
      <c r="AL319" s="253"/>
      <c r="AM319" s="247"/>
      <c r="AN319" s="253"/>
      <c r="AR319" s="250"/>
      <c r="AS319" s="142"/>
      <c r="AT319" s="250"/>
      <c r="AU319" s="130"/>
      <c r="AV319" s="282"/>
    </row>
    <row r="320">
      <c r="A320" s="225"/>
      <c r="B320" s="220"/>
      <c r="C320" s="107"/>
      <c r="D320" s="225"/>
      <c r="E320" s="218"/>
      <c r="F320" s="218"/>
      <c r="G320" s="218"/>
      <c r="H320" s="233"/>
      <c r="I320" s="108"/>
      <c r="J320" s="303"/>
      <c r="K320" s="108"/>
      <c r="L320" s="242"/>
      <c r="M320" s="107"/>
      <c r="N320" s="266"/>
      <c r="O320" s="108"/>
      <c r="P320" s="250"/>
      <c r="Q320" s="107"/>
      <c r="R320" s="250"/>
      <c r="S320" s="108"/>
      <c r="T320" s="220"/>
      <c r="U320" s="221"/>
      <c r="V320" s="225"/>
      <c r="W320" s="220"/>
      <c r="X320" s="304"/>
      <c r="Y320" s="220"/>
      <c r="Z320" s="130"/>
      <c r="AA320" s="220"/>
      <c r="AB320" s="107"/>
      <c r="AC320" s="267"/>
      <c r="AD320" s="242"/>
      <c r="AE320" s="220"/>
      <c r="AF320" s="225"/>
      <c r="AG320" s="225"/>
      <c r="AH320" s="225"/>
      <c r="AI320" s="243"/>
      <c r="AJ320" s="149"/>
      <c r="AK320" s="244"/>
      <c r="AL320" s="253"/>
      <c r="AM320" s="247"/>
      <c r="AN320" s="253"/>
      <c r="AR320" s="250"/>
      <c r="AS320" s="142"/>
      <c r="AT320" s="250"/>
      <c r="AU320" s="130"/>
      <c r="AV320" s="282"/>
    </row>
    <row r="321">
      <c r="A321" s="225"/>
      <c r="B321" s="220"/>
      <c r="C321" s="107"/>
      <c r="D321" s="225"/>
      <c r="E321" s="218"/>
      <c r="F321" s="218"/>
      <c r="G321" s="218"/>
      <c r="H321" s="233"/>
      <c r="I321" s="108"/>
      <c r="J321" s="303"/>
      <c r="K321" s="108"/>
      <c r="L321" s="242"/>
      <c r="M321" s="107"/>
      <c r="N321" s="266"/>
      <c r="O321" s="108"/>
      <c r="P321" s="250"/>
      <c r="Q321" s="107"/>
      <c r="R321" s="250"/>
      <c r="S321" s="108"/>
      <c r="T321" s="220"/>
      <c r="U321" s="221"/>
      <c r="V321" s="225"/>
      <c r="W321" s="220"/>
      <c r="X321" s="304"/>
      <c r="Y321" s="220"/>
      <c r="Z321" s="130"/>
      <c r="AA321" s="220"/>
      <c r="AB321" s="107"/>
      <c r="AC321" s="267"/>
      <c r="AD321" s="242"/>
      <c r="AE321" s="220"/>
      <c r="AF321" s="225"/>
      <c r="AG321" s="225"/>
      <c r="AH321" s="225"/>
      <c r="AI321" s="243"/>
      <c r="AJ321" s="149"/>
      <c r="AK321" s="244"/>
      <c r="AL321" s="253"/>
      <c r="AM321" s="247"/>
      <c r="AN321" s="253"/>
      <c r="AR321" s="250"/>
      <c r="AS321" s="142"/>
      <c r="AT321" s="250"/>
      <c r="AU321" s="130"/>
      <c r="AV321" s="282"/>
    </row>
    <row r="322">
      <c r="A322" s="225"/>
      <c r="B322" s="220"/>
      <c r="C322" s="107"/>
      <c r="D322" s="225"/>
      <c r="E322" s="218"/>
      <c r="F322" s="218"/>
      <c r="G322" s="218"/>
      <c r="H322" s="233"/>
      <c r="I322" s="108"/>
      <c r="J322" s="303"/>
      <c r="K322" s="108"/>
      <c r="L322" s="242"/>
      <c r="M322" s="107"/>
      <c r="N322" s="266"/>
      <c r="O322" s="108"/>
      <c r="P322" s="250"/>
      <c r="Q322" s="107"/>
      <c r="R322" s="250"/>
      <c r="S322" s="108"/>
      <c r="T322" s="220"/>
      <c r="U322" s="221"/>
      <c r="V322" s="225"/>
      <c r="W322" s="220"/>
      <c r="X322" s="304"/>
      <c r="Y322" s="220"/>
      <c r="Z322" s="130"/>
      <c r="AA322" s="220"/>
      <c r="AB322" s="107"/>
      <c r="AC322" s="267"/>
      <c r="AD322" s="242"/>
      <c r="AE322" s="220"/>
      <c r="AF322" s="225"/>
      <c r="AG322" s="225"/>
      <c r="AH322" s="225"/>
      <c r="AI322" s="243"/>
      <c r="AJ322" s="149"/>
      <c r="AK322" s="244"/>
      <c r="AL322" s="253"/>
      <c r="AM322" s="247"/>
      <c r="AN322" s="253"/>
      <c r="AR322" s="250"/>
      <c r="AS322" s="142"/>
      <c r="AT322" s="250"/>
      <c r="AU322" s="130"/>
      <c r="AV322" s="282"/>
    </row>
    <row r="323">
      <c r="A323" s="225"/>
      <c r="B323" s="220"/>
      <c r="C323" s="107"/>
      <c r="D323" s="225"/>
      <c r="E323" s="218"/>
      <c r="F323" s="218"/>
      <c r="G323" s="218"/>
      <c r="H323" s="233"/>
      <c r="I323" s="108"/>
      <c r="J323" s="303"/>
      <c r="K323" s="108"/>
      <c r="L323" s="242"/>
      <c r="M323" s="107"/>
      <c r="N323" s="266"/>
      <c r="O323" s="108"/>
      <c r="P323" s="250"/>
      <c r="Q323" s="107"/>
      <c r="R323" s="250"/>
      <c r="S323" s="108"/>
      <c r="T323" s="220"/>
      <c r="U323" s="221"/>
      <c r="V323" s="225"/>
      <c r="W323" s="220"/>
      <c r="X323" s="304"/>
      <c r="Y323" s="220"/>
      <c r="Z323" s="130"/>
      <c r="AA323" s="220"/>
      <c r="AB323" s="107"/>
      <c r="AC323" s="267"/>
      <c r="AD323" s="242"/>
      <c r="AE323" s="220"/>
      <c r="AF323" s="225"/>
      <c r="AG323" s="225"/>
      <c r="AH323" s="225"/>
      <c r="AI323" s="243"/>
      <c r="AJ323" s="149"/>
      <c r="AK323" s="244"/>
      <c r="AL323" s="253"/>
      <c r="AM323" s="247"/>
      <c r="AN323" s="253"/>
      <c r="AR323" s="250"/>
      <c r="AS323" s="142"/>
      <c r="AT323" s="250"/>
      <c r="AU323" s="130"/>
      <c r="AV323" s="282"/>
    </row>
    <row r="324">
      <c r="A324" s="225"/>
      <c r="B324" s="220"/>
      <c r="C324" s="107"/>
      <c r="D324" s="225"/>
      <c r="E324" s="218"/>
      <c r="F324" s="218"/>
      <c r="G324" s="218"/>
      <c r="H324" s="233"/>
      <c r="I324" s="108"/>
      <c r="J324" s="303"/>
      <c r="K324" s="108"/>
      <c r="L324" s="242"/>
      <c r="M324" s="107"/>
      <c r="N324" s="266"/>
      <c r="O324" s="108"/>
      <c r="P324" s="250"/>
      <c r="Q324" s="107"/>
      <c r="R324" s="250"/>
      <c r="S324" s="108"/>
      <c r="T324" s="220"/>
      <c r="U324" s="221"/>
      <c r="V324" s="225"/>
      <c r="W324" s="220"/>
      <c r="X324" s="304"/>
      <c r="Y324" s="220"/>
      <c r="Z324" s="130"/>
      <c r="AA324" s="220"/>
      <c r="AB324" s="107"/>
      <c r="AC324" s="267"/>
      <c r="AD324" s="242"/>
      <c r="AE324" s="220"/>
      <c r="AF324" s="225"/>
      <c r="AG324" s="225"/>
      <c r="AH324" s="225"/>
      <c r="AI324" s="243"/>
      <c r="AJ324" s="149"/>
      <c r="AK324" s="244"/>
      <c r="AL324" s="253"/>
      <c r="AM324" s="247"/>
      <c r="AN324" s="253"/>
      <c r="AR324" s="250"/>
      <c r="AS324" s="142"/>
      <c r="AT324" s="250"/>
      <c r="AU324" s="130"/>
      <c r="AV324" s="282"/>
    </row>
    <row r="325">
      <c r="A325" s="225"/>
      <c r="B325" s="220"/>
      <c r="C325" s="107"/>
      <c r="D325" s="225"/>
      <c r="E325" s="218"/>
      <c r="F325" s="218"/>
      <c r="G325" s="218"/>
      <c r="H325" s="233"/>
      <c r="I325" s="108"/>
      <c r="J325" s="303"/>
      <c r="K325" s="108"/>
      <c r="L325" s="242"/>
      <c r="M325" s="107"/>
      <c r="N325" s="266"/>
      <c r="O325" s="108"/>
      <c r="P325" s="250"/>
      <c r="Q325" s="107"/>
      <c r="R325" s="250"/>
      <c r="S325" s="108"/>
      <c r="T325" s="220"/>
      <c r="U325" s="221"/>
      <c r="V325" s="225"/>
      <c r="W325" s="220"/>
      <c r="X325" s="304"/>
      <c r="Y325" s="220"/>
      <c r="Z325" s="130"/>
      <c r="AA325" s="220"/>
      <c r="AB325" s="107"/>
      <c r="AC325" s="267"/>
      <c r="AD325" s="242"/>
      <c r="AE325" s="220"/>
      <c r="AF325" s="225"/>
      <c r="AG325" s="225"/>
      <c r="AH325" s="225"/>
      <c r="AI325" s="243"/>
      <c r="AJ325" s="149"/>
      <c r="AK325" s="244"/>
      <c r="AL325" s="253"/>
      <c r="AM325" s="247"/>
      <c r="AN325" s="253"/>
      <c r="AR325" s="250"/>
      <c r="AS325" s="142"/>
      <c r="AT325" s="250"/>
      <c r="AU325" s="130"/>
      <c r="AV325" s="282"/>
    </row>
    <row r="326">
      <c r="A326" s="225"/>
      <c r="B326" s="220"/>
      <c r="C326" s="107"/>
      <c r="D326" s="225"/>
      <c r="E326" s="218"/>
      <c r="F326" s="218"/>
      <c r="G326" s="218"/>
      <c r="H326" s="233"/>
      <c r="I326" s="108"/>
      <c r="J326" s="303"/>
      <c r="K326" s="108"/>
      <c r="L326" s="242"/>
      <c r="M326" s="107"/>
      <c r="N326" s="266"/>
      <c r="O326" s="108"/>
      <c r="P326" s="250"/>
      <c r="Q326" s="107"/>
      <c r="R326" s="250"/>
      <c r="S326" s="108"/>
      <c r="T326" s="220"/>
      <c r="U326" s="221"/>
      <c r="V326" s="225"/>
      <c r="W326" s="220"/>
      <c r="X326" s="304"/>
      <c r="Y326" s="220"/>
      <c r="Z326" s="130"/>
      <c r="AA326" s="220"/>
      <c r="AB326" s="107"/>
      <c r="AC326" s="267"/>
      <c r="AD326" s="242"/>
      <c r="AE326" s="220"/>
      <c r="AF326" s="225"/>
      <c r="AG326" s="225"/>
      <c r="AH326" s="225"/>
      <c r="AI326" s="243"/>
      <c r="AJ326" s="149"/>
      <c r="AK326" s="244"/>
      <c r="AL326" s="253"/>
      <c r="AM326" s="247"/>
      <c r="AN326" s="253"/>
      <c r="AR326" s="250"/>
      <c r="AS326" s="142"/>
      <c r="AT326" s="250"/>
      <c r="AU326" s="130"/>
      <c r="AV326" s="282"/>
    </row>
    <row r="327">
      <c r="A327" s="225"/>
      <c r="B327" s="220"/>
      <c r="C327" s="107"/>
      <c r="D327" s="225"/>
      <c r="E327" s="218"/>
      <c r="F327" s="218"/>
      <c r="G327" s="218"/>
      <c r="H327" s="233"/>
      <c r="I327" s="108"/>
      <c r="J327" s="303"/>
      <c r="K327" s="108"/>
      <c r="L327" s="242"/>
      <c r="M327" s="107"/>
      <c r="N327" s="266"/>
      <c r="O327" s="108"/>
      <c r="P327" s="250"/>
      <c r="Q327" s="107"/>
      <c r="R327" s="250"/>
      <c r="S327" s="108"/>
      <c r="T327" s="220"/>
      <c r="U327" s="221"/>
      <c r="V327" s="225"/>
      <c r="W327" s="220"/>
      <c r="X327" s="304"/>
      <c r="Y327" s="220"/>
      <c r="Z327" s="130"/>
      <c r="AA327" s="220"/>
      <c r="AB327" s="107"/>
      <c r="AC327" s="267"/>
      <c r="AD327" s="242"/>
      <c r="AE327" s="220"/>
      <c r="AF327" s="225"/>
      <c r="AG327" s="225"/>
      <c r="AH327" s="225"/>
      <c r="AI327" s="243"/>
      <c r="AJ327" s="149"/>
      <c r="AK327" s="244"/>
      <c r="AL327" s="253"/>
      <c r="AM327" s="247"/>
      <c r="AN327" s="253"/>
      <c r="AR327" s="250"/>
      <c r="AS327" s="142"/>
      <c r="AT327" s="250"/>
      <c r="AU327" s="130"/>
      <c r="AV327" s="282"/>
    </row>
    <row r="328">
      <c r="A328" s="225"/>
      <c r="B328" s="220"/>
      <c r="C328" s="107"/>
      <c r="D328" s="225"/>
      <c r="E328" s="218"/>
      <c r="F328" s="218"/>
      <c r="G328" s="218"/>
      <c r="H328" s="233"/>
      <c r="I328" s="108"/>
      <c r="J328" s="303"/>
      <c r="K328" s="108"/>
      <c r="L328" s="242"/>
      <c r="M328" s="107"/>
      <c r="N328" s="266"/>
      <c r="O328" s="108"/>
      <c r="P328" s="250"/>
      <c r="Q328" s="107"/>
      <c r="R328" s="250"/>
      <c r="S328" s="108"/>
      <c r="T328" s="220"/>
      <c r="U328" s="221"/>
      <c r="V328" s="225"/>
      <c r="W328" s="220"/>
      <c r="X328" s="304"/>
      <c r="Y328" s="220"/>
      <c r="Z328" s="130"/>
      <c r="AA328" s="220"/>
      <c r="AB328" s="107"/>
      <c r="AC328" s="267"/>
      <c r="AD328" s="242"/>
      <c r="AE328" s="220"/>
      <c r="AF328" s="225"/>
      <c r="AG328" s="225"/>
      <c r="AH328" s="225"/>
      <c r="AI328" s="243"/>
      <c r="AJ328" s="149"/>
      <c r="AK328" s="244"/>
      <c r="AL328" s="253"/>
      <c r="AM328" s="247"/>
      <c r="AN328" s="253"/>
      <c r="AR328" s="250"/>
      <c r="AS328" s="142"/>
      <c r="AT328" s="250"/>
      <c r="AU328" s="130"/>
      <c r="AV328" s="282"/>
    </row>
    <row r="329">
      <c r="A329" s="225"/>
      <c r="B329" s="220"/>
      <c r="C329" s="107"/>
      <c r="D329" s="225"/>
      <c r="E329" s="218"/>
      <c r="F329" s="218"/>
      <c r="G329" s="218"/>
      <c r="H329" s="233"/>
      <c r="I329" s="108"/>
      <c r="J329" s="303"/>
      <c r="K329" s="108"/>
      <c r="L329" s="242"/>
      <c r="M329" s="107"/>
      <c r="N329" s="266"/>
      <c r="O329" s="108"/>
      <c r="P329" s="250"/>
      <c r="Q329" s="107"/>
      <c r="R329" s="250"/>
      <c r="S329" s="108"/>
      <c r="T329" s="220"/>
      <c r="U329" s="221"/>
      <c r="V329" s="225"/>
      <c r="W329" s="220"/>
      <c r="X329" s="304"/>
      <c r="Y329" s="220"/>
      <c r="Z329" s="130"/>
      <c r="AA329" s="220"/>
      <c r="AB329" s="107"/>
      <c r="AC329" s="267"/>
      <c r="AD329" s="242"/>
      <c r="AE329" s="220"/>
      <c r="AF329" s="225"/>
      <c r="AG329" s="225"/>
      <c r="AH329" s="225"/>
      <c r="AI329" s="243"/>
      <c r="AJ329" s="149"/>
      <c r="AK329" s="244"/>
      <c r="AL329" s="253"/>
      <c r="AM329" s="247"/>
      <c r="AN329" s="253"/>
      <c r="AR329" s="250"/>
      <c r="AS329" s="142"/>
      <c r="AT329" s="250"/>
      <c r="AU329" s="130"/>
      <c r="AV329" s="282"/>
    </row>
    <row r="330">
      <c r="A330" s="225"/>
      <c r="B330" s="220"/>
      <c r="C330" s="107"/>
      <c r="D330" s="225"/>
      <c r="E330" s="218"/>
      <c r="F330" s="218"/>
      <c r="G330" s="218"/>
      <c r="H330" s="233"/>
      <c r="I330" s="108"/>
      <c r="J330" s="303"/>
      <c r="K330" s="108"/>
      <c r="L330" s="242"/>
      <c r="M330" s="107"/>
      <c r="N330" s="266"/>
      <c r="O330" s="108"/>
      <c r="P330" s="250"/>
      <c r="Q330" s="107"/>
      <c r="R330" s="250"/>
      <c r="S330" s="108"/>
      <c r="T330" s="220"/>
      <c r="U330" s="221"/>
      <c r="V330" s="225"/>
      <c r="W330" s="220"/>
      <c r="X330" s="304"/>
      <c r="Y330" s="220"/>
      <c r="Z330" s="130"/>
      <c r="AA330" s="220"/>
      <c r="AB330" s="107"/>
      <c r="AC330" s="267"/>
      <c r="AD330" s="242"/>
      <c r="AE330" s="220"/>
      <c r="AF330" s="225"/>
      <c r="AG330" s="225"/>
      <c r="AH330" s="225"/>
      <c r="AI330" s="243"/>
      <c r="AJ330" s="149"/>
      <c r="AK330" s="244"/>
      <c r="AL330" s="253"/>
      <c r="AM330" s="247"/>
      <c r="AN330" s="253"/>
      <c r="AR330" s="250"/>
      <c r="AS330" s="142"/>
      <c r="AT330" s="250"/>
      <c r="AU330" s="130"/>
      <c r="AV330" s="282"/>
    </row>
    <row r="331">
      <c r="A331" s="225"/>
      <c r="B331" s="220"/>
      <c r="C331" s="107"/>
      <c r="D331" s="225"/>
      <c r="E331" s="218"/>
      <c r="F331" s="218"/>
      <c r="G331" s="218"/>
      <c r="H331" s="233"/>
      <c r="I331" s="108"/>
      <c r="J331" s="303"/>
      <c r="K331" s="108"/>
      <c r="L331" s="242"/>
      <c r="M331" s="107"/>
      <c r="N331" s="266"/>
      <c r="O331" s="108"/>
      <c r="P331" s="250"/>
      <c r="Q331" s="107"/>
      <c r="R331" s="250"/>
      <c r="S331" s="108"/>
      <c r="T331" s="220"/>
      <c r="U331" s="221"/>
      <c r="V331" s="225"/>
      <c r="W331" s="220"/>
      <c r="X331" s="304"/>
      <c r="Y331" s="220"/>
      <c r="Z331" s="130"/>
      <c r="AA331" s="220"/>
      <c r="AB331" s="107"/>
      <c r="AC331" s="267"/>
      <c r="AD331" s="242"/>
      <c r="AE331" s="220"/>
      <c r="AF331" s="225"/>
      <c r="AG331" s="225"/>
      <c r="AH331" s="225"/>
      <c r="AI331" s="243"/>
      <c r="AJ331" s="149"/>
      <c r="AK331" s="244"/>
      <c r="AL331" s="253"/>
      <c r="AM331" s="247"/>
      <c r="AN331" s="253"/>
      <c r="AR331" s="250"/>
      <c r="AS331" s="142"/>
      <c r="AT331" s="250"/>
      <c r="AU331" s="130"/>
      <c r="AV331" s="282"/>
    </row>
    <row r="332">
      <c r="A332" s="225"/>
      <c r="B332" s="220"/>
      <c r="C332" s="107"/>
      <c r="D332" s="225"/>
      <c r="E332" s="218"/>
      <c r="F332" s="218"/>
      <c r="G332" s="218"/>
      <c r="H332" s="233"/>
      <c r="I332" s="108"/>
      <c r="J332" s="303"/>
      <c r="K332" s="108"/>
      <c r="L332" s="242"/>
      <c r="M332" s="107"/>
      <c r="N332" s="266"/>
      <c r="O332" s="108"/>
      <c r="P332" s="250"/>
      <c r="Q332" s="107"/>
      <c r="R332" s="250"/>
      <c r="S332" s="108"/>
      <c r="T332" s="220"/>
      <c r="U332" s="221"/>
      <c r="V332" s="225"/>
      <c r="W332" s="220"/>
      <c r="X332" s="304"/>
      <c r="Y332" s="220"/>
      <c r="Z332" s="130"/>
      <c r="AA332" s="220"/>
      <c r="AB332" s="107"/>
      <c r="AC332" s="267"/>
      <c r="AD332" s="242"/>
      <c r="AE332" s="220"/>
      <c r="AF332" s="225"/>
      <c r="AG332" s="225"/>
      <c r="AH332" s="225"/>
      <c r="AI332" s="243"/>
      <c r="AJ332" s="149"/>
      <c r="AK332" s="244"/>
      <c r="AL332" s="253"/>
      <c r="AM332" s="247"/>
      <c r="AN332" s="253"/>
      <c r="AR332" s="250"/>
      <c r="AS332" s="142"/>
      <c r="AT332" s="250"/>
      <c r="AU332" s="130"/>
      <c r="AV332" s="282"/>
    </row>
    <row r="333">
      <c r="A333" s="225"/>
      <c r="B333" s="220"/>
      <c r="C333" s="107"/>
      <c r="D333" s="225"/>
      <c r="E333" s="218"/>
      <c r="F333" s="218"/>
      <c r="G333" s="218"/>
      <c r="H333" s="233"/>
      <c r="I333" s="108"/>
      <c r="J333" s="303"/>
      <c r="K333" s="108"/>
      <c r="L333" s="242"/>
      <c r="M333" s="107"/>
      <c r="N333" s="266"/>
      <c r="O333" s="108"/>
      <c r="P333" s="250"/>
      <c r="Q333" s="107"/>
      <c r="R333" s="250"/>
      <c r="S333" s="108"/>
      <c r="T333" s="220"/>
      <c r="U333" s="221"/>
      <c r="V333" s="225"/>
      <c r="W333" s="220"/>
      <c r="X333" s="304"/>
      <c r="Y333" s="220"/>
      <c r="Z333" s="130"/>
      <c r="AA333" s="220"/>
      <c r="AB333" s="107"/>
      <c r="AC333" s="267"/>
      <c r="AD333" s="242"/>
      <c r="AE333" s="220"/>
      <c r="AF333" s="225"/>
      <c r="AG333" s="225"/>
      <c r="AH333" s="225"/>
      <c r="AI333" s="243"/>
      <c r="AJ333" s="149"/>
      <c r="AK333" s="244"/>
      <c r="AL333" s="253"/>
      <c r="AM333" s="247"/>
      <c r="AN333" s="253"/>
      <c r="AR333" s="250"/>
      <c r="AS333" s="142"/>
      <c r="AT333" s="250"/>
      <c r="AU333" s="130"/>
      <c r="AV333" s="282"/>
    </row>
    <row r="334">
      <c r="A334" s="225"/>
      <c r="B334" s="220"/>
      <c r="C334" s="107"/>
      <c r="D334" s="225"/>
      <c r="E334" s="218"/>
      <c r="F334" s="218"/>
      <c r="G334" s="218"/>
      <c r="H334" s="233"/>
      <c r="I334" s="108"/>
      <c r="J334" s="303"/>
      <c r="K334" s="108"/>
      <c r="L334" s="242"/>
      <c r="M334" s="107"/>
      <c r="N334" s="266"/>
      <c r="O334" s="108"/>
      <c r="P334" s="250"/>
      <c r="Q334" s="107"/>
      <c r="R334" s="250"/>
      <c r="S334" s="108"/>
      <c r="T334" s="220"/>
      <c r="U334" s="221"/>
      <c r="V334" s="225"/>
      <c r="W334" s="220"/>
      <c r="X334" s="304"/>
      <c r="Y334" s="220"/>
      <c r="Z334" s="130"/>
      <c r="AA334" s="220"/>
      <c r="AB334" s="107"/>
      <c r="AC334" s="267"/>
      <c r="AD334" s="242"/>
      <c r="AE334" s="220"/>
      <c r="AF334" s="225"/>
      <c r="AG334" s="225"/>
      <c r="AH334" s="225"/>
      <c r="AI334" s="243"/>
      <c r="AJ334" s="149"/>
      <c r="AK334" s="244"/>
      <c r="AL334" s="253"/>
      <c r="AM334" s="247"/>
      <c r="AN334" s="253"/>
      <c r="AR334" s="250"/>
      <c r="AS334" s="142"/>
      <c r="AT334" s="250"/>
      <c r="AU334" s="130"/>
      <c r="AV334" s="282"/>
    </row>
    <row r="335">
      <c r="A335" s="225"/>
      <c r="B335" s="220"/>
      <c r="C335" s="107"/>
      <c r="D335" s="225"/>
      <c r="E335" s="218"/>
      <c r="F335" s="218"/>
      <c r="G335" s="218"/>
      <c r="H335" s="233"/>
      <c r="I335" s="108"/>
      <c r="J335" s="303"/>
      <c r="K335" s="108"/>
      <c r="L335" s="242"/>
      <c r="M335" s="107"/>
      <c r="N335" s="266"/>
      <c r="O335" s="108"/>
      <c r="P335" s="250"/>
      <c r="Q335" s="107"/>
      <c r="R335" s="250"/>
      <c r="S335" s="108"/>
      <c r="T335" s="220"/>
      <c r="U335" s="221"/>
      <c r="V335" s="225"/>
      <c r="W335" s="220"/>
      <c r="X335" s="304"/>
      <c r="Y335" s="220"/>
      <c r="Z335" s="130"/>
      <c r="AA335" s="220"/>
      <c r="AB335" s="107"/>
      <c r="AC335" s="267"/>
      <c r="AD335" s="242"/>
      <c r="AE335" s="220"/>
      <c r="AF335" s="225"/>
      <c r="AG335" s="225"/>
      <c r="AH335" s="225"/>
      <c r="AI335" s="243"/>
      <c r="AJ335" s="149"/>
      <c r="AK335" s="244"/>
      <c r="AL335" s="253"/>
      <c r="AM335" s="247"/>
      <c r="AN335" s="253"/>
      <c r="AR335" s="250"/>
      <c r="AS335" s="142"/>
      <c r="AT335" s="250"/>
      <c r="AU335" s="130"/>
      <c r="AV335" s="282"/>
    </row>
    <row r="336">
      <c r="A336" s="225"/>
      <c r="B336" s="220"/>
      <c r="C336" s="107"/>
      <c r="D336" s="225"/>
      <c r="E336" s="218"/>
      <c r="F336" s="218"/>
      <c r="G336" s="218"/>
      <c r="H336" s="233"/>
      <c r="I336" s="108"/>
      <c r="J336" s="303"/>
      <c r="K336" s="108"/>
      <c r="L336" s="242"/>
      <c r="M336" s="107"/>
      <c r="N336" s="266"/>
      <c r="O336" s="108"/>
      <c r="P336" s="250"/>
      <c r="Q336" s="107"/>
      <c r="R336" s="250"/>
      <c r="S336" s="108"/>
      <c r="T336" s="220"/>
      <c r="U336" s="221"/>
      <c r="V336" s="225"/>
      <c r="W336" s="220"/>
      <c r="X336" s="304"/>
      <c r="Y336" s="220"/>
      <c r="Z336" s="130"/>
      <c r="AA336" s="220"/>
      <c r="AB336" s="107"/>
      <c r="AC336" s="267"/>
      <c r="AD336" s="242"/>
      <c r="AE336" s="220"/>
      <c r="AF336" s="225"/>
      <c r="AG336" s="225"/>
      <c r="AH336" s="225"/>
      <c r="AI336" s="243"/>
      <c r="AJ336" s="149"/>
      <c r="AK336" s="244"/>
      <c r="AL336" s="253"/>
      <c r="AM336" s="247"/>
      <c r="AN336" s="253"/>
      <c r="AR336" s="250"/>
      <c r="AS336" s="142"/>
      <c r="AT336" s="250"/>
      <c r="AU336" s="130"/>
      <c r="AV336" s="282"/>
    </row>
    <row r="337">
      <c r="A337" s="225"/>
      <c r="B337" s="220"/>
      <c r="C337" s="107"/>
      <c r="D337" s="225"/>
      <c r="E337" s="218"/>
      <c r="F337" s="218"/>
      <c r="G337" s="218"/>
      <c r="H337" s="233"/>
      <c r="I337" s="108"/>
      <c r="J337" s="303"/>
      <c r="K337" s="108"/>
      <c r="L337" s="242"/>
      <c r="M337" s="107"/>
      <c r="N337" s="266"/>
      <c r="O337" s="108"/>
      <c r="P337" s="250"/>
      <c r="Q337" s="107"/>
      <c r="R337" s="250"/>
      <c r="S337" s="108"/>
      <c r="T337" s="220"/>
      <c r="U337" s="221"/>
      <c r="V337" s="225"/>
      <c r="W337" s="220"/>
      <c r="X337" s="304"/>
      <c r="Y337" s="220"/>
      <c r="Z337" s="130"/>
      <c r="AA337" s="220"/>
      <c r="AB337" s="107"/>
      <c r="AC337" s="267"/>
      <c r="AD337" s="242"/>
      <c r="AE337" s="220"/>
      <c r="AF337" s="225"/>
      <c r="AG337" s="225"/>
      <c r="AH337" s="225"/>
      <c r="AI337" s="243"/>
      <c r="AJ337" s="149"/>
      <c r="AK337" s="244"/>
      <c r="AL337" s="253"/>
      <c r="AM337" s="247"/>
      <c r="AN337" s="253"/>
      <c r="AR337" s="250"/>
      <c r="AS337" s="142"/>
      <c r="AT337" s="250"/>
      <c r="AU337" s="130"/>
      <c r="AV337" s="282"/>
    </row>
    <row r="338">
      <c r="A338" s="225"/>
      <c r="B338" s="220"/>
      <c r="C338" s="107"/>
      <c r="D338" s="225"/>
      <c r="E338" s="218"/>
      <c r="F338" s="218"/>
      <c r="G338" s="218"/>
      <c r="H338" s="233"/>
      <c r="I338" s="108"/>
      <c r="J338" s="303"/>
      <c r="K338" s="108"/>
      <c r="L338" s="242"/>
      <c r="M338" s="107"/>
      <c r="N338" s="266"/>
      <c r="O338" s="108"/>
      <c r="P338" s="250"/>
      <c r="Q338" s="107"/>
      <c r="R338" s="250"/>
      <c r="S338" s="108"/>
      <c r="T338" s="220"/>
      <c r="U338" s="221"/>
      <c r="V338" s="225"/>
      <c r="W338" s="220"/>
      <c r="X338" s="304"/>
      <c r="Y338" s="220"/>
      <c r="Z338" s="130"/>
      <c r="AA338" s="220"/>
      <c r="AB338" s="107"/>
      <c r="AC338" s="267"/>
      <c r="AD338" s="242"/>
      <c r="AE338" s="220"/>
      <c r="AF338" s="225"/>
      <c r="AG338" s="225"/>
      <c r="AH338" s="225"/>
      <c r="AI338" s="243"/>
      <c r="AJ338" s="149"/>
      <c r="AK338" s="244"/>
      <c r="AL338" s="253"/>
      <c r="AM338" s="247"/>
      <c r="AN338" s="253"/>
      <c r="AR338" s="250"/>
      <c r="AS338" s="142"/>
      <c r="AT338" s="250"/>
      <c r="AU338" s="130"/>
      <c r="AV338" s="282"/>
    </row>
    <row r="339">
      <c r="A339" s="225"/>
      <c r="B339" s="220"/>
      <c r="C339" s="107"/>
      <c r="D339" s="225"/>
      <c r="E339" s="218"/>
      <c r="F339" s="218"/>
      <c r="G339" s="218"/>
      <c r="H339" s="233"/>
      <c r="I339" s="108"/>
      <c r="J339" s="303"/>
      <c r="K339" s="108"/>
      <c r="L339" s="242"/>
      <c r="M339" s="107"/>
      <c r="N339" s="266"/>
      <c r="O339" s="108"/>
      <c r="P339" s="250"/>
      <c r="Q339" s="107"/>
      <c r="R339" s="250"/>
      <c r="S339" s="108"/>
      <c r="T339" s="220"/>
      <c r="U339" s="221"/>
      <c r="V339" s="225"/>
      <c r="W339" s="220"/>
      <c r="X339" s="304"/>
      <c r="Y339" s="220"/>
      <c r="Z339" s="130"/>
      <c r="AA339" s="220"/>
      <c r="AB339" s="107"/>
      <c r="AC339" s="267"/>
      <c r="AD339" s="242"/>
      <c r="AE339" s="220"/>
      <c r="AF339" s="225"/>
      <c r="AG339" s="225"/>
      <c r="AH339" s="225"/>
      <c r="AI339" s="243"/>
      <c r="AJ339" s="149"/>
      <c r="AK339" s="244"/>
      <c r="AL339" s="253"/>
      <c r="AM339" s="247"/>
      <c r="AN339" s="253"/>
      <c r="AR339" s="250"/>
      <c r="AS339" s="142"/>
      <c r="AT339" s="250"/>
      <c r="AU339" s="130"/>
      <c r="AV339" s="282"/>
    </row>
    <row r="340">
      <c r="A340" s="225"/>
      <c r="B340" s="220"/>
      <c r="C340" s="107"/>
      <c r="D340" s="225"/>
      <c r="E340" s="218"/>
      <c r="F340" s="218"/>
      <c r="G340" s="218"/>
      <c r="H340" s="233"/>
      <c r="I340" s="108"/>
      <c r="J340" s="303"/>
      <c r="K340" s="108"/>
      <c r="L340" s="242"/>
      <c r="M340" s="107"/>
      <c r="N340" s="266"/>
      <c r="O340" s="108"/>
      <c r="P340" s="250"/>
      <c r="Q340" s="107"/>
      <c r="R340" s="250"/>
      <c r="S340" s="108"/>
      <c r="T340" s="220"/>
      <c r="U340" s="221"/>
      <c r="V340" s="225"/>
      <c r="W340" s="220"/>
      <c r="X340" s="304"/>
      <c r="Y340" s="220"/>
      <c r="Z340" s="130"/>
      <c r="AA340" s="220"/>
      <c r="AB340" s="107"/>
      <c r="AC340" s="267"/>
      <c r="AD340" s="242"/>
      <c r="AE340" s="220"/>
      <c r="AF340" s="225"/>
      <c r="AG340" s="225"/>
      <c r="AH340" s="225"/>
      <c r="AI340" s="243"/>
      <c r="AJ340" s="149"/>
      <c r="AK340" s="244"/>
      <c r="AL340" s="253"/>
      <c r="AM340" s="247"/>
      <c r="AN340" s="253"/>
      <c r="AR340" s="250"/>
      <c r="AS340" s="142"/>
      <c r="AT340" s="250"/>
      <c r="AU340" s="130"/>
      <c r="AV340" s="282"/>
    </row>
    <row r="341">
      <c r="A341" s="225"/>
      <c r="B341" s="220"/>
      <c r="C341" s="107"/>
      <c r="D341" s="225"/>
      <c r="E341" s="218"/>
      <c r="F341" s="218"/>
      <c r="G341" s="218"/>
      <c r="H341" s="233"/>
      <c r="I341" s="108"/>
      <c r="J341" s="303"/>
      <c r="K341" s="108"/>
      <c r="L341" s="242"/>
      <c r="M341" s="107"/>
      <c r="N341" s="266"/>
      <c r="O341" s="108"/>
      <c r="P341" s="250"/>
      <c r="Q341" s="107"/>
      <c r="R341" s="250"/>
      <c r="S341" s="108"/>
      <c r="T341" s="220"/>
      <c r="U341" s="221"/>
      <c r="V341" s="225"/>
      <c r="W341" s="220"/>
      <c r="X341" s="304"/>
      <c r="Y341" s="220"/>
      <c r="Z341" s="130"/>
      <c r="AA341" s="220"/>
      <c r="AB341" s="107"/>
      <c r="AC341" s="267"/>
      <c r="AD341" s="242"/>
      <c r="AE341" s="220"/>
      <c r="AF341" s="225"/>
      <c r="AG341" s="225"/>
      <c r="AH341" s="225"/>
      <c r="AI341" s="243"/>
      <c r="AJ341" s="149"/>
      <c r="AK341" s="244"/>
      <c r="AL341" s="253"/>
      <c r="AM341" s="247"/>
      <c r="AN341" s="253"/>
      <c r="AR341" s="250"/>
      <c r="AS341" s="142"/>
      <c r="AT341" s="250"/>
      <c r="AU341" s="130"/>
      <c r="AV341" s="282"/>
    </row>
    <row r="342">
      <c r="A342" s="225"/>
      <c r="B342" s="220"/>
      <c r="C342" s="107"/>
      <c r="D342" s="225"/>
      <c r="E342" s="218"/>
      <c r="F342" s="218"/>
      <c r="G342" s="218"/>
      <c r="H342" s="233"/>
      <c r="I342" s="108"/>
      <c r="J342" s="303"/>
      <c r="K342" s="108"/>
      <c r="L342" s="242"/>
      <c r="M342" s="107"/>
      <c r="N342" s="266"/>
      <c r="O342" s="108"/>
      <c r="P342" s="250"/>
      <c r="Q342" s="107"/>
      <c r="R342" s="250"/>
      <c r="S342" s="108"/>
      <c r="T342" s="220"/>
      <c r="U342" s="221"/>
      <c r="V342" s="225"/>
      <c r="W342" s="220"/>
      <c r="X342" s="304"/>
      <c r="Y342" s="220"/>
      <c r="Z342" s="130"/>
      <c r="AA342" s="220"/>
      <c r="AB342" s="107"/>
      <c r="AC342" s="267"/>
      <c r="AD342" s="242"/>
      <c r="AE342" s="220"/>
      <c r="AF342" s="225"/>
      <c r="AG342" s="225"/>
      <c r="AH342" s="225"/>
      <c r="AI342" s="243"/>
      <c r="AJ342" s="149"/>
      <c r="AK342" s="244"/>
      <c r="AL342" s="253"/>
      <c r="AM342" s="247"/>
      <c r="AN342" s="253"/>
      <c r="AR342" s="250"/>
      <c r="AS342" s="142"/>
      <c r="AT342" s="250"/>
      <c r="AU342" s="130"/>
      <c r="AV342" s="282"/>
    </row>
    <row r="343">
      <c r="A343" s="225"/>
      <c r="B343" s="220"/>
      <c r="C343" s="107"/>
      <c r="D343" s="225"/>
      <c r="E343" s="218"/>
      <c r="F343" s="218"/>
      <c r="G343" s="218"/>
      <c r="H343" s="233"/>
      <c r="I343" s="108"/>
      <c r="J343" s="303"/>
      <c r="K343" s="108"/>
      <c r="L343" s="242"/>
      <c r="M343" s="107"/>
      <c r="N343" s="266"/>
      <c r="O343" s="108"/>
      <c r="P343" s="250"/>
      <c r="Q343" s="107"/>
      <c r="R343" s="250"/>
      <c r="S343" s="108"/>
      <c r="T343" s="220"/>
      <c r="U343" s="221"/>
      <c r="V343" s="225"/>
      <c r="W343" s="220"/>
      <c r="X343" s="304"/>
      <c r="Y343" s="220"/>
      <c r="Z343" s="130"/>
      <c r="AA343" s="220"/>
      <c r="AB343" s="107"/>
      <c r="AC343" s="267"/>
      <c r="AD343" s="242"/>
      <c r="AE343" s="220"/>
      <c r="AF343" s="225"/>
      <c r="AG343" s="225"/>
      <c r="AH343" s="225"/>
      <c r="AI343" s="243"/>
      <c r="AJ343" s="149"/>
      <c r="AK343" s="244"/>
      <c r="AL343" s="253"/>
      <c r="AM343" s="247"/>
      <c r="AN343" s="253"/>
      <c r="AR343" s="250"/>
      <c r="AS343" s="142"/>
      <c r="AT343" s="250"/>
      <c r="AU343" s="130"/>
      <c r="AV343" s="282"/>
    </row>
    <row r="344">
      <c r="A344" s="225"/>
      <c r="B344" s="220"/>
      <c r="C344" s="107"/>
      <c r="D344" s="225"/>
      <c r="E344" s="218"/>
      <c r="F344" s="218"/>
      <c r="G344" s="218"/>
      <c r="H344" s="233"/>
      <c r="I344" s="108"/>
      <c r="J344" s="303"/>
      <c r="K344" s="108"/>
      <c r="L344" s="242"/>
      <c r="M344" s="107"/>
      <c r="N344" s="266"/>
      <c r="O344" s="108"/>
      <c r="P344" s="250"/>
      <c r="Q344" s="107"/>
      <c r="R344" s="250"/>
      <c r="S344" s="108"/>
      <c r="T344" s="220"/>
      <c r="U344" s="221"/>
      <c r="V344" s="225"/>
      <c r="W344" s="220"/>
      <c r="X344" s="304"/>
      <c r="Y344" s="220"/>
      <c r="Z344" s="130"/>
      <c r="AA344" s="220"/>
      <c r="AB344" s="107"/>
      <c r="AC344" s="267"/>
      <c r="AD344" s="242"/>
      <c r="AE344" s="220"/>
      <c r="AF344" s="225"/>
      <c r="AG344" s="225"/>
      <c r="AH344" s="225"/>
      <c r="AI344" s="243"/>
      <c r="AJ344" s="149"/>
      <c r="AK344" s="244"/>
      <c r="AL344" s="253"/>
      <c r="AM344" s="247"/>
      <c r="AN344" s="253"/>
      <c r="AR344" s="250"/>
      <c r="AS344" s="142"/>
      <c r="AT344" s="250"/>
      <c r="AU344" s="130"/>
      <c r="AV344" s="282"/>
    </row>
    <row r="345">
      <c r="A345" s="225"/>
      <c r="B345" s="220"/>
      <c r="C345" s="107"/>
      <c r="D345" s="225"/>
      <c r="E345" s="218"/>
      <c r="F345" s="218"/>
      <c r="G345" s="218"/>
      <c r="H345" s="233"/>
      <c r="I345" s="108"/>
      <c r="J345" s="303"/>
      <c r="K345" s="108"/>
      <c r="L345" s="242"/>
      <c r="M345" s="107"/>
      <c r="N345" s="266"/>
      <c r="O345" s="108"/>
      <c r="P345" s="250"/>
      <c r="Q345" s="107"/>
      <c r="R345" s="250"/>
      <c r="S345" s="108"/>
      <c r="T345" s="220"/>
      <c r="U345" s="221"/>
      <c r="V345" s="225"/>
      <c r="W345" s="220"/>
      <c r="X345" s="304"/>
      <c r="Y345" s="220"/>
      <c r="Z345" s="130"/>
      <c r="AA345" s="220"/>
      <c r="AB345" s="107"/>
      <c r="AC345" s="267"/>
      <c r="AD345" s="242"/>
      <c r="AE345" s="220"/>
      <c r="AF345" s="225"/>
      <c r="AG345" s="225"/>
      <c r="AH345" s="225"/>
      <c r="AI345" s="243"/>
      <c r="AJ345" s="149"/>
      <c r="AK345" s="244"/>
      <c r="AL345" s="253"/>
      <c r="AM345" s="247"/>
      <c r="AN345" s="253"/>
      <c r="AR345" s="250"/>
      <c r="AS345" s="142"/>
      <c r="AT345" s="250"/>
      <c r="AU345" s="130"/>
      <c r="AV345" s="282"/>
    </row>
    <row r="346">
      <c r="A346" s="225"/>
      <c r="B346" s="220"/>
      <c r="C346" s="107"/>
      <c r="D346" s="225"/>
      <c r="E346" s="218"/>
      <c r="F346" s="218"/>
      <c r="G346" s="218"/>
      <c r="H346" s="233"/>
      <c r="I346" s="108"/>
      <c r="J346" s="303"/>
      <c r="K346" s="108"/>
      <c r="L346" s="242"/>
      <c r="M346" s="107"/>
      <c r="N346" s="266"/>
      <c r="O346" s="108"/>
      <c r="P346" s="250"/>
      <c r="Q346" s="107"/>
      <c r="R346" s="250"/>
      <c r="S346" s="108"/>
      <c r="T346" s="220"/>
      <c r="U346" s="221"/>
      <c r="V346" s="225"/>
      <c r="W346" s="220"/>
      <c r="X346" s="304"/>
      <c r="Y346" s="220"/>
      <c r="Z346" s="130"/>
      <c r="AA346" s="220"/>
      <c r="AB346" s="107"/>
      <c r="AC346" s="267"/>
      <c r="AD346" s="242"/>
      <c r="AE346" s="220"/>
      <c r="AF346" s="225"/>
      <c r="AG346" s="225"/>
      <c r="AH346" s="225"/>
      <c r="AI346" s="243"/>
      <c r="AJ346" s="149"/>
      <c r="AK346" s="244"/>
      <c r="AL346" s="253"/>
      <c r="AM346" s="247"/>
      <c r="AN346" s="253"/>
      <c r="AR346" s="250"/>
      <c r="AS346" s="142"/>
      <c r="AT346" s="250"/>
      <c r="AU346" s="130"/>
      <c r="AV346" s="282"/>
    </row>
    <row r="347">
      <c r="A347" s="225"/>
      <c r="B347" s="220"/>
      <c r="C347" s="107"/>
      <c r="D347" s="225"/>
      <c r="E347" s="218"/>
      <c r="F347" s="218"/>
      <c r="G347" s="218"/>
      <c r="H347" s="233"/>
      <c r="I347" s="108"/>
      <c r="J347" s="303"/>
      <c r="K347" s="108"/>
      <c r="L347" s="242"/>
      <c r="M347" s="107"/>
      <c r="N347" s="266"/>
      <c r="O347" s="108"/>
      <c r="P347" s="250"/>
      <c r="Q347" s="107"/>
      <c r="R347" s="250"/>
      <c r="S347" s="108"/>
      <c r="T347" s="220"/>
      <c r="U347" s="221"/>
      <c r="V347" s="225"/>
      <c r="W347" s="220"/>
      <c r="X347" s="304"/>
      <c r="Y347" s="220"/>
      <c r="Z347" s="130"/>
      <c r="AA347" s="220"/>
      <c r="AB347" s="107"/>
      <c r="AC347" s="267"/>
      <c r="AD347" s="242"/>
      <c r="AE347" s="220"/>
      <c r="AF347" s="225"/>
      <c r="AG347" s="225"/>
      <c r="AH347" s="225"/>
      <c r="AI347" s="243"/>
      <c r="AJ347" s="149"/>
      <c r="AK347" s="244"/>
      <c r="AL347" s="253"/>
      <c r="AM347" s="247"/>
      <c r="AN347" s="253"/>
      <c r="AR347" s="250"/>
      <c r="AS347" s="142"/>
      <c r="AT347" s="250"/>
      <c r="AU347" s="130"/>
      <c r="AV347" s="282"/>
    </row>
    <row r="348">
      <c r="A348" s="225"/>
      <c r="B348" s="220"/>
      <c r="C348" s="107"/>
      <c r="D348" s="225"/>
      <c r="E348" s="218"/>
      <c r="F348" s="218"/>
      <c r="G348" s="218"/>
      <c r="H348" s="233"/>
      <c r="I348" s="108"/>
      <c r="J348" s="303"/>
      <c r="K348" s="108"/>
      <c r="L348" s="242"/>
      <c r="M348" s="107"/>
      <c r="N348" s="266"/>
      <c r="O348" s="108"/>
      <c r="P348" s="250"/>
      <c r="Q348" s="107"/>
      <c r="R348" s="250"/>
      <c r="S348" s="108"/>
      <c r="T348" s="220"/>
      <c r="U348" s="221"/>
      <c r="V348" s="225"/>
      <c r="W348" s="220"/>
      <c r="X348" s="304"/>
      <c r="Y348" s="220"/>
      <c r="Z348" s="130"/>
      <c r="AA348" s="220"/>
      <c r="AB348" s="107"/>
      <c r="AC348" s="267"/>
      <c r="AD348" s="242"/>
      <c r="AE348" s="220"/>
      <c r="AF348" s="225"/>
      <c r="AG348" s="225"/>
      <c r="AH348" s="225"/>
      <c r="AI348" s="243"/>
      <c r="AJ348" s="149"/>
      <c r="AK348" s="244"/>
      <c r="AL348" s="253"/>
      <c r="AM348" s="247"/>
      <c r="AN348" s="253"/>
      <c r="AR348" s="250"/>
      <c r="AS348" s="142"/>
      <c r="AT348" s="250"/>
      <c r="AU348" s="130"/>
      <c r="AV348" s="282"/>
    </row>
    <row r="349">
      <c r="A349" s="225"/>
      <c r="B349" s="220"/>
      <c r="C349" s="107"/>
      <c r="D349" s="225"/>
      <c r="E349" s="218"/>
      <c r="F349" s="218"/>
      <c r="G349" s="218"/>
      <c r="H349" s="233"/>
      <c r="I349" s="108"/>
      <c r="J349" s="303"/>
      <c r="K349" s="108"/>
      <c r="L349" s="242"/>
      <c r="M349" s="107"/>
      <c r="N349" s="266"/>
      <c r="O349" s="108"/>
      <c r="P349" s="250"/>
      <c r="Q349" s="107"/>
      <c r="R349" s="250"/>
      <c r="S349" s="108"/>
      <c r="T349" s="220"/>
      <c r="U349" s="221"/>
      <c r="V349" s="225"/>
      <c r="W349" s="220"/>
      <c r="X349" s="304"/>
      <c r="Y349" s="220"/>
      <c r="Z349" s="130"/>
      <c r="AA349" s="220"/>
      <c r="AB349" s="107"/>
      <c r="AC349" s="267"/>
      <c r="AD349" s="242"/>
      <c r="AE349" s="220"/>
      <c r="AF349" s="225"/>
      <c r="AG349" s="225"/>
      <c r="AH349" s="225"/>
      <c r="AI349" s="243"/>
      <c r="AJ349" s="149"/>
      <c r="AK349" s="244"/>
      <c r="AL349" s="253"/>
      <c r="AM349" s="247"/>
      <c r="AN349" s="253"/>
      <c r="AR349" s="250"/>
      <c r="AS349" s="142"/>
      <c r="AT349" s="250"/>
      <c r="AU349" s="130"/>
      <c r="AV349" s="282"/>
    </row>
    <row r="350">
      <c r="A350" s="225"/>
      <c r="B350" s="220"/>
      <c r="C350" s="107"/>
      <c r="D350" s="225"/>
      <c r="E350" s="218"/>
      <c r="F350" s="218"/>
      <c r="G350" s="218"/>
      <c r="H350" s="233"/>
      <c r="I350" s="108"/>
      <c r="J350" s="303"/>
      <c r="K350" s="108"/>
      <c r="L350" s="242"/>
      <c r="M350" s="107"/>
      <c r="N350" s="266"/>
      <c r="O350" s="108"/>
      <c r="P350" s="250"/>
      <c r="Q350" s="107"/>
      <c r="R350" s="250"/>
      <c r="S350" s="108"/>
      <c r="T350" s="220"/>
      <c r="U350" s="221"/>
      <c r="V350" s="225"/>
      <c r="W350" s="220"/>
      <c r="X350" s="304"/>
      <c r="Y350" s="220"/>
      <c r="Z350" s="130"/>
      <c r="AA350" s="220"/>
      <c r="AB350" s="107"/>
      <c r="AC350" s="267"/>
      <c r="AD350" s="242"/>
      <c r="AE350" s="220"/>
      <c r="AF350" s="225"/>
      <c r="AG350" s="225"/>
      <c r="AH350" s="225"/>
      <c r="AI350" s="243"/>
      <c r="AJ350" s="149"/>
      <c r="AK350" s="244"/>
      <c r="AL350" s="253"/>
      <c r="AM350" s="247"/>
      <c r="AN350" s="253"/>
      <c r="AR350" s="250"/>
      <c r="AS350" s="142"/>
      <c r="AT350" s="250"/>
      <c r="AU350" s="130"/>
      <c r="AV350" s="282"/>
    </row>
    <row r="351">
      <c r="A351" s="225"/>
      <c r="B351" s="220"/>
      <c r="C351" s="107"/>
      <c r="D351" s="225"/>
      <c r="E351" s="218"/>
      <c r="F351" s="218"/>
      <c r="G351" s="218"/>
      <c r="H351" s="233"/>
      <c r="I351" s="108"/>
      <c r="J351" s="303"/>
      <c r="K351" s="108"/>
      <c r="L351" s="242"/>
      <c r="M351" s="107"/>
      <c r="N351" s="266"/>
      <c r="O351" s="108"/>
      <c r="P351" s="250"/>
      <c r="Q351" s="107"/>
      <c r="R351" s="250"/>
      <c r="S351" s="108"/>
      <c r="T351" s="220"/>
      <c r="U351" s="221"/>
      <c r="V351" s="225"/>
      <c r="W351" s="220"/>
      <c r="X351" s="304"/>
      <c r="Y351" s="220"/>
      <c r="Z351" s="130"/>
      <c r="AA351" s="220"/>
      <c r="AB351" s="107"/>
      <c r="AC351" s="267"/>
      <c r="AD351" s="242"/>
      <c r="AE351" s="220"/>
      <c r="AF351" s="225"/>
      <c r="AG351" s="225"/>
      <c r="AH351" s="225"/>
      <c r="AI351" s="243"/>
      <c r="AJ351" s="149"/>
      <c r="AK351" s="244"/>
      <c r="AL351" s="253"/>
      <c r="AM351" s="247"/>
      <c r="AN351" s="253"/>
      <c r="AR351" s="250"/>
      <c r="AS351" s="142"/>
      <c r="AT351" s="250"/>
      <c r="AU351" s="130"/>
      <c r="AV351" s="282"/>
    </row>
    <row r="352">
      <c r="A352" s="225"/>
      <c r="B352" s="220"/>
      <c r="C352" s="107"/>
      <c r="D352" s="225"/>
      <c r="E352" s="218"/>
      <c r="F352" s="218"/>
      <c r="G352" s="218"/>
      <c r="H352" s="233"/>
      <c r="I352" s="108"/>
      <c r="J352" s="303"/>
      <c r="K352" s="108"/>
      <c r="L352" s="242"/>
      <c r="M352" s="107"/>
      <c r="N352" s="266"/>
      <c r="O352" s="108"/>
      <c r="P352" s="250"/>
      <c r="Q352" s="107"/>
      <c r="R352" s="250"/>
      <c r="S352" s="108"/>
      <c r="T352" s="220"/>
      <c r="U352" s="221"/>
      <c r="V352" s="225"/>
      <c r="W352" s="220"/>
      <c r="X352" s="304"/>
      <c r="Y352" s="220"/>
      <c r="Z352" s="130"/>
      <c r="AA352" s="220"/>
      <c r="AB352" s="107"/>
      <c r="AC352" s="267"/>
      <c r="AD352" s="242"/>
      <c r="AE352" s="220"/>
      <c r="AF352" s="225"/>
      <c r="AG352" s="225"/>
      <c r="AH352" s="225"/>
      <c r="AI352" s="243"/>
      <c r="AJ352" s="149"/>
      <c r="AK352" s="244"/>
      <c r="AL352" s="253"/>
      <c r="AM352" s="247"/>
      <c r="AN352" s="253"/>
      <c r="AR352" s="250"/>
      <c r="AS352" s="142"/>
      <c r="AT352" s="250"/>
      <c r="AU352" s="130"/>
      <c r="AV352" s="282"/>
    </row>
    <row r="353">
      <c r="A353" s="225"/>
      <c r="B353" s="220"/>
      <c r="C353" s="107"/>
      <c r="D353" s="225"/>
      <c r="E353" s="218"/>
      <c r="F353" s="218"/>
      <c r="G353" s="218"/>
      <c r="H353" s="233"/>
      <c r="I353" s="108"/>
      <c r="J353" s="303"/>
      <c r="K353" s="108"/>
      <c r="L353" s="242"/>
      <c r="M353" s="107"/>
      <c r="N353" s="266"/>
      <c r="O353" s="108"/>
      <c r="P353" s="250"/>
      <c r="Q353" s="107"/>
      <c r="R353" s="250"/>
      <c r="S353" s="108"/>
      <c r="T353" s="220"/>
      <c r="U353" s="221"/>
      <c r="V353" s="225"/>
      <c r="W353" s="220"/>
      <c r="X353" s="304"/>
      <c r="Y353" s="220"/>
      <c r="Z353" s="130"/>
      <c r="AA353" s="220"/>
      <c r="AB353" s="107"/>
      <c r="AC353" s="267"/>
      <c r="AD353" s="242"/>
      <c r="AE353" s="220"/>
      <c r="AF353" s="225"/>
      <c r="AG353" s="225"/>
      <c r="AH353" s="225"/>
      <c r="AI353" s="243"/>
      <c r="AJ353" s="149"/>
      <c r="AK353" s="244"/>
      <c r="AL353" s="253"/>
      <c r="AM353" s="247"/>
      <c r="AN353" s="253"/>
      <c r="AR353" s="250"/>
      <c r="AS353" s="142"/>
      <c r="AT353" s="250"/>
      <c r="AU353" s="130"/>
      <c r="AV353" s="282"/>
    </row>
    <row r="354">
      <c r="A354" s="225"/>
      <c r="B354" s="220"/>
      <c r="C354" s="107"/>
      <c r="D354" s="225"/>
      <c r="E354" s="218"/>
      <c r="F354" s="218"/>
      <c r="G354" s="218"/>
      <c r="H354" s="233"/>
      <c r="I354" s="108"/>
      <c r="J354" s="303"/>
      <c r="K354" s="108"/>
      <c r="L354" s="242"/>
      <c r="M354" s="107"/>
      <c r="N354" s="266"/>
      <c r="O354" s="108"/>
      <c r="P354" s="250"/>
      <c r="Q354" s="107"/>
      <c r="R354" s="250"/>
      <c r="S354" s="108"/>
      <c r="T354" s="220"/>
      <c r="U354" s="221"/>
      <c r="V354" s="225"/>
      <c r="W354" s="220"/>
      <c r="X354" s="304"/>
      <c r="Y354" s="220"/>
      <c r="Z354" s="130"/>
      <c r="AA354" s="220"/>
      <c r="AB354" s="107"/>
      <c r="AC354" s="267"/>
      <c r="AD354" s="242"/>
      <c r="AE354" s="220"/>
      <c r="AF354" s="225"/>
      <c r="AG354" s="225"/>
      <c r="AH354" s="225"/>
      <c r="AI354" s="243"/>
      <c r="AJ354" s="149"/>
      <c r="AK354" s="244"/>
      <c r="AL354" s="253"/>
      <c r="AM354" s="247"/>
      <c r="AN354" s="253"/>
      <c r="AR354" s="250"/>
      <c r="AS354" s="142"/>
      <c r="AT354" s="250"/>
      <c r="AU354" s="130"/>
      <c r="AV354" s="282"/>
    </row>
    <row r="355">
      <c r="A355" s="225"/>
      <c r="B355" s="220"/>
      <c r="C355" s="107"/>
      <c r="D355" s="225"/>
      <c r="E355" s="218"/>
      <c r="F355" s="218"/>
      <c r="G355" s="218"/>
      <c r="H355" s="233"/>
      <c r="I355" s="108"/>
      <c r="J355" s="303"/>
      <c r="K355" s="108"/>
      <c r="L355" s="242"/>
      <c r="M355" s="107"/>
      <c r="N355" s="266"/>
      <c r="O355" s="108"/>
      <c r="P355" s="250"/>
      <c r="Q355" s="107"/>
      <c r="R355" s="250"/>
      <c r="S355" s="108"/>
      <c r="T355" s="220"/>
      <c r="U355" s="221"/>
      <c r="V355" s="225"/>
      <c r="W355" s="220"/>
      <c r="X355" s="304"/>
      <c r="Y355" s="220"/>
      <c r="Z355" s="130"/>
      <c r="AA355" s="220"/>
      <c r="AB355" s="107"/>
      <c r="AC355" s="267"/>
      <c r="AD355" s="242"/>
      <c r="AE355" s="220"/>
      <c r="AF355" s="225"/>
      <c r="AG355" s="225"/>
      <c r="AH355" s="225"/>
      <c r="AI355" s="243"/>
      <c r="AJ355" s="149"/>
      <c r="AK355" s="244"/>
      <c r="AL355" s="253"/>
      <c r="AM355" s="247"/>
      <c r="AN355" s="253"/>
      <c r="AR355" s="250"/>
      <c r="AS355" s="142"/>
      <c r="AT355" s="250"/>
      <c r="AU355" s="130"/>
      <c r="AV355" s="282"/>
    </row>
    <row r="356">
      <c r="A356" s="225"/>
      <c r="B356" s="220"/>
      <c r="C356" s="107"/>
      <c r="D356" s="225"/>
      <c r="E356" s="218"/>
      <c r="F356" s="218"/>
      <c r="G356" s="218"/>
      <c r="H356" s="233"/>
      <c r="I356" s="108"/>
      <c r="J356" s="303"/>
      <c r="K356" s="108"/>
      <c r="L356" s="242"/>
      <c r="M356" s="107"/>
      <c r="N356" s="266"/>
      <c r="O356" s="108"/>
      <c r="P356" s="250"/>
      <c r="Q356" s="107"/>
      <c r="R356" s="250"/>
      <c r="S356" s="108"/>
      <c r="T356" s="220"/>
      <c r="U356" s="221"/>
      <c r="V356" s="225"/>
      <c r="W356" s="220"/>
      <c r="X356" s="304"/>
      <c r="Y356" s="220"/>
      <c r="Z356" s="130"/>
      <c r="AA356" s="220"/>
      <c r="AB356" s="107"/>
      <c r="AC356" s="267"/>
      <c r="AD356" s="242"/>
      <c r="AE356" s="220"/>
      <c r="AF356" s="225"/>
      <c r="AG356" s="225"/>
      <c r="AH356" s="225"/>
      <c r="AI356" s="243"/>
      <c r="AJ356" s="149"/>
      <c r="AK356" s="244"/>
      <c r="AL356" s="253"/>
      <c r="AM356" s="247"/>
      <c r="AN356" s="253"/>
      <c r="AR356" s="250"/>
      <c r="AS356" s="142"/>
      <c r="AT356" s="250"/>
      <c r="AU356" s="130"/>
      <c r="AV356" s="282"/>
    </row>
    <row r="357">
      <c r="A357" s="225"/>
      <c r="B357" s="220"/>
      <c r="C357" s="107"/>
      <c r="D357" s="225"/>
      <c r="E357" s="218"/>
      <c r="F357" s="218"/>
      <c r="G357" s="218"/>
      <c r="H357" s="233"/>
      <c r="I357" s="108"/>
      <c r="J357" s="303"/>
      <c r="K357" s="108"/>
      <c r="L357" s="242"/>
      <c r="M357" s="107"/>
      <c r="N357" s="266"/>
      <c r="O357" s="108"/>
      <c r="P357" s="250"/>
      <c r="Q357" s="107"/>
      <c r="R357" s="250"/>
      <c r="S357" s="108"/>
      <c r="T357" s="220"/>
      <c r="U357" s="221"/>
      <c r="V357" s="225"/>
      <c r="W357" s="220"/>
      <c r="X357" s="304"/>
      <c r="Y357" s="220"/>
      <c r="Z357" s="130"/>
      <c r="AA357" s="220"/>
      <c r="AB357" s="107"/>
      <c r="AC357" s="267"/>
      <c r="AD357" s="242"/>
      <c r="AE357" s="220"/>
      <c r="AF357" s="225"/>
      <c r="AG357" s="225"/>
      <c r="AH357" s="225"/>
      <c r="AI357" s="243"/>
      <c r="AJ357" s="149"/>
      <c r="AK357" s="244"/>
      <c r="AL357" s="253"/>
      <c r="AM357" s="247"/>
      <c r="AN357" s="253"/>
      <c r="AR357" s="250"/>
      <c r="AS357" s="142"/>
      <c r="AT357" s="250"/>
      <c r="AU357" s="130"/>
      <c r="AV357" s="282"/>
    </row>
    <row r="358">
      <c r="A358" s="225"/>
      <c r="B358" s="220"/>
      <c r="C358" s="107"/>
      <c r="D358" s="225"/>
      <c r="E358" s="218"/>
      <c r="F358" s="218"/>
      <c r="G358" s="218"/>
      <c r="H358" s="233"/>
      <c r="I358" s="108"/>
      <c r="J358" s="303"/>
      <c r="K358" s="108"/>
      <c r="L358" s="242"/>
      <c r="M358" s="107"/>
      <c r="N358" s="266"/>
      <c r="O358" s="108"/>
      <c r="P358" s="250"/>
      <c r="Q358" s="107"/>
      <c r="R358" s="250"/>
      <c r="S358" s="108"/>
      <c r="T358" s="220"/>
      <c r="U358" s="221"/>
      <c r="V358" s="225"/>
      <c r="W358" s="220"/>
      <c r="X358" s="304"/>
      <c r="Y358" s="220"/>
      <c r="Z358" s="130"/>
      <c r="AA358" s="220"/>
      <c r="AB358" s="107"/>
      <c r="AC358" s="267"/>
      <c r="AD358" s="242"/>
      <c r="AE358" s="220"/>
      <c r="AF358" s="225"/>
      <c r="AG358" s="225"/>
      <c r="AH358" s="225"/>
      <c r="AI358" s="243"/>
      <c r="AJ358" s="149"/>
      <c r="AK358" s="244"/>
      <c r="AL358" s="253"/>
      <c r="AM358" s="247"/>
      <c r="AN358" s="253"/>
      <c r="AR358" s="250"/>
      <c r="AS358" s="142"/>
      <c r="AT358" s="250"/>
      <c r="AU358" s="130"/>
      <c r="AV358" s="282"/>
    </row>
    <row r="359">
      <c r="A359" s="225"/>
      <c r="B359" s="220"/>
      <c r="C359" s="107"/>
      <c r="D359" s="225"/>
      <c r="E359" s="218"/>
      <c r="F359" s="218"/>
      <c r="G359" s="218"/>
      <c r="H359" s="233"/>
      <c r="I359" s="108"/>
      <c r="J359" s="303"/>
      <c r="K359" s="108"/>
      <c r="L359" s="242"/>
      <c r="M359" s="107"/>
      <c r="N359" s="266"/>
      <c r="O359" s="108"/>
      <c r="P359" s="250"/>
      <c r="Q359" s="107"/>
      <c r="R359" s="250"/>
      <c r="S359" s="108"/>
      <c r="T359" s="220"/>
      <c r="U359" s="221"/>
      <c r="V359" s="225"/>
      <c r="W359" s="220"/>
      <c r="X359" s="304"/>
      <c r="Y359" s="220"/>
      <c r="Z359" s="130"/>
      <c r="AA359" s="220"/>
      <c r="AB359" s="107"/>
      <c r="AC359" s="267"/>
      <c r="AD359" s="242"/>
      <c r="AE359" s="220"/>
      <c r="AF359" s="225"/>
      <c r="AG359" s="225"/>
      <c r="AH359" s="225"/>
      <c r="AI359" s="243"/>
      <c r="AJ359" s="149"/>
      <c r="AK359" s="244"/>
      <c r="AL359" s="253"/>
      <c r="AM359" s="247"/>
      <c r="AN359" s="253"/>
      <c r="AR359" s="250"/>
      <c r="AS359" s="142"/>
      <c r="AT359" s="250"/>
      <c r="AU359" s="130"/>
      <c r="AV359" s="282"/>
    </row>
    <row r="360">
      <c r="A360" s="225"/>
      <c r="B360" s="220"/>
      <c r="C360" s="107"/>
      <c r="D360" s="225"/>
      <c r="E360" s="218"/>
      <c r="F360" s="218"/>
      <c r="G360" s="218"/>
      <c r="H360" s="233"/>
      <c r="I360" s="108"/>
      <c r="J360" s="303"/>
      <c r="K360" s="108"/>
      <c r="L360" s="242"/>
      <c r="M360" s="107"/>
      <c r="N360" s="266"/>
      <c r="O360" s="108"/>
      <c r="P360" s="250"/>
      <c r="Q360" s="107"/>
      <c r="R360" s="250"/>
      <c r="S360" s="108"/>
      <c r="T360" s="220"/>
      <c r="U360" s="221"/>
      <c r="V360" s="225"/>
      <c r="W360" s="220"/>
      <c r="X360" s="304"/>
      <c r="Y360" s="220"/>
      <c r="Z360" s="130"/>
      <c r="AA360" s="220"/>
      <c r="AB360" s="107"/>
      <c r="AC360" s="267"/>
      <c r="AD360" s="242"/>
      <c r="AE360" s="220"/>
      <c r="AF360" s="225"/>
      <c r="AG360" s="225"/>
      <c r="AH360" s="225"/>
      <c r="AI360" s="243"/>
      <c r="AJ360" s="149"/>
      <c r="AK360" s="244"/>
      <c r="AL360" s="253"/>
      <c r="AM360" s="247"/>
      <c r="AN360" s="253"/>
      <c r="AR360" s="250"/>
      <c r="AS360" s="142"/>
      <c r="AT360" s="250"/>
      <c r="AU360" s="130"/>
      <c r="AV360" s="282"/>
    </row>
    <row r="361">
      <c r="A361" s="225"/>
      <c r="B361" s="220"/>
      <c r="C361" s="107"/>
      <c r="D361" s="225"/>
      <c r="E361" s="218"/>
      <c r="F361" s="218"/>
      <c r="G361" s="218"/>
      <c r="H361" s="233"/>
      <c r="I361" s="108"/>
      <c r="J361" s="303"/>
      <c r="K361" s="108"/>
      <c r="L361" s="242"/>
      <c r="M361" s="107"/>
      <c r="N361" s="266"/>
      <c r="O361" s="108"/>
      <c r="P361" s="250"/>
      <c r="Q361" s="107"/>
      <c r="R361" s="250"/>
      <c r="S361" s="108"/>
      <c r="T361" s="220"/>
      <c r="U361" s="221"/>
      <c r="V361" s="225"/>
      <c r="W361" s="220"/>
      <c r="X361" s="304"/>
      <c r="Y361" s="220"/>
      <c r="Z361" s="130"/>
      <c r="AA361" s="220"/>
      <c r="AB361" s="107"/>
      <c r="AC361" s="267"/>
      <c r="AD361" s="242"/>
      <c r="AE361" s="220"/>
      <c r="AF361" s="225"/>
      <c r="AG361" s="225"/>
      <c r="AH361" s="225"/>
      <c r="AI361" s="243"/>
      <c r="AJ361" s="149"/>
      <c r="AK361" s="244"/>
      <c r="AL361" s="253"/>
      <c r="AM361" s="247"/>
      <c r="AN361" s="253"/>
      <c r="AR361" s="250"/>
      <c r="AS361" s="142"/>
      <c r="AT361" s="250"/>
      <c r="AU361" s="130"/>
      <c r="AV361" s="282"/>
    </row>
    <row r="362">
      <c r="A362" s="225"/>
      <c r="B362" s="220"/>
      <c r="C362" s="107"/>
      <c r="D362" s="225"/>
      <c r="E362" s="218"/>
      <c r="F362" s="218"/>
      <c r="G362" s="218"/>
      <c r="H362" s="233"/>
      <c r="I362" s="108"/>
      <c r="J362" s="303"/>
      <c r="K362" s="108"/>
      <c r="L362" s="242"/>
      <c r="M362" s="107"/>
      <c r="N362" s="266"/>
      <c r="O362" s="108"/>
      <c r="P362" s="250"/>
      <c r="Q362" s="107"/>
      <c r="R362" s="250"/>
      <c r="S362" s="108"/>
      <c r="T362" s="220"/>
      <c r="U362" s="221"/>
      <c r="V362" s="225"/>
      <c r="W362" s="220"/>
      <c r="X362" s="304"/>
      <c r="Y362" s="220"/>
      <c r="Z362" s="130"/>
      <c r="AA362" s="220"/>
      <c r="AB362" s="107"/>
      <c r="AC362" s="267"/>
      <c r="AD362" s="242"/>
      <c r="AE362" s="220"/>
      <c r="AF362" s="225"/>
      <c r="AG362" s="225"/>
      <c r="AH362" s="225"/>
      <c r="AI362" s="243"/>
      <c r="AJ362" s="149"/>
      <c r="AK362" s="244"/>
      <c r="AL362" s="253"/>
      <c r="AM362" s="247"/>
      <c r="AN362" s="253"/>
      <c r="AR362" s="250"/>
      <c r="AS362" s="142"/>
      <c r="AT362" s="250"/>
      <c r="AU362" s="130"/>
      <c r="AV362" s="282"/>
    </row>
    <row r="363">
      <c r="A363" s="225"/>
      <c r="B363" s="220"/>
      <c r="C363" s="107"/>
      <c r="D363" s="225"/>
      <c r="E363" s="218"/>
      <c r="F363" s="218"/>
      <c r="G363" s="218"/>
      <c r="H363" s="233"/>
      <c r="I363" s="108"/>
      <c r="J363" s="303"/>
      <c r="K363" s="108"/>
      <c r="L363" s="242"/>
      <c r="M363" s="107"/>
      <c r="N363" s="266"/>
      <c r="O363" s="108"/>
      <c r="P363" s="250"/>
      <c r="Q363" s="107"/>
      <c r="R363" s="250"/>
      <c r="S363" s="108"/>
      <c r="T363" s="220"/>
      <c r="U363" s="221"/>
      <c r="V363" s="225"/>
      <c r="W363" s="220"/>
      <c r="X363" s="304"/>
      <c r="Y363" s="220"/>
      <c r="Z363" s="130"/>
      <c r="AA363" s="220"/>
      <c r="AB363" s="107"/>
      <c r="AC363" s="267"/>
      <c r="AD363" s="242"/>
      <c r="AE363" s="220"/>
      <c r="AF363" s="225"/>
      <c r="AG363" s="225"/>
      <c r="AH363" s="225"/>
      <c r="AI363" s="243"/>
      <c r="AJ363" s="149"/>
      <c r="AK363" s="244"/>
      <c r="AL363" s="253"/>
      <c r="AM363" s="247"/>
      <c r="AN363" s="253"/>
      <c r="AR363" s="250"/>
      <c r="AS363" s="142"/>
      <c r="AT363" s="250"/>
      <c r="AU363" s="130"/>
      <c r="AV363" s="282"/>
    </row>
    <row r="364">
      <c r="A364" s="225"/>
      <c r="B364" s="220"/>
      <c r="C364" s="107"/>
      <c r="D364" s="225"/>
      <c r="E364" s="218"/>
      <c r="F364" s="218"/>
      <c r="G364" s="218"/>
      <c r="H364" s="233"/>
      <c r="I364" s="108"/>
      <c r="J364" s="303"/>
      <c r="K364" s="108"/>
      <c r="L364" s="242"/>
      <c r="M364" s="107"/>
      <c r="N364" s="266"/>
      <c r="O364" s="108"/>
      <c r="P364" s="250"/>
      <c r="Q364" s="107"/>
      <c r="R364" s="250"/>
      <c r="S364" s="108"/>
      <c r="T364" s="220"/>
      <c r="U364" s="221"/>
      <c r="V364" s="225"/>
      <c r="W364" s="220"/>
      <c r="X364" s="304"/>
      <c r="Y364" s="220"/>
      <c r="Z364" s="130"/>
      <c r="AA364" s="220"/>
      <c r="AB364" s="107"/>
      <c r="AC364" s="267"/>
      <c r="AD364" s="242"/>
      <c r="AE364" s="220"/>
      <c r="AF364" s="225"/>
      <c r="AG364" s="225"/>
      <c r="AH364" s="225"/>
      <c r="AI364" s="243"/>
      <c r="AJ364" s="149"/>
      <c r="AK364" s="244"/>
      <c r="AL364" s="253"/>
      <c r="AM364" s="247"/>
      <c r="AN364" s="253"/>
      <c r="AR364" s="250"/>
      <c r="AS364" s="142"/>
      <c r="AT364" s="250"/>
      <c r="AU364" s="130"/>
      <c r="AV364" s="282"/>
    </row>
    <row r="365">
      <c r="A365" s="225"/>
      <c r="B365" s="220"/>
      <c r="C365" s="107"/>
      <c r="D365" s="225"/>
      <c r="E365" s="218"/>
      <c r="F365" s="218"/>
      <c r="G365" s="218"/>
      <c r="H365" s="233"/>
      <c r="I365" s="108"/>
      <c r="J365" s="303"/>
      <c r="K365" s="108"/>
      <c r="L365" s="242"/>
      <c r="M365" s="107"/>
      <c r="N365" s="266"/>
      <c r="O365" s="108"/>
      <c r="P365" s="250"/>
      <c r="Q365" s="107"/>
      <c r="R365" s="250"/>
      <c r="S365" s="108"/>
      <c r="T365" s="220"/>
      <c r="U365" s="221"/>
      <c r="V365" s="225"/>
      <c r="W365" s="220"/>
      <c r="X365" s="304"/>
      <c r="Y365" s="220"/>
      <c r="Z365" s="130"/>
      <c r="AA365" s="220"/>
      <c r="AB365" s="107"/>
      <c r="AC365" s="267"/>
      <c r="AD365" s="242"/>
      <c r="AE365" s="220"/>
      <c r="AF365" s="225"/>
      <c r="AG365" s="225"/>
      <c r="AH365" s="225"/>
      <c r="AI365" s="243"/>
      <c r="AJ365" s="149"/>
      <c r="AK365" s="244"/>
      <c r="AL365" s="253"/>
      <c r="AM365" s="247"/>
      <c r="AN365" s="253"/>
      <c r="AR365" s="250"/>
      <c r="AS365" s="142"/>
      <c r="AT365" s="250"/>
      <c r="AU365" s="130"/>
      <c r="AV365" s="282"/>
    </row>
    <row r="366">
      <c r="A366" s="225"/>
      <c r="B366" s="220"/>
      <c r="C366" s="107"/>
      <c r="D366" s="225"/>
      <c r="E366" s="218"/>
      <c r="F366" s="218"/>
      <c r="G366" s="218"/>
      <c r="H366" s="233"/>
      <c r="I366" s="108"/>
      <c r="J366" s="303"/>
      <c r="K366" s="108"/>
      <c r="L366" s="242"/>
      <c r="M366" s="107"/>
      <c r="N366" s="266"/>
      <c r="O366" s="108"/>
      <c r="P366" s="250"/>
      <c r="Q366" s="107"/>
      <c r="R366" s="250"/>
      <c r="S366" s="108"/>
      <c r="T366" s="220"/>
      <c r="U366" s="221"/>
      <c r="V366" s="225"/>
      <c r="W366" s="220"/>
      <c r="X366" s="304"/>
      <c r="Y366" s="220"/>
      <c r="Z366" s="130"/>
      <c r="AA366" s="220"/>
      <c r="AB366" s="107"/>
      <c r="AC366" s="267"/>
      <c r="AD366" s="242"/>
      <c r="AE366" s="220"/>
      <c r="AF366" s="225"/>
      <c r="AG366" s="225"/>
      <c r="AH366" s="225"/>
      <c r="AI366" s="243"/>
      <c r="AJ366" s="149"/>
      <c r="AK366" s="244"/>
      <c r="AL366" s="253"/>
      <c r="AM366" s="247"/>
      <c r="AN366" s="253"/>
      <c r="AR366" s="250"/>
      <c r="AS366" s="142"/>
      <c r="AT366" s="250"/>
      <c r="AU366" s="130"/>
      <c r="AV366" s="282"/>
    </row>
    <row r="367">
      <c r="A367" s="225"/>
      <c r="B367" s="220"/>
      <c r="C367" s="107"/>
      <c r="D367" s="225"/>
      <c r="E367" s="218"/>
      <c r="F367" s="218"/>
      <c r="G367" s="218"/>
      <c r="H367" s="233"/>
      <c r="I367" s="108"/>
      <c r="J367" s="303"/>
      <c r="K367" s="108"/>
      <c r="L367" s="242"/>
      <c r="M367" s="107"/>
      <c r="N367" s="266"/>
      <c r="O367" s="108"/>
      <c r="P367" s="250"/>
      <c r="Q367" s="107"/>
      <c r="R367" s="250"/>
      <c r="S367" s="108"/>
      <c r="T367" s="220"/>
      <c r="U367" s="221"/>
      <c r="V367" s="225"/>
      <c r="W367" s="220"/>
      <c r="X367" s="304"/>
      <c r="Y367" s="220"/>
      <c r="Z367" s="130"/>
      <c r="AA367" s="220"/>
      <c r="AB367" s="107"/>
      <c r="AC367" s="267"/>
      <c r="AD367" s="242"/>
      <c r="AE367" s="220"/>
      <c r="AF367" s="225"/>
      <c r="AG367" s="225"/>
      <c r="AH367" s="225"/>
      <c r="AI367" s="243"/>
      <c r="AJ367" s="149"/>
      <c r="AK367" s="244"/>
      <c r="AL367" s="253"/>
      <c r="AM367" s="247"/>
      <c r="AN367" s="253"/>
      <c r="AR367" s="250"/>
      <c r="AS367" s="142"/>
      <c r="AT367" s="250"/>
      <c r="AU367" s="130"/>
      <c r="AV367" s="282"/>
    </row>
    <row r="368">
      <c r="A368" s="225"/>
      <c r="B368" s="220"/>
      <c r="C368" s="107"/>
      <c r="D368" s="225"/>
      <c r="E368" s="218"/>
      <c r="F368" s="218"/>
      <c r="G368" s="218"/>
      <c r="H368" s="233"/>
      <c r="I368" s="108"/>
      <c r="J368" s="303"/>
      <c r="K368" s="108"/>
      <c r="L368" s="242"/>
      <c r="M368" s="107"/>
      <c r="N368" s="266"/>
      <c r="O368" s="108"/>
      <c r="P368" s="250"/>
      <c r="Q368" s="107"/>
      <c r="R368" s="250"/>
      <c r="S368" s="108"/>
      <c r="T368" s="220"/>
      <c r="U368" s="221"/>
      <c r="V368" s="225"/>
      <c r="W368" s="220"/>
      <c r="X368" s="304"/>
      <c r="Y368" s="220"/>
      <c r="Z368" s="130"/>
      <c r="AA368" s="220"/>
      <c r="AB368" s="107"/>
      <c r="AC368" s="267"/>
      <c r="AD368" s="242"/>
      <c r="AE368" s="220"/>
      <c r="AF368" s="225"/>
      <c r="AG368" s="225"/>
      <c r="AH368" s="225"/>
      <c r="AI368" s="243"/>
      <c r="AJ368" s="149"/>
      <c r="AK368" s="244"/>
      <c r="AL368" s="253"/>
      <c r="AM368" s="247"/>
      <c r="AN368" s="253"/>
      <c r="AR368" s="250"/>
      <c r="AS368" s="142"/>
      <c r="AT368" s="250"/>
      <c r="AU368" s="130"/>
      <c r="AV368" s="282"/>
    </row>
    <row r="369">
      <c r="A369" s="225"/>
      <c r="B369" s="220"/>
      <c r="C369" s="107"/>
      <c r="D369" s="225"/>
      <c r="E369" s="218"/>
      <c r="F369" s="218"/>
      <c r="G369" s="218"/>
      <c r="H369" s="233"/>
      <c r="I369" s="108"/>
      <c r="J369" s="303"/>
      <c r="K369" s="108"/>
      <c r="L369" s="242"/>
      <c r="M369" s="107"/>
      <c r="N369" s="266"/>
      <c r="O369" s="108"/>
      <c r="P369" s="250"/>
      <c r="Q369" s="107"/>
      <c r="R369" s="250"/>
      <c r="S369" s="108"/>
      <c r="T369" s="220"/>
      <c r="U369" s="221"/>
      <c r="V369" s="225"/>
      <c r="W369" s="220"/>
      <c r="X369" s="304"/>
      <c r="Y369" s="220"/>
      <c r="Z369" s="130"/>
      <c r="AA369" s="220"/>
      <c r="AB369" s="107"/>
      <c r="AC369" s="267"/>
      <c r="AD369" s="242"/>
      <c r="AE369" s="220"/>
      <c r="AF369" s="225"/>
      <c r="AG369" s="225"/>
      <c r="AH369" s="225"/>
      <c r="AI369" s="243"/>
      <c r="AJ369" s="149"/>
      <c r="AK369" s="244"/>
      <c r="AL369" s="253"/>
      <c r="AM369" s="247"/>
      <c r="AN369" s="253"/>
      <c r="AR369" s="250"/>
      <c r="AS369" s="142"/>
      <c r="AT369" s="250"/>
      <c r="AU369" s="130"/>
      <c r="AV369" s="282"/>
    </row>
    <row r="370">
      <c r="A370" s="225"/>
      <c r="B370" s="220"/>
      <c r="C370" s="107"/>
      <c r="D370" s="225"/>
      <c r="E370" s="218"/>
      <c r="F370" s="218"/>
      <c r="G370" s="218"/>
      <c r="H370" s="233"/>
      <c r="I370" s="108"/>
      <c r="J370" s="303"/>
      <c r="K370" s="108"/>
      <c r="L370" s="242"/>
      <c r="M370" s="107"/>
      <c r="N370" s="266"/>
      <c r="O370" s="108"/>
      <c r="P370" s="250"/>
      <c r="Q370" s="107"/>
      <c r="R370" s="250"/>
      <c r="S370" s="108"/>
      <c r="T370" s="220"/>
      <c r="U370" s="221"/>
      <c r="V370" s="225"/>
      <c r="W370" s="220"/>
      <c r="X370" s="304"/>
      <c r="Y370" s="220"/>
      <c r="Z370" s="130"/>
      <c r="AA370" s="220"/>
      <c r="AB370" s="107"/>
      <c r="AC370" s="267"/>
      <c r="AD370" s="242"/>
      <c r="AE370" s="220"/>
      <c r="AF370" s="225"/>
      <c r="AG370" s="225"/>
      <c r="AH370" s="225"/>
      <c r="AI370" s="243"/>
      <c r="AJ370" s="149"/>
      <c r="AK370" s="244"/>
      <c r="AL370" s="253"/>
      <c r="AM370" s="247"/>
      <c r="AN370" s="253"/>
      <c r="AR370" s="250"/>
      <c r="AS370" s="142"/>
      <c r="AT370" s="250"/>
      <c r="AU370" s="130"/>
      <c r="AV370" s="282"/>
    </row>
    <row r="371">
      <c r="A371" s="225"/>
      <c r="B371" s="220"/>
      <c r="C371" s="107"/>
      <c r="D371" s="225"/>
      <c r="E371" s="218"/>
      <c r="F371" s="218"/>
      <c r="G371" s="218"/>
      <c r="H371" s="233"/>
      <c r="I371" s="108"/>
      <c r="J371" s="303"/>
      <c r="K371" s="108"/>
      <c r="L371" s="242"/>
      <c r="M371" s="107"/>
      <c r="N371" s="266"/>
      <c r="O371" s="108"/>
      <c r="P371" s="250"/>
      <c r="Q371" s="107"/>
      <c r="R371" s="250"/>
      <c r="S371" s="108"/>
      <c r="T371" s="220"/>
      <c r="U371" s="221"/>
      <c r="V371" s="225"/>
      <c r="W371" s="220"/>
      <c r="X371" s="304"/>
      <c r="Y371" s="220"/>
      <c r="Z371" s="130"/>
      <c r="AA371" s="220"/>
      <c r="AB371" s="107"/>
      <c r="AC371" s="267"/>
      <c r="AD371" s="242"/>
      <c r="AE371" s="220"/>
      <c r="AF371" s="225"/>
      <c r="AG371" s="225"/>
      <c r="AH371" s="225"/>
      <c r="AI371" s="243"/>
      <c r="AJ371" s="149"/>
      <c r="AK371" s="244"/>
      <c r="AL371" s="253"/>
      <c r="AM371" s="247"/>
      <c r="AN371" s="253"/>
      <c r="AR371" s="250"/>
      <c r="AS371" s="142"/>
      <c r="AT371" s="250"/>
      <c r="AU371" s="130"/>
      <c r="AV371" s="282"/>
    </row>
    <row r="372">
      <c r="A372" s="225"/>
      <c r="B372" s="220"/>
      <c r="C372" s="107"/>
      <c r="D372" s="225"/>
      <c r="E372" s="218"/>
      <c r="F372" s="218"/>
      <c r="G372" s="218"/>
      <c r="H372" s="233"/>
      <c r="I372" s="108"/>
      <c r="J372" s="303"/>
      <c r="K372" s="108"/>
      <c r="L372" s="242"/>
      <c r="M372" s="107"/>
      <c r="N372" s="266"/>
      <c r="O372" s="108"/>
      <c r="P372" s="250"/>
      <c r="Q372" s="107"/>
      <c r="R372" s="250"/>
      <c r="S372" s="108"/>
      <c r="T372" s="220"/>
      <c r="U372" s="221"/>
      <c r="V372" s="225"/>
      <c r="W372" s="220"/>
      <c r="X372" s="304"/>
      <c r="Y372" s="220"/>
      <c r="Z372" s="130"/>
      <c r="AA372" s="220"/>
      <c r="AB372" s="107"/>
      <c r="AC372" s="267"/>
      <c r="AD372" s="242"/>
      <c r="AE372" s="220"/>
      <c r="AF372" s="225"/>
      <c r="AG372" s="225"/>
      <c r="AH372" s="225"/>
      <c r="AI372" s="243"/>
      <c r="AJ372" s="149"/>
      <c r="AK372" s="244"/>
      <c r="AL372" s="253"/>
      <c r="AM372" s="247"/>
      <c r="AN372" s="253"/>
      <c r="AR372" s="250"/>
      <c r="AS372" s="142"/>
      <c r="AT372" s="250"/>
      <c r="AU372" s="130"/>
      <c r="AV372" s="282"/>
    </row>
    <row r="373">
      <c r="A373" s="225"/>
      <c r="B373" s="220"/>
      <c r="C373" s="107"/>
      <c r="D373" s="225"/>
      <c r="E373" s="218"/>
      <c r="F373" s="218"/>
      <c r="G373" s="218"/>
      <c r="H373" s="233"/>
      <c r="I373" s="108"/>
      <c r="J373" s="303"/>
      <c r="K373" s="108"/>
      <c r="L373" s="242"/>
      <c r="M373" s="107"/>
      <c r="N373" s="266"/>
      <c r="O373" s="108"/>
      <c r="P373" s="250"/>
      <c r="Q373" s="107"/>
      <c r="R373" s="250"/>
      <c r="S373" s="108"/>
      <c r="T373" s="220"/>
      <c r="U373" s="221"/>
      <c r="V373" s="225"/>
      <c r="W373" s="220"/>
      <c r="X373" s="304"/>
      <c r="Y373" s="220"/>
      <c r="Z373" s="130"/>
      <c r="AA373" s="220"/>
      <c r="AB373" s="107"/>
      <c r="AC373" s="267"/>
      <c r="AD373" s="242"/>
      <c r="AE373" s="220"/>
      <c r="AF373" s="225"/>
      <c r="AG373" s="225"/>
      <c r="AH373" s="225"/>
      <c r="AI373" s="243"/>
      <c r="AJ373" s="149"/>
      <c r="AK373" s="244"/>
      <c r="AL373" s="253"/>
      <c r="AM373" s="247"/>
      <c r="AN373" s="253"/>
      <c r="AR373" s="250"/>
      <c r="AS373" s="142"/>
      <c r="AT373" s="250"/>
      <c r="AU373" s="130"/>
      <c r="AV373" s="282"/>
    </row>
    <row r="374">
      <c r="A374" s="225"/>
      <c r="B374" s="220"/>
      <c r="C374" s="107"/>
      <c r="D374" s="225"/>
      <c r="E374" s="218"/>
      <c r="F374" s="218"/>
      <c r="G374" s="218"/>
      <c r="H374" s="233"/>
      <c r="I374" s="108"/>
      <c r="J374" s="303"/>
      <c r="K374" s="108"/>
      <c r="L374" s="242"/>
      <c r="M374" s="107"/>
      <c r="N374" s="266"/>
      <c r="O374" s="108"/>
      <c r="P374" s="250"/>
      <c r="Q374" s="107"/>
      <c r="R374" s="250"/>
      <c r="S374" s="108"/>
      <c r="T374" s="220"/>
      <c r="U374" s="221"/>
      <c r="V374" s="225"/>
      <c r="W374" s="220"/>
      <c r="X374" s="304"/>
      <c r="Y374" s="220"/>
      <c r="Z374" s="130"/>
      <c r="AA374" s="220"/>
      <c r="AB374" s="107"/>
      <c r="AC374" s="267"/>
      <c r="AD374" s="242"/>
      <c r="AE374" s="220"/>
      <c r="AF374" s="225"/>
      <c r="AG374" s="225"/>
      <c r="AH374" s="225"/>
      <c r="AI374" s="243"/>
      <c r="AJ374" s="149"/>
      <c r="AK374" s="244"/>
      <c r="AL374" s="253"/>
      <c r="AM374" s="247"/>
      <c r="AN374" s="253"/>
      <c r="AR374" s="250"/>
      <c r="AS374" s="142"/>
      <c r="AT374" s="250"/>
      <c r="AU374" s="130"/>
      <c r="AV374" s="282"/>
    </row>
    <row r="375">
      <c r="A375" s="225"/>
      <c r="B375" s="220"/>
      <c r="C375" s="107"/>
      <c r="D375" s="225"/>
      <c r="E375" s="218"/>
      <c r="F375" s="218"/>
      <c r="G375" s="218"/>
      <c r="H375" s="233"/>
      <c r="I375" s="108"/>
      <c r="J375" s="303"/>
      <c r="K375" s="108"/>
      <c r="L375" s="242"/>
      <c r="M375" s="107"/>
      <c r="N375" s="266"/>
      <c r="O375" s="108"/>
      <c r="P375" s="250"/>
      <c r="Q375" s="107"/>
      <c r="R375" s="250"/>
      <c r="S375" s="108"/>
      <c r="T375" s="220"/>
      <c r="U375" s="221"/>
      <c r="V375" s="225"/>
      <c r="W375" s="220"/>
      <c r="X375" s="304"/>
      <c r="Y375" s="220"/>
      <c r="Z375" s="130"/>
      <c r="AA375" s="220"/>
      <c r="AB375" s="107"/>
      <c r="AC375" s="267"/>
      <c r="AD375" s="242"/>
      <c r="AE375" s="220"/>
      <c r="AF375" s="225"/>
      <c r="AG375" s="225"/>
      <c r="AH375" s="225"/>
      <c r="AI375" s="243"/>
      <c r="AJ375" s="149"/>
      <c r="AK375" s="244"/>
      <c r="AL375" s="253"/>
      <c r="AM375" s="247"/>
      <c r="AN375" s="253"/>
      <c r="AR375" s="250"/>
      <c r="AS375" s="142"/>
      <c r="AT375" s="250"/>
      <c r="AU375" s="130"/>
      <c r="AV375" s="282"/>
    </row>
    <row r="376">
      <c r="A376" s="225"/>
      <c r="B376" s="220"/>
      <c r="C376" s="107"/>
      <c r="D376" s="225"/>
      <c r="E376" s="218"/>
      <c r="F376" s="218"/>
      <c r="G376" s="218"/>
      <c r="H376" s="233"/>
      <c r="I376" s="108"/>
      <c r="J376" s="303"/>
      <c r="K376" s="108"/>
      <c r="L376" s="242"/>
      <c r="M376" s="107"/>
      <c r="N376" s="266"/>
      <c r="O376" s="108"/>
      <c r="P376" s="250"/>
      <c r="Q376" s="107"/>
      <c r="R376" s="250"/>
      <c r="S376" s="108"/>
      <c r="T376" s="220"/>
      <c r="U376" s="221"/>
      <c r="V376" s="225"/>
      <c r="W376" s="220"/>
      <c r="X376" s="304"/>
      <c r="Y376" s="220"/>
      <c r="Z376" s="130"/>
      <c r="AA376" s="220"/>
      <c r="AB376" s="107"/>
      <c r="AC376" s="267"/>
      <c r="AD376" s="242"/>
      <c r="AE376" s="220"/>
      <c r="AF376" s="225"/>
      <c r="AG376" s="225"/>
      <c r="AH376" s="225"/>
      <c r="AI376" s="243"/>
      <c r="AJ376" s="149"/>
      <c r="AK376" s="244"/>
      <c r="AL376" s="253"/>
      <c r="AM376" s="247"/>
      <c r="AN376" s="253"/>
      <c r="AR376" s="250"/>
      <c r="AS376" s="142"/>
      <c r="AT376" s="250"/>
      <c r="AU376" s="130"/>
      <c r="AV376" s="282"/>
    </row>
    <row r="377">
      <c r="A377" s="225"/>
      <c r="B377" s="220"/>
      <c r="C377" s="107"/>
      <c r="D377" s="225"/>
      <c r="E377" s="218"/>
      <c r="F377" s="218"/>
      <c r="G377" s="218"/>
      <c r="H377" s="233"/>
      <c r="I377" s="108"/>
      <c r="J377" s="303"/>
      <c r="K377" s="108"/>
      <c r="L377" s="242"/>
      <c r="M377" s="107"/>
      <c r="N377" s="266"/>
      <c r="O377" s="108"/>
      <c r="P377" s="250"/>
      <c r="Q377" s="107"/>
      <c r="R377" s="250"/>
      <c r="S377" s="108"/>
      <c r="T377" s="220"/>
      <c r="U377" s="221"/>
      <c r="V377" s="225"/>
      <c r="W377" s="220"/>
      <c r="X377" s="304"/>
      <c r="Y377" s="220"/>
      <c r="Z377" s="130"/>
      <c r="AA377" s="220"/>
      <c r="AB377" s="107"/>
      <c r="AC377" s="267"/>
      <c r="AD377" s="242"/>
      <c r="AE377" s="220"/>
      <c r="AF377" s="225"/>
      <c r="AG377" s="225"/>
      <c r="AH377" s="225"/>
      <c r="AI377" s="243"/>
      <c r="AJ377" s="149"/>
      <c r="AK377" s="244"/>
      <c r="AL377" s="253"/>
      <c r="AM377" s="247"/>
      <c r="AN377" s="253"/>
      <c r="AR377" s="250"/>
      <c r="AS377" s="142"/>
      <c r="AT377" s="250"/>
      <c r="AU377" s="130"/>
      <c r="AV377" s="282"/>
    </row>
    <row r="378">
      <c r="A378" s="225"/>
      <c r="B378" s="220"/>
      <c r="C378" s="107"/>
      <c r="D378" s="225"/>
      <c r="E378" s="218"/>
      <c r="F378" s="218"/>
      <c r="G378" s="218"/>
      <c r="H378" s="233"/>
      <c r="I378" s="108"/>
      <c r="J378" s="303"/>
      <c r="K378" s="108"/>
      <c r="L378" s="242"/>
      <c r="M378" s="107"/>
      <c r="N378" s="266"/>
      <c r="O378" s="108"/>
      <c r="P378" s="250"/>
      <c r="Q378" s="107"/>
      <c r="R378" s="250"/>
      <c r="S378" s="108"/>
      <c r="T378" s="220"/>
      <c r="U378" s="221"/>
      <c r="V378" s="225"/>
      <c r="W378" s="220"/>
      <c r="X378" s="304"/>
      <c r="Y378" s="220"/>
      <c r="Z378" s="130"/>
      <c r="AA378" s="220"/>
      <c r="AB378" s="107"/>
      <c r="AC378" s="267"/>
      <c r="AD378" s="242"/>
      <c r="AE378" s="220"/>
      <c r="AF378" s="225"/>
      <c r="AG378" s="225"/>
      <c r="AH378" s="225"/>
      <c r="AI378" s="243"/>
      <c r="AJ378" s="149"/>
      <c r="AK378" s="244"/>
      <c r="AL378" s="253"/>
      <c r="AM378" s="247"/>
      <c r="AN378" s="253"/>
      <c r="AR378" s="250"/>
      <c r="AS378" s="142"/>
      <c r="AT378" s="250"/>
      <c r="AU378" s="130"/>
      <c r="AV378" s="282"/>
    </row>
    <row r="379">
      <c r="A379" s="225"/>
      <c r="B379" s="220"/>
      <c r="C379" s="107"/>
      <c r="D379" s="225"/>
      <c r="E379" s="218"/>
      <c r="F379" s="218"/>
      <c r="G379" s="218"/>
      <c r="H379" s="233"/>
      <c r="I379" s="108"/>
      <c r="J379" s="303"/>
      <c r="K379" s="108"/>
      <c r="L379" s="242"/>
      <c r="M379" s="107"/>
      <c r="N379" s="266"/>
      <c r="O379" s="108"/>
      <c r="P379" s="250"/>
      <c r="Q379" s="107"/>
      <c r="R379" s="250"/>
      <c r="S379" s="108"/>
      <c r="T379" s="220"/>
      <c r="U379" s="221"/>
      <c r="V379" s="225"/>
      <c r="W379" s="220"/>
      <c r="X379" s="304"/>
      <c r="Y379" s="220"/>
      <c r="Z379" s="130"/>
      <c r="AA379" s="220"/>
      <c r="AB379" s="107"/>
      <c r="AC379" s="267"/>
      <c r="AD379" s="242"/>
      <c r="AE379" s="220"/>
      <c r="AF379" s="225"/>
      <c r="AG379" s="225"/>
      <c r="AH379" s="225"/>
      <c r="AI379" s="243"/>
      <c r="AJ379" s="149"/>
      <c r="AK379" s="244"/>
      <c r="AL379" s="253"/>
      <c r="AM379" s="247"/>
      <c r="AN379" s="253"/>
      <c r="AR379" s="250"/>
      <c r="AS379" s="142"/>
      <c r="AT379" s="250"/>
      <c r="AU379" s="130"/>
      <c r="AV379" s="282"/>
    </row>
    <row r="380">
      <c r="A380" s="225"/>
      <c r="B380" s="220"/>
      <c r="C380" s="107"/>
      <c r="D380" s="225"/>
      <c r="E380" s="218"/>
      <c r="F380" s="218"/>
      <c r="G380" s="218"/>
      <c r="H380" s="233"/>
      <c r="I380" s="108"/>
      <c r="J380" s="303"/>
      <c r="K380" s="108"/>
      <c r="L380" s="242"/>
      <c r="M380" s="107"/>
      <c r="N380" s="266"/>
      <c r="O380" s="108"/>
      <c r="P380" s="250"/>
      <c r="Q380" s="107"/>
      <c r="R380" s="250"/>
      <c r="S380" s="108"/>
      <c r="T380" s="220"/>
      <c r="U380" s="221"/>
      <c r="V380" s="225"/>
      <c r="W380" s="220"/>
      <c r="X380" s="304"/>
      <c r="Y380" s="220"/>
      <c r="Z380" s="130"/>
      <c r="AA380" s="220"/>
      <c r="AB380" s="107"/>
      <c r="AC380" s="267"/>
      <c r="AD380" s="242"/>
      <c r="AE380" s="220"/>
      <c r="AF380" s="225"/>
      <c r="AG380" s="225"/>
      <c r="AH380" s="225"/>
      <c r="AI380" s="243"/>
      <c r="AJ380" s="149"/>
      <c r="AK380" s="244"/>
      <c r="AL380" s="253"/>
      <c r="AM380" s="247"/>
      <c r="AN380" s="253"/>
      <c r="AR380" s="250"/>
      <c r="AS380" s="142"/>
      <c r="AT380" s="250"/>
      <c r="AU380" s="130"/>
      <c r="AV380" s="282"/>
    </row>
    <row r="381">
      <c r="A381" s="225"/>
      <c r="B381" s="220"/>
      <c r="C381" s="107"/>
      <c r="D381" s="225"/>
      <c r="E381" s="218"/>
      <c r="F381" s="218"/>
      <c r="G381" s="218"/>
      <c r="H381" s="233"/>
      <c r="I381" s="108"/>
      <c r="J381" s="303"/>
      <c r="K381" s="108"/>
      <c r="L381" s="242"/>
      <c r="M381" s="107"/>
      <c r="N381" s="266"/>
      <c r="O381" s="108"/>
      <c r="P381" s="250"/>
      <c r="Q381" s="107"/>
      <c r="R381" s="250"/>
      <c r="S381" s="108"/>
      <c r="T381" s="220"/>
      <c r="U381" s="221"/>
      <c r="V381" s="225"/>
      <c r="W381" s="220"/>
      <c r="X381" s="304"/>
      <c r="Y381" s="220"/>
      <c r="Z381" s="130"/>
      <c r="AA381" s="220"/>
      <c r="AB381" s="107"/>
      <c r="AC381" s="267"/>
      <c r="AD381" s="242"/>
      <c r="AE381" s="220"/>
      <c r="AF381" s="225"/>
      <c r="AG381" s="225"/>
      <c r="AH381" s="225"/>
      <c r="AI381" s="243"/>
      <c r="AJ381" s="149"/>
      <c r="AK381" s="244"/>
      <c r="AL381" s="253"/>
      <c r="AM381" s="247"/>
      <c r="AN381" s="253"/>
      <c r="AR381" s="250"/>
      <c r="AS381" s="142"/>
      <c r="AT381" s="250"/>
      <c r="AU381" s="130"/>
      <c r="AV381" s="282"/>
    </row>
    <row r="382">
      <c r="A382" s="225"/>
      <c r="B382" s="220"/>
      <c r="C382" s="107"/>
      <c r="D382" s="225"/>
      <c r="E382" s="218"/>
      <c r="F382" s="218"/>
      <c r="G382" s="218"/>
      <c r="H382" s="233"/>
      <c r="I382" s="108"/>
      <c r="J382" s="303"/>
      <c r="K382" s="108"/>
      <c r="L382" s="242"/>
      <c r="M382" s="107"/>
      <c r="N382" s="266"/>
      <c r="O382" s="108"/>
      <c r="P382" s="250"/>
      <c r="Q382" s="107"/>
      <c r="R382" s="250"/>
      <c r="S382" s="108"/>
      <c r="T382" s="220"/>
      <c r="U382" s="221"/>
      <c r="V382" s="225"/>
      <c r="W382" s="220"/>
      <c r="X382" s="304"/>
      <c r="Y382" s="220"/>
      <c r="Z382" s="130"/>
      <c r="AA382" s="220"/>
      <c r="AB382" s="107"/>
      <c r="AC382" s="267"/>
      <c r="AD382" s="242"/>
      <c r="AE382" s="220"/>
      <c r="AF382" s="225"/>
      <c r="AG382" s="225"/>
      <c r="AH382" s="225"/>
      <c r="AI382" s="243"/>
      <c r="AJ382" s="149"/>
      <c r="AK382" s="244"/>
      <c r="AL382" s="253"/>
      <c r="AM382" s="247"/>
      <c r="AN382" s="253"/>
      <c r="AR382" s="250"/>
      <c r="AS382" s="142"/>
      <c r="AT382" s="250"/>
      <c r="AU382" s="130"/>
      <c r="AV382" s="282"/>
    </row>
    <row r="383">
      <c r="A383" s="225"/>
      <c r="B383" s="220"/>
      <c r="C383" s="107"/>
      <c r="D383" s="225"/>
      <c r="E383" s="218"/>
      <c r="F383" s="218"/>
      <c r="G383" s="218"/>
      <c r="H383" s="233"/>
      <c r="I383" s="108"/>
      <c r="J383" s="303"/>
      <c r="K383" s="108"/>
      <c r="L383" s="242"/>
      <c r="M383" s="107"/>
      <c r="N383" s="266"/>
      <c r="O383" s="108"/>
      <c r="P383" s="250"/>
      <c r="Q383" s="107"/>
      <c r="R383" s="250"/>
      <c r="S383" s="108"/>
      <c r="T383" s="220"/>
      <c r="U383" s="221"/>
      <c r="V383" s="225"/>
      <c r="W383" s="220"/>
      <c r="X383" s="304"/>
      <c r="Y383" s="220"/>
      <c r="Z383" s="130"/>
      <c r="AA383" s="220"/>
      <c r="AB383" s="107"/>
      <c r="AC383" s="267"/>
      <c r="AD383" s="242"/>
      <c r="AE383" s="220"/>
      <c r="AF383" s="225"/>
      <c r="AG383" s="225"/>
      <c r="AH383" s="225"/>
      <c r="AI383" s="243"/>
      <c r="AJ383" s="149"/>
      <c r="AK383" s="244"/>
      <c r="AL383" s="253"/>
      <c r="AM383" s="247"/>
      <c r="AN383" s="253"/>
      <c r="AR383" s="250"/>
      <c r="AS383" s="142"/>
      <c r="AT383" s="250"/>
      <c r="AU383" s="130"/>
      <c r="AV383" s="282"/>
    </row>
    <row r="384">
      <c r="A384" s="225"/>
      <c r="B384" s="220"/>
      <c r="C384" s="107"/>
      <c r="D384" s="225"/>
      <c r="E384" s="218"/>
      <c r="F384" s="218"/>
      <c r="G384" s="218"/>
      <c r="H384" s="233"/>
      <c r="I384" s="108"/>
      <c r="J384" s="303"/>
      <c r="K384" s="108"/>
      <c r="L384" s="242"/>
      <c r="M384" s="107"/>
      <c r="N384" s="266"/>
      <c r="O384" s="108"/>
      <c r="P384" s="250"/>
      <c r="Q384" s="107"/>
      <c r="R384" s="250"/>
      <c r="S384" s="108"/>
      <c r="T384" s="220"/>
      <c r="U384" s="221"/>
      <c r="V384" s="225"/>
      <c r="W384" s="220"/>
      <c r="X384" s="304"/>
      <c r="Y384" s="220"/>
      <c r="Z384" s="130"/>
      <c r="AA384" s="220"/>
      <c r="AB384" s="107"/>
      <c r="AC384" s="267"/>
      <c r="AD384" s="242"/>
      <c r="AE384" s="220"/>
      <c r="AF384" s="225"/>
      <c r="AG384" s="225"/>
      <c r="AH384" s="225"/>
      <c r="AI384" s="243"/>
      <c r="AJ384" s="149"/>
      <c r="AK384" s="244"/>
      <c r="AL384" s="253"/>
      <c r="AM384" s="247"/>
      <c r="AN384" s="253"/>
      <c r="AR384" s="250"/>
      <c r="AS384" s="142"/>
      <c r="AT384" s="250"/>
      <c r="AU384" s="130"/>
      <c r="AV384" s="282"/>
    </row>
    <row r="385">
      <c r="A385" s="225"/>
      <c r="B385" s="220"/>
      <c r="C385" s="107"/>
      <c r="D385" s="225"/>
      <c r="E385" s="218"/>
      <c r="F385" s="218"/>
      <c r="G385" s="218"/>
      <c r="H385" s="233"/>
      <c r="I385" s="108"/>
      <c r="J385" s="303"/>
      <c r="K385" s="108"/>
      <c r="L385" s="242"/>
      <c r="M385" s="107"/>
      <c r="N385" s="266"/>
      <c r="O385" s="108"/>
      <c r="P385" s="250"/>
      <c r="Q385" s="107"/>
      <c r="R385" s="250"/>
      <c r="S385" s="108"/>
      <c r="T385" s="220"/>
      <c r="U385" s="221"/>
      <c r="V385" s="225"/>
      <c r="W385" s="220"/>
      <c r="X385" s="304"/>
      <c r="Y385" s="220"/>
      <c r="Z385" s="130"/>
      <c r="AA385" s="220"/>
      <c r="AB385" s="107"/>
      <c r="AC385" s="267"/>
      <c r="AD385" s="242"/>
      <c r="AE385" s="220"/>
      <c r="AF385" s="225"/>
      <c r="AG385" s="225"/>
      <c r="AH385" s="225"/>
      <c r="AI385" s="243"/>
      <c r="AJ385" s="149"/>
      <c r="AK385" s="244"/>
      <c r="AL385" s="253"/>
      <c r="AM385" s="247"/>
      <c r="AN385" s="253"/>
      <c r="AR385" s="250"/>
      <c r="AS385" s="142"/>
      <c r="AT385" s="250"/>
      <c r="AU385" s="130"/>
      <c r="AV385" s="282"/>
    </row>
    <row r="386">
      <c r="A386" s="225"/>
      <c r="B386" s="220"/>
      <c r="C386" s="107"/>
      <c r="D386" s="225"/>
      <c r="E386" s="218"/>
      <c r="F386" s="218"/>
      <c r="G386" s="218"/>
      <c r="H386" s="233"/>
      <c r="I386" s="108"/>
      <c r="J386" s="303"/>
      <c r="K386" s="108"/>
      <c r="L386" s="242"/>
      <c r="M386" s="107"/>
      <c r="N386" s="266"/>
      <c r="O386" s="108"/>
      <c r="P386" s="250"/>
      <c r="Q386" s="107"/>
      <c r="R386" s="250"/>
      <c r="S386" s="108"/>
      <c r="T386" s="220"/>
      <c r="U386" s="221"/>
      <c r="V386" s="225"/>
      <c r="W386" s="220"/>
      <c r="X386" s="304"/>
      <c r="Y386" s="220"/>
      <c r="Z386" s="130"/>
      <c r="AA386" s="220"/>
      <c r="AB386" s="107"/>
      <c r="AC386" s="267"/>
      <c r="AD386" s="242"/>
      <c r="AE386" s="220"/>
      <c r="AF386" s="225"/>
      <c r="AG386" s="225"/>
      <c r="AH386" s="225"/>
      <c r="AI386" s="243"/>
      <c r="AJ386" s="149"/>
      <c r="AK386" s="244"/>
      <c r="AL386" s="253"/>
      <c r="AM386" s="247"/>
      <c r="AN386" s="253"/>
      <c r="AR386" s="250"/>
      <c r="AS386" s="142"/>
      <c r="AT386" s="250"/>
      <c r="AU386" s="130"/>
      <c r="AV386" s="282"/>
    </row>
    <row r="387">
      <c r="A387" s="225"/>
      <c r="B387" s="220"/>
      <c r="C387" s="107"/>
      <c r="D387" s="225"/>
      <c r="E387" s="218"/>
      <c r="F387" s="218"/>
      <c r="G387" s="218"/>
      <c r="H387" s="233"/>
      <c r="I387" s="108"/>
      <c r="J387" s="303"/>
      <c r="K387" s="108"/>
      <c r="L387" s="242"/>
      <c r="M387" s="107"/>
      <c r="N387" s="266"/>
      <c r="O387" s="108"/>
      <c r="P387" s="250"/>
      <c r="Q387" s="107"/>
      <c r="R387" s="250"/>
      <c r="S387" s="108"/>
      <c r="T387" s="220"/>
      <c r="U387" s="221"/>
      <c r="V387" s="225"/>
      <c r="W387" s="220"/>
      <c r="X387" s="304"/>
      <c r="Y387" s="220"/>
      <c r="Z387" s="130"/>
      <c r="AA387" s="220"/>
      <c r="AB387" s="107"/>
      <c r="AC387" s="267"/>
      <c r="AD387" s="242"/>
      <c r="AE387" s="220"/>
      <c r="AF387" s="225"/>
      <c r="AG387" s="225"/>
      <c r="AH387" s="225"/>
      <c r="AI387" s="243"/>
      <c r="AJ387" s="149"/>
      <c r="AK387" s="244"/>
      <c r="AL387" s="253"/>
      <c r="AM387" s="247"/>
      <c r="AN387" s="253"/>
      <c r="AR387" s="250"/>
      <c r="AS387" s="142"/>
      <c r="AT387" s="250"/>
      <c r="AU387" s="130"/>
      <c r="AV387" s="282"/>
    </row>
    <row r="388">
      <c r="A388" s="225"/>
      <c r="B388" s="220"/>
      <c r="C388" s="107"/>
      <c r="D388" s="225"/>
      <c r="E388" s="218"/>
      <c r="F388" s="218"/>
      <c r="G388" s="218"/>
      <c r="H388" s="233"/>
      <c r="I388" s="108"/>
      <c r="J388" s="303"/>
      <c r="K388" s="108"/>
      <c r="L388" s="242"/>
      <c r="M388" s="107"/>
      <c r="N388" s="266"/>
      <c r="O388" s="108"/>
      <c r="P388" s="250"/>
      <c r="Q388" s="107"/>
      <c r="R388" s="250"/>
      <c r="S388" s="108"/>
      <c r="T388" s="220"/>
      <c r="U388" s="221"/>
      <c r="V388" s="225"/>
      <c r="W388" s="220"/>
      <c r="X388" s="304"/>
      <c r="Y388" s="220"/>
      <c r="Z388" s="130"/>
      <c r="AA388" s="220"/>
      <c r="AB388" s="107"/>
      <c r="AC388" s="267"/>
      <c r="AD388" s="242"/>
      <c r="AE388" s="220"/>
      <c r="AF388" s="225"/>
      <c r="AG388" s="225"/>
      <c r="AH388" s="225"/>
      <c r="AI388" s="243"/>
      <c r="AJ388" s="149"/>
      <c r="AK388" s="244"/>
      <c r="AL388" s="253"/>
      <c r="AM388" s="247"/>
      <c r="AN388" s="253"/>
      <c r="AR388" s="250"/>
      <c r="AS388" s="142"/>
      <c r="AT388" s="250"/>
      <c r="AU388" s="130"/>
      <c r="AV388" s="282"/>
    </row>
    <row r="389">
      <c r="A389" s="225"/>
      <c r="B389" s="220"/>
      <c r="C389" s="107"/>
      <c r="D389" s="225"/>
      <c r="E389" s="218"/>
      <c r="F389" s="218"/>
      <c r="G389" s="218"/>
      <c r="H389" s="233"/>
      <c r="I389" s="108"/>
      <c r="J389" s="303"/>
      <c r="K389" s="108"/>
      <c r="L389" s="242"/>
      <c r="M389" s="107"/>
      <c r="N389" s="266"/>
      <c r="O389" s="108"/>
      <c r="P389" s="250"/>
      <c r="Q389" s="107"/>
      <c r="R389" s="250"/>
      <c r="S389" s="108"/>
      <c r="T389" s="220"/>
      <c r="U389" s="221"/>
      <c r="V389" s="225"/>
      <c r="W389" s="220"/>
      <c r="X389" s="304"/>
      <c r="Y389" s="220"/>
      <c r="Z389" s="130"/>
      <c r="AA389" s="220"/>
      <c r="AB389" s="107"/>
      <c r="AC389" s="267"/>
      <c r="AD389" s="242"/>
      <c r="AE389" s="220"/>
      <c r="AF389" s="225"/>
      <c r="AG389" s="225"/>
      <c r="AH389" s="225"/>
      <c r="AI389" s="243"/>
      <c r="AJ389" s="149"/>
      <c r="AK389" s="244"/>
      <c r="AL389" s="253"/>
      <c r="AM389" s="247"/>
      <c r="AN389" s="253"/>
      <c r="AR389" s="250"/>
      <c r="AS389" s="142"/>
      <c r="AT389" s="250"/>
      <c r="AU389" s="130"/>
      <c r="AV389" s="282"/>
    </row>
    <row r="390">
      <c r="A390" s="225"/>
      <c r="B390" s="220"/>
      <c r="C390" s="107"/>
      <c r="D390" s="225"/>
      <c r="E390" s="218"/>
      <c r="F390" s="218"/>
      <c r="G390" s="218"/>
      <c r="H390" s="233"/>
      <c r="I390" s="108"/>
      <c r="J390" s="303"/>
      <c r="K390" s="108"/>
      <c r="L390" s="242"/>
      <c r="M390" s="107"/>
      <c r="N390" s="266"/>
      <c r="O390" s="108"/>
      <c r="P390" s="250"/>
      <c r="Q390" s="107"/>
      <c r="R390" s="250"/>
      <c r="S390" s="108"/>
      <c r="T390" s="220"/>
      <c r="U390" s="221"/>
      <c r="V390" s="225"/>
      <c r="W390" s="220"/>
      <c r="X390" s="304"/>
      <c r="Y390" s="220"/>
      <c r="Z390" s="130"/>
      <c r="AA390" s="220"/>
      <c r="AB390" s="107"/>
      <c r="AC390" s="267"/>
      <c r="AD390" s="242"/>
      <c r="AE390" s="220"/>
      <c r="AF390" s="225"/>
      <c r="AG390" s="225"/>
      <c r="AH390" s="225"/>
      <c r="AI390" s="243"/>
      <c r="AJ390" s="149"/>
      <c r="AK390" s="244"/>
      <c r="AL390" s="253"/>
      <c r="AM390" s="247"/>
      <c r="AN390" s="253"/>
      <c r="AR390" s="250"/>
      <c r="AS390" s="142"/>
      <c r="AT390" s="250"/>
      <c r="AU390" s="130"/>
      <c r="AV390" s="282"/>
    </row>
    <row r="391">
      <c r="A391" s="225"/>
      <c r="B391" s="220"/>
      <c r="C391" s="107"/>
      <c r="D391" s="225"/>
      <c r="E391" s="218"/>
      <c r="F391" s="218"/>
      <c r="G391" s="218"/>
      <c r="H391" s="233"/>
      <c r="I391" s="108"/>
      <c r="J391" s="303"/>
      <c r="K391" s="108"/>
      <c r="L391" s="242"/>
      <c r="M391" s="107"/>
      <c r="N391" s="266"/>
      <c r="O391" s="108"/>
      <c r="P391" s="250"/>
      <c r="Q391" s="107"/>
      <c r="R391" s="250"/>
      <c r="S391" s="108"/>
      <c r="T391" s="220"/>
      <c r="U391" s="221"/>
      <c r="V391" s="225"/>
      <c r="W391" s="220"/>
      <c r="X391" s="304"/>
      <c r="Y391" s="220"/>
      <c r="Z391" s="130"/>
      <c r="AA391" s="220"/>
      <c r="AB391" s="107"/>
      <c r="AC391" s="267"/>
      <c r="AD391" s="242"/>
      <c r="AE391" s="220"/>
      <c r="AF391" s="225"/>
      <c r="AG391" s="225"/>
      <c r="AH391" s="225"/>
      <c r="AI391" s="243"/>
      <c r="AJ391" s="149"/>
      <c r="AK391" s="244"/>
      <c r="AL391" s="253"/>
      <c r="AM391" s="247"/>
      <c r="AN391" s="253"/>
      <c r="AR391" s="250"/>
      <c r="AS391" s="142"/>
      <c r="AT391" s="250"/>
      <c r="AU391" s="130"/>
      <c r="AV391" s="282"/>
    </row>
    <row r="392">
      <c r="A392" s="225"/>
      <c r="B392" s="220"/>
      <c r="C392" s="107"/>
      <c r="D392" s="225"/>
      <c r="E392" s="218"/>
      <c r="F392" s="218"/>
      <c r="G392" s="218"/>
      <c r="H392" s="233"/>
      <c r="I392" s="108"/>
      <c r="J392" s="303"/>
      <c r="K392" s="108"/>
      <c r="L392" s="242"/>
      <c r="M392" s="107"/>
      <c r="N392" s="266"/>
      <c r="O392" s="108"/>
      <c r="P392" s="250"/>
      <c r="Q392" s="107"/>
      <c r="R392" s="250"/>
      <c r="S392" s="108"/>
      <c r="T392" s="220"/>
      <c r="U392" s="221"/>
      <c r="V392" s="225"/>
      <c r="W392" s="220"/>
      <c r="X392" s="304"/>
      <c r="Y392" s="220"/>
      <c r="Z392" s="130"/>
      <c r="AA392" s="220"/>
      <c r="AB392" s="107"/>
      <c r="AC392" s="267"/>
      <c r="AD392" s="242"/>
      <c r="AE392" s="220"/>
      <c r="AF392" s="225"/>
      <c r="AG392" s="225"/>
      <c r="AH392" s="225"/>
      <c r="AI392" s="243"/>
      <c r="AJ392" s="149"/>
      <c r="AK392" s="244"/>
      <c r="AL392" s="253"/>
      <c r="AM392" s="247"/>
      <c r="AN392" s="253"/>
      <c r="AR392" s="250"/>
      <c r="AS392" s="142"/>
      <c r="AT392" s="250"/>
      <c r="AU392" s="130"/>
      <c r="AV392" s="282"/>
    </row>
    <row r="393">
      <c r="A393" s="225"/>
      <c r="B393" s="220"/>
      <c r="C393" s="107"/>
      <c r="D393" s="225"/>
      <c r="E393" s="218"/>
      <c r="F393" s="218"/>
      <c r="G393" s="218"/>
      <c r="H393" s="233"/>
      <c r="I393" s="108"/>
      <c r="J393" s="303"/>
      <c r="K393" s="108"/>
      <c r="L393" s="242"/>
      <c r="M393" s="107"/>
      <c r="N393" s="266"/>
      <c r="O393" s="108"/>
      <c r="P393" s="250"/>
      <c r="Q393" s="107"/>
      <c r="R393" s="250"/>
      <c r="S393" s="108"/>
      <c r="T393" s="220"/>
      <c r="U393" s="221"/>
      <c r="V393" s="225"/>
      <c r="W393" s="220"/>
      <c r="X393" s="304"/>
      <c r="Y393" s="220"/>
      <c r="Z393" s="130"/>
      <c r="AA393" s="220"/>
      <c r="AB393" s="107"/>
      <c r="AC393" s="267"/>
      <c r="AD393" s="242"/>
      <c r="AE393" s="220"/>
      <c r="AF393" s="225"/>
      <c r="AG393" s="225"/>
      <c r="AH393" s="225"/>
      <c r="AI393" s="243"/>
      <c r="AJ393" s="149"/>
      <c r="AK393" s="244"/>
      <c r="AL393" s="253"/>
      <c r="AM393" s="247"/>
      <c r="AN393" s="253"/>
      <c r="AR393" s="250"/>
      <c r="AS393" s="142"/>
      <c r="AT393" s="250"/>
      <c r="AU393" s="130"/>
      <c r="AV393" s="282"/>
    </row>
    <row r="394">
      <c r="A394" s="225"/>
      <c r="B394" s="220"/>
      <c r="C394" s="107"/>
      <c r="D394" s="225"/>
      <c r="E394" s="218"/>
      <c r="F394" s="218"/>
      <c r="G394" s="218"/>
      <c r="H394" s="233"/>
      <c r="I394" s="108"/>
      <c r="J394" s="303"/>
      <c r="K394" s="108"/>
      <c r="L394" s="242"/>
      <c r="M394" s="107"/>
      <c r="N394" s="266"/>
      <c r="O394" s="108"/>
      <c r="P394" s="250"/>
      <c r="Q394" s="107"/>
      <c r="R394" s="250"/>
      <c r="S394" s="108"/>
      <c r="T394" s="220"/>
      <c r="U394" s="221"/>
      <c r="V394" s="225"/>
      <c r="W394" s="220"/>
      <c r="X394" s="304"/>
      <c r="Y394" s="220"/>
      <c r="Z394" s="130"/>
      <c r="AA394" s="220"/>
      <c r="AB394" s="107"/>
      <c r="AC394" s="267"/>
      <c r="AD394" s="242"/>
      <c r="AE394" s="220"/>
      <c r="AF394" s="225"/>
      <c r="AG394" s="225"/>
      <c r="AH394" s="225"/>
      <c r="AI394" s="243"/>
      <c r="AJ394" s="149"/>
      <c r="AK394" s="244"/>
      <c r="AL394" s="253"/>
      <c r="AM394" s="247"/>
      <c r="AN394" s="253"/>
      <c r="AR394" s="250"/>
      <c r="AS394" s="142"/>
      <c r="AT394" s="250"/>
      <c r="AU394" s="130"/>
      <c r="AV394" s="282"/>
    </row>
    <row r="395">
      <c r="A395" s="225"/>
      <c r="B395" s="220"/>
      <c r="C395" s="107"/>
      <c r="D395" s="225"/>
      <c r="E395" s="218"/>
      <c r="F395" s="218"/>
      <c r="G395" s="218"/>
      <c r="H395" s="233"/>
      <c r="I395" s="108"/>
      <c r="J395" s="303"/>
      <c r="K395" s="108"/>
      <c r="L395" s="242"/>
      <c r="M395" s="107"/>
      <c r="N395" s="266"/>
      <c r="O395" s="108"/>
      <c r="P395" s="250"/>
      <c r="Q395" s="107"/>
      <c r="R395" s="250"/>
      <c r="S395" s="108"/>
      <c r="T395" s="220"/>
      <c r="U395" s="221"/>
      <c r="V395" s="225"/>
      <c r="W395" s="220"/>
      <c r="X395" s="304"/>
      <c r="Y395" s="220"/>
      <c r="Z395" s="130"/>
      <c r="AA395" s="220"/>
      <c r="AB395" s="107"/>
      <c r="AC395" s="267"/>
      <c r="AD395" s="242"/>
      <c r="AE395" s="220"/>
      <c r="AF395" s="225"/>
      <c r="AG395" s="225"/>
      <c r="AH395" s="225"/>
      <c r="AI395" s="243"/>
      <c r="AJ395" s="149"/>
      <c r="AK395" s="244"/>
      <c r="AL395" s="253"/>
      <c r="AM395" s="247"/>
      <c r="AN395" s="253"/>
      <c r="AR395" s="250"/>
      <c r="AS395" s="142"/>
      <c r="AT395" s="250"/>
      <c r="AU395" s="130"/>
      <c r="AV395" s="282"/>
    </row>
    <row r="396">
      <c r="A396" s="225"/>
      <c r="B396" s="220"/>
      <c r="C396" s="107"/>
      <c r="D396" s="225"/>
      <c r="E396" s="218"/>
      <c r="F396" s="218"/>
      <c r="G396" s="218"/>
      <c r="H396" s="233"/>
      <c r="I396" s="108"/>
      <c r="J396" s="303"/>
      <c r="K396" s="108"/>
      <c r="L396" s="242"/>
      <c r="M396" s="107"/>
      <c r="N396" s="266"/>
      <c r="O396" s="108"/>
      <c r="P396" s="250"/>
      <c r="Q396" s="107"/>
      <c r="R396" s="250"/>
      <c r="S396" s="108"/>
      <c r="T396" s="220"/>
      <c r="U396" s="221"/>
      <c r="V396" s="225"/>
      <c r="W396" s="220"/>
      <c r="X396" s="304"/>
      <c r="Y396" s="220"/>
      <c r="Z396" s="130"/>
      <c r="AA396" s="220"/>
      <c r="AB396" s="107"/>
      <c r="AC396" s="267"/>
      <c r="AD396" s="242"/>
      <c r="AE396" s="220"/>
      <c r="AF396" s="225"/>
      <c r="AG396" s="225"/>
      <c r="AH396" s="225"/>
      <c r="AI396" s="243"/>
      <c r="AJ396" s="149"/>
      <c r="AK396" s="244"/>
      <c r="AL396" s="253"/>
      <c r="AM396" s="247"/>
      <c r="AN396" s="253"/>
      <c r="AR396" s="250"/>
      <c r="AS396" s="142"/>
      <c r="AT396" s="250"/>
      <c r="AU396" s="130"/>
      <c r="AV396" s="282"/>
    </row>
    <row r="397">
      <c r="A397" s="225"/>
      <c r="B397" s="220"/>
      <c r="C397" s="107"/>
      <c r="D397" s="225"/>
      <c r="E397" s="218"/>
      <c r="F397" s="218"/>
      <c r="G397" s="218"/>
      <c r="H397" s="233"/>
      <c r="I397" s="108"/>
      <c r="J397" s="303"/>
      <c r="K397" s="108"/>
      <c r="L397" s="242"/>
      <c r="M397" s="107"/>
      <c r="N397" s="266"/>
      <c r="O397" s="108"/>
      <c r="P397" s="250"/>
      <c r="Q397" s="107"/>
      <c r="R397" s="250"/>
      <c r="S397" s="108"/>
      <c r="T397" s="220"/>
      <c r="U397" s="221"/>
      <c r="V397" s="225"/>
      <c r="W397" s="220"/>
      <c r="X397" s="304"/>
      <c r="Y397" s="220"/>
      <c r="Z397" s="130"/>
      <c r="AA397" s="220"/>
      <c r="AB397" s="107"/>
      <c r="AC397" s="267"/>
      <c r="AD397" s="242"/>
      <c r="AE397" s="220"/>
      <c r="AF397" s="225"/>
      <c r="AG397" s="225"/>
      <c r="AH397" s="225"/>
      <c r="AI397" s="243"/>
      <c r="AJ397" s="149"/>
      <c r="AK397" s="244"/>
      <c r="AL397" s="253"/>
      <c r="AM397" s="247"/>
      <c r="AN397" s="253"/>
      <c r="AR397" s="250"/>
      <c r="AS397" s="142"/>
      <c r="AT397" s="250"/>
      <c r="AU397" s="130"/>
      <c r="AV397" s="282"/>
    </row>
    <row r="398">
      <c r="A398" s="225"/>
      <c r="B398" s="220"/>
      <c r="C398" s="107"/>
      <c r="D398" s="225"/>
      <c r="E398" s="218"/>
      <c r="F398" s="218"/>
      <c r="G398" s="218"/>
      <c r="H398" s="233"/>
      <c r="I398" s="108"/>
      <c r="J398" s="303"/>
      <c r="K398" s="108"/>
      <c r="L398" s="242"/>
      <c r="M398" s="107"/>
      <c r="N398" s="266"/>
      <c r="O398" s="108"/>
      <c r="P398" s="250"/>
      <c r="Q398" s="107"/>
      <c r="R398" s="250"/>
      <c r="S398" s="108"/>
      <c r="T398" s="220"/>
      <c r="U398" s="221"/>
      <c r="V398" s="225"/>
      <c r="W398" s="220"/>
      <c r="X398" s="304"/>
      <c r="Y398" s="220"/>
      <c r="Z398" s="130"/>
      <c r="AA398" s="220"/>
      <c r="AB398" s="107"/>
      <c r="AC398" s="267"/>
      <c r="AD398" s="242"/>
      <c r="AE398" s="220"/>
      <c r="AF398" s="225"/>
      <c r="AG398" s="225"/>
      <c r="AH398" s="225"/>
      <c r="AI398" s="243"/>
      <c r="AJ398" s="149"/>
      <c r="AK398" s="244"/>
      <c r="AL398" s="253"/>
      <c r="AM398" s="247"/>
      <c r="AN398" s="253"/>
      <c r="AR398" s="250"/>
      <c r="AS398" s="142"/>
      <c r="AT398" s="250"/>
      <c r="AU398" s="130"/>
      <c r="AV398" s="282"/>
    </row>
    <row r="399">
      <c r="A399" s="225"/>
      <c r="B399" s="220"/>
      <c r="C399" s="107"/>
      <c r="D399" s="225"/>
      <c r="E399" s="218"/>
      <c r="F399" s="218"/>
      <c r="G399" s="218"/>
      <c r="H399" s="233"/>
      <c r="I399" s="108"/>
      <c r="J399" s="303"/>
      <c r="K399" s="108"/>
      <c r="L399" s="242"/>
      <c r="M399" s="107"/>
      <c r="N399" s="266"/>
      <c r="O399" s="108"/>
      <c r="P399" s="250"/>
      <c r="Q399" s="107"/>
      <c r="R399" s="250"/>
      <c r="S399" s="108"/>
      <c r="T399" s="220"/>
      <c r="U399" s="221"/>
      <c r="V399" s="225"/>
      <c r="W399" s="220"/>
      <c r="X399" s="304"/>
      <c r="Y399" s="220"/>
      <c r="Z399" s="130"/>
      <c r="AA399" s="220"/>
      <c r="AB399" s="107"/>
      <c r="AC399" s="267"/>
      <c r="AD399" s="242"/>
      <c r="AE399" s="220"/>
      <c r="AF399" s="225"/>
      <c r="AG399" s="225"/>
      <c r="AH399" s="225"/>
      <c r="AI399" s="243"/>
      <c r="AJ399" s="149"/>
      <c r="AK399" s="244"/>
      <c r="AL399" s="253"/>
      <c r="AM399" s="247"/>
      <c r="AN399" s="253"/>
      <c r="AR399" s="250"/>
      <c r="AS399" s="142"/>
      <c r="AT399" s="250"/>
      <c r="AU399" s="130"/>
      <c r="AV399" s="282"/>
    </row>
    <row r="400">
      <c r="A400" s="225"/>
      <c r="B400" s="220"/>
      <c r="C400" s="107"/>
      <c r="D400" s="225"/>
      <c r="E400" s="218"/>
      <c r="F400" s="218"/>
      <c r="G400" s="218"/>
      <c r="H400" s="233"/>
      <c r="I400" s="108"/>
      <c r="J400" s="303"/>
      <c r="K400" s="108"/>
      <c r="L400" s="242"/>
      <c r="M400" s="107"/>
      <c r="N400" s="266"/>
      <c r="O400" s="108"/>
      <c r="P400" s="250"/>
      <c r="Q400" s="107"/>
      <c r="R400" s="250"/>
      <c r="S400" s="108"/>
      <c r="T400" s="220"/>
      <c r="U400" s="221"/>
      <c r="V400" s="225"/>
      <c r="W400" s="220"/>
      <c r="X400" s="304"/>
      <c r="Y400" s="220"/>
      <c r="Z400" s="130"/>
      <c r="AA400" s="220"/>
      <c r="AB400" s="107"/>
      <c r="AC400" s="267"/>
      <c r="AD400" s="242"/>
      <c r="AE400" s="220"/>
      <c r="AF400" s="225"/>
      <c r="AG400" s="225"/>
      <c r="AH400" s="225"/>
      <c r="AI400" s="243"/>
      <c r="AJ400" s="149"/>
      <c r="AK400" s="244"/>
      <c r="AL400" s="253"/>
      <c r="AM400" s="247"/>
      <c r="AN400" s="253"/>
      <c r="AR400" s="250"/>
      <c r="AS400" s="142"/>
      <c r="AT400" s="250"/>
      <c r="AU400" s="130"/>
      <c r="AV400" s="282"/>
    </row>
    <row r="401">
      <c r="A401" s="225"/>
      <c r="B401" s="220"/>
      <c r="C401" s="107"/>
      <c r="D401" s="225"/>
      <c r="E401" s="218"/>
      <c r="F401" s="218"/>
      <c r="G401" s="218"/>
      <c r="H401" s="233"/>
      <c r="I401" s="108"/>
      <c r="J401" s="303"/>
      <c r="K401" s="108"/>
      <c r="L401" s="242"/>
      <c r="M401" s="107"/>
      <c r="N401" s="266"/>
      <c r="O401" s="108"/>
      <c r="P401" s="250"/>
      <c r="Q401" s="107"/>
      <c r="R401" s="250"/>
      <c r="S401" s="108"/>
      <c r="T401" s="220"/>
      <c r="U401" s="221"/>
      <c r="V401" s="225"/>
      <c r="W401" s="220"/>
      <c r="X401" s="304"/>
      <c r="Y401" s="220"/>
      <c r="Z401" s="130"/>
      <c r="AA401" s="220"/>
      <c r="AB401" s="107"/>
      <c r="AC401" s="267"/>
      <c r="AD401" s="242"/>
      <c r="AE401" s="220"/>
      <c r="AF401" s="225"/>
      <c r="AG401" s="225"/>
      <c r="AH401" s="225"/>
      <c r="AI401" s="243"/>
      <c r="AJ401" s="149"/>
      <c r="AK401" s="244"/>
      <c r="AL401" s="253"/>
      <c r="AM401" s="247"/>
      <c r="AN401" s="253"/>
      <c r="AR401" s="250"/>
      <c r="AS401" s="142"/>
      <c r="AT401" s="250"/>
      <c r="AU401" s="130"/>
      <c r="AV401" s="282"/>
    </row>
    <row r="402">
      <c r="A402" s="225"/>
      <c r="B402" s="220"/>
      <c r="C402" s="107"/>
      <c r="D402" s="225"/>
      <c r="E402" s="218"/>
      <c r="F402" s="218"/>
      <c r="G402" s="218"/>
      <c r="H402" s="233"/>
      <c r="I402" s="108"/>
      <c r="J402" s="303"/>
      <c r="K402" s="108"/>
      <c r="L402" s="242"/>
      <c r="M402" s="107"/>
      <c r="N402" s="266"/>
      <c r="O402" s="108"/>
      <c r="P402" s="250"/>
      <c r="Q402" s="107"/>
      <c r="R402" s="250"/>
      <c r="S402" s="108"/>
      <c r="T402" s="220"/>
      <c r="U402" s="221"/>
      <c r="V402" s="225"/>
      <c r="W402" s="220"/>
      <c r="X402" s="304"/>
      <c r="Y402" s="220"/>
      <c r="Z402" s="130"/>
      <c r="AA402" s="220"/>
      <c r="AB402" s="107"/>
      <c r="AC402" s="267"/>
      <c r="AD402" s="242"/>
      <c r="AE402" s="220"/>
      <c r="AF402" s="225"/>
      <c r="AG402" s="225"/>
      <c r="AH402" s="225"/>
      <c r="AI402" s="243"/>
      <c r="AJ402" s="149"/>
      <c r="AK402" s="244"/>
      <c r="AL402" s="253"/>
      <c r="AM402" s="247"/>
      <c r="AN402" s="253"/>
      <c r="AR402" s="250"/>
      <c r="AS402" s="142"/>
      <c r="AT402" s="250"/>
      <c r="AU402" s="130"/>
      <c r="AV402" s="282"/>
    </row>
    <row r="403">
      <c r="A403" s="225"/>
      <c r="B403" s="220"/>
      <c r="C403" s="107"/>
      <c r="D403" s="225"/>
      <c r="E403" s="218"/>
      <c r="F403" s="218"/>
      <c r="G403" s="218"/>
      <c r="H403" s="233"/>
      <c r="I403" s="108"/>
      <c r="J403" s="303"/>
      <c r="K403" s="108"/>
      <c r="L403" s="242"/>
      <c r="M403" s="107"/>
      <c r="N403" s="266"/>
      <c r="O403" s="108"/>
      <c r="P403" s="250"/>
      <c r="Q403" s="107"/>
      <c r="R403" s="250"/>
      <c r="S403" s="108"/>
      <c r="T403" s="220"/>
      <c r="U403" s="221"/>
      <c r="V403" s="225"/>
      <c r="W403" s="220"/>
      <c r="X403" s="304"/>
      <c r="Y403" s="220"/>
      <c r="Z403" s="130"/>
      <c r="AA403" s="220"/>
      <c r="AB403" s="107"/>
      <c r="AC403" s="267"/>
      <c r="AD403" s="242"/>
      <c r="AE403" s="220"/>
      <c r="AF403" s="225"/>
      <c r="AG403" s="225"/>
      <c r="AH403" s="225"/>
      <c r="AI403" s="243"/>
      <c r="AJ403" s="149"/>
      <c r="AK403" s="244"/>
      <c r="AL403" s="253"/>
      <c r="AM403" s="247"/>
      <c r="AN403" s="253"/>
      <c r="AR403" s="250"/>
      <c r="AS403" s="142"/>
      <c r="AT403" s="250"/>
      <c r="AU403" s="130"/>
      <c r="AV403" s="282"/>
    </row>
    <row r="404">
      <c r="A404" s="225"/>
      <c r="B404" s="220"/>
      <c r="C404" s="107"/>
      <c r="D404" s="225"/>
      <c r="E404" s="218"/>
      <c r="F404" s="218"/>
      <c r="G404" s="218"/>
      <c r="H404" s="233"/>
      <c r="I404" s="108"/>
      <c r="J404" s="303"/>
      <c r="K404" s="108"/>
      <c r="L404" s="242"/>
      <c r="M404" s="107"/>
      <c r="N404" s="266"/>
      <c r="O404" s="108"/>
      <c r="P404" s="250"/>
      <c r="Q404" s="107"/>
      <c r="R404" s="250"/>
      <c r="S404" s="108"/>
      <c r="T404" s="220"/>
      <c r="U404" s="221"/>
      <c r="V404" s="225"/>
      <c r="W404" s="220"/>
      <c r="X404" s="304"/>
      <c r="Y404" s="220"/>
      <c r="Z404" s="130"/>
      <c r="AA404" s="220"/>
      <c r="AB404" s="107"/>
      <c r="AC404" s="267"/>
      <c r="AD404" s="242"/>
      <c r="AE404" s="220"/>
      <c r="AF404" s="225"/>
      <c r="AG404" s="225"/>
      <c r="AH404" s="225"/>
      <c r="AI404" s="243"/>
      <c r="AJ404" s="149"/>
      <c r="AK404" s="244"/>
      <c r="AL404" s="253"/>
      <c r="AM404" s="247"/>
      <c r="AN404" s="253"/>
      <c r="AR404" s="250"/>
      <c r="AS404" s="142"/>
      <c r="AT404" s="250"/>
      <c r="AU404" s="130"/>
      <c r="AV404" s="282"/>
    </row>
    <row r="405">
      <c r="A405" s="225"/>
      <c r="B405" s="220"/>
      <c r="C405" s="107"/>
      <c r="D405" s="225"/>
      <c r="E405" s="218"/>
      <c r="F405" s="218"/>
      <c r="G405" s="218"/>
      <c r="H405" s="233"/>
      <c r="I405" s="108"/>
      <c r="J405" s="303"/>
      <c r="K405" s="108"/>
      <c r="L405" s="242"/>
      <c r="M405" s="107"/>
      <c r="N405" s="266"/>
      <c r="O405" s="108"/>
      <c r="P405" s="250"/>
      <c r="Q405" s="107"/>
      <c r="R405" s="250"/>
      <c r="S405" s="108"/>
      <c r="T405" s="220"/>
      <c r="U405" s="221"/>
      <c r="V405" s="225"/>
      <c r="W405" s="220"/>
      <c r="X405" s="304"/>
      <c r="Y405" s="220"/>
      <c r="Z405" s="130"/>
      <c r="AA405" s="220"/>
      <c r="AB405" s="107"/>
      <c r="AC405" s="267"/>
      <c r="AD405" s="242"/>
      <c r="AE405" s="220"/>
      <c r="AF405" s="225"/>
      <c r="AG405" s="225"/>
      <c r="AH405" s="225"/>
      <c r="AI405" s="243"/>
      <c r="AJ405" s="149"/>
      <c r="AK405" s="244"/>
      <c r="AL405" s="253"/>
      <c r="AM405" s="247"/>
      <c r="AN405" s="253"/>
      <c r="AR405" s="250"/>
      <c r="AS405" s="142"/>
      <c r="AT405" s="250"/>
      <c r="AU405" s="130"/>
      <c r="AV405" s="282"/>
    </row>
    <row r="406">
      <c r="A406" s="225"/>
      <c r="B406" s="220"/>
      <c r="C406" s="107"/>
      <c r="D406" s="225"/>
      <c r="E406" s="218"/>
      <c r="F406" s="218"/>
      <c r="G406" s="218"/>
      <c r="H406" s="233"/>
      <c r="I406" s="108"/>
      <c r="J406" s="303"/>
      <c r="K406" s="108"/>
      <c r="L406" s="242"/>
      <c r="M406" s="107"/>
      <c r="N406" s="266"/>
      <c r="O406" s="108"/>
      <c r="P406" s="250"/>
      <c r="Q406" s="107"/>
      <c r="R406" s="250"/>
      <c r="S406" s="108"/>
      <c r="T406" s="220"/>
      <c r="U406" s="221"/>
      <c r="V406" s="225"/>
      <c r="W406" s="220"/>
      <c r="X406" s="304"/>
      <c r="Y406" s="220"/>
      <c r="Z406" s="130"/>
      <c r="AA406" s="220"/>
      <c r="AB406" s="107"/>
      <c r="AC406" s="267"/>
      <c r="AD406" s="242"/>
      <c r="AE406" s="220"/>
      <c r="AF406" s="225"/>
      <c r="AG406" s="225"/>
      <c r="AH406" s="225"/>
      <c r="AI406" s="243"/>
      <c r="AJ406" s="149"/>
      <c r="AK406" s="244"/>
      <c r="AL406" s="253"/>
      <c r="AM406" s="247"/>
      <c r="AN406" s="253"/>
      <c r="AR406" s="250"/>
      <c r="AS406" s="142"/>
      <c r="AT406" s="250"/>
      <c r="AU406" s="130"/>
      <c r="AV406" s="282"/>
    </row>
    <row r="407">
      <c r="A407" s="225"/>
      <c r="B407" s="220"/>
      <c r="C407" s="107"/>
      <c r="D407" s="225"/>
      <c r="E407" s="218"/>
      <c r="F407" s="218"/>
      <c r="G407" s="218"/>
      <c r="H407" s="233"/>
      <c r="I407" s="108"/>
      <c r="J407" s="303"/>
      <c r="K407" s="108"/>
      <c r="L407" s="242"/>
      <c r="M407" s="107"/>
      <c r="N407" s="266"/>
      <c r="O407" s="108"/>
      <c r="P407" s="250"/>
      <c r="Q407" s="107"/>
      <c r="R407" s="250"/>
      <c r="S407" s="108"/>
      <c r="T407" s="220"/>
      <c r="U407" s="221"/>
      <c r="V407" s="225"/>
      <c r="W407" s="220"/>
      <c r="X407" s="304"/>
      <c r="Y407" s="220"/>
      <c r="Z407" s="130"/>
      <c r="AA407" s="220"/>
      <c r="AB407" s="107"/>
      <c r="AC407" s="267"/>
      <c r="AD407" s="242"/>
      <c r="AE407" s="220"/>
      <c r="AF407" s="225"/>
      <c r="AG407" s="225"/>
      <c r="AH407" s="225"/>
      <c r="AI407" s="243"/>
      <c r="AJ407" s="149"/>
      <c r="AK407" s="244"/>
      <c r="AL407" s="253"/>
      <c r="AM407" s="247"/>
      <c r="AN407" s="253"/>
      <c r="AR407" s="250"/>
      <c r="AS407" s="142"/>
      <c r="AT407" s="250"/>
      <c r="AU407" s="130"/>
      <c r="AV407" s="282"/>
    </row>
    <row r="408">
      <c r="A408" s="225"/>
      <c r="B408" s="220"/>
      <c r="C408" s="107"/>
      <c r="D408" s="225"/>
      <c r="E408" s="218"/>
      <c r="F408" s="218"/>
      <c r="G408" s="218"/>
      <c r="H408" s="233"/>
      <c r="I408" s="108"/>
      <c r="J408" s="303"/>
      <c r="K408" s="108"/>
      <c r="L408" s="242"/>
      <c r="M408" s="107"/>
      <c r="N408" s="266"/>
      <c r="O408" s="108"/>
      <c r="P408" s="250"/>
      <c r="Q408" s="107"/>
      <c r="R408" s="250"/>
      <c r="S408" s="108"/>
      <c r="T408" s="220"/>
      <c r="U408" s="221"/>
      <c r="V408" s="225"/>
      <c r="W408" s="220"/>
      <c r="X408" s="304"/>
      <c r="Y408" s="220"/>
      <c r="Z408" s="130"/>
      <c r="AA408" s="220"/>
      <c r="AB408" s="107"/>
      <c r="AC408" s="267"/>
      <c r="AD408" s="242"/>
      <c r="AE408" s="220"/>
      <c r="AF408" s="225"/>
      <c r="AG408" s="225"/>
      <c r="AH408" s="225"/>
      <c r="AI408" s="243"/>
      <c r="AJ408" s="149"/>
      <c r="AK408" s="244"/>
      <c r="AL408" s="253"/>
      <c r="AM408" s="247"/>
      <c r="AN408" s="253"/>
      <c r="AR408" s="250"/>
      <c r="AS408" s="142"/>
      <c r="AT408" s="250"/>
      <c r="AU408" s="130"/>
      <c r="AV408" s="282"/>
    </row>
    <row r="409">
      <c r="A409" s="225"/>
      <c r="B409" s="220"/>
      <c r="C409" s="107"/>
      <c r="D409" s="225"/>
      <c r="E409" s="218"/>
      <c r="F409" s="218"/>
      <c r="G409" s="218"/>
      <c r="H409" s="233"/>
      <c r="I409" s="108"/>
      <c r="J409" s="303"/>
      <c r="K409" s="108"/>
      <c r="L409" s="242"/>
      <c r="M409" s="107"/>
      <c r="N409" s="266"/>
      <c r="O409" s="108"/>
      <c r="P409" s="250"/>
      <c r="Q409" s="107"/>
      <c r="R409" s="250"/>
      <c r="S409" s="108"/>
      <c r="T409" s="220"/>
      <c r="U409" s="221"/>
      <c r="V409" s="225"/>
      <c r="W409" s="220"/>
      <c r="X409" s="304"/>
      <c r="Y409" s="220"/>
      <c r="Z409" s="130"/>
      <c r="AA409" s="220"/>
      <c r="AB409" s="107"/>
      <c r="AC409" s="267"/>
      <c r="AD409" s="242"/>
      <c r="AE409" s="220"/>
      <c r="AF409" s="225"/>
      <c r="AG409" s="225"/>
      <c r="AH409" s="225"/>
      <c r="AI409" s="243"/>
      <c r="AJ409" s="149"/>
      <c r="AK409" s="244"/>
      <c r="AL409" s="253"/>
      <c r="AM409" s="247"/>
      <c r="AN409" s="253"/>
      <c r="AR409" s="250"/>
      <c r="AS409" s="142"/>
      <c r="AT409" s="250"/>
      <c r="AU409" s="130"/>
      <c r="AV409" s="282"/>
    </row>
    <row r="410">
      <c r="A410" s="225"/>
      <c r="B410" s="220"/>
      <c r="C410" s="107"/>
      <c r="D410" s="225"/>
      <c r="E410" s="218"/>
      <c r="F410" s="218"/>
      <c r="G410" s="218"/>
      <c r="H410" s="233"/>
      <c r="I410" s="108"/>
      <c r="J410" s="303"/>
      <c r="K410" s="108"/>
      <c r="L410" s="242"/>
      <c r="M410" s="107"/>
      <c r="N410" s="266"/>
      <c r="O410" s="108"/>
      <c r="P410" s="250"/>
      <c r="Q410" s="107"/>
      <c r="R410" s="250"/>
      <c r="S410" s="108"/>
      <c r="T410" s="220"/>
      <c r="U410" s="221"/>
      <c r="V410" s="225"/>
      <c r="W410" s="220"/>
      <c r="X410" s="304"/>
      <c r="Y410" s="220"/>
      <c r="Z410" s="130"/>
      <c r="AA410" s="220"/>
      <c r="AB410" s="107"/>
      <c r="AC410" s="267"/>
      <c r="AD410" s="242"/>
      <c r="AE410" s="220"/>
      <c r="AF410" s="225"/>
      <c r="AG410" s="225"/>
      <c r="AH410" s="225"/>
      <c r="AI410" s="243"/>
      <c r="AJ410" s="149"/>
      <c r="AK410" s="244"/>
      <c r="AL410" s="253"/>
      <c r="AM410" s="247"/>
      <c r="AN410" s="253"/>
      <c r="AR410" s="250"/>
      <c r="AS410" s="142"/>
      <c r="AT410" s="250"/>
      <c r="AU410" s="130"/>
      <c r="AV410" s="282"/>
    </row>
    <row r="411">
      <c r="A411" s="225"/>
      <c r="B411" s="220"/>
      <c r="C411" s="107"/>
      <c r="D411" s="225"/>
      <c r="E411" s="218"/>
      <c r="F411" s="218"/>
      <c r="G411" s="218"/>
      <c r="H411" s="233"/>
      <c r="I411" s="108"/>
      <c r="J411" s="303"/>
      <c r="K411" s="108"/>
      <c r="L411" s="242"/>
      <c r="M411" s="107"/>
      <c r="N411" s="266"/>
      <c r="O411" s="108"/>
      <c r="P411" s="250"/>
      <c r="Q411" s="107"/>
      <c r="R411" s="250"/>
      <c r="S411" s="108"/>
      <c r="T411" s="220"/>
      <c r="U411" s="221"/>
      <c r="V411" s="225"/>
      <c r="W411" s="220"/>
      <c r="X411" s="304"/>
      <c r="Y411" s="220"/>
      <c r="Z411" s="130"/>
      <c r="AA411" s="220"/>
      <c r="AB411" s="107"/>
      <c r="AC411" s="267"/>
      <c r="AD411" s="242"/>
      <c r="AE411" s="220"/>
      <c r="AF411" s="225"/>
      <c r="AG411" s="225"/>
      <c r="AH411" s="225"/>
      <c r="AI411" s="243"/>
      <c r="AJ411" s="149"/>
      <c r="AK411" s="244"/>
      <c r="AL411" s="253"/>
      <c r="AM411" s="247"/>
      <c r="AN411" s="253"/>
      <c r="AR411" s="250"/>
      <c r="AS411" s="142"/>
      <c r="AT411" s="250"/>
      <c r="AU411" s="130"/>
      <c r="AV411" s="282"/>
    </row>
    <row r="412">
      <c r="A412" s="225"/>
      <c r="B412" s="220"/>
      <c r="C412" s="107"/>
      <c r="D412" s="225"/>
      <c r="E412" s="218"/>
      <c r="F412" s="218"/>
      <c r="G412" s="218"/>
      <c r="H412" s="233"/>
      <c r="I412" s="108"/>
      <c r="J412" s="303"/>
      <c r="K412" s="108"/>
      <c r="L412" s="242"/>
      <c r="M412" s="107"/>
      <c r="N412" s="266"/>
      <c r="O412" s="108"/>
      <c r="P412" s="250"/>
      <c r="Q412" s="107"/>
      <c r="R412" s="250"/>
      <c r="S412" s="108"/>
      <c r="T412" s="220"/>
      <c r="U412" s="221"/>
      <c r="V412" s="225"/>
      <c r="W412" s="220"/>
      <c r="X412" s="304"/>
      <c r="Y412" s="220"/>
      <c r="Z412" s="130"/>
      <c r="AA412" s="220"/>
      <c r="AB412" s="107"/>
      <c r="AC412" s="267"/>
      <c r="AD412" s="242"/>
      <c r="AE412" s="220"/>
      <c r="AF412" s="225"/>
      <c r="AG412" s="225"/>
      <c r="AH412" s="225"/>
      <c r="AI412" s="243"/>
      <c r="AJ412" s="149"/>
      <c r="AK412" s="244"/>
      <c r="AL412" s="253"/>
      <c r="AM412" s="247"/>
      <c r="AN412" s="253"/>
      <c r="AR412" s="250"/>
      <c r="AS412" s="142"/>
      <c r="AT412" s="250"/>
      <c r="AU412" s="130"/>
      <c r="AV412" s="282"/>
    </row>
    <row r="413">
      <c r="A413" s="225"/>
      <c r="B413" s="220"/>
      <c r="C413" s="107"/>
      <c r="D413" s="225"/>
      <c r="E413" s="218"/>
      <c r="F413" s="218"/>
      <c r="G413" s="218"/>
      <c r="H413" s="233"/>
      <c r="I413" s="108"/>
      <c r="J413" s="303"/>
      <c r="K413" s="108"/>
      <c r="L413" s="242"/>
      <c r="M413" s="107"/>
      <c r="N413" s="266"/>
      <c r="O413" s="108"/>
      <c r="P413" s="250"/>
      <c r="Q413" s="107"/>
      <c r="R413" s="250"/>
      <c r="S413" s="108"/>
      <c r="T413" s="220"/>
      <c r="U413" s="221"/>
      <c r="V413" s="225"/>
      <c r="W413" s="220"/>
      <c r="X413" s="304"/>
      <c r="Y413" s="220"/>
      <c r="Z413" s="130"/>
      <c r="AA413" s="220"/>
      <c r="AB413" s="107"/>
      <c r="AC413" s="267"/>
      <c r="AD413" s="242"/>
      <c r="AE413" s="220"/>
      <c r="AF413" s="225"/>
      <c r="AG413" s="225"/>
      <c r="AH413" s="225"/>
      <c r="AI413" s="243"/>
      <c r="AJ413" s="149"/>
      <c r="AK413" s="244"/>
      <c r="AL413" s="253"/>
      <c r="AM413" s="247"/>
      <c r="AN413" s="253"/>
      <c r="AR413" s="250"/>
      <c r="AS413" s="142"/>
      <c r="AT413" s="250"/>
      <c r="AU413" s="130"/>
      <c r="AV413" s="282"/>
    </row>
    <row r="414">
      <c r="A414" s="225"/>
      <c r="B414" s="220"/>
      <c r="C414" s="107"/>
      <c r="D414" s="225"/>
      <c r="E414" s="218"/>
      <c r="F414" s="218"/>
      <c r="G414" s="218"/>
      <c r="H414" s="233"/>
      <c r="I414" s="108"/>
      <c r="J414" s="303"/>
      <c r="K414" s="108"/>
      <c r="L414" s="242"/>
      <c r="M414" s="107"/>
      <c r="N414" s="266"/>
      <c r="O414" s="108"/>
      <c r="P414" s="250"/>
      <c r="Q414" s="107"/>
      <c r="R414" s="250"/>
      <c r="S414" s="108"/>
      <c r="T414" s="220"/>
      <c r="U414" s="221"/>
      <c r="V414" s="225"/>
      <c r="W414" s="220"/>
      <c r="X414" s="304"/>
      <c r="Y414" s="220"/>
      <c r="Z414" s="130"/>
      <c r="AA414" s="220"/>
      <c r="AB414" s="107"/>
      <c r="AC414" s="267"/>
      <c r="AD414" s="242"/>
      <c r="AE414" s="220"/>
      <c r="AF414" s="225"/>
      <c r="AG414" s="225"/>
      <c r="AH414" s="225"/>
      <c r="AI414" s="243"/>
      <c r="AJ414" s="149"/>
      <c r="AK414" s="244"/>
      <c r="AL414" s="253"/>
      <c r="AM414" s="247"/>
      <c r="AN414" s="253"/>
      <c r="AR414" s="250"/>
      <c r="AS414" s="142"/>
      <c r="AT414" s="250"/>
      <c r="AU414" s="130"/>
      <c r="AV414" s="282"/>
    </row>
    <row r="415">
      <c r="A415" s="225"/>
      <c r="B415" s="220"/>
      <c r="C415" s="107"/>
      <c r="D415" s="225"/>
      <c r="E415" s="218"/>
      <c r="F415" s="218"/>
      <c r="G415" s="218"/>
      <c r="H415" s="233"/>
      <c r="I415" s="108"/>
      <c r="J415" s="303"/>
      <c r="K415" s="108"/>
      <c r="L415" s="242"/>
      <c r="M415" s="107"/>
      <c r="N415" s="266"/>
      <c r="O415" s="108"/>
      <c r="P415" s="250"/>
      <c r="Q415" s="107"/>
      <c r="R415" s="250"/>
      <c r="S415" s="108"/>
      <c r="T415" s="220"/>
      <c r="U415" s="221"/>
      <c r="V415" s="225"/>
      <c r="W415" s="220"/>
      <c r="X415" s="304"/>
      <c r="Y415" s="220"/>
      <c r="Z415" s="130"/>
      <c r="AA415" s="220"/>
      <c r="AB415" s="107"/>
      <c r="AC415" s="267"/>
      <c r="AD415" s="242"/>
      <c r="AE415" s="220"/>
      <c r="AF415" s="225"/>
      <c r="AG415" s="225"/>
      <c r="AH415" s="225"/>
      <c r="AI415" s="243"/>
      <c r="AJ415" s="149"/>
      <c r="AK415" s="244"/>
      <c r="AL415" s="253"/>
      <c r="AM415" s="247"/>
      <c r="AN415" s="253"/>
      <c r="AR415" s="250"/>
      <c r="AS415" s="142"/>
      <c r="AT415" s="250"/>
      <c r="AU415" s="130"/>
      <c r="AV415" s="282"/>
    </row>
    <row r="416">
      <c r="A416" s="225"/>
      <c r="B416" s="220"/>
      <c r="C416" s="107"/>
      <c r="D416" s="225"/>
      <c r="E416" s="218"/>
      <c r="F416" s="218"/>
      <c r="G416" s="218"/>
      <c r="H416" s="233"/>
      <c r="I416" s="108"/>
      <c r="J416" s="303"/>
      <c r="K416" s="108"/>
      <c r="L416" s="242"/>
      <c r="M416" s="107"/>
      <c r="N416" s="266"/>
      <c r="O416" s="108"/>
      <c r="P416" s="250"/>
      <c r="Q416" s="107"/>
      <c r="R416" s="250"/>
      <c r="S416" s="108"/>
      <c r="T416" s="220"/>
      <c r="U416" s="221"/>
      <c r="V416" s="225"/>
      <c r="W416" s="220"/>
      <c r="X416" s="304"/>
      <c r="Y416" s="220"/>
      <c r="Z416" s="130"/>
      <c r="AA416" s="220"/>
      <c r="AB416" s="107"/>
      <c r="AC416" s="267"/>
      <c r="AD416" s="242"/>
      <c r="AE416" s="220"/>
      <c r="AF416" s="225"/>
      <c r="AG416" s="225"/>
      <c r="AH416" s="225"/>
      <c r="AI416" s="243"/>
      <c r="AJ416" s="149"/>
      <c r="AK416" s="244"/>
      <c r="AL416" s="253"/>
      <c r="AM416" s="247"/>
      <c r="AN416" s="253"/>
      <c r="AR416" s="250"/>
      <c r="AS416" s="142"/>
      <c r="AT416" s="250"/>
      <c r="AU416" s="130"/>
      <c r="AV416" s="282"/>
    </row>
    <row r="417">
      <c r="A417" s="225"/>
      <c r="B417" s="220"/>
      <c r="C417" s="107"/>
      <c r="D417" s="225"/>
      <c r="E417" s="218"/>
      <c r="F417" s="218"/>
      <c r="G417" s="218"/>
      <c r="H417" s="233"/>
      <c r="I417" s="108"/>
      <c r="J417" s="303"/>
      <c r="K417" s="108"/>
      <c r="L417" s="242"/>
      <c r="M417" s="107"/>
      <c r="N417" s="266"/>
      <c r="O417" s="108"/>
      <c r="P417" s="250"/>
      <c r="Q417" s="107"/>
      <c r="R417" s="250"/>
      <c r="S417" s="108"/>
      <c r="T417" s="220"/>
      <c r="U417" s="221"/>
      <c r="V417" s="225"/>
      <c r="W417" s="220"/>
      <c r="X417" s="304"/>
      <c r="Y417" s="220"/>
      <c r="Z417" s="130"/>
      <c r="AA417" s="220"/>
      <c r="AB417" s="107"/>
      <c r="AC417" s="267"/>
      <c r="AD417" s="242"/>
      <c r="AE417" s="220"/>
      <c r="AF417" s="225"/>
      <c r="AG417" s="225"/>
      <c r="AH417" s="225"/>
      <c r="AI417" s="243"/>
      <c r="AJ417" s="149"/>
      <c r="AK417" s="244"/>
      <c r="AL417" s="253"/>
      <c r="AM417" s="247"/>
      <c r="AN417" s="253"/>
      <c r="AR417" s="250"/>
      <c r="AS417" s="142"/>
      <c r="AT417" s="250"/>
      <c r="AU417" s="130"/>
      <c r="AV417" s="282"/>
    </row>
    <row r="418">
      <c r="A418" s="225"/>
      <c r="B418" s="220"/>
      <c r="C418" s="107"/>
      <c r="D418" s="225"/>
      <c r="E418" s="218"/>
      <c r="F418" s="218"/>
      <c r="G418" s="218"/>
      <c r="H418" s="233"/>
      <c r="I418" s="108"/>
      <c r="J418" s="303"/>
      <c r="K418" s="108"/>
      <c r="L418" s="242"/>
      <c r="M418" s="107"/>
      <c r="N418" s="266"/>
      <c r="O418" s="108"/>
      <c r="P418" s="250"/>
      <c r="Q418" s="107"/>
      <c r="R418" s="250"/>
      <c r="S418" s="108"/>
      <c r="T418" s="220"/>
      <c r="U418" s="221"/>
      <c r="V418" s="225"/>
      <c r="W418" s="220"/>
      <c r="X418" s="304"/>
      <c r="Y418" s="220"/>
      <c r="Z418" s="130"/>
      <c r="AA418" s="220"/>
      <c r="AB418" s="107"/>
      <c r="AC418" s="267"/>
      <c r="AD418" s="242"/>
      <c r="AE418" s="220"/>
      <c r="AF418" s="225"/>
      <c r="AG418" s="225"/>
      <c r="AH418" s="225"/>
      <c r="AI418" s="243"/>
      <c r="AJ418" s="149"/>
      <c r="AK418" s="244"/>
      <c r="AL418" s="253"/>
      <c r="AM418" s="247"/>
      <c r="AN418" s="253"/>
      <c r="AR418" s="250"/>
      <c r="AS418" s="142"/>
      <c r="AT418" s="250"/>
      <c r="AU418" s="130"/>
      <c r="AV418" s="282"/>
    </row>
    <row r="419">
      <c r="A419" s="225"/>
      <c r="B419" s="220"/>
      <c r="C419" s="107"/>
      <c r="D419" s="225"/>
      <c r="E419" s="218"/>
      <c r="F419" s="218"/>
      <c r="G419" s="218"/>
      <c r="H419" s="233"/>
      <c r="I419" s="108"/>
      <c r="J419" s="303"/>
      <c r="K419" s="108"/>
      <c r="L419" s="242"/>
      <c r="M419" s="107"/>
      <c r="N419" s="266"/>
      <c r="O419" s="108"/>
      <c r="P419" s="250"/>
      <c r="Q419" s="107"/>
      <c r="R419" s="250"/>
      <c r="S419" s="108"/>
      <c r="T419" s="220"/>
      <c r="U419" s="221"/>
      <c r="V419" s="225"/>
      <c r="W419" s="220"/>
      <c r="X419" s="304"/>
      <c r="Y419" s="220"/>
      <c r="Z419" s="130"/>
      <c r="AA419" s="220"/>
      <c r="AB419" s="107"/>
      <c r="AC419" s="267"/>
      <c r="AD419" s="242"/>
      <c r="AE419" s="220"/>
      <c r="AF419" s="225"/>
      <c r="AG419" s="225"/>
      <c r="AH419" s="225"/>
      <c r="AI419" s="243"/>
      <c r="AJ419" s="149"/>
      <c r="AK419" s="244"/>
      <c r="AL419" s="253"/>
      <c r="AM419" s="247"/>
      <c r="AN419" s="253"/>
      <c r="AR419" s="250"/>
      <c r="AS419" s="142"/>
      <c r="AT419" s="250"/>
      <c r="AU419" s="130"/>
      <c r="AV419" s="282"/>
    </row>
    <row r="420">
      <c r="A420" s="225"/>
      <c r="B420" s="220"/>
      <c r="C420" s="107"/>
      <c r="D420" s="225"/>
      <c r="E420" s="218"/>
      <c r="F420" s="218"/>
      <c r="G420" s="218"/>
      <c r="H420" s="233"/>
      <c r="I420" s="108"/>
      <c r="J420" s="303"/>
      <c r="K420" s="108"/>
      <c r="L420" s="242"/>
      <c r="M420" s="107"/>
      <c r="N420" s="266"/>
      <c r="O420" s="108"/>
      <c r="P420" s="250"/>
      <c r="Q420" s="107"/>
      <c r="R420" s="250"/>
      <c r="S420" s="108"/>
      <c r="T420" s="220"/>
      <c r="U420" s="221"/>
      <c r="V420" s="225"/>
      <c r="W420" s="220"/>
      <c r="X420" s="304"/>
      <c r="Y420" s="220"/>
      <c r="Z420" s="130"/>
      <c r="AA420" s="220"/>
      <c r="AB420" s="107"/>
      <c r="AC420" s="267"/>
      <c r="AD420" s="242"/>
      <c r="AE420" s="220"/>
      <c r="AF420" s="225"/>
      <c r="AG420" s="225"/>
      <c r="AH420" s="225"/>
      <c r="AI420" s="243"/>
      <c r="AJ420" s="149"/>
      <c r="AK420" s="244"/>
      <c r="AL420" s="253"/>
      <c r="AM420" s="247"/>
      <c r="AN420" s="253"/>
      <c r="AR420" s="250"/>
      <c r="AS420" s="142"/>
      <c r="AT420" s="250"/>
      <c r="AU420" s="130"/>
      <c r="AV420" s="282"/>
    </row>
    <row r="421">
      <c r="A421" s="225"/>
      <c r="B421" s="220"/>
      <c r="C421" s="107"/>
      <c r="D421" s="225"/>
      <c r="E421" s="218"/>
      <c r="F421" s="218"/>
      <c r="G421" s="218"/>
      <c r="H421" s="233"/>
      <c r="I421" s="108"/>
      <c r="J421" s="303"/>
      <c r="K421" s="108"/>
      <c r="L421" s="242"/>
      <c r="M421" s="107"/>
      <c r="N421" s="266"/>
      <c r="O421" s="108"/>
      <c r="P421" s="250"/>
      <c r="Q421" s="107"/>
      <c r="R421" s="250"/>
      <c r="S421" s="108"/>
      <c r="T421" s="220"/>
      <c r="U421" s="221"/>
      <c r="V421" s="225"/>
      <c r="W421" s="220"/>
      <c r="X421" s="304"/>
      <c r="Y421" s="220"/>
      <c r="Z421" s="130"/>
      <c r="AA421" s="220"/>
      <c r="AB421" s="107"/>
      <c r="AC421" s="267"/>
      <c r="AD421" s="242"/>
      <c r="AE421" s="220"/>
      <c r="AF421" s="225"/>
      <c r="AG421" s="225"/>
      <c r="AH421" s="225"/>
      <c r="AI421" s="243"/>
      <c r="AJ421" s="149"/>
      <c r="AK421" s="244"/>
      <c r="AL421" s="253"/>
      <c r="AM421" s="247"/>
      <c r="AN421" s="253"/>
      <c r="AR421" s="250"/>
      <c r="AS421" s="142"/>
      <c r="AT421" s="250"/>
      <c r="AU421" s="130"/>
      <c r="AV421" s="282"/>
    </row>
    <row r="422">
      <c r="A422" s="225"/>
      <c r="B422" s="220"/>
      <c r="C422" s="107"/>
      <c r="D422" s="225"/>
      <c r="E422" s="218"/>
      <c r="F422" s="218"/>
      <c r="G422" s="218"/>
      <c r="H422" s="233"/>
      <c r="I422" s="108"/>
      <c r="J422" s="303"/>
      <c r="K422" s="108"/>
      <c r="L422" s="242"/>
      <c r="M422" s="107"/>
      <c r="N422" s="266"/>
      <c r="O422" s="108"/>
      <c r="P422" s="250"/>
      <c r="Q422" s="107"/>
      <c r="R422" s="250"/>
      <c r="S422" s="108"/>
      <c r="T422" s="220"/>
      <c r="U422" s="221"/>
      <c r="V422" s="225"/>
      <c r="W422" s="220"/>
      <c r="X422" s="304"/>
      <c r="Y422" s="220"/>
      <c r="Z422" s="130"/>
      <c r="AA422" s="220"/>
      <c r="AB422" s="107"/>
      <c r="AC422" s="267"/>
      <c r="AD422" s="242"/>
      <c r="AE422" s="220"/>
      <c r="AF422" s="225"/>
      <c r="AG422" s="225"/>
      <c r="AH422" s="225"/>
      <c r="AI422" s="243"/>
      <c r="AJ422" s="149"/>
      <c r="AK422" s="244"/>
      <c r="AL422" s="253"/>
      <c r="AM422" s="247"/>
      <c r="AN422" s="253"/>
      <c r="AR422" s="250"/>
      <c r="AS422" s="142"/>
      <c r="AT422" s="250"/>
      <c r="AU422" s="130"/>
      <c r="AV422" s="282"/>
    </row>
    <row r="423">
      <c r="A423" s="225"/>
      <c r="B423" s="220"/>
      <c r="C423" s="107"/>
      <c r="D423" s="225"/>
      <c r="E423" s="218"/>
      <c r="F423" s="218"/>
      <c r="G423" s="218"/>
      <c r="H423" s="233"/>
      <c r="I423" s="108"/>
      <c r="J423" s="303"/>
      <c r="K423" s="108"/>
      <c r="L423" s="242"/>
      <c r="M423" s="107"/>
      <c r="N423" s="266"/>
      <c r="O423" s="108"/>
      <c r="P423" s="250"/>
      <c r="Q423" s="107"/>
      <c r="R423" s="250"/>
      <c r="S423" s="108"/>
      <c r="T423" s="220"/>
      <c r="U423" s="221"/>
      <c r="V423" s="225"/>
      <c r="W423" s="220"/>
      <c r="X423" s="304"/>
      <c r="Y423" s="220"/>
      <c r="Z423" s="130"/>
      <c r="AA423" s="220"/>
      <c r="AB423" s="107"/>
      <c r="AC423" s="267"/>
      <c r="AD423" s="242"/>
      <c r="AE423" s="220"/>
      <c r="AF423" s="225"/>
      <c r="AG423" s="225"/>
      <c r="AH423" s="225"/>
      <c r="AI423" s="243"/>
      <c r="AJ423" s="149"/>
      <c r="AK423" s="244"/>
      <c r="AL423" s="253"/>
      <c r="AM423" s="247"/>
      <c r="AN423" s="253"/>
      <c r="AR423" s="250"/>
      <c r="AS423" s="142"/>
      <c r="AT423" s="250"/>
      <c r="AU423" s="130"/>
      <c r="AV423" s="282"/>
    </row>
    <row r="424">
      <c r="A424" s="225"/>
      <c r="B424" s="220"/>
      <c r="C424" s="107"/>
      <c r="D424" s="225"/>
      <c r="E424" s="218"/>
      <c r="F424" s="218"/>
      <c r="G424" s="218"/>
      <c r="H424" s="233"/>
      <c r="I424" s="108"/>
      <c r="J424" s="303"/>
      <c r="K424" s="108"/>
      <c r="L424" s="242"/>
      <c r="M424" s="107"/>
      <c r="N424" s="266"/>
      <c r="O424" s="108"/>
      <c r="P424" s="250"/>
      <c r="Q424" s="107"/>
      <c r="R424" s="250"/>
      <c r="S424" s="108"/>
      <c r="T424" s="220"/>
      <c r="U424" s="221"/>
      <c r="V424" s="225"/>
      <c r="W424" s="220"/>
      <c r="X424" s="304"/>
      <c r="Y424" s="220"/>
      <c r="Z424" s="130"/>
      <c r="AA424" s="220"/>
      <c r="AB424" s="107"/>
      <c r="AC424" s="267"/>
      <c r="AD424" s="242"/>
      <c r="AE424" s="220"/>
      <c r="AF424" s="225"/>
      <c r="AG424" s="225"/>
      <c r="AH424" s="225"/>
      <c r="AI424" s="243"/>
      <c r="AJ424" s="149"/>
      <c r="AK424" s="244"/>
      <c r="AL424" s="253"/>
      <c r="AM424" s="247"/>
      <c r="AN424" s="253"/>
      <c r="AR424" s="250"/>
      <c r="AS424" s="142"/>
      <c r="AT424" s="250"/>
      <c r="AU424" s="130"/>
      <c r="AV424" s="282"/>
    </row>
    <row r="425">
      <c r="A425" s="225"/>
      <c r="B425" s="220"/>
      <c r="C425" s="107"/>
      <c r="D425" s="225"/>
      <c r="E425" s="218"/>
      <c r="F425" s="218"/>
      <c r="G425" s="218"/>
      <c r="H425" s="233"/>
      <c r="I425" s="108"/>
      <c r="J425" s="303"/>
      <c r="K425" s="108"/>
      <c r="L425" s="242"/>
      <c r="M425" s="107"/>
      <c r="N425" s="266"/>
      <c r="O425" s="108"/>
      <c r="P425" s="250"/>
      <c r="Q425" s="107"/>
      <c r="R425" s="250"/>
      <c r="S425" s="108"/>
      <c r="T425" s="220"/>
      <c r="U425" s="221"/>
      <c r="V425" s="225"/>
      <c r="W425" s="220"/>
      <c r="X425" s="304"/>
      <c r="Y425" s="220"/>
      <c r="Z425" s="130"/>
      <c r="AA425" s="220"/>
      <c r="AB425" s="107"/>
      <c r="AC425" s="267"/>
      <c r="AD425" s="242"/>
      <c r="AE425" s="220"/>
      <c r="AF425" s="225"/>
      <c r="AG425" s="225"/>
      <c r="AH425" s="225"/>
      <c r="AI425" s="243"/>
      <c r="AJ425" s="149"/>
      <c r="AK425" s="244"/>
      <c r="AL425" s="253"/>
      <c r="AM425" s="247"/>
      <c r="AN425" s="253"/>
      <c r="AR425" s="250"/>
      <c r="AS425" s="142"/>
      <c r="AT425" s="250"/>
      <c r="AU425" s="130"/>
      <c r="AV425" s="282"/>
    </row>
    <row r="426">
      <c r="A426" s="225"/>
      <c r="B426" s="220"/>
      <c r="C426" s="107"/>
      <c r="D426" s="225"/>
      <c r="E426" s="218"/>
      <c r="F426" s="218"/>
      <c r="G426" s="218"/>
      <c r="H426" s="233"/>
      <c r="I426" s="108"/>
      <c r="J426" s="303"/>
      <c r="K426" s="108"/>
      <c r="L426" s="242"/>
      <c r="M426" s="107"/>
      <c r="N426" s="266"/>
      <c r="O426" s="108"/>
      <c r="P426" s="250"/>
      <c r="Q426" s="107"/>
      <c r="R426" s="250"/>
      <c r="S426" s="108"/>
      <c r="T426" s="220"/>
      <c r="U426" s="221"/>
      <c r="V426" s="225"/>
      <c r="W426" s="220"/>
      <c r="X426" s="304"/>
      <c r="Y426" s="220"/>
      <c r="Z426" s="130"/>
      <c r="AA426" s="220"/>
      <c r="AB426" s="107"/>
      <c r="AC426" s="267"/>
      <c r="AD426" s="242"/>
      <c r="AE426" s="220"/>
      <c r="AF426" s="225"/>
      <c r="AG426" s="225"/>
      <c r="AH426" s="225"/>
      <c r="AI426" s="243"/>
      <c r="AJ426" s="149"/>
      <c r="AK426" s="244"/>
      <c r="AL426" s="253"/>
      <c r="AM426" s="247"/>
      <c r="AN426" s="253"/>
      <c r="AR426" s="250"/>
      <c r="AS426" s="142"/>
      <c r="AT426" s="250"/>
      <c r="AU426" s="130"/>
      <c r="AV426" s="282"/>
    </row>
    <row r="427">
      <c r="A427" s="225"/>
      <c r="B427" s="220"/>
      <c r="C427" s="107"/>
      <c r="D427" s="225"/>
      <c r="E427" s="218"/>
      <c r="F427" s="218"/>
      <c r="G427" s="218"/>
      <c r="H427" s="233"/>
      <c r="I427" s="108"/>
      <c r="J427" s="303"/>
      <c r="K427" s="108"/>
      <c r="L427" s="242"/>
      <c r="M427" s="107"/>
      <c r="N427" s="266"/>
      <c r="O427" s="108"/>
      <c r="P427" s="250"/>
      <c r="Q427" s="107"/>
      <c r="R427" s="250"/>
      <c r="S427" s="108"/>
      <c r="T427" s="220"/>
      <c r="U427" s="221"/>
      <c r="V427" s="225"/>
      <c r="W427" s="220"/>
      <c r="X427" s="304"/>
      <c r="Y427" s="220"/>
      <c r="Z427" s="130"/>
      <c r="AA427" s="220"/>
      <c r="AB427" s="107"/>
      <c r="AC427" s="267"/>
      <c r="AD427" s="242"/>
      <c r="AE427" s="220"/>
      <c r="AF427" s="225"/>
      <c r="AG427" s="225"/>
      <c r="AH427" s="225"/>
      <c r="AI427" s="243"/>
      <c r="AJ427" s="149"/>
      <c r="AK427" s="244"/>
      <c r="AL427" s="253"/>
      <c r="AM427" s="247"/>
      <c r="AN427" s="253"/>
      <c r="AR427" s="250"/>
      <c r="AS427" s="142"/>
      <c r="AT427" s="250"/>
      <c r="AU427" s="130"/>
      <c r="AV427" s="282"/>
    </row>
    <row r="428">
      <c r="A428" s="225"/>
      <c r="B428" s="220"/>
      <c r="C428" s="107"/>
      <c r="D428" s="225"/>
      <c r="E428" s="218"/>
      <c r="F428" s="218"/>
      <c r="G428" s="218"/>
      <c r="H428" s="233"/>
      <c r="I428" s="108"/>
      <c r="J428" s="303"/>
      <c r="K428" s="108"/>
      <c r="L428" s="242"/>
      <c r="M428" s="107"/>
      <c r="N428" s="266"/>
      <c r="O428" s="108"/>
      <c r="P428" s="250"/>
      <c r="Q428" s="107"/>
      <c r="R428" s="250"/>
      <c r="S428" s="108"/>
      <c r="T428" s="220"/>
      <c r="U428" s="221"/>
      <c r="V428" s="225"/>
      <c r="W428" s="220"/>
      <c r="X428" s="304"/>
      <c r="Y428" s="220"/>
      <c r="Z428" s="130"/>
      <c r="AA428" s="220"/>
      <c r="AB428" s="107"/>
      <c r="AC428" s="267"/>
      <c r="AD428" s="242"/>
      <c r="AE428" s="220"/>
      <c r="AF428" s="225"/>
      <c r="AG428" s="225"/>
      <c r="AH428" s="225"/>
      <c r="AI428" s="243"/>
      <c r="AJ428" s="149"/>
      <c r="AK428" s="244"/>
      <c r="AL428" s="253"/>
      <c r="AM428" s="247"/>
      <c r="AN428" s="253"/>
      <c r="AR428" s="250"/>
      <c r="AS428" s="142"/>
      <c r="AT428" s="250"/>
      <c r="AU428" s="130"/>
      <c r="AV428" s="282"/>
    </row>
    <row r="429">
      <c r="A429" s="225"/>
      <c r="B429" s="220"/>
      <c r="C429" s="107"/>
      <c r="D429" s="225"/>
      <c r="E429" s="218"/>
      <c r="F429" s="218"/>
      <c r="G429" s="218"/>
      <c r="H429" s="233"/>
      <c r="I429" s="108"/>
      <c r="J429" s="303"/>
      <c r="K429" s="108"/>
      <c r="L429" s="242"/>
      <c r="M429" s="107"/>
      <c r="N429" s="266"/>
      <c r="O429" s="108"/>
      <c r="P429" s="250"/>
      <c r="Q429" s="107"/>
      <c r="R429" s="250"/>
      <c r="S429" s="108"/>
      <c r="T429" s="220"/>
      <c r="U429" s="221"/>
      <c r="V429" s="225"/>
      <c r="W429" s="220"/>
      <c r="X429" s="304"/>
      <c r="Y429" s="220"/>
      <c r="Z429" s="130"/>
      <c r="AA429" s="220"/>
      <c r="AB429" s="107"/>
      <c r="AC429" s="267"/>
      <c r="AD429" s="242"/>
      <c r="AE429" s="220"/>
      <c r="AF429" s="225"/>
      <c r="AG429" s="225"/>
      <c r="AH429" s="225"/>
      <c r="AI429" s="243"/>
      <c r="AJ429" s="149"/>
      <c r="AK429" s="244"/>
      <c r="AL429" s="253"/>
      <c r="AM429" s="247"/>
      <c r="AN429" s="253"/>
      <c r="AR429" s="250"/>
      <c r="AS429" s="142"/>
      <c r="AT429" s="250"/>
      <c r="AU429" s="130"/>
      <c r="AV429" s="282"/>
    </row>
    <row r="430">
      <c r="A430" s="225"/>
      <c r="B430" s="220"/>
      <c r="C430" s="107"/>
      <c r="D430" s="225"/>
      <c r="E430" s="218"/>
      <c r="F430" s="218"/>
      <c r="G430" s="218"/>
      <c r="H430" s="233"/>
      <c r="I430" s="108"/>
      <c r="J430" s="303"/>
      <c r="K430" s="108"/>
      <c r="L430" s="242"/>
      <c r="M430" s="107"/>
      <c r="N430" s="266"/>
      <c r="O430" s="108"/>
      <c r="P430" s="250"/>
      <c r="Q430" s="107"/>
      <c r="R430" s="250"/>
      <c r="S430" s="108"/>
      <c r="T430" s="220"/>
      <c r="U430" s="221"/>
      <c r="V430" s="225"/>
      <c r="W430" s="220"/>
      <c r="X430" s="304"/>
      <c r="Y430" s="220"/>
      <c r="Z430" s="130"/>
      <c r="AA430" s="220"/>
      <c r="AB430" s="107"/>
      <c r="AC430" s="267"/>
      <c r="AD430" s="242"/>
      <c r="AE430" s="220"/>
      <c r="AF430" s="225"/>
      <c r="AG430" s="225"/>
      <c r="AH430" s="225"/>
      <c r="AI430" s="243"/>
      <c r="AJ430" s="149"/>
      <c r="AK430" s="244"/>
      <c r="AL430" s="253"/>
      <c r="AM430" s="247"/>
      <c r="AN430" s="253"/>
      <c r="AR430" s="250"/>
      <c r="AS430" s="142"/>
      <c r="AT430" s="250"/>
      <c r="AU430" s="130"/>
      <c r="AV430" s="282"/>
    </row>
    <row r="431">
      <c r="A431" s="225"/>
      <c r="B431" s="220"/>
      <c r="C431" s="107"/>
      <c r="D431" s="225"/>
      <c r="E431" s="218"/>
      <c r="F431" s="218"/>
      <c r="G431" s="218"/>
      <c r="H431" s="233"/>
      <c r="I431" s="108"/>
      <c r="J431" s="303"/>
      <c r="K431" s="108"/>
      <c r="L431" s="242"/>
      <c r="M431" s="107"/>
      <c r="N431" s="266"/>
      <c r="O431" s="108"/>
      <c r="P431" s="250"/>
      <c r="Q431" s="107"/>
      <c r="R431" s="250"/>
      <c r="S431" s="108"/>
      <c r="T431" s="220"/>
      <c r="U431" s="221"/>
      <c r="V431" s="225"/>
      <c r="W431" s="220"/>
      <c r="X431" s="304"/>
      <c r="Y431" s="220"/>
      <c r="Z431" s="130"/>
      <c r="AA431" s="220"/>
      <c r="AB431" s="107"/>
      <c r="AC431" s="267"/>
      <c r="AD431" s="242"/>
      <c r="AE431" s="220"/>
      <c r="AF431" s="225"/>
      <c r="AG431" s="225"/>
      <c r="AH431" s="225"/>
      <c r="AI431" s="243"/>
      <c r="AJ431" s="149"/>
      <c r="AK431" s="244"/>
      <c r="AL431" s="253"/>
      <c r="AM431" s="247"/>
      <c r="AN431" s="253"/>
      <c r="AR431" s="250"/>
      <c r="AS431" s="142"/>
      <c r="AT431" s="250"/>
      <c r="AU431" s="130"/>
      <c r="AV431" s="282"/>
    </row>
    <row r="432">
      <c r="A432" s="225"/>
      <c r="B432" s="220"/>
      <c r="C432" s="107"/>
      <c r="D432" s="225"/>
      <c r="E432" s="218"/>
      <c r="F432" s="218"/>
      <c r="G432" s="218"/>
      <c r="H432" s="233"/>
      <c r="I432" s="108"/>
      <c r="J432" s="303"/>
      <c r="K432" s="108"/>
      <c r="L432" s="242"/>
      <c r="M432" s="107"/>
      <c r="N432" s="266"/>
      <c r="O432" s="108"/>
      <c r="P432" s="250"/>
      <c r="Q432" s="107"/>
      <c r="R432" s="250"/>
      <c r="S432" s="108"/>
      <c r="T432" s="220"/>
      <c r="U432" s="221"/>
      <c r="V432" s="225"/>
      <c r="W432" s="220"/>
      <c r="X432" s="304"/>
      <c r="Y432" s="220"/>
      <c r="Z432" s="130"/>
      <c r="AA432" s="220"/>
      <c r="AB432" s="107"/>
      <c r="AC432" s="267"/>
      <c r="AD432" s="242"/>
      <c r="AE432" s="220"/>
      <c r="AF432" s="225"/>
      <c r="AG432" s="225"/>
      <c r="AH432" s="225"/>
      <c r="AI432" s="243"/>
      <c r="AJ432" s="149"/>
      <c r="AK432" s="244"/>
      <c r="AL432" s="253"/>
      <c r="AM432" s="247"/>
      <c r="AN432" s="253"/>
      <c r="AR432" s="250"/>
      <c r="AS432" s="142"/>
      <c r="AT432" s="250"/>
      <c r="AU432" s="130"/>
      <c r="AV432" s="282"/>
    </row>
    <row r="433">
      <c r="A433" s="225"/>
      <c r="B433" s="220"/>
      <c r="C433" s="107"/>
      <c r="D433" s="225"/>
      <c r="E433" s="218"/>
      <c r="F433" s="218"/>
      <c r="G433" s="218"/>
      <c r="H433" s="233"/>
      <c r="I433" s="108"/>
      <c r="J433" s="303"/>
      <c r="K433" s="108"/>
      <c r="L433" s="242"/>
      <c r="M433" s="107"/>
      <c r="N433" s="266"/>
      <c r="O433" s="108"/>
      <c r="P433" s="250"/>
      <c r="Q433" s="107"/>
      <c r="R433" s="250"/>
      <c r="S433" s="108"/>
      <c r="T433" s="220"/>
      <c r="U433" s="221"/>
      <c r="V433" s="225"/>
      <c r="W433" s="220"/>
      <c r="X433" s="304"/>
      <c r="Y433" s="220"/>
      <c r="Z433" s="130"/>
      <c r="AA433" s="220"/>
      <c r="AB433" s="107"/>
      <c r="AC433" s="267"/>
      <c r="AD433" s="242"/>
      <c r="AE433" s="220"/>
      <c r="AF433" s="225"/>
      <c r="AG433" s="225"/>
      <c r="AH433" s="225"/>
      <c r="AI433" s="243"/>
      <c r="AJ433" s="149"/>
      <c r="AK433" s="244"/>
      <c r="AL433" s="253"/>
      <c r="AM433" s="247"/>
      <c r="AN433" s="253"/>
      <c r="AR433" s="250"/>
      <c r="AS433" s="142"/>
      <c r="AT433" s="250"/>
      <c r="AU433" s="130"/>
      <c r="AV433" s="282"/>
    </row>
    <row r="434">
      <c r="A434" s="225"/>
      <c r="B434" s="220"/>
      <c r="C434" s="107"/>
      <c r="D434" s="225"/>
      <c r="E434" s="218"/>
      <c r="F434" s="218"/>
      <c r="G434" s="218"/>
      <c r="H434" s="233"/>
      <c r="I434" s="108"/>
      <c r="J434" s="303"/>
      <c r="K434" s="108"/>
      <c r="L434" s="242"/>
      <c r="M434" s="107"/>
      <c r="N434" s="266"/>
      <c r="O434" s="108"/>
      <c r="P434" s="250"/>
      <c r="Q434" s="107"/>
      <c r="R434" s="250"/>
      <c r="S434" s="108"/>
      <c r="T434" s="220"/>
      <c r="U434" s="221"/>
      <c r="V434" s="225"/>
      <c r="W434" s="220"/>
      <c r="X434" s="304"/>
      <c r="Y434" s="220"/>
      <c r="Z434" s="130"/>
      <c r="AA434" s="220"/>
      <c r="AB434" s="107"/>
      <c r="AC434" s="267"/>
      <c r="AD434" s="242"/>
      <c r="AE434" s="220"/>
      <c r="AF434" s="225"/>
      <c r="AG434" s="225"/>
      <c r="AH434" s="225"/>
      <c r="AI434" s="243"/>
      <c r="AJ434" s="149"/>
      <c r="AK434" s="244"/>
      <c r="AL434" s="253"/>
      <c r="AM434" s="247"/>
      <c r="AN434" s="253"/>
      <c r="AR434" s="250"/>
      <c r="AS434" s="142"/>
      <c r="AT434" s="250"/>
      <c r="AU434" s="130"/>
      <c r="AV434" s="282"/>
    </row>
    <row r="435">
      <c r="A435" s="225"/>
      <c r="B435" s="220"/>
      <c r="C435" s="107"/>
      <c r="D435" s="225"/>
      <c r="E435" s="218"/>
      <c r="F435" s="218"/>
      <c r="G435" s="218"/>
      <c r="H435" s="233"/>
      <c r="I435" s="108"/>
      <c r="J435" s="303"/>
      <c r="K435" s="108"/>
      <c r="L435" s="242"/>
      <c r="M435" s="107"/>
      <c r="N435" s="266"/>
      <c r="O435" s="108"/>
      <c r="P435" s="250"/>
      <c r="Q435" s="107"/>
      <c r="R435" s="250"/>
      <c r="S435" s="108"/>
      <c r="T435" s="220"/>
      <c r="U435" s="221"/>
      <c r="V435" s="225"/>
      <c r="W435" s="220"/>
      <c r="X435" s="304"/>
      <c r="Y435" s="220"/>
      <c r="Z435" s="130"/>
      <c r="AA435" s="220"/>
      <c r="AB435" s="107"/>
      <c r="AC435" s="267"/>
      <c r="AD435" s="242"/>
      <c r="AE435" s="220"/>
      <c r="AF435" s="225"/>
      <c r="AG435" s="225"/>
      <c r="AH435" s="225"/>
      <c r="AI435" s="243"/>
      <c r="AJ435" s="149"/>
      <c r="AK435" s="244"/>
      <c r="AL435" s="253"/>
      <c r="AM435" s="247"/>
      <c r="AN435" s="253"/>
      <c r="AR435" s="250"/>
      <c r="AS435" s="142"/>
      <c r="AT435" s="250"/>
      <c r="AU435" s="130"/>
      <c r="AV435" s="282"/>
    </row>
    <row r="436">
      <c r="A436" s="225"/>
      <c r="B436" s="220"/>
      <c r="C436" s="107"/>
      <c r="D436" s="225"/>
      <c r="E436" s="218"/>
      <c r="F436" s="218"/>
      <c r="G436" s="218"/>
      <c r="H436" s="233"/>
      <c r="I436" s="108"/>
      <c r="J436" s="303"/>
      <c r="K436" s="108"/>
      <c r="L436" s="242"/>
      <c r="M436" s="107"/>
      <c r="N436" s="266"/>
      <c r="O436" s="108"/>
      <c r="P436" s="250"/>
      <c r="Q436" s="107"/>
      <c r="R436" s="250"/>
      <c r="S436" s="108"/>
      <c r="T436" s="220"/>
      <c r="U436" s="221"/>
      <c r="V436" s="225"/>
      <c r="W436" s="220"/>
      <c r="X436" s="304"/>
      <c r="Y436" s="220"/>
      <c r="Z436" s="130"/>
      <c r="AA436" s="220"/>
      <c r="AB436" s="107"/>
      <c r="AC436" s="267"/>
      <c r="AD436" s="242"/>
      <c r="AE436" s="220"/>
      <c r="AF436" s="225"/>
      <c r="AG436" s="225"/>
      <c r="AH436" s="225"/>
      <c r="AI436" s="243"/>
      <c r="AJ436" s="149"/>
      <c r="AK436" s="244"/>
      <c r="AL436" s="253"/>
      <c r="AM436" s="247"/>
      <c r="AN436" s="253"/>
      <c r="AR436" s="250"/>
      <c r="AS436" s="142"/>
      <c r="AT436" s="250"/>
      <c r="AU436" s="130"/>
      <c r="AV436" s="282"/>
    </row>
    <row r="437">
      <c r="A437" s="225"/>
      <c r="B437" s="220"/>
      <c r="C437" s="107"/>
      <c r="D437" s="225"/>
      <c r="E437" s="218"/>
      <c r="F437" s="218"/>
      <c r="G437" s="218"/>
      <c r="H437" s="233"/>
      <c r="I437" s="108"/>
      <c r="J437" s="303"/>
      <c r="K437" s="108"/>
      <c r="L437" s="242"/>
      <c r="M437" s="107"/>
      <c r="N437" s="266"/>
      <c r="O437" s="108"/>
      <c r="P437" s="250"/>
      <c r="Q437" s="107"/>
      <c r="R437" s="250"/>
      <c r="S437" s="108"/>
      <c r="T437" s="220"/>
      <c r="U437" s="221"/>
      <c r="V437" s="225"/>
      <c r="W437" s="220"/>
      <c r="X437" s="304"/>
      <c r="Y437" s="220"/>
      <c r="Z437" s="130"/>
      <c r="AA437" s="220"/>
      <c r="AB437" s="107"/>
      <c r="AC437" s="267"/>
      <c r="AD437" s="242"/>
      <c r="AE437" s="220"/>
      <c r="AF437" s="225"/>
      <c r="AG437" s="225"/>
      <c r="AH437" s="225"/>
      <c r="AI437" s="243"/>
      <c r="AJ437" s="149"/>
      <c r="AK437" s="244"/>
      <c r="AL437" s="253"/>
      <c r="AM437" s="247"/>
      <c r="AN437" s="253"/>
      <c r="AR437" s="250"/>
      <c r="AS437" s="142"/>
      <c r="AT437" s="250"/>
      <c r="AU437" s="130"/>
      <c r="AV437" s="282"/>
    </row>
    <row r="438">
      <c r="A438" s="225"/>
      <c r="B438" s="220"/>
      <c r="C438" s="107"/>
      <c r="D438" s="225"/>
      <c r="E438" s="218"/>
      <c r="F438" s="218"/>
      <c r="G438" s="218"/>
      <c r="H438" s="233"/>
      <c r="I438" s="108"/>
      <c r="J438" s="303"/>
      <c r="K438" s="108"/>
      <c r="L438" s="242"/>
      <c r="M438" s="107"/>
      <c r="N438" s="266"/>
      <c r="O438" s="108"/>
      <c r="P438" s="250"/>
      <c r="Q438" s="107"/>
      <c r="R438" s="250"/>
      <c r="S438" s="108"/>
      <c r="T438" s="220"/>
      <c r="U438" s="221"/>
      <c r="V438" s="225"/>
      <c r="W438" s="220"/>
      <c r="X438" s="304"/>
      <c r="Y438" s="220"/>
      <c r="Z438" s="130"/>
      <c r="AA438" s="220"/>
      <c r="AB438" s="107"/>
      <c r="AC438" s="267"/>
      <c r="AD438" s="242"/>
      <c r="AE438" s="220"/>
      <c r="AF438" s="225"/>
      <c r="AG438" s="225"/>
      <c r="AH438" s="225"/>
      <c r="AI438" s="243"/>
      <c r="AJ438" s="149"/>
      <c r="AK438" s="244"/>
      <c r="AL438" s="253"/>
      <c r="AM438" s="247"/>
      <c r="AN438" s="253"/>
      <c r="AR438" s="250"/>
      <c r="AS438" s="142"/>
      <c r="AT438" s="250"/>
      <c r="AU438" s="130"/>
      <c r="AV438" s="282"/>
    </row>
    <row r="439">
      <c r="A439" s="225"/>
      <c r="B439" s="220"/>
      <c r="C439" s="107"/>
      <c r="D439" s="225"/>
      <c r="E439" s="218"/>
      <c r="F439" s="218"/>
      <c r="G439" s="218"/>
      <c r="H439" s="233"/>
      <c r="I439" s="108"/>
      <c r="J439" s="303"/>
      <c r="K439" s="108"/>
      <c r="L439" s="242"/>
      <c r="M439" s="107"/>
      <c r="N439" s="266"/>
      <c r="O439" s="108"/>
      <c r="P439" s="250"/>
      <c r="Q439" s="107"/>
      <c r="R439" s="250"/>
      <c r="S439" s="108"/>
      <c r="T439" s="220"/>
      <c r="U439" s="221"/>
      <c r="V439" s="225"/>
      <c r="W439" s="220"/>
      <c r="X439" s="304"/>
      <c r="Y439" s="220"/>
      <c r="Z439" s="130"/>
      <c r="AA439" s="220"/>
      <c r="AB439" s="107"/>
      <c r="AC439" s="267"/>
      <c r="AD439" s="242"/>
      <c r="AE439" s="220"/>
      <c r="AF439" s="225"/>
      <c r="AG439" s="225"/>
      <c r="AH439" s="225"/>
      <c r="AI439" s="243"/>
      <c r="AJ439" s="149"/>
      <c r="AK439" s="244"/>
      <c r="AL439" s="253"/>
      <c r="AM439" s="247"/>
      <c r="AN439" s="253"/>
      <c r="AR439" s="250"/>
      <c r="AS439" s="142"/>
      <c r="AT439" s="250"/>
      <c r="AU439" s="130"/>
      <c r="AV439" s="282"/>
    </row>
    <row r="440">
      <c r="A440" s="225"/>
      <c r="B440" s="220"/>
      <c r="C440" s="107"/>
      <c r="D440" s="225"/>
      <c r="E440" s="218"/>
      <c r="F440" s="218"/>
      <c r="G440" s="218"/>
      <c r="H440" s="233"/>
      <c r="I440" s="108"/>
      <c r="J440" s="303"/>
      <c r="K440" s="108"/>
      <c r="L440" s="242"/>
      <c r="M440" s="107"/>
      <c r="N440" s="266"/>
      <c r="O440" s="108"/>
      <c r="P440" s="250"/>
      <c r="Q440" s="107"/>
      <c r="R440" s="250"/>
      <c r="S440" s="108"/>
      <c r="T440" s="220"/>
      <c r="U440" s="221"/>
      <c r="V440" s="225"/>
      <c r="W440" s="220"/>
      <c r="X440" s="304"/>
      <c r="Y440" s="220"/>
      <c r="Z440" s="130"/>
      <c r="AA440" s="220"/>
      <c r="AB440" s="107"/>
      <c r="AC440" s="267"/>
      <c r="AD440" s="242"/>
      <c r="AE440" s="220"/>
      <c r="AF440" s="225"/>
      <c r="AG440" s="225"/>
      <c r="AH440" s="225"/>
      <c r="AI440" s="243"/>
      <c r="AJ440" s="149"/>
      <c r="AK440" s="244"/>
      <c r="AL440" s="253"/>
      <c r="AM440" s="247"/>
      <c r="AN440" s="253"/>
      <c r="AR440" s="250"/>
      <c r="AS440" s="142"/>
      <c r="AT440" s="250"/>
      <c r="AU440" s="130"/>
      <c r="AV440" s="282"/>
    </row>
    <row r="441">
      <c r="A441" s="225"/>
      <c r="B441" s="220"/>
      <c r="C441" s="107"/>
      <c r="D441" s="225"/>
      <c r="E441" s="218"/>
      <c r="F441" s="218"/>
      <c r="G441" s="218"/>
      <c r="H441" s="233"/>
      <c r="I441" s="108"/>
      <c r="J441" s="303"/>
      <c r="K441" s="108"/>
      <c r="L441" s="242"/>
      <c r="M441" s="107"/>
      <c r="N441" s="266"/>
      <c r="O441" s="108"/>
      <c r="P441" s="250"/>
      <c r="Q441" s="107"/>
      <c r="R441" s="250"/>
      <c r="S441" s="108"/>
      <c r="T441" s="220"/>
      <c r="U441" s="221"/>
      <c r="V441" s="225"/>
      <c r="W441" s="220"/>
      <c r="X441" s="304"/>
      <c r="Y441" s="220"/>
      <c r="Z441" s="130"/>
      <c r="AA441" s="220"/>
      <c r="AB441" s="107"/>
      <c r="AC441" s="267"/>
      <c r="AD441" s="242"/>
      <c r="AE441" s="220"/>
      <c r="AF441" s="225"/>
      <c r="AG441" s="225"/>
      <c r="AH441" s="225"/>
      <c r="AI441" s="243"/>
      <c r="AJ441" s="149"/>
      <c r="AK441" s="244"/>
      <c r="AL441" s="253"/>
      <c r="AM441" s="247"/>
      <c r="AN441" s="253"/>
      <c r="AR441" s="250"/>
      <c r="AS441" s="142"/>
      <c r="AT441" s="250"/>
      <c r="AU441" s="130"/>
      <c r="AV441" s="282"/>
    </row>
    <row r="442">
      <c r="A442" s="225"/>
      <c r="B442" s="220"/>
      <c r="C442" s="107"/>
      <c r="D442" s="225"/>
      <c r="E442" s="218"/>
      <c r="F442" s="218"/>
      <c r="G442" s="218"/>
      <c r="H442" s="233"/>
      <c r="I442" s="108"/>
      <c r="J442" s="303"/>
      <c r="K442" s="108"/>
      <c r="L442" s="242"/>
      <c r="M442" s="107"/>
      <c r="N442" s="266"/>
      <c r="O442" s="108"/>
      <c r="P442" s="250"/>
      <c r="Q442" s="107"/>
      <c r="R442" s="250"/>
      <c r="S442" s="108"/>
      <c r="T442" s="220"/>
      <c r="U442" s="221"/>
      <c r="V442" s="225"/>
      <c r="W442" s="220"/>
      <c r="X442" s="304"/>
      <c r="Y442" s="220"/>
      <c r="Z442" s="130"/>
      <c r="AA442" s="220"/>
      <c r="AB442" s="107"/>
      <c r="AC442" s="267"/>
      <c r="AD442" s="242"/>
      <c r="AE442" s="220"/>
      <c r="AF442" s="225"/>
      <c r="AG442" s="225"/>
      <c r="AH442" s="225"/>
      <c r="AI442" s="243"/>
      <c r="AJ442" s="149"/>
      <c r="AK442" s="244"/>
      <c r="AL442" s="253"/>
      <c r="AM442" s="247"/>
      <c r="AN442" s="253"/>
      <c r="AR442" s="250"/>
      <c r="AS442" s="142"/>
      <c r="AT442" s="250"/>
      <c r="AU442" s="130"/>
      <c r="AV442" s="282"/>
    </row>
    <row r="443">
      <c r="A443" s="225"/>
      <c r="B443" s="220"/>
      <c r="C443" s="107"/>
      <c r="D443" s="225"/>
      <c r="E443" s="218"/>
      <c r="F443" s="218"/>
      <c r="G443" s="218"/>
      <c r="H443" s="233"/>
      <c r="I443" s="108"/>
      <c r="J443" s="303"/>
      <c r="K443" s="108"/>
      <c r="L443" s="242"/>
      <c r="M443" s="107"/>
      <c r="N443" s="266"/>
      <c r="O443" s="108"/>
      <c r="P443" s="250"/>
      <c r="Q443" s="107"/>
      <c r="R443" s="250"/>
      <c r="S443" s="108"/>
      <c r="T443" s="220"/>
      <c r="U443" s="221"/>
      <c r="V443" s="225"/>
      <c r="W443" s="220"/>
      <c r="X443" s="304"/>
      <c r="Y443" s="220"/>
      <c r="Z443" s="130"/>
      <c r="AA443" s="220"/>
      <c r="AB443" s="107"/>
      <c r="AC443" s="267"/>
      <c r="AD443" s="242"/>
      <c r="AE443" s="220"/>
      <c r="AF443" s="225"/>
      <c r="AG443" s="225"/>
      <c r="AH443" s="225"/>
      <c r="AI443" s="243"/>
      <c r="AJ443" s="149"/>
      <c r="AK443" s="244"/>
      <c r="AL443" s="253"/>
      <c r="AM443" s="247"/>
      <c r="AN443" s="253"/>
      <c r="AR443" s="250"/>
      <c r="AS443" s="142"/>
      <c r="AT443" s="250"/>
      <c r="AU443" s="130"/>
      <c r="AV443" s="282"/>
    </row>
    <row r="444">
      <c r="A444" s="225"/>
      <c r="B444" s="220"/>
      <c r="C444" s="107"/>
      <c r="D444" s="225"/>
      <c r="E444" s="218"/>
      <c r="F444" s="218"/>
      <c r="G444" s="218"/>
      <c r="H444" s="233"/>
      <c r="I444" s="108"/>
      <c r="J444" s="303"/>
      <c r="K444" s="108"/>
      <c r="L444" s="242"/>
      <c r="M444" s="107"/>
      <c r="N444" s="266"/>
      <c r="O444" s="108"/>
      <c r="P444" s="250"/>
      <c r="Q444" s="107"/>
      <c r="R444" s="250"/>
      <c r="S444" s="108"/>
      <c r="T444" s="220"/>
      <c r="U444" s="221"/>
      <c r="V444" s="225"/>
      <c r="W444" s="220"/>
      <c r="X444" s="304"/>
      <c r="Y444" s="220"/>
      <c r="Z444" s="130"/>
      <c r="AA444" s="220"/>
      <c r="AB444" s="107"/>
      <c r="AC444" s="267"/>
      <c r="AD444" s="242"/>
      <c r="AE444" s="220"/>
      <c r="AF444" s="225"/>
      <c r="AG444" s="225"/>
      <c r="AH444" s="225"/>
      <c r="AI444" s="243"/>
      <c r="AJ444" s="149"/>
      <c r="AK444" s="244"/>
      <c r="AL444" s="253"/>
      <c r="AM444" s="247"/>
      <c r="AN444" s="253"/>
      <c r="AR444" s="250"/>
      <c r="AS444" s="142"/>
      <c r="AT444" s="250"/>
      <c r="AU444" s="130"/>
      <c r="AV444" s="282"/>
    </row>
    <row r="445">
      <c r="A445" s="225"/>
      <c r="B445" s="220"/>
      <c r="C445" s="107"/>
      <c r="D445" s="225"/>
      <c r="E445" s="218"/>
      <c r="F445" s="218"/>
      <c r="G445" s="218"/>
      <c r="H445" s="233"/>
      <c r="I445" s="108"/>
      <c r="J445" s="303"/>
      <c r="K445" s="108"/>
      <c r="L445" s="242"/>
      <c r="M445" s="107"/>
      <c r="N445" s="266"/>
      <c r="O445" s="108"/>
      <c r="P445" s="250"/>
      <c r="Q445" s="107"/>
      <c r="R445" s="250"/>
      <c r="S445" s="108"/>
      <c r="T445" s="220"/>
      <c r="U445" s="221"/>
      <c r="V445" s="225"/>
      <c r="W445" s="220"/>
      <c r="X445" s="304"/>
      <c r="Y445" s="220"/>
      <c r="Z445" s="130"/>
      <c r="AA445" s="220"/>
      <c r="AB445" s="107"/>
      <c r="AC445" s="267"/>
      <c r="AD445" s="242"/>
      <c r="AE445" s="220"/>
      <c r="AF445" s="225"/>
      <c r="AG445" s="225"/>
      <c r="AH445" s="225"/>
      <c r="AI445" s="243"/>
      <c r="AJ445" s="149"/>
      <c r="AK445" s="244"/>
      <c r="AL445" s="253"/>
      <c r="AM445" s="247"/>
      <c r="AN445" s="253"/>
      <c r="AR445" s="250"/>
      <c r="AS445" s="142"/>
      <c r="AT445" s="250"/>
      <c r="AU445" s="130"/>
      <c r="AV445" s="282"/>
    </row>
    <row r="446">
      <c r="A446" s="225"/>
      <c r="B446" s="220"/>
      <c r="C446" s="107"/>
      <c r="D446" s="225"/>
      <c r="E446" s="218"/>
      <c r="F446" s="218"/>
      <c r="G446" s="218"/>
      <c r="H446" s="233"/>
      <c r="I446" s="108"/>
      <c r="J446" s="303"/>
      <c r="K446" s="108"/>
      <c r="L446" s="242"/>
      <c r="M446" s="107"/>
      <c r="N446" s="266"/>
      <c r="O446" s="108"/>
      <c r="P446" s="250"/>
      <c r="Q446" s="107"/>
      <c r="R446" s="250"/>
      <c r="S446" s="108"/>
      <c r="T446" s="220"/>
      <c r="U446" s="221"/>
      <c r="V446" s="225"/>
      <c r="W446" s="220"/>
      <c r="X446" s="304"/>
      <c r="Y446" s="220"/>
      <c r="Z446" s="130"/>
      <c r="AA446" s="220"/>
      <c r="AB446" s="107"/>
      <c r="AC446" s="267"/>
      <c r="AD446" s="242"/>
      <c r="AE446" s="220"/>
      <c r="AF446" s="225"/>
      <c r="AG446" s="225"/>
      <c r="AH446" s="225"/>
      <c r="AI446" s="243"/>
      <c r="AJ446" s="149"/>
      <c r="AK446" s="244"/>
      <c r="AL446" s="253"/>
      <c r="AM446" s="247"/>
      <c r="AN446" s="253"/>
      <c r="AR446" s="250"/>
      <c r="AS446" s="142"/>
      <c r="AT446" s="250"/>
      <c r="AU446" s="130"/>
      <c r="AV446" s="282"/>
    </row>
    <row r="447">
      <c r="A447" s="225"/>
      <c r="B447" s="220"/>
      <c r="C447" s="107"/>
      <c r="D447" s="225"/>
      <c r="E447" s="218"/>
      <c r="F447" s="218"/>
      <c r="G447" s="218"/>
      <c r="H447" s="233"/>
      <c r="I447" s="108"/>
      <c r="J447" s="303"/>
      <c r="K447" s="108"/>
      <c r="L447" s="242"/>
      <c r="M447" s="107"/>
      <c r="N447" s="266"/>
      <c r="O447" s="108"/>
      <c r="P447" s="250"/>
      <c r="Q447" s="107"/>
      <c r="R447" s="250"/>
      <c r="S447" s="108"/>
      <c r="T447" s="220"/>
      <c r="U447" s="221"/>
      <c r="V447" s="225"/>
      <c r="W447" s="220"/>
      <c r="X447" s="304"/>
      <c r="Y447" s="220"/>
      <c r="Z447" s="130"/>
      <c r="AA447" s="220"/>
      <c r="AB447" s="107"/>
      <c r="AC447" s="267"/>
      <c r="AD447" s="242"/>
      <c r="AE447" s="220"/>
      <c r="AF447" s="225"/>
      <c r="AG447" s="225"/>
      <c r="AH447" s="225"/>
      <c r="AI447" s="243"/>
      <c r="AJ447" s="149"/>
      <c r="AK447" s="244"/>
      <c r="AL447" s="253"/>
      <c r="AM447" s="247"/>
      <c r="AN447" s="253"/>
      <c r="AR447" s="250"/>
      <c r="AS447" s="142"/>
      <c r="AT447" s="250"/>
      <c r="AU447" s="130"/>
      <c r="AV447" s="282"/>
    </row>
    <row r="448">
      <c r="A448" s="225"/>
      <c r="B448" s="220"/>
      <c r="C448" s="107"/>
      <c r="D448" s="225"/>
      <c r="E448" s="218"/>
      <c r="F448" s="218"/>
      <c r="G448" s="218"/>
      <c r="H448" s="233"/>
      <c r="I448" s="108"/>
      <c r="J448" s="303"/>
      <c r="K448" s="108"/>
      <c r="L448" s="242"/>
      <c r="M448" s="107"/>
      <c r="N448" s="266"/>
      <c r="O448" s="108"/>
      <c r="P448" s="250"/>
      <c r="Q448" s="107"/>
      <c r="R448" s="250"/>
      <c r="S448" s="108"/>
      <c r="T448" s="220"/>
      <c r="U448" s="221"/>
      <c r="V448" s="225"/>
      <c r="W448" s="220"/>
      <c r="X448" s="304"/>
      <c r="Y448" s="220"/>
      <c r="Z448" s="130"/>
      <c r="AA448" s="220"/>
      <c r="AB448" s="107"/>
      <c r="AC448" s="267"/>
      <c r="AD448" s="242"/>
      <c r="AE448" s="220"/>
      <c r="AF448" s="225"/>
      <c r="AG448" s="225"/>
      <c r="AH448" s="225"/>
      <c r="AI448" s="243"/>
      <c r="AJ448" s="149"/>
      <c r="AK448" s="244"/>
      <c r="AL448" s="253"/>
      <c r="AM448" s="247"/>
      <c r="AN448" s="253"/>
      <c r="AR448" s="250"/>
      <c r="AS448" s="142"/>
      <c r="AT448" s="250"/>
      <c r="AU448" s="130"/>
      <c r="AV448" s="282"/>
    </row>
    <row r="449">
      <c r="A449" s="225"/>
      <c r="B449" s="220"/>
      <c r="C449" s="107"/>
      <c r="D449" s="225"/>
      <c r="E449" s="218"/>
      <c r="F449" s="218"/>
      <c r="G449" s="218"/>
      <c r="H449" s="233"/>
      <c r="I449" s="108"/>
      <c r="J449" s="303"/>
      <c r="K449" s="108"/>
      <c r="L449" s="242"/>
      <c r="M449" s="107"/>
      <c r="N449" s="266"/>
      <c r="O449" s="108"/>
      <c r="P449" s="250"/>
      <c r="Q449" s="107"/>
      <c r="R449" s="250"/>
      <c r="S449" s="108"/>
      <c r="T449" s="220"/>
      <c r="U449" s="221"/>
      <c r="V449" s="225"/>
      <c r="W449" s="220"/>
      <c r="X449" s="304"/>
      <c r="Y449" s="220"/>
      <c r="Z449" s="130"/>
      <c r="AA449" s="220"/>
      <c r="AB449" s="107"/>
      <c r="AC449" s="267"/>
      <c r="AD449" s="242"/>
      <c r="AE449" s="220"/>
      <c r="AF449" s="225"/>
      <c r="AG449" s="225"/>
      <c r="AH449" s="225"/>
      <c r="AI449" s="243"/>
      <c r="AJ449" s="149"/>
      <c r="AK449" s="244"/>
      <c r="AL449" s="253"/>
      <c r="AM449" s="247"/>
      <c r="AN449" s="253"/>
      <c r="AR449" s="250"/>
      <c r="AS449" s="142"/>
      <c r="AT449" s="250"/>
      <c r="AU449" s="130"/>
      <c r="AV449" s="282"/>
    </row>
    <row r="450">
      <c r="A450" s="225"/>
      <c r="B450" s="220"/>
      <c r="C450" s="107"/>
      <c r="D450" s="225"/>
      <c r="E450" s="218"/>
      <c r="F450" s="218"/>
      <c r="G450" s="218"/>
      <c r="H450" s="233"/>
      <c r="I450" s="108"/>
      <c r="J450" s="303"/>
      <c r="K450" s="108"/>
      <c r="L450" s="242"/>
      <c r="M450" s="107"/>
      <c r="N450" s="266"/>
      <c r="O450" s="108"/>
      <c r="P450" s="250"/>
      <c r="Q450" s="107"/>
      <c r="R450" s="250"/>
      <c r="S450" s="108"/>
      <c r="T450" s="220"/>
      <c r="U450" s="221"/>
      <c r="V450" s="225"/>
      <c r="W450" s="220"/>
      <c r="X450" s="304"/>
      <c r="Y450" s="220"/>
      <c r="Z450" s="130"/>
      <c r="AA450" s="220"/>
      <c r="AB450" s="107"/>
      <c r="AC450" s="267"/>
      <c r="AD450" s="242"/>
      <c r="AE450" s="220"/>
      <c r="AF450" s="225"/>
      <c r="AG450" s="225"/>
      <c r="AH450" s="225"/>
      <c r="AI450" s="243"/>
      <c r="AJ450" s="149"/>
      <c r="AK450" s="244"/>
      <c r="AL450" s="253"/>
      <c r="AM450" s="247"/>
      <c r="AN450" s="253"/>
      <c r="AR450" s="250"/>
      <c r="AS450" s="142"/>
      <c r="AT450" s="250"/>
      <c r="AU450" s="130"/>
      <c r="AV450" s="282"/>
    </row>
    <row r="451">
      <c r="A451" s="225"/>
      <c r="B451" s="220"/>
      <c r="C451" s="107"/>
      <c r="D451" s="225"/>
      <c r="E451" s="218"/>
      <c r="F451" s="218"/>
      <c r="G451" s="218"/>
      <c r="H451" s="233"/>
      <c r="I451" s="108"/>
      <c r="J451" s="303"/>
      <c r="K451" s="108"/>
      <c r="L451" s="242"/>
      <c r="M451" s="107"/>
      <c r="N451" s="266"/>
      <c r="O451" s="108"/>
      <c r="P451" s="250"/>
      <c r="Q451" s="107"/>
      <c r="R451" s="250"/>
      <c r="S451" s="108"/>
      <c r="T451" s="220"/>
      <c r="U451" s="221"/>
      <c r="V451" s="225"/>
      <c r="W451" s="220"/>
      <c r="X451" s="304"/>
      <c r="Y451" s="220"/>
      <c r="Z451" s="130"/>
      <c r="AA451" s="220"/>
      <c r="AB451" s="107"/>
      <c r="AC451" s="267"/>
      <c r="AD451" s="242"/>
      <c r="AE451" s="220"/>
      <c r="AF451" s="225"/>
      <c r="AG451" s="225"/>
      <c r="AH451" s="225"/>
      <c r="AI451" s="243"/>
      <c r="AJ451" s="149"/>
      <c r="AK451" s="244"/>
      <c r="AL451" s="253"/>
      <c r="AM451" s="247"/>
      <c r="AN451" s="253"/>
      <c r="AR451" s="250"/>
      <c r="AS451" s="142"/>
      <c r="AT451" s="250"/>
      <c r="AU451" s="130"/>
      <c r="AV451" s="282"/>
    </row>
    <row r="452">
      <c r="A452" s="225"/>
      <c r="B452" s="220"/>
      <c r="C452" s="107"/>
      <c r="D452" s="225"/>
      <c r="E452" s="218"/>
      <c r="F452" s="218"/>
      <c r="G452" s="218"/>
      <c r="H452" s="233"/>
      <c r="I452" s="108"/>
      <c r="J452" s="303"/>
      <c r="K452" s="108"/>
      <c r="L452" s="242"/>
      <c r="M452" s="107"/>
      <c r="N452" s="266"/>
      <c r="O452" s="108"/>
      <c r="P452" s="250"/>
      <c r="Q452" s="107"/>
      <c r="R452" s="250"/>
      <c r="S452" s="108"/>
      <c r="T452" s="220"/>
      <c r="U452" s="221"/>
      <c r="V452" s="225"/>
      <c r="W452" s="220"/>
      <c r="X452" s="304"/>
      <c r="Y452" s="220"/>
      <c r="Z452" s="130"/>
      <c r="AA452" s="220"/>
      <c r="AB452" s="107"/>
      <c r="AC452" s="267"/>
      <c r="AD452" s="242"/>
      <c r="AE452" s="220"/>
      <c r="AF452" s="225"/>
      <c r="AG452" s="225"/>
      <c r="AH452" s="225"/>
      <c r="AI452" s="243"/>
      <c r="AJ452" s="149"/>
      <c r="AK452" s="244"/>
      <c r="AL452" s="253"/>
      <c r="AM452" s="247"/>
      <c r="AN452" s="253"/>
      <c r="AR452" s="250"/>
      <c r="AS452" s="142"/>
      <c r="AT452" s="250"/>
      <c r="AU452" s="130"/>
      <c r="AV452" s="282"/>
    </row>
    <row r="453">
      <c r="A453" s="225"/>
      <c r="B453" s="220"/>
      <c r="C453" s="107"/>
      <c r="D453" s="225"/>
      <c r="E453" s="218"/>
      <c r="F453" s="218"/>
      <c r="G453" s="218"/>
      <c r="H453" s="233"/>
      <c r="I453" s="108"/>
      <c r="J453" s="303"/>
      <c r="K453" s="108"/>
      <c r="L453" s="242"/>
      <c r="M453" s="107"/>
      <c r="N453" s="266"/>
      <c r="O453" s="108"/>
      <c r="P453" s="250"/>
      <c r="Q453" s="107"/>
      <c r="R453" s="250"/>
      <c r="S453" s="108"/>
      <c r="T453" s="220"/>
      <c r="U453" s="221"/>
      <c r="V453" s="225"/>
      <c r="W453" s="220"/>
      <c r="X453" s="304"/>
      <c r="Y453" s="220"/>
      <c r="Z453" s="130"/>
      <c r="AA453" s="220"/>
      <c r="AB453" s="107"/>
      <c r="AC453" s="267"/>
      <c r="AD453" s="242"/>
      <c r="AE453" s="220"/>
      <c r="AF453" s="225"/>
      <c r="AG453" s="225"/>
      <c r="AH453" s="225"/>
      <c r="AI453" s="243"/>
      <c r="AJ453" s="149"/>
      <c r="AK453" s="244"/>
      <c r="AL453" s="253"/>
      <c r="AM453" s="247"/>
      <c r="AN453" s="253"/>
      <c r="AR453" s="250"/>
      <c r="AS453" s="142"/>
      <c r="AT453" s="250"/>
      <c r="AU453" s="130"/>
      <c r="AV453" s="282"/>
    </row>
    <row r="454">
      <c r="A454" s="225"/>
      <c r="B454" s="220"/>
      <c r="C454" s="107"/>
      <c r="D454" s="225"/>
      <c r="E454" s="218"/>
      <c r="F454" s="218"/>
      <c r="G454" s="218"/>
      <c r="H454" s="233"/>
      <c r="I454" s="108"/>
      <c r="J454" s="303"/>
      <c r="K454" s="108"/>
      <c r="L454" s="242"/>
      <c r="M454" s="107"/>
      <c r="N454" s="266"/>
      <c r="O454" s="108"/>
      <c r="P454" s="250"/>
      <c r="Q454" s="107"/>
      <c r="R454" s="250"/>
      <c r="S454" s="108"/>
      <c r="T454" s="220"/>
      <c r="U454" s="221"/>
      <c r="V454" s="225"/>
      <c r="W454" s="220"/>
      <c r="X454" s="304"/>
      <c r="Y454" s="220"/>
      <c r="Z454" s="130"/>
      <c r="AA454" s="220"/>
      <c r="AB454" s="107"/>
      <c r="AC454" s="267"/>
      <c r="AD454" s="242"/>
      <c r="AE454" s="220"/>
      <c r="AF454" s="225"/>
      <c r="AG454" s="225"/>
      <c r="AH454" s="225"/>
      <c r="AI454" s="243"/>
      <c r="AJ454" s="149"/>
      <c r="AK454" s="244"/>
      <c r="AL454" s="253"/>
      <c r="AM454" s="247"/>
      <c r="AN454" s="253"/>
      <c r="AR454" s="250"/>
      <c r="AS454" s="142"/>
      <c r="AT454" s="250"/>
      <c r="AU454" s="130"/>
      <c r="AV454" s="282"/>
    </row>
    <row r="455">
      <c r="A455" s="225"/>
      <c r="B455" s="220"/>
      <c r="C455" s="107"/>
      <c r="D455" s="225"/>
      <c r="E455" s="218"/>
      <c r="F455" s="218"/>
      <c r="G455" s="218"/>
      <c r="H455" s="233"/>
      <c r="I455" s="108"/>
      <c r="J455" s="303"/>
      <c r="K455" s="108"/>
      <c r="L455" s="242"/>
      <c r="M455" s="107"/>
      <c r="N455" s="266"/>
      <c r="O455" s="108"/>
      <c r="P455" s="250"/>
      <c r="Q455" s="107"/>
      <c r="R455" s="250"/>
      <c r="S455" s="108"/>
      <c r="T455" s="220"/>
      <c r="U455" s="221"/>
      <c r="V455" s="225"/>
      <c r="W455" s="220"/>
      <c r="X455" s="304"/>
      <c r="Y455" s="220"/>
      <c r="Z455" s="130"/>
      <c r="AA455" s="220"/>
      <c r="AB455" s="107"/>
      <c r="AC455" s="267"/>
      <c r="AD455" s="242"/>
      <c r="AE455" s="220"/>
      <c r="AF455" s="225"/>
      <c r="AG455" s="225"/>
      <c r="AH455" s="225"/>
      <c r="AI455" s="243"/>
      <c r="AJ455" s="149"/>
      <c r="AK455" s="244"/>
      <c r="AL455" s="253"/>
      <c r="AM455" s="247"/>
      <c r="AN455" s="253"/>
      <c r="AR455" s="250"/>
      <c r="AS455" s="142"/>
      <c r="AT455" s="250"/>
      <c r="AU455" s="130"/>
      <c r="AV455" s="282"/>
    </row>
    <row r="456">
      <c r="A456" s="225"/>
      <c r="B456" s="220"/>
      <c r="C456" s="107"/>
      <c r="D456" s="225"/>
      <c r="E456" s="218"/>
      <c r="F456" s="218"/>
      <c r="G456" s="218"/>
      <c r="H456" s="233"/>
      <c r="I456" s="108"/>
      <c r="J456" s="303"/>
      <c r="K456" s="108"/>
      <c r="L456" s="242"/>
      <c r="M456" s="107"/>
      <c r="N456" s="266"/>
      <c r="O456" s="108"/>
      <c r="P456" s="250"/>
      <c r="Q456" s="107"/>
      <c r="R456" s="250"/>
      <c r="S456" s="108"/>
      <c r="T456" s="220"/>
      <c r="U456" s="221"/>
      <c r="V456" s="225"/>
      <c r="W456" s="220"/>
      <c r="X456" s="304"/>
      <c r="Y456" s="220"/>
      <c r="Z456" s="130"/>
      <c r="AA456" s="220"/>
      <c r="AB456" s="107"/>
      <c r="AC456" s="267"/>
      <c r="AD456" s="242"/>
      <c r="AE456" s="220"/>
      <c r="AF456" s="225"/>
      <c r="AG456" s="225"/>
      <c r="AH456" s="225"/>
      <c r="AI456" s="243"/>
      <c r="AJ456" s="149"/>
      <c r="AK456" s="244"/>
      <c r="AL456" s="253"/>
      <c r="AM456" s="247"/>
      <c r="AN456" s="253"/>
      <c r="AR456" s="250"/>
      <c r="AS456" s="142"/>
      <c r="AT456" s="250"/>
      <c r="AU456" s="130"/>
      <c r="AV456" s="282"/>
    </row>
    <row r="457">
      <c r="A457" s="225"/>
      <c r="B457" s="220"/>
      <c r="C457" s="107"/>
      <c r="D457" s="225"/>
      <c r="E457" s="218"/>
      <c r="F457" s="218"/>
      <c r="G457" s="218"/>
      <c r="H457" s="233"/>
      <c r="I457" s="108"/>
      <c r="J457" s="303"/>
      <c r="K457" s="108"/>
      <c r="L457" s="242"/>
      <c r="M457" s="107"/>
      <c r="N457" s="266"/>
      <c r="O457" s="108"/>
      <c r="P457" s="250"/>
      <c r="Q457" s="107"/>
      <c r="R457" s="250"/>
      <c r="S457" s="108"/>
      <c r="T457" s="220"/>
      <c r="U457" s="221"/>
      <c r="V457" s="225"/>
      <c r="W457" s="220"/>
      <c r="X457" s="304"/>
      <c r="Y457" s="220"/>
      <c r="Z457" s="130"/>
      <c r="AA457" s="220"/>
      <c r="AB457" s="107"/>
      <c r="AC457" s="267"/>
      <c r="AD457" s="242"/>
      <c r="AE457" s="220"/>
      <c r="AF457" s="225"/>
      <c r="AG457" s="225"/>
      <c r="AH457" s="225"/>
      <c r="AI457" s="243"/>
      <c r="AJ457" s="149"/>
      <c r="AK457" s="244"/>
      <c r="AL457" s="253"/>
      <c r="AM457" s="247"/>
      <c r="AN457" s="253"/>
      <c r="AR457" s="250"/>
      <c r="AS457" s="142"/>
      <c r="AT457" s="250"/>
      <c r="AU457" s="130"/>
      <c r="AV457" s="282"/>
    </row>
    <row r="458">
      <c r="A458" s="225"/>
      <c r="B458" s="220"/>
      <c r="C458" s="107"/>
      <c r="D458" s="225"/>
      <c r="E458" s="218"/>
      <c r="F458" s="218"/>
      <c r="G458" s="218"/>
      <c r="H458" s="233"/>
      <c r="I458" s="108"/>
      <c r="J458" s="303"/>
      <c r="K458" s="108"/>
      <c r="L458" s="242"/>
      <c r="M458" s="107"/>
      <c r="N458" s="266"/>
      <c r="O458" s="108"/>
      <c r="P458" s="250"/>
      <c r="Q458" s="107"/>
      <c r="R458" s="250"/>
      <c r="S458" s="108"/>
      <c r="T458" s="220"/>
      <c r="U458" s="221"/>
      <c r="V458" s="225"/>
      <c r="W458" s="220"/>
      <c r="X458" s="304"/>
      <c r="Y458" s="220"/>
      <c r="Z458" s="130"/>
      <c r="AA458" s="220"/>
      <c r="AB458" s="107"/>
      <c r="AC458" s="267"/>
      <c r="AD458" s="242"/>
      <c r="AE458" s="220"/>
      <c r="AF458" s="225"/>
      <c r="AG458" s="225"/>
      <c r="AH458" s="225"/>
      <c r="AI458" s="243"/>
      <c r="AJ458" s="149"/>
      <c r="AK458" s="244"/>
      <c r="AL458" s="253"/>
      <c r="AM458" s="247"/>
      <c r="AN458" s="253"/>
      <c r="AR458" s="250"/>
      <c r="AS458" s="142"/>
      <c r="AT458" s="250"/>
      <c r="AU458" s="130"/>
      <c r="AV458" s="282"/>
    </row>
    <row r="459">
      <c r="A459" s="225"/>
      <c r="B459" s="220"/>
      <c r="C459" s="107"/>
      <c r="D459" s="225"/>
      <c r="E459" s="218"/>
      <c r="F459" s="218"/>
      <c r="G459" s="218"/>
      <c r="H459" s="233"/>
      <c r="I459" s="108"/>
      <c r="J459" s="303"/>
      <c r="K459" s="108"/>
      <c r="L459" s="242"/>
      <c r="M459" s="107"/>
      <c r="N459" s="266"/>
      <c r="O459" s="108"/>
      <c r="P459" s="250"/>
      <c r="Q459" s="107"/>
      <c r="R459" s="250"/>
      <c r="S459" s="108"/>
      <c r="T459" s="220"/>
      <c r="U459" s="221"/>
      <c r="V459" s="225"/>
      <c r="W459" s="220"/>
      <c r="X459" s="304"/>
      <c r="Y459" s="220"/>
      <c r="Z459" s="130"/>
      <c r="AA459" s="220"/>
      <c r="AB459" s="107"/>
      <c r="AC459" s="267"/>
      <c r="AD459" s="242"/>
      <c r="AE459" s="220"/>
      <c r="AF459" s="225"/>
      <c r="AG459" s="225"/>
      <c r="AH459" s="225"/>
      <c r="AI459" s="243"/>
      <c r="AJ459" s="149"/>
      <c r="AK459" s="244"/>
      <c r="AL459" s="253"/>
      <c r="AM459" s="247"/>
      <c r="AN459" s="253"/>
      <c r="AR459" s="250"/>
      <c r="AS459" s="142"/>
      <c r="AT459" s="250"/>
      <c r="AU459" s="130"/>
      <c r="AV459" s="282"/>
    </row>
    <row r="460">
      <c r="A460" s="225"/>
      <c r="B460" s="220"/>
      <c r="C460" s="107"/>
      <c r="D460" s="225"/>
      <c r="E460" s="218"/>
      <c r="F460" s="218"/>
      <c r="G460" s="218"/>
      <c r="H460" s="233"/>
      <c r="I460" s="108"/>
      <c r="J460" s="303"/>
      <c r="K460" s="108"/>
      <c r="L460" s="242"/>
      <c r="M460" s="107"/>
      <c r="N460" s="266"/>
      <c r="O460" s="108"/>
      <c r="P460" s="250"/>
      <c r="Q460" s="107"/>
      <c r="R460" s="250"/>
      <c r="S460" s="108"/>
      <c r="T460" s="220"/>
      <c r="U460" s="221"/>
      <c r="V460" s="225"/>
      <c r="W460" s="220"/>
      <c r="X460" s="304"/>
      <c r="Y460" s="220"/>
      <c r="Z460" s="130"/>
      <c r="AA460" s="220"/>
      <c r="AB460" s="107"/>
      <c r="AC460" s="267"/>
      <c r="AD460" s="242"/>
      <c r="AE460" s="220"/>
      <c r="AF460" s="225"/>
      <c r="AG460" s="225"/>
      <c r="AH460" s="225"/>
      <c r="AI460" s="243"/>
      <c r="AJ460" s="149"/>
      <c r="AK460" s="244"/>
      <c r="AL460" s="253"/>
      <c r="AM460" s="247"/>
      <c r="AN460" s="253"/>
      <c r="AR460" s="250"/>
      <c r="AS460" s="142"/>
      <c r="AT460" s="250"/>
      <c r="AU460" s="130"/>
      <c r="AV460" s="282"/>
    </row>
    <row r="461">
      <c r="A461" s="225"/>
      <c r="B461" s="220"/>
      <c r="C461" s="107"/>
      <c r="D461" s="225"/>
      <c r="E461" s="218"/>
      <c r="F461" s="218"/>
      <c r="G461" s="218"/>
      <c r="H461" s="233"/>
      <c r="I461" s="108"/>
      <c r="J461" s="303"/>
      <c r="K461" s="108"/>
      <c r="L461" s="242"/>
      <c r="M461" s="107"/>
      <c r="N461" s="266"/>
      <c r="O461" s="108"/>
      <c r="P461" s="250"/>
      <c r="Q461" s="107"/>
      <c r="R461" s="250"/>
      <c r="S461" s="108"/>
      <c r="T461" s="220"/>
      <c r="U461" s="221"/>
      <c r="V461" s="225"/>
      <c r="W461" s="220"/>
      <c r="X461" s="304"/>
      <c r="Y461" s="220"/>
      <c r="Z461" s="130"/>
      <c r="AA461" s="220"/>
      <c r="AB461" s="107"/>
      <c r="AC461" s="267"/>
      <c r="AD461" s="242"/>
      <c r="AE461" s="220"/>
      <c r="AF461" s="225"/>
      <c r="AG461" s="225"/>
      <c r="AH461" s="225"/>
      <c r="AI461" s="243"/>
      <c r="AJ461" s="149"/>
      <c r="AK461" s="244"/>
      <c r="AL461" s="253"/>
      <c r="AM461" s="247"/>
      <c r="AN461" s="253"/>
      <c r="AR461" s="250"/>
      <c r="AS461" s="142"/>
      <c r="AT461" s="250"/>
      <c r="AU461" s="130"/>
      <c r="AV461" s="282"/>
    </row>
    <row r="462">
      <c r="A462" s="225"/>
      <c r="B462" s="220"/>
      <c r="C462" s="107"/>
      <c r="D462" s="225"/>
      <c r="E462" s="218"/>
      <c r="F462" s="218"/>
      <c r="G462" s="218"/>
      <c r="H462" s="233"/>
      <c r="I462" s="108"/>
      <c r="J462" s="303"/>
      <c r="K462" s="108"/>
      <c r="L462" s="242"/>
      <c r="M462" s="107"/>
      <c r="N462" s="266"/>
      <c r="O462" s="108"/>
      <c r="P462" s="250"/>
      <c r="Q462" s="107"/>
      <c r="R462" s="250"/>
      <c r="S462" s="108"/>
      <c r="T462" s="220"/>
      <c r="U462" s="221"/>
      <c r="V462" s="225"/>
      <c r="W462" s="220"/>
      <c r="X462" s="304"/>
      <c r="Y462" s="220"/>
      <c r="Z462" s="130"/>
      <c r="AA462" s="220"/>
      <c r="AB462" s="107"/>
      <c r="AC462" s="267"/>
      <c r="AD462" s="242"/>
      <c r="AE462" s="220"/>
      <c r="AF462" s="225"/>
      <c r="AG462" s="225"/>
      <c r="AH462" s="225"/>
      <c r="AI462" s="243"/>
      <c r="AJ462" s="149"/>
      <c r="AK462" s="244"/>
      <c r="AL462" s="253"/>
      <c r="AM462" s="247"/>
      <c r="AN462" s="253"/>
      <c r="AR462" s="250"/>
      <c r="AS462" s="142"/>
      <c r="AT462" s="250"/>
      <c r="AU462" s="130"/>
      <c r="AV462" s="282"/>
    </row>
    <row r="463">
      <c r="A463" s="225"/>
      <c r="B463" s="220"/>
      <c r="C463" s="107"/>
      <c r="D463" s="225"/>
      <c r="E463" s="218"/>
      <c r="F463" s="218"/>
      <c r="G463" s="218"/>
      <c r="H463" s="233"/>
      <c r="I463" s="108"/>
      <c r="J463" s="303"/>
      <c r="K463" s="108"/>
      <c r="L463" s="242"/>
      <c r="M463" s="107"/>
      <c r="N463" s="266"/>
      <c r="O463" s="108"/>
      <c r="P463" s="250"/>
      <c r="Q463" s="107"/>
      <c r="R463" s="250"/>
      <c r="S463" s="108"/>
      <c r="T463" s="220"/>
      <c r="U463" s="221"/>
      <c r="V463" s="225"/>
      <c r="W463" s="220"/>
      <c r="X463" s="304"/>
      <c r="Y463" s="220"/>
      <c r="Z463" s="130"/>
      <c r="AA463" s="220"/>
      <c r="AB463" s="107"/>
      <c r="AC463" s="267"/>
      <c r="AD463" s="242"/>
      <c r="AE463" s="220"/>
      <c r="AF463" s="225"/>
      <c r="AG463" s="225"/>
      <c r="AH463" s="225"/>
      <c r="AI463" s="243"/>
      <c r="AJ463" s="149"/>
      <c r="AK463" s="244"/>
      <c r="AL463" s="253"/>
      <c r="AM463" s="247"/>
      <c r="AN463" s="253"/>
      <c r="AR463" s="250"/>
      <c r="AS463" s="142"/>
      <c r="AT463" s="250"/>
      <c r="AU463" s="130"/>
      <c r="AV463" s="282"/>
    </row>
    <row r="464">
      <c r="A464" s="225"/>
      <c r="B464" s="220"/>
      <c r="C464" s="107"/>
      <c r="D464" s="225"/>
      <c r="E464" s="218"/>
      <c r="F464" s="218"/>
      <c r="G464" s="218"/>
      <c r="H464" s="233"/>
      <c r="I464" s="108"/>
      <c r="J464" s="303"/>
      <c r="K464" s="108"/>
      <c r="L464" s="242"/>
      <c r="M464" s="107"/>
      <c r="N464" s="266"/>
      <c r="O464" s="108"/>
      <c r="P464" s="250"/>
      <c r="Q464" s="107"/>
      <c r="R464" s="250"/>
      <c r="S464" s="108"/>
      <c r="T464" s="220"/>
      <c r="U464" s="221"/>
      <c r="V464" s="225"/>
      <c r="W464" s="220"/>
      <c r="X464" s="304"/>
      <c r="Y464" s="220"/>
      <c r="Z464" s="130"/>
      <c r="AA464" s="220"/>
      <c r="AB464" s="107"/>
      <c r="AC464" s="267"/>
      <c r="AD464" s="242"/>
      <c r="AE464" s="220"/>
      <c r="AF464" s="225"/>
      <c r="AG464" s="225"/>
      <c r="AH464" s="225"/>
      <c r="AI464" s="243"/>
      <c r="AJ464" s="149"/>
      <c r="AK464" s="244"/>
      <c r="AL464" s="253"/>
      <c r="AM464" s="247"/>
      <c r="AN464" s="253"/>
      <c r="AR464" s="250"/>
      <c r="AS464" s="142"/>
      <c r="AT464" s="250"/>
      <c r="AU464" s="130"/>
      <c r="AV464" s="282"/>
    </row>
    <row r="465">
      <c r="A465" s="225"/>
      <c r="B465" s="220"/>
      <c r="C465" s="107"/>
      <c r="D465" s="225"/>
      <c r="E465" s="218"/>
      <c r="F465" s="218"/>
      <c r="G465" s="218"/>
      <c r="H465" s="233"/>
      <c r="I465" s="108"/>
      <c r="J465" s="303"/>
      <c r="K465" s="108"/>
      <c r="L465" s="242"/>
      <c r="M465" s="107"/>
      <c r="N465" s="266"/>
      <c r="O465" s="108"/>
      <c r="P465" s="250"/>
      <c r="Q465" s="107"/>
      <c r="R465" s="250"/>
      <c r="S465" s="108"/>
      <c r="T465" s="220"/>
      <c r="U465" s="221"/>
      <c r="V465" s="225"/>
      <c r="W465" s="220"/>
      <c r="X465" s="304"/>
      <c r="Y465" s="220"/>
      <c r="Z465" s="130"/>
      <c r="AA465" s="220"/>
      <c r="AB465" s="107"/>
      <c r="AC465" s="267"/>
      <c r="AD465" s="242"/>
      <c r="AE465" s="220"/>
      <c r="AF465" s="225"/>
      <c r="AG465" s="225"/>
      <c r="AH465" s="225"/>
      <c r="AI465" s="243"/>
      <c r="AJ465" s="149"/>
      <c r="AK465" s="244"/>
      <c r="AL465" s="253"/>
      <c r="AM465" s="247"/>
      <c r="AN465" s="253"/>
      <c r="AR465" s="250"/>
      <c r="AS465" s="142"/>
      <c r="AT465" s="250"/>
      <c r="AU465" s="130"/>
      <c r="AV465" s="282"/>
    </row>
    <row r="466">
      <c r="A466" s="225"/>
      <c r="B466" s="220"/>
      <c r="C466" s="107"/>
      <c r="D466" s="225"/>
      <c r="E466" s="218"/>
      <c r="F466" s="218"/>
      <c r="G466" s="218"/>
      <c r="H466" s="233"/>
      <c r="I466" s="108"/>
      <c r="J466" s="303"/>
      <c r="K466" s="108"/>
      <c r="L466" s="242"/>
      <c r="M466" s="107"/>
      <c r="N466" s="266"/>
      <c r="O466" s="108"/>
      <c r="P466" s="250"/>
      <c r="Q466" s="107"/>
      <c r="R466" s="250"/>
      <c r="S466" s="108"/>
      <c r="T466" s="220"/>
      <c r="U466" s="221"/>
      <c r="V466" s="225"/>
      <c r="W466" s="220"/>
      <c r="X466" s="304"/>
      <c r="Y466" s="220"/>
      <c r="Z466" s="130"/>
      <c r="AA466" s="220"/>
      <c r="AB466" s="107"/>
      <c r="AC466" s="267"/>
      <c r="AD466" s="242"/>
      <c r="AE466" s="220"/>
      <c r="AF466" s="225"/>
      <c r="AG466" s="225"/>
      <c r="AH466" s="225"/>
      <c r="AI466" s="243"/>
      <c r="AJ466" s="149"/>
      <c r="AK466" s="244"/>
      <c r="AL466" s="253"/>
      <c r="AM466" s="247"/>
      <c r="AN466" s="253"/>
      <c r="AR466" s="250"/>
      <c r="AS466" s="142"/>
      <c r="AT466" s="250"/>
      <c r="AU466" s="130"/>
      <c r="AV466" s="282"/>
    </row>
    <row r="467">
      <c r="A467" s="225"/>
      <c r="B467" s="220"/>
      <c r="C467" s="107"/>
      <c r="D467" s="225"/>
      <c r="E467" s="218"/>
      <c r="F467" s="218"/>
      <c r="G467" s="218"/>
      <c r="H467" s="233"/>
      <c r="I467" s="108"/>
      <c r="J467" s="303"/>
      <c r="K467" s="108"/>
      <c r="L467" s="242"/>
      <c r="M467" s="107"/>
      <c r="N467" s="266"/>
      <c r="O467" s="108"/>
      <c r="P467" s="250"/>
      <c r="Q467" s="107"/>
      <c r="R467" s="250"/>
      <c r="S467" s="108"/>
      <c r="T467" s="220"/>
      <c r="U467" s="221"/>
      <c r="V467" s="225"/>
      <c r="W467" s="220"/>
      <c r="X467" s="304"/>
      <c r="Y467" s="220"/>
      <c r="Z467" s="130"/>
      <c r="AA467" s="220"/>
      <c r="AB467" s="107"/>
      <c r="AC467" s="267"/>
      <c r="AD467" s="242"/>
      <c r="AE467" s="220"/>
      <c r="AF467" s="225"/>
      <c r="AG467" s="225"/>
      <c r="AH467" s="225"/>
      <c r="AI467" s="243"/>
      <c r="AJ467" s="149"/>
      <c r="AK467" s="244"/>
      <c r="AL467" s="253"/>
      <c r="AM467" s="247"/>
      <c r="AN467" s="253"/>
      <c r="AR467" s="250"/>
      <c r="AS467" s="142"/>
      <c r="AT467" s="250"/>
      <c r="AU467" s="130"/>
      <c r="AV467" s="282"/>
    </row>
    <row r="468">
      <c r="A468" s="225"/>
      <c r="B468" s="220"/>
      <c r="C468" s="107"/>
      <c r="D468" s="225"/>
      <c r="E468" s="218"/>
      <c r="F468" s="218"/>
      <c r="G468" s="218"/>
      <c r="H468" s="233"/>
      <c r="I468" s="108"/>
      <c r="J468" s="303"/>
      <c r="K468" s="108"/>
      <c r="L468" s="242"/>
      <c r="M468" s="107"/>
      <c r="N468" s="266"/>
      <c r="O468" s="108"/>
      <c r="P468" s="250"/>
      <c r="Q468" s="107"/>
      <c r="R468" s="250"/>
      <c r="S468" s="108"/>
      <c r="T468" s="220"/>
      <c r="U468" s="221"/>
      <c r="V468" s="225"/>
      <c r="W468" s="220"/>
      <c r="X468" s="304"/>
      <c r="Y468" s="220"/>
      <c r="Z468" s="130"/>
      <c r="AA468" s="220"/>
      <c r="AB468" s="107"/>
      <c r="AC468" s="267"/>
      <c r="AD468" s="242"/>
      <c r="AE468" s="220"/>
      <c r="AF468" s="225"/>
      <c r="AG468" s="225"/>
      <c r="AH468" s="225"/>
      <c r="AI468" s="243"/>
      <c r="AJ468" s="149"/>
      <c r="AK468" s="244"/>
      <c r="AL468" s="253"/>
      <c r="AM468" s="247"/>
      <c r="AN468" s="253"/>
      <c r="AR468" s="250"/>
      <c r="AS468" s="142"/>
      <c r="AT468" s="250"/>
      <c r="AU468" s="130"/>
      <c r="AV468" s="282"/>
    </row>
    <row r="469">
      <c r="A469" s="225"/>
      <c r="B469" s="220"/>
      <c r="C469" s="107"/>
      <c r="D469" s="225"/>
      <c r="E469" s="218"/>
      <c r="F469" s="218"/>
      <c r="G469" s="218"/>
      <c r="H469" s="233"/>
      <c r="I469" s="108"/>
      <c r="J469" s="303"/>
      <c r="K469" s="108"/>
      <c r="L469" s="242"/>
      <c r="M469" s="107"/>
      <c r="N469" s="266"/>
      <c r="O469" s="108"/>
      <c r="P469" s="250"/>
      <c r="Q469" s="107"/>
      <c r="R469" s="250"/>
      <c r="S469" s="108"/>
      <c r="T469" s="220"/>
      <c r="U469" s="221"/>
      <c r="V469" s="225"/>
      <c r="W469" s="220"/>
      <c r="X469" s="304"/>
      <c r="Y469" s="220"/>
      <c r="Z469" s="130"/>
      <c r="AA469" s="220"/>
      <c r="AB469" s="107"/>
      <c r="AC469" s="267"/>
      <c r="AD469" s="242"/>
      <c r="AE469" s="220"/>
      <c r="AF469" s="225"/>
      <c r="AG469" s="225"/>
      <c r="AH469" s="225"/>
      <c r="AI469" s="243"/>
      <c r="AJ469" s="149"/>
      <c r="AK469" s="244"/>
      <c r="AL469" s="253"/>
      <c r="AM469" s="247"/>
      <c r="AN469" s="253"/>
      <c r="AR469" s="250"/>
      <c r="AS469" s="142"/>
      <c r="AT469" s="250"/>
      <c r="AU469" s="130"/>
      <c r="AV469" s="282"/>
    </row>
    <row r="470">
      <c r="A470" s="225"/>
      <c r="B470" s="220"/>
      <c r="C470" s="107"/>
      <c r="D470" s="225"/>
      <c r="E470" s="218"/>
      <c r="F470" s="218"/>
      <c r="G470" s="218"/>
      <c r="H470" s="233"/>
      <c r="I470" s="108"/>
      <c r="J470" s="303"/>
      <c r="K470" s="108"/>
      <c r="L470" s="242"/>
      <c r="M470" s="107"/>
      <c r="N470" s="266"/>
      <c r="O470" s="108"/>
      <c r="P470" s="250"/>
      <c r="Q470" s="107"/>
      <c r="R470" s="250"/>
      <c r="S470" s="108"/>
      <c r="T470" s="220"/>
      <c r="U470" s="221"/>
      <c r="V470" s="225"/>
      <c r="W470" s="220"/>
      <c r="X470" s="304"/>
      <c r="Y470" s="220"/>
      <c r="Z470" s="130"/>
      <c r="AA470" s="220"/>
      <c r="AB470" s="107"/>
      <c r="AC470" s="267"/>
      <c r="AD470" s="242"/>
      <c r="AE470" s="220"/>
      <c r="AF470" s="225"/>
      <c r="AG470" s="225"/>
      <c r="AH470" s="225"/>
      <c r="AI470" s="243"/>
      <c r="AJ470" s="149"/>
      <c r="AK470" s="244"/>
      <c r="AL470" s="253"/>
      <c r="AM470" s="247"/>
      <c r="AN470" s="253"/>
      <c r="AR470" s="250"/>
      <c r="AS470" s="142"/>
      <c r="AT470" s="250"/>
      <c r="AU470" s="130"/>
      <c r="AV470" s="282"/>
    </row>
    <row r="471">
      <c r="A471" s="225"/>
      <c r="B471" s="220"/>
      <c r="C471" s="107"/>
      <c r="D471" s="225"/>
      <c r="E471" s="218"/>
      <c r="F471" s="218"/>
      <c r="G471" s="218"/>
      <c r="H471" s="233"/>
      <c r="I471" s="108"/>
      <c r="J471" s="303"/>
      <c r="K471" s="108"/>
      <c r="L471" s="242"/>
      <c r="M471" s="107"/>
      <c r="N471" s="266"/>
      <c r="O471" s="108"/>
      <c r="P471" s="250"/>
      <c r="Q471" s="107"/>
      <c r="R471" s="250"/>
      <c r="S471" s="108"/>
      <c r="T471" s="220"/>
      <c r="U471" s="221"/>
      <c r="V471" s="225"/>
      <c r="W471" s="220"/>
      <c r="X471" s="304"/>
      <c r="Y471" s="220"/>
      <c r="Z471" s="130"/>
      <c r="AA471" s="220"/>
      <c r="AB471" s="107"/>
      <c r="AC471" s="267"/>
      <c r="AD471" s="242"/>
      <c r="AE471" s="220"/>
      <c r="AF471" s="225"/>
      <c r="AG471" s="225"/>
      <c r="AH471" s="225"/>
      <c r="AI471" s="243"/>
      <c r="AJ471" s="149"/>
      <c r="AK471" s="244"/>
      <c r="AL471" s="253"/>
      <c r="AM471" s="247"/>
      <c r="AN471" s="253"/>
      <c r="AR471" s="250"/>
      <c r="AS471" s="142"/>
      <c r="AT471" s="250"/>
      <c r="AU471" s="130"/>
      <c r="AV471" s="282"/>
    </row>
    <row r="472">
      <c r="A472" s="225"/>
      <c r="B472" s="220"/>
      <c r="C472" s="107"/>
      <c r="D472" s="225"/>
      <c r="E472" s="218"/>
      <c r="F472" s="218"/>
      <c r="G472" s="218"/>
      <c r="H472" s="233"/>
      <c r="I472" s="108"/>
      <c r="J472" s="303"/>
      <c r="K472" s="108"/>
      <c r="L472" s="242"/>
      <c r="M472" s="107"/>
      <c r="N472" s="266"/>
      <c r="O472" s="108"/>
      <c r="P472" s="250"/>
      <c r="Q472" s="107"/>
      <c r="R472" s="250"/>
      <c r="S472" s="108"/>
      <c r="T472" s="220"/>
      <c r="U472" s="221"/>
      <c r="V472" s="225"/>
      <c r="W472" s="220"/>
      <c r="X472" s="304"/>
      <c r="Y472" s="220"/>
      <c r="Z472" s="130"/>
      <c r="AA472" s="220"/>
      <c r="AB472" s="107"/>
      <c r="AC472" s="267"/>
      <c r="AD472" s="242"/>
      <c r="AE472" s="220"/>
      <c r="AF472" s="225"/>
      <c r="AG472" s="225"/>
      <c r="AH472" s="225"/>
      <c r="AI472" s="243"/>
      <c r="AJ472" s="149"/>
      <c r="AK472" s="244"/>
      <c r="AL472" s="253"/>
      <c r="AM472" s="247"/>
      <c r="AN472" s="253"/>
      <c r="AR472" s="250"/>
      <c r="AS472" s="142"/>
      <c r="AT472" s="250"/>
      <c r="AU472" s="130"/>
      <c r="AV472" s="282"/>
    </row>
    <row r="473">
      <c r="A473" s="225"/>
      <c r="B473" s="220"/>
      <c r="C473" s="107"/>
      <c r="D473" s="225"/>
      <c r="E473" s="218"/>
      <c r="F473" s="218"/>
      <c r="G473" s="218"/>
      <c r="H473" s="233"/>
      <c r="I473" s="108"/>
      <c r="J473" s="303"/>
      <c r="K473" s="108"/>
      <c r="L473" s="242"/>
      <c r="M473" s="107"/>
      <c r="N473" s="266"/>
      <c r="O473" s="108"/>
      <c r="P473" s="250"/>
      <c r="Q473" s="107"/>
      <c r="R473" s="250"/>
      <c r="S473" s="108"/>
      <c r="T473" s="220"/>
      <c r="U473" s="221"/>
      <c r="V473" s="225"/>
      <c r="W473" s="220"/>
      <c r="X473" s="304"/>
      <c r="Y473" s="220"/>
      <c r="Z473" s="130"/>
      <c r="AA473" s="220"/>
      <c r="AB473" s="107"/>
      <c r="AC473" s="267"/>
      <c r="AD473" s="242"/>
      <c r="AE473" s="220"/>
      <c r="AF473" s="225"/>
      <c r="AG473" s="225"/>
      <c r="AH473" s="225"/>
      <c r="AI473" s="243"/>
      <c r="AJ473" s="149"/>
      <c r="AK473" s="244"/>
      <c r="AL473" s="253"/>
      <c r="AM473" s="247"/>
      <c r="AN473" s="253"/>
      <c r="AR473" s="250"/>
      <c r="AS473" s="142"/>
      <c r="AT473" s="250"/>
      <c r="AU473" s="130"/>
      <c r="AV473" s="282"/>
    </row>
    <row r="474">
      <c r="A474" s="225"/>
      <c r="B474" s="220"/>
      <c r="C474" s="107"/>
      <c r="D474" s="225"/>
      <c r="E474" s="218"/>
      <c r="F474" s="218"/>
      <c r="G474" s="218"/>
      <c r="H474" s="233"/>
      <c r="I474" s="108"/>
      <c r="J474" s="303"/>
      <c r="K474" s="108"/>
      <c r="L474" s="242"/>
      <c r="M474" s="107"/>
      <c r="N474" s="266"/>
      <c r="O474" s="108"/>
      <c r="P474" s="250"/>
      <c r="Q474" s="107"/>
      <c r="R474" s="250"/>
      <c r="S474" s="108"/>
      <c r="T474" s="220"/>
      <c r="U474" s="221"/>
      <c r="V474" s="225"/>
      <c r="W474" s="220"/>
      <c r="X474" s="304"/>
      <c r="Y474" s="220"/>
      <c r="Z474" s="130"/>
      <c r="AA474" s="220"/>
      <c r="AB474" s="107"/>
      <c r="AC474" s="267"/>
      <c r="AD474" s="242"/>
      <c r="AE474" s="220"/>
      <c r="AF474" s="225"/>
      <c r="AG474" s="225"/>
      <c r="AH474" s="225"/>
      <c r="AI474" s="243"/>
      <c r="AJ474" s="149"/>
      <c r="AK474" s="244"/>
      <c r="AL474" s="253"/>
      <c r="AM474" s="247"/>
      <c r="AN474" s="253"/>
      <c r="AR474" s="250"/>
      <c r="AS474" s="142"/>
      <c r="AT474" s="250"/>
      <c r="AU474" s="130"/>
      <c r="AV474" s="282"/>
    </row>
    <row r="475">
      <c r="A475" s="225"/>
      <c r="B475" s="220"/>
      <c r="C475" s="107"/>
      <c r="D475" s="225"/>
      <c r="E475" s="218"/>
      <c r="F475" s="218"/>
      <c r="G475" s="218"/>
      <c r="H475" s="233"/>
      <c r="I475" s="108"/>
      <c r="J475" s="303"/>
      <c r="K475" s="108"/>
      <c r="L475" s="242"/>
      <c r="M475" s="107"/>
      <c r="N475" s="266"/>
      <c r="O475" s="108"/>
      <c r="P475" s="250"/>
      <c r="Q475" s="107"/>
      <c r="R475" s="250"/>
      <c r="S475" s="108"/>
      <c r="T475" s="220"/>
      <c r="U475" s="221"/>
      <c r="V475" s="225"/>
      <c r="W475" s="220"/>
      <c r="X475" s="304"/>
      <c r="Y475" s="220"/>
      <c r="Z475" s="130"/>
      <c r="AA475" s="220"/>
      <c r="AB475" s="107"/>
      <c r="AC475" s="267"/>
      <c r="AD475" s="242"/>
      <c r="AE475" s="220"/>
      <c r="AF475" s="225"/>
      <c r="AG475" s="225"/>
      <c r="AH475" s="225"/>
      <c r="AI475" s="243"/>
      <c r="AJ475" s="149"/>
      <c r="AK475" s="244"/>
      <c r="AL475" s="253"/>
      <c r="AM475" s="247"/>
      <c r="AN475" s="253"/>
      <c r="AR475" s="250"/>
      <c r="AS475" s="142"/>
      <c r="AT475" s="250"/>
      <c r="AU475" s="130"/>
      <c r="AV475" s="282"/>
    </row>
    <row r="476">
      <c r="A476" s="225"/>
      <c r="B476" s="220"/>
      <c r="C476" s="107"/>
      <c r="D476" s="225"/>
      <c r="E476" s="218"/>
      <c r="F476" s="218"/>
      <c r="G476" s="218"/>
      <c r="H476" s="233"/>
      <c r="I476" s="108"/>
      <c r="J476" s="303"/>
      <c r="K476" s="108"/>
      <c r="L476" s="242"/>
      <c r="M476" s="107"/>
      <c r="N476" s="266"/>
      <c r="O476" s="108"/>
      <c r="P476" s="250"/>
      <c r="Q476" s="107"/>
      <c r="R476" s="250"/>
      <c r="S476" s="108"/>
      <c r="T476" s="220"/>
      <c r="U476" s="221"/>
      <c r="V476" s="225"/>
      <c r="W476" s="220"/>
      <c r="X476" s="304"/>
      <c r="Y476" s="220"/>
      <c r="Z476" s="130"/>
      <c r="AA476" s="220"/>
      <c r="AB476" s="107"/>
      <c r="AC476" s="267"/>
      <c r="AD476" s="242"/>
      <c r="AE476" s="220"/>
      <c r="AF476" s="225"/>
      <c r="AG476" s="225"/>
      <c r="AH476" s="225"/>
      <c r="AI476" s="243"/>
      <c r="AJ476" s="149"/>
      <c r="AK476" s="244"/>
      <c r="AL476" s="253"/>
      <c r="AM476" s="247"/>
      <c r="AN476" s="253"/>
      <c r="AR476" s="250"/>
      <c r="AS476" s="142"/>
      <c r="AT476" s="250"/>
      <c r="AU476" s="130"/>
      <c r="AV476" s="282"/>
    </row>
    <row r="477">
      <c r="A477" s="225"/>
      <c r="B477" s="220"/>
      <c r="C477" s="107"/>
      <c r="D477" s="225"/>
      <c r="E477" s="218"/>
      <c r="F477" s="218"/>
      <c r="G477" s="218"/>
      <c r="H477" s="233"/>
      <c r="I477" s="108"/>
      <c r="J477" s="303"/>
      <c r="K477" s="108"/>
      <c r="L477" s="242"/>
      <c r="M477" s="107"/>
      <c r="N477" s="266"/>
      <c r="O477" s="108"/>
      <c r="P477" s="250"/>
      <c r="Q477" s="107"/>
      <c r="R477" s="250"/>
      <c r="S477" s="108"/>
      <c r="T477" s="220"/>
      <c r="U477" s="221"/>
      <c r="V477" s="225"/>
      <c r="W477" s="220"/>
      <c r="X477" s="304"/>
      <c r="Y477" s="220"/>
      <c r="Z477" s="130"/>
      <c r="AA477" s="220"/>
      <c r="AB477" s="107"/>
      <c r="AC477" s="267"/>
      <c r="AD477" s="242"/>
      <c r="AE477" s="220"/>
      <c r="AF477" s="225"/>
      <c r="AG477" s="225"/>
      <c r="AH477" s="225"/>
      <c r="AI477" s="243"/>
      <c r="AJ477" s="149"/>
      <c r="AK477" s="244"/>
      <c r="AL477" s="253"/>
      <c r="AM477" s="247"/>
      <c r="AN477" s="253"/>
      <c r="AR477" s="250"/>
      <c r="AS477" s="142"/>
      <c r="AT477" s="250"/>
      <c r="AU477" s="130"/>
      <c r="AV477" s="282"/>
    </row>
    <row r="478">
      <c r="A478" s="225"/>
      <c r="B478" s="220"/>
      <c r="C478" s="107"/>
      <c r="D478" s="225"/>
      <c r="E478" s="218"/>
      <c r="F478" s="218"/>
      <c r="G478" s="218"/>
      <c r="H478" s="233"/>
      <c r="I478" s="108"/>
      <c r="J478" s="303"/>
      <c r="K478" s="108"/>
      <c r="L478" s="242"/>
      <c r="M478" s="107"/>
      <c r="N478" s="266"/>
      <c r="O478" s="108"/>
      <c r="P478" s="250"/>
      <c r="Q478" s="107"/>
      <c r="R478" s="250"/>
      <c r="S478" s="108"/>
      <c r="T478" s="220"/>
      <c r="U478" s="221"/>
      <c r="V478" s="225"/>
      <c r="W478" s="220"/>
      <c r="X478" s="304"/>
      <c r="Y478" s="220"/>
      <c r="Z478" s="130"/>
      <c r="AA478" s="220"/>
      <c r="AB478" s="107"/>
      <c r="AC478" s="267"/>
      <c r="AD478" s="242"/>
      <c r="AE478" s="220"/>
      <c r="AF478" s="225"/>
      <c r="AG478" s="225"/>
      <c r="AH478" s="225"/>
      <c r="AI478" s="243"/>
      <c r="AJ478" s="149"/>
      <c r="AK478" s="244"/>
      <c r="AL478" s="253"/>
      <c r="AM478" s="247"/>
      <c r="AN478" s="253"/>
      <c r="AR478" s="250"/>
      <c r="AS478" s="142"/>
      <c r="AT478" s="250"/>
      <c r="AU478" s="130"/>
      <c r="AV478" s="282"/>
    </row>
    <row r="479">
      <c r="A479" s="225"/>
      <c r="B479" s="220"/>
      <c r="C479" s="107"/>
      <c r="D479" s="225"/>
      <c r="E479" s="218"/>
      <c r="F479" s="218"/>
      <c r="G479" s="218"/>
      <c r="H479" s="233"/>
      <c r="I479" s="108"/>
      <c r="J479" s="303"/>
      <c r="K479" s="108"/>
      <c r="L479" s="242"/>
      <c r="M479" s="107"/>
      <c r="N479" s="266"/>
      <c r="O479" s="108"/>
      <c r="P479" s="250"/>
      <c r="Q479" s="107"/>
      <c r="R479" s="250"/>
      <c r="S479" s="108"/>
      <c r="T479" s="220"/>
      <c r="U479" s="221"/>
      <c r="V479" s="225"/>
      <c r="W479" s="220"/>
      <c r="X479" s="304"/>
      <c r="Y479" s="220"/>
      <c r="Z479" s="130"/>
      <c r="AA479" s="220"/>
      <c r="AB479" s="107"/>
      <c r="AC479" s="267"/>
      <c r="AD479" s="242"/>
      <c r="AE479" s="220"/>
      <c r="AF479" s="225"/>
      <c r="AG479" s="225"/>
      <c r="AH479" s="225"/>
      <c r="AI479" s="243"/>
      <c r="AJ479" s="149"/>
      <c r="AK479" s="244"/>
      <c r="AL479" s="253"/>
      <c r="AM479" s="247"/>
      <c r="AN479" s="253"/>
      <c r="AR479" s="250"/>
      <c r="AS479" s="142"/>
      <c r="AT479" s="250"/>
      <c r="AU479" s="130"/>
      <c r="AV479" s="282"/>
    </row>
    <row r="480">
      <c r="A480" s="225"/>
      <c r="B480" s="220"/>
      <c r="C480" s="107"/>
      <c r="D480" s="225"/>
      <c r="E480" s="218"/>
      <c r="F480" s="218"/>
      <c r="G480" s="218"/>
      <c r="H480" s="233"/>
      <c r="I480" s="108"/>
      <c r="J480" s="303"/>
      <c r="K480" s="108"/>
      <c r="L480" s="242"/>
      <c r="M480" s="107"/>
      <c r="N480" s="266"/>
      <c r="O480" s="108"/>
      <c r="P480" s="250"/>
      <c r="Q480" s="107"/>
      <c r="R480" s="250"/>
      <c r="S480" s="108"/>
      <c r="T480" s="220"/>
      <c r="U480" s="221"/>
      <c r="V480" s="225"/>
      <c r="W480" s="220"/>
      <c r="X480" s="304"/>
      <c r="Y480" s="220"/>
      <c r="Z480" s="130"/>
      <c r="AA480" s="220"/>
      <c r="AB480" s="107"/>
      <c r="AC480" s="267"/>
      <c r="AD480" s="242"/>
      <c r="AE480" s="220"/>
      <c r="AF480" s="225"/>
      <c r="AG480" s="225"/>
      <c r="AH480" s="225"/>
      <c r="AI480" s="243"/>
      <c r="AJ480" s="149"/>
      <c r="AK480" s="244"/>
      <c r="AL480" s="253"/>
      <c r="AM480" s="247"/>
      <c r="AN480" s="253"/>
      <c r="AR480" s="250"/>
      <c r="AS480" s="142"/>
      <c r="AT480" s="250"/>
      <c r="AU480" s="130"/>
      <c r="AV480" s="282"/>
    </row>
    <row r="481">
      <c r="A481" s="225"/>
      <c r="B481" s="220"/>
      <c r="C481" s="107"/>
      <c r="D481" s="225"/>
      <c r="E481" s="218"/>
      <c r="F481" s="218"/>
      <c r="G481" s="218"/>
      <c r="H481" s="233"/>
      <c r="I481" s="108"/>
      <c r="J481" s="303"/>
      <c r="K481" s="108"/>
      <c r="L481" s="242"/>
      <c r="M481" s="107"/>
      <c r="N481" s="266"/>
      <c r="O481" s="108"/>
      <c r="P481" s="250"/>
      <c r="Q481" s="107"/>
      <c r="R481" s="250"/>
      <c r="S481" s="108"/>
      <c r="T481" s="220"/>
      <c r="U481" s="221"/>
      <c r="V481" s="225"/>
      <c r="W481" s="220"/>
      <c r="X481" s="304"/>
      <c r="Y481" s="220"/>
      <c r="Z481" s="130"/>
      <c r="AA481" s="220"/>
      <c r="AB481" s="107"/>
      <c r="AC481" s="267"/>
      <c r="AD481" s="242"/>
      <c r="AE481" s="220"/>
      <c r="AF481" s="225"/>
      <c r="AG481" s="225"/>
      <c r="AH481" s="225"/>
      <c r="AI481" s="243"/>
      <c r="AJ481" s="149"/>
      <c r="AK481" s="244"/>
      <c r="AL481" s="253"/>
      <c r="AM481" s="247"/>
      <c r="AN481" s="253"/>
      <c r="AR481" s="250"/>
      <c r="AS481" s="142"/>
      <c r="AT481" s="250"/>
      <c r="AU481" s="130"/>
      <c r="AV481" s="282"/>
    </row>
    <row r="482">
      <c r="A482" s="225"/>
      <c r="B482" s="220"/>
      <c r="C482" s="107"/>
      <c r="D482" s="225"/>
      <c r="E482" s="218"/>
      <c r="F482" s="218"/>
      <c r="G482" s="218"/>
      <c r="H482" s="233"/>
      <c r="I482" s="108"/>
      <c r="J482" s="303"/>
      <c r="K482" s="108"/>
      <c r="L482" s="242"/>
      <c r="M482" s="107"/>
      <c r="N482" s="266"/>
      <c r="O482" s="108"/>
      <c r="P482" s="250"/>
      <c r="Q482" s="107"/>
      <c r="R482" s="250"/>
      <c r="S482" s="108"/>
      <c r="T482" s="220"/>
      <c r="U482" s="221"/>
      <c r="V482" s="225"/>
      <c r="W482" s="220"/>
      <c r="X482" s="304"/>
      <c r="Y482" s="220"/>
      <c r="Z482" s="130"/>
      <c r="AA482" s="220"/>
      <c r="AB482" s="107"/>
      <c r="AC482" s="267"/>
      <c r="AD482" s="242"/>
      <c r="AE482" s="220"/>
      <c r="AF482" s="225"/>
      <c r="AG482" s="225"/>
      <c r="AH482" s="225"/>
      <c r="AI482" s="243"/>
      <c r="AJ482" s="149"/>
      <c r="AK482" s="244"/>
      <c r="AL482" s="253"/>
      <c r="AM482" s="247"/>
      <c r="AN482" s="253"/>
      <c r="AR482" s="250"/>
      <c r="AS482" s="142"/>
      <c r="AT482" s="250"/>
      <c r="AU482" s="130"/>
      <c r="AV482" s="282"/>
    </row>
    <row r="483">
      <c r="A483" s="225"/>
      <c r="B483" s="220"/>
      <c r="C483" s="107"/>
      <c r="D483" s="225"/>
      <c r="E483" s="218"/>
      <c r="F483" s="218"/>
      <c r="G483" s="218"/>
      <c r="H483" s="233"/>
      <c r="I483" s="108"/>
      <c r="J483" s="303"/>
      <c r="K483" s="108"/>
      <c r="L483" s="242"/>
      <c r="M483" s="107"/>
      <c r="N483" s="266"/>
      <c r="O483" s="108"/>
      <c r="P483" s="250"/>
      <c r="Q483" s="107"/>
      <c r="R483" s="250"/>
      <c r="S483" s="108"/>
      <c r="T483" s="220"/>
      <c r="U483" s="221"/>
      <c r="V483" s="225"/>
      <c r="W483" s="220"/>
      <c r="X483" s="304"/>
      <c r="Y483" s="220"/>
      <c r="Z483" s="130"/>
      <c r="AA483" s="220"/>
      <c r="AB483" s="107"/>
      <c r="AC483" s="267"/>
      <c r="AD483" s="242"/>
      <c r="AE483" s="220"/>
      <c r="AF483" s="225"/>
      <c r="AG483" s="225"/>
      <c r="AH483" s="225"/>
      <c r="AI483" s="243"/>
      <c r="AJ483" s="149"/>
      <c r="AK483" s="244"/>
      <c r="AL483" s="253"/>
      <c r="AM483" s="247"/>
      <c r="AN483" s="253"/>
      <c r="AR483" s="250"/>
      <c r="AS483" s="142"/>
      <c r="AT483" s="250"/>
      <c r="AU483" s="130"/>
      <c r="AV483" s="282"/>
    </row>
    <row r="484">
      <c r="A484" s="225"/>
      <c r="B484" s="220"/>
      <c r="C484" s="107"/>
      <c r="D484" s="225"/>
      <c r="E484" s="218"/>
      <c r="F484" s="218"/>
      <c r="G484" s="218"/>
      <c r="H484" s="233"/>
      <c r="I484" s="108"/>
      <c r="J484" s="303"/>
      <c r="K484" s="108"/>
      <c r="L484" s="242"/>
      <c r="M484" s="107"/>
      <c r="N484" s="266"/>
      <c r="O484" s="108"/>
      <c r="P484" s="250"/>
      <c r="Q484" s="107"/>
      <c r="R484" s="250"/>
      <c r="S484" s="108"/>
      <c r="T484" s="220"/>
      <c r="U484" s="221"/>
      <c r="V484" s="225"/>
      <c r="W484" s="220"/>
      <c r="X484" s="304"/>
      <c r="Y484" s="220"/>
      <c r="Z484" s="130"/>
      <c r="AA484" s="220"/>
      <c r="AB484" s="107"/>
      <c r="AC484" s="267"/>
      <c r="AD484" s="242"/>
      <c r="AE484" s="220"/>
      <c r="AF484" s="225"/>
      <c r="AG484" s="225"/>
      <c r="AH484" s="225"/>
      <c r="AI484" s="243"/>
      <c r="AJ484" s="149"/>
      <c r="AK484" s="244"/>
      <c r="AL484" s="253"/>
      <c r="AM484" s="247"/>
      <c r="AN484" s="253"/>
      <c r="AR484" s="250"/>
      <c r="AS484" s="142"/>
      <c r="AT484" s="250"/>
      <c r="AU484" s="130"/>
      <c r="AV484" s="282"/>
    </row>
    <row r="485">
      <c r="A485" s="225"/>
      <c r="B485" s="220"/>
      <c r="C485" s="107"/>
      <c r="D485" s="225"/>
      <c r="E485" s="218"/>
      <c r="F485" s="218"/>
      <c r="G485" s="218"/>
      <c r="H485" s="233"/>
      <c r="I485" s="108"/>
      <c r="J485" s="303"/>
      <c r="K485" s="108"/>
      <c r="L485" s="242"/>
      <c r="M485" s="107"/>
      <c r="N485" s="266"/>
      <c r="O485" s="108"/>
      <c r="P485" s="250"/>
      <c r="Q485" s="107"/>
      <c r="R485" s="250"/>
      <c r="S485" s="108"/>
      <c r="T485" s="220"/>
      <c r="U485" s="221"/>
      <c r="V485" s="225"/>
      <c r="W485" s="220"/>
      <c r="X485" s="304"/>
      <c r="Y485" s="220"/>
      <c r="Z485" s="130"/>
      <c r="AA485" s="220"/>
      <c r="AB485" s="107"/>
      <c r="AC485" s="267"/>
      <c r="AD485" s="242"/>
      <c r="AE485" s="220"/>
      <c r="AF485" s="225"/>
      <c r="AG485" s="225"/>
      <c r="AH485" s="225"/>
      <c r="AI485" s="243"/>
      <c r="AJ485" s="149"/>
      <c r="AK485" s="244"/>
      <c r="AL485" s="253"/>
      <c r="AM485" s="247"/>
      <c r="AN485" s="253"/>
      <c r="AR485" s="250"/>
      <c r="AS485" s="142"/>
      <c r="AT485" s="250"/>
      <c r="AU485" s="130"/>
      <c r="AV485" s="282"/>
    </row>
    <row r="486">
      <c r="A486" s="225"/>
      <c r="B486" s="220"/>
      <c r="C486" s="107"/>
      <c r="D486" s="225"/>
      <c r="E486" s="218"/>
      <c r="F486" s="218"/>
      <c r="G486" s="218"/>
      <c r="H486" s="233"/>
      <c r="I486" s="108"/>
      <c r="J486" s="303"/>
      <c r="K486" s="108"/>
      <c r="L486" s="242"/>
      <c r="M486" s="107"/>
      <c r="N486" s="266"/>
      <c r="O486" s="108"/>
      <c r="P486" s="250"/>
      <c r="Q486" s="107"/>
      <c r="R486" s="250"/>
      <c r="S486" s="108"/>
      <c r="T486" s="220"/>
      <c r="U486" s="221"/>
      <c r="V486" s="225"/>
      <c r="W486" s="220"/>
      <c r="X486" s="304"/>
      <c r="Y486" s="220"/>
      <c r="Z486" s="130"/>
      <c r="AA486" s="220"/>
      <c r="AB486" s="107"/>
      <c r="AC486" s="267"/>
      <c r="AD486" s="242"/>
      <c r="AE486" s="220"/>
      <c r="AF486" s="225"/>
      <c r="AG486" s="225"/>
      <c r="AH486" s="225"/>
      <c r="AI486" s="243"/>
      <c r="AJ486" s="149"/>
      <c r="AK486" s="244"/>
      <c r="AL486" s="253"/>
      <c r="AM486" s="247"/>
      <c r="AN486" s="253"/>
      <c r="AR486" s="250"/>
      <c r="AS486" s="142"/>
      <c r="AT486" s="250"/>
      <c r="AU486" s="130"/>
      <c r="AV486" s="282"/>
    </row>
    <row r="487">
      <c r="A487" s="225"/>
      <c r="B487" s="220"/>
      <c r="C487" s="107"/>
      <c r="D487" s="225"/>
      <c r="E487" s="218"/>
      <c r="F487" s="218"/>
      <c r="G487" s="218"/>
      <c r="H487" s="233"/>
      <c r="I487" s="108"/>
      <c r="J487" s="303"/>
      <c r="K487" s="108"/>
      <c r="L487" s="242"/>
      <c r="M487" s="107"/>
      <c r="N487" s="266"/>
      <c r="O487" s="108"/>
      <c r="P487" s="250"/>
      <c r="Q487" s="107"/>
      <c r="R487" s="250"/>
      <c r="S487" s="108"/>
      <c r="T487" s="220"/>
      <c r="U487" s="221"/>
      <c r="V487" s="225"/>
      <c r="W487" s="220"/>
      <c r="X487" s="304"/>
      <c r="Y487" s="220"/>
      <c r="Z487" s="130"/>
      <c r="AA487" s="220"/>
      <c r="AB487" s="107"/>
      <c r="AC487" s="267"/>
      <c r="AD487" s="242"/>
      <c r="AE487" s="220"/>
      <c r="AF487" s="225"/>
      <c r="AG487" s="225"/>
      <c r="AH487" s="225"/>
      <c r="AI487" s="243"/>
      <c r="AJ487" s="149"/>
      <c r="AK487" s="244"/>
      <c r="AL487" s="253"/>
      <c r="AM487" s="247"/>
      <c r="AN487" s="253"/>
      <c r="AR487" s="250"/>
      <c r="AS487" s="142"/>
      <c r="AT487" s="250"/>
      <c r="AU487" s="130"/>
      <c r="AV487" s="282"/>
    </row>
    <row r="488">
      <c r="A488" s="225"/>
      <c r="B488" s="220"/>
      <c r="C488" s="107"/>
      <c r="D488" s="225"/>
      <c r="E488" s="218"/>
      <c r="F488" s="218"/>
      <c r="G488" s="218"/>
      <c r="H488" s="233"/>
      <c r="I488" s="108"/>
      <c r="J488" s="303"/>
      <c r="K488" s="108"/>
      <c r="L488" s="242"/>
      <c r="M488" s="107"/>
      <c r="N488" s="266"/>
      <c r="O488" s="108"/>
      <c r="P488" s="250"/>
      <c r="Q488" s="107"/>
      <c r="R488" s="250"/>
      <c r="S488" s="108"/>
      <c r="T488" s="220"/>
      <c r="U488" s="221"/>
      <c r="V488" s="225"/>
      <c r="W488" s="220"/>
      <c r="X488" s="304"/>
      <c r="Y488" s="220"/>
      <c r="Z488" s="130"/>
      <c r="AA488" s="220"/>
      <c r="AB488" s="107"/>
      <c r="AC488" s="267"/>
      <c r="AD488" s="242"/>
      <c r="AE488" s="220"/>
      <c r="AF488" s="225"/>
      <c r="AG488" s="225"/>
      <c r="AH488" s="225"/>
      <c r="AI488" s="243"/>
      <c r="AJ488" s="149"/>
      <c r="AK488" s="244"/>
      <c r="AL488" s="253"/>
      <c r="AM488" s="247"/>
      <c r="AN488" s="253"/>
      <c r="AR488" s="250"/>
      <c r="AS488" s="142"/>
      <c r="AT488" s="250"/>
      <c r="AU488" s="130"/>
      <c r="AV488" s="282"/>
    </row>
    <row r="489">
      <c r="A489" s="225"/>
      <c r="B489" s="220"/>
      <c r="C489" s="107"/>
      <c r="D489" s="225"/>
      <c r="E489" s="218"/>
      <c r="F489" s="218"/>
      <c r="G489" s="218"/>
      <c r="H489" s="233"/>
      <c r="I489" s="108"/>
      <c r="J489" s="303"/>
      <c r="K489" s="108"/>
      <c r="L489" s="242"/>
      <c r="M489" s="107"/>
      <c r="N489" s="266"/>
      <c r="O489" s="108"/>
      <c r="P489" s="250"/>
      <c r="Q489" s="107"/>
      <c r="R489" s="250"/>
      <c r="S489" s="108"/>
      <c r="T489" s="220"/>
      <c r="U489" s="221"/>
      <c r="V489" s="225"/>
      <c r="W489" s="220"/>
      <c r="X489" s="304"/>
      <c r="Y489" s="220"/>
      <c r="Z489" s="130"/>
      <c r="AA489" s="220"/>
      <c r="AB489" s="107"/>
      <c r="AC489" s="267"/>
      <c r="AD489" s="242"/>
      <c r="AE489" s="220"/>
      <c r="AF489" s="225"/>
      <c r="AG489" s="225"/>
      <c r="AH489" s="225"/>
      <c r="AI489" s="243"/>
      <c r="AJ489" s="149"/>
      <c r="AK489" s="244"/>
      <c r="AL489" s="253"/>
      <c r="AM489" s="247"/>
      <c r="AN489" s="253"/>
      <c r="AR489" s="250"/>
      <c r="AS489" s="142"/>
      <c r="AT489" s="250"/>
      <c r="AU489" s="130"/>
      <c r="AV489" s="282"/>
    </row>
    <row r="490">
      <c r="A490" s="225"/>
      <c r="B490" s="220"/>
      <c r="C490" s="107"/>
      <c r="D490" s="225"/>
      <c r="E490" s="218"/>
      <c r="F490" s="218"/>
      <c r="G490" s="218"/>
      <c r="H490" s="233"/>
      <c r="I490" s="108"/>
      <c r="J490" s="303"/>
      <c r="K490" s="108"/>
      <c r="L490" s="242"/>
      <c r="M490" s="107"/>
      <c r="N490" s="266"/>
      <c r="O490" s="108"/>
      <c r="P490" s="250"/>
      <c r="Q490" s="107"/>
      <c r="R490" s="250"/>
      <c r="S490" s="108"/>
      <c r="T490" s="220"/>
      <c r="U490" s="221"/>
      <c r="V490" s="225"/>
      <c r="W490" s="220"/>
      <c r="X490" s="304"/>
      <c r="Y490" s="220"/>
      <c r="Z490" s="130"/>
      <c r="AA490" s="220"/>
      <c r="AB490" s="107"/>
      <c r="AC490" s="267"/>
      <c r="AD490" s="242"/>
      <c r="AE490" s="220"/>
      <c r="AF490" s="225"/>
      <c r="AG490" s="225"/>
      <c r="AH490" s="225"/>
      <c r="AI490" s="243"/>
      <c r="AJ490" s="149"/>
      <c r="AK490" s="244"/>
      <c r="AL490" s="253"/>
      <c r="AM490" s="247"/>
      <c r="AN490" s="253"/>
      <c r="AR490" s="250"/>
      <c r="AS490" s="142"/>
      <c r="AT490" s="250"/>
      <c r="AU490" s="130"/>
      <c r="AV490" s="282"/>
    </row>
    <row r="491">
      <c r="A491" s="225"/>
      <c r="B491" s="220"/>
      <c r="C491" s="107"/>
      <c r="D491" s="225"/>
      <c r="E491" s="218"/>
      <c r="F491" s="218"/>
      <c r="G491" s="218"/>
      <c r="H491" s="233"/>
      <c r="I491" s="108"/>
      <c r="J491" s="303"/>
      <c r="K491" s="108"/>
      <c r="L491" s="242"/>
      <c r="M491" s="107"/>
      <c r="N491" s="266"/>
      <c r="O491" s="108"/>
      <c r="P491" s="250"/>
      <c r="Q491" s="107"/>
      <c r="R491" s="250"/>
      <c r="S491" s="108"/>
      <c r="T491" s="220"/>
      <c r="U491" s="221"/>
      <c r="V491" s="225"/>
      <c r="W491" s="220"/>
      <c r="X491" s="304"/>
      <c r="Y491" s="220"/>
      <c r="Z491" s="130"/>
      <c r="AA491" s="220"/>
      <c r="AB491" s="107"/>
      <c r="AC491" s="267"/>
      <c r="AD491" s="242"/>
      <c r="AE491" s="220"/>
      <c r="AF491" s="225"/>
      <c r="AG491" s="225"/>
      <c r="AH491" s="225"/>
      <c r="AI491" s="243"/>
      <c r="AJ491" s="149"/>
      <c r="AK491" s="244"/>
      <c r="AL491" s="253"/>
      <c r="AM491" s="247"/>
      <c r="AN491" s="253"/>
      <c r="AR491" s="250"/>
      <c r="AS491" s="142"/>
      <c r="AT491" s="250"/>
      <c r="AU491" s="130"/>
      <c r="AV491" s="282"/>
    </row>
    <row r="492">
      <c r="A492" s="225"/>
      <c r="B492" s="220"/>
      <c r="C492" s="107"/>
      <c r="D492" s="225"/>
      <c r="E492" s="218"/>
      <c r="F492" s="218"/>
      <c r="G492" s="218"/>
      <c r="H492" s="233"/>
      <c r="I492" s="108"/>
      <c r="J492" s="303"/>
      <c r="K492" s="108"/>
      <c r="L492" s="242"/>
      <c r="M492" s="107"/>
      <c r="N492" s="266"/>
      <c r="O492" s="108"/>
      <c r="P492" s="250"/>
      <c r="Q492" s="107"/>
      <c r="R492" s="250"/>
      <c r="S492" s="108"/>
      <c r="T492" s="220"/>
      <c r="U492" s="221"/>
      <c r="V492" s="225"/>
      <c r="W492" s="220"/>
      <c r="X492" s="304"/>
      <c r="Y492" s="220"/>
      <c r="Z492" s="130"/>
      <c r="AA492" s="220"/>
      <c r="AB492" s="107"/>
      <c r="AC492" s="267"/>
      <c r="AD492" s="242"/>
      <c r="AE492" s="220"/>
      <c r="AF492" s="225"/>
      <c r="AG492" s="225"/>
      <c r="AH492" s="225"/>
      <c r="AI492" s="243"/>
      <c r="AJ492" s="149"/>
      <c r="AK492" s="244"/>
      <c r="AL492" s="253"/>
      <c r="AM492" s="247"/>
      <c r="AN492" s="253"/>
      <c r="AR492" s="250"/>
      <c r="AS492" s="142"/>
      <c r="AT492" s="250"/>
      <c r="AU492" s="130"/>
      <c r="AV492" s="282"/>
    </row>
    <row r="493">
      <c r="A493" s="225"/>
      <c r="B493" s="220"/>
      <c r="C493" s="107"/>
      <c r="D493" s="225"/>
      <c r="E493" s="218"/>
      <c r="F493" s="218"/>
      <c r="G493" s="218"/>
      <c r="H493" s="233"/>
      <c r="I493" s="108"/>
      <c r="J493" s="303"/>
      <c r="K493" s="108"/>
      <c r="L493" s="242"/>
      <c r="M493" s="107"/>
      <c r="N493" s="266"/>
      <c r="O493" s="108"/>
      <c r="P493" s="250"/>
      <c r="Q493" s="107"/>
      <c r="R493" s="250"/>
      <c r="S493" s="108"/>
      <c r="T493" s="220"/>
      <c r="U493" s="221"/>
      <c r="V493" s="225"/>
      <c r="W493" s="220"/>
      <c r="X493" s="304"/>
      <c r="Y493" s="220"/>
      <c r="Z493" s="130"/>
      <c r="AA493" s="220"/>
      <c r="AB493" s="107"/>
      <c r="AC493" s="267"/>
      <c r="AD493" s="242"/>
      <c r="AE493" s="220"/>
      <c r="AF493" s="225"/>
      <c r="AG493" s="225"/>
      <c r="AH493" s="225"/>
      <c r="AI493" s="243"/>
      <c r="AJ493" s="149"/>
      <c r="AK493" s="244"/>
      <c r="AL493" s="253"/>
      <c r="AM493" s="247"/>
      <c r="AN493" s="253"/>
      <c r="AR493" s="250"/>
      <c r="AS493" s="142"/>
      <c r="AT493" s="250"/>
      <c r="AU493" s="130"/>
      <c r="AV493" s="282"/>
    </row>
    <row r="494">
      <c r="A494" s="225"/>
      <c r="B494" s="220"/>
      <c r="C494" s="107"/>
      <c r="D494" s="225"/>
      <c r="E494" s="218"/>
      <c r="F494" s="218"/>
      <c r="G494" s="218"/>
      <c r="H494" s="233"/>
      <c r="I494" s="108"/>
      <c r="J494" s="303"/>
      <c r="K494" s="108"/>
      <c r="L494" s="242"/>
      <c r="M494" s="107"/>
      <c r="N494" s="266"/>
      <c r="O494" s="108"/>
      <c r="P494" s="250"/>
      <c r="Q494" s="107"/>
      <c r="R494" s="250"/>
      <c r="S494" s="108"/>
      <c r="T494" s="220"/>
      <c r="U494" s="221"/>
      <c r="V494" s="225"/>
      <c r="W494" s="220"/>
      <c r="X494" s="304"/>
      <c r="Y494" s="220"/>
      <c r="Z494" s="130"/>
      <c r="AA494" s="220"/>
      <c r="AB494" s="107"/>
      <c r="AC494" s="267"/>
      <c r="AD494" s="242"/>
      <c r="AE494" s="220"/>
      <c r="AF494" s="225"/>
      <c r="AG494" s="225"/>
      <c r="AH494" s="225"/>
      <c r="AI494" s="243"/>
      <c r="AJ494" s="149"/>
      <c r="AK494" s="244"/>
      <c r="AL494" s="253"/>
      <c r="AM494" s="247"/>
      <c r="AN494" s="253"/>
      <c r="AR494" s="250"/>
      <c r="AS494" s="142"/>
      <c r="AT494" s="250"/>
      <c r="AU494" s="130"/>
      <c r="AV494" s="282"/>
    </row>
    <row r="495">
      <c r="A495" s="225"/>
      <c r="B495" s="220"/>
      <c r="C495" s="107"/>
      <c r="D495" s="225"/>
      <c r="E495" s="218"/>
      <c r="F495" s="218"/>
      <c r="G495" s="218"/>
      <c r="H495" s="233"/>
      <c r="I495" s="108"/>
      <c r="J495" s="303"/>
      <c r="K495" s="108"/>
      <c r="L495" s="242"/>
      <c r="M495" s="107"/>
      <c r="N495" s="266"/>
      <c r="O495" s="108"/>
      <c r="P495" s="250"/>
      <c r="Q495" s="107"/>
      <c r="R495" s="250"/>
      <c r="S495" s="108"/>
      <c r="T495" s="220"/>
      <c r="U495" s="221"/>
      <c r="V495" s="225"/>
      <c r="W495" s="220"/>
      <c r="X495" s="304"/>
      <c r="Y495" s="220"/>
      <c r="Z495" s="130"/>
      <c r="AA495" s="220"/>
      <c r="AB495" s="107"/>
      <c r="AC495" s="267"/>
      <c r="AD495" s="242"/>
      <c r="AE495" s="220"/>
      <c r="AF495" s="225"/>
      <c r="AG495" s="225"/>
      <c r="AH495" s="225"/>
      <c r="AI495" s="243"/>
      <c r="AJ495" s="149"/>
      <c r="AK495" s="244"/>
      <c r="AL495" s="253"/>
      <c r="AM495" s="247"/>
      <c r="AN495" s="253"/>
      <c r="AR495" s="250"/>
      <c r="AS495" s="142"/>
      <c r="AT495" s="250"/>
      <c r="AU495" s="130"/>
      <c r="AV495" s="282"/>
    </row>
    <row r="496">
      <c r="A496" s="225"/>
      <c r="B496" s="220"/>
      <c r="C496" s="107"/>
      <c r="D496" s="225"/>
      <c r="E496" s="218"/>
      <c r="F496" s="218"/>
      <c r="G496" s="218"/>
      <c r="H496" s="233"/>
      <c r="I496" s="108"/>
      <c r="J496" s="303"/>
      <c r="K496" s="108"/>
      <c r="L496" s="242"/>
      <c r="M496" s="107"/>
      <c r="N496" s="266"/>
      <c r="O496" s="108"/>
      <c r="P496" s="250"/>
      <c r="Q496" s="107"/>
      <c r="R496" s="250"/>
      <c r="S496" s="108"/>
      <c r="T496" s="220"/>
      <c r="U496" s="221"/>
      <c r="V496" s="225"/>
      <c r="W496" s="220"/>
      <c r="X496" s="304"/>
      <c r="Y496" s="220"/>
      <c r="Z496" s="130"/>
      <c r="AA496" s="220"/>
      <c r="AB496" s="107"/>
      <c r="AC496" s="267"/>
      <c r="AD496" s="242"/>
      <c r="AE496" s="220"/>
      <c r="AF496" s="225"/>
      <c r="AG496" s="225"/>
      <c r="AH496" s="225"/>
      <c r="AI496" s="243"/>
      <c r="AJ496" s="149"/>
      <c r="AK496" s="244"/>
      <c r="AL496" s="253"/>
      <c r="AM496" s="247"/>
      <c r="AN496" s="253"/>
      <c r="AR496" s="250"/>
      <c r="AS496" s="142"/>
      <c r="AT496" s="250"/>
      <c r="AU496" s="130"/>
      <c r="AV496" s="282"/>
    </row>
    <row r="497">
      <c r="A497" s="225"/>
      <c r="B497" s="220"/>
      <c r="C497" s="107"/>
      <c r="D497" s="225"/>
      <c r="E497" s="218"/>
      <c r="F497" s="218"/>
      <c r="G497" s="218"/>
      <c r="H497" s="233"/>
      <c r="I497" s="108"/>
      <c r="J497" s="303"/>
      <c r="K497" s="108"/>
      <c r="L497" s="242"/>
      <c r="M497" s="107"/>
      <c r="N497" s="266"/>
      <c r="O497" s="108"/>
      <c r="P497" s="250"/>
      <c r="Q497" s="107"/>
      <c r="R497" s="250"/>
      <c r="S497" s="108"/>
      <c r="T497" s="220"/>
      <c r="U497" s="221"/>
      <c r="V497" s="225"/>
      <c r="W497" s="220"/>
      <c r="X497" s="304"/>
      <c r="Y497" s="220"/>
      <c r="Z497" s="130"/>
      <c r="AA497" s="220"/>
      <c r="AB497" s="107"/>
      <c r="AC497" s="267"/>
      <c r="AD497" s="242"/>
      <c r="AE497" s="220"/>
      <c r="AF497" s="225"/>
      <c r="AG497" s="225"/>
      <c r="AH497" s="225"/>
      <c r="AI497" s="243"/>
      <c r="AJ497" s="149"/>
      <c r="AK497" s="244"/>
      <c r="AL497" s="253"/>
      <c r="AM497" s="247"/>
      <c r="AN497" s="253"/>
      <c r="AR497" s="250"/>
      <c r="AS497" s="142"/>
      <c r="AT497" s="250"/>
      <c r="AU497" s="130"/>
      <c r="AV497" s="282"/>
    </row>
    <row r="498">
      <c r="A498" s="225"/>
      <c r="B498" s="220"/>
      <c r="C498" s="107"/>
      <c r="D498" s="225"/>
      <c r="E498" s="218"/>
      <c r="F498" s="218"/>
      <c r="G498" s="218"/>
      <c r="H498" s="233"/>
      <c r="I498" s="108"/>
      <c r="J498" s="303"/>
      <c r="K498" s="108"/>
      <c r="L498" s="242"/>
      <c r="M498" s="107"/>
      <c r="N498" s="266"/>
      <c r="O498" s="108"/>
      <c r="P498" s="250"/>
      <c r="Q498" s="107"/>
      <c r="R498" s="250"/>
      <c r="S498" s="108"/>
      <c r="T498" s="220"/>
      <c r="U498" s="221"/>
      <c r="V498" s="225"/>
      <c r="W498" s="220"/>
      <c r="X498" s="304"/>
      <c r="Y498" s="220"/>
      <c r="Z498" s="130"/>
      <c r="AA498" s="220"/>
      <c r="AB498" s="107"/>
      <c r="AC498" s="267"/>
      <c r="AD498" s="242"/>
      <c r="AE498" s="220"/>
      <c r="AF498" s="225"/>
      <c r="AG498" s="225"/>
      <c r="AH498" s="225"/>
      <c r="AI498" s="243"/>
      <c r="AJ498" s="149"/>
      <c r="AK498" s="244"/>
      <c r="AL498" s="253"/>
      <c r="AM498" s="247"/>
      <c r="AN498" s="253"/>
      <c r="AR498" s="250"/>
      <c r="AS498" s="142"/>
      <c r="AT498" s="250"/>
      <c r="AU498" s="130"/>
      <c r="AV498" s="282"/>
    </row>
    <row r="499">
      <c r="A499" s="225"/>
      <c r="B499" s="220"/>
      <c r="C499" s="107"/>
      <c r="D499" s="225"/>
      <c r="E499" s="218"/>
      <c r="F499" s="218"/>
      <c r="G499" s="218"/>
      <c r="H499" s="233"/>
      <c r="I499" s="108"/>
      <c r="J499" s="303"/>
      <c r="K499" s="108"/>
      <c r="L499" s="242"/>
      <c r="M499" s="107"/>
      <c r="N499" s="266"/>
      <c r="O499" s="108"/>
      <c r="P499" s="250"/>
      <c r="Q499" s="107"/>
      <c r="R499" s="250"/>
      <c r="S499" s="108"/>
      <c r="T499" s="220"/>
      <c r="U499" s="221"/>
      <c r="V499" s="225"/>
      <c r="W499" s="220"/>
      <c r="X499" s="304"/>
      <c r="Y499" s="220"/>
      <c r="Z499" s="130"/>
      <c r="AA499" s="220"/>
      <c r="AB499" s="107"/>
      <c r="AC499" s="267"/>
      <c r="AD499" s="242"/>
      <c r="AE499" s="220"/>
      <c r="AF499" s="225"/>
      <c r="AG499" s="225"/>
      <c r="AH499" s="225"/>
      <c r="AI499" s="243"/>
      <c r="AJ499" s="149"/>
      <c r="AK499" s="244"/>
      <c r="AL499" s="253"/>
      <c r="AM499" s="247"/>
      <c r="AN499" s="253"/>
      <c r="AR499" s="250"/>
      <c r="AS499" s="142"/>
      <c r="AT499" s="250"/>
      <c r="AU499" s="130"/>
      <c r="AV499" s="282"/>
    </row>
    <row r="500">
      <c r="A500" s="225"/>
      <c r="B500" s="220"/>
      <c r="C500" s="107"/>
      <c r="D500" s="225"/>
      <c r="E500" s="218"/>
      <c r="F500" s="218"/>
      <c r="G500" s="218"/>
      <c r="H500" s="233"/>
      <c r="I500" s="108"/>
      <c r="J500" s="303"/>
      <c r="K500" s="108"/>
      <c r="L500" s="242"/>
      <c r="M500" s="107"/>
      <c r="N500" s="266"/>
      <c r="O500" s="108"/>
      <c r="P500" s="250"/>
      <c r="Q500" s="107"/>
      <c r="R500" s="250"/>
      <c r="S500" s="108"/>
      <c r="T500" s="220"/>
      <c r="U500" s="221"/>
      <c r="V500" s="225"/>
      <c r="W500" s="220"/>
      <c r="X500" s="304"/>
      <c r="Y500" s="220"/>
      <c r="Z500" s="130"/>
      <c r="AA500" s="220"/>
      <c r="AB500" s="107"/>
      <c r="AC500" s="267"/>
      <c r="AD500" s="242"/>
      <c r="AE500" s="220"/>
      <c r="AF500" s="225"/>
      <c r="AG500" s="225"/>
      <c r="AH500" s="225"/>
      <c r="AI500" s="243"/>
      <c r="AJ500" s="149"/>
      <c r="AK500" s="244"/>
      <c r="AL500" s="253"/>
      <c r="AM500" s="247"/>
      <c r="AN500" s="253"/>
      <c r="AR500" s="250"/>
      <c r="AS500" s="142"/>
      <c r="AT500" s="250"/>
      <c r="AU500" s="130"/>
      <c r="AV500" s="282"/>
    </row>
    <row r="501">
      <c r="A501" s="225"/>
      <c r="B501" s="220"/>
      <c r="C501" s="107"/>
      <c r="D501" s="225"/>
      <c r="E501" s="218"/>
      <c r="F501" s="218"/>
      <c r="G501" s="218"/>
      <c r="H501" s="233"/>
      <c r="I501" s="108"/>
      <c r="J501" s="303"/>
      <c r="K501" s="108"/>
      <c r="L501" s="242"/>
      <c r="M501" s="107"/>
      <c r="N501" s="266"/>
      <c r="O501" s="108"/>
      <c r="P501" s="250"/>
      <c r="Q501" s="107"/>
      <c r="R501" s="250"/>
      <c r="S501" s="108"/>
      <c r="T501" s="220"/>
      <c r="U501" s="221"/>
      <c r="V501" s="225"/>
      <c r="W501" s="220"/>
      <c r="X501" s="304"/>
      <c r="Y501" s="220"/>
      <c r="Z501" s="130"/>
      <c r="AA501" s="220"/>
      <c r="AB501" s="107"/>
      <c r="AC501" s="267"/>
      <c r="AD501" s="242"/>
      <c r="AE501" s="220"/>
      <c r="AF501" s="225"/>
      <c r="AG501" s="225"/>
      <c r="AH501" s="225"/>
      <c r="AI501" s="243"/>
      <c r="AJ501" s="149"/>
      <c r="AK501" s="244"/>
      <c r="AL501" s="253"/>
      <c r="AM501" s="247"/>
      <c r="AN501" s="253"/>
      <c r="AR501" s="250"/>
      <c r="AS501" s="142"/>
      <c r="AT501" s="250"/>
      <c r="AU501" s="130"/>
      <c r="AV501" s="282"/>
    </row>
    <row r="502">
      <c r="A502" s="225"/>
      <c r="B502" s="220"/>
      <c r="C502" s="107"/>
      <c r="D502" s="225"/>
      <c r="E502" s="218"/>
      <c r="F502" s="218"/>
      <c r="G502" s="218"/>
      <c r="H502" s="233"/>
      <c r="I502" s="108"/>
      <c r="J502" s="303"/>
      <c r="K502" s="108"/>
      <c r="L502" s="242"/>
      <c r="M502" s="107"/>
      <c r="N502" s="266"/>
      <c r="O502" s="108"/>
      <c r="P502" s="250"/>
      <c r="Q502" s="107"/>
      <c r="R502" s="250"/>
      <c r="S502" s="108"/>
      <c r="T502" s="220"/>
      <c r="U502" s="221"/>
      <c r="V502" s="225"/>
      <c r="W502" s="220"/>
      <c r="X502" s="304"/>
      <c r="Y502" s="220"/>
      <c r="Z502" s="130"/>
      <c r="AA502" s="220"/>
      <c r="AB502" s="107"/>
      <c r="AC502" s="267"/>
      <c r="AD502" s="242"/>
      <c r="AE502" s="220"/>
      <c r="AF502" s="225"/>
      <c r="AG502" s="225"/>
      <c r="AH502" s="225"/>
      <c r="AI502" s="243"/>
      <c r="AJ502" s="149"/>
      <c r="AK502" s="244"/>
      <c r="AL502" s="253"/>
      <c r="AM502" s="247"/>
      <c r="AN502" s="253"/>
      <c r="AR502" s="250"/>
      <c r="AS502" s="142"/>
      <c r="AT502" s="250"/>
      <c r="AU502" s="130"/>
      <c r="AV502" s="282"/>
    </row>
    <row r="503">
      <c r="A503" s="225"/>
      <c r="B503" s="220"/>
      <c r="C503" s="107"/>
      <c r="D503" s="225"/>
      <c r="E503" s="218"/>
      <c r="F503" s="218"/>
      <c r="G503" s="218"/>
      <c r="H503" s="233"/>
      <c r="I503" s="108"/>
      <c r="J503" s="303"/>
      <c r="K503" s="108"/>
      <c r="L503" s="242"/>
      <c r="M503" s="107"/>
      <c r="N503" s="266"/>
      <c r="O503" s="108"/>
      <c r="P503" s="250"/>
      <c r="Q503" s="107"/>
      <c r="R503" s="250"/>
      <c r="S503" s="108"/>
      <c r="T503" s="220"/>
      <c r="U503" s="221"/>
      <c r="V503" s="225"/>
      <c r="W503" s="220"/>
      <c r="X503" s="304"/>
      <c r="Y503" s="220"/>
      <c r="Z503" s="130"/>
      <c r="AA503" s="220"/>
      <c r="AB503" s="107"/>
      <c r="AC503" s="267"/>
      <c r="AD503" s="242"/>
      <c r="AE503" s="220"/>
      <c r="AF503" s="225"/>
      <c r="AG503" s="225"/>
      <c r="AH503" s="225"/>
      <c r="AI503" s="243"/>
      <c r="AJ503" s="149"/>
      <c r="AK503" s="244"/>
      <c r="AL503" s="253"/>
      <c r="AM503" s="247"/>
      <c r="AN503" s="253"/>
      <c r="AR503" s="250"/>
      <c r="AS503" s="142"/>
      <c r="AT503" s="250"/>
      <c r="AU503" s="130"/>
      <c r="AV503" s="282"/>
    </row>
    <row r="504">
      <c r="A504" s="225"/>
      <c r="B504" s="220"/>
      <c r="C504" s="107"/>
      <c r="D504" s="225"/>
      <c r="E504" s="218"/>
      <c r="F504" s="218"/>
      <c r="G504" s="218"/>
      <c r="H504" s="233"/>
      <c r="I504" s="108"/>
      <c r="J504" s="303"/>
      <c r="K504" s="108"/>
      <c r="L504" s="242"/>
      <c r="M504" s="107"/>
      <c r="N504" s="266"/>
      <c r="O504" s="108"/>
      <c r="P504" s="250"/>
      <c r="Q504" s="107"/>
      <c r="R504" s="250"/>
      <c r="S504" s="108"/>
      <c r="T504" s="220"/>
      <c r="U504" s="221"/>
      <c r="V504" s="225"/>
      <c r="W504" s="220"/>
      <c r="X504" s="304"/>
      <c r="Y504" s="220"/>
      <c r="Z504" s="130"/>
      <c r="AA504" s="220"/>
      <c r="AB504" s="107"/>
      <c r="AC504" s="267"/>
      <c r="AD504" s="242"/>
      <c r="AE504" s="220"/>
      <c r="AF504" s="225"/>
      <c r="AG504" s="225"/>
      <c r="AH504" s="225"/>
      <c r="AI504" s="243"/>
      <c r="AJ504" s="149"/>
      <c r="AK504" s="244"/>
      <c r="AL504" s="253"/>
      <c r="AM504" s="247"/>
      <c r="AN504" s="253"/>
      <c r="AR504" s="250"/>
      <c r="AS504" s="142"/>
      <c r="AT504" s="250"/>
      <c r="AU504" s="130"/>
      <c r="AV504" s="282"/>
    </row>
    <row r="505">
      <c r="A505" s="225"/>
      <c r="B505" s="220"/>
      <c r="C505" s="107"/>
      <c r="D505" s="225"/>
      <c r="E505" s="218"/>
      <c r="F505" s="218"/>
      <c r="G505" s="218"/>
      <c r="H505" s="233"/>
      <c r="I505" s="108"/>
      <c r="J505" s="303"/>
      <c r="K505" s="108"/>
      <c r="L505" s="242"/>
      <c r="M505" s="107"/>
      <c r="N505" s="266"/>
      <c r="O505" s="108"/>
      <c r="P505" s="250"/>
      <c r="Q505" s="107"/>
      <c r="R505" s="250"/>
      <c r="S505" s="108"/>
      <c r="T505" s="220"/>
      <c r="U505" s="221"/>
      <c r="V505" s="225"/>
      <c r="W505" s="220"/>
      <c r="X505" s="304"/>
      <c r="Y505" s="220"/>
      <c r="Z505" s="130"/>
      <c r="AA505" s="220"/>
      <c r="AB505" s="107"/>
      <c r="AC505" s="267"/>
      <c r="AD505" s="242"/>
      <c r="AE505" s="220"/>
      <c r="AF505" s="225"/>
      <c r="AG505" s="225"/>
      <c r="AH505" s="225"/>
      <c r="AI505" s="243"/>
      <c r="AJ505" s="149"/>
      <c r="AK505" s="244"/>
      <c r="AL505" s="253"/>
      <c r="AM505" s="247"/>
      <c r="AN505" s="253"/>
      <c r="AR505" s="250"/>
      <c r="AS505" s="142"/>
      <c r="AT505" s="250"/>
      <c r="AU505" s="130"/>
      <c r="AV505" s="282"/>
    </row>
    <row r="506">
      <c r="A506" s="225"/>
      <c r="B506" s="220"/>
      <c r="C506" s="107"/>
      <c r="D506" s="225"/>
      <c r="E506" s="218"/>
      <c r="F506" s="218"/>
      <c r="G506" s="218"/>
      <c r="H506" s="233"/>
      <c r="I506" s="108"/>
      <c r="J506" s="303"/>
      <c r="K506" s="108"/>
      <c r="L506" s="242"/>
      <c r="M506" s="107"/>
      <c r="N506" s="266"/>
      <c r="O506" s="108"/>
      <c r="P506" s="250"/>
      <c r="Q506" s="107"/>
      <c r="R506" s="250"/>
      <c r="S506" s="108"/>
      <c r="T506" s="220"/>
      <c r="U506" s="221"/>
      <c r="V506" s="225"/>
      <c r="W506" s="220"/>
      <c r="X506" s="304"/>
      <c r="Y506" s="220"/>
      <c r="Z506" s="130"/>
      <c r="AA506" s="220"/>
      <c r="AB506" s="107"/>
      <c r="AC506" s="267"/>
      <c r="AD506" s="242"/>
      <c r="AE506" s="220"/>
      <c r="AF506" s="225"/>
      <c r="AG506" s="225"/>
      <c r="AH506" s="225"/>
      <c r="AI506" s="243"/>
      <c r="AJ506" s="149"/>
      <c r="AK506" s="244"/>
      <c r="AL506" s="253"/>
      <c r="AM506" s="247"/>
      <c r="AN506" s="253"/>
      <c r="AR506" s="250"/>
      <c r="AS506" s="142"/>
      <c r="AT506" s="250"/>
      <c r="AU506" s="130"/>
      <c r="AV506" s="282"/>
    </row>
    <row r="507">
      <c r="A507" s="225"/>
      <c r="B507" s="220"/>
      <c r="C507" s="107"/>
      <c r="D507" s="225"/>
      <c r="E507" s="218"/>
      <c r="F507" s="218"/>
      <c r="G507" s="218"/>
      <c r="H507" s="233"/>
      <c r="I507" s="108"/>
      <c r="J507" s="303"/>
      <c r="K507" s="108"/>
      <c r="L507" s="242"/>
      <c r="M507" s="107"/>
      <c r="N507" s="266"/>
      <c r="O507" s="108"/>
      <c r="P507" s="250"/>
      <c r="Q507" s="107"/>
      <c r="R507" s="250"/>
      <c r="S507" s="108"/>
      <c r="T507" s="220"/>
      <c r="U507" s="221"/>
      <c r="V507" s="225"/>
      <c r="W507" s="220"/>
      <c r="X507" s="304"/>
      <c r="Y507" s="220"/>
      <c r="Z507" s="130"/>
      <c r="AA507" s="220"/>
      <c r="AB507" s="107"/>
      <c r="AC507" s="267"/>
      <c r="AD507" s="242"/>
      <c r="AE507" s="220"/>
      <c r="AF507" s="225"/>
      <c r="AG507" s="225"/>
      <c r="AH507" s="225"/>
      <c r="AI507" s="243"/>
      <c r="AJ507" s="149"/>
      <c r="AK507" s="244"/>
      <c r="AL507" s="253"/>
      <c r="AM507" s="247"/>
      <c r="AN507" s="253"/>
      <c r="AR507" s="250"/>
      <c r="AS507" s="142"/>
      <c r="AT507" s="250"/>
      <c r="AU507" s="130"/>
      <c r="AV507" s="282"/>
    </row>
    <row r="508">
      <c r="A508" s="225"/>
      <c r="B508" s="220"/>
      <c r="C508" s="107"/>
      <c r="D508" s="225"/>
      <c r="E508" s="218"/>
      <c r="F508" s="218"/>
      <c r="G508" s="218"/>
      <c r="H508" s="233"/>
      <c r="I508" s="108"/>
      <c r="J508" s="303"/>
      <c r="K508" s="108"/>
      <c r="L508" s="242"/>
      <c r="M508" s="107"/>
      <c r="N508" s="266"/>
      <c r="O508" s="108"/>
      <c r="P508" s="250"/>
      <c r="Q508" s="107"/>
      <c r="R508" s="250"/>
      <c r="S508" s="108"/>
      <c r="T508" s="220"/>
      <c r="U508" s="221"/>
      <c r="V508" s="225"/>
      <c r="W508" s="220"/>
      <c r="X508" s="304"/>
      <c r="Y508" s="220"/>
      <c r="Z508" s="130"/>
      <c r="AA508" s="220"/>
      <c r="AB508" s="107"/>
      <c r="AC508" s="267"/>
      <c r="AD508" s="242"/>
      <c r="AE508" s="220"/>
      <c r="AF508" s="225"/>
      <c r="AG508" s="225"/>
      <c r="AH508" s="225"/>
      <c r="AI508" s="243"/>
      <c r="AJ508" s="149"/>
      <c r="AK508" s="244"/>
      <c r="AL508" s="253"/>
      <c r="AM508" s="247"/>
      <c r="AN508" s="253"/>
      <c r="AR508" s="250"/>
      <c r="AS508" s="142"/>
      <c r="AT508" s="250"/>
      <c r="AU508" s="130"/>
      <c r="AV508" s="282"/>
    </row>
    <row r="509">
      <c r="A509" s="225"/>
      <c r="B509" s="220"/>
      <c r="C509" s="107"/>
      <c r="D509" s="225"/>
      <c r="E509" s="218"/>
      <c r="F509" s="218"/>
      <c r="G509" s="218"/>
      <c r="H509" s="233"/>
      <c r="I509" s="108"/>
      <c r="J509" s="303"/>
      <c r="K509" s="108"/>
      <c r="L509" s="242"/>
      <c r="M509" s="107"/>
      <c r="N509" s="266"/>
      <c r="O509" s="108"/>
      <c r="P509" s="250"/>
      <c r="Q509" s="107"/>
      <c r="R509" s="250"/>
      <c r="S509" s="108"/>
      <c r="T509" s="220"/>
      <c r="U509" s="221"/>
      <c r="V509" s="225"/>
      <c r="W509" s="220"/>
      <c r="X509" s="304"/>
      <c r="Y509" s="220"/>
      <c r="Z509" s="130"/>
      <c r="AA509" s="220"/>
      <c r="AB509" s="107"/>
      <c r="AC509" s="267"/>
      <c r="AD509" s="242"/>
      <c r="AE509" s="220"/>
      <c r="AF509" s="225"/>
      <c r="AG509" s="225"/>
      <c r="AH509" s="225"/>
      <c r="AI509" s="243"/>
      <c r="AJ509" s="149"/>
      <c r="AK509" s="244"/>
      <c r="AL509" s="253"/>
      <c r="AM509" s="247"/>
      <c r="AN509" s="253"/>
      <c r="AR509" s="250"/>
      <c r="AS509" s="142"/>
      <c r="AT509" s="250"/>
      <c r="AU509" s="130"/>
      <c r="AV509" s="282"/>
    </row>
    <row r="510">
      <c r="A510" s="225"/>
      <c r="B510" s="220"/>
      <c r="C510" s="107"/>
      <c r="D510" s="225"/>
      <c r="E510" s="218"/>
      <c r="F510" s="218"/>
      <c r="G510" s="218"/>
      <c r="H510" s="233"/>
      <c r="I510" s="108"/>
      <c r="J510" s="303"/>
      <c r="K510" s="108"/>
      <c r="L510" s="242"/>
      <c r="M510" s="107"/>
      <c r="N510" s="266"/>
      <c r="O510" s="108"/>
      <c r="P510" s="250"/>
      <c r="Q510" s="107"/>
      <c r="R510" s="250"/>
      <c r="S510" s="108"/>
      <c r="T510" s="220"/>
      <c r="U510" s="221"/>
      <c r="V510" s="225"/>
      <c r="W510" s="220"/>
      <c r="X510" s="304"/>
      <c r="Y510" s="220"/>
      <c r="Z510" s="130"/>
      <c r="AA510" s="220"/>
      <c r="AB510" s="107"/>
      <c r="AC510" s="267"/>
      <c r="AD510" s="242"/>
      <c r="AE510" s="220"/>
      <c r="AF510" s="225"/>
      <c r="AG510" s="225"/>
      <c r="AH510" s="225"/>
      <c r="AI510" s="243"/>
      <c r="AJ510" s="149"/>
      <c r="AK510" s="244"/>
      <c r="AL510" s="253"/>
      <c r="AM510" s="247"/>
      <c r="AN510" s="253"/>
      <c r="AR510" s="250"/>
      <c r="AS510" s="142"/>
      <c r="AT510" s="250"/>
      <c r="AU510" s="130"/>
      <c r="AV510" s="282"/>
    </row>
    <row r="511">
      <c r="A511" s="225"/>
      <c r="B511" s="220"/>
      <c r="C511" s="107"/>
      <c r="D511" s="225"/>
      <c r="E511" s="218"/>
      <c r="F511" s="218"/>
      <c r="G511" s="218"/>
      <c r="H511" s="233"/>
      <c r="I511" s="108"/>
      <c r="J511" s="303"/>
      <c r="K511" s="108"/>
      <c r="L511" s="242"/>
      <c r="M511" s="107"/>
      <c r="N511" s="266"/>
      <c r="O511" s="108"/>
      <c r="P511" s="250"/>
      <c r="Q511" s="107"/>
      <c r="R511" s="250"/>
      <c r="S511" s="108"/>
      <c r="T511" s="220"/>
      <c r="U511" s="221"/>
      <c r="V511" s="225"/>
      <c r="W511" s="220"/>
      <c r="X511" s="304"/>
      <c r="Y511" s="220"/>
      <c r="Z511" s="130"/>
      <c r="AA511" s="220"/>
      <c r="AB511" s="107"/>
      <c r="AC511" s="267"/>
      <c r="AD511" s="242"/>
      <c r="AE511" s="220"/>
      <c r="AF511" s="225"/>
      <c r="AG511" s="225"/>
      <c r="AH511" s="225"/>
      <c r="AI511" s="243"/>
      <c r="AJ511" s="149"/>
      <c r="AK511" s="244"/>
      <c r="AL511" s="253"/>
      <c r="AM511" s="247"/>
      <c r="AN511" s="253"/>
      <c r="AR511" s="250"/>
      <c r="AS511" s="142"/>
      <c r="AT511" s="250"/>
      <c r="AU511" s="130"/>
      <c r="AV511" s="282"/>
    </row>
    <row r="512">
      <c r="A512" s="225"/>
      <c r="B512" s="220"/>
      <c r="C512" s="107"/>
      <c r="D512" s="225"/>
      <c r="E512" s="218"/>
      <c r="F512" s="218"/>
      <c r="G512" s="218"/>
      <c r="H512" s="233"/>
      <c r="I512" s="108"/>
      <c r="J512" s="303"/>
      <c r="K512" s="108"/>
      <c r="L512" s="242"/>
      <c r="M512" s="107"/>
      <c r="N512" s="266"/>
      <c r="O512" s="108"/>
      <c r="P512" s="250"/>
      <c r="Q512" s="107"/>
      <c r="R512" s="250"/>
      <c r="S512" s="108"/>
      <c r="T512" s="220"/>
      <c r="U512" s="221"/>
      <c r="V512" s="225"/>
      <c r="W512" s="220"/>
      <c r="X512" s="304"/>
      <c r="Y512" s="220"/>
      <c r="Z512" s="130"/>
      <c r="AA512" s="220"/>
      <c r="AB512" s="107"/>
      <c r="AC512" s="267"/>
      <c r="AD512" s="242"/>
      <c r="AE512" s="220"/>
      <c r="AF512" s="225"/>
      <c r="AG512" s="225"/>
      <c r="AH512" s="225"/>
      <c r="AI512" s="243"/>
      <c r="AJ512" s="149"/>
      <c r="AK512" s="244"/>
      <c r="AL512" s="253"/>
      <c r="AM512" s="247"/>
      <c r="AN512" s="253"/>
      <c r="AR512" s="250"/>
      <c r="AS512" s="142"/>
      <c r="AT512" s="250"/>
      <c r="AU512" s="130"/>
      <c r="AV512" s="282"/>
    </row>
    <row r="513">
      <c r="A513" s="225"/>
      <c r="B513" s="220"/>
      <c r="C513" s="107"/>
      <c r="D513" s="225"/>
      <c r="E513" s="218"/>
      <c r="F513" s="218"/>
      <c r="G513" s="218"/>
      <c r="H513" s="233"/>
      <c r="I513" s="108"/>
      <c r="J513" s="303"/>
      <c r="K513" s="108"/>
      <c r="L513" s="242"/>
      <c r="M513" s="107"/>
      <c r="N513" s="266"/>
      <c r="O513" s="108"/>
      <c r="P513" s="250"/>
      <c r="Q513" s="107"/>
      <c r="R513" s="250"/>
      <c r="S513" s="108"/>
      <c r="T513" s="220"/>
      <c r="U513" s="221"/>
      <c r="V513" s="225"/>
      <c r="W513" s="220"/>
      <c r="X513" s="304"/>
      <c r="Y513" s="220"/>
      <c r="Z513" s="130"/>
      <c r="AA513" s="220"/>
      <c r="AB513" s="107"/>
      <c r="AC513" s="267"/>
      <c r="AD513" s="242"/>
      <c r="AE513" s="220"/>
      <c r="AF513" s="225"/>
      <c r="AG513" s="225"/>
      <c r="AH513" s="225"/>
      <c r="AI513" s="243"/>
      <c r="AJ513" s="149"/>
      <c r="AK513" s="244"/>
      <c r="AL513" s="253"/>
      <c r="AM513" s="247"/>
      <c r="AN513" s="253"/>
      <c r="AR513" s="250"/>
      <c r="AS513" s="142"/>
      <c r="AT513" s="250"/>
      <c r="AU513" s="130"/>
      <c r="AV513" s="282"/>
    </row>
    <row r="514">
      <c r="A514" s="225"/>
      <c r="B514" s="220"/>
      <c r="C514" s="107"/>
      <c r="D514" s="225"/>
      <c r="E514" s="218"/>
      <c r="F514" s="218"/>
      <c r="G514" s="218"/>
      <c r="H514" s="233"/>
      <c r="I514" s="108"/>
      <c r="J514" s="303"/>
      <c r="K514" s="108"/>
      <c r="L514" s="242"/>
      <c r="M514" s="107"/>
      <c r="N514" s="266"/>
      <c r="O514" s="108"/>
      <c r="P514" s="250"/>
      <c r="Q514" s="107"/>
      <c r="R514" s="250"/>
      <c r="S514" s="108"/>
      <c r="T514" s="220"/>
      <c r="U514" s="221"/>
      <c r="V514" s="225"/>
      <c r="W514" s="220"/>
      <c r="X514" s="304"/>
      <c r="Y514" s="220"/>
      <c r="Z514" s="130"/>
      <c r="AA514" s="220"/>
      <c r="AB514" s="107"/>
      <c r="AC514" s="267"/>
      <c r="AD514" s="242"/>
      <c r="AE514" s="220"/>
      <c r="AF514" s="225"/>
      <c r="AG514" s="225"/>
      <c r="AH514" s="225"/>
      <c r="AI514" s="243"/>
      <c r="AJ514" s="149"/>
      <c r="AK514" s="244"/>
      <c r="AL514" s="253"/>
      <c r="AM514" s="247"/>
      <c r="AN514" s="253"/>
      <c r="AR514" s="250"/>
      <c r="AS514" s="142"/>
      <c r="AT514" s="250"/>
      <c r="AU514" s="130"/>
      <c r="AV514" s="282"/>
    </row>
    <row r="515">
      <c r="A515" s="225"/>
      <c r="B515" s="220"/>
      <c r="C515" s="107"/>
      <c r="D515" s="225"/>
      <c r="E515" s="218"/>
      <c r="F515" s="218"/>
      <c r="G515" s="218"/>
      <c r="H515" s="233"/>
      <c r="I515" s="108"/>
      <c r="J515" s="303"/>
      <c r="K515" s="108"/>
      <c r="L515" s="242"/>
      <c r="M515" s="107"/>
      <c r="N515" s="266"/>
      <c r="O515" s="108"/>
      <c r="P515" s="250"/>
      <c r="Q515" s="107"/>
      <c r="R515" s="250"/>
      <c r="S515" s="108"/>
      <c r="T515" s="220"/>
      <c r="U515" s="221"/>
      <c r="V515" s="225"/>
      <c r="W515" s="220"/>
      <c r="X515" s="304"/>
      <c r="Y515" s="220"/>
      <c r="Z515" s="130"/>
      <c r="AA515" s="220"/>
      <c r="AB515" s="107"/>
      <c r="AC515" s="267"/>
      <c r="AD515" s="242"/>
      <c r="AE515" s="220"/>
      <c r="AF515" s="225"/>
      <c r="AG515" s="225"/>
      <c r="AH515" s="225"/>
      <c r="AI515" s="243"/>
      <c r="AJ515" s="149"/>
      <c r="AK515" s="244"/>
      <c r="AL515" s="253"/>
      <c r="AM515" s="247"/>
      <c r="AN515" s="253"/>
      <c r="AR515" s="250"/>
      <c r="AS515" s="142"/>
      <c r="AT515" s="250"/>
      <c r="AU515" s="130"/>
      <c r="AV515" s="282"/>
    </row>
    <row r="516">
      <c r="A516" s="225"/>
      <c r="B516" s="220"/>
      <c r="C516" s="107"/>
      <c r="D516" s="225"/>
      <c r="E516" s="218"/>
      <c r="F516" s="218"/>
      <c r="G516" s="218"/>
      <c r="H516" s="233"/>
      <c r="I516" s="108"/>
      <c r="J516" s="303"/>
      <c r="K516" s="108"/>
      <c r="L516" s="242"/>
      <c r="M516" s="107"/>
      <c r="N516" s="266"/>
      <c r="O516" s="108"/>
      <c r="P516" s="250"/>
      <c r="Q516" s="107"/>
      <c r="R516" s="250"/>
      <c r="S516" s="108"/>
      <c r="T516" s="220"/>
      <c r="U516" s="221"/>
      <c r="V516" s="225"/>
      <c r="W516" s="220"/>
      <c r="X516" s="304"/>
      <c r="Y516" s="220"/>
      <c r="Z516" s="130"/>
      <c r="AA516" s="220"/>
      <c r="AB516" s="107"/>
      <c r="AC516" s="267"/>
      <c r="AD516" s="242"/>
      <c r="AE516" s="220"/>
      <c r="AF516" s="225"/>
      <c r="AG516" s="225"/>
      <c r="AH516" s="225"/>
      <c r="AI516" s="243"/>
      <c r="AJ516" s="149"/>
      <c r="AK516" s="244"/>
      <c r="AL516" s="253"/>
      <c r="AM516" s="247"/>
      <c r="AN516" s="253"/>
      <c r="AR516" s="250"/>
      <c r="AS516" s="142"/>
      <c r="AT516" s="250"/>
      <c r="AU516" s="130"/>
      <c r="AV516" s="282"/>
    </row>
    <row r="517">
      <c r="A517" s="225"/>
      <c r="B517" s="220"/>
      <c r="C517" s="107"/>
      <c r="D517" s="225"/>
      <c r="E517" s="218"/>
      <c r="F517" s="218"/>
      <c r="G517" s="218"/>
      <c r="H517" s="233"/>
      <c r="I517" s="108"/>
      <c r="J517" s="303"/>
      <c r="K517" s="108"/>
      <c r="L517" s="242"/>
      <c r="M517" s="107"/>
      <c r="N517" s="266"/>
      <c r="O517" s="108"/>
      <c r="P517" s="250"/>
      <c r="Q517" s="107"/>
      <c r="R517" s="250"/>
      <c r="S517" s="108"/>
      <c r="T517" s="220"/>
      <c r="U517" s="221"/>
      <c r="V517" s="225"/>
      <c r="W517" s="220"/>
      <c r="X517" s="304"/>
      <c r="Y517" s="220"/>
      <c r="Z517" s="130"/>
      <c r="AA517" s="220"/>
      <c r="AB517" s="107"/>
      <c r="AC517" s="267"/>
      <c r="AD517" s="242"/>
      <c r="AE517" s="220"/>
      <c r="AF517" s="225"/>
      <c r="AG517" s="225"/>
      <c r="AH517" s="225"/>
      <c r="AI517" s="243"/>
      <c r="AJ517" s="149"/>
      <c r="AK517" s="244"/>
      <c r="AL517" s="253"/>
      <c r="AM517" s="247"/>
      <c r="AN517" s="253"/>
      <c r="AR517" s="250"/>
      <c r="AS517" s="142"/>
      <c r="AT517" s="250"/>
      <c r="AU517" s="130"/>
      <c r="AV517" s="282"/>
    </row>
    <row r="518">
      <c r="A518" s="225"/>
      <c r="B518" s="220"/>
      <c r="C518" s="107"/>
      <c r="D518" s="225"/>
      <c r="E518" s="218"/>
      <c r="F518" s="218"/>
      <c r="G518" s="218"/>
      <c r="H518" s="233"/>
      <c r="I518" s="108"/>
      <c r="J518" s="303"/>
      <c r="K518" s="108"/>
      <c r="L518" s="242"/>
      <c r="M518" s="107"/>
      <c r="N518" s="266"/>
      <c r="O518" s="108"/>
      <c r="P518" s="250"/>
      <c r="Q518" s="107"/>
      <c r="R518" s="250"/>
      <c r="S518" s="108"/>
      <c r="T518" s="220"/>
      <c r="U518" s="221"/>
      <c r="V518" s="225"/>
      <c r="W518" s="220"/>
      <c r="X518" s="304"/>
      <c r="Y518" s="220"/>
      <c r="Z518" s="130"/>
      <c r="AA518" s="220"/>
      <c r="AB518" s="107"/>
      <c r="AC518" s="267"/>
      <c r="AD518" s="242"/>
      <c r="AE518" s="220"/>
      <c r="AF518" s="225"/>
      <c r="AG518" s="225"/>
      <c r="AH518" s="225"/>
      <c r="AI518" s="243"/>
      <c r="AJ518" s="149"/>
      <c r="AK518" s="244"/>
      <c r="AL518" s="253"/>
      <c r="AM518" s="247"/>
      <c r="AN518" s="253"/>
      <c r="AR518" s="250"/>
      <c r="AS518" s="142"/>
      <c r="AT518" s="250"/>
      <c r="AU518" s="130"/>
      <c r="AV518" s="282"/>
    </row>
    <row r="519">
      <c r="A519" s="225"/>
      <c r="B519" s="220"/>
      <c r="C519" s="107"/>
      <c r="D519" s="225"/>
      <c r="E519" s="218"/>
      <c r="F519" s="218"/>
      <c r="G519" s="218"/>
      <c r="H519" s="233"/>
      <c r="I519" s="108"/>
      <c r="J519" s="303"/>
      <c r="K519" s="108"/>
      <c r="L519" s="242"/>
      <c r="M519" s="107"/>
      <c r="N519" s="266"/>
      <c r="O519" s="108"/>
      <c r="P519" s="250"/>
      <c r="Q519" s="107"/>
      <c r="R519" s="250"/>
      <c r="S519" s="108"/>
      <c r="T519" s="220"/>
      <c r="U519" s="221"/>
      <c r="V519" s="225"/>
      <c r="W519" s="220"/>
      <c r="X519" s="304"/>
      <c r="Y519" s="220"/>
      <c r="Z519" s="130"/>
      <c r="AA519" s="220"/>
      <c r="AB519" s="107"/>
      <c r="AC519" s="267"/>
      <c r="AD519" s="242"/>
      <c r="AE519" s="220"/>
      <c r="AF519" s="225"/>
      <c r="AG519" s="225"/>
      <c r="AH519" s="225"/>
      <c r="AI519" s="243"/>
      <c r="AJ519" s="149"/>
      <c r="AK519" s="244"/>
      <c r="AL519" s="253"/>
      <c r="AM519" s="247"/>
      <c r="AN519" s="253"/>
      <c r="AR519" s="250"/>
      <c r="AS519" s="142"/>
      <c r="AT519" s="250"/>
      <c r="AU519" s="130"/>
      <c r="AV519" s="282"/>
    </row>
    <row r="520">
      <c r="A520" s="225"/>
      <c r="B520" s="220"/>
      <c r="C520" s="107"/>
      <c r="D520" s="225"/>
      <c r="E520" s="218"/>
      <c r="F520" s="218"/>
      <c r="G520" s="218"/>
      <c r="H520" s="233"/>
      <c r="I520" s="108"/>
      <c r="J520" s="303"/>
      <c r="K520" s="108"/>
      <c r="L520" s="242"/>
      <c r="M520" s="107"/>
      <c r="N520" s="266"/>
      <c r="O520" s="108"/>
      <c r="P520" s="250"/>
      <c r="Q520" s="107"/>
      <c r="R520" s="250"/>
      <c r="S520" s="108"/>
      <c r="T520" s="220"/>
      <c r="U520" s="221"/>
      <c r="V520" s="225"/>
      <c r="W520" s="220"/>
      <c r="X520" s="304"/>
      <c r="Y520" s="220"/>
      <c r="Z520" s="130"/>
      <c r="AA520" s="220"/>
      <c r="AB520" s="107"/>
      <c r="AC520" s="267"/>
      <c r="AD520" s="242"/>
      <c r="AE520" s="220"/>
      <c r="AF520" s="225"/>
      <c r="AG520" s="225"/>
      <c r="AH520" s="225"/>
      <c r="AI520" s="243"/>
      <c r="AJ520" s="149"/>
      <c r="AK520" s="244"/>
      <c r="AL520" s="253"/>
      <c r="AM520" s="247"/>
      <c r="AN520" s="253"/>
      <c r="AR520" s="250"/>
      <c r="AS520" s="142"/>
      <c r="AT520" s="250"/>
      <c r="AU520" s="130"/>
      <c r="AV520" s="282"/>
    </row>
    <row r="521">
      <c r="A521" s="225"/>
      <c r="B521" s="220"/>
      <c r="C521" s="107"/>
      <c r="D521" s="225"/>
      <c r="E521" s="218"/>
      <c r="F521" s="218"/>
      <c r="G521" s="218"/>
      <c r="H521" s="233"/>
      <c r="I521" s="108"/>
      <c r="J521" s="303"/>
      <c r="K521" s="108"/>
      <c r="L521" s="242"/>
      <c r="M521" s="107"/>
      <c r="N521" s="266"/>
      <c r="O521" s="108"/>
      <c r="P521" s="250"/>
      <c r="Q521" s="107"/>
      <c r="R521" s="250"/>
      <c r="S521" s="108"/>
      <c r="T521" s="220"/>
      <c r="U521" s="221"/>
      <c r="V521" s="225"/>
      <c r="W521" s="220"/>
      <c r="X521" s="304"/>
      <c r="Y521" s="220"/>
      <c r="Z521" s="130"/>
      <c r="AA521" s="220"/>
      <c r="AB521" s="107"/>
      <c r="AC521" s="267"/>
      <c r="AD521" s="242"/>
      <c r="AE521" s="220"/>
      <c r="AF521" s="225"/>
      <c r="AG521" s="225"/>
      <c r="AH521" s="225"/>
      <c r="AI521" s="243"/>
      <c r="AJ521" s="149"/>
      <c r="AK521" s="244"/>
      <c r="AL521" s="253"/>
      <c r="AM521" s="247"/>
      <c r="AN521" s="253"/>
      <c r="AR521" s="250"/>
      <c r="AS521" s="142"/>
      <c r="AT521" s="250"/>
      <c r="AU521" s="130"/>
      <c r="AV521" s="282"/>
    </row>
    <row r="522">
      <c r="A522" s="225"/>
      <c r="B522" s="220"/>
      <c r="C522" s="107"/>
      <c r="D522" s="225"/>
      <c r="E522" s="218"/>
      <c r="F522" s="218"/>
      <c r="G522" s="218"/>
      <c r="H522" s="233"/>
      <c r="I522" s="108"/>
      <c r="J522" s="303"/>
      <c r="K522" s="108"/>
      <c r="L522" s="242"/>
      <c r="M522" s="107"/>
      <c r="N522" s="266"/>
      <c r="O522" s="108"/>
      <c r="P522" s="250"/>
      <c r="Q522" s="107"/>
      <c r="R522" s="250"/>
      <c r="S522" s="108"/>
      <c r="T522" s="220"/>
      <c r="U522" s="221"/>
      <c r="V522" s="225"/>
      <c r="W522" s="220"/>
      <c r="X522" s="304"/>
      <c r="Y522" s="220"/>
      <c r="Z522" s="130"/>
      <c r="AA522" s="220"/>
      <c r="AB522" s="107"/>
      <c r="AC522" s="267"/>
      <c r="AD522" s="242"/>
      <c r="AE522" s="220"/>
      <c r="AF522" s="225"/>
      <c r="AG522" s="225"/>
      <c r="AH522" s="225"/>
      <c r="AI522" s="243"/>
      <c r="AJ522" s="149"/>
      <c r="AK522" s="244"/>
      <c r="AL522" s="253"/>
      <c r="AM522" s="247"/>
      <c r="AN522" s="253"/>
      <c r="AR522" s="250"/>
      <c r="AS522" s="142"/>
      <c r="AT522" s="250"/>
      <c r="AU522" s="130"/>
      <c r="AV522" s="282"/>
    </row>
    <row r="523">
      <c r="A523" s="225"/>
      <c r="B523" s="220"/>
      <c r="C523" s="107"/>
      <c r="D523" s="225"/>
      <c r="E523" s="218"/>
      <c r="F523" s="218"/>
      <c r="G523" s="218"/>
      <c r="H523" s="233"/>
      <c r="I523" s="108"/>
      <c r="J523" s="303"/>
      <c r="K523" s="108"/>
      <c r="L523" s="242"/>
      <c r="M523" s="107"/>
      <c r="N523" s="266"/>
      <c r="O523" s="108"/>
      <c r="P523" s="250"/>
      <c r="Q523" s="107"/>
      <c r="R523" s="250"/>
      <c r="S523" s="108"/>
      <c r="T523" s="220"/>
      <c r="U523" s="221"/>
      <c r="V523" s="225"/>
      <c r="W523" s="220"/>
      <c r="X523" s="304"/>
      <c r="Y523" s="220"/>
      <c r="Z523" s="130"/>
      <c r="AA523" s="220"/>
      <c r="AB523" s="107"/>
      <c r="AC523" s="267"/>
      <c r="AD523" s="242"/>
      <c r="AE523" s="220"/>
      <c r="AF523" s="225"/>
      <c r="AG523" s="225"/>
      <c r="AH523" s="225"/>
      <c r="AI523" s="243"/>
      <c r="AJ523" s="149"/>
      <c r="AK523" s="244"/>
      <c r="AL523" s="253"/>
      <c r="AM523" s="247"/>
      <c r="AN523" s="253"/>
      <c r="AR523" s="250"/>
      <c r="AS523" s="142"/>
      <c r="AT523" s="250"/>
      <c r="AU523" s="130"/>
      <c r="AV523" s="282"/>
    </row>
    <row r="524">
      <c r="A524" s="225"/>
      <c r="B524" s="220"/>
      <c r="C524" s="107"/>
      <c r="D524" s="225"/>
      <c r="E524" s="218"/>
      <c r="F524" s="218"/>
      <c r="G524" s="218"/>
      <c r="H524" s="233"/>
      <c r="I524" s="108"/>
      <c r="J524" s="303"/>
      <c r="K524" s="108"/>
      <c r="L524" s="242"/>
      <c r="M524" s="107"/>
      <c r="N524" s="266"/>
      <c r="O524" s="108"/>
      <c r="P524" s="250"/>
      <c r="Q524" s="107"/>
      <c r="R524" s="250"/>
      <c r="S524" s="108"/>
      <c r="T524" s="220"/>
      <c r="U524" s="221"/>
      <c r="V524" s="225"/>
      <c r="W524" s="220"/>
      <c r="X524" s="304"/>
      <c r="Y524" s="220"/>
      <c r="Z524" s="130"/>
      <c r="AA524" s="220"/>
      <c r="AB524" s="107"/>
      <c r="AC524" s="267"/>
      <c r="AD524" s="242"/>
      <c r="AE524" s="220"/>
      <c r="AF524" s="225"/>
      <c r="AG524" s="225"/>
      <c r="AH524" s="225"/>
      <c r="AI524" s="243"/>
      <c r="AJ524" s="149"/>
      <c r="AK524" s="244"/>
      <c r="AL524" s="253"/>
      <c r="AM524" s="247"/>
      <c r="AN524" s="253"/>
      <c r="AR524" s="250"/>
      <c r="AS524" s="142"/>
      <c r="AT524" s="250"/>
      <c r="AU524" s="130"/>
      <c r="AV524" s="282"/>
    </row>
    <row r="525">
      <c r="A525" s="225"/>
      <c r="B525" s="220"/>
      <c r="C525" s="107"/>
      <c r="D525" s="225"/>
      <c r="E525" s="218"/>
      <c r="F525" s="218"/>
      <c r="G525" s="218"/>
      <c r="H525" s="233"/>
      <c r="I525" s="108"/>
      <c r="J525" s="303"/>
      <c r="K525" s="108"/>
      <c r="L525" s="242"/>
      <c r="M525" s="107"/>
      <c r="N525" s="266"/>
      <c r="O525" s="108"/>
      <c r="P525" s="250"/>
      <c r="Q525" s="107"/>
      <c r="R525" s="250"/>
      <c r="S525" s="108"/>
      <c r="T525" s="220"/>
      <c r="U525" s="221"/>
      <c r="V525" s="225"/>
      <c r="W525" s="220"/>
      <c r="X525" s="304"/>
      <c r="Y525" s="220"/>
      <c r="Z525" s="130"/>
      <c r="AA525" s="220"/>
      <c r="AB525" s="107"/>
      <c r="AC525" s="267"/>
      <c r="AD525" s="242"/>
      <c r="AE525" s="220"/>
      <c r="AF525" s="225"/>
      <c r="AG525" s="225"/>
      <c r="AH525" s="225"/>
      <c r="AI525" s="243"/>
      <c r="AJ525" s="149"/>
      <c r="AK525" s="244"/>
      <c r="AL525" s="253"/>
      <c r="AM525" s="247"/>
      <c r="AN525" s="253"/>
      <c r="AR525" s="250"/>
      <c r="AS525" s="142"/>
      <c r="AT525" s="250"/>
      <c r="AU525" s="130"/>
      <c r="AV525" s="282"/>
    </row>
    <row r="526">
      <c r="A526" s="225"/>
      <c r="B526" s="220"/>
      <c r="C526" s="107"/>
      <c r="D526" s="225"/>
      <c r="E526" s="218"/>
      <c r="F526" s="218"/>
      <c r="G526" s="218"/>
      <c r="H526" s="233"/>
      <c r="I526" s="108"/>
      <c r="J526" s="303"/>
      <c r="K526" s="108"/>
      <c r="L526" s="242"/>
      <c r="M526" s="107"/>
      <c r="N526" s="266"/>
      <c r="O526" s="108"/>
      <c r="P526" s="250"/>
      <c r="Q526" s="107"/>
      <c r="R526" s="250"/>
      <c r="S526" s="108"/>
      <c r="T526" s="220"/>
      <c r="U526" s="221"/>
      <c r="V526" s="225"/>
      <c r="W526" s="220"/>
      <c r="X526" s="304"/>
      <c r="Y526" s="220"/>
      <c r="Z526" s="130"/>
      <c r="AA526" s="220"/>
      <c r="AB526" s="107"/>
      <c r="AC526" s="267"/>
      <c r="AD526" s="242"/>
      <c r="AE526" s="220"/>
      <c r="AF526" s="225"/>
      <c r="AG526" s="225"/>
      <c r="AH526" s="225"/>
      <c r="AI526" s="243"/>
      <c r="AJ526" s="149"/>
      <c r="AK526" s="244"/>
      <c r="AL526" s="253"/>
      <c r="AM526" s="247"/>
      <c r="AN526" s="253"/>
      <c r="AR526" s="250"/>
      <c r="AS526" s="142"/>
      <c r="AT526" s="250"/>
      <c r="AU526" s="130"/>
      <c r="AV526" s="282"/>
    </row>
    <row r="527">
      <c r="A527" s="225"/>
      <c r="B527" s="220"/>
      <c r="C527" s="107"/>
      <c r="D527" s="225"/>
      <c r="E527" s="218"/>
      <c r="F527" s="218"/>
      <c r="G527" s="218"/>
      <c r="H527" s="233"/>
      <c r="I527" s="108"/>
      <c r="J527" s="303"/>
      <c r="K527" s="108"/>
      <c r="L527" s="242"/>
      <c r="M527" s="107"/>
      <c r="N527" s="266"/>
      <c r="O527" s="108"/>
      <c r="P527" s="250"/>
      <c r="Q527" s="107"/>
      <c r="R527" s="250"/>
      <c r="S527" s="108"/>
      <c r="T527" s="220"/>
      <c r="U527" s="221"/>
      <c r="V527" s="225"/>
      <c r="W527" s="220"/>
      <c r="X527" s="304"/>
      <c r="Y527" s="220"/>
      <c r="Z527" s="130"/>
      <c r="AA527" s="220"/>
      <c r="AB527" s="107"/>
      <c r="AC527" s="267"/>
      <c r="AD527" s="242"/>
      <c r="AE527" s="220"/>
      <c r="AF527" s="225"/>
      <c r="AG527" s="225"/>
      <c r="AH527" s="225"/>
      <c r="AI527" s="243"/>
      <c r="AJ527" s="149"/>
      <c r="AK527" s="244"/>
      <c r="AL527" s="253"/>
      <c r="AM527" s="247"/>
      <c r="AN527" s="253"/>
      <c r="AR527" s="250"/>
      <c r="AS527" s="142"/>
      <c r="AT527" s="250"/>
      <c r="AU527" s="130"/>
      <c r="AV527" s="282"/>
    </row>
    <row r="528">
      <c r="A528" s="225"/>
      <c r="B528" s="220"/>
      <c r="C528" s="107"/>
      <c r="D528" s="225"/>
      <c r="E528" s="218"/>
      <c r="F528" s="218"/>
      <c r="G528" s="218"/>
      <c r="H528" s="233"/>
      <c r="I528" s="108"/>
      <c r="J528" s="303"/>
      <c r="K528" s="108"/>
      <c r="L528" s="242"/>
      <c r="M528" s="107"/>
      <c r="N528" s="266"/>
      <c r="O528" s="108"/>
      <c r="P528" s="250"/>
      <c r="Q528" s="107"/>
      <c r="R528" s="250"/>
      <c r="S528" s="108"/>
      <c r="T528" s="220"/>
      <c r="U528" s="221"/>
      <c r="V528" s="225"/>
      <c r="W528" s="220"/>
      <c r="X528" s="304"/>
      <c r="Y528" s="220"/>
      <c r="Z528" s="130"/>
      <c r="AA528" s="220"/>
      <c r="AB528" s="107"/>
      <c r="AC528" s="267"/>
      <c r="AD528" s="242"/>
      <c r="AE528" s="220"/>
      <c r="AF528" s="225"/>
      <c r="AG528" s="225"/>
      <c r="AH528" s="225"/>
      <c r="AI528" s="243"/>
      <c r="AJ528" s="149"/>
      <c r="AK528" s="244"/>
      <c r="AL528" s="253"/>
      <c r="AM528" s="247"/>
      <c r="AN528" s="253"/>
      <c r="AR528" s="250"/>
      <c r="AS528" s="142"/>
      <c r="AT528" s="250"/>
      <c r="AU528" s="130"/>
      <c r="AV528" s="282"/>
    </row>
    <row r="529">
      <c r="A529" s="225"/>
      <c r="B529" s="220"/>
      <c r="C529" s="107"/>
      <c r="D529" s="225"/>
      <c r="E529" s="218"/>
      <c r="F529" s="218"/>
      <c r="G529" s="218"/>
      <c r="H529" s="233"/>
      <c r="I529" s="108"/>
      <c r="J529" s="303"/>
      <c r="K529" s="108"/>
      <c r="L529" s="242"/>
      <c r="M529" s="107"/>
      <c r="N529" s="266"/>
      <c r="O529" s="108"/>
      <c r="P529" s="250"/>
      <c r="Q529" s="107"/>
      <c r="R529" s="250"/>
      <c r="S529" s="108"/>
      <c r="T529" s="220"/>
      <c r="U529" s="221"/>
      <c r="V529" s="225"/>
      <c r="W529" s="220"/>
      <c r="X529" s="304"/>
      <c r="Y529" s="220"/>
      <c r="Z529" s="130"/>
      <c r="AA529" s="220"/>
      <c r="AB529" s="107"/>
      <c r="AC529" s="267"/>
      <c r="AD529" s="242"/>
      <c r="AE529" s="220"/>
      <c r="AF529" s="225"/>
      <c r="AG529" s="225"/>
      <c r="AH529" s="225"/>
      <c r="AI529" s="243"/>
      <c r="AJ529" s="149"/>
      <c r="AK529" s="244"/>
      <c r="AL529" s="253"/>
      <c r="AM529" s="247"/>
      <c r="AN529" s="253"/>
      <c r="AR529" s="250"/>
      <c r="AS529" s="142"/>
      <c r="AT529" s="250"/>
      <c r="AU529" s="130"/>
      <c r="AV529" s="282"/>
    </row>
    <row r="530">
      <c r="A530" s="225"/>
      <c r="B530" s="220"/>
      <c r="C530" s="107"/>
      <c r="D530" s="225"/>
      <c r="E530" s="218"/>
      <c r="F530" s="218"/>
      <c r="G530" s="218"/>
      <c r="H530" s="233"/>
      <c r="I530" s="108"/>
      <c r="J530" s="303"/>
      <c r="K530" s="108"/>
      <c r="L530" s="242"/>
      <c r="M530" s="107"/>
      <c r="N530" s="266"/>
      <c r="O530" s="108"/>
      <c r="P530" s="250"/>
      <c r="Q530" s="107"/>
      <c r="R530" s="250"/>
      <c r="S530" s="108"/>
      <c r="T530" s="220"/>
      <c r="U530" s="221"/>
      <c r="V530" s="225"/>
      <c r="W530" s="220"/>
      <c r="X530" s="304"/>
      <c r="Y530" s="220"/>
      <c r="Z530" s="130"/>
      <c r="AA530" s="220"/>
      <c r="AB530" s="107"/>
      <c r="AC530" s="267"/>
      <c r="AD530" s="242"/>
      <c r="AE530" s="220"/>
      <c r="AF530" s="225"/>
      <c r="AG530" s="225"/>
      <c r="AH530" s="225"/>
      <c r="AI530" s="243"/>
      <c r="AJ530" s="149"/>
      <c r="AK530" s="244"/>
      <c r="AL530" s="253"/>
      <c r="AM530" s="247"/>
      <c r="AN530" s="253"/>
      <c r="AR530" s="250"/>
      <c r="AS530" s="142"/>
      <c r="AT530" s="250"/>
      <c r="AU530" s="130"/>
      <c r="AV530" s="282"/>
    </row>
    <row r="531">
      <c r="A531" s="225"/>
      <c r="B531" s="220"/>
      <c r="C531" s="107"/>
      <c r="D531" s="225"/>
      <c r="E531" s="218"/>
      <c r="F531" s="218"/>
      <c r="G531" s="218"/>
      <c r="H531" s="233"/>
      <c r="I531" s="108"/>
      <c r="J531" s="303"/>
      <c r="K531" s="108"/>
      <c r="L531" s="242"/>
      <c r="M531" s="107"/>
      <c r="N531" s="266"/>
      <c r="O531" s="108"/>
      <c r="P531" s="250"/>
      <c r="Q531" s="107"/>
      <c r="R531" s="250"/>
      <c r="S531" s="108"/>
      <c r="T531" s="220"/>
      <c r="U531" s="221"/>
      <c r="V531" s="225"/>
      <c r="W531" s="220"/>
      <c r="X531" s="304"/>
      <c r="Y531" s="220"/>
      <c r="Z531" s="130"/>
      <c r="AA531" s="220"/>
      <c r="AB531" s="107"/>
      <c r="AC531" s="267"/>
      <c r="AD531" s="242"/>
      <c r="AE531" s="220"/>
      <c r="AF531" s="225"/>
      <c r="AG531" s="225"/>
      <c r="AH531" s="225"/>
      <c r="AI531" s="243"/>
      <c r="AJ531" s="149"/>
      <c r="AK531" s="244"/>
      <c r="AL531" s="253"/>
      <c r="AM531" s="247"/>
      <c r="AN531" s="253"/>
      <c r="AR531" s="250"/>
      <c r="AS531" s="142"/>
      <c r="AT531" s="250"/>
      <c r="AU531" s="130"/>
      <c r="AV531" s="282"/>
    </row>
    <row r="532">
      <c r="A532" s="225"/>
      <c r="B532" s="220"/>
      <c r="C532" s="107"/>
      <c r="D532" s="225"/>
      <c r="E532" s="218"/>
      <c r="F532" s="218"/>
      <c r="G532" s="218"/>
      <c r="H532" s="233"/>
      <c r="I532" s="108"/>
      <c r="J532" s="303"/>
      <c r="K532" s="108"/>
      <c r="L532" s="242"/>
      <c r="M532" s="107"/>
      <c r="N532" s="266"/>
      <c r="O532" s="108"/>
      <c r="P532" s="250"/>
      <c r="Q532" s="107"/>
      <c r="R532" s="250"/>
      <c r="S532" s="108"/>
      <c r="T532" s="220"/>
      <c r="U532" s="221"/>
      <c r="V532" s="225"/>
      <c r="W532" s="220"/>
      <c r="X532" s="304"/>
      <c r="Y532" s="220"/>
      <c r="Z532" s="130"/>
      <c r="AA532" s="220"/>
      <c r="AB532" s="107"/>
      <c r="AC532" s="267"/>
      <c r="AD532" s="242"/>
      <c r="AE532" s="220"/>
      <c r="AF532" s="225"/>
      <c r="AG532" s="225"/>
      <c r="AH532" s="225"/>
      <c r="AI532" s="243"/>
      <c r="AJ532" s="149"/>
      <c r="AK532" s="244"/>
      <c r="AL532" s="253"/>
      <c r="AM532" s="247"/>
      <c r="AN532" s="253"/>
      <c r="AR532" s="250"/>
      <c r="AS532" s="142"/>
      <c r="AT532" s="250"/>
      <c r="AU532" s="130"/>
      <c r="AV532" s="282"/>
    </row>
    <row r="533">
      <c r="A533" s="225"/>
      <c r="B533" s="220"/>
      <c r="C533" s="107"/>
      <c r="D533" s="225"/>
      <c r="E533" s="218"/>
      <c r="F533" s="218"/>
      <c r="G533" s="218"/>
      <c r="H533" s="233"/>
      <c r="I533" s="108"/>
      <c r="J533" s="303"/>
      <c r="K533" s="108"/>
      <c r="L533" s="242"/>
      <c r="M533" s="107"/>
      <c r="N533" s="266"/>
      <c r="O533" s="108"/>
      <c r="P533" s="250"/>
      <c r="Q533" s="107"/>
      <c r="R533" s="250"/>
      <c r="S533" s="108"/>
      <c r="T533" s="220"/>
      <c r="U533" s="221"/>
      <c r="V533" s="225"/>
      <c r="W533" s="220"/>
      <c r="X533" s="304"/>
      <c r="Y533" s="220"/>
      <c r="Z533" s="130"/>
      <c r="AA533" s="220"/>
      <c r="AB533" s="107"/>
      <c r="AC533" s="267"/>
      <c r="AD533" s="242"/>
      <c r="AE533" s="220"/>
      <c r="AF533" s="225"/>
      <c r="AG533" s="225"/>
      <c r="AH533" s="225"/>
      <c r="AI533" s="243"/>
      <c r="AJ533" s="149"/>
      <c r="AK533" s="244"/>
      <c r="AL533" s="253"/>
      <c r="AM533" s="247"/>
      <c r="AN533" s="253"/>
      <c r="AR533" s="250"/>
      <c r="AS533" s="142"/>
      <c r="AT533" s="250"/>
      <c r="AU533" s="130"/>
      <c r="AV533" s="282"/>
    </row>
    <row r="534">
      <c r="A534" s="225"/>
      <c r="B534" s="220"/>
      <c r="C534" s="107"/>
      <c r="D534" s="225"/>
      <c r="E534" s="218"/>
      <c r="F534" s="218"/>
      <c r="G534" s="218"/>
      <c r="H534" s="233"/>
      <c r="I534" s="108"/>
      <c r="J534" s="303"/>
      <c r="K534" s="108"/>
      <c r="L534" s="242"/>
      <c r="M534" s="107"/>
      <c r="N534" s="266"/>
      <c r="O534" s="108"/>
      <c r="P534" s="250"/>
      <c r="Q534" s="107"/>
      <c r="R534" s="250"/>
      <c r="S534" s="108"/>
      <c r="T534" s="220"/>
      <c r="U534" s="221"/>
      <c r="V534" s="225"/>
      <c r="W534" s="220"/>
      <c r="X534" s="304"/>
      <c r="Y534" s="220"/>
      <c r="Z534" s="130"/>
      <c r="AA534" s="220"/>
      <c r="AB534" s="107"/>
      <c r="AC534" s="267"/>
      <c r="AD534" s="242"/>
      <c r="AE534" s="220"/>
      <c r="AF534" s="225"/>
      <c r="AG534" s="225"/>
      <c r="AH534" s="225"/>
      <c r="AI534" s="243"/>
      <c r="AJ534" s="149"/>
      <c r="AK534" s="244"/>
      <c r="AL534" s="253"/>
      <c r="AM534" s="247"/>
      <c r="AN534" s="253"/>
      <c r="AR534" s="250"/>
      <c r="AS534" s="142"/>
      <c r="AT534" s="250"/>
      <c r="AU534" s="130"/>
      <c r="AV534" s="282"/>
    </row>
    <row r="535">
      <c r="A535" s="225"/>
      <c r="B535" s="220"/>
      <c r="C535" s="107"/>
      <c r="D535" s="225"/>
      <c r="E535" s="218"/>
      <c r="F535" s="218"/>
      <c r="G535" s="218"/>
      <c r="H535" s="233"/>
      <c r="I535" s="108"/>
      <c r="J535" s="303"/>
      <c r="K535" s="108"/>
      <c r="L535" s="242"/>
      <c r="M535" s="107"/>
      <c r="N535" s="266"/>
      <c r="O535" s="108"/>
      <c r="P535" s="250"/>
      <c r="Q535" s="107"/>
      <c r="R535" s="250"/>
      <c r="S535" s="108"/>
      <c r="T535" s="220"/>
      <c r="U535" s="221"/>
      <c r="V535" s="225"/>
      <c r="W535" s="220"/>
      <c r="X535" s="304"/>
      <c r="Y535" s="220"/>
      <c r="Z535" s="130"/>
      <c r="AA535" s="220"/>
      <c r="AB535" s="107"/>
      <c r="AC535" s="267"/>
      <c r="AD535" s="242"/>
      <c r="AE535" s="220"/>
      <c r="AF535" s="225"/>
      <c r="AG535" s="225"/>
      <c r="AH535" s="225"/>
      <c r="AI535" s="243"/>
      <c r="AJ535" s="149"/>
      <c r="AK535" s="244"/>
      <c r="AL535" s="253"/>
      <c r="AM535" s="247"/>
      <c r="AN535" s="253"/>
      <c r="AR535" s="250"/>
      <c r="AS535" s="142"/>
      <c r="AT535" s="250"/>
      <c r="AU535" s="130"/>
      <c r="AV535" s="282"/>
    </row>
    <row r="536">
      <c r="A536" s="225"/>
      <c r="B536" s="220"/>
      <c r="C536" s="107"/>
      <c r="D536" s="225"/>
      <c r="E536" s="218"/>
      <c r="F536" s="218"/>
      <c r="G536" s="218"/>
      <c r="H536" s="233"/>
      <c r="I536" s="108"/>
      <c r="J536" s="303"/>
      <c r="K536" s="108"/>
      <c r="L536" s="242"/>
      <c r="M536" s="107"/>
      <c r="N536" s="266"/>
      <c r="O536" s="108"/>
      <c r="P536" s="250"/>
      <c r="Q536" s="107"/>
      <c r="R536" s="250"/>
      <c r="S536" s="108"/>
      <c r="T536" s="220"/>
      <c r="U536" s="221"/>
      <c r="V536" s="225"/>
      <c r="W536" s="220"/>
      <c r="X536" s="304"/>
      <c r="Y536" s="220"/>
      <c r="Z536" s="130"/>
      <c r="AA536" s="220"/>
      <c r="AB536" s="107"/>
      <c r="AC536" s="267"/>
      <c r="AD536" s="242"/>
      <c r="AE536" s="220"/>
      <c r="AF536" s="225"/>
      <c r="AG536" s="225"/>
      <c r="AH536" s="225"/>
      <c r="AI536" s="243"/>
      <c r="AJ536" s="149"/>
      <c r="AK536" s="244"/>
      <c r="AL536" s="253"/>
      <c r="AM536" s="247"/>
      <c r="AN536" s="253"/>
      <c r="AR536" s="250"/>
      <c r="AS536" s="142"/>
      <c r="AT536" s="250"/>
      <c r="AU536" s="130"/>
      <c r="AV536" s="282"/>
    </row>
    <row r="537">
      <c r="A537" s="225"/>
      <c r="B537" s="220"/>
      <c r="C537" s="107"/>
      <c r="D537" s="225"/>
      <c r="E537" s="218"/>
      <c r="F537" s="218"/>
      <c r="G537" s="218"/>
      <c r="H537" s="233"/>
      <c r="I537" s="108"/>
      <c r="J537" s="303"/>
      <c r="K537" s="108"/>
      <c r="L537" s="242"/>
      <c r="M537" s="107"/>
      <c r="N537" s="266"/>
      <c r="O537" s="108"/>
      <c r="P537" s="250"/>
      <c r="Q537" s="107"/>
      <c r="R537" s="250"/>
      <c r="S537" s="108"/>
      <c r="T537" s="220"/>
      <c r="U537" s="221"/>
      <c r="V537" s="225"/>
      <c r="W537" s="220"/>
      <c r="X537" s="304"/>
      <c r="Y537" s="220"/>
      <c r="Z537" s="130"/>
      <c r="AA537" s="220"/>
      <c r="AB537" s="107"/>
      <c r="AC537" s="267"/>
      <c r="AD537" s="242"/>
      <c r="AE537" s="220"/>
      <c r="AF537" s="225"/>
      <c r="AG537" s="225"/>
      <c r="AH537" s="225"/>
      <c r="AI537" s="243"/>
      <c r="AJ537" s="149"/>
      <c r="AK537" s="244"/>
      <c r="AL537" s="253"/>
      <c r="AM537" s="247"/>
      <c r="AN537" s="253"/>
      <c r="AR537" s="250"/>
      <c r="AS537" s="142"/>
      <c r="AT537" s="250"/>
      <c r="AU537" s="130"/>
      <c r="AV537" s="282"/>
    </row>
    <row r="538">
      <c r="A538" s="225"/>
      <c r="B538" s="220"/>
      <c r="C538" s="107"/>
      <c r="D538" s="225"/>
      <c r="E538" s="218"/>
      <c r="F538" s="218"/>
      <c r="G538" s="218"/>
      <c r="H538" s="233"/>
      <c r="I538" s="108"/>
      <c r="J538" s="303"/>
      <c r="K538" s="108"/>
      <c r="L538" s="242"/>
      <c r="M538" s="107"/>
      <c r="N538" s="266"/>
      <c r="O538" s="108"/>
      <c r="P538" s="250"/>
      <c r="Q538" s="107"/>
      <c r="R538" s="250"/>
      <c r="S538" s="108"/>
      <c r="T538" s="220"/>
      <c r="U538" s="221"/>
      <c r="V538" s="225"/>
      <c r="W538" s="220"/>
      <c r="X538" s="304"/>
      <c r="Y538" s="220"/>
      <c r="Z538" s="130"/>
      <c r="AA538" s="220"/>
      <c r="AB538" s="107"/>
      <c r="AC538" s="267"/>
      <c r="AD538" s="242"/>
      <c r="AE538" s="220"/>
      <c r="AF538" s="225"/>
      <c r="AG538" s="225"/>
      <c r="AH538" s="225"/>
      <c r="AI538" s="243"/>
      <c r="AJ538" s="149"/>
      <c r="AK538" s="244"/>
      <c r="AL538" s="253"/>
      <c r="AM538" s="247"/>
      <c r="AN538" s="253"/>
      <c r="AR538" s="250"/>
      <c r="AS538" s="142"/>
      <c r="AT538" s="250"/>
      <c r="AU538" s="130"/>
      <c r="AV538" s="282"/>
    </row>
    <row r="539">
      <c r="A539" s="225"/>
      <c r="B539" s="220"/>
      <c r="C539" s="107"/>
      <c r="D539" s="225"/>
      <c r="E539" s="218"/>
      <c r="F539" s="218"/>
      <c r="G539" s="218"/>
      <c r="H539" s="233"/>
      <c r="I539" s="108"/>
      <c r="J539" s="303"/>
      <c r="K539" s="108"/>
      <c r="L539" s="242"/>
      <c r="M539" s="107"/>
      <c r="N539" s="266"/>
      <c r="O539" s="108"/>
      <c r="P539" s="250"/>
      <c r="Q539" s="107"/>
      <c r="R539" s="250"/>
      <c r="S539" s="108"/>
      <c r="T539" s="220"/>
      <c r="U539" s="221"/>
      <c r="V539" s="225"/>
      <c r="W539" s="220"/>
      <c r="X539" s="304"/>
      <c r="Y539" s="220"/>
      <c r="Z539" s="130"/>
      <c r="AA539" s="220"/>
      <c r="AB539" s="107"/>
      <c r="AC539" s="267"/>
      <c r="AD539" s="242"/>
      <c r="AE539" s="220"/>
      <c r="AF539" s="225"/>
      <c r="AG539" s="225"/>
      <c r="AH539" s="225"/>
      <c r="AI539" s="243"/>
      <c r="AJ539" s="149"/>
      <c r="AK539" s="244"/>
      <c r="AL539" s="253"/>
      <c r="AM539" s="247"/>
      <c r="AN539" s="253"/>
      <c r="AR539" s="250"/>
      <c r="AS539" s="142"/>
      <c r="AT539" s="250"/>
      <c r="AU539" s="130"/>
      <c r="AV539" s="282"/>
    </row>
    <row r="540">
      <c r="A540" s="225"/>
      <c r="B540" s="220"/>
      <c r="C540" s="107"/>
      <c r="D540" s="225"/>
      <c r="E540" s="218"/>
      <c r="F540" s="218"/>
      <c r="G540" s="218"/>
      <c r="H540" s="233"/>
      <c r="I540" s="108"/>
      <c r="J540" s="303"/>
      <c r="K540" s="108"/>
      <c r="L540" s="242"/>
      <c r="M540" s="107"/>
      <c r="N540" s="266"/>
      <c r="O540" s="108"/>
      <c r="P540" s="250"/>
      <c r="Q540" s="107"/>
      <c r="R540" s="250"/>
      <c r="S540" s="108"/>
      <c r="T540" s="220"/>
      <c r="U540" s="221"/>
      <c r="V540" s="225"/>
      <c r="W540" s="220"/>
      <c r="X540" s="304"/>
      <c r="Y540" s="220"/>
      <c r="Z540" s="130"/>
      <c r="AA540" s="220"/>
      <c r="AB540" s="107"/>
      <c r="AC540" s="267"/>
      <c r="AD540" s="242"/>
      <c r="AE540" s="220"/>
      <c r="AF540" s="225"/>
      <c r="AG540" s="225"/>
      <c r="AH540" s="225"/>
      <c r="AI540" s="243"/>
      <c r="AJ540" s="149"/>
      <c r="AK540" s="244"/>
      <c r="AL540" s="253"/>
      <c r="AM540" s="247"/>
      <c r="AN540" s="253"/>
      <c r="AR540" s="250"/>
      <c r="AS540" s="142"/>
      <c r="AT540" s="250"/>
      <c r="AU540" s="130"/>
      <c r="AV540" s="282"/>
    </row>
    <row r="541">
      <c r="A541" s="225"/>
      <c r="B541" s="220"/>
      <c r="C541" s="107"/>
      <c r="D541" s="225"/>
      <c r="E541" s="218"/>
      <c r="F541" s="218"/>
      <c r="G541" s="218"/>
      <c r="H541" s="233"/>
      <c r="I541" s="108"/>
      <c r="J541" s="303"/>
      <c r="K541" s="108"/>
      <c r="L541" s="242"/>
      <c r="M541" s="107"/>
      <c r="N541" s="266"/>
      <c r="O541" s="108"/>
      <c r="P541" s="250"/>
      <c r="Q541" s="107"/>
      <c r="R541" s="250"/>
      <c r="S541" s="108"/>
      <c r="T541" s="220"/>
      <c r="U541" s="221"/>
      <c r="V541" s="225"/>
      <c r="W541" s="220"/>
      <c r="X541" s="304"/>
      <c r="Y541" s="220"/>
      <c r="Z541" s="130"/>
      <c r="AA541" s="220"/>
      <c r="AB541" s="107"/>
      <c r="AC541" s="267"/>
      <c r="AD541" s="242"/>
      <c r="AE541" s="220"/>
      <c r="AF541" s="225"/>
      <c r="AG541" s="225"/>
      <c r="AH541" s="225"/>
      <c r="AI541" s="243"/>
      <c r="AJ541" s="149"/>
      <c r="AK541" s="244"/>
      <c r="AL541" s="253"/>
      <c r="AM541" s="247"/>
      <c r="AN541" s="253"/>
      <c r="AR541" s="250"/>
      <c r="AS541" s="142"/>
      <c r="AT541" s="250"/>
      <c r="AU541" s="130"/>
      <c r="AV541" s="282"/>
    </row>
    <row r="542">
      <c r="A542" s="225"/>
      <c r="B542" s="220"/>
      <c r="C542" s="107"/>
      <c r="D542" s="225"/>
      <c r="E542" s="218"/>
      <c r="F542" s="218"/>
      <c r="G542" s="218"/>
      <c r="H542" s="233"/>
      <c r="I542" s="108"/>
      <c r="J542" s="303"/>
      <c r="K542" s="108"/>
      <c r="L542" s="242"/>
      <c r="M542" s="107"/>
      <c r="N542" s="266"/>
      <c r="O542" s="108"/>
      <c r="P542" s="250"/>
      <c r="Q542" s="107"/>
      <c r="R542" s="250"/>
      <c r="S542" s="108"/>
      <c r="T542" s="220"/>
      <c r="U542" s="221"/>
      <c r="V542" s="225"/>
      <c r="W542" s="220"/>
      <c r="X542" s="304"/>
      <c r="Y542" s="220"/>
      <c r="Z542" s="130"/>
      <c r="AA542" s="220"/>
      <c r="AB542" s="107"/>
      <c r="AC542" s="267"/>
      <c r="AD542" s="242"/>
      <c r="AE542" s="220"/>
      <c r="AF542" s="225"/>
      <c r="AG542" s="225"/>
      <c r="AH542" s="225"/>
      <c r="AI542" s="243"/>
      <c r="AJ542" s="149"/>
      <c r="AK542" s="244"/>
      <c r="AL542" s="253"/>
      <c r="AM542" s="247"/>
      <c r="AN542" s="253"/>
      <c r="AR542" s="250"/>
      <c r="AS542" s="142"/>
      <c r="AT542" s="250"/>
      <c r="AU542" s="130"/>
      <c r="AV542" s="282"/>
    </row>
    <row r="543">
      <c r="A543" s="225"/>
      <c r="B543" s="220"/>
      <c r="C543" s="107"/>
      <c r="D543" s="225"/>
      <c r="E543" s="218"/>
      <c r="F543" s="218"/>
      <c r="G543" s="218"/>
      <c r="H543" s="233"/>
      <c r="I543" s="108"/>
      <c r="J543" s="303"/>
      <c r="K543" s="108"/>
      <c r="L543" s="242"/>
      <c r="M543" s="107"/>
      <c r="N543" s="266"/>
      <c r="O543" s="108"/>
      <c r="P543" s="250"/>
      <c r="Q543" s="107"/>
      <c r="R543" s="250"/>
      <c r="S543" s="108"/>
      <c r="T543" s="220"/>
      <c r="U543" s="221"/>
      <c r="V543" s="225"/>
      <c r="W543" s="220"/>
      <c r="X543" s="304"/>
      <c r="Y543" s="220"/>
      <c r="Z543" s="130"/>
      <c r="AA543" s="220"/>
      <c r="AB543" s="107"/>
      <c r="AC543" s="267"/>
      <c r="AD543" s="242"/>
      <c r="AE543" s="220"/>
      <c r="AF543" s="225"/>
      <c r="AG543" s="225"/>
      <c r="AH543" s="225"/>
      <c r="AI543" s="243"/>
      <c r="AJ543" s="149"/>
      <c r="AK543" s="244"/>
      <c r="AL543" s="253"/>
      <c r="AM543" s="247"/>
      <c r="AN543" s="253"/>
      <c r="AR543" s="250"/>
      <c r="AS543" s="142"/>
      <c r="AT543" s="250"/>
      <c r="AU543" s="130"/>
      <c r="AV543" s="282"/>
    </row>
    <row r="544">
      <c r="A544" s="225"/>
      <c r="B544" s="220"/>
      <c r="C544" s="107"/>
      <c r="D544" s="225"/>
      <c r="E544" s="218"/>
      <c r="F544" s="218"/>
      <c r="G544" s="218"/>
      <c r="H544" s="233"/>
      <c r="I544" s="108"/>
      <c r="J544" s="303"/>
      <c r="K544" s="108"/>
      <c r="L544" s="242"/>
      <c r="M544" s="107"/>
      <c r="N544" s="266"/>
      <c r="O544" s="108"/>
      <c r="P544" s="250"/>
      <c r="Q544" s="107"/>
      <c r="R544" s="250"/>
      <c r="S544" s="108"/>
      <c r="T544" s="220"/>
      <c r="U544" s="221"/>
      <c r="V544" s="225"/>
      <c r="W544" s="220"/>
      <c r="X544" s="304"/>
      <c r="Y544" s="220"/>
      <c r="Z544" s="130"/>
      <c r="AA544" s="220"/>
      <c r="AB544" s="107"/>
      <c r="AC544" s="267"/>
      <c r="AD544" s="242"/>
      <c r="AE544" s="220"/>
      <c r="AF544" s="225"/>
      <c r="AG544" s="225"/>
      <c r="AH544" s="225"/>
      <c r="AI544" s="243"/>
      <c r="AJ544" s="149"/>
      <c r="AK544" s="244"/>
      <c r="AL544" s="253"/>
      <c r="AM544" s="247"/>
      <c r="AN544" s="253"/>
      <c r="AR544" s="250"/>
      <c r="AS544" s="142"/>
      <c r="AT544" s="250"/>
      <c r="AU544" s="130"/>
      <c r="AV544" s="282"/>
    </row>
    <row r="545">
      <c r="A545" s="225"/>
      <c r="B545" s="220"/>
      <c r="C545" s="107"/>
      <c r="D545" s="225"/>
      <c r="E545" s="218"/>
      <c r="F545" s="218"/>
      <c r="G545" s="218"/>
      <c r="H545" s="233"/>
      <c r="I545" s="108"/>
      <c r="J545" s="303"/>
      <c r="K545" s="108"/>
      <c r="L545" s="242"/>
      <c r="M545" s="107"/>
      <c r="N545" s="266"/>
      <c r="O545" s="108"/>
      <c r="P545" s="250"/>
      <c r="Q545" s="107"/>
      <c r="R545" s="250"/>
      <c r="S545" s="108"/>
      <c r="T545" s="220"/>
      <c r="U545" s="221"/>
      <c r="V545" s="225"/>
      <c r="W545" s="220"/>
      <c r="X545" s="304"/>
      <c r="Y545" s="220"/>
      <c r="Z545" s="130"/>
      <c r="AA545" s="220"/>
      <c r="AB545" s="107"/>
      <c r="AC545" s="267"/>
      <c r="AD545" s="242"/>
      <c r="AE545" s="220"/>
      <c r="AF545" s="225"/>
      <c r="AG545" s="225"/>
      <c r="AH545" s="225"/>
      <c r="AI545" s="243"/>
      <c r="AJ545" s="149"/>
      <c r="AK545" s="244"/>
      <c r="AL545" s="253"/>
      <c r="AM545" s="247"/>
      <c r="AN545" s="253"/>
      <c r="AR545" s="250"/>
      <c r="AS545" s="142"/>
      <c r="AT545" s="250"/>
      <c r="AU545" s="130"/>
      <c r="AV545" s="282"/>
    </row>
    <row r="546">
      <c r="A546" s="225"/>
      <c r="B546" s="220"/>
      <c r="C546" s="107"/>
      <c r="D546" s="225"/>
      <c r="E546" s="218"/>
      <c r="F546" s="218"/>
      <c r="G546" s="218"/>
      <c r="H546" s="233"/>
      <c r="I546" s="108"/>
      <c r="J546" s="303"/>
      <c r="K546" s="108"/>
      <c r="L546" s="242"/>
      <c r="M546" s="107"/>
      <c r="N546" s="266"/>
      <c r="O546" s="108"/>
      <c r="P546" s="250"/>
      <c r="Q546" s="107"/>
      <c r="R546" s="250"/>
      <c r="S546" s="108"/>
      <c r="T546" s="220"/>
      <c r="U546" s="221"/>
      <c r="V546" s="225"/>
      <c r="W546" s="220"/>
      <c r="X546" s="304"/>
      <c r="Y546" s="220"/>
      <c r="Z546" s="130"/>
      <c r="AA546" s="220"/>
      <c r="AB546" s="107"/>
      <c r="AC546" s="267"/>
      <c r="AD546" s="242"/>
      <c r="AE546" s="220"/>
      <c r="AF546" s="225"/>
      <c r="AG546" s="225"/>
      <c r="AH546" s="225"/>
      <c r="AI546" s="243"/>
      <c r="AJ546" s="149"/>
      <c r="AK546" s="244"/>
      <c r="AL546" s="253"/>
      <c r="AM546" s="247"/>
      <c r="AN546" s="253"/>
      <c r="AR546" s="250"/>
      <c r="AS546" s="142"/>
      <c r="AT546" s="250"/>
      <c r="AU546" s="130"/>
      <c r="AV546" s="282"/>
    </row>
    <row r="547">
      <c r="A547" s="225"/>
      <c r="B547" s="220"/>
      <c r="C547" s="107"/>
      <c r="D547" s="225"/>
      <c r="E547" s="218"/>
      <c r="F547" s="218"/>
      <c r="G547" s="218"/>
      <c r="H547" s="233"/>
      <c r="I547" s="108"/>
      <c r="J547" s="303"/>
      <c r="K547" s="108"/>
      <c r="L547" s="242"/>
      <c r="M547" s="107"/>
      <c r="N547" s="266"/>
      <c r="O547" s="108"/>
      <c r="P547" s="250"/>
      <c r="Q547" s="107"/>
      <c r="R547" s="250"/>
      <c r="S547" s="108"/>
      <c r="T547" s="220"/>
      <c r="U547" s="221"/>
      <c r="V547" s="225"/>
      <c r="W547" s="220"/>
      <c r="X547" s="304"/>
      <c r="Y547" s="220"/>
      <c r="Z547" s="130"/>
      <c r="AA547" s="220"/>
      <c r="AB547" s="107"/>
      <c r="AC547" s="267"/>
      <c r="AD547" s="242"/>
      <c r="AE547" s="220"/>
      <c r="AF547" s="225"/>
      <c r="AG547" s="225"/>
      <c r="AH547" s="225"/>
      <c r="AI547" s="243"/>
      <c r="AJ547" s="149"/>
      <c r="AK547" s="244"/>
      <c r="AL547" s="253"/>
      <c r="AM547" s="247"/>
      <c r="AN547" s="253"/>
      <c r="AR547" s="250"/>
      <c r="AS547" s="142"/>
      <c r="AT547" s="250"/>
      <c r="AU547" s="130"/>
      <c r="AV547" s="282"/>
    </row>
    <row r="548">
      <c r="A548" s="225"/>
      <c r="B548" s="220"/>
      <c r="C548" s="107"/>
      <c r="D548" s="225"/>
      <c r="E548" s="218"/>
      <c r="F548" s="218"/>
      <c r="G548" s="218"/>
      <c r="H548" s="233"/>
      <c r="I548" s="108"/>
      <c r="J548" s="303"/>
      <c r="K548" s="108"/>
      <c r="L548" s="242"/>
      <c r="M548" s="107"/>
      <c r="N548" s="266"/>
      <c r="O548" s="108"/>
      <c r="P548" s="250"/>
      <c r="Q548" s="107"/>
      <c r="R548" s="250"/>
      <c r="S548" s="108"/>
      <c r="T548" s="220"/>
      <c r="U548" s="221"/>
      <c r="V548" s="225"/>
      <c r="W548" s="220"/>
      <c r="X548" s="304"/>
      <c r="Y548" s="220"/>
      <c r="Z548" s="130"/>
      <c r="AA548" s="220"/>
      <c r="AB548" s="107"/>
      <c r="AC548" s="267"/>
      <c r="AD548" s="242"/>
      <c r="AE548" s="220"/>
      <c r="AF548" s="225"/>
      <c r="AG548" s="225"/>
      <c r="AH548" s="225"/>
      <c r="AI548" s="243"/>
      <c r="AJ548" s="149"/>
      <c r="AK548" s="244"/>
      <c r="AL548" s="253"/>
      <c r="AM548" s="247"/>
      <c r="AN548" s="253"/>
      <c r="AR548" s="250"/>
      <c r="AS548" s="142"/>
      <c r="AT548" s="250"/>
      <c r="AU548" s="130"/>
      <c r="AV548" s="282"/>
    </row>
    <row r="549">
      <c r="A549" s="225"/>
      <c r="B549" s="220"/>
      <c r="C549" s="107"/>
      <c r="D549" s="225"/>
      <c r="E549" s="218"/>
      <c r="F549" s="218"/>
      <c r="G549" s="218"/>
      <c r="H549" s="233"/>
      <c r="I549" s="108"/>
      <c r="J549" s="303"/>
      <c r="K549" s="108"/>
      <c r="L549" s="242"/>
      <c r="M549" s="107"/>
      <c r="N549" s="266"/>
      <c r="O549" s="108"/>
      <c r="P549" s="250"/>
      <c r="Q549" s="107"/>
      <c r="R549" s="250"/>
      <c r="S549" s="108"/>
      <c r="T549" s="220"/>
      <c r="U549" s="221"/>
      <c r="V549" s="225"/>
      <c r="W549" s="220"/>
      <c r="X549" s="304"/>
      <c r="Y549" s="220"/>
      <c r="Z549" s="130"/>
      <c r="AA549" s="220"/>
      <c r="AB549" s="107"/>
      <c r="AC549" s="267"/>
      <c r="AD549" s="242"/>
      <c r="AE549" s="220"/>
      <c r="AF549" s="225"/>
      <c r="AG549" s="225"/>
      <c r="AH549" s="225"/>
      <c r="AI549" s="243"/>
      <c r="AJ549" s="149"/>
      <c r="AK549" s="244"/>
      <c r="AL549" s="253"/>
      <c r="AM549" s="247"/>
      <c r="AN549" s="253"/>
      <c r="AR549" s="250"/>
      <c r="AS549" s="142"/>
      <c r="AT549" s="250"/>
      <c r="AU549" s="130"/>
      <c r="AV549" s="282"/>
    </row>
    <row r="550">
      <c r="A550" s="225"/>
      <c r="B550" s="220"/>
      <c r="C550" s="107"/>
      <c r="D550" s="225"/>
      <c r="E550" s="218"/>
      <c r="F550" s="218"/>
      <c r="G550" s="218"/>
      <c r="H550" s="233"/>
      <c r="I550" s="108"/>
      <c r="J550" s="303"/>
      <c r="K550" s="108"/>
      <c r="L550" s="242"/>
      <c r="M550" s="107"/>
      <c r="N550" s="266"/>
      <c r="O550" s="108"/>
      <c r="P550" s="250"/>
      <c r="Q550" s="107"/>
      <c r="R550" s="250"/>
      <c r="S550" s="108"/>
      <c r="T550" s="220"/>
      <c r="U550" s="221"/>
      <c r="V550" s="225"/>
      <c r="W550" s="220"/>
      <c r="X550" s="304"/>
      <c r="Y550" s="220"/>
      <c r="Z550" s="130"/>
      <c r="AA550" s="220"/>
      <c r="AB550" s="107"/>
      <c r="AC550" s="267"/>
      <c r="AD550" s="242"/>
      <c r="AE550" s="220"/>
      <c r="AF550" s="225"/>
      <c r="AG550" s="225"/>
      <c r="AH550" s="225"/>
      <c r="AI550" s="243"/>
      <c r="AJ550" s="149"/>
      <c r="AK550" s="244"/>
      <c r="AL550" s="253"/>
      <c r="AM550" s="247"/>
      <c r="AN550" s="253"/>
      <c r="AR550" s="250"/>
      <c r="AS550" s="142"/>
      <c r="AT550" s="250"/>
      <c r="AU550" s="130"/>
      <c r="AV550" s="282"/>
    </row>
    <row r="551">
      <c r="A551" s="225"/>
      <c r="B551" s="220"/>
      <c r="C551" s="107"/>
      <c r="D551" s="225"/>
      <c r="E551" s="218"/>
      <c r="F551" s="218"/>
      <c r="G551" s="218"/>
      <c r="H551" s="233"/>
      <c r="I551" s="108"/>
      <c r="J551" s="303"/>
      <c r="K551" s="108"/>
      <c r="L551" s="242"/>
      <c r="M551" s="107"/>
      <c r="N551" s="266"/>
      <c r="O551" s="108"/>
      <c r="P551" s="250"/>
      <c r="Q551" s="107"/>
      <c r="R551" s="250"/>
      <c r="S551" s="108"/>
      <c r="T551" s="220"/>
      <c r="U551" s="221"/>
      <c r="V551" s="225"/>
      <c r="W551" s="220"/>
      <c r="X551" s="304"/>
      <c r="Y551" s="220"/>
      <c r="Z551" s="130"/>
      <c r="AA551" s="220"/>
      <c r="AB551" s="107"/>
      <c r="AC551" s="267"/>
      <c r="AD551" s="242"/>
      <c r="AE551" s="220"/>
      <c r="AF551" s="225"/>
      <c r="AG551" s="225"/>
      <c r="AH551" s="225"/>
      <c r="AI551" s="243"/>
      <c r="AJ551" s="149"/>
      <c r="AK551" s="244"/>
      <c r="AL551" s="253"/>
      <c r="AM551" s="247"/>
      <c r="AN551" s="253"/>
      <c r="AR551" s="250"/>
      <c r="AS551" s="142"/>
      <c r="AT551" s="250"/>
      <c r="AU551" s="130"/>
      <c r="AV551" s="282"/>
    </row>
    <row r="552">
      <c r="A552" s="225"/>
      <c r="B552" s="220"/>
      <c r="C552" s="107"/>
      <c r="D552" s="225"/>
      <c r="E552" s="218"/>
      <c r="F552" s="218"/>
      <c r="G552" s="218"/>
      <c r="H552" s="233"/>
      <c r="I552" s="108"/>
      <c r="J552" s="303"/>
      <c r="K552" s="108"/>
      <c r="L552" s="242"/>
      <c r="M552" s="107"/>
      <c r="N552" s="266"/>
      <c r="O552" s="108"/>
      <c r="P552" s="250"/>
      <c r="Q552" s="107"/>
      <c r="R552" s="250"/>
      <c r="S552" s="108"/>
      <c r="T552" s="220"/>
      <c r="U552" s="221"/>
      <c r="V552" s="225"/>
      <c r="W552" s="220"/>
      <c r="X552" s="304"/>
      <c r="Y552" s="220"/>
      <c r="Z552" s="130"/>
      <c r="AA552" s="220"/>
      <c r="AB552" s="107"/>
      <c r="AC552" s="267"/>
      <c r="AD552" s="242"/>
      <c r="AE552" s="220"/>
      <c r="AF552" s="225"/>
      <c r="AG552" s="225"/>
      <c r="AH552" s="225"/>
      <c r="AI552" s="243"/>
      <c r="AJ552" s="149"/>
      <c r="AK552" s="244"/>
      <c r="AL552" s="253"/>
      <c r="AM552" s="247"/>
      <c r="AN552" s="253"/>
      <c r="AR552" s="250"/>
      <c r="AS552" s="142"/>
      <c r="AT552" s="250"/>
      <c r="AU552" s="130"/>
      <c r="AV552" s="282"/>
    </row>
    <row r="553">
      <c r="A553" s="225"/>
      <c r="B553" s="220"/>
      <c r="C553" s="107"/>
      <c r="D553" s="225"/>
      <c r="E553" s="218"/>
      <c r="F553" s="218"/>
      <c r="G553" s="218"/>
      <c r="H553" s="233"/>
      <c r="I553" s="108"/>
      <c r="J553" s="303"/>
      <c r="K553" s="108"/>
      <c r="L553" s="242"/>
      <c r="M553" s="107"/>
      <c r="N553" s="266"/>
      <c r="O553" s="108"/>
      <c r="P553" s="250"/>
      <c r="Q553" s="107"/>
      <c r="R553" s="250"/>
      <c r="S553" s="108"/>
      <c r="T553" s="220"/>
      <c r="U553" s="221"/>
      <c r="V553" s="225"/>
      <c r="W553" s="220"/>
      <c r="X553" s="304"/>
      <c r="Y553" s="220"/>
      <c r="Z553" s="130"/>
      <c r="AA553" s="220"/>
      <c r="AB553" s="107"/>
      <c r="AC553" s="267"/>
      <c r="AD553" s="242"/>
      <c r="AE553" s="220"/>
      <c r="AF553" s="225"/>
      <c r="AG553" s="225"/>
      <c r="AH553" s="225"/>
      <c r="AI553" s="243"/>
      <c r="AJ553" s="149"/>
      <c r="AK553" s="244"/>
      <c r="AL553" s="253"/>
      <c r="AM553" s="247"/>
      <c r="AN553" s="253"/>
      <c r="AR553" s="250"/>
      <c r="AS553" s="142"/>
      <c r="AT553" s="250"/>
      <c r="AU553" s="130"/>
      <c r="AV553" s="282"/>
    </row>
    <row r="554">
      <c r="A554" s="225"/>
      <c r="B554" s="220"/>
      <c r="C554" s="107"/>
      <c r="D554" s="225"/>
      <c r="E554" s="218"/>
      <c r="F554" s="218"/>
      <c r="G554" s="218"/>
      <c r="H554" s="233"/>
      <c r="I554" s="108"/>
      <c r="J554" s="303"/>
      <c r="K554" s="108"/>
      <c r="L554" s="242"/>
      <c r="M554" s="107"/>
      <c r="N554" s="266"/>
      <c r="O554" s="108"/>
      <c r="P554" s="250"/>
      <c r="Q554" s="107"/>
      <c r="R554" s="250"/>
      <c r="S554" s="108"/>
      <c r="T554" s="220"/>
      <c r="U554" s="221"/>
      <c r="V554" s="225"/>
      <c r="W554" s="220"/>
      <c r="X554" s="304"/>
      <c r="Y554" s="220"/>
      <c r="Z554" s="130"/>
      <c r="AA554" s="220"/>
      <c r="AB554" s="107"/>
      <c r="AC554" s="267"/>
      <c r="AD554" s="242"/>
      <c r="AE554" s="220"/>
      <c r="AF554" s="225"/>
      <c r="AG554" s="225"/>
      <c r="AH554" s="225"/>
      <c r="AI554" s="243"/>
      <c r="AJ554" s="149"/>
      <c r="AK554" s="244"/>
      <c r="AL554" s="253"/>
      <c r="AM554" s="247"/>
      <c r="AN554" s="253"/>
      <c r="AR554" s="250"/>
      <c r="AS554" s="142"/>
      <c r="AT554" s="250"/>
      <c r="AU554" s="130"/>
      <c r="AV554" s="282"/>
    </row>
    <row r="555">
      <c r="A555" s="225"/>
      <c r="B555" s="220"/>
      <c r="C555" s="107"/>
      <c r="D555" s="225"/>
      <c r="E555" s="218"/>
      <c r="F555" s="218"/>
      <c r="G555" s="218"/>
      <c r="H555" s="233"/>
      <c r="I555" s="108"/>
      <c r="J555" s="303"/>
      <c r="K555" s="108"/>
      <c r="L555" s="242"/>
      <c r="M555" s="107"/>
      <c r="N555" s="266"/>
      <c r="O555" s="108"/>
      <c r="P555" s="250"/>
      <c r="Q555" s="107"/>
      <c r="R555" s="250"/>
      <c r="S555" s="108"/>
      <c r="T555" s="220"/>
      <c r="U555" s="221"/>
      <c r="V555" s="225"/>
      <c r="W555" s="220"/>
      <c r="X555" s="304"/>
      <c r="Y555" s="220"/>
      <c r="Z555" s="130"/>
      <c r="AA555" s="220"/>
      <c r="AB555" s="107"/>
      <c r="AC555" s="267"/>
      <c r="AD555" s="242"/>
      <c r="AE555" s="220"/>
      <c r="AF555" s="225"/>
      <c r="AG555" s="225"/>
      <c r="AH555" s="225"/>
      <c r="AI555" s="243"/>
      <c r="AJ555" s="149"/>
      <c r="AK555" s="244"/>
      <c r="AL555" s="253"/>
      <c r="AM555" s="247"/>
      <c r="AN555" s="253"/>
      <c r="AR555" s="250"/>
      <c r="AS555" s="142"/>
      <c r="AT555" s="250"/>
      <c r="AU555" s="130"/>
      <c r="AV555" s="282"/>
    </row>
    <row r="556">
      <c r="A556" s="225"/>
      <c r="B556" s="220"/>
      <c r="C556" s="107"/>
      <c r="D556" s="225"/>
      <c r="E556" s="218"/>
      <c r="F556" s="218"/>
      <c r="G556" s="218"/>
      <c r="H556" s="233"/>
      <c r="I556" s="108"/>
      <c r="J556" s="303"/>
      <c r="K556" s="108"/>
      <c r="L556" s="242"/>
      <c r="M556" s="107"/>
      <c r="N556" s="266"/>
      <c r="O556" s="108"/>
      <c r="P556" s="250"/>
      <c r="Q556" s="107"/>
      <c r="R556" s="250"/>
      <c r="S556" s="108"/>
      <c r="T556" s="220"/>
      <c r="U556" s="221"/>
      <c r="V556" s="225"/>
      <c r="W556" s="220"/>
      <c r="X556" s="304"/>
      <c r="Y556" s="220"/>
      <c r="Z556" s="130"/>
      <c r="AA556" s="220"/>
      <c r="AB556" s="107"/>
      <c r="AC556" s="267"/>
      <c r="AD556" s="242"/>
      <c r="AE556" s="220"/>
      <c r="AF556" s="225"/>
      <c r="AG556" s="225"/>
      <c r="AH556" s="225"/>
      <c r="AI556" s="243"/>
      <c r="AJ556" s="149"/>
      <c r="AK556" s="244"/>
      <c r="AL556" s="253"/>
      <c r="AM556" s="247"/>
      <c r="AN556" s="253"/>
      <c r="AR556" s="250"/>
      <c r="AS556" s="142"/>
      <c r="AT556" s="250"/>
      <c r="AU556" s="130"/>
      <c r="AV556" s="282"/>
    </row>
    <row r="557">
      <c r="A557" s="225"/>
      <c r="B557" s="220"/>
      <c r="C557" s="107"/>
      <c r="D557" s="225"/>
      <c r="E557" s="218"/>
      <c r="F557" s="218"/>
      <c r="G557" s="218"/>
      <c r="H557" s="233"/>
      <c r="I557" s="108"/>
      <c r="J557" s="303"/>
      <c r="K557" s="108"/>
      <c r="L557" s="242"/>
      <c r="M557" s="107"/>
      <c r="N557" s="266"/>
      <c r="O557" s="108"/>
      <c r="P557" s="250"/>
      <c r="Q557" s="107"/>
      <c r="R557" s="250"/>
      <c r="S557" s="108"/>
      <c r="T557" s="220"/>
      <c r="U557" s="221"/>
      <c r="V557" s="225"/>
      <c r="W557" s="220"/>
      <c r="X557" s="304"/>
      <c r="Y557" s="220"/>
      <c r="Z557" s="130"/>
      <c r="AA557" s="220"/>
      <c r="AB557" s="107"/>
      <c r="AC557" s="267"/>
      <c r="AD557" s="242"/>
      <c r="AE557" s="220"/>
      <c r="AF557" s="225"/>
      <c r="AG557" s="225"/>
      <c r="AH557" s="225"/>
      <c r="AI557" s="243"/>
      <c r="AJ557" s="149"/>
      <c r="AK557" s="244"/>
      <c r="AL557" s="253"/>
      <c r="AM557" s="247"/>
      <c r="AN557" s="253"/>
      <c r="AR557" s="250"/>
      <c r="AS557" s="142"/>
      <c r="AT557" s="250"/>
      <c r="AU557" s="130"/>
      <c r="AV557" s="282"/>
    </row>
    <row r="558">
      <c r="A558" s="225"/>
      <c r="B558" s="220"/>
      <c r="C558" s="107"/>
      <c r="D558" s="225"/>
      <c r="E558" s="218"/>
      <c r="F558" s="218"/>
      <c r="G558" s="218"/>
      <c r="H558" s="233"/>
      <c r="I558" s="108"/>
      <c r="J558" s="303"/>
      <c r="K558" s="108"/>
      <c r="L558" s="242"/>
      <c r="M558" s="107"/>
      <c r="N558" s="266"/>
      <c r="O558" s="108"/>
      <c r="P558" s="250"/>
      <c r="Q558" s="107"/>
      <c r="R558" s="250"/>
      <c r="S558" s="108"/>
      <c r="T558" s="220"/>
      <c r="U558" s="221"/>
      <c r="V558" s="225"/>
      <c r="W558" s="220"/>
      <c r="X558" s="304"/>
      <c r="Y558" s="220"/>
      <c r="Z558" s="130"/>
      <c r="AA558" s="220"/>
      <c r="AB558" s="107"/>
      <c r="AC558" s="267"/>
      <c r="AD558" s="242"/>
      <c r="AE558" s="220"/>
      <c r="AF558" s="225"/>
      <c r="AG558" s="225"/>
      <c r="AH558" s="225"/>
      <c r="AI558" s="243"/>
      <c r="AJ558" s="149"/>
      <c r="AK558" s="244"/>
      <c r="AL558" s="253"/>
      <c r="AM558" s="247"/>
      <c r="AN558" s="253"/>
      <c r="AR558" s="250"/>
      <c r="AS558" s="142"/>
      <c r="AT558" s="250"/>
      <c r="AU558" s="130"/>
      <c r="AV558" s="282"/>
    </row>
    <row r="559">
      <c r="A559" s="225"/>
      <c r="B559" s="220"/>
      <c r="C559" s="107"/>
      <c r="D559" s="225"/>
      <c r="E559" s="218"/>
      <c r="F559" s="218"/>
      <c r="G559" s="218"/>
      <c r="H559" s="233"/>
      <c r="I559" s="108"/>
      <c r="J559" s="303"/>
      <c r="K559" s="108"/>
      <c r="L559" s="242"/>
      <c r="M559" s="107"/>
      <c r="N559" s="266"/>
      <c r="O559" s="108"/>
      <c r="P559" s="250"/>
      <c r="Q559" s="107"/>
      <c r="R559" s="250"/>
      <c r="S559" s="108"/>
      <c r="T559" s="220"/>
      <c r="U559" s="221"/>
      <c r="V559" s="225"/>
      <c r="W559" s="220"/>
      <c r="X559" s="304"/>
      <c r="Y559" s="220"/>
      <c r="Z559" s="130"/>
      <c r="AA559" s="220"/>
      <c r="AB559" s="107"/>
      <c r="AC559" s="267"/>
      <c r="AD559" s="242"/>
      <c r="AE559" s="220"/>
      <c r="AF559" s="225"/>
      <c r="AG559" s="225"/>
      <c r="AH559" s="225"/>
      <c r="AI559" s="243"/>
      <c r="AJ559" s="149"/>
      <c r="AK559" s="244"/>
      <c r="AL559" s="253"/>
      <c r="AM559" s="247"/>
      <c r="AN559" s="253"/>
      <c r="AR559" s="250"/>
      <c r="AS559" s="142"/>
      <c r="AT559" s="250"/>
      <c r="AU559" s="130"/>
      <c r="AV559" s="282"/>
    </row>
    <row r="560">
      <c r="A560" s="225"/>
      <c r="B560" s="220"/>
      <c r="C560" s="107"/>
      <c r="D560" s="225"/>
      <c r="E560" s="218"/>
      <c r="F560" s="218"/>
      <c r="G560" s="218"/>
      <c r="H560" s="233"/>
      <c r="I560" s="108"/>
      <c r="J560" s="303"/>
      <c r="K560" s="108"/>
      <c r="L560" s="242"/>
      <c r="M560" s="107"/>
      <c r="N560" s="266"/>
      <c r="O560" s="108"/>
      <c r="P560" s="250"/>
      <c r="Q560" s="107"/>
      <c r="R560" s="250"/>
      <c r="S560" s="108"/>
      <c r="T560" s="220"/>
      <c r="U560" s="221"/>
      <c r="V560" s="225"/>
      <c r="W560" s="220"/>
      <c r="X560" s="304"/>
      <c r="Y560" s="220"/>
      <c r="Z560" s="130"/>
      <c r="AA560" s="220"/>
      <c r="AB560" s="107"/>
      <c r="AC560" s="267"/>
      <c r="AD560" s="242"/>
      <c r="AE560" s="220"/>
      <c r="AF560" s="225"/>
      <c r="AG560" s="225"/>
      <c r="AH560" s="225"/>
      <c r="AI560" s="243"/>
      <c r="AJ560" s="149"/>
      <c r="AK560" s="244"/>
      <c r="AL560" s="253"/>
      <c r="AM560" s="247"/>
      <c r="AN560" s="253"/>
      <c r="AR560" s="250"/>
      <c r="AS560" s="142"/>
      <c r="AT560" s="250"/>
      <c r="AU560" s="130"/>
      <c r="AV560" s="282"/>
    </row>
    <row r="561">
      <c r="A561" s="225"/>
      <c r="B561" s="220"/>
      <c r="C561" s="107"/>
      <c r="D561" s="225"/>
      <c r="E561" s="218"/>
      <c r="F561" s="218"/>
      <c r="G561" s="218"/>
      <c r="H561" s="233"/>
      <c r="I561" s="108"/>
      <c r="J561" s="303"/>
      <c r="K561" s="108"/>
      <c r="L561" s="242"/>
      <c r="M561" s="107"/>
      <c r="N561" s="266"/>
      <c r="O561" s="108"/>
      <c r="P561" s="250"/>
      <c r="Q561" s="107"/>
      <c r="R561" s="250"/>
      <c r="S561" s="108"/>
      <c r="T561" s="220"/>
      <c r="U561" s="221"/>
      <c r="V561" s="225"/>
      <c r="W561" s="220"/>
      <c r="X561" s="304"/>
      <c r="Y561" s="220"/>
      <c r="Z561" s="130"/>
      <c r="AA561" s="220"/>
      <c r="AB561" s="107"/>
      <c r="AC561" s="267"/>
      <c r="AD561" s="242"/>
      <c r="AE561" s="220"/>
      <c r="AF561" s="225"/>
      <c r="AG561" s="225"/>
      <c r="AH561" s="225"/>
      <c r="AI561" s="243"/>
      <c r="AJ561" s="149"/>
      <c r="AK561" s="244"/>
      <c r="AL561" s="253"/>
      <c r="AM561" s="247"/>
      <c r="AN561" s="253"/>
      <c r="AR561" s="250"/>
      <c r="AS561" s="142"/>
      <c r="AT561" s="250"/>
      <c r="AU561" s="130"/>
      <c r="AV561" s="282"/>
    </row>
    <row r="562">
      <c r="A562" s="225"/>
      <c r="B562" s="220"/>
      <c r="C562" s="107"/>
      <c r="D562" s="225"/>
      <c r="E562" s="218"/>
      <c r="F562" s="218"/>
      <c r="G562" s="218"/>
      <c r="H562" s="233"/>
      <c r="I562" s="108"/>
      <c r="J562" s="303"/>
      <c r="K562" s="108"/>
      <c r="L562" s="242"/>
      <c r="M562" s="107"/>
      <c r="N562" s="266"/>
      <c r="O562" s="108"/>
      <c r="P562" s="250"/>
      <c r="Q562" s="107"/>
      <c r="R562" s="250"/>
      <c r="S562" s="108"/>
      <c r="T562" s="220"/>
      <c r="U562" s="221"/>
      <c r="V562" s="225"/>
      <c r="W562" s="220"/>
      <c r="X562" s="304"/>
      <c r="Y562" s="220"/>
      <c r="Z562" s="130"/>
      <c r="AA562" s="220"/>
      <c r="AB562" s="107"/>
      <c r="AC562" s="267"/>
      <c r="AD562" s="242"/>
      <c r="AE562" s="220"/>
      <c r="AF562" s="225"/>
      <c r="AG562" s="225"/>
      <c r="AH562" s="225"/>
      <c r="AI562" s="243"/>
      <c r="AJ562" s="149"/>
      <c r="AK562" s="244"/>
      <c r="AL562" s="253"/>
      <c r="AM562" s="247"/>
      <c r="AN562" s="253"/>
      <c r="AR562" s="250"/>
      <c r="AS562" s="142"/>
      <c r="AT562" s="250"/>
      <c r="AU562" s="130"/>
      <c r="AV562" s="282"/>
    </row>
    <row r="563">
      <c r="A563" s="225"/>
      <c r="B563" s="220"/>
      <c r="C563" s="107"/>
      <c r="D563" s="225"/>
      <c r="E563" s="218"/>
      <c r="F563" s="218"/>
      <c r="G563" s="218"/>
      <c r="H563" s="233"/>
      <c r="I563" s="108"/>
      <c r="J563" s="303"/>
      <c r="K563" s="108"/>
      <c r="L563" s="242"/>
      <c r="M563" s="107"/>
      <c r="N563" s="266"/>
      <c r="O563" s="108"/>
      <c r="P563" s="250"/>
      <c r="Q563" s="107"/>
      <c r="R563" s="250"/>
      <c r="S563" s="108"/>
      <c r="T563" s="220"/>
      <c r="U563" s="221"/>
      <c r="V563" s="225"/>
      <c r="W563" s="220"/>
      <c r="X563" s="304"/>
      <c r="Y563" s="220"/>
      <c r="Z563" s="130"/>
      <c r="AA563" s="220"/>
      <c r="AB563" s="107"/>
      <c r="AC563" s="267"/>
      <c r="AD563" s="242"/>
      <c r="AE563" s="220"/>
      <c r="AF563" s="225"/>
      <c r="AG563" s="225"/>
      <c r="AH563" s="225"/>
      <c r="AI563" s="243"/>
      <c r="AJ563" s="149"/>
      <c r="AK563" s="244"/>
      <c r="AL563" s="253"/>
      <c r="AM563" s="247"/>
      <c r="AN563" s="253"/>
      <c r="AR563" s="250"/>
      <c r="AS563" s="142"/>
      <c r="AT563" s="250"/>
      <c r="AU563" s="130"/>
      <c r="AV563" s="282"/>
    </row>
    <row r="564">
      <c r="A564" s="225"/>
      <c r="B564" s="220"/>
      <c r="C564" s="107"/>
      <c r="D564" s="225"/>
      <c r="E564" s="218"/>
      <c r="F564" s="218"/>
      <c r="G564" s="218"/>
      <c r="H564" s="233"/>
      <c r="I564" s="108"/>
      <c r="J564" s="303"/>
      <c r="K564" s="108"/>
      <c r="L564" s="242"/>
      <c r="M564" s="107"/>
      <c r="N564" s="266"/>
      <c r="O564" s="108"/>
      <c r="P564" s="250"/>
      <c r="Q564" s="107"/>
      <c r="R564" s="250"/>
      <c r="S564" s="108"/>
      <c r="T564" s="220"/>
      <c r="U564" s="221"/>
      <c r="V564" s="225"/>
      <c r="W564" s="220"/>
      <c r="X564" s="304"/>
      <c r="Y564" s="220"/>
      <c r="Z564" s="130"/>
      <c r="AA564" s="220"/>
      <c r="AB564" s="107"/>
      <c r="AC564" s="267"/>
      <c r="AD564" s="242"/>
      <c r="AE564" s="220"/>
      <c r="AF564" s="225"/>
      <c r="AG564" s="225"/>
      <c r="AH564" s="225"/>
      <c r="AI564" s="243"/>
      <c r="AJ564" s="149"/>
      <c r="AK564" s="244"/>
      <c r="AL564" s="253"/>
      <c r="AM564" s="247"/>
      <c r="AN564" s="253"/>
      <c r="AR564" s="250"/>
      <c r="AS564" s="142"/>
      <c r="AT564" s="250"/>
      <c r="AU564" s="130"/>
      <c r="AV564" s="282"/>
    </row>
    <row r="565">
      <c r="A565" s="225"/>
      <c r="B565" s="220"/>
      <c r="C565" s="107"/>
      <c r="D565" s="225"/>
      <c r="E565" s="218"/>
      <c r="F565" s="218"/>
      <c r="G565" s="218"/>
      <c r="H565" s="233"/>
      <c r="I565" s="108"/>
      <c r="J565" s="303"/>
      <c r="K565" s="108"/>
      <c r="L565" s="242"/>
      <c r="M565" s="107"/>
      <c r="N565" s="266"/>
      <c r="O565" s="108"/>
      <c r="P565" s="250"/>
      <c r="Q565" s="107"/>
      <c r="R565" s="250"/>
      <c r="S565" s="108"/>
      <c r="T565" s="220"/>
      <c r="U565" s="221"/>
      <c r="V565" s="225"/>
      <c r="W565" s="220"/>
      <c r="X565" s="304"/>
      <c r="Y565" s="220"/>
      <c r="Z565" s="130"/>
      <c r="AA565" s="220"/>
      <c r="AB565" s="107"/>
      <c r="AC565" s="267"/>
      <c r="AD565" s="242"/>
      <c r="AE565" s="220"/>
      <c r="AF565" s="225"/>
      <c r="AG565" s="225"/>
      <c r="AH565" s="225"/>
      <c r="AI565" s="243"/>
      <c r="AJ565" s="149"/>
      <c r="AK565" s="244"/>
      <c r="AL565" s="253"/>
      <c r="AM565" s="247"/>
      <c r="AN565" s="253"/>
      <c r="AR565" s="250"/>
      <c r="AS565" s="142"/>
      <c r="AT565" s="250"/>
      <c r="AU565" s="130"/>
      <c r="AV565" s="282"/>
    </row>
    <row r="566">
      <c r="A566" s="225"/>
      <c r="B566" s="220"/>
      <c r="C566" s="107"/>
      <c r="D566" s="225"/>
      <c r="E566" s="218"/>
      <c r="F566" s="218"/>
      <c r="G566" s="218"/>
      <c r="H566" s="233"/>
      <c r="I566" s="108"/>
      <c r="J566" s="303"/>
      <c r="K566" s="108"/>
      <c r="L566" s="242"/>
      <c r="M566" s="107"/>
      <c r="N566" s="266"/>
      <c r="O566" s="108"/>
      <c r="P566" s="250"/>
      <c r="Q566" s="107"/>
      <c r="R566" s="250"/>
      <c r="S566" s="108"/>
      <c r="T566" s="220"/>
      <c r="U566" s="221"/>
      <c r="V566" s="225"/>
      <c r="W566" s="220"/>
      <c r="X566" s="304"/>
      <c r="Y566" s="220"/>
      <c r="Z566" s="130"/>
      <c r="AA566" s="220"/>
      <c r="AB566" s="107"/>
      <c r="AC566" s="267"/>
      <c r="AD566" s="242"/>
      <c r="AE566" s="220"/>
      <c r="AF566" s="225"/>
      <c r="AG566" s="225"/>
      <c r="AH566" s="225"/>
      <c r="AI566" s="243"/>
      <c r="AJ566" s="149"/>
      <c r="AK566" s="244"/>
      <c r="AL566" s="253"/>
      <c r="AM566" s="247"/>
      <c r="AN566" s="253"/>
      <c r="AR566" s="250"/>
      <c r="AS566" s="142"/>
      <c r="AT566" s="250"/>
      <c r="AU566" s="130"/>
      <c r="AV566" s="282"/>
    </row>
    <row r="567">
      <c r="A567" s="225"/>
      <c r="B567" s="220"/>
      <c r="C567" s="107"/>
      <c r="D567" s="225"/>
      <c r="E567" s="218"/>
      <c r="F567" s="218"/>
      <c r="G567" s="218"/>
      <c r="H567" s="233"/>
      <c r="I567" s="108"/>
      <c r="J567" s="303"/>
      <c r="K567" s="108"/>
      <c r="L567" s="242"/>
      <c r="M567" s="107"/>
      <c r="N567" s="266"/>
      <c r="O567" s="108"/>
      <c r="P567" s="250"/>
      <c r="Q567" s="107"/>
      <c r="R567" s="250"/>
      <c r="S567" s="108"/>
      <c r="T567" s="220"/>
      <c r="U567" s="221"/>
      <c r="V567" s="225"/>
      <c r="W567" s="220"/>
      <c r="X567" s="304"/>
      <c r="Y567" s="220"/>
      <c r="Z567" s="130"/>
      <c r="AA567" s="220"/>
      <c r="AB567" s="107"/>
      <c r="AC567" s="267"/>
      <c r="AD567" s="242"/>
      <c r="AE567" s="220"/>
      <c r="AF567" s="225"/>
      <c r="AG567" s="225"/>
      <c r="AH567" s="225"/>
      <c r="AI567" s="243"/>
      <c r="AJ567" s="149"/>
      <c r="AK567" s="244"/>
      <c r="AL567" s="253"/>
      <c r="AM567" s="247"/>
      <c r="AN567" s="253"/>
      <c r="AR567" s="250"/>
      <c r="AS567" s="142"/>
      <c r="AT567" s="250"/>
      <c r="AU567" s="130"/>
      <c r="AV567" s="282"/>
    </row>
    <row r="568">
      <c r="A568" s="225"/>
      <c r="B568" s="220"/>
      <c r="C568" s="107"/>
      <c r="D568" s="225"/>
      <c r="E568" s="218"/>
      <c r="F568" s="218"/>
      <c r="G568" s="218"/>
      <c r="H568" s="233"/>
      <c r="I568" s="108"/>
      <c r="J568" s="303"/>
      <c r="K568" s="108"/>
      <c r="L568" s="242"/>
      <c r="M568" s="107"/>
      <c r="N568" s="266"/>
      <c r="O568" s="108"/>
      <c r="P568" s="250"/>
      <c r="Q568" s="107"/>
      <c r="R568" s="250"/>
      <c r="S568" s="108"/>
      <c r="T568" s="220"/>
      <c r="U568" s="221"/>
      <c r="V568" s="225"/>
      <c r="W568" s="220"/>
      <c r="X568" s="304"/>
      <c r="Y568" s="220"/>
      <c r="Z568" s="130"/>
      <c r="AA568" s="220"/>
      <c r="AB568" s="107"/>
      <c r="AC568" s="267"/>
      <c r="AD568" s="242"/>
      <c r="AE568" s="220"/>
      <c r="AF568" s="225"/>
      <c r="AG568" s="225"/>
      <c r="AH568" s="225"/>
      <c r="AI568" s="243"/>
      <c r="AJ568" s="149"/>
      <c r="AK568" s="244"/>
      <c r="AL568" s="253"/>
      <c r="AM568" s="247"/>
      <c r="AN568" s="253"/>
      <c r="AR568" s="250"/>
      <c r="AS568" s="142"/>
      <c r="AT568" s="250"/>
      <c r="AU568" s="130"/>
      <c r="AV568" s="282"/>
    </row>
    <row r="569">
      <c r="A569" s="225"/>
      <c r="B569" s="220"/>
      <c r="C569" s="107"/>
      <c r="D569" s="225"/>
      <c r="E569" s="218"/>
      <c r="F569" s="218"/>
      <c r="G569" s="218"/>
      <c r="H569" s="233"/>
      <c r="I569" s="108"/>
      <c r="J569" s="303"/>
      <c r="K569" s="108"/>
      <c r="L569" s="242"/>
      <c r="M569" s="107"/>
      <c r="N569" s="266"/>
      <c r="O569" s="108"/>
      <c r="P569" s="250"/>
      <c r="Q569" s="107"/>
      <c r="R569" s="250"/>
      <c r="S569" s="108"/>
      <c r="T569" s="220"/>
      <c r="U569" s="221"/>
      <c r="V569" s="225"/>
      <c r="W569" s="220"/>
      <c r="X569" s="304"/>
      <c r="Y569" s="220"/>
      <c r="Z569" s="130"/>
      <c r="AA569" s="220"/>
      <c r="AB569" s="107"/>
      <c r="AC569" s="267"/>
      <c r="AD569" s="242"/>
      <c r="AE569" s="220"/>
      <c r="AF569" s="225"/>
      <c r="AG569" s="225"/>
      <c r="AH569" s="225"/>
      <c r="AI569" s="243"/>
      <c r="AJ569" s="149"/>
      <c r="AK569" s="244"/>
      <c r="AL569" s="253"/>
      <c r="AM569" s="247"/>
      <c r="AN569" s="253"/>
      <c r="AR569" s="250"/>
      <c r="AS569" s="142"/>
      <c r="AT569" s="250"/>
      <c r="AU569" s="130"/>
      <c r="AV569" s="282"/>
    </row>
    <row r="570">
      <c r="A570" s="225"/>
      <c r="B570" s="220"/>
      <c r="C570" s="107"/>
      <c r="D570" s="225"/>
      <c r="E570" s="218"/>
      <c r="F570" s="218"/>
      <c r="G570" s="218"/>
      <c r="H570" s="233"/>
      <c r="I570" s="108"/>
      <c r="J570" s="303"/>
      <c r="K570" s="108"/>
      <c r="L570" s="242"/>
      <c r="M570" s="107"/>
      <c r="N570" s="266"/>
      <c r="O570" s="108"/>
      <c r="P570" s="250"/>
      <c r="Q570" s="107"/>
      <c r="R570" s="250"/>
      <c r="S570" s="108"/>
      <c r="T570" s="220"/>
      <c r="U570" s="221"/>
      <c r="V570" s="225"/>
      <c r="W570" s="220"/>
      <c r="X570" s="304"/>
      <c r="Y570" s="220"/>
      <c r="Z570" s="130"/>
      <c r="AA570" s="220"/>
      <c r="AB570" s="107"/>
      <c r="AC570" s="267"/>
      <c r="AD570" s="242"/>
      <c r="AE570" s="220"/>
      <c r="AF570" s="225"/>
      <c r="AG570" s="225"/>
      <c r="AH570" s="225"/>
      <c r="AI570" s="243"/>
      <c r="AJ570" s="149"/>
      <c r="AK570" s="244"/>
      <c r="AL570" s="253"/>
      <c r="AM570" s="247"/>
      <c r="AN570" s="253"/>
      <c r="AR570" s="250"/>
      <c r="AS570" s="142"/>
      <c r="AT570" s="250"/>
      <c r="AU570" s="130"/>
      <c r="AV570" s="282"/>
    </row>
    <row r="571">
      <c r="A571" s="225"/>
      <c r="B571" s="220"/>
      <c r="C571" s="107"/>
      <c r="D571" s="225"/>
      <c r="E571" s="218"/>
      <c r="F571" s="218"/>
      <c r="G571" s="218"/>
      <c r="H571" s="233"/>
      <c r="I571" s="108"/>
      <c r="J571" s="303"/>
      <c r="K571" s="108"/>
      <c r="L571" s="242"/>
      <c r="M571" s="107"/>
      <c r="N571" s="266"/>
      <c r="O571" s="108"/>
      <c r="P571" s="250"/>
      <c r="Q571" s="107"/>
      <c r="R571" s="250"/>
      <c r="S571" s="108"/>
      <c r="T571" s="220"/>
      <c r="U571" s="221"/>
      <c r="V571" s="225"/>
      <c r="W571" s="220"/>
      <c r="X571" s="304"/>
      <c r="Y571" s="220"/>
      <c r="Z571" s="130"/>
      <c r="AA571" s="220"/>
      <c r="AB571" s="107"/>
      <c r="AC571" s="267"/>
      <c r="AD571" s="242"/>
      <c r="AE571" s="220"/>
      <c r="AF571" s="225"/>
      <c r="AG571" s="225"/>
      <c r="AH571" s="225"/>
      <c r="AI571" s="243"/>
      <c r="AJ571" s="149"/>
      <c r="AK571" s="244"/>
      <c r="AL571" s="253"/>
      <c r="AM571" s="247"/>
      <c r="AN571" s="253"/>
      <c r="AR571" s="250"/>
      <c r="AS571" s="142"/>
      <c r="AT571" s="250"/>
      <c r="AU571" s="130"/>
      <c r="AV571" s="282"/>
    </row>
    <row r="572">
      <c r="A572" s="225"/>
      <c r="B572" s="220"/>
      <c r="C572" s="107"/>
      <c r="D572" s="225"/>
      <c r="E572" s="218"/>
      <c r="F572" s="218"/>
      <c r="G572" s="218"/>
      <c r="H572" s="233"/>
      <c r="I572" s="108"/>
      <c r="J572" s="303"/>
      <c r="K572" s="108"/>
      <c r="L572" s="242"/>
      <c r="M572" s="107"/>
      <c r="N572" s="266"/>
      <c r="O572" s="108"/>
      <c r="P572" s="250"/>
      <c r="Q572" s="107"/>
      <c r="R572" s="250"/>
      <c r="S572" s="108"/>
      <c r="T572" s="220"/>
      <c r="U572" s="221"/>
      <c r="V572" s="225"/>
      <c r="W572" s="220"/>
      <c r="X572" s="304"/>
      <c r="Y572" s="220"/>
      <c r="Z572" s="130"/>
      <c r="AA572" s="220"/>
      <c r="AB572" s="107"/>
      <c r="AC572" s="267"/>
      <c r="AD572" s="242"/>
      <c r="AE572" s="220"/>
      <c r="AF572" s="225"/>
      <c r="AG572" s="225"/>
      <c r="AH572" s="225"/>
      <c r="AI572" s="243"/>
      <c r="AJ572" s="149"/>
      <c r="AK572" s="244"/>
      <c r="AL572" s="253"/>
      <c r="AM572" s="247"/>
      <c r="AN572" s="253"/>
      <c r="AR572" s="250"/>
      <c r="AS572" s="142"/>
      <c r="AT572" s="250"/>
      <c r="AU572" s="130"/>
      <c r="AV572" s="282"/>
    </row>
    <row r="573">
      <c r="A573" s="225"/>
      <c r="B573" s="220"/>
      <c r="C573" s="107"/>
      <c r="D573" s="225"/>
      <c r="E573" s="218"/>
      <c r="F573" s="218"/>
      <c r="G573" s="218"/>
      <c r="H573" s="233"/>
      <c r="I573" s="108"/>
      <c r="J573" s="303"/>
      <c r="K573" s="108"/>
      <c r="L573" s="242"/>
      <c r="M573" s="107"/>
      <c r="N573" s="266"/>
      <c r="O573" s="108"/>
      <c r="P573" s="250"/>
      <c r="Q573" s="107"/>
      <c r="R573" s="250"/>
      <c r="S573" s="108"/>
      <c r="T573" s="220"/>
      <c r="U573" s="221"/>
      <c r="V573" s="225"/>
      <c r="W573" s="220"/>
      <c r="X573" s="304"/>
      <c r="Y573" s="220"/>
      <c r="Z573" s="130"/>
      <c r="AA573" s="220"/>
      <c r="AB573" s="107"/>
      <c r="AC573" s="267"/>
      <c r="AD573" s="242"/>
      <c r="AE573" s="220"/>
      <c r="AF573" s="225"/>
      <c r="AG573" s="225"/>
      <c r="AH573" s="225"/>
      <c r="AI573" s="243"/>
      <c r="AJ573" s="149"/>
      <c r="AK573" s="244"/>
      <c r="AL573" s="253"/>
      <c r="AM573" s="247"/>
      <c r="AN573" s="253"/>
      <c r="AR573" s="250"/>
      <c r="AS573" s="142"/>
      <c r="AT573" s="250"/>
      <c r="AU573" s="130"/>
      <c r="AV573" s="282"/>
    </row>
    <row r="574">
      <c r="A574" s="225"/>
      <c r="B574" s="220"/>
      <c r="C574" s="107"/>
      <c r="D574" s="225"/>
      <c r="E574" s="218"/>
      <c r="F574" s="218"/>
      <c r="G574" s="218"/>
      <c r="H574" s="233"/>
      <c r="I574" s="108"/>
      <c r="J574" s="303"/>
      <c r="K574" s="108"/>
      <c r="L574" s="242"/>
      <c r="M574" s="107"/>
      <c r="N574" s="266"/>
      <c r="O574" s="108"/>
      <c r="P574" s="250"/>
      <c r="Q574" s="107"/>
      <c r="R574" s="250"/>
      <c r="S574" s="108"/>
      <c r="T574" s="220"/>
      <c r="U574" s="221"/>
      <c r="V574" s="225"/>
      <c r="W574" s="220"/>
      <c r="X574" s="304"/>
      <c r="Y574" s="220"/>
      <c r="Z574" s="130"/>
      <c r="AA574" s="220"/>
      <c r="AB574" s="107"/>
      <c r="AC574" s="267"/>
      <c r="AD574" s="242"/>
      <c r="AE574" s="220"/>
      <c r="AF574" s="225"/>
      <c r="AG574" s="225"/>
      <c r="AH574" s="225"/>
      <c r="AI574" s="243"/>
      <c r="AJ574" s="149"/>
      <c r="AK574" s="244"/>
      <c r="AL574" s="253"/>
      <c r="AM574" s="247"/>
      <c r="AN574" s="253"/>
      <c r="AR574" s="250"/>
      <c r="AS574" s="142"/>
      <c r="AT574" s="250"/>
      <c r="AU574" s="130"/>
      <c r="AV574" s="282"/>
    </row>
    <row r="575">
      <c r="A575" s="225"/>
      <c r="B575" s="220"/>
      <c r="C575" s="107"/>
      <c r="D575" s="225"/>
      <c r="E575" s="218"/>
      <c r="F575" s="218"/>
      <c r="G575" s="218"/>
      <c r="H575" s="233"/>
      <c r="I575" s="108"/>
      <c r="J575" s="303"/>
      <c r="K575" s="108"/>
      <c r="L575" s="242"/>
      <c r="M575" s="107"/>
      <c r="N575" s="266"/>
      <c r="O575" s="108"/>
      <c r="P575" s="250"/>
      <c r="Q575" s="107"/>
      <c r="R575" s="250"/>
      <c r="S575" s="108"/>
      <c r="T575" s="220"/>
      <c r="U575" s="221"/>
      <c r="V575" s="225"/>
      <c r="W575" s="220"/>
      <c r="X575" s="304"/>
      <c r="Y575" s="220"/>
      <c r="Z575" s="130"/>
      <c r="AA575" s="220"/>
      <c r="AB575" s="107"/>
      <c r="AC575" s="267"/>
      <c r="AD575" s="242"/>
      <c r="AE575" s="220"/>
      <c r="AF575" s="225"/>
      <c r="AG575" s="225"/>
      <c r="AH575" s="225"/>
      <c r="AI575" s="243"/>
      <c r="AJ575" s="149"/>
      <c r="AK575" s="244"/>
      <c r="AL575" s="253"/>
      <c r="AM575" s="247"/>
      <c r="AN575" s="253"/>
      <c r="AR575" s="250"/>
      <c r="AS575" s="142"/>
      <c r="AT575" s="250"/>
      <c r="AU575" s="130"/>
      <c r="AV575" s="282"/>
    </row>
    <row r="576">
      <c r="A576" s="225"/>
      <c r="B576" s="220"/>
      <c r="C576" s="107"/>
      <c r="D576" s="225"/>
      <c r="E576" s="218"/>
      <c r="F576" s="218"/>
      <c r="G576" s="218"/>
      <c r="H576" s="233"/>
      <c r="I576" s="108"/>
      <c r="J576" s="303"/>
      <c r="K576" s="108"/>
      <c r="L576" s="242"/>
      <c r="M576" s="107"/>
      <c r="N576" s="266"/>
      <c r="O576" s="108"/>
      <c r="P576" s="250"/>
      <c r="Q576" s="107"/>
      <c r="R576" s="250"/>
      <c r="S576" s="108"/>
      <c r="T576" s="220"/>
      <c r="U576" s="221"/>
      <c r="V576" s="225"/>
      <c r="W576" s="220"/>
      <c r="X576" s="304"/>
      <c r="Y576" s="220"/>
      <c r="Z576" s="130"/>
      <c r="AA576" s="220"/>
      <c r="AB576" s="107"/>
      <c r="AC576" s="267"/>
      <c r="AD576" s="242"/>
      <c r="AE576" s="220"/>
      <c r="AF576" s="225"/>
      <c r="AG576" s="225"/>
      <c r="AH576" s="225"/>
      <c r="AI576" s="243"/>
      <c r="AJ576" s="149"/>
      <c r="AK576" s="244"/>
      <c r="AL576" s="253"/>
      <c r="AM576" s="247"/>
      <c r="AN576" s="253"/>
      <c r="AR576" s="250"/>
      <c r="AS576" s="142"/>
      <c r="AT576" s="250"/>
      <c r="AU576" s="130"/>
      <c r="AV576" s="282"/>
    </row>
    <row r="577">
      <c r="A577" s="225"/>
      <c r="B577" s="220"/>
      <c r="C577" s="107"/>
      <c r="D577" s="225"/>
      <c r="E577" s="218"/>
      <c r="F577" s="218"/>
      <c r="G577" s="218"/>
      <c r="H577" s="233"/>
      <c r="I577" s="108"/>
      <c r="J577" s="303"/>
      <c r="K577" s="108"/>
      <c r="L577" s="242"/>
      <c r="M577" s="107"/>
      <c r="N577" s="266"/>
      <c r="O577" s="108"/>
      <c r="P577" s="250"/>
      <c r="Q577" s="107"/>
      <c r="R577" s="250"/>
      <c r="S577" s="108"/>
      <c r="T577" s="220"/>
      <c r="U577" s="221"/>
      <c r="V577" s="225"/>
      <c r="W577" s="220"/>
      <c r="X577" s="304"/>
      <c r="Y577" s="220"/>
      <c r="Z577" s="130"/>
      <c r="AA577" s="220"/>
      <c r="AB577" s="107"/>
      <c r="AC577" s="267"/>
      <c r="AD577" s="242"/>
      <c r="AE577" s="220"/>
      <c r="AF577" s="225"/>
      <c r="AG577" s="225"/>
      <c r="AH577" s="225"/>
      <c r="AI577" s="243"/>
      <c r="AJ577" s="149"/>
      <c r="AK577" s="244"/>
      <c r="AL577" s="253"/>
      <c r="AM577" s="247"/>
      <c r="AN577" s="253"/>
      <c r="AR577" s="250"/>
      <c r="AS577" s="142"/>
      <c r="AT577" s="250"/>
      <c r="AU577" s="130"/>
      <c r="AV577" s="282"/>
    </row>
    <row r="578">
      <c r="A578" s="225"/>
      <c r="B578" s="220"/>
      <c r="C578" s="107"/>
      <c r="D578" s="225"/>
      <c r="E578" s="218"/>
      <c r="F578" s="218"/>
      <c r="G578" s="218"/>
      <c r="H578" s="233"/>
      <c r="I578" s="108"/>
      <c r="J578" s="303"/>
      <c r="K578" s="108"/>
      <c r="L578" s="242"/>
      <c r="M578" s="107"/>
      <c r="N578" s="266"/>
      <c r="O578" s="108"/>
      <c r="P578" s="250"/>
      <c r="Q578" s="107"/>
      <c r="R578" s="250"/>
      <c r="S578" s="108"/>
      <c r="T578" s="220"/>
      <c r="U578" s="221"/>
      <c r="V578" s="225"/>
      <c r="W578" s="220"/>
      <c r="X578" s="304"/>
      <c r="Y578" s="220"/>
      <c r="Z578" s="130"/>
      <c r="AA578" s="220"/>
      <c r="AB578" s="107"/>
      <c r="AC578" s="267"/>
      <c r="AD578" s="242"/>
      <c r="AE578" s="220"/>
      <c r="AF578" s="225"/>
      <c r="AG578" s="225"/>
      <c r="AH578" s="225"/>
      <c r="AI578" s="243"/>
      <c r="AJ578" s="149"/>
      <c r="AK578" s="244"/>
      <c r="AL578" s="253"/>
      <c r="AM578" s="247"/>
      <c r="AN578" s="253"/>
      <c r="AR578" s="250"/>
      <c r="AS578" s="142"/>
      <c r="AT578" s="250"/>
      <c r="AU578" s="130"/>
      <c r="AV578" s="282"/>
    </row>
    <row r="579">
      <c r="A579" s="225"/>
      <c r="B579" s="220"/>
      <c r="C579" s="107"/>
      <c r="D579" s="225"/>
      <c r="E579" s="218"/>
      <c r="F579" s="218"/>
      <c r="G579" s="218"/>
      <c r="H579" s="233"/>
      <c r="I579" s="108"/>
      <c r="J579" s="303"/>
      <c r="K579" s="108"/>
      <c r="L579" s="242"/>
      <c r="M579" s="107"/>
      <c r="N579" s="266"/>
      <c r="O579" s="108"/>
      <c r="P579" s="250"/>
      <c r="Q579" s="107"/>
      <c r="R579" s="250"/>
      <c r="S579" s="108"/>
      <c r="T579" s="220"/>
      <c r="U579" s="221"/>
      <c r="V579" s="225"/>
      <c r="W579" s="220"/>
      <c r="X579" s="304"/>
      <c r="Y579" s="220"/>
      <c r="Z579" s="130"/>
      <c r="AA579" s="220"/>
      <c r="AB579" s="107"/>
      <c r="AC579" s="267"/>
      <c r="AD579" s="242"/>
      <c r="AE579" s="220"/>
      <c r="AF579" s="225"/>
      <c r="AG579" s="225"/>
      <c r="AH579" s="225"/>
      <c r="AI579" s="243"/>
      <c r="AJ579" s="149"/>
      <c r="AK579" s="244"/>
      <c r="AL579" s="253"/>
      <c r="AM579" s="247"/>
      <c r="AN579" s="253"/>
      <c r="AR579" s="250"/>
      <c r="AS579" s="142"/>
      <c r="AT579" s="250"/>
      <c r="AU579" s="130"/>
      <c r="AV579" s="282"/>
    </row>
    <row r="580">
      <c r="A580" s="225"/>
      <c r="B580" s="220"/>
      <c r="C580" s="107"/>
      <c r="D580" s="225"/>
      <c r="E580" s="218"/>
      <c r="F580" s="218"/>
      <c r="G580" s="218"/>
      <c r="H580" s="233"/>
      <c r="I580" s="108"/>
      <c r="J580" s="303"/>
      <c r="K580" s="108"/>
      <c r="L580" s="242"/>
      <c r="M580" s="107"/>
      <c r="N580" s="266"/>
      <c r="O580" s="108"/>
      <c r="P580" s="250"/>
      <c r="Q580" s="107"/>
      <c r="R580" s="250"/>
      <c r="S580" s="108"/>
      <c r="T580" s="220"/>
      <c r="U580" s="221"/>
      <c r="V580" s="225"/>
      <c r="W580" s="220"/>
      <c r="X580" s="304"/>
      <c r="Y580" s="220"/>
      <c r="Z580" s="130"/>
      <c r="AA580" s="220"/>
      <c r="AB580" s="107"/>
      <c r="AC580" s="267"/>
      <c r="AD580" s="242"/>
      <c r="AE580" s="220"/>
      <c r="AF580" s="225"/>
      <c r="AG580" s="225"/>
      <c r="AH580" s="225"/>
      <c r="AI580" s="243"/>
      <c r="AJ580" s="149"/>
      <c r="AK580" s="244"/>
      <c r="AL580" s="253"/>
      <c r="AM580" s="247"/>
      <c r="AN580" s="253"/>
      <c r="AR580" s="250"/>
      <c r="AS580" s="142"/>
      <c r="AT580" s="250"/>
      <c r="AU580" s="130"/>
      <c r="AV580" s="282"/>
    </row>
    <row r="581">
      <c r="A581" s="225"/>
      <c r="B581" s="220"/>
      <c r="C581" s="107"/>
      <c r="D581" s="225"/>
      <c r="E581" s="218"/>
      <c r="F581" s="218"/>
      <c r="G581" s="218"/>
      <c r="H581" s="233"/>
      <c r="I581" s="108"/>
      <c r="J581" s="303"/>
      <c r="K581" s="108"/>
      <c r="L581" s="242"/>
      <c r="M581" s="107"/>
      <c r="N581" s="266"/>
      <c r="O581" s="108"/>
      <c r="P581" s="250"/>
      <c r="Q581" s="107"/>
      <c r="R581" s="250"/>
      <c r="S581" s="108"/>
      <c r="T581" s="220"/>
      <c r="U581" s="221"/>
      <c r="V581" s="225"/>
      <c r="W581" s="220"/>
      <c r="X581" s="304"/>
      <c r="Y581" s="220"/>
      <c r="Z581" s="130"/>
      <c r="AA581" s="220"/>
      <c r="AB581" s="107"/>
      <c r="AC581" s="267"/>
      <c r="AD581" s="242"/>
      <c r="AE581" s="220"/>
      <c r="AF581" s="225"/>
      <c r="AG581" s="225"/>
      <c r="AH581" s="225"/>
      <c r="AI581" s="243"/>
      <c r="AJ581" s="149"/>
      <c r="AK581" s="244"/>
      <c r="AL581" s="253"/>
      <c r="AM581" s="247"/>
      <c r="AN581" s="253"/>
      <c r="AR581" s="250"/>
      <c r="AS581" s="142"/>
      <c r="AT581" s="250"/>
      <c r="AU581" s="130"/>
      <c r="AV581" s="282"/>
    </row>
    <row r="582">
      <c r="A582" s="225"/>
      <c r="B582" s="220"/>
      <c r="C582" s="107"/>
      <c r="D582" s="225"/>
      <c r="E582" s="218"/>
      <c r="F582" s="218"/>
      <c r="G582" s="218"/>
      <c r="H582" s="233"/>
      <c r="I582" s="108"/>
      <c r="J582" s="303"/>
      <c r="K582" s="108"/>
      <c r="L582" s="242"/>
      <c r="M582" s="107"/>
      <c r="N582" s="266"/>
      <c r="O582" s="108"/>
      <c r="P582" s="250"/>
      <c r="Q582" s="107"/>
      <c r="R582" s="250"/>
      <c r="S582" s="108"/>
      <c r="T582" s="220"/>
      <c r="U582" s="221"/>
      <c r="V582" s="225"/>
      <c r="W582" s="220"/>
      <c r="X582" s="304"/>
      <c r="Y582" s="220"/>
      <c r="Z582" s="130"/>
      <c r="AA582" s="220"/>
      <c r="AB582" s="107"/>
      <c r="AC582" s="267"/>
      <c r="AD582" s="242"/>
      <c r="AE582" s="220"/>
      <c r="AF582" s="225"/>
      <c r="AG582" s="225"/>
      <c r="AH582" s="225"/>
      <c r="AI582" s="243"/>
      <c r="AJ582" s="149"/>
      <c r="AK582" s="244"/>
      <c r="AL582" s="253"/>
      <c r="AM582" s="247"/>
      <c r="AN582" s="253"/>
      <c r="AR582" s="250"/>
      <c r="AS582" s="142"/>
      <c r="AT582" s="250"/>
      <c r="AU582" s="130"/>
      <c r="AV582" s="282"/>
    </row>
    <row r="583">
      <c r="A583" s="225"/>
      <c r="B583" s="220"/>
      <c r="C583" s="107"/>
      <c r="D583" s="225"/>
      <c r="E583" s="218"/>
      <c r="F583" s="218"/>
      <c r="G583" s="218"/>
      <c r="H583" s="233"/>
      <c r="I583" s="108"/>
      <c r="J583" s="303"/>
      <c r="K583" s="108"/>
      <c r="L583" s="242"/>
      <c r="M583" s="107"/>
      <c r="N583" s="266"/>
      <c r="O583" s="108"/>
      <c r="P583" s="250"/>
      <c r="Q583" s="107"/>
      <c r="R583" s="250"/>
      <c r="S583" s="108"/>
      <c r="T583" s="220"/>
      <c r="U583" s="221"/>
      <c r="V583" s="225"/>
      <c r="W583" s="220"/>
      <c r="X583" s="304"/>
      <c r="Y583" s="220"/>
      <c r="Z583" s="130"/>
      <c r="AA583" s="220"/>
      <c r="AB583" s="107"/>
      <c r="AC583" s="267"/>
      <c r="AD583" s="242"/>
      <c r="AE583" s="220"/>
      <c r="AF583" s="225"/>
      <c r="AG583" s="225"/>
      <c r="AH583" s="225"/>
      <c r="AI583" s="243"/>
      <c r="AJ583" s="149"/>
      <c r="AK583" s="244"/>
      <c r="AL583" s="253"/>
      <c r="AM583" s="247"/>
      <c r="AN583" s="253"/>
      <c r="AR583" s="250"/>
      <c r="AS583" s="142"/>
      <c r="AT583" s="250"/>
      <c r="AU583" s="130"/>
      <c r="AV583" s="282"/>
    </row>
    <row r="584">
      <c r="A584" s="225"/>
      <c r="B584" s="220"/>
      <c r="C584" s="107"/>
      <c r="D584" s="225"/>
      <c r="E584" s="218"/>
      <c r="F584" s="218"/>
      <c r="G584" s="218"/>
      <c r="H584" s="233"/>
      <c r="I584" s="108"/>
      <c r="J584" s="303"/>
      <c r="K584" s="108"/>
      <c r="L584" s="242"/>
      <c r="M584" s="107"/>
      <c r="N584" s="266"/>
      <c r="O584" s="108"/>
      <c r="P584" s="250"/>
      <c r="Q584" s="107"/>
      <c r="R584" s="250"/>
      <c r="S584" s="108"/>
      <c r="T584" s="220"/>
      <c r="U584" s="221"/>
      <c r="V584" s="225"/>
      <c r="W584" s="220"/>
      <c r="X584" s="304"/>
      <c r="Y584" s="220"/>
      <c r="Z584" s="130"/>
      <c r="AA584" s="220"/>
      <c r="AB584" s="107"/>
      <c r="AC584" s="267"/>
      <c r="AD584" s="242"/>
      <c r="AE584" s="220"/>
      <c r="AF584" s="225"/>
      <c r="AG584" s="225"/>
      <c r="AH584" s="225"/>
      <c r="AI584" s="243"/>
      <c r="AJ584" s="149"/>
      <c r="AK584" s="244"/>
      <c r="AL584" s="253"/>
      <c r="AM584" s="247"/>
      <c r="AN584" s="253"/>
      <c r="AR584" s="250"/>
      <c r="AS584" s="142"/>
      <c r="AT584" s="250"/>
      <c r="AU584" s="130"/>
      <c r="AV584" s="282"/>
    </row>
    <row r="585">
      <c r="A585" s="225"/>
      <c r="B585" s="220"/>
      <c r="C585" s="107"/>
      <c r="D585" s="225"/>
      <c r="E585" s="218"/>
      <c r="F585" s="218"/>
      <c r="G585" s="218"/>
      <c r="H585" s="233"/>
      <c r="I585" s="108"/>
      <c r="J585" s="303"/>
      <c r="K585" s="108"/>
      <c r="L585" s="242"/>
      <c r="M585" s="107"/>
      <c r="N585" s="266"/>
      <c r="O585" s="108"/>
      <c r="P585" s="250"/>
      <c r="Q585" s="107"/>
      <c r="R585" s="250"/>
      <c r="S585" s="108"/>
      <c r="T585" s="220"/>
      <c r="U585" s="221"/>
      <c r="V585" s="225"/>
      <c r="W585" s="220"/>
      <c r="X585" s="304"/>
      <c r="Y585" s="220"/>
      <c r="Z585" s="130"/>
      <c r="AA585" s="220"/>
      <c r="AB585" s="107"/>
      <c r="AC585" s="267"/>
      <c r="AD585" s="242"/>
      <c r="AE585" s="220"/>
      <c r="AF585" s="225"/>
      <c r="AG585" s="225"/>
      <c r="AH585" s="225"/>
      <c r="AI585" s="243"/>
      <c r="AJ585" s="149"/>
      <c r="AK585" s="244"/>
      <c r="AL585" s="253"/>
      <c r="AM585" s="247"/>
      <c r="AN585" s="253"/>
      <c r="AR585" s="250"/>
      <c r="AS585" s="142"/>
      <c r="AT585" s="250"/>
      <c r="AU585" s="130"/>
      <c r="AV585" s="282"/>
    </row>
    <row r="586">
      <c r="A586" s="225"/>
      <c r="B586" s="220"/>
      <c r="C586" s="107"/>
      <c r="D586" s="225"/>
      <c r="E586" s="218"/>
      <c r="F586" s="218"/>
      <c r="G586" s="218"/>
      <c r="H586" s="233"/>
      <c r="I586" s="108"/>
      <c r="J586" s="303"/>
      <c r="K586" s="108"/>
      <c r="L586" s="242"/>
      <c r="M586" s="107"/>
      <c r="N586" s="266"/>
      <c r="O586" s="108"/>
      <c r="P586" s="250"/>
      <c r="Q586" s="107"/>
      <c r="R586" s="250"/>
      <c r="S586" s="108"/>
      <c r="T586" s="220"/>
      <c r="U586" s="221"/>
      <c r="V586" s="225"/>
      <c r="W586" s="220"/>
      <c r="X586" s="304"/>
      <c r="Y586" s="220"/>
      <c r="Z586" s="130"/>
      <c r="AA586" s="220"/>
      <c r="AB586" s="107"/>
      <c r="AC586" s="267"/>
      <c r="AD586" s="242"/>
      <c r="AE586" s="220"/>
      <c r="AF586" s="225"/>
      <c r="AG586" s="225"/>
      <c r="AH586" s="225"/>
      <c r="AI586" s="243"/>
      <c r="AJ586" s="149"/>
      <c r="AK586" s="244"/>
      <c r="AL586" s="253"/>
      <c r="AM586" s="247"/>
      <c r="AN586" s="253"/>
      <c r="AR586" s="250"/>
      <c r="AS586" s="142"/>
      <c r="AT586" s="250"/>
      <c r="AU586" s="130"/>
      <c r="AV586" s="282"/>
    </row>
    <row r="587">
      <c r="A587" s="225"/>
      <c r="B587" s="220"/>
      <c r="C587" s="107"/>
      <c r="D587" s="225"/>
      <c r="E587" s="218"/>
      <c r="F587" s="218"/>
      <c r="G587" s="218"/>
      <c r="H587" s="233"/>
      <c r="I587" s="108"/>
      <c r="J587" s="303"/>
      <c r="K587" s="108"/>
      <c r="L587" s="242"/>
      <c r="M587" s="107"/>
      <c r="N587" s="266"/>
      <c r="O587" s="108"/>
      <c r="P587" s="250"/>
      <c r="Q587" s="107"/>
      <c r="R587" s="250"/>
      <c r="S587" s="108"/>
      <c r="T587" s="220"/>
      <c r="U587" s="221"/>
      <c r="V587" s="225"/>
      <c r="W587" s="220"/>
      <c r="X587" s="304"/>
      <c r="Y587" s="220"/>
      <c r="Z587" s="130"/>
      <c r="AA587" s="220"/>
      <c r="AB587" s="107"/>
      <c r="AC587" s="267"/>
      <c r="AD587" s="242"/>
      <c r="AE587" s="220"/>
      <c r="AF587" s="225"/>
      <c r="AG587" s="225"/>
      <c r="AH587" s="225"/>
      <c r="AI587" s="243"/>
      <c r="AJ587" s="149"/>
      <c r="AK587" s="244"/>
      <c r="AL587" s="253"/>
      <c r="AM587" s="247"/>
      <c r="AN587" s="253"/>
      <c r="AR587" s="250"/>
      <c r="AS587" s="142"/>
      <c r="AT587" s="250"/>
      <c r="AU587" s="130"/>
      <c r="AV587" s="282"/>
    </row>
    <row r="588">
      <c r="A588" s="225"/>
      <c r="B588" s="220"/>
      <c r="C588" s="107"/>
      <c r="D588" s="225"/>
      <c r="E588" s="218"/>
      <c r="F588" s="218"/>
      <c r="G588" s="218"/>
      <c r="H588" s="233"/>
      <c r="I588" s="108"/>
      <c r="J588" s="303"/>
      <c r="K588" s="108"/>
      <c r="L588" s="242"/>
      <c r="M588" s="107"/>
      <c r="N588" s="266"/>
      <c r="O588" s="108"/>
      <c r="P588" s="250"/>
      <c r="Q588" s="107"/>
      <c r="R588" s="250"/>
      <c r="S588" s="108"/>
      <c r="T588" s="220"/>
      <c r="U588" s="221"/>
      <c r="V588" s="225"/>
      <c r="W588" s="220"/>
      <c r="X588" s="304"/>
      <c r="Y588" s="220"/>
      <c r="Z588" s="130"/>
      <c r="AA588" s="220"/>
      <c r="AB588" s="107"/>
      <c r="AC588" s="267"/>
      <c r="AD588" s="242"/>
      <c r="AE588" s="220"/>
      <c r="AF588" s="225"/>
      <c r="AG588" s="225"/>
      <c r="AH588" s="225"/>
      <c r="AI588" s="243"/>
      <c r="AJ588" s="149"/>
      <c r="AK588" s="244"/>
      <c r="AL588" s="253"/>
      <c r="AM588" s="247"/>
      <c r="AN588" s="253"/>
      <c r="AR588" s="250"/>
      <c r="AS588" s="142"/>
      <c r="AT588" s="250"/>
      <c r="AU588" s="130"/>
      <c r="AV588" s="282"/>
    </row>
    <row r="589">
      <c r="A589" s="225"/>
      <c r="B589" s="220"/>
      <c r="C589" s="107"/>
      <c r="D589" s="225"/>
      <c r="E589" s="218"/>
      <c r="F589" s="218"/>
      <c r="G589" s="218"/>
      <c r="H589" s="233"/>
      <c r="I589" s="108"/>
      <c r="J589" s="303"/>
      <c r="K589" s="108"/>
      <c r="L589" s="242"/>
      <c r="M589" s="107"/>
      <c r="N589" s="266"/>
      <c r="O589" s="108"/>
      <c r="P589" s="250"/>
      <c r="Q589" s="107"/>
      <c r="R589" s="250"/>
      <c r="S589" s="108"/>
      <c r="T589" s="220"/>
      <c r="U589" s="221"/>
      <c r="V589" s="225"/>
      <c r="W589" s="220"/>
      <c r="X589" s="304"/>
      <c r="Y589" s="220"/>
      <c r="Z589" s="130"/>
      <c r="AA589" s="220"/>
      <c r="AB589" s="107"/>
      <c r="AC589" s="267"/>
      <c r="AD589" s="242"/>
      <c r="AE589" s="220"/>
      <c r="AF589" s="225"/>
      <c r="AG589" s="225"/>
      <c r="AH589" s="225"/>
      <c r="AI589" s="243"/>
      <c r="AJ589" s="149"/>
      <c r="AK589" s="244"/>
      <c r="AL589" s="253"/>
      <c r="AM589" s="247"/>
      <c r="AN589" s="253"/>
      <c r="AR589" s="250"/>
      <c r="AS589" s="142"/>
      <c r="AT589" s="250"/>
      <c r="AU589" s="130"/>
      <c r="AV589" s="282"/>
    </row>
    <row r="590">
      <c r="A590" s="225"/>
      <c r="B590" s="220"/>
      <c r="C590" s="107"/>
      <c r="D590" s="225"/>
      <c r="E590" s="218"/>
      <c r="F590" s="218"/>
      <c r="G590" s="218"/>
      <c r="H590" s="233"/>
      <c r="I590" s="108"/>
      <c r="J590" s="303"/>
      <c r="K590" s="108"/>
      <c r="L590" s="242"/>
      <c r="M590" s="107"/>
      <c r="N590" s="266"/>
      <c r="O590" s="108"/>
      <c r="P590" s="250"/>
      <c r="Q590" s="107"/>
      <c r="R590" s="250"/>
      <c r="S590" s="108"/>
      <c r="T590" s="220"/>
      <c r="U590" s="221"/>
      <c r="V590" s="225"/>
      <c r="W590" s="220"/>
      <c r="X590" s="304"/>
      <c r="Y590" s="220"/>
      <c r="Z590" s="130"/>
      <c r="AA590" s="220"/>
      <c r="AB590" s="107"/>
      <c r="AC590" s="267"/>
      <c r="AD590" s="242"/>
      <c r="AE590" s="220"/>
      <c r="AF590" s="225"/>
      <c r="AG590" s="225"/>
      <c r="AH590" s="225"/>
      <c r="AI590" s="243"/>
      <c r="AJ590" s="149"/>
      <c r="AK590" s="244"/>
      <c r="AL590" s="253"/>
      <c r="AM590" s="247"/>
      <c r="AN590" s="253"/>
      <c r="AR590" s="250"/>
      <c r="AS590" s="142"/>
      <c r="AT590" s="250"/>
      <c r="AU590" s="130"/>
      <c r="AV590" s="282"/>
    </row>
    <row r="591">
      <c r="A591" s="225"/>
      <c r="B591" s="220"/>
      <c r="C591" s="107"/>
      <c r="D591" s="225"/>
      <c r="E591" s="218"/>
      <c r="F591" s="218"/>
      <c r="G591" s="218"/>
      <c r="H591" s="233"/>
      <c r="I591" s="108"/>
      <c r="J591" s="303"/>
      <c r="K591" s="108"/>
      <c r="L591" s="242"/>
      <c r="M591" s="107"/>
      <c r="N591" s="266"/>
      <c r="O591" s="108"/>
      <c r="P591" s="250"/>
      <c r="Q591" s="107"/>
      <c r="R591" s="250"/>
      <c r="S591" s="108"/>
      <c r="T591" s="220"/>
      <c r="U591" s="221"/>
      <c r="V591" s="225"/>
      <c r="W591" s="220"/>
      <c r="X591" s="304"/>
      <c r="Y591" s="220"/>
      <c r="Z591" s="130"/>
      <c r="AA591" s="220"/>
      <c r="AB591" s="107"/>
      <c r="AC591" s="267"/>
      <c r="AD591" s="242"/>
      <c r="AE591" s="220"/>
      <c r="AF591" s="225"/>
      <c r="AG591" s="225"/>
      <c r="AH591" s="225"/>
      <c r="AI591" s="243"/>
      <c r="AJ591" s="149"/>
      <c r="AK591" s="244"/>
      <c r="AL591" s="253"/>
      <c r="AM591" s="247"/>
      <c r="AN591" s="253"/>
      <c r="AR591" s="250"/>
      <c r="AS591" s="142"/>
      <c r="AT591" s="250"/>
      <c r="AU591" s="130"/>
      <c r="AV591" s="282"/>
    </row>
    <row r="592">
      <c r="A592" s="225"/>
      <c r="B592" s="220"/>
      <c r="C592" s="107"/>
      <c r="D592" s="225"/>
      <c r="E592" s="218"/>
      <c r="F592" s="218"/>
      <c r="G592" s="218"/>
      <c r="H592" s="233"/>
      <c r="I592" s="108"/>
      <c r="J592" s="303"/>
      <c r="K592" s="108"/>
      <c r="L592" s="242"/>
      <c r="M592" s="107"/>
      <c r="N592" s="266"/>
      <c r="O592" s="108"/>
      <c r="P592" s="250"/>
      <c r="Q592" s="107"/>
      <c r="R592" s="250"/>
      <c r="S592" s="108"/>
      <c r="T592" s="220"/>
      <c r="U592" s="221"/>
      <c r="V592" s="225"/>
      <c r="W592" s="220"/>
      <c r="X592" s="304"/>
      <c r="Y592" s="220"/>
      <c r="Z592" s="130"/>
      <c r="AA592" s="220"/>
      <c r="AB592" s="107"/>
      <c r="AC592" s="267"/>
      <c r="AD592" s="242"/>
      <c r="AE592" s="220"/>
      <c r="AF592" s="225"/>
      <c r="AG592" s="225"/>
      <c r="AH592" s="225"/>
      <c r="AI592" s="243"/>
      <c r="AJ592" s="149"/>
      <c r="AK592" s="244"/>
      <c r="AL592" s="253"/>
      <c r="AM592" s="247"/>
      <c r="AN592" s="253"/>
      <c r="AR592" s="250"/>
      <c r="AS592" s="142"/>
      <c r="AT592" s="250"/>
      <c r="AU592" s="130"/>
      <c r="AV592" s="282"/>
    </row>
    <row r="593">
      <c r="A593" s="225"/>
      <c r="B593" s="220"/>
      <c r="C593" s="107"/>
      <c r="D593" s="225"/>
      <c r="E593" s="218"/>
      <c r="F593" s="218"/>
      <c r="G593" s="218"/>
      <c r="H593" s="233"/>
      <c r="I593" s="108"/>
      <c r="J593" s="303"/>
      <c r="K593" s="108"/>
      <c r="L593" s="242"/>
      <c r="M593" s="107"/>
      <c r="N593" s="266"/>
      <c r="O593" s="108"/>
      <c r="P593" s="250"/>
      <c r="Q593" s="107"/>
      <c r="R593" s="250"/>
      <c r="S593" s="108"/>
      <c r="T593" s="220"/>
      <c r="U593" s="221"/>
      <c r="V593" s="225"/>
      <c r="W593" s="220"/>
      <c r="X593" s="304"/>
      <c r="Y593" s="220"/>
      <c r="Z593" s="130"/>
      <c r="AA593" s="220"/>
      <c r="AB593" s="107"/>
      <c r="AC593" s="267"/>
      <c r="AD593" s="242"/>
      <c r="AE593" s="220"/>
      <c r="AF593" s="225"/>
      <c r="AG593" s="225"/>
      <c r="AH593" s="225"/>
      <c r="AI593" s="243"/>
      <c r="AJ593" s="149"/>
      <c r="AK593" s="244"/>
      <c r="AL593" s="253"/>
      <c r="AM593" s="247"/>
      <c r="AN593" s="253"/>
      <c r="AR593" s="250"/>
      <c r="AS593" s="142"/>
      <c r="AT593" s="250"/>
      <c r="AU593" s="130"/>
      <c r="AV593" s="282"/>
    </row>
    <row r="594">
      <c r="A594" s="225"/>
      <c r="B594" s="220"/>
      <c r="C594" s="107"/>
      <c r="D594" s="225"/>
      <c r="E594" s="218"/>
      <c r="F594" s="218"/>
      <c r="G594" s="218"/>
      <c r="H594" s="233"/>
      <c r="I594" s="108"/>
      <c r="J594" s="303"/>
      <c r="K594" s="108"/>
      <c r="L594" s="242"/>
      <c r="M594" s="107"/>
      <c r="N594" s="266"/>
      <c r="O594" s="108"/>
      <c r="P594" s="250"/>
      <c r="Q594" s="107"/>
      <c r="R594" s="250"/>
      <c r="S594" s="108"/>
      <c r="T594" s="220"/>
      <c r="U594" s="221"/>
      <c r="V594" s="225"/>
      <c r="W594" s="220"/>
      <c r="X594" s="304"/>
      <c r="Y594" s="220"/>
      <c r="Z594" s="130"/>
      <c r="AA594" s="220"/>
      <c r="AB594" s="107"/>
      <c r="AC594" s="267"/>
      <c r="AD594" s="242"/>
      <c r="AE594" s="220"/>
      <c r="AF594" s="225"/>
      <c r="AG594" s="225"/>
      <c r="AH594" s="225"/>
      <c r="AI594" s="243"/>
      <c r="AJ594" s="149"/>
      <c r="AK594" s="244"/>
      <c r="AL594" s="253"/>
      <c r="AM594" s="247"/>
      <c r="AN594" s="253"/>
      <c r="AR594" s="250"/>
      <c r="AS594" s="142"/>
      <c r="AT594" s="250"/>
      <c r="AU594" s="130"/>
      <c r="AV594" s="282"/>
    </row>
    <row r="595">
      <c r="A595" s="225"/>
      <c r="B595" s="220"/>
      <c r="C595" s="107"/>
      <c r="D595" s="225"/>
      <c r="E595" s="218"/>
      <c r="F595" s="218"/>
      <c r="G595" s="218"/>
      <c r="H595" s="233"/>
      <c r="I595" s="108"/>
      <c r="J595" s="303"/>
      <c r="K595" s="108"/>
      <c r="L595" s="242"/>
      <c r="M595" s="107"/>
      <c r="N595" s="266"/>
      <c r="O595" s="108"/>
      <c r="P595" s="250"/>
      <c r="Q595" s="107"/>
      <c r="R595" s="250"/>
      <c r="S595" s="108"/>
      <c r="T595" s="220"/>
      <c r="U595" s="221"/>
      <c r="V595" s="225"/>
      <c r="W595" s="220"/>
      <c r="X595" s="304"/>
      <c r="Y595" s="220"/>
      <c r="Z595" s="130"/>
      <c r="AA595" s="220"/>
      <c r="AB595" s="107"/>
      <c r="AC595" s="267"/>
      <c r="AD595" s="242"/>
      <c r="AE595" s="220"/>
      <c r="AF595" s="225"/>
      <c r="AG595" s="225"/>
      <c r="AH595" s="225"/>
      <c r="AI595" s="243"/>
      <c r="AJ595" s="149"/>
      <c r="AK595" s="244"/>
      <c r="AL595" s="253"/>
      <c r="AM595" s="247"/>
      <c r="AN595" s="253"/>
      <c r="AR595" s="250"/>
      <c r="AS595" s="142"/>
      <c r="AT595" s="250"/>
      <c r="AU595" s="130"/>
      <c r="AV595" s="282"/>
    </row>
    <row r="596">
      <c r="A596" s="225"/>
      <c r="B596" s="220"/>
      <c r="C596" s="107"/>
      <c r="D596" s="225"/>
      <c r="E596" s="218"/>
      <c r="F596" s="218"/>
      <c r="G596" s="218"/>
      <c r="H596" s="233"/>
      <c r="I596" s="108"/>
      <c r="J596" s="303"/>
      <c r="K596" s="108"/>
      <c r="L596" s="242"/>
      <c r="M596" s="107"/>
      <c r="N596" s="266"/>
      <c r="O596" s="108"/>
      <c r="P596" s="250"/>
      <c r="Q596" s="107"/>
      <c r="R596" s="250"/>
      <c r="S596" s="108"/>
      <c r="T596" s="220"/>
      <c r="U596" s="221"/>
      <c r="V596" s="225"/>
      <c r="W596" s="220"/>
      <c r="X596" s="304"/>
      <c r="Y596" s="220"/>
      <c r="Z596" s="130"/>
      <c r="AA596" s="220"/>
      <c r="AB596" s="107"/>
      <c r="AC596" s="267"/>
      <c r="AD596" s="242"/>
      <c r="AE596" s="220"/>
      <c r="AF596" s="225"/>
      <c r="AG596" s="225"/>
      <c r="AH596" s="225"/>
      <c r="AI596" s="243"/>
      <c r="AJ596" s="149"/>
      <c r="AK596" s="244"/>
      <c r="AL596" s="253"/>
      <c r="AM596" s="247"/>
      <c r="AN596" s="253"/>
      <c r="AR596" s="250"/>
      <c r="AS596" s="142"/>
      <c r="AT596" s="250"/>
      <c r="AU596" s="130"/>
      <c r="AV596" s="282"/>
    </row>
    <row r="597">
      <c r="A597" s="225"/>
      <c r="B597" s="220"/>
      <c r="C597" s="107"/>
      <c r="D597" s="225"/>
      <c r="E597" s="218"/>
      <c r="F597" s="218"/>
      <c r="G597" s="218"/>
      <c r="H597" s="233"/>
      <c r="I597" s="108"/>
      <c r="J597" s="303"/>
      <c r="K597" s="108"/>
      <c r="L597" s="242"/>
      <c r="M597" s="107"/>
      <c r="N597" s="266"/>
      <c r="O597" s="108"/>
      <c r="P597" s="250"/>
      <c r="Q597" s="107"/>
      <c r="R597" s="250"/>
      <c r="S597" s="108"/>
      <c r="T597" s="220"/>
      <c r="U597" s="221"/>
      <c r="V597" s="225"/>
      <c r="W597" s="220"/>
      <c r="X597" s="304"/>
      <c r="Y597" s="220"/>
      <c r="Z597" s="130"/>
      <c r="AA597" s="220"/>
      <c r="AB597" s="107"/>
      <c r="AC597" s="267"/>
      <c r="AD597" s="242"/>
      <c r="AE597" s="220"/>
      <c r="AF597" s="225"/>
      <c r="AG597" s="225"/>
      <c r="AH597" s="225"/>
      <c r="AI597" s="243"/>
      <c r="AJ597" s="149"/>
      <c r="AK597" s="244"/>
      <c r="AL597" s="253"/>
      <c r="AM597" s="247"/>
      <c r="AN597" s="253"/>
      <c r="AR597" s="250"/>
      <c r="AS597" s="142"/>
      <c r="AT597" s="250"/>
      <c r="AU597" s="130"/>
      <c r="AV597" s="282"/>
    </row>
    <row r="598">
      <c r="A598" s="225"/>
      <c r="B598" s="220"/>
      <c r="C598" s="107"/>
      <c r="D598" s="225"/>
      <c r="E598" s="218"/>
      <c r="F598" s="218"/>
      <c r="G598" s="218"/>
      <c r="H598" s="233"/>
      <c r="I598" s="108"/>
      <c r="J598" s="303"/>
      <c r="K598" s="108"/>
      <c r="L598" s="242"/>
      <c r="M598" s="107"/>
      <c r="N598" s="266"/>
      <c r="O598" s="108"/>
      <c r="P598" s="250"/>
      <c r="Q598" s="107"/>
      <c r="R598" s="250"/>
      <c r="S598" s="108"/>
      <c r="T598" s="220"/>
      <c r="U598" s="221"/>
      <c r="V598" s="225"/>
      <c r="W598" s="220"/>
      <c r="X598" s="304"/>
      <c r="Y598" s="220"/>
      <c r="Z598" s="130"/>
      <c r="AA598" s="220"/>
      <c r="AB598" s="107"/>
      <c r="AC598" s="267"/>
      <c r="AD598" s="242"/>
      <c r="AE598" s="220"/>
      <c r="AF598" s="225"/>
      <c r="AG598" s="225"/>
      <c r="AH598" s="225"/>
      <c r="AI598" s="243"/>
      <c r="AJ598" s="149"/>
      <c r="AK598" s="244"/>
      <c r="AL598" s="253"/>
      <c r="AM598" s="247"/>
      <c r="AN598" s="253"/>
      <c r="AR598" s="250"/>
      <c r="AS598" s="142"/>
      <c r="AT598" s="250"/>
      <c r="AU598" s="130"/>
      <c r="AV598" s="282"/>
    </row>
    <row r="599">
      <c r="A599" s="225"/>
      <c r="B599" s="220"/>
      <c r="C599" s="107"/>
      <c r="D599" s="225"/>
      <c r="E599" s="218"/>
      <c r="F599" s="218"/>
      <c r="G599" s="218"/>
      <c r="H599" s="233"/>
      <c r="I599" s="108"/>
      <c r="J599" s="303"/>
      <c r="K599" s="108"/>
      <c r="L599" s="242"/>
      <c r="M599" s="107"/>
      <c r="N599" s="266"/>
      <c r="O599" s="108"/>
      <c r="P599" s="250"/>
      <c r="Q599" s="107"/>
      <c r="R599" s="250"/>
      <c r="S599" s="108"/>
      <c r="T599" s="220"/>
      <c r="U599" s="221"/>
      <c r="V599" s="225"/>
      <c r="W599" s="220"/>
      <c r="X599" s="304"/>
      <c r="Y599" s="220"/>
      <c r="Z599" s="130"/>
      <c r="AA599" s="220"/>
      <c r="AB599" s="107"/>
      <c r="AC599" s="267"/>
      <c r="AD599" s="242"/>
      <c r="AE599" s="220"/>
      <c r="AF599" s="225"/>
      <c r="AG599" s="225"/>
      <c r="AH599" s="225"/>
      <c r="AI599" s="243"/>
      <c r="AJ599" s="149"/>
      <c r="AK599" s="244"/>
      <c r="AL599" s="253"/>
      <c r="AM599" s="247"/>
      <c r="AN599" s="253"/>
      <c r="AR599" s="250"/>
      <c r="AS599" s="142"/>
      <c r="AT599" s="250"/>
      <c r="AU599" s="130"/>
      <c r="AV599" s="282"/>
    </row>
    <row r="600">
      <c r="A600" s="225"/>
      <c r="B600" s="220"/>
      <c r="C600" s="107"/>
      <c r="D600" s="225"/>
      <c r="E600" s="218"/>
      <c r="F600" s="218"/>
      <c r="G600" s="218"/>
      <c r="H600" s="233"/>
      <c r="I600" s="108"/>
      <c r="J600" s="303"/>
      <c r="K600" s="108"/>
      <c r="L600" s="242"/>
      <c r="M600" s="107"/>
      <c r="N600" s="266"/>
      <c r="O600" s="108"/>
      <c r="P600" s="250"/>
      <c r="Q600" s="107"/>
      <c r="R600" s="250"/>
      <c r="S600" s="108"/>
      <c r="T600" s="220"/>
      <c r="U600" s="221"/>
      <c r="V600" s="225"/>
      <c r="W600" s="220"/>
      <c r="X600" s="304"/>
      <c r="Y600" s="220"/>
      <c r="Z600" s="130"/>
      <c r="AA600" s="220"/>
      <c r="AB600" s="107"/>
      <c r="AC600" s="267"/>
      <c r="AD600" s="242"/>
      <c r="AE600" s="220"/>
      <c r="AF600" s="225"/>
      <c r="AG600" s="225"/>
      <c r="AH600" s="225"/>
      <c r="AI600" s="243"/>
      <c r="AJ600" s="149"/>
      <c r="AK600" s="244"/>
      <c r="AL600" s="253"/>
      <c r="AM600" s="247"/>
      <c r="AN600" s="253"/>
      <c r="AR600" s="250"/>
      <c r="AS600" s="142"/>
      <c r="AT600" s="250"/>
      <c r="AU600" s="130"/>
      <c r="AV600" s="282"/>
    </row>
    <row r="601">
      <c r="A601" s="225"/>
      <c r="B601" s="220"/>
      <c r="C601" s="107"/>
      <c r="D601" s="225"/>
      <c r="E601" s="218"/>
      <c r="F601" s="218"/>
      <c r="G601" s="218"/>
      <c r="H601" s="233"/>
      <c r="I601" s="108"/>
      <c r="J601" s="303"/>
      <c r="K601" s="108"/>
      <c r="L601" s="242"/>
      <c r="M601" s="107"/>
      <c r="N601" s="266"/>
      <c r="O601" s="108"/>
      <c r="P601" s="250"/>
      <c r="Q601" s="107"/>
      <c r="R601" s="250"/>
      <c r="S601" s="108"/>
      <c r="T601" s="220"/>
      <c r="U601" s="221"/>
      <c r="V601" s="225"/>
      <c r="W601" s="220"/>
      <c r="X601" s="304"/>
      <c r="Y601" s="220"/>
      <c r="Z601" s="130"/>
      <c r="AA601" s="220"/>
      <c r="AB601" s="107"/>
      <c r="AC601" s="267"/>
      <c r="AD601" s="242"/>
      <c r="AE601" s="220"/>
      <c r="AF601" s="225"/>
      <c r="AG601" s="225"/>
      <c r="AH601" s="225"/>
      <c r="AI601" s="243"/>
      <c r="AJ601" s="149"/>
      <c r="AK601" s="244"/>
      <c r="AL601" s="253"/>
      <c r="AM601" s="247"/>
      <c r="AN601" s="253"/>
      <c r="AR601" s="250"/>
      <c r="AS601" s="142"/>
      <c r="AT601" s="250"/>
      <c r="AU601" s="130"/>
      <c r="AV601" s="282"/>
    </row>
    <row r="602">
      <c r="A602" s="225"/>
      <c r="B602" s="220"/>
      <c r="C602" s="107"/>
      <c r="D602" s="225"/>
      <c r="E602" s="218"/>
      <c r="F602" s="218"/>
      <c r="G602" s="218"/>
      <c r="H602" s="233"/>
      <c r="I602" s="108"/>
      <c r="J602" s="303"/>
      <c r="K602" s="108"/>
      <c r="L602" s="242"/>
      <c r="M602" s="107"/>
      <c r="N602" s="266"/>
      <c r="O602" s="108"/>
      <c r="P602" s="250"/>
      <c r="Q602" s="107"/>
      <c r="R602" s="250"/>
      <c r="S602" s="108"/>
      <c r="T602" s="220"/>
      <c r="U602" s="221"/>
      <c r="V602" s="225"/>
      <c r="W602" s="220"/>
      <c r="X602" s="304"/>
      <c r="Y602" s="220"/>
      <c r="Z602" s="130"/>
      <c r="AA602" s="220"/>
      <c r="AB602" s="107"/>
      <c r="AC602" s="267"/>
      <c r="AD602" s="242"/>
      <c r="AE602" s="220"/>
      <c r="AF602" s="225"/>
      <c r="AG602" s="225"/>
      <c r="AH602" s="225"/>
      <c r="AI602" s="243"/>
      <c r="AJ602" s="149"/>
      <c r="AK602" s="244"/>
      <c r="AL602" s="253"/>
      <c r="AM602" s="247"/>
      <c r="AN602" s="253"/>
      <c r="AR602" s="250"/>
      <c r="AS602" s="142"/>
      <c r="AT602" s="250"/>
      <c r="AU602" s="130"/>
      <c r="AV602" s="282"/>
    </row>
    <row r="603">
      <c r="A603" s="225"/>
      <c r="B603" s="220"/>
      <c r="C603" s="107"/>
      <c r="D603" s="225"/>
      <c r="E603" s="218"/>
      <c r="F603" s="218"/>
      <c r="G603" s="218"/>
      <c r="H603" s="233"/>
      <c r="I603" s="108"/>
      <c r="J603" s="303"/>
      <c r="K603" s="108"/>
      <c r="L603" s="242"/>
      <c r="M603" s="107"/>
      <c r="N603" s="266"/>
      <c r="O603" s="108"/>
      <c r="P603" s="250"/>
      <c r="Q603" s="107"/>
      <c r="R603" s="250"/>
      <c r="S603" s="108"/>
      <c r="T603" s="220"/>
      <c r="U603" s="221"/>
      <c r="V603" s="225"/>
      <c r="W603" s="220"/>
      <c r="X603" s="304"/>
      <c r="Y603" s="220"/>
      <c r="Z603" s="130"/>
      <c r="AA603" s="220"/>
      <c r="AB603" s="107"/>
      <c r="AC603" s="267"/>
      <c r="AD603" s="242"/>
      <c r="AE603" s="220"/>
      <c r="AF603" s="225"/>
      <c r="AG603" s="225"/>
      <c r="AH603" s="225"/>
      <c r="AI603" s="243"/>
      <c r="AJ603" s="149"/>
      <c r="AK603" s="244"/>
      <c r="AL603" s="253"/>
      <c r="AM603" s="247"/>
      <c r="AN603" s="253"/>
      <c r="AR603" s="250"/>
      <c r="AS603" s="142"/>
      <c r="AT603" s="250"/>
      <c r="AU603" s="130"/>
      <c r="AV603" s="282"/>
    </row>
    <row r="604">
      <c r="A604" s="225"/>
      <c r="B604" s="220"/>
      <c r="C604" s="107"/>
      <c r="D604" s="225"/>
      <c r="E604" s="218"/>
      <c r="F604" s="218"/>
      <c r="G604" s="218"/>
      <c r="H604" s="233"/>
      <c r="I604" s="108"/>
      <c r="J604" s="303"/>
      <c r="K604" s="108"/>
      <c r="L604" s="242"/>
      <c r="M604" s="107"/>
      <c r="N604" s="266"/>
      <c r="O604" s="108"/>
      <c r="P604" s="250"/>
      <c r="Q604" s="107"/>
      <c r="R604" s="250"/>
      <c r="S604" s="108"/>
      <c r="T604" s="220"/>
      <c r="U604" s="221"/>
      <c r="V604" s="225"/>
      <c r="W604" s="220"/>
      <c r="X604" s="304"/>
      <c r="Y604" s="220"/>
      <c r="Z604" s="130"/>
      <c r="AA604" s="220"/>
      <c r="AB604" s="107"/>
      <c r="AC604" s="267"/>
      <c r="AD604" s="242"/>
      <c r="AE604" s="220"/>
      <c r="AF604" s="225"/>
      <c r="AG604" s="225"/>
      <c r="AH604" s="225"/>
      <c r="AI604" s="243"/>
      <c r="AJ604" s="149"/>
      <c r="AK604" s="244"/>
      <c r="AL604" s="253"/>
      <c r="AM604" s="247"/>
      <c r="AN604" s="253"/>
      <c r="AR604" s="250"/>
      <c r="AS604" s="142"/>
      <c r="AT604" s="250"/>
      <c r="AU604" s="130"/>
      <c r="AV604" s="282"/>
    </row>
    <row r="605">
      <c r="A605" s="225"/>
      <c r="B605" s="220"/>
      <c r="C605" s="107"/>
      <c r="D605" s="225"/>
      <c r="E605" s="218"/>
      <c r="F605" s="218"/>
      <c r="G605" s="218"/>
      <c r="H605" s="233"/>
      <c r="I605" s="108"/>
      <c r="J605" s="303"/>
      <c r="K605" s="108"/>
      <c r="L605" s="242"/>
      <c r="M605" s="107"/>
      <c r="N605" s="266"/>
      <c r="O605" s="108"/>
      <c r="P605" s="250"/>
      <c r="Q605" s="107"/>
      <c r="R605" s="250"/>
      <c r="S605" s="108"/>
      <c r="T605" s="220"/>
      <c r="U605" s="221"/>
      <c r="V605" s="225"/>
      <c r="W605" s="220"/>
      <c r="X605" s="304"/>
      <c r="Y605" s="220"/>
      <c r="Z605" s="130"/>
      <c r="AA605" s="220"/>
      <c r="AB605" s="107"/>
      <c r="AC605" s="267"/>
      <c r="AD605" s="242"/>
      <c r="AE605" s="220"/>
      <c r="AF605" s="225"/>
      <c r="AG605" s="225"/>
      <c r="AH605" s="225"/>
      <c r="AI605" s="243"/>
      <c r="AJ605" s="149"/>
      <c r="AK605" s="244"/>
      <c r="AL605" s="253"/>
      <c r="AM605" s="247"/>
      <c r="AN605" s="253"/>
      <c r="AR605" s="250"/>
      <c r="AS605" s="142"/>
      <c r="AT605" s="250"/>
      <c r="AU605" s="130"/>
      <c r="AV605" s="282"/>
    </row>
    <row r="606">
      <c r="A606" s="225"/>
      <c r="B606" s="220"/>
      <c r="C606" s="107"/>
      <c r="D606" s="225"/>
      <c r="E606" s="218"/>
      <c r="F606" s="218"/>
      <c r="G606" s="218"/>
      <c r="H606" s="233"/>
      <c r="I606" s="108"/>
      <c r="J606" s="303"/>
      <c r="K606" s="108"/>
      <c r="L606" s="242"/>
      <c r="M606" s="107"/>
      <c r="N606" s="266"/>
      <c r="O606" s="108"/>
      <c r="P606" s="250"/>
      <c r="Q606" s="107"/>
      <c r="R606" s="250"/>
      <c r="S606" s="108"/>
      <c r="T606" s="220"/>
      <c r="U606" s="221"/>
      <c r="V606" s="225"/>
      <c r="W606" s="220"/>
      <c r="X606" s="304"/>
      <c r="Y606" s="220"/>
      <c r="Z606" s="130"/>
      <c r="AA606" s="220"/>
      <c r="AB606" s="107"/>
      <c r="AC606" s="267"/>
      <c r="AD606" s="242"/>
      <c r="AE606" s="220"/>
      <c r="AF606" s="225"/>
      <c r="AG606" s="225"/>
      <c r="AH606" s="225"/>
      <c r="AI606" s="243"/>
      <c r="AJ606" s="149"/>
      <c r="AK606" s="244"/>
      <c r="AL606" s="253"/>
      <c r="AM606" s="247"/>
      <c r="AN606" s="253"/>
      <c r="AR606" s="250"/>
      <c r="AS606" s="142"/>
      <c r="AT606" s="250"/>
      <c r="AU606" s="130"/>
      <c r="AV606" s="282"/>
    </row>
    <row r="607">
      <c r="A607" s="225"/>
      <c r="B607" s="220"/>
      <c r="C607" s="107"/>
      <c r="D607" s="225"/>
      <c r="E607" s="218"/>
      <c r="F607" s="218"/>
      <c r="G607" s="218"/>
      <c r="H607" s="233"/>
      <c r="I607" s="108"/>
      <c r="J607" s="303"/>
      <c r="K607" s="108"/>
      <c r="L607" s="242"/>
      <c r="M607" s="107"/>
      <c r="N607" s="266"/>
      <c r="O607" s="108"/>
      <c r="P607" s="250"/>
      <c r="Q607" s="107"/>
      <c r="R607" s="250"/>
      <c r="S607" s="108"/>
      <c r="T607" s="220"/>
      <c r="U607" s="221"/>
      <c r="V607" s="225"/>
      <c r="W607" s="220"/>
      <c r="X607" s="304"/>
      <c r="Y607" s="220"/>
      <c r="Z607" s="130"/>
      <c r="AA607" s="220"/>
      <c r="AB607" s="107"/>
      <c r="AC607" s="267"/>
      <c r="AD607" s="242"/>
      <c r="AE607" s="220"/>
      <c r="AF607" s="225"/>
      <c r="AG607" s="225"/>
      <c r="AH607" s="225"/>
      <c r="AI607" s="243"/>
      <c r="AJ607" s="149"/>
      <c r="AK607" s="244"/>
      <c r="AL607" s="253"/>
      <c r="AM607" s="247"/>
      <c r="AN607" s="253"/>
      <c r="AR607" s="250"/>
      <c r="AS607" s="142"/>
      <c r="AT607" s="250"/>
      <c r="AU607" s="130"/>
      <c r="AV607" s="282"/>
    </row>
    <row r="608">
      <c r="A608" s="225"/>
      <c r="B608" s="220"/>
      <c r="C608" s="107"/>
      <c r="D608" s="225"/>
      <c r="E608" s="218"/>
      <c r="F608" s="218"/>
      <c r="G608" s="218"/>
      <c r="H608" s="233"/>
      <c r="I608" s="108"/>
      <c r="J608" s="303"/>
      <c r="K608" s="108"/>
      <c r="L608" s="242"/>
      <c r="M608" s="107"/>
      <c r="N608" s="266"/>
      <c r="O608" s="108"/>
      <c r="P608" s="250"/>
      <c r="Q608" s="107"/>
      <c r="R608" s="250"/>
      <c r="S608" s="108"/>
      <c r="T608" s="220"/>
      <c r="U608" s="221"/>
      <c r="V608" s="225"/>
      <c r="W608" s="220"/>
      <c r="X608" s="304"/>
      <c r="Y608" s="220"/>
      <c r="Z608" s="130"/>
      <c r="AA608" s="220"/>
      <c r="AB608" s="107"/>
      <c r="AC608" s="267"/>
      <c r="AD608" s="242"/>
      <c r="AE608" s="220"/>
      <c r="AF608" s="225"/>
      <c r="AG608" s="225"/>
      <c r="AH608" s="225"/>
      <c r="AI608" s="243"/>
      <c r="AJ608" s="149"/>
      <c r="AK608" s="244"/>
      <c r="AL608" s="253"/>
      <c r="AM608" s="247"/>
      <c r="AN608" s="253"/>
      <c r="AR608" s="250"/>
      <c r="AS608" s="142"/>
      <c r="AT608" s="250"/>
      <c r="AU608" s="130"/>
      <c r="AV608" s="282"/>
    </row>
    <row r="609">
      <c r="A609" s="225"/>
      <c r="B609" s="220"/>
      <c r="C609" s="107"/>
      <c r="D609" s="225"/>
      <c r="E609" s="218"/>
      <c r="F609" s="218"/>
      <c r="G609" s="218"/>
      <c r="H609" s="233"/>
      <c r="I609" s="108"/>
      <c r="J609" s="303"/>
      <c r="K609" s="108"/>
      <c r="L609" s="242"/>
      <c r="M609" s="107"/>
      <c r="N609" s="266"/>
      <c r="O609" s="108"/>
      <c r="P609" s="250"/>
      <c r="Q609" s="107"/>
      <c r="R609" s="250"/>
      <c r="S609" s="108"/>
      <c r="T609" s="220"/>
      <c r="U609" s="221"/>
      <c r="V609" s="225"/>
      <c r="W609" s="220"/>
      <c r="X609" s="304"/>
      <c r="Y609" s="220"/>
      <c r="Z609" s="130"/>
      <c r="AA609" s="220"/>
      <c r="AB609" s="107"/>
      <c r="AC609" s="267"/>
      <c r="AD609" s="242"/>
      <c r="AE609" s="220"/>
      <c r="AF609" s="225"/>
      <c r="AG609" s="225"/>
      <c r="AH609" s="225"/>
      <c r="AI609" s="243"/>
      <c r="AJ609" s="149"/>
      <c r="AK609" s="244"/>
      <c r="AL609" s="253"/>
      <c r="AM609" s="247"/>
      <c r="AN609" s="253"/>
      <c r="AR609" s="250"/>
      <c r="AS609" s="142"/>
      <c r="AT609" s="250"/>
      <c r="AU609" s="130"/>
      <c r="AV609" s="282"/>
    </row>
    <row r="610">
      <c r="A610" s="225"/>
      <c r="B610" s="220"/>
      <c r="C610" s="107"/>
      <c r="D610" s="225"/>
      <c r="E610" s="218"/>
      <c r="F610" s="218"/>
      <c r="G610" s="218"/>
      <c r="H610" s="233"/>
      <c r="I610" s="108"/>
      <c r="J610" s="303"/>
      <c r="K610" s="108"/>
      <c r="L610" s="242"/>
      <c r="M610" s="107"/>
      <c r="N610" s="266"/>
      <c r="O610" s="108"/>
      <c r="P610" s="250"/>
      <c r="Q610" s="107"/>
      <c r="R610" s="250"/>
      <c r="S610" s="108"/>
      <c r="T610" s="220"/>
      <c r="U610" s="221"/>
      <c r="V610" s="225"/>
      <c r="W610" s="220"/>
      <c r="X610" s="304"/>
      <c r="Y610" s="220"/>
      <c r="Z610" s="130"/>
      <c r="AA610" s="220"/>
      <c r="AB610" s="107"/>
      <c r="AC610" s="267"/>
      <c r="AD610" s="242"/>
      <c r="AE610" s="220"/>
      <c r="AF610" s="225"/>
      <c r="AG610" s="225"/>
      <c r="AH610" s="225"/>
      <c r="AI610" s="243"/>
      <c r="AJ610" s="149"/>
      <c r="AK610" s="244"/>
      <c r="AL610" s="253"/>
      <c r="AM610" s="247"/>
      <c r="AN610" s="253"/>
      <c r="AR610" s="250"/>
      <c r="AS610" s="142"/>
      <c r="AT610" s="250"/>
      <c r="AU610" s="130"/>
      <c r="AV610" s="282"/>
    </row>
    <row r="611">
      <c r="A611" s="225"/>
      <c r="B611" s="220"/>
      <c r="C611" s="107"/>
      <c r="D611" s="225"/>
      <c r="E611" s="218"/>
      <c r="F611" s="218"/>
      <c r="G611" s="218"/>
      <c r="H611" s="233"/>
      <c r="I611" s="108"/>
      <c r="J611" s="303"/>
      <c r="K611" s="108"/>
      <c r="L611" s="242"/>
      <c r="M611" s="107"/>
      <c r="N611" s="266"/>
      <c r="O611" s="108"/>
      <c r="P611" s="250"/>
      <c r="Q611" s="107"/>
      <c r="R611" s="250"/>
      <c r="S611" s="108"/>
      <c r="T611" s="220"/>
      <c r="U611" s="221"/>
      <c r="V611" s="225"/>
      <c r="W611" s="220"/>
      <c r="X611" s="304"/>
      <c r="Y611" s="220"/>
      <c r="Z611" s="130"/>
      <c r="AA611" s="220"/>
      <c r="AB611" s="107"/>
      <c r="AC611" s="267"/>
      <c r="AD611" s="242"/>
      <c r="AE611" s="220"/>
      <c r="AF611" s="225"/>
      <c r="AG611" s="225"/>
      <c r="AH611" s="225"/>
      <c r="AI611" s="243"/>
      <c r="AJ611" s="149"/>
      <c r="AK611" s="244"/>
      <c r="AL611" s="253"/>
      <c r="AM611" s="247"/>
      <c r="AN611" s="253"/>
      <c r="AR611" s="250"/>
      <c r="AS611" s="142"/>
      <c r="AT611" s="250"/>
      <c r="AU611" s="130"/>
      <c r="AV611" s="282"/>
    </row>
    <row r="612">
      <c r="A612" s="225"/>
      <c r="B612" s="220"/>
      <c r="C612" s="107"/>
      <c r="D612" s="225"/>
      <c r="E612" s="218"/>
      <c r="F612" s="218"/>
      <c r="G612" s="218"/>
      <c r="H612" s="233"/>
      <c r="I612" s="108"/>
      <c r="J612" s="303"/>
      <c r="K612" s="108"/>
      <c r="L612" s="242"/>
      <c r="M612" s="107"/>
      <c r="N612" s="266"/>
      <c r="O612" s="108"/>
      <c r="P612" s="250"/>
      <c r="Q612" s="107"/>
      <c r="R612" s="250"/>
      <c r="S612" s="108"/>
      <c r="T612" s="220"/>
      <c r="U612" s="221"/>
      <c r="V612" s="225"/>
      <c r="W612" s="220"/>
      <c r="X612" s="304"/>
      <c r="Y612" s="220"/>
      <c r="Z612" s="130"/>
      <c r="AA612" s="220"/>
      <c r="AB612" s="107"/>
      <c r="AC612" s="267"/>
      <c r="AD612" s="242"/>
      <c r="AE612" s="220"/>
      <c r="AF612" s="225"/>
      <c r="AG612" s="225"/>
      <c r="AH612" s="225"/>
      <c r="AI612" s="243"/>
      <c r="AJ612" s="149"/>
      <c r="AK612" s="244"/>
      <c r="AL612" s="253"/>
      <c r="AM612" s="247"/>
      <c r="AN612" s="253"/>
      <c r="AR612" s="250"/>
      <c r="AS612" s="142"/>
      <c r="AT612" s="250"/>
      <c r="AU612" s="130"/>
      <c r="AV612" s="282"/>
    </row>
    <row r="613">
      <c r="A613" s="225"/>
      <c r="B613" s="220"/>
      <c r="C613" s="107"/>
      <c r="D613" s="225"/>
      <c r="E613" s="218"/>
      <c r="F613" s="218"/>
      <c r="G613" s="218"/>
      <c r="H613" s="233"/>
      <c r="I613" s="108"/>
      <c r="J613" s="303"/>
      <c r="K613" s="108"/>
      <c r="L613" s="242"/>
      <c r="M613" s="107"/>
      <c r="N613" s="266"/>
      <c r="O613" s="108"/>
      <c r="P613" s="250"/>
      <c r="Q613" s="107"/>
      <c r="R613" s="250"/>
      <c r="S613" s="108"/>
      <c r="T613" s="220"/>
      <c r="U613" s="221"/>
      <c r="V613" s="225"/>
      <c r="W613" s="220"/>
      <c r="X613" s="304"/>
      <c r="Y613" s="220"/>
      <c r="Z613" s="130"/>
      <c r="AA613" s="220"/>
      <c r="AB613" s="107"/>
      <c r="AC613" s="267"/>
      <c r="AD613" s="242"/>
      <c r="AE613" s="220"/>
      <c r="AF613" s="225"/>
      <c r="AG613" s="225"/>
      <c r="AH613" s="225"/>
      <c r="AI613" s="243"/>
      <c r="AJ613" s="149"/>
      <c r="AK613" s="244"/>
      <c r="AL613" s="253"/>
      <c r="AM613" s="247"/>
      <c r="AN613" s="253"/>
      <c r="AR613" s="250"/>
      <c r="AS613" s="142"/>
      <c r="AT613" s="250"/>
      <c r="AU613" s="130"/>
      <c r="AV613" s="282"/>
    </row>
    <row r="614">
      <c r="A614" s="225"/>
      <c r="B614" s="220"/>
      <c r="C614" s="107"/>
      <c r="D614" s="225"/>
      <c r="E614" s="218"/>
      <c r="F614" s="218"/>
      <c r="G614" s="218"/>
      <c r="H614" s="233"/>
      <c r="I614" s="108"/>
      <c r="J614" s="303"/>
      <c r="K614" s="108"/>
      <c r="L614" s="242"/>
      <c r="M614" s="107"/>
      <c r="N614" s="266"/>
      <c r="O614" s="108"/>
      <c r="P614" s="250"/>
      <c r="Q614" s="107"/>
      <c r="R614" s="250"/>
      <c r="S614" s="108"/>
      <c r="T614" s="220"/>
      <c r="U614" s="221"/>
      <c r="V614" s="225"/>
      <c r="W614" s="220"/>
      <c r="X614" s="304"/>
      <c r="Y614" s="220"/>
      <c r="Z614" s="130"/>
      <c r="AA614" s="220"/>
      <c r="AB614" s="107"/>
      <c r="AC614" s="267"/>
      <c r="AD614" s="242"/>
      <c r="AE614" s="220"/>
      <c r="AF614" s="225"/>
      <c r="AG614" s="225"/>
      <c r="AH614" s="225"/>
      <c r="AI614" s="243"/>
      <c r="AJ614" s="149"/>
      <c r="AK614" s="244"/>
      <c r="AL614" s="253"/>
      <c r="AM614" s="247"/>
      <c r="AN614" s="253"/>
      <c r="AR614" s="250"/>
      <c r="AS614" s="142"/>
      <c r="AT614" s="250"/>
      <c r="AU614" s="130"/>
      <c r="AV614" s="282"/>
    </row>
    <row r="615">
      <c r="A615" s="225"/>
      <c r="B615" s="220"/>
      <c r="C615" s="107"/>
      <c r="D615" s="225"/>
      <c r="E615" s="218"/>
      <c r="F615" s="218"/>
      <c r="G615" s="218"/>
      <c r="H615" s="233"/>
      <c r="I615" s="108"/>
      <c r="J615" s="303"/>
      <c r="K615" s="108"/>
      <c r="L615" s="242"/>
      <c r="M615" s="107"/>
      <c r="N615" s="266"/>
      <c r="O615" s="108"/>
      <c r="P615" s="250"/>
      <c r="Q615" s="107"/>
      <c r="R615" s="250"/>
      <c r="S615" s="108"/>
      <c r="T615" s="220"/>
      <c r="U615" s="221"/>
      <c r="V615" s="225"/>
      <c r="W615" s="220"/>
      <c r="X615" s="304"/>
      <c r="Y615" s="220"/>
      <c r="Z615" s="130"/>
      <c r="AA615" s="220"/>
      <c r="AB615" s="107"/>
      <c r="AC615" s="267"/>
      <c r="AD615" s="242"/>
      <c r="AE615" s="220"/>
      <c r="AF615" s="225"/>
      <c r="AG615" s="225"/>
      <c r="AH615" s="225"/>
      <c r="AI615" s="243"/>
      <c r="AJ615" s="149"/>
      <c r="AK615" s="244"/>
      <c r="AL615" s="253"/>
      <c r="AM615" s="247"/>
      <c r="AN615" s="253"/>
      <c r="AR615" s="250"/>
      <c r="AS615" s="142"/>
      <c r="AT615" s="250"/>
      <c r="AU615" s="130"/>
      <c r="AV615" s="282"/>
    </row>
    <row r="616">
      <c r="A616" s="225"/>
      <c r="B616" s="220"/>
      <c r="C616" s="107"/>
      <c r="D616" s="225"/>
      <c r="E616" s="218"/>
      <c r="F616" s="218"/>
      <c r="G616" s="218"/>
      <c r="H616" s="233"/>
      <c r="I616" s="108"/>
      <c r="J616" s="303"/>
      <c r="K616" s="108"/>
      <c r="L616" s="242"/>
      <c r="M616" s="107"/>
      <c r="N616" s="266"/>
      <c r="O616" s="108"/>
      <c r="P616" s="250"/>
      <c r="Q616" s="107"/>
      <c r="R616" s="250"/>
      <c r="S616" s="108"/>
      <c r="T616" s="220"/>
      <c r="U616" s="221"/>
      <c r="V616" s="225"/>
      <c r="W616" s="220"/>
      <c r="X616" s="304"/>
      <c r="Y616" s="220"/>
      <c r="Z616" s="130"/>
      <c r="AA616" s="220"/>
      <c r="AB616" s="107"/>
      <c r="AC616" s="267"/>
      <c r="AD616" s="242"/>
      <c r="AE616" s="220"/>
      <c r="AF616" s="225"/>
      <c r="AG616" s="225"/>
      <c r="AH616" s="225"/>
      <c r="AI616" s="243"/>
      <c r="AJ616" s="149"/>
      <c r="AK616" s="244"/>
      <c r="AL616" s="253"/>
      <c r="AM616" s="247"/>
      <c r="AN616" s="253"/>
      <c r="AR616" s="250"/>
      <c r="AS616" s="142"/>
      <c r="AT616" s="250"/>
      <c r="AU616" s="130"/>
      <c r="AV616" s="282"/>
    </row>
    <row r="617">
      <c r="A617" s="225"/>
      <c r="B617" s="220"/>
      <c r="C617" s="107"/>
      <c r="D617" s="225"/>
      <c r="E617" s="218"/>
      <c r="F617" s="218"/>
      <c r="G617" s="218"/>
      <c r="H617" s="233"/>
      <c r="I617" s="108"/>
      <c r="J617" s="303"/>
      <c r="K617" s="108"/>
      <c r="L617" s="242"/>
      <c r="M617" s="107"/>
      <c r="N617" s="266"/>
      <c r="O617" s="108"/>
      <c r="P617" s="250"/>
      <c r="Q617" s="107"/>
      <c r="R617" s="250"/>
      <c r="S617" s="108"/>
      <c r="T617" s="220"/>
      <c r="U617" s="221"/>
      <c r="V617" s="225"/>
      <c r="W617" s="220"/>
      <c r="X617" s="304"/>
      <c r="Y617" s="220"/>
      <c r="Z617" s="130"/>
      <c r="AA617" s="220"/>
      <c r="AB617" s="107"/>
      <c r="AC617" s="267"/>
      <c r="AD617" s="242"/>
      <c r="AE617" s="220"/>
      <c r="AF617" s="225"/>
      <c r="AG617" s="225"/>
      <c r="AH617" s="225"/>
      <c r="AI617" s="243"/>
      <c r="AJ617" s="149"/>
      <c r="AK617" s="244"/>
      <c r="AL617" s="253"/>
      <c r="AM617" s="247"/>
      <c r="AN617" s="253"/>
      <c r="AR617" s="250"/>
      <c r="AS617" s="142"/>
      <c r="AT617" s="250"/>
      <c r="AU617" s="130"/>
      <c r="AV617" s="282"/>
    </row>
    <row r="618">
      <c r="A618" s="225"/>
      <c r="B618" s="220"/>
      <c r="C618" s="107"/>
      <c r="D618" s="225"/>
      <c r="E618" s="218"/>
      <c r="F618" s="218"/>
      <c r="G618" s="218"/>
      <c r="H618" s="233"/>
      <c r="I618" s="108"/>
      <c r="J618" s="303"/>
      <c r="K618" s="108"/>
      <c r="L618" s="242"/>
      <c r="M618" s="107"/>
      <c r="N618" s="266"/>
      <c r="O618" s="108"/>
      <c r="P618" s="250"/>
      <c r="Q618" s="107"/>
      <c r="R618" s="250"/>
      <c r="S618" s="108"/>
      <c r="T618" s="220"/>
      <c r="U618" s="221"/>
      <c r="V618" s="225"/>
      <c r="W618" s="220"/>
      <c r="X618" s="304"/>
      <c r="Y618" s="220"/>
      <c r="Z618" s="130"/>
      <c r="AA618" s="220"/>
      <c r="AB618" s="107"/>
      <c r="AC618" s="267"/>
      <c r="AD618" s="242"/>
      <c r="AE618" s="220"/>
      <c r="AF618" s="225"/>
      <c r="AG618" s="225"/>
      <c r="AH618" s="225"/>
      <c r="AI618" s="243"/>
      <c r="AJ618" s="149"/>
      <c r="AK618" s="244"/>
      <c r="AL618" s="253"/>
      <c r="AM618" s="247"/>
      <c r="AN618" s="253"/>
      <c r="AR618" s="250"/>
      <c r="AS618" s="142"/>
      <c r="AT618" s="250"/>
      <c r="AU618" s="130"/>
      <c r="AV618" s="282"/>
    </row>
    <row r="619">
      <c r="A619" s="225"/>
      <c r="B619" s="220"/>
      <c r="C619" s="107"/>
      <c r="D619" s="225"/>
      <c r="E619" s="218"/>
      <c r="F619" s="218"/>
      <c r="G619" s="218"/>
      <c r="H619" s="233"/>
      <c r="I619" s="108"/>
      <c r="J619" s="303"/>
      <c r="K619" s="108"/>
      <c r="L619" s="242"/>
      <c r="M619" s="107"/>
      <c r="N619" s="266"/>
      <c r="O619" s="108"/>
      <c r="P619" s="250"/>
      <c r="Q619" s="107"/>
      <c r="R619" s="250"/>
      <c r="S619" s="108"/>
      <c r="T619" s="220"/>
      <c r="U619" s="221"/>
      <c r="V619" s="225"/>
      <c r="W619" s="220"/>
      <c r="X619" s="304"/>
      <c r="Y619" s="220"/>
      <c r="Z619" s="130"/>
      <c r="AA619" s="220"/>
      <c r="AB619" s="107"/>
      <c r="AC619" s="267"/>
      <c r="AD619" s="242"/>
      <c r="AE619" s="220"/>
      <c r="AF619" s="225"/>
      <c r="AG619" s="225"/>
      <c r="AH619" s="225"/>
      <c r="AI619" s="243"/>
      <c r="AJ619" s="149"/>
      <c r="AK619" s="244"/>
      <c r="AL619" s="253"/>
      <c r="AM619" s="247"/>
      <c r="AN619" s="253"/>
      <c r="AR619" s="250"/>
      <c r="AS619" s="142"/>
      <c r="AT619" s="250"/>
      <c r="AU619" s="130"/>
      <c r="AV619" s="282"/>
    </row>
    <row r="620">
      <c r="A620" s="225"/>
      <c r="B620" s="220"/>
      <c r="C620" s="107"/>
      <c r="D620" s="225"/>
      <c r="E620" s="218"/>
      <c r="F620" s="218"/>
      <c r="G620" s="218"/>
      <c r="H620" s="233"/>
      <c r="I620" s="108"/>
      <c r="J620" s="303"/>
      <c r="K620" s="108"/>
      <c r="L620" s="242"/>
      <c r="M620" s="107"/>
      <c r="N620" s="266"/>
      <c r="O620" s="108"/>
      <c r="P620" s="250"/>
      <c r="Q620" s="107"/>
      <c r="R620" s="250"/>
      <c r="S620" s="108"/>
      <c r="T620" s="220"/>
      <c r="U620" s="221"/>
      <c r="V620" s="225"/>
      <c r="W620" s="220"/>
      <c r="X620" s="304"/>
      <c r="Y620" s="220"/>
      <c r="Z620" s="130"/>
      <c r="AA620" s="220"/>
      <c r="AB620" s="107"/>
      <c r="AC620" s="267"/>
      <c r="AD620" s="242"/>
      <c r="AE620" s="220"/>
      <c r="AF620" s="225"/>
      <c r="AG620" s="225"/>
      <c r="AH620" s="225"/>
      <c r="AI620" s="243"/>
      <c r="AJ620" s="149"/>
      <c r="AK620" s="244"/>
      <c r="AL620" s="253"/>
      <c r="AM620" s="247"/>
      <c r="AN620" s="253"/>
      <c r="AR620" s="250"/>
      <c r="AS620" s="142"/>
      <c r="AT620" s="250"/>
      <c r="AU620" s="130"/>
      <c r="AV620" s="282"/>
    </row>
    <row r="621">
      <c r="A621" s="225"/>
      <c r="B621" s="220"/>
      <c r="C621" s="107"/>
      <c r="D621" s="225"/>
      <c r="E621" s="218"/>
      <c r="F621" s="218"/>
      <c r="G621" s="218"/>
      <c r="H621" s="233"/>
      <c r="I621" s="108"/>
      <c r="J621" s="303"/>
      <c r="K621" s="108"/>
      <c r="L621" s="242"/>
      <c r="M621" s="107"/>
      <c r="N621" s="266"/>
      <c r="O621" s="108"/>
      <c r="P621" s="250"/>
      <c r="Q621" s="107"/>
      <c r="R621" s="250"/>
      <c r="S621" s="108"/>
      <c r="T621" s="220"/>
      <c r="U621" s="221"/>
      <c r="V621" s="225"/>
      <c r="W621" s="220"/>
      <c r="X621" s="304"/>
      <c r="Y621" s="220"/>
      <c r="Z621" s="130"/>
      <c r="AA621" s="220"/>
      <c r="AB621" s="107"/>
      <c r="AC621" s="267"/>
      <c r="AD621" s="242"/>
      <c r="AE621" s="220"/>
      <c r="AF621" s="225"/>
      <c r="AG621" s="225"/>
      <c r="AH621" s="225"/>
      <c r="AI621" s="243"/>
      <c r="AJ621" s="149"/>
      <c r="AK621" s="244"/>
      <c r="AL621" s="253"/>
      <c r="AM621" s="247"/>
      <c r="AN621" s="253"/>
      <c r="AR621" s="250"/>
      <c r="AS621" s="142"/>
      <c r="AT621" s="250"/>
      <c r="AU621" s="130"/>
      <c r="AV621" s="282"/>
    </row>
    <row r="622">
      <c r="A622" s="225"/>
      <c r="B622" s="220"/>
      <c r="C622" s="107"/>
      <c r="D622" s="225"/>
      <c r="E622" s="218"/>
      <c r="F622" s="218"/>
      <c r="G622" s="218"/>
      <c r="H622" s="233"/>
      <c r="I622" s="108"/>
      <c r="J622" s="303"/>
      <c r="K622" s="108"/>
      <c r="L622" s="242"/>
      <c r="M622" s="107"/>
      <c r="N622" s="266"/>
      <c r="O622" s="108"/>
      <c r="P622" s="250"/>
      <c r="Q622" s="107"/>
      <c r="R622" s="250"/>
      <c r="S622" s="108"/>
      <c r="T622" s="220"/>
      <c r="U622" s="221"/>
      <c r="V622" s="225"/>
      <c r="W622" s="220"/>
      <c r="X622" s="304"/>
      <c r="Y622" s="220"/>
      <c r="Z622" s="130"/>
      <c r="AA622" s="220"/>
      <c r="AB622" s="107"/>
      <c r="AC622" s="267"/>
      <c r="AD622" s="242"/>
      <c r="AE622" s="220"/>
      <c r="AF622" s="225"/>
      <c r="AG622" s="225"/>
      <c r="AH622" s="225"/>
      <c r="AI622" s="243"/>
      <c r="AJ622" s="149"/>
      <c r="AK622" s="244"/>
      <c r="AL622" s="253"/>
      <c r="AM622" s="247"/>
      <c r="AN622" s="253"/>
      <c r="AR622" s="250"/>
      <c r="AS622" s="142"/>
      <c r="AT622" s="250"/>
      <c r="AU622" s="130"/>
      <c r="AV622" s="282"/>
    </row>
    <row r="623">
      <c r="A623" s="225"/>
      <c r="B623" s="220"/>
      <c r="C623" s="107"/>
      <c r="D623" s="225"/>
      <c r="E623" s="218"/>
      <c r="F623" s="218"/>
      <c r="G623" s="218"/>
      <c r="H623" s="233"/>
      <c r="I623" s="108"/>
      <c r="J623" s="303"/>
      <c r="K623" s="108"/>
      <c r="L623" s="242"/>
      <c r="M623" s="107"/>
      <c r="N623" s="266"/>
      <c r="O623" s="108"/>
      <c r="P623" s="250"/>
      <c r="Q623" s="107"/>
      <c r="R623" s="250"/>
      <c r="S623" s="108"/>
      <c r="T623" s="220"/>
      <c r="U623" s="221"/>
      <c r="V623" s="225"/>
      <c r="W623" s="220"/>
      <c r="X623" s="304"/>
      <c r="Y623" s="220"/>
      <c r="Z623" s="130"/>
      <c r="AA623" s="220"/>
      <c r="AB623" s="107"/>
      <c r="AC623" s="267"/>
      <c r="AD623" s="242"/>
      <c r="AE623" s="220"/>
      <c r="AF623" s="225"/>
      <c r="AG623" s="225"/>
      <c r="AH623" s="225"/>
      <c r="AI623" s="243"/>
      <c r="AJ623" s="149"/>
      <c r="AK623" s="244"/>
      <c r="AL623" s="253"/>
      <c r="AM623" s="247"/>
      <c r="AN623" s="253"/>
      <c r="AR623" s="250"/>
      <c r="AS623" s="142"/>
      <c r="AT623" s="250"/>
      <c r="AU623" s="130"/>
      <c r="AV623" s="282"/>
    </row>
    <row r="624">
      <c r="A624" s="225"/>
      <c r="B624" s="220"/>
      <c r="C624" s="107"/>
      <c r="D624" s="225"/>
      <c r="E624" s="218"/>
      <c r="F624" s="218"/>
      <c r="G624" s="218"/>
      <c r="H624" s="233"/>
      <c r="I624" s="108"/>
      <c r="J624" s="303"/>
      <c r="K624" s="108"/>
      <c r="L624" s="242"/>
      <c r="M624" s="107"/>
      <c r="N624" s="266"/>
      <c r="O624" s="108"/>
      <c r="P624" s="250"/>
      <c r="Q624" s="107"/>
      <c r="R624" s="250"/>
      <c r="S624" s="108"/>
      <c r="T624" s="220"/>
      <c r="U624" s="221"/>
      <c r="V624" s="225"/>
      <c r="W624" s="220"/>
      <c r="X624" s="304"/>
      <c r="Y624" s="220"/>
      <c r="Z624" s="130"/>
      <c r="AA624" s="220"/>
      <c r="AB624" s="107"/>
      <c r="AC624" s="267"/>
      <c r="AD624" s="242"/>
      <c r="AE624" s="220"/>
      <c r="AF624" s="225"/>
      <c r="AG624" s="225"/>
      <c r="AH624" s="225"/>
      <c r="AI624" s="243"/>
      <c r="AJ624" s="149"/>
      <c r="AK624" s="244"/>
      <c r="AL624" s="253"/>
      <c r="AM624" s="247"/>
      <c r="AN624" s="253"/>
      <c r="AR624" s="250"/>
      <c r="AS624" s="142"/>
      <c r="AT624" s="250"/>
      <c r="AU624" s="130"/>
      <c r="AV624" s="282"/>
    </row>
    <row r="625">
      <c r="A625" s="225"/>
      <c r="B625" s="220"/>
      <c r="C625" s="107"/>
      <c r="D625" s="225"/>
      <c r="E625" s="218"/>
      <c r="F625" s="218"/>
      <c r="G625" s="218"/>
      <c r="H625" s="233"/>
      <c r="I625" s="108"/>
      <c r="J625" s="303"/>
      <c r="K625" s="108"/>
      <c r="L625" s="242"/>
      <c r="M625" s="107"/>
      <c r="N625" s="266"/>
      <c r="O625" s="108"/>
      <c r="P625" s="250"/>
      <c r="Q625" s="107"/>
      <c r="R625" s="250"/>
      <c r="S625" s="108"/>
      <c r="T625" s="220"/>
      <c r="U625" s="221"/>
      <c r="V625" s="225"/>
      <c r="W625" s="220"/>
      <c r="X625" s="304"/>
      <c r="Y625" s="220"/>
      <c r="Z625" s="130"/>
      <c r="AA625" s="220"/>
      <c r="AB625" s="107"/>
      <c r="AC625" s="267"/>
      <c r="AD625" s="242"/>
      <c r="AE625" s="220"/>
      <c r="AF625" s="225"/>
      <c r="AG625" s="225"/>
      <c r="AH625" s="225"/>
      <c r="AI625" s="243"/>
      <c r="AJ625" s="149"/>
      <c r="AK625" s="244"/>
      <c r="AL625" s="253"/>
      <c r="AM625" s="247"/>
      <c r="AN625" s="253"/>
      <c r="AR625" s="250"/>
      <c r="AS625" s="142"/>
      <c r="AT625" s="250"/>
      <c r="AU625" s="130"/>
      <c r="AV625" s="282"/>
    </row>
    <row r="626">
      <c r="A626" s="225"/>
      <c r="B626" s="220"/>
      <c r="C626" s="107"/>
      <c r="D626" s="225"/>
      <c r="E626" s="218"/>
      <c r="F626" s="218"/>
      <c r="G626" s="218"/>
      <c r="H626" s="233"/>
      <c r="I626" s="108"/>
      <c r="J626" s="303"/>
      <c r="K626" s="108"/>
      <c r="L626" s="242"/>
      <c r="M626" s="107"/>
      <c r="N626" s="266"/>
      <c r="O626" s="108"/>
      <c r="P626" s="250"/>
      <c r="Q626" s="107"/>
      <c r="R626" s="250"/>
      <c r="S626" s="108"/>
      <c r="T626" s="220"/>
      <c r="U626" s="221"/>
      <c r="V626" s="225"/>
      <c r="W626" s="220"/>
      <c r="X626" s="304"/>
      <c r="Y626" s="220"/>
      <c r="Z626" s="130"/>
      <c r="AA626" s="220"/>
      <c r="AB626" s="107"/>
      <c r="AC626" s="267"/>
      <c r="AD626" s="242"/>
      <c r="AE626" s="220"/>
      <c r="AF626" s="225"/>
      <c r="AG626" s="225"/>
      <c r="AH626" s="225"/>
      <c r="AI626" s="243"/>
      <c r="AJ626" s="149"/>
      <c r="AK626" s="244"/>
      <c r="AL626" s="253"/>
      <c r="AM626" s="247"/>
      <c r="AN626" s="253"/>
      <c r="AR626" s="250"/>
      <c r="AS626" s="142"/>
      <c r="AT626" s="250"/>
      <c r="AU626" s="130"/>
      <c r="AV626" s="282"/>
    </row>
    <row r="627">
      <c r="A627" s="225"/>
      <c r="B627" s="220"/>
      <c r="C627" s="107"/>
      <c r="D627" s="225"/>
      <c r="E627" s="218"/>
      <c r="F627" s="218"/>
      <c r="G627" s="218"/>
      <c r="H627" s="233"/>
      <c r="I627" s="108"/>
      <c r="J627" s="303"/>
      <c r="K627" s="108"/>
      <c r="L627" s="242"/>
      <c r="M627" s="107"/>
      <c r="N627" s="266"/>
      <c r="O627" s="108"/>
      <c r="P627" s="250"/>
      <c r="Q627" s="107"/>
      <c r="R627" s="250"/>
      <c r="S627" s="108"/>
      <c r="T627" s="220"/>
      <c r="U627" s="221"/>
      <c r="V627" s="225"/>
      <c r="W627" s="220"/>
      <c r="X627" s="304"/>
      <c r="Y627" s="220"/>
      <c r="Z627" s="130"/>
      <c r="AA627" s="220"/>
      <c r="AB627" s="107"/>
      <c r="AC627" s="267"/>
      <c r="AD627" s="242"/>
      <c r="AE627" s="220"/>
      <c r="AF627" s="225"/>
      <c r="AG627" s="225"/>
      <c r="AH627" s="225"/>
      <c r="AI627" s="243"/>
      <c r="AJ627" s="149"/>
      <c r="AK627" s="244"/>
      <c r="AL627" s="253"/>
      <c r="AM627" s="247"/>
      <c r="AN627" s="253"/>
      <c r="AR627" s="250"/>
      <c r="AS627" s="142"/>
      <c r="AT627" s="250"/>
      <c r="AU627" s="130"/>
      <c r="AV627" s="282"/>
    </row>
    <row r="628">
      <c r="A628" s="225"/>
      <c r="B628" s="220"/>
      <c r="C628" s="107"/>
      <c r="D628" s="225"/>
      <c r="E628" s="218"/>
      <c r="F628" s="218"/>
      <c r="G628" s="218"/>
      <c r="H628" s="233"/>
      <c r="I628" s="108"/>
      <c r="J628" s="303"/>
      <c r="K628" s="108"/>
      <c r="L628" s="242"/>
      <c r="M628" s="107"/>
      <c r="N628" s="266"/>
      <c r="O628" s="108"/>
      <c r="P628" s="250"/>
      <c r="Q628" s="107"/>
      <c r="R628" s="250"/>
      <c r="S628" s="108"/>
      <c r="T628" s="220"/>
      <c r="U628" s="221"/>
      <c r="V628" s="225"/>
      <c r="W628" s="220"/>
      <c r="X628" s="304"/>
      <c r="Y628" s="220"/>
      <c r="Z628" s="130"/>
      <c r="AA628" s="220"/>
      <c r="AB628" s="107"/>
      <c r="AC628" s="267"/>
      <c r="AD628" s="242"/>
      <c r="AE628" s="220"/>
      <c r="AF628" s="225"/>
      <c r="AG628" s="225"/>
      <c r="AH628" s="225"/>
      <c r="AI628" s="243"/>
      <c r="AJ628" s="149"/>
      <c r="AK628" s="244"/>
      <c r="AL628" s="253"/>
      <c r="AM628" s="247"/>
      <c r="AN628" s="253"/>
      <c r="AR628" s="250"/>
      <c r="AS628" s="142"/>
      <c r="AT628" s="250"/>
      <c r="AU628" s="130"/>
      <c r="AV628" s="282"/>
    </row>
    <row r="629">
      <c r="A629" s="225"/>
      <c r="B629" s="220"/>
      <c r="C629" s="107"/>
      <c r="D629" s="225"/>
      <c r="E629" s="218"/>
      <c r="F629" s="218"/>
      <c r="G629" s="218"/>
      <c r="H629" s="233"/>
      <c r="I629" s="108"/>
      <c r="J629" s="303"/>
      <c r="K629" s="108"/>
      <c r="L629" s="242"/>
      <c r="M629" s="107"/>
      <c r="N629" s="266"/>
      <c r="O629" s="108"/>
      <c r="P629" s="250"/>
      <c r="Q629" s="107"/>
      <c r="R629" s="250"/>
      <c r="S629" s="108"/>
      <c r="T629" s="220"/>
      <c r="U629" s="221"/>
      <c r="V629" s="225"/>
      <c r="W629" s="220"/>
      <c r="X629" s="304"/>
      <c r="Y629" s="220"/>
      <c r="Z629" s="130"/>
      <c r="AA629" s="220"/>
      <c r="AB629" s="107"/>
      <c r="AC629" s="267"/>
      <c r="AD629" s="242"/>
      <c r="AE629" s="220"/>
      <c r="AF629" s="225"/>
      <c r="AG629" s="225"/>
      <c r="AH629" s="225"/>
      <c r="AI629" s="243"/>
      <c r="AJ629" s="149"/>
      <c r="AK629" s="244"/>
      <c r="AL629" s="253"/>
      <c r="AM629" s="247"/>
      <c r="AN629" s="253"/>
      <c r="AR629" s="250"/>
      <c r="AS629" s="142"/>
      <c r="AT629" s="250"/>
      <c r="AU629" s="130"/>
      <c r="AV629" s="282"/>
    </row>
    <row r="630">
      <c r="A630" s="225"/>
      <c r="B630" s="220"/>
      <c r="C630" s="107"/>
      <c r="D630" s="225"/>
      <c r="E630" s="218"/>
      <c r="F630" s="218"/>
      <c r="G630" s="218"/>
      <c r="H630" s="233"/>
      <c r="I630" s="108"/>
      <c r="J630" s="303"/>
      <c r="K630" s="108"/>
      <c r="L630" s="242"/>
      <c r="M630" s="107"/>
      <c r="N630" s="266"/>
      <c r="O630" s="108"/>
      <c r="P630" s="250"/>
      <c r="Q630" s="107"/>
      <c r="R630" s="250"/>
      <c r="S630" s="108"/>
      <c r="T630" s="220"/>
      <c r="U630" s="221"/>
      <c r="V630" s="225"/>
      <c r="W630" s="220"/>
      <c r="X630" s="304"/>
      <c r="Y630" s="220"/>
      <c r="Z630" s="130"/>
      <c r="AA630" s="220"/>
      <c r="AB630" s="107"/>
      <c r="AC630" s="267"/>
      <c r="AD630" s="242"/>
      <c r="AE630" s="220"/>
      <c r="AF630" s="225"/>
      <c r="AG630" s="225"/>
      <c r="AH630" s="225"/>
      <c r="AI630" s="243"/>
      <c r="AJ630" s="149"/>
      <c r="AK630" s="244"/>
      <c r="AL630" s="253"/>
      <c r="AM630" s="247"/>
      <c r="AN630" s="253"/>
      <c r="AR630" s="250"/>
      <c r="AS630" s="142"/>
      <c r="AT630" s="250"/>
      <c r="AU630" s="130"/>
      <c r="AV630" s="282"/>
    </row>
    <row r="631">
      <c r="A631" s="225"/>
      <c r="B631" s="220"/>
      <c r="C631" s="107"/>
      <c r="D631" s="225"/>
      <c r="E631" s="218"/>
      <c r="F631" s="218"/>
      <c r="G631" s="218"/>
      <c r="H631" s="233"/>
      <c r="I631" s="108"/>
      <c r="J631" s="303"/>
      <c r="K631" s="108"/>
      <c r="L631" s="242"/>
      <c r="M631" s="107"/>
      <c r="N631" s="266"/>
      <c r="O631" s="108"/>
      <c r="P631" s="250"/>
      <c r="Q631" s="107"/>
      <c r="R631" s="250"/>
      <c r="S631" s="108"/>
      <c r="T631" s="220"/>
      <c r="U631" s="221"/>
      <c r="V631" s="225"/>
      <c r="W631" s="220"/>
      <c r="X631" s="304"/>
      <c r="Y631" s="220"/>
      <c r="Z631" s="130"/>
      <c r="AA631" s="220"/>
      <c r="AB631" s="107"/>
      <c r="AC631" s="267"/>
      <c r="AD631" s="242"/>
      <c r="AE631" s="220"/>
      <c r="AF631" s="225"/>
      <c r="AG631" s="225"/>
      <c r="AH631" s="225"/>
      <c r="AI631" s="243"/>
      <c r="AJ631" s="149"/>
      <c r="AK631" s="244"/>
      <c r="AL631" s="253"/>
      <c r="AM631" s="247"/>
      <c r="AN631" s="253"/>
      <c r="AR631" s="250"/>
      <c r="AS631" s="142"/>
      <c r="AT631" s="250"/>
      <c r="AU631" s="130"/>
      <c r="AV631" s="282"/>
    </row>
    <row r="632">
      <c r="A632" s="225"/>
      <c r="B632" s="220"/>
      <c r="C632" s="107"/>
      <c r="D632" s="225"/>
      <c r="E632" s="218"/>
      <c r="F632" s="218"/>
      <c r="G632" s="218"/>
      <c r="H632" s="233"/>
      <c r="I632" s="108"/>
      <c r="J632" s="303"/>
      <c r="K632" s="108"/>
      <c r="L632" s="242"/>
      <c r="M632" s="107"/>
      <c r="N632" s="266"/>
      <c r="O632" s="108"/>
      <c r="P632" s="250"/>
      <c r="Q632" s="107"/>
      <c r="R632" s="250"/>
      <c r="S632" s="108"/>
      <c r="T632" s="220"/>
      <c r="U632" s="221"/>
      <c r="V632" s="225"/>
      <c r="W632" s="220"/>
      <c r="X632" s="304"/>
      <c r="Y632" s="220"/>
      <c r="Z632" s="130"/>
      <c r="AA632" s="220"/>
      <c r="AB632" s="107"/>
      <c r="AC632" s="267"/>
      <c r="AD632" s="242"/>
      <c r="AE632" s="220"/>
      <c r="AF632" s="225"/>
      <c r="AG632" s="225"/>
      <c r="AH632" s="225"/>
      <c r="AI632" s="243"/>
      <c r="AJ632" s="149"/>
      <c r="AK632" s="244"/>
      <c r="AL632" s="253"/>
      <c r="AM632" s="247"/>
      <c r="AN632" s="253"/>
      <c r="AR632" s="250"/>
      <c r="AS632" s="142"/>
      <c r="AT632" s="250"/>
      <c r="AU632" s="130"/>
      <c r="AV632" s="282"/>
    </row>
    <row r="633">
      <c r="A633" s="225"/>
      <c r="B633" s="220"/>
      <c r="C633" s="107"/>
      <c r="D633" s="225"/>
      <c r="E633" s="218"/>
      <c r="F633" s="218"/>
      <c r="G633" s="218"/>
      <c r="H633" s="233"/>
      <c r="I633" s="108"/>
      <c r="J633" s="303"/>
      <c r="K633" s="108"/>
      <c r="L633" s="242"/>
      <c r="M633" s="107"/>
      <c r="N633" s="266"/>
      <c r="O633" s="108"/>
      <c r="P633" s="250"/>
      <c r="Q633" s="107"/>
      <c r="R633" s="250"/>
      <c r="S633" s="108"/>
      <c r="T633" s="220"/>
      <c r="U633" s="221"/>
      <c r="V633" s="225"/>
      <c r="W633" s="220"/>
      <c r="X633" s="304"/>
      <c r="Y633" s="220"/>
      <c r="Z633" s="130"/>
      <c r="AA633" s="220"/>
      <c r="AB633" s="107"/>
      <c r="AC633" s="267"/>
      <c r="AD633" s="242"/>
      <c r="AE633" s="220"/>
      <c r="AF633" s="225"/>
      <c r="AG633" s="225"/>
      <c r="AH633" s="225"/>
      <c r="AI633" s="243"/>
      <c r="AJ633" s="149"/>
      <c r="AK633" s="244"/>
      <c r="AL633" s="253"/>
      <c r="AM633" s="247"/>
      <c r="AN633" s="253"/>
      <c r="AR633" s="250"/>
      <c r="AS633" s="142"/>
      <c r="AT633" s="250"/>
      <c r="AU633" s="130"/>
      <c r="AV633" s="282"/>
    </row>
    <row r="634">
      <c r="A634" s="225"/>
      <c r="B634" s="220"/>
      <c r="C634" s="107"/>
      <c r="D634" s="225"/>
      <c r="E634" s="218"/>
      <c r="F634" s="218"/>
      <c r="G634" s="218"/>
      <c r="H634" s="233"/>
      <c r="I634" s="108"/>
      <c r="J634" s="303"/>
      <c r="K634" s="108"/>
      <c r="L634" s="242"/>
      <c r="M634" s="107"/>
      <c r="N634" s="266"/>
      <c r="O634" s="108"/>
      <c r="P634" s="250"/>
      <c r="Q634" s="107"/>
      <c r="R634" s="250"/>
      <c r="S634" s="108"/>
      <c r="T634" s="220"/>
      <c r="U634" s="221"/>
      <c r="V634" s="225"/>
      <c r="W634" s="220"/>
      <c r="X634" s="304"/>
      <c r="Y634" s="220"/>
      <c r="Z634" s="130"/>
      <c r="AA634" s="220"/>
      <c r="AB634" s="107"/>
      <c r="AC634" s="267"/>
      <c r="AD634" s="242"/>
      <c r="AE634" s="220"/>
      <c r="AF634" s="225"/>
      <c r="AG634" s="225"/>
      <c r="AH634" s="225"/>
      <c r="AI634" s="243"/>
      <c r="AJ634" s="149"/>
      <c r="AK634" s="244"/>
      <c r="AL634" s="253"/>
      <c r="AM634" s="247"/>
      <c r="AN634" s="253"/>
      <c r="AR634" s="250"/>
      <c r="AS634" s="142"/>
      <c r="AT634" s="250"/>
      <c r="AU634" s="130"/>
      <c r="AV634" s="282"/>
    </row>
    <row r="635">
      <c r="A635" s="225"/>
      <c r="B635" s="220"/>
      <c r="C635" s="107"/>
      <c r="D635" s="225"/>
      <c r="E635" s="218"/>
      <c r="F635" s="218"/>
      <c r="G635" s="218"/>
      <c r="H635" s="233"/>
      <c r="I635" s="108"/>
      <c r="J635" s="303"/>
      <c r="K635" s="108"/>
      <c r="L635" s="242"/>
      <c r="M635" s="107"/>
      <c r="N635" s="266"/>
      <c r="O635" s="108"/>
      <c r="P635" s="250"/>
      <c r="Q635" s="107"/>
      <c r="R635" s="250"/>
      <c r="S635" s="108"/>
      <c r="T635" s="220"/>
      <c r="U635" s="221"/>
      <c r="V635" s="225"/>
      <c r="W635" s="220"/>
      <c r="X635" s="304"/>
      <c r="Y635" s="220"/>
      <c r="Z635" s="130"/>
      <c r="AA635" s="220"/>
      <c r="AB635" s="107"/>
      <c r="AC635" s="267"/>
      <c r="AD635" s="242"/>
      <c r="AE635" s="220"/>
      <c r="AF635" s="225"/>
      <c r="AG635" s="225"/>
      <c r="AH635" s="225"/>
      <c r="AI635" s="243"/>
      <c r="AJ635" s="149"/>
      <c r="AK635" s="244"/>
      <c r="AL635" s="253"/>
      <c r="AM635" s="247"/>
      <c r="AN635" s="253"/>
      <c r="AR635" s="250"/>
      <c r="AS635" s="142"/>
      <c r="AT635" s="250"/>
      <c r="AU635" s="130"/>
      <c r="AV635" s="282"/>
    </row>
    <row r="636">
      <c r="A636" s="225"/>
      <c r="B636" s="220"/>
      <c r="C636" s="107"/>
      <c r="D636" s="225"/>
      <c r="E636" s="218"/>
      <c r="F636" s="218"/>
      <c r="G636" s="218"/>
      <c r="H636" s="233"/>
      <c r="I636" s="108"/>
      <c r="J636" s="303"/>
      <c r="K636" s="108"/>
      <c r="L636" s="242"/>
      <c r="M636" s="107"/>
      <c r="N636" s="266"/>
      <c r="O636" s="108"/>
      <c r="P636" s="250"/>
      <c r="Q636" s="107"/>
      <c r="R636" s="250"/>
      <c r="S636" s="108"/>
      <c r="T636" s="220"/>
      <c r="U636" s="221"/>
      <c r="V636" s="225"/>
      <c r="W636" s="220"/>
      <c r="X636" s="304"/>
      <c r="Y636" s="220"/>
      <c r="Z636" s="130"/>
      <c r="AA636" s="220"/>
      <c r="AB636" s="107"/>
      <c r="AC636" s="267"/>
      <c r="AD636" s="242"/>
      <c r="AE636" s="220"/>
      <c r="AF636" s="225"/>
      <c r="AG636" s="225"/>
      <c r="AH636" s="225"/>
      <c r="AI636" s="243"/>
      <c r="AJ636" s="149"/>
      <c r="AK636" s="244"/>
      <c r="AL636" s="253"/>
      <c r="AM636" s="247"/>
      <c r="AN636" s="253"/>
      <c r="AR636" s="250"/>
      <c r="AS636" s="142"/>
      <c r="AT636" s="250"/>
      <c r="AU636" s="130"/>
      <c r="AV636" s="282"/>
    </row>
    <row r="637">
      <c r="A637" s="225"/>
      <c r="B637" s="220"/>
      <c r="C637" s="107"/>
      <c r="D637" s="225"/>
      <c r="E637" s="218"/>
      <c r="F637" s="218"/>
      <c r="G637" s="218"/>
      <c r="H637" s="233"/>
      <c r="I637" s="108"/>
      <c r="J637" s="303"/>
      <c r="K637" s="108"/>
      <c r="L637" s="242"/>
      <c r="M637" s="107"/>
      <c r="N637" s="266"/>
      <c r="O637" s="108"/>
      <c r="P637" s="250"/>
      <c r="Q637" s="107"/>
      <c r="R637" s="250"/>
      <c r="S637" s="108"/>
      <c r="T637" s="220"/>
      <c r="U637" s="221"/>
      <c r="V637" s="225"/>
      <c r="W637" s="220"/>
      <c r="X637" s="304"/>
      <c r="Y637" s="220"/>
      <c r="Z637" s="130"/>
      <c r="AA637" s="220"/>
      <c r="AB637" s="107"/>
      <c r="AC637" s="267"/>
      <c r="AD637" s="242"/>
      <c r="AE637" s="220"/>
      <c r="AF637" s="225"/>
      <c r="AG637" s="225"/>
      <c r="AH637" s="225"/>
      <c r="AI637" s="243"/>
      <c r="AJ637" s="149"/>
      <c r="AK637" s="244"/>
      <c r="AL637" s="253"/>
      <c r="AM637" s="247"/>
      <c r="AN637" s="253"/>
      <c r="AR637" s="250"/>
      <c r="AS637" s="142"/>
      <c r="AT637" s="250"/>
      <c r="AU637" s="130"/>
      <c r="AV637" s="282"/>
    </row>
    <row r="638">
      <c r="A638" s="225"/>
      <c r="B638" s="220"/>
      <c r="C638" s="107"/>
      <c r="D638" s="225"/>
      <c r="E638" s="218"/>
      <c r="F638" s="218"/>
      <c r="G638" s="218"/>
      <c r="H638" s="233"/>
      <c r="I638" s="108"/>
      <c r="J638" s="303"/>
      <c r="K638" s="108"/>
      <c r="L638" s="242"/>
      <c r="M638" s="107"/>
      <c r="N638" s="266"/>
      <c r="O638" s="108"/>
      <c r="P638" s="250"/>
      <c r="Q638" s="107"/>
      <c r="R638" s="250"/>
      <c r="S638" s="108"/>
      <c r="T638" s="220"/>
      <c r="U638" s="221"/>
      <c r="V638" s="225"/>
      <c r="W638" s="220"/>
      <c r="X638" s="304"/>
      <c r="Y638" s="220"/>
      <c r="Z638" s="130"/>
      <c r="AA638" s="220"/>
      <c r="AB638" s="107"/>
      <c r="AC638" s="267"/>
      <c r="AD638" s="242"/>
      <c r="AE638" s="220"/>
      <c r="AF638" s="225"/>
      <c r="AG638" s="225"/>
      <c r="AH638" s="225"/>
      <c r="AI638" s="243"/>
      <c r="AJ638" s="149"/>
      <c r="AK638" s="244"/>
      <c r="AL638" s="253"/>
      <c r="AM638" s="247"/>
      <c r="AN638" s="253"/>
      <c r="AR638" s="250"/>
      <c r="AS638" s="142"/>
      <c r="AT638" s="250"/>
      <c r="AU638" s="130"/>
      <c r="AV638" s="282"/>
    </row>
    <row r="639">
      <c r="A639" s="225"/>
      <c r="B639" s="220"/>
      <c r="C639" s="107"/>
      <c r="D639" s="225"/>
      <c r="E639" s="218"/>
      <c r="F639" s="218"/>
      <c r="G639" s="218"/>
      <c r="H639" s="233"/>
      <c r="I639" s="108"/>
      <c r="J639" s="303"/>
      <c r="K639" s="108"/>
      <c r="L639" s="242"/>
      <c r="M639" s="107"/>
      <c r="N639" s="266"/>
      <c r="O639" s="108"/>
      <c r="P639" s="250"/>
      <c r="Q639" s="107"/>
      <c r="R639" s="250"/>
      <c r="S639" s="108"/>
      <c r="T639" s="220"/>
      <c r="U639" s="221"/>
      <c r="V639" s="225"/>
      <c r="W639" s="220"/>
      <c r="X639" s="304"/>
      <c r="Y639" s="220"/>
      <c r="Z639" s="130"/>
      <c r="AA639" s="220"/>
      <c r="AB639" s="107"/>
      <c r="AC639" s="267"/>
      <c r="AD639" s="242"/>
      <c r="AE639" s="220"/>
      <c r="AF639" s="225"/>
      <c r="AG639" s="225"/>
      <c r="AH639" s="225"/>
      <c r="AI639" s="243"/>
      <c r="AJ639" s="149"/>
      <c r="AK639" s="244"/>
      <c r="AL639" s="253"/>
      <c r="AM639" s="247"/>
      <c r="AN639" s="253"/>
      <c r="AR639" s="250"/>
      <c r="AS639" s="142"/>
      <c r="AT639" s="250"/>
      <c r="AU639" s="130"/>
      <c r="AV639" s="282"/>
    </row>
    <row r="640">
      <c r="A640" s="225"/>
      <c r="B640" s="220"/>
      <c r="C640" s="107"/>
      <c r="D640" s="225"/>
      <c r="E640" s="218"/>
      <c r="F640" s="218"/>
      <c r="G640" s="218"/>
      <c r="H640" s="233"/>
      <c r="I640" s="108"/>
      <c r="J640" s="303"/>
      <c r="K640" s="108"/>
      <c r="L640" s="242"/>
      <c r="M640" s="107"/>
      <c r="N640" s="266"/>
      <c r="O640" s="108"/>
      <c r="P640" s="250"/>
      <c r="Q640" s="107"/>
      <c r="R640" s="250"/>
      <c r="S640" s="108"/>
      <c r="T640" s="220"/>
      <c r="U640" s="221"/>
      <c r="V640" s="225"/>
      <c r="W640" s="220"/>
      <c r="X640" s="304"/>
      <c r="Y640" s="220"/>
      <c r="Z640" s="130"/>
      <c r="AA640" s="220"/>
      <c r="AB640" s="107"/>
      <c r="AC640" s="267"/>
      <c r="AD640" s="242"/>
      <c r="AE640" s="220"/>
      <c r="AF640" s="225"/>
      <c r="AG640" s="225"/>
      <c r="AH640" s="225"/>
      <c r="AI640" s="243"/>
      <c r="AJ640" s="149"/>
      <c r="AK640" s="244"/>
      <c r="AL640" s="253"/>
      <c r="AM640" s="247"/>
      <c r="AN640" s="253"/>
      <c r="AR640" s="250"/>
      <c r="AS640" s="142"/>
      <c r="AT640" s="250"/>
      <c r="AU640" s="130"/>
      <c r="AV640" s="282"/>
    </row>
    <row r="641">
      <c r="A641" s="225"/>
      <c r="B641" s="220"/>
      <c r="C641" s="107"/>
      <c r="D641" s="225"/>
      <c r="E641" s="218"/>
      <c r="F641" s="218"/>
      <c r="G641" s="218"/>
      <c r="H641" s="233"/>
      <c r="I641" s="108"/>
      <c r="J641" s="303"/>
      <c r="K641" s="108"/>
      <c r="L641" s="242"/>
      <c r="M641" s="107"/>
      <c r="N641" s="266"/>
      <c r="O641" s="108"/>
      <c r="P641" s="250"/>
      <c r="Q641" s="107"/>
      <c r="R641" s="250"/>
      <c r="S641" s="108"/>
      <c r="T641" s="220"/>
      <c r="U641" s="221"/>
      <c r="V641" s="225"/>
      <c r="W641" s="220"/>
      <c r="X641" s="304"/>
      <c r="Y641" s="220"/>
      <c r="Z641" s="130"/>
      <c r="AA641" s="220"/>
      <c r="AB641" s="107"/>
      <c r="AC641" s="267"/>
      <c r="AD641" s="242"/>
      <c r="AE641" s="220"/>
      <c r="AF641" s="225"/>
      <c r="AG641" s="225"/>
      <c r="AH641" s="225"/>
      <c r="AI641" s="243"/>
      <c r="AJ641" s="149"/>
      <c r="AK641" s="244"/>
      <c r="AL641" s="253"/>
      <c r="AM641" s="247"/>
      <c r="AN641" s="253"/>
      <c r="AR641" s="250"/>
      <c r="AS641" s="142"/>
      <c r="AT641" s="250"/>
      <c r="AU641" s="130"/>
      <c r="AV641" s="282"/>
    </row>
    <row r="642">
      <c r="A642" s="225"/>
      <c r="B642" s="220"/>
      <c r="C642" s="107"/>
      <c r="D642" s="225"/>
      <c r="E642" s="218"/>
      <c r="F642" s="218"/>
      <c r="G642" s="218"/>
      <c r="H642" s="233"/>
      <c r="I642" s="108"/>
      <c r="J642" s="303"/>
      <c r="K642" s="108"/>
      <c r="L642" s="242"/>
      <c r="M642" s="107"/>
      <c r="N642" s="266"/>
      <c r="O642" s="108"/>
      <c r="P642" s="250"/>
      <c r="Q642" s="107"/>
      <c r="R642" s="250"/>
      <c r="S642" s="108"/>
      <c r="T642" s="220"/>
      <c r="U642" s="221"/>
      <c r="V642" s="225"/>
      <c r="W642" s="220"/>
      <c r="X642" s="304"/>
      <c r="Y642" s="220"/>
      <c r="Z642" s="130"/>
      <c r="AA642" s="220"/>
      <c r="AB642" s="107"/>
      <c r="AC642" s="267"/>
      <c r="AD642" s="242"/>
      <c r="AE642" s="220"/>
      <c r="AF642" s="225"/>
      <c r="AG642" s="225"/>
      <c r="AH642" s="225"/>
      <c r="AI642" s="243"/>
      <c r="AJ642" s="149"/>
      <c r="AK642" s="244"/>
      <c r="AL642" s="253"/>
      <c r="AM642" s="247"/>
      <c r="AN642" s="253"/>
      <c r="AR642" s="250"/>
      <c r="AS642" s="142"/>
      <c r="AT642" s="250"/>
      <c r="AU642" s="130"/>
      <c r="AV642" s="282"/>
    </row>
    <row r="643">
      <c r="A643" s="225"/>
      <c r="B643" s="220"/>
      <c r="C643" s="107"/>
      <c r="D643" s="225"/>
      <c r="E643" s="218"/>
      <c r="F643" s="218"/>
      <c r="G643" s="218"/>
      <c r="H643" s="233"/>
      <c r="I643" s="108"/>
      <c r="J643" s="303"/>
      <c r="K643" s="108"/>
      <c r="L643" s="242"/>
      <c r="M643" s="107"/>
      <c r="N643" s="266"/>
      <c r="O643" s="108"/>
      <c r="P643" s="250"/>
      <c r="Q643" s="107"/>
      <c r="R643" s="250"/>
      <c r="S643" s="108"/>
      <c r="T643" s="220"/>
      <c r="U643" s="221"/>
      <c r="V643" s="225"/>
      <c r="W643" s="220"/>
      <c r="X643" s="304"/>
      <c r="Y643" s="220"/>
      <c r="Z643" s="130"/>
      <c r="AA643" s="220"/>
      <c r="AB643" s="107"/>
      <c r="AC643" s="267"/>
      <c r="AD643" s="242"/>
      <c r="AE643" s="220"/>
      <c r="AF643" s="225"/>
      <c r="AG643" s="225"/>
      <c r="AH643" s="225"/>
      <c r="AI643" s="243"/>
      <c r="AJ643" s="149"/>
      <c r="AK643" s="244"/>
      <c r="AL643" s="253"/>
      <c r="AM643" s="247"/>
      <c r="AN643" s="253"/>
      <c r="AR643" s="250"/>
      <c r="AS643" s="142"/>
      <c r="AT643" s="250"/>
      <c r="AU643" s="130"/>
      <c r="AV643" s="282"/>
    </row>
    <row r="644">
      <c r="A644" s="225"/>
      <c r="B644" s="220"/>
      <c r="C644" s="107"/>
      <c r="D644" s="225"/>
      <c r="E644" s="218"/>
      <c r="F644" s="218"/>
      <c r="G644" s="218"/>
      <c r="H644" s="233"/>
      <c r="I644" s="108"/>
      <c r="J644" s="303"/>
      <c r="K644" s="108"/>
      <c r="L644" s="242"/>
      <c r="M644" s="107"/>
      <c r="N644" s="266"/>
      <c r="O644" s="108"/>
      <c r="P644" s="250"/>
      <c r="Q644" s="107"/>
      <c r="R644" s="250"/>
      <c r="S644" s="108"/>
      <c r="T644" s="220"/>
      <c r="U644" s="221"/>
      <c r="V644" s="225"/>
      <c r="W644" s="220"/>
      <c r="X644" s="304"/>
      <c r="Y644" s="220"/>
      <c r="Z644" s="130"/>
      <c r="AA644" s="220"/>
      <c r="AB644" s="107"/>
      <c r="AC644" s="267"/>
      <c r="AD644" s="242"/>
      <c r="AE644" s="220"/>
      <c r="AF644" s="225"/>
      <c r="AG644" s="225"/>
      <c r="AH644" s="225"/>
      <c r="AI644" s="243"/>
      <c r="AJ644" s="149"/>
      <c r="AK644" s="244"/>
      <c r="AL644" s="253"/>
      <c r="AM644" s="247"/>
      <c r="AN644" s="253"/>
      <c r="AR644" s="250"/>
      <c r="AS644" s="142"/>
      <c r="AT644" s="250"/>
      <c r="AU644" s="130"/>
      <c r="AV644" s="282"/>
    </row>
    <row r="645">
      <c r="A645" s="225"/>
      <c r="B645" s="220"/>
      <c r="C645" s="107"/>
      <c r="D645" s="225"/>
      <c r="E645" s="218"/>
      <c r="F645" s="218"/>
      <c r="G645" s="218"/>
      <c r="H645" s="233"/>
      <c r="I645" s="108"/>
      <c r="J645" s="303"/>
      <c r="K645" s="108"/>
      <c r="L645" s="242"/>
      <c r="M645" s="107"/>
      <c r="N645" s="266"/>
      <c r="O645" s="108"/>
      <c r="P645" s="250"/>
      <c r="Q645" s="107"/>
      <c r="R645" s="250"/>
      <c r="S645" s="108"/>
      <c r="T645" s="220"/>
      <c r="U645" s="221"/>
      <c r="V645" s="225"/>
      <c r="W645" s="220"/>
      <c r="X645" s="304"/>
      <c r="Y645" s="220"/>
      <c r="Z645" s="130"/>
      <c r="AA645" s="220"/>
      <c r="AB645" s="107"/>
      <c r="AC645" s="267"/>
      <c r="AD645" s="242"/>
      <c r="AE645" s="220"/>
      <c r="AF645" s="225"/>
      <c r="AG645" s="225"/>
      <c r="AH645" s="225"/>
      <c r="AI645" s="243"/>
      <c r="AJ645" s="149"/>
      <c r="AK645" s="244"/>
      <c r="AL645" s="253"/>
      <c r="AM645" s="247"/>
      <c r="AN645" s="253"/>
      <c r="AR645" s="250"/>
      <c r="AS645" s="142"/>
      <c r="AT645" s="250"/>
      <c r="AU645" s="130"/>
      <c r="AV645" s="282"/>
    </row>
    <row r="646">
      <c r="A646" s="225"/>
      <c r="B646" s="220"/>
      <c r="C646" s="107"/>
      <c r="D646" s="225"/>
      <c r="E646" s="218"/>
      <c r="F646" s="218"/>
      <c r="G646" s="218"/>
      <c r="H646" s="233"/>
      <c r="I646" s="108"/>
      <c r="J646" s="303"/>
      <c r="K646" s="108"/>
      <c r="L646" s="242"/>
      <c r="M646" s="107"/>
      <c r="N646" s="266"/>
      <c r="O646" s="108"/>
      <c r="P646" s="250"/>
      <c r="Q646" s="107"/>
      <c r="R646" s="250"/>
      <c r="S646" s="108"/>
      <c r="T646" s="220"/>
      <c r="U646" s="221"/>
      <c r="V646" s="225"/>
      <c r="W646" s="220"/>
      <c r="X646" s="304"/>
      <c r="Y646" s="220"/>
      <c r="Z646" s="130"/>
      <c r="AA646" s="220"/>
      <c r="AB646" s="107"/>
      <c r="AC646" s="267"/>
      <c r="AD646" s="242"/>
      <c r="AE646" s="220"/>
      <c r="AF646" s="225"/>
      <c r="AG646" s="225"/>
      <c r="AH646" s="225"/>
      <c r="AI646" s="243"/>
      <c r="AJ646" s="149"/>
      <c r="AK646" s="244"/>
      <c r="AL646" s="253"/>
      <c r="AM646" s="247"/>
      <c r="AN646" s="253"/>
      <c r="AR646" s="250"/>
      <c r="AS646" s="142"/>
      <c r="AT646" s="250"/>
      <c r="AU646" s="130"/>
      <c r="AV646" s="282"/>
    </row>
    <row r="647">
      <c r="A647" s="225"/>
      <c r="B647" s="220"/>
      <c r="C647" s="107"/>
      <c r="D647" s="225"/>
      <c r="E647" s="218"/>
      <c r="F647" s="218"/>
      <c r="G647" s="218"/>
      <c r="H647" s="233"/>
      <c r="I647" s="108"/>
      <c r="J647" s="303"/>
      <c r="K647" s="108"/>
      <c r="L647" s="242"/>
      <c r="M647" s="107"/>
      <c r="N647" s="266"/>
      <c r="O647" s="108"/>
      <c r="P647" s="250"/>
      <c r="Q647" s="107"/>
      <c r="R647" s="250"/>
      <c r="S647" s="108"/>
      <c r="T647" s="220"/>
      <c r="U647" s="221"/>
      <c r="V647" s="225"/>
      <c r="W647" s="220"/>
      <c r="X647" s="304"/>
      <c r="Y647" s="220"/>
      <c r="Z647" s="130"/>
      <c r="AA647" s="220"/>
      <c r="AB647" s="107"/>
      <c r="AC647" s="267"/>
      <c r="AD647" s="242"/>
      <c r="AE647" s="220"/>
      <c r="AF647" s="225"/>
      <c r="AG647" s="225"/>
      <c r="AH647" s="225"/>
      <c r="AI647" s="243"/>
      <c r="AJ647" s="149"/>
      <c r="AK647" s="244"/>
      <c r="AL647" s="253"/>
      <c r="AM647" s="247"/>
      <c r="AN647" s="253"/>
      <c r="AR647" s="250"/>
      <c r="AS647" s="142"/>
      <c r="AT647" s="250"/>
      <c r="AU647" s="130"/>
      <c r="AV647" s="282"/>
    </row>
    <row r="648">
      <c r="A648" s="225"/>
      <c r="B648" s="220"/>
      <c r="C648" s="107"/>
      <c r="D648" s="225"/>
      <c r="E648" s="218"/>
      <c r="F648" s="218"/>
      <c r="G648" s="218"/>
      <c r="H648" s="233"/>
      <c r="I648" s="108"/>
      <c r="J648" s="303"/>
      <c r="K648" s="108"/>
      <c r="L648" s="242"/>
      <c r="M648" s="107"/>
      <c r="N648" s="266"/>
      <c r="O648" s="108"/>
      <c r="P648" s="250"/>
      <c r="Q648" s="107"/>
      <c r="R648" s="250"/>
      <c r="S648" s="108"/>
      <c r="T648" s="220"/>
      <c r="U648" s="221"/>
      <c r="V648" s="225"/>
      <c r="W648" s="220"/>
      <c r="X648" s="304"/>
      <c r="Y648" s="220"/>
      <c r="Z648" s="130"/>
      <c r="AA648" s="220"/>
      <c r="AB648" s="107"/>
      <c r="AC648" s="267"/>
      <c r="AD648" s="242"/>
      <c r="AE648" s="220"/>
      <c r="AF648" s="225"/>
      <c r="AG648" s="225"/>
      <c r="AH648" s="225"/>
      <c r="AI648" s="243"/>
      <c r="AJ648" s="149"/>
      <c r="AK648" s="244"/>
      <c r="AL648" s="253"/>
      <c r="AM648" s="247"/>
      <c r="AN648" s="253"/>
      <c r="AR648" s="250"/>
      <c r="AS648" s="142"/>
      <c r="AT648" s="250"/>
      <c r="AU648" s="130"/>
      <c r="AV648" s="282"/>
    </row>
    <row r="649">
      <c r="A649" s="225"/>
      <c r="B649" s="220"/>
      <c r="C649" s="107"/>
      <c r="D649" s="225"/>
      <c r="E649" s="218"/>
      <c r="F649" s="218"/>
      <c r="G649" s="218"/>
      <c r="H649" s="233"/>
      <c r="I649" s="108"/>
      <c r="J649" s="303"/>
      <c r="K649" s="108"/>
      <c r="L649" s="242"/>
      <c r="M649" s="107"/>
      <c r="N649" s="266"/>
      <c r="O649" s="108"/>
      <c r="P649" s="250"/>
      <c r="Q649" s="107"/>
      <c r="R649" s="250"/>
      <c r="S649" s="108"/>
      <c r="T649" s="220"/>
      <c r="U649" s="221"/>
      <c r="V649" s="225"/>
      <c r="W649" s="220"/>
      <c r="X649" s="304"/>
      <c r="Y649" s="220"/>
      <c r="Z649" s="130"/>
      <c r="AA649" s="220"/>
      <c r="AB649" s="107"/>
      <c r="AC649" s="267"/>
      <c r="AD649" s="242"/>
      <c r="AE649" s="220"/>
      <c r="AF649" s="225"/>
      <c r="AG649" s="225"/>
      <c r="AH649" s="225"/>
      <c r="AI649" s="243"/>
      <c r="AJ649" s="149"/>
      <c r="AK649" s="244"/>
      <c r="AL649" s="253"/>
      <c r="AM649" s="247"/>
      <c r="AN649" s="253"/>
      <c r="AR649" s="250"/>
      <c r="AS649" s="142"/>
      <c r="AT649" s="250"/>
      <c r="AU649" s="130"/>
      <c r="AV649" s="282"/>
    </row>
    <row r="650">
      <c r="A650" s="225"/>
      <c r="B650" s="220"/>
      <c r="C650" s="107"/>
      <c r="D650" s="225"/>
      <c r="E650" s="218"/>
      <c r="F650" s="218"/>
      <c r="G650" s="218"/>
      <c r="H650" s="233"/>
      <c r="I650" s="108"/>
      <c r="J650" s="303"/>
      <c r="K650" s="108"/>
      <c r="L650" s="242"/>
      <c r="M650" s="107"/>
      <c r="N650" s="266"/>
      <c r="O650" s="108"/>
      <c r="P650" s="250"/>
      <c r="Q650" s="107"/>
      <c r="R650" s="250"/>
      <c r="S650" s="108"/>
      <c r="T650" s="220"/>
      <c r="U650" s="221"/>
      <c r="V650" s="225"/>
      <c r="W650" s="220"/>
      <c r="X650" s="304"/>
      <c r="Y650" s="220"/>
      <c r="Z650" s="130"/>
      <c r="AA650" s="220"/>
      <c r="AB650" s="107"/>
      <c r="AC650" s="267"/>
      <c r="AD650" s="242"/>
      <c r="AE650" s="220"/>
      <c r="AF650" s="225"/>
      <c r="AG650" s="225"/>
      <c r="AH650" s="225"/>
      <c r="AI650" s="243"/>
      <c r="AJ650" s="149"/>
      <c r="AK650" s="244"/>
      <c r="AL650" s="253"/>
      <c r="AM650" s="247"/>
      <c r="AN650" s="253"/>
      <c r="AR650" s="250"/>
      <c r="AS650" s="142"/>
      <c r="AT650" s="250"/>
      <c r="AU650" s="130"/>
      <c r="AV650" s="282"/>
    </row>
    <row r="651">
      <c r="A651" s="225"/>
      <c r="B651" s="220"/>
      <c r="C651" s="107"/>
      <c r="D651" s="225"/>
      <c r="E651" s="218"/>
      <c r="F651" s="218"/>
      <c r="G651" s="218"/>
      <c r="H651" s="233"/>
      <c r="I651" s="108"/>
      <c r="J651" s="303"/>
      <c r="K651" s="108"/>
      <c r="L651" s="242"/>
      <c r="M651" s="107"/>
      <c r="N651" s="266"/>
      <c r="O651" s="108"/>
      <c r="P651" s="250"/>
      <c r="Q651" s="107"/>
      <c r="R651" s="250"/>
      <c r="S651" s="108"/>
      <c r="T651" s="220"/>
      <c r="U651" s="221"/>
      <c r="V651" s="225"/>
      <c r="W651" s="220"/>
      <c r="X651" s="304"/>
      <c r="Y651" s="220"/>
      <c r="Z651" s="130"/>
      <c r="AA651" s="220"/>
      <c r="AB651" s="107"/>
      <c r="AC651" s="267"/>
      <c r="AD651" s="242"/>
      <c r="AE651" s="220"/>
      <c r="AF651" s="225"/>
      <c r="AG651" s="225"/>
      <c r="AH651" s="225"/>
      <c r="AI651" s="243"/>
      <c r="AJ651" s="149"/>
      <c r="AK651" s="244"/>
      <c r="AL651" s="253"/>
      <c r="AM651" s="247"/>
      <c r="AN651" s="253"/>
      <c r="AR651" s="250"/>
      <c r="AS651" s="142"/>
      <c r="AT651" s="250"/>
      <c r="AU651" s="130"/>
      <c r="AV651" s="282"/>
    </row>
    <row r="652">
      <c r="A652" s="225"/>
      <c r="B652" s="220"/>
      <c r="C652" s="107"/>
      <c r="D652" s="225"/>
      <c r="E652" s="218"/>
      <c r="F652" s="218"/>
      <c r="G652" s="218"/>
      <c r="H652" s="233"/>
      <c r="I652" s="108"/>
      <c r="J652" s="303"/>
      <c r="K652" s="108"/>
      <c r="L652" s="242"/>
      <c r="M652" s="107"/>
      <c r="N652" s="266"/>
      <c r="O652" s="108"/>
      <c r="P652" s="250"/>
      <c r="Q652" s="107"/>
      <c r="R652" s="250"/>
      <c r="S652" s="108"/>
      <c r="T652" s="220"/>
      <c r="U652" s="221"/>
      <c r="V652" s="225"/>
      <c r="W652" s="220"/>
      <c r="X652" s="304"/>
      <c r="Y652" s="220"/>
      <c r="Z652" s="130"/>
      <c r="AA652" s="220"/>
      <c r="AB652" s="107"/>
      <c r="AC652" s="267"/>
      <c r="AD652" s="242"/>
      <c r="AE652" s="220"/>
      <c r="AF652" s="225"/>
      <c r="AG652" s="225"/>
      <c r="AH652" s="225"/>
      <c r="AI652" s="243"/>
      <c r="AJ652" s="149"/>
      <c r="AK652" s="244"/>
      <c r="AL652" s="253"/>
      <c r="AM652" s="247"/>
      <c r="AN652" s="253"/>
      <c r="AR652" s="250"/>
      <c r="AS652" s="142"/>
      <c r="AT652" s="250"/>
      <c r="AU652" s="130"/>
      <c r="AV652" s="282"/>
    </row>
    <row r="653">
      <c r="A653" s="225"/>
      <c r="B653" s="220"/>
      <c r="C653" s="107"/>
      <c r="D653" s="225"/>
      <c r="E653" s="218"/>
      <c r="F653" s="218"/>
      <c r="G653" s="218"/>
      <c r="H653" s="233"/>
      <c r="I653" s="108"/>
      <c r="J653" s="303"/>
      <c r="K653" s="108"/>
      <c r="L653" s="242"/>
      <c r="M653" s="107"/>
      <c r="N653" s="266"/>
      <c r="O653" s="108"/>
      <c r="P653" s="250"/>
      <c r="Q653" s="107"/>
      <c r="R653" s="250"/>
      <c r="S653" s="108"/>
      <c r="T653" s="220"/>
      <c r="U653" s="221"/>
      <c r="V653" s="225"/>
      <c r="W653" s="220"/>
      <c r="X653" s="304"/>
      <c r="Y653" s="220"/>
      <c r="Z653" s="130"/>
      <c r="AA653" s="220"/>
      <c r="AB653" s="107"/>
      <c r="AC653" s="267"/>
      <c r="AD653" s="242"/>
      <c r="AE653" s="220"/>
      <c r="AF653" s="225"/>
      <c r="AG653" s="225"/>
      <c r="AH653" s="225"/>
      <c r="AI653" s="243"/>
      <c r="AJ653" s="149"/>
      <c r="AK653" s="244"/>
      <c r="AL653" s="253"/>
      <c r="AM653" s="247"/>
      <c r="AN653" s="253"/>
      <c r="AR653" s="250"/>
      <c r="AS653" s="142"/>
      <c r="AT653" s="250"/>
      <c r="AU653" s="130"/>
      <c r="AV653" s="282"/>
    </row>
    <row r="654">
      <c r="A654" s="225"/>
      <c r="B654" s="220"/>
      <c r="C654" s="107"/>
      <c r="D654" s="225"/>
      <c r="E654" s="218"/>
      <c r="F654" s="218"/>
      <c r="G654" s="218"/>
      <c r="H654" s="233"/>
      <c r="I654" s="108"/>
      <c r="J654" s="303"/>
      <c r="K654" s="108"/>
      <c r="L654" s="242"/>
      <c r="M654" s="107"/>
      <c r="N654" s="266"/>
      <c r="O654" s="108"/>
      <c r="P654" s="250"/>
      <c r="Q654" s="107"/>
      <c r="R654" s="250"/>
      <c r="S654" s="108"/>
      <c r="T654" s="220"/>
      <c r="U654" s="221"/>
      <c r="V654" s="225"/>
      <c r="W654" s="220"/>
      <c r="X654" s="304"/>
      <c r="Y654" s="220"/>
      <c r="Z654" s="130"/>
      <c r="AA654" s="220"/>
      <c r="AB654" s="107"/>
      <c r="AC654" s="267"/>
      <c r="AD654" s="242"/>
      <c r="AE654" s="220"/>
      <c r="AF654" s="225"/>
      <c r="AG654" s="225"/>
      <c r="AH654" s="225"/>
      <c r="AI654" s="243"/>
      <c r="AJ654" s="149"/>
      <c r="AK654" s="244"/>
      <c r="AL654" s="253"/>
      <c r="AM654" s="247"/>
      <c r="AN654" s="253"/>
      <c r="AR654" s="250"/>
      <c r="AS654" s="142"/>
      <c r="AT654" s="250"/>
      <c r="AU654" s="130"/>
      <c r="AV654" s="282"/>
    </row>
    <row r="655">
      <c r="A655" s="225"/>
      <c r="B655" s="220"/>
      <c r="C655" s="107"/>
      <c r="D655" s="225"/>
      <c r="E655" s="218"/>
      <c r="F655" s="218"/>
      <c r="G655" s="218"/>
      <c r="H655" s="233"/>
      <c r="I655" s="108"/>
      <c r="J655" s="303"/>
      <c r="K655" s="108"/>
      <c r="L655" s="242"/>
      <c r="M655" s="107"/>
      <c r="N655" s="266"/>
      <c r="O655" s="108"/>
      <c r="P655" s="250"/>
      <c r="Q655" s="107"/>
      <c r="R655" s="250"/>
      <c r="S655" s="108"/>
      <c r="T655" s="220"/>
      <c r="U655" s="221"/>
      <c r="V655" s="225"/>
      <c r="W655" s="220"/>
      <c r="X655" s="304"/>
      <c r="Y655" s="220"/>
      <c r="Z655" s="130"/>
      <c r="AA655" s="220"/>
      <c r="AB655" s="107"/>
      <c r="AC655" s="267"/>
      <c r="AD655" s="242"/>
      <c r="AE655" s="220"/>
      <c r="AF655" s="225"/>
      <c r="AG655" s="225"/>
      <c r="AH655" s="225"/>
      <c r="AI655" s="243"/>
      <c r="AJ655" s="149"/>
      <c r="AK655" s="244"/>
      <c r="AL655" s="253"/>
      <c r="AM655" s="247"/>
      <c r="AN655" s="253"/>
      <c r="AR655" s="250"/>
      <c r="AS655" s="142"/>
      <c r="AT655" s="250"/>
      <c r="AU655" s="130"/>
      <c r="AV655" s="282"/>
    </row>
    <row r="656">
      <c r="A656" s="225"/>
      <c r="B656" s="220"/>
      <c r="C656" s="107"/>
      <c r="D656" s="225"/>
      <c r="E656" s="218"/>
      <c r="F656" s="218"/>
      <c r="G656" s="218"/>
      <c r="H656" s="233"/>
      <c r="I656" s="108"/>
      <c r="J656" s="303"/>
      <c r="K656" s="108"/>
      <c r="L656" s="242"/>
      <c r="M656" s="107"/>
      <c r="N656" s="266"/>
      <c r="O656" s="108"/>
      <c r="P656" s="250"/>
      <c r="Q656" s="107"/>
      <c r="R656" s="250"/>
      <c r="S656" s="108"/>
      <c r="T656" s="220"/>
      <c r="U656" s="221"/>
      <c r="V656" s="225"/>
      <c r="W656" s="220"/>
      <c r="X656" s="304"/>
      <c r="Y656" s="220"/>
      <c r="Z656" s="130"/>
      <c r="AA656" s="220"/>
      <c r="AB656" s="107"/>
      <c r="AC656" s="267"/>
      <c r="AD656" s="242"/>
      <c r="AE656" s="220"/>
      <c r="AF656" s="225"/>
      <c r="AG656" s="225"/>
      <c r="AH656" s="225"/>
      <c r="AI656" s="243"/>
      <c r="AJ656" s="149"/>
      <c r="AK656" s="244"/>
      <c r="AL656" s="253"/>
      <c r="AM656" s="247"/>
      <c r="AN656" s="253"/>
      <c r="AR656" s="250"/>
      <c r="AS656" s="142"/>
      <c r="AT656" s="250"/>
      <c r="AU656" s="130"/>
      <c r="AV656" s="282"/>
    </row>
    <row r="657">
      <c r="A657" s="225"/>
      <c r="B657" s="220"/>
      <c r="C657" s="107"/>
      <c r="D657" s="225"/>
      <c r="E657" s="218"/>
      <c r="F657" s="218"/>
      <c r="G657" s="218"/>
      <c r="H657" s="233"/>
      <c r="I657" s="108"/>
      <c r="J657" s="303"/>
      <c r="K657" s="108"/>
      <c r="L657" s="242"/>
      <c r="M657" s="107"/>
      <c r="N657" s="266"/>
      <c r="O657" s="108"/>
      <c r="P657" s="250"/>
      <c r="Q657" s="107"/>
      <c r="R657" s="250"/>
      <c r="S657" s="108"/>
      <c r="T657" s="220"/>
      <c r="U657" s="221"/>
      <c r="V657" s="225"/>
      <c r="W657" s="220"/>
      <c r="X657" s="304"/>
      <c r="Y657" s="220"/>
      <c r="Z657" s="130"/>
      <c r="AA657" s="220"/>
      <c r="AB657" s="107"/>
      <c r="AC657" s="267"/>
      <c r="AD657" s="242"/>
      <c r="AE657" s="220"/>
      <c r="AF657" s="225"/>
      <c r="AG657" s="225"/>
      <c r="AH657" s="225"/>
      <c r="AI657" s="243"/>
      <c r="AJ657" s="149"/>
      <c r="AK657" s="244"/>
      <c r="AL657" s="253"/>
      <c r="AM657" s="247"/>
      <c r="AN657" s="253"/>
      <c r="AR657" s="250"/>
      <c r="AS657" s="142"/>
      <c r="AT657" s="250"/>
      <c r="AU657" s="130"/>
      <c r="AV657" s="282"/>
    </row>
    <row r="658">
      <c r="A658" s="225"/>
      <c r="B658" s="220"/>
      <c r="C658" s="107"/>
      <c r="D658" s="225"/>
      <c r="E658" s="218"/>
      <c r="F658" s="218"/>
      <c r="G658" s="218"/>
      <c r="H658" s="233"/>
      <c r="I658" s="108"/>
      <c r="J658" s="303"/>
      <c r="K658" s="108"/>
      <c r="L658" s="242"/>
      <c r="M658" s="107"/>
      <c r="N658" s="266"/>
      <c r="O658" s="108"/>
      <c r="P658" s="250"/>
      <c r="Q658" s="107"/>
      <c r="R658" s="250"/>
      <c r="S658" s="108"/>
      <c r="T658" s="220"/>
      <c r="U658" s="221"/>
      <c r="V658" s="225"/>
      <c r="W658" s="220"/>
      <c r="X658" s="304"/>
      <c r="Y658" s="220"/>
      <c r="Z658" s="130"/>
      <c r="AA658" s="220"/>
      <c r="AB658" s="107"/>
      <c r="AC658" s="267"/>
      <c r="AD658" s="242"/>
      <c r="AE658" s="220"/>
      <c r="AF658" s="225"/>
      <c r="AG658" s="225"/>
      <c r="AH658" s="225"/>
      <c r="AI658" s="243"/>
      <c r="AJ658" s="149"/>
      <c r="AK658" s="244"/>
      <c r="AL658" s="253"/>
      <c r="AM658" s="247"/>
      <c r="AN658" s="253"/>
      <c r="AR658" s="250"/>
      <c r="AS658" s="142"/>
      <c r="AT658" s="250"/>
      <c r="AU658" s="130"/>
      <c r="AV658" s="282"/>
    </row>
    <row r="659">
      <c r="A659" s="225"/>
      <c r="B659" s="220"/>
      <c r="C659" s="107"/>
      <c r="D659" s="225"/>
      <c r="E659" s="218"/>
      <c r="F659" s="218"/>
      <c r="G659" s="218"/>
      <c r="H659" s="233"/>
      <c r="I659" s="108"/>
      <c r="J659" s="303"/>
      <c r="K659" s="108"/>
      <c r="L659" s="242"/>
      <c r="M659" s="107"/>
      <c r="N659" s="266"/>
      <c r="O659" s="108"/>
      <c r="P659" s="250"/>
      <c r="Q659" s="107"/>
      <c r="R659" s="250"/>
      <c r="S659" s="108"/>
      <c r="T659" s="220"/>
      <c r="U659" s="221"/>
      <c r="V659" s="225"/>
      <c r="W659" s="220"/>
      <c r="X659" s="304"/>
      <c r="Y659" s="220"/>
      <c r="Z659" s="130"/>
      <c r="AA659" s="220"/>
      <c r="AB659" s="107"/>
      <c r="AC659" s="267"/>
      <c r="AD659" s="242"/>
      <c r="AE659" s="220"/>
      <c r="AF659" s="225"/>
      <c r="AG659" s="225"/>
      <c r="AH659" s="225"/>
      <c r="AI659" s="243"/>
      <c r="AJ659" s="149"/>
      <c r="AK659" s="244"/>
      <c r="AL659" s="253"/>
      <c r="AM659" s="247"/>
      <c r="AN659" s="253"/>
      <c r="AR659" s="250"/>
      <c r="AS659" s="142"/>
      <c r="AT659" s="250"/>
      <c r="AU659" s="130"/>
      <c r="AV659" s="282"/>
    </row>
    <row r="660">
      <c r="A660" s="225"/>
      <c r="B660" s="220"/>
      <c r="C660" s="107"/>
      <c r="D660" s="225"/>
      <c r="E660" s="218"/>
      <c r="F660" s="218"/>
      <c r="G660" s="218"/>
      <c r="H660" s="233"/>
      <c r="I660" s="108"/>
      <c r="J660" s="303"/>
      <c r="K660" s="108"/>
      <c r="L660" s="242"/>
      <c r="M660" s="107"/>
      <c r="N660" s="266"/>
      <c r="O660" s="108"/>
      <c r="P660" s="250"/>
      <c r="Q660" s="107"/>
      <c r="R660" s="250"/>
      <c r="S660" s="108"/>
      <c r="T660" s="220"/>
      <c r="U660" s="221"/>
      <c r="V660" s="225"/>
      <c r="W660" s="220"/>
      <c r="X660" s="304"/>
      <c r="Y660" s="220"/>
      <c r="Z660" s="130"/>
      <c r="AA660" s="220"/>
      <c r="AB660" s="107"/>
      <c r="AC660" s="267"/>
      <c r="AD660" s="242"/>
      <c r="AE660" s="220"/>
      <c r="AF660" s="225"/>
      <c r="AG660" s="225"/>
      <c r="AH660" s="225"/>
      <c r="AI660" s="243"/>
      <c r="AJ660" s="149"/>
      <c r="AK660" s="244"/>
      <c r="AL660" s="253"/>
      <c r="AM660" s="247"/>
      <c r="AN660" s="253"/>
      <c r="AR660" s="250"/>
      <c r="AS660" s="142"/>
      <c r="AT660" s="250"/>
      <c r="AU660" s="130"/>
      <c r="AV660" s="282"/>
    </row>
    <row r="661">
      <c r="A661" s="225"/>
      <c r="B661" s="220"/>
      <c r="C661" s="107"/>
      <c r="D661" s="225"/>
      <c r="E661" s="218"/>
      <c r="F661" s="218"/>
      <c r="G661" s="218"/>
      <c r="H661" s="233"/>
      <c r="I661" s="108"/>
      <c r="J661" s="303"/>
      <c r="K661" s="108"/>
      <c r="L661" s="242"/>
      <c r="M661" s="107"/>
      <c r="N661" s="266"/>
      <c r="O661" s="108"/>
      <c r="P661" s="250"/>
      <c r="Q661" s="107"/>
      <c r="R661" s="250"/>
      <c r="S661" s="108"/>
      <c r="T661" s="220"/>
      <c r="U661" s="221"/>
      <c r="V661" s="225"/>
      <c r="W661" s="220"/>
      <c r="X661" s="304"/>
      <c r="Y661" s="220"/>
      <c r="Z661" s="130"/>
      <c r="AA661" s="220"/>
      <c r="AB661" s="107"/>
      <c r="AC661" s="267"/>
      <c r="AD661" s="242"/>
      <c r="AE661" s="220"/>
      <c r="AF661" s="225"/>
      <c r="AG661" s="225"/>
      <c r="AH661" s="225"/>
      <c r="AI661" s="243"/>
      <c r="AJ661" s="149"/>
      <c r="AK661" s="244"/>
      <c r="AL661" s="253"/>
      <c r="AM661" s="247"/>
      <c r="AN661" s="253"/>
      <c r="AR661" s="250"/>
      <c r="AS661" s="142"/>
      <c r="AT661" s="250"/>
      <c r="AU661" s="130"/>
      <c r="AV661" s="282"/>
    </row>
    <row r="662">
      <c r="A662" s="225"/>
      <c r="B662" s="220"/>
      <c r="C662" s="107"/>
      <c r="D662" s="225"/>
      <c r="E662" s="218"/>
      <c r="F662" s="218"/>
      <c r="G662" s="218"/>
      <c r="H662" s="233"/>
      <c r="I662" s="108"/>
      <c r="J662" s="303"/>
      <c r="K662" s="108"/>
      <c r="L662" s="242"/>
      <c r="M662" s="107"/>
      <c r="N662" s="266"/>
      <c r="O662" s="108"/>
      <c r="P662" s="250"/>
      <c r="Q662" s="107"/>
      <c r="R662" s="250"/>
      <c r="S662" s="108"/>
      <c r="T662" s="220"/>
      <c r="U662" s="221"/>
      <c r="V662" s="225"/>
      <c r="W662" s="220"/>
      <c r="X662" s="304"/>
      <c r="Y662" s="220"/>
      <c r="Z662" s="130"/>
      <c r="AA662" s="220"/>
      <c r="AB662" s="107"/>
      <c r="AC662" s="267"/>
      <c r="AD662" s="242"/>
      <c r="AE662" s="220"/>
      <c r="AF662" s="225"/>
      <c r="AG662" s="225"/>
      <c r="AH662" s="225"/>
      <c r="AI662" s="243"/>
      <c r="AJ662" s="149"/>
      <c r="AK662" s="244"/>
      <c r="AL662" s="253"/>
      <c r="AM662" s="247"/>
      <c r="AN662" s="253"/>
      <c r="AR662" s="250"/>
      <c r="AS662" s="142"/>
      <c r="AT662" s="250"/>
      <c r="AU662" s="130"/>
      <c r="AV662" s="282"/>
    </row>
    <row r="663">
      <c r="A663" s="225"/>
      <c r="B663" s="220"/>
      <c r="C663" s="107"/>
      <c r="D663" s="225"/>
      <c r="E663" s="218"/>
      <c r="F663" s="218"/>
      <c r="G663" s="218"/>
      <c r="H663" s="233"/>
      <c r="I663" s="108"/>
      <c r="J663" s="303"/>
      <c r="K663" s="108"/>
      <c r="L663" s="242"/>
      <c r="M663" s="107"/>
      <c r="N663" s="266"/>
      <c r="O663" s="108"/>
      <c r="P663" s="250"/>
      <c r="Q663" s="107"/>
      <c r="R663" s="250"/>
      <c r="S663" s="108"/>
      <c r="T663" s="220"/>
      <c r="U663" s="221"/>
      <c r="V663" s="225"/>
      <c r="W663" s="220"/>
      <c r="X663" s="304"/>
      <c r="Y663" s="220"/>
      <c r="Z663" s="130"/>
      <c r="AA663" s="220"/>
      <c r="AB663" s="107"/>
      <c r="AC663" s="267"/>
      <c r="AD663" s="242"/>
      <c r="AE663" s="220"/>
      <c r="AF663" s="225"/>
      <c r="AG663" s="225"/>
      <c r="AH663" s="225"/>
      <c r="AI663" s="243"/>
      <c r="AJ663" s="149"/>
      <c r="AK663" s="244"/>
      <c r="AL663" s="253"/>
      <c r="AM663" s="247"/>
      <c r="AN663" s="253"/>
      <c r="AR663" s="250"/>
      <c r="AS663" s="142"/>
      <c r="AT663" s="250"/>
      <c r="AU663" s="130"/>
      <c r="AV663" s="282"/>
    </row>
    <row r="664">
      <c r="A664" s="225"/>
      <c r="B664" s="220"/>
      <c r="C664" s="107"/>
      <c r="D664" s="225"/>
      <c r="E664" s="218"/>
      <c r="F664" s="218"/>
      <c r="G664" s="218"/>
      <c r="H664" s="233"/>
      <c r="I664" s="108"/>
      <c r="J664" s="303"/>
      <c r="K664" s="108"/>
      <c r="L664" s="242"/>
      <c r="M664" s="107"/>
      <c r="N664" s="266"/>
      <c r="O664" s="108"/>
      <c r="P664" s="250"/>
      <c r="Q664" s="107"/>
      <c r="R664" s="250"/>
      <c r="S664" s="108"/>
      <c r="T664" s="220"/>
      <c r="U664" s="221"/>
      <c r="V664" s="225"/>
      <c r="W664" s="220"/>
      <c r="X664" s="304"/>
      <c r="Y664" s="220"/>
      <c r="Z664" s="130"/>
      <c r="AA664" s="220"/>
      <c r="AB664" s="107"/>
      <c r="AC664" s="267"/>
      <c r="AD664" s="242"/>
      <c r="AE664" s="220"/>
      <c r="AF664" s="225"/>
      <c r="AG664" s="225"/>
      <c r="AH664" s="225"/>
      <c r="AI664" s="243"/>
      <c r="AJ664" s="149"/>
      <c r="AK664" s="244"/>
      <c r="AL664" s="253"/>
      <c r="AM664" s="247"/>
      <c r="AN664" s="253"/>
      <c r="AR664" s="250"/>
      <c r="AS664" s="142"/>
      <c r="AT664" s="250"/>
      <c r="AU664" s="130"/>
      <c r="AV664" s="282"/>
    </row>
    <row r="665">
      <c r="A665" s="225"/>
      <c r="B665" s="220"/>
      <c r="C665" s="107"/>
      <c r="D665" s="225"/>
      <c r="E665" s="218"/>
      <c r="F665" s="218"/>
      <c r="G665" s="218"/>
      <c r="H665" s="233"/>
      <c r="I665" s="108"/>
      <c r="J665" s="303"/>
      <c r="K665" s="108"/>
      <c r="L665" s="242"/>
      <c r="M665" s="107"/>
      <c r="N665" s="266"/>
      <c r="O665" s="108"/>
      <c r="P665" s="250"/>
      <c r="Q665" s="107"/>
      <c r="R665" s="250"/>
      <c r="S665" s="108"/>
      <c r="T665" s="220"/>
      <c r="U665" s="221"/>
      <c r="V665" s="225"/>
      <c r="W665" s="220"/>
      <c r="X665" s="304"/>
      <c r="Y665" s="220"/>
      <c r="Z665" s="130"/>
      <c r="AA665" s="220"/>
      <c r="AB665" s="107"/>
      <c r="AC665" s="267"/>
      <c r="AD665" s="242"/>
      <c r="AE665" s="220"/>
      <c r="AF665" s="225"/>
      <c r="AG665" s="225"/>
      <c r="AH665" s="225"/>
      <c r="AI665" s="243"/>
      <c r="AJ665" s="149"/>
      <c r="AK665" s="244"/>
      <c r="AL665" s="253"/>
      <c r="AM665" s="247"/>
      <c r="AN665" s="253"/>
      <c r="AR665" s="250"/>
      <c r="AS665" s="142"/>
      <c r="AT665" s="250"/>
      <c r="AU665" s="130"/>
      <c r="AV665" s="282"/>
    </row>
    <row r="666">
      <c r="A666" s="225"/>
      <c r="B666" s="220"/>
      <c r="C666" s="107"/>
      <c r="D666" s="225"/>
      <c r="E666" s="218"/>
      <c r="F666" s="218"/>
      <c r="G666" s="218"/>
      <c r="H666" s="233"/>
      <c r="I666" s="108"/>
      <c r="J666" s="303"/>
      <c r="K666" s="108"/>
      <c r="L666" s="242"/>
      <c r="M666" s="107"/>
      <c r="N666" s="266"/>
      <c r="O666" s="108"/>
      <c r="P666" s="250"/>
      <c r="Q666" s="107"/>
      <c r="R666" s="250"/>
      <c r="S666" s="108"/>
      <c r="T666" s="220"/>
      <c r="U666" s="221"/>
      <c r="V666" s="225"/>
      <c r="W666" s="220"/>
      <c r="X666" s="304"/>
      <c r="Y666" s="220"/>
      <c r="Z666" s="130"/>
      <c r="AA666" s="220"/>
      <c r="AB666" s="107"/>
      <c r="AC666" s="267"/>
      <c r="AD666" s="242"/>
      <c r="AE666" s="220"/>
      <c r="AF666" s="225"/>
      <c r="AG666" s="225"/>
      <c r="AH666" s="225"/>
      <c r="AI666" s="243"/>
      <c r="AJ666" s="149"/>
      <c r="AK666" s="244"/>
      <c r="AL666" s="253"/>
      <c r="AM666" s="247"/>
      <c r="AN666" s="253"/>
      <c r="AR666" s="250"/>
      <c r="AS666" s="142"/>
      <c r="AT666" s="250"/>
      <c r="AU666" s="130"/>
      <c r="AV666" s="282"/>
    </row>
    <row r="667">
      <c r="A667" s="225"/>
      <c r="B667" s="220"/>
      <c r="C667" s="107"/>
      <c r="D667" s="225"/>
      <c r="E667" s="218"/>
      <c r="F667" s="218"/>
      <c r="G667" s="218"/>
      <c r="H667" s="233"/>
      <c r="I667" s="108"/>
      <c r="J667" s="303"/>
      <c r="K667" s="108"/>
      <c r="L667" s="242"/>
      <c r="M667" s="107"/>
      <c r="N667" s="266"/>
      <c r="O667" s="108"/>
      <c r="P667" s="250"/>
      <c r="Q667" s="107"/>
      <c r="R667" s="250"/>
      <c r="S667" s="108"/>
      <c r="T667" s="220"/>
      <c r="U667" s="221"/>
      <c r="V667" s="225"/>
      <c r="W667" s="220"/>
      <c r="X667" s="304"/>
      <c r="Y667" s="220"/>
      <c r="Z667" s="130"/>
      <c r="AA667" s="220"/>
      <c r="AB667" s="107"/>
      <c r="AC667" s="267"/>
      <c r="AD667" s="242"/>
      <c r="AE667" s="220"/>
      <c r="AF667" s="225"/>
      <c r="AG667" s="225"/>
      <c r="AH667" s="225"/>
      <c r="AI667" s="243"/>
      <c r="AJ667" s="149"/>
      <c r="AK667" s="244"/>
      <c r="AL667" s="253"/>
      <c r="AM667" s="247"/>
      <c r="AN667" s="253"/>
      <c r="AR667" s="250"/>
      <c r="AS667" s="142"/>
      <c r="AT667" s="250"/>
      <c r="AU667" s="130"/>
      <c r="AV667" s="282"/>
    </row>
    <row r="668">
      <c r="A668" s="225"/>
      <c r="B668" s="220"/>
      <c r="C668" s="107"/>
      <c r="D668" s="225"/>
      <c r="E668" s="218"/>
      <c r="F668" s="218"/>
      <c r="G668" s="218"/>
      <c r="H668" s="233"/>
      <c r="I668" s="108"/>
      <c r="J668" s="303"/>
      <c r="K668" s="108"/>
      <c r="L668" s="242"/>
      <c r="M668" s="107"/>
      <c r="N668" s="266"/>
      <c r="O668" s="108"/>
      <c r="P668" s="250"/>
      <c r="Q668" s="107"/>
      <c r="R668" s="250"/>
      <c r="S668" s="108"/>
      <c r="T668" s="220"/>
      <c r="U668" s="221"/>
      <c r="V668" s="225"/>
      <c r="W668" s="220"/>
      <c r="X668" s="304"/>
      <c r="Y668" s="220"/>
      <c r="Z668" s="130"/>
      <c r="AA668" s="220"/>
      <c r="AB668" s="107"/>
      <c r="AC668" s="267"/>
      <c r="AD668" s="242"/>
      <c r="AE668" s="220"/>
      <c r="AF668" s="225"/>
      <c r="AG668" s="225"/>
      <c r="AH668" s="225"/>
      <c r="AI668" s="243"/>
      <c r="AJ668" s="149"/>
      <c r="AK668" s="244"/>
      <c r="AL668" s="253"/>
      <c r="AM668" s="247"/>
      <c r="AN668" s="253"/>
      <c r="AR668" s="250"/>
      <c r="AS668" s="142"/>
      <c r="AT668" s="250"/>
      <c r="AU668" s="130"/>
      <c r="AV668" s="282"/>
    </row>
    <row r="669">
      <c r="A669" s="225"/>
      <c r="B669" s="220"/>
      <c r="C669" s="107"/>
      <c r="D669" s="225"/>
      <c r="E669" s="218"/>
      <c r="F669" s="218"/>
      <c r="G669" s="218"/>
      <c r="H669" s="233"/>
      <c r="I669" s="108"/>
      <c r="J669" s="303"/>
      <c r="K669" s="108"/>
      <c r="L669" s="242"/>
      <c r="M669" s="107"/>
      <c r="N669" s="266"/>
      <c r="O669" s="108"/>
      <c r="P669" s="250"/>
      <c r="Q669" s="107"/>
      <c r="R669" s="250"/>
      <c r="S669" s="108"/>
      <c r="T669" s="220"/>
      <c r="U669" s="221"/>
      <c r="V669" s="225"/>
      <c r="W669" s="220"/>
      <c r="X669" s="304"/>
      <c r="Y669" s="220"/>
      <c r="Z669" s="130"/>
      <c r="AA669" s="220"/>
      <c r="AB669" s="107"/>
      <c r="AC669" s="267"/>
      <c r="AD669" s="242"/>
      <c r="AE669" s="220"/>
      <c r="AF669" s="225"/>
      <c r="AG669" s="225"/>
      <c r="AH669" s="225"/>
      <c r="AI669" s="243"/>
      <c r="AJ669" s="149"/>
      <c r="AK669" s="244"/>
      <c r="AL669" s="253"/>
      <c r="AM669" s="247"/>
      <c r="AN669" s="253"/>
      <c r="AR669" s="250"/>
      <c r="AS669" s="142"/>
      <c r="AT669" s="250"/>
      <c r="AU669" s="130"/>
      <c r="AV669" s="282"/>
    </row>
    <row r="670">
      <c r="A670" s="225"/>
      <c r="B670" s="220"/>
      <c r="C670" s="107"/>
      <c r="D670" s="225"/>
      <c r="E670" s="218"/>
      <c r="F670" s="218"/>
      <c r="G670" s="218"/>
      <c r="H670" s="233"/>
      <c r="I670" s="108"/>
      <c r="J670" s="303"/>
      <c r="K670" s="108"/>
      <c r="L670" s="242"/>
      <c r="M670" s="107"/>
      <c r="N670" s="266"/>
      <c r="O670" s="108"/>
      <c r="P670" s="250"/>
      <c r="Q670" s="107"/>
      <c r="R670" s="250"/>
      <c r="S670" s="108"/>
      <c r="T670" s="220"/>
      <c r="U670" s="221"/>
      <c r="V670" s="225"/>
      <c r="W670" s="220"/>
      <c r="X670" s="304"/>
      <c r="Y670" s="220"/>
      <c r="Z670" s="130"/>
      <c r="AA670" s="220"/>
      <c r="AB670" s="107"/>
      <c r="AC670" s="267"/>
      <c r="AD670" s="242"/>
      <c r="AE670" s="220"/>
      <c r="AF670" s="225"/>
      <c r="AG670" s="225"/>
      <c r="AH670" s="225"/>
      <c r="AI670" s="243"/>
      <c r="AJ670" s="149"/>
      <c r="AK670" s="244"/>
      <c r="AL670" s="253"/>
      <c r="AM670" s="247"/>
      <c r="AN670" s="253"/>
      <c r="AR670" s="250"/>
      <c r="AS670" s="142"/>
      <c r="AT670" s="250"/>
      <c r="AU670" s="130"/>
      <c r="AV670" s="282"/>
    </row>
    <row r="671">
      <c r="A671" s="225"/>
      <c r="B671" s="220"/>
      <c r="C671" s="107"/>
      <c r="D671" s="225"/>
      <c r="E671" s="218"/>
      <c r="F671" s="218"/>
      <c r="G671" s="218"/>
      <c r="H671" s="233"/>
      <c r="I671" s="108"/>
      <c r="J671" s="303"/>
      <c r="K671" s="108"/>
      <c r="L671" s="242"/>
      <c r="M671" s="107"/>
      <c r="N671" s="266"/>
      <c r="O671" s="108"/>
      <c r="P671" s="250"/>
      <c r="Q671" s="107"/>
      <c r="R671" s="250"/>
      <c r="S671" s="108"/>
      <c r="T671" s="220"/>
      <c r="U671" s="221"/>
      <c r="V671" s="225"/>
      <c r="W671" s="220"/>
      <c r="X671" s="304"/>
      <c r="Y671" s="220"/>
      <c r="Z671" s="130"/>
      <c r="AA671" s="220"/>
      <c r="AB671" s="107"/>
      <c r="AC671" s="267"/>
      <c r="AD671" s="242"/>
      <c r="AE671" s="220"/>
      <c r="AF671" s="225"/>
      <c r="AG671" s="225"/>
      <c r="AH671" s="225"/>
      <c r="AI671" s="243"/>
      <c r="AJ671" s="149"/>
      <c r="AK671" s="244"/>
      <c r="AL671" s="253"/>
      <c r="AM671" s="247"/>
      <c r="AN671" s="253"/>
      <c r="AR671" s="250"/>
      <c r="AS671" s="142"/>
      <c r="AT671" s="250"/>
      <c r="AU671" s="130"/>
      <c r="AV671" s="282"/>
    </row>
    <row r="672">
      <c r="A672" s="225"/>
      <c r="B672" s="220"/>
      <c r="C672" s="107"/>
      <c r="D672" s="225"/>
      <c r="E672" s="218"/>
      <c r="F672" s="218"/>
      <c r="G672" s="218"/>
      <c r="H672" s="233"/>
      <c r="I672" s="108"/>
      <c r="J672" s="303"/>
      <c r="K672" s="108"/>
      <c r="L672" s="242"/>
      <c r="M672" s="107"/>
      <c r="N672" s="266"/>
      <c r="O672" s="108"/>
      <c r="P672" s="250"/>
      <c r="Q672" s="107"/>
      <c r="R672" s="250"/>
      <c r="S672" s="108"/>
      <c r="T672" s="220"/>
      <c r="U672" s="221"/>
      <c r="V672" s="225"/>
      <c r="W672" s="220"/>
      <c r="X672" s="304"/>
      <c r="Y672" s="220"/>
      <c r="Z672" s="130"/>
      <c r="AA672" s="220"/>
      <c r="AB672" s="107"/>
      <c r="AC672" s="267"/>
      <c r="AD672" s="242"/>
      <c r="AE672" s="220"/>
      <c r="AF672" s="225"/>
      <c r="AG672" s="225"/>
      <c r="AH672" s="225"/>
      <c r="AI672" s="243"/>
      <c r="AJ672" s="149"/>
      <c r="AK672" s="244"/>
      <c r="AL672" s="253"/>
      <c r="AM672" s="247"/>
      <c r="AN672" s="253"/>
      <c r="AR672" s="250"/>
      <c r="AS672" s="142"/>
      <c r="AT672" s="250"/>
      <c r="AU672" s="130"/>
      <c r="AV672" s="282"/>
    </row>
    <row r="673">
      <c r="A673" s="225"/>
      <c r="B673" s="220"/>
      <c r="C673" s="107"/>
      <c r="D673" s="225"/>
      <c r="E673" s="218"/>
      <c r="F673" s="218"/>
      <c r="G673" s="218"/>
      <c r="H673" s="233"/>
      <c r="I673" s="108"/>
      <c r="J673" s="303"/>
      <c r="K673" s="108"/>
      <c r="L673" s="242"/>
      <c r="M673" s="107"/>
      <c r="N673" s="266"/>
      <c r="O673" s="108"/>
      <c r="P673" s="250"/>
      <c r="Q673" s="107"/>
      <c r="R673" s="250"/>
      <c r="S673" s="108"/>
      <c r="T673" s="220"/>
      <c r="U673" s="221"/>
      <c r="V673" s="225"/>
      <c r="W673" s="220"/>
      <c r="X673" s="304"/>
      <c r="Y673" s="220"/>
      <c r="Z673" s="130"/>
      <c r="AA673" s="220"/>
      <c r="AB673" s="107"/>
      <c r="AC673" s="267"/>
      <c r="AD673" s="242"/>
      <c r="AE673" s="220"/>
      <c r="AF673" s="225"/>
      <c r="AG673" s="225"/>
      <c r="AH673" s="225"/>
      <c r="AI673" s="243"/>
      <c r="AJ673" s="149"/>
      <c r="AK673" s="244"/>
      <c r="AL673" s="253"/>
      <c r="AM673" s="247"/>
      <c r="AN673" s="253"/>
      <c r="AR673" s="250"/>
      <c r="AS673" s="142"/>
      <c r="AT673" s="250"/>
      <c r="AU673" s="130"/>
      <c r="AV673" s="282"/>
    </row>
    <row r="674">
      <c r="A674" s="225"/>
      <c r="B674" s="220"/>
      <c r="C674" s="107"/>
      <c r="D674" s="225"/>
      <c r="E674" s="218"/>
      <c r="F674" s="218"/>
      <c r="G674" s="218"/>
      <c r="H674" s="233"/>
      <c r="I674" s="108"/>
      <c r="J674" s="303"/>
      <c r="K674" s="108"/>
      <c r="L674" s="242"/>
      <c r="M674" s="107"/>
      <c r="N674" s="266"/>
      <c r="O674" s="108"/>
      <c r="P674" s="250"/>
      <c r="Q674" s="107"/>
      <c r="R674" s="250"/>
      <c r="S674" s="108"/>
      <c r="T674" s="220"/>
      <c r="U674" s="221"/>
      <c r="V674" s="225"/>
      <c r="W674" s="220"/>
      <c r="X674" s="304"/>
      <c r="Y674" s="220"/>
      <c r="Z674" s="130"/>
      <c r="AA674" s="220"/>
      <c r="AB674" s="107"/>
      <c r="AC674" s="267"/>
      <c r="AD674" s="242"/>
      <c r="AE674" s="220"/>
      <c r="AF674" s="225"/>
      <c r="AG674" s="225"/>
      <c r="AH674" s="225"/>
      <c r="AI674" s="243"/>
      <c r="AJ674" s="149"/>
      <c r="AK674" s="244"/>
      <c r="AL674" s="253"/>
      <c r="AM674" s="247"/>
      <c r="AN674" s="253"/>
      <c r="AR674" s="250"/>
      <c r="AS674" s="142"/>
      <c r="AT674" s="250"/>
      <c r="AU674" s="130"/>
      <c r="AV674" s="282"/>
    </row>
    <row r="675">
      <c r="A675" s="225"/>
      <c r="B675" s="220"/>
      <c r="C675" s="107"/>
      <c r="D675" s="225"/>
      <c r="E675" s="218"/>
      <c r="F675" s="218"/>
      <c r="G675" s="218"/>
      <c r="H675" s="233"/>
      <c r="I675" s="108"/>
      <c r="J675" s="303"/>
      <c r="K675" s="108"/>
      <c r="L675" s="242"/>
      <c r="M675" s="107"/>
      <c r="N675" s="266"/>
      <c r="O675" s="108"/>
      <c r="P675" s="250"/>
      <c r="Q675" s="107"/>
      <c r="R675" s="250"/>
      <c r="S675" s="108"/>
      <c r="T675" s="220"/>
      <c r="U675" s="221"/>
      <c r="V675" s="225"/>
      <c r="W675" s="220"/>
      <c r="X675" s="304"/>
      <c r="Y675" s="220"/>
      <c r="Z675" s="130"/>
      <c r="AA675" s="220"/>
      <c r="AB675" s="107"/>
      <c r="AC675" s="267"/>
      <c r="AD675" s="242"/>
      <c r="AE675" s="220"/>
      <c r="AF675" s="225"/>
      <c r="AG675" s="225"/>
      <c r="AH675" s="225"/>
      <c r="AI675" s="243"/>
      <c r="AJ675" s="149"/>
      <c r="AK675" s="244"/>
      <c r="AL675" s="253"/>
      <c r="AM675" s="247"/>
      <c r="AN675" s="253"/>
      <c r="AR675" s="250"/>
      <c r="AS675" s="142"/>
      <c r="AT675" s="250"/>
      <c r="AU675" s="130"/>
      <c r="AV675" s="282"/>
    </row>
    <row r="676">
      <c r="A676" s="225"/>
      <c r="B676" s="220"/>
      <c r="C676" s="107"/>
      <c r="D676" s="225"/>
      <c r="E676" s="218"/>
      <c r="F676" s="218"/>
      <c r="G676" s="218"/>
      <c r="H676" s="233"/>
      <c r="I676" s="108"/>
      <c r="J676" s="303"/>
      <c r="K676" s="108"/>
      <c r="L676" s="242"/>
      <c r="M676" s="107"/>
      <c r="N676" s="266"/>
      <c r="O676" s="108"/>
      <c r="P676" s="250"/>
      <c r="Q676" s="107"/>
      <c r="R676" s="250"/>
      <c r="S676" s="108"/>
      <c r="T676" s="220"/>
      <c r="U676" s="221"/>
      <c r="V676" s="225"/>
      <c r="W676" s="220"/>
      <c r="X676" s="304"/>
      <c r="Y676" s="220"/>
      <c r="Z676" s="130"/>
      <c r="AA676" s="220"/>
      <c r="AB676" s="107"/>
      <c r="AC676" s="267"/>
      <c r="AD676" s="242"/>
      <c r="AE676" s="220"/>
      <c r="AF676" s="225"/>
      <c r="AG676" s="225"/>
      <c r="AH676" s="225"/>
      <c r="AI676" s="243"/>
      <c r="AJ676" s="149"/>
      <c r="AK676" s="244"/>
      <c r="AL676" s="253"/>
      <c r="AM676" s="247"/>
      <c r="AN676" s="253"/>
      <c r="AR676" s="250"/>
      <c r="AS676" s="142"/>
      <c r="AT676" s="250"/>
      <c r="AU676" s="130"/>
      <c r="AV676" s="282"/>
    </row>
    <row r="677">
      <c r="A677" s="225"/>
      <c r="B677" s="220"/>
      <c r="C677" s="107"/>
      <c r="D677" s="225"/>
      <c r="E677" s="218"/>
      <c r="F677" s="218"/>
      <c r="G677" s="218"/>
      <c r="H677" s="233"/>
      <c r="I677" s="108"/>
      <c r="J677" s="303"/>
      <c r="K677" s="108"/>
      <c r="L677" s="242"/>
      <c r="M677" s="107"/>
      <c r="N677" s="266"/>
      <c r="O677" s="108"/>
      <c r="P677" s="250"/>
      <c r="Q677" s="107"/>
      <c r="R677" s="250"/>
      <c r="S677" s="108"/>
      <c r="T677" s="220"/>
      <c r="U677" s="221"/>
      <c r="V677" s="225"/>
      <c r="W677" s="220"/>
      <c r="X677" s="304"/>
      <c r="Y677" s="220"/>
      <c r="Z677" s="130"/>
      <c r="AA677" s="220"/>
      <c r="AB677" s="107"/>
      <c r="AC677" s="267"/>
      <c r="AD677" s="242"/>
      <c r="AE677" s="220"/>
      <c r="AF677" s="225"/>
      <c r="AG677" s="225"/>
      <c r="AH677" s="225"/>
      <c r="AI677" s="243"/>
      <c r="AJ677" s="149"/>
      <c r="AK677" s="244"/>
      <c r="AL677" s="253"/>
      <c r="AM677" s="247"/>
      <c r="AN677" s="253"/>
      <c r="AR677" s="250"/>
      <c r="AS677" s="142"/>
      <c r="AT677" s="250"/>
      <c r="AU677" s="130"/>
      <c r="AV677" s="282"/>
    </row>
    <row r="678">
      <c r="A678" s="225"/>
      <c r="B678" s="220"/>
      <c r="C678" s="107"/>
      <c r="D678" s="225"/>
      <c r="E678" s="218"/>
      <c r="F678" s="218"/>
      <c r="G678" s="218"/>
      <c r="H678" s="233"/>
      <c r="I678" s="108"/>
      <c r="J678" s="303"/>
      <c r="K678" s="108"/>
      <c r="L678" s="242"/>
      <c r="M678" s="107"/>
      <c r="N678" s="266"/>
      <c r="O678" s="108"/>
      <c r="P678" s="250"/>
      <c r="Q678" s="107"/>
      <c r="R678" s="250"/>
      <c r="S678" s="108"/>
      <c r="T678" s="220"/>
      <c r="U678" s="221"/>
      <c r="V678" s="225"/>
      <c r="W678" s="220"/>
      <c r="X678" s="304"/>
      <c r="Y678" s="220"/>
      <c r="Z678" s="130"/>
      <c r="AA678" s="220"/>
      <c r="AB678" s="107"/>
      <c r="AC678" s="267"/>
      <c r="AD678" s="242"/>
      <c r="AE678" s="220"/>
      <c r="AF678" s="225"/>
      <c r="AG678" s="225"/>
      <c r="AH678" s="225"/>
      <c r="AI678" s="243"/>
      <c r="AJ678" s="149"/>
      <c r="AK678" s="244"/>
      <c r="AL678" s="253"/>
      <c r="AM678" s="247"/>
      <c r="AN678" s="253"/>
      <c r="AR678" s="250"/>
      <c r="AS678" s="142"/>
      <c r="AT678" s="250"/>
      <c r="AU678" s="130"/>
      <c r="AV678" s="282"/>
    </row>
    <row r="679">
      <c r="A679" s="225"/>
      <c r="B679" s="220"/>
      <c r="C679" s="107"/>
      <c r="D679" s="225"/>
      <c r="E679" s="218"/>
      <c r="F679" s="218"/>
      <c r="G679" s="218"/>
      <c r="H679" s="233"/>
      <c r="I679" s="108"/>
      <c r="J679" s="303"/>
      <c r="K679" s="108"/>
      <c r="L679" s="242"/>
      <c r="M679" s="107"/>
      <c r="N679" s="266"/>
      <c r="O679" s="108"/>
      <c r="P679" s="250"/>
      <c r="Q679" s="107"/>
      <c r="R679" s="250"/>
      <c r="S679" s="108"/>
      <c r="T679" s="220"/>
      <c r="U679" s="221"/>
      <c r="V679" s="225"/>
      <c r="W679" s="220"/>
      <c r="X679" s="304"/>
      <c r="Y679" s="220"/>
      <c r="Z679" s="130"/>
      <c r="AA679" s="220"/>
      <c r="AB679" s="107"/>
      <c r="AC679" s="267"/>
      <c r="AD679" s="242"/>
      <c r="AE679" s="220"/>
      <c r="AF679" s="225"/>
      <c r="AG679" s="225"/>
      <c r="AH679" s="225"/>
      <c r="AI679" s="243"/>
      <c r="AJ679" s="149"/>
      <c r="AK679" s="244"/>
      <c r="AL679" s="253"/>
      <c r="AM679" s="247"/>
      <c r="AN679" s="253"/>
      <c r="AR679" s="250"/>
      <c r="AS679" s="142"/>
      <c r="AT679" s="250"/>
      <c r="AU679" s="130"/>
      <c r="AV679" s="282"/>
    </row>
    <row r="680">
      <c r="A680" s="225"/>
      <c r="B680" s="220"/>
      <c r="C680" s="107"/>
      <c r="D680" s="225"/>
      <c r="E680" s="218"/>
      <c r="F680" s="218"/>
      <c r="G680" s="218"/>
      <c r="H680" s="233"/>
      <c r="I680" s="108"/>
      <c r="J680" s="303"/>
      <c r="K680" s="108"/>
      <c r="L680" s="242"/>
      <c r="M680" s="107"/>
      <c r="N680" s="266"/>
      <c r="O680" s="108"/>
      <c r="P680" s="250"/>
      <c r="Q680" s="107"/>
      <c r="R680" s="250"/>
      <c r="S680" s="108"/>
      <c r="T680" s="220"/>
      <c r="U680" s="221"/>
      <c r="V680" s="225"/>
      <c r="W680" s="220"/>
      <c r="X680" s="304"/>
      <c r="Y680" s="220"/>
      <c r="Z680" s="130"/>
      <c r="AA680" s="220"/>
      <c r="AB680" s="107"/>
      <c r="AC680" s="267"/>
      <c r="AD680" s="242"/>
      <c r="AE680" s="220"/>
      <c r="AF680" s="225"/>
      <c r="AG680" s="225"/>
      <c r="AH680" s="225"/>
      <c r="AI680" s="243"/>
      <c r="AJ680" s="149"/>
      <c r="AK680" s="244"/>
      <c r="AL680" s="253"/>
      <c r="AM680" s="247"/>
      <c r="AN680" s="253"/>
      <c r="AR680" s="250"/>
      <c r="AS680" s="142"/>
      <c r="AT680" s="250"/>
      <c r="AU680" s="130"/>
      <c r="AV680" s="282"/>
    </row>
    <row r="681">
      <c r="A681" s="225"/>
      <c r="B681" s="220"/>
      <c r="C681" s="107"/>
      <c r="D681" s="225"/>
      <c r="E681" s="218"/>
      <c r="F681" s="218"/>
      <c r="G681" s="218"/>
      <c r="H681" s="233"/>
      <c r="I681" s="108"/>
      <c r="J681" s="303"/>
      <c r="K681" s="108"/>
      <c r="L681" s="242"/>
      <c r="M681" s="107"/>
      <c r="N681" s="266"/>
      <c r="O681" s="108"/>
      <c r="P681" s="250"/>
      <c r="Q681" s="107"/>
      <c r="R681" s="250"/>
      <c r="S681" s="108"/>
      <c r="T681" s="220"/>
      <c r="U681" s="221"/>
      <c r="V681" s="225"/>
      <c r="W681" s="220"/>
      <c r="X681" s="304"/>
      <c r="Y681" s="220"/>
      <c r="Z681" s="130"/>
      <c r="AA681" s="220"/>
      <c r="AB681" s="107"/>
      <c r="AC681" s="267"/>
      <c r="AD681" s="242"/>
      <c r="AE681" s="220"/>
      <c r="AF681" s="225"/>
      <c r="AG681" s="225"/>
      <c r="AH681" s="225"/>
      <c r="AI681" s="243"/>
      <c r="AJ681" s="149"/>
      <c r="AK681" s="244"/>
      <c r="AL681" s="253"/>
      <c r="AM681" s="247"/>
      <c r="AN681" s="253"/>
      <c r="AR681" s="250"/>
      <c r="AS681" s="142"/>
      <c r="AT681" s="250"/>
      <c r="AU681" s="130"/>
      <c r="AV681" s="282"/>
    </row>
    <row r="682">
      <c r="A682" s="225"/>
      <c r="B682" s="220"/>
      <c r="C682" s="107"/>
      <c r="D682" s="225"/>
      <c r="E682" s="218"/>
      <c r="F682" s="218"/>
      <c r="G682" s="218"/>
      <c r="H682" s="233"/>
      <c r="I682" s="108"/>
      <c r="J682" s="303"/>
      <c r="K682" s="108"/>
      <c r="L682" s="242"/>
      <c r="M682" s="107"/>
      <c r="N682" s="266"/>
      <c r="O682" s="108"/>
      <c r="P682" s="250"/>
      <c r="Q682" s="107"/>
      <c r="R682" s="250"/>
      <c r="S682" s="108"/>
      <c r="T682" s="220"/>
      <c r="U682" s="221"/>
      <c r="V682" s="225"/>
      <c r="W682" s="220"/>
      <c r="X682" s="304"/>
      <c r="Y682" s="220"/>
      <c r="Z682" s="130"/>
      <c r="AA682" s="220"/>
      <c r="AB682" s="107"/>
      <c r="AC682" s="267"/>
      <c r="AD682" s="242"/>
      <c r="AE682" s="220"/>
      <c r="AF682" s="225"/>
      <c r="AG682" s="225"/>
      <c r="AH682" s="225"/>
      <c r="AI682" s="243"/>
      <c r="AJ682" s="149"/>
      <c r="AK682" s="244"/>
      <c r="AL682" s="253"/>
      <c r="AM682" s="247"/>
      <c r="AN682" s="253"/>
      <c r="AR682" s="250"/>
      <c r="AS682" s="142"/>
      <c r="AT682" s="250"/>
      <c r="AU682" s="130"/>
      <c r="AV682" s="282"/>
    </row>
    <row r="683">
      <c r="A683" s="225"/>
      <c r="B683" s="220"/>
      <c r="C683" s="107"/>
      <c r="D683" s="225"/>
      <c r="E683" s="218"/>
      <c r="F683" s="218"/>
      <c r="G683" s="218"/>
      <c r="H683" s="233"/>
      <c r="I683" s="108"/>
      <c r="J683" s="303"/>
      <c r="K683" s="108"/>
      <c r="L683" s="242"/>
      <c r="M683" s="107"/>
      <c r="N683" s="266"/>
      <c r="O683" s="108"/>
      <c r="P683" s="250"/>
      <c r="Q683" s="107"/>
      <c r="R683" s="250"/>
      <c r="S683" s="108"/>
      <c r="T683" s="220"/>
      <c r="U683" s="221"/>
      <c r="V683" s="225"/>
      <c r="W683" s="220"/>
      <c r="X683" s="304"/>
      <c r="Y683" s="220"/>
      <c r="Z683" s="130"/>
      <c r="AA683" s="220"/>
      <c r="AB683" s="107"/>
      <c r="AC683" s="267"/>
      <c r="AD683" s="242"/>
      <c r="AE683" s="220"/>
      <c r="AF683" s="225"/>
      <c r="AG683" s="225"/>
      <c r="AH683" s="225"/>
      <c r="AI683" s="243"/>
      <c r="AJ683" s="149"/>
      <c r="AK683" s="244"/>
      <c r="AL683" s="253"/>
      <c r="AM683" s="247"/>
      <c r="AN683" s="253"/>
      <c r="AR683" s="250"/>
      <c r="AS683" s="142"/>
      <c r="AT683" s="250"/>
      <c r="AU683" s="130"/>
      <c r="AV683" s="282"/>
    </row>
    <row r="684">
      <c r="A684" s="225"/>
      <c r="B684" s="220"/>
      <c r="C684" s="107"/>
      <c r="D684" s="225"/>
      <c r="E684" s="218"/>
      <c r="F684" s="218"/>
      <c r="G684" s="218"/>
      <c r="H684" s="233"/>
      <c r="I684" s="108"/>
      <c r="J684" s="303"/>
      <c r="K684" s="108"/>
      <c r="L684" s="242"/>
      <c r="M684" s="107"/>
      <c r="N684" s="266"/>
      <c r="O684" s="108"/>
      <c r="P684" s="250"/>
      <c r="Q684" s="107"/>
      <c r="R684" s="250"/>
      <c r="S684" s="108"/>
      <c r="T684" s="220"/>
      <c r="U684" s="221"/>
      <c r="V684" s="225"/>
      <c r="W684" s="220"/>
      <c r="X684" s="304"/>
      <c r="Y684" s="220"/>
      <c r="Z684" s="130"/>
      <c r="AA684" s="220"/>
      <c r="AB684" s="107"/>
      <c r="AC684" s="267"/>
      <c r="AD684" s="242"/>
      <c r="AE684" s="220"/>
      <c r="AF684" s="225"/>
      <c r="AG684" s="225"/>
      <c r="AH684" s="225"/>
      <c r="AI684" s="243"/>
      <c r="AJ684" s="149"/>
      <c r="AK684" s="244"/>
      <c r="AL684" s="253"/>
      <c r="AM684" s="247"/>
      <c r="AN684" s="253"/>
      <c r="AR684" s="250"/>
      <c r="AS684" s="142"/>
      <c r="AT684" s="250"/>
      <c r="AU684" s="130"/>
      <c r="AV684" s="282"/>
    </row>
    <row r="685">
      <c r="A685" s="225"/>
      <c r="B685" s="220"/>
      <c r="C685" s="107"/>
      <c r="D685" s="225"/>
      <c r="E685" s="218"/>
      <c r="F685" s="218"/>
      <c r="G685" s="218"/>
      <c r="H685" s="233"/>
      <c r="I685" s="108"/>
      <c r="J685" s="303"/>
      <c r="K685" s="108"/>
      <c r="L685" s="242"/>
      <c r="M685" s="107"/>
      <c r="N685" s="266"/>
      <c r="O685" s="108"/>
      <c r="P685" s="250"/>
      <c r="Q685" s="107"/>
      <c r="R685" s="250"/>
      <c r="S685" s="108"/>
      <c r="T685" s="220"/>
      <c r="U685" s="221"/>
      <c r="V685" s="225"/>
      <c r="W685" s="220"/>
      <c r="X685" s="304"/>
      <c r="Y685" s="220"/>
      <c r="Z685" s="130"/>
      <c r="AA685" s="220"/>
      <c r="AB685" s="107"/>
      <c r="AC685" s="267"/>
      <c r="AD685" s="242"/>
      <c r="AE685" s="220"/>
      <c r="AF685" s="225"/>
      <c r="AG685" s="225"/>
      <c r="AH685" s="225"/>
      <c r="AI685" s="243"/>
      <c r="AJ685" s="149"/>
      <c r="AK685" s="244"/>
      <c r="AL685" s="253"/>
      <c r="AM685" s="247"/>
      <c r="AN685" s="253"/>
      <c r="AR685" s="250"/>
      <c r="AS685" s="142"/>
      <c r="AT685" s="250"/>
      <c r="AU685" s="130"/>
      <c r="AV685" s="282"/>
    </row>
    <row r="686">
      <c r="A686" s="225"/>
      <c r="B686" s="220"/>
      <c r="C686" s="107"/>
      <c r="D686" s="225"/>
      <c r="E686" s="218"/>
      <c r="F686" s="218"/>
      <c r="G686" s="218"/>
      <c r="H686" s="233"/>
      <c r="I686" s="108"/>
      <c r="J686" s="303"/>
      <c r="K686" s="108"/>
      <c r="L686" s="242"/>
      <c r="M686" s="107"/>
      <c r="N686" s="266"/>
      <c r="O686" s="108"/>
      <c r="P686" s="250"/>
      <c r="Q686" s="107"/>
      <c r="R686" s="250"/>
      <c r="S686" s="108"/>
      <c r="T686" s="220"/>
      <c r="U686" s="221"/>
      <c r="V686" s="225"/>
      <c r="W686" s="220"/>
      <c r="X686" s="304"/>
      <c r="Y686" s="220"/>
      <c r="Z686" s="130"/>
      <c r="AA686" s="220"/>
      <c r="AB686" s="107"/>
      <c r="AC686" s="267"/>
      <c r="AD686" s="242"/>
      <c r="AE686" s="220"/>
      <c r="AF686" s="225"/>
      <c r="AG686" s="225"/>
      <c r="AH686" s="225"/>
      <c r="AI686" s="243"/>
      <c r="AJ686" s="149"/>
      <c r="AK686" s="244"/>
      <c r="AL686" s="253"/>
      <c r="AM686" s="247"/>
      <c r="AN686" s="253"/>
      <c r="AR686" s="250"/>
      <c r="AS686" s="142"/>
      <c r="AT686" s="250"/>
      <c r="AU686" s="130"/>
      <c r="AV686" s="282"/>
    </row>
    <row r="687">
      <c r="A687" s="225"/>
      <c r="B687" s="220"/>
      <c r="C687" s="107"/>
      <c r="D687" s="225"/>
      <c r="E687" s="218"/>
      <c r="F687" s="218"/>
      <c r="G687" s="218"/>
      <c r="H687" s="233"/>
      <c r="I687" s="108"/>
      <c r="J687" s="303"/>
      <c r="K687" s="108"/>
      <c r="L687" s="242"/>
      <c r="M687" s="107"/>
      <c r="N687" s="266"/>
      <c r="O687" s="108"/>
      <c r="P687" s="250"/>
      <c r="Q687" s="107"/>
      <c r="R687" s="250"/>
      <c r="S687" s="108"/>
      <c r="T687" s="220"/>
      <c r="U687" s="221"/>
      <c r="V687" s="225"/>
      <c r="W687" s="220"/>
      <c r="X687" s="304"/>
      <c r="Y687" s="220"/>
      <c r="Z687" s="130"/>
      <c r="AA687" s="220"/>
      <c r="AB687" s="107"/>
      <c r="AC687" s="267"/>
      <c r="AD687" s="242"/>
      <c r="AE687" s="220"/>
      <c r="AF687" s="225"/>
      <c r="AG687" s="225"/>
      <c r="AH687" s="225"/>
      <c r="AI687" s="243"/>
      <c r="AJ687" s="149"/>
      <c r="AK687" s="244"/>
      <c r="AL687" s="253"/>
      <c r="AM687" s="247"/>
      <c r="AN687" s="253"/>
      <c r="AR687" s="250"/>
      <c r="AS687" s="142"/>
      <c r="AT687" s="250"/>
      <c r="AU687" s="130"/>
      <c r="AV687" s="282"/>
    </row>
    <row r="688">
      <c r="A688" s="225"/>
      <c r="B688" s="220"/>
      <c r="C688" s="107"/>
      <c r="D688" s="225"/>
      <c r="E688" s="218"/>
      <c r="F688" s="218"/>
      <c r="G688" s="218"/>
      <c r="H688" s="233"/>
      <c r="I688" s="108"/>
      <c r="J688" s="303"/>
      <c r="K688" s="108"/>
      <c r="L688" s="242"/>
      <c r="M688" s="107"/>
      <c r="N688" s="266"/>
      <c r="O688" s="108"/>
      <c r="P688" s="250"/>
      <c r="Q688" s="107"/>
      <c r="R688" s="250"/>
      <c r="S688" s="108"/>
      <c r="T688" s="220"/>
      <c r="U688" s="221"/>
      <c r="V688" s="225"/>
      <c r="W688" s="220"/>
      <c r="X688" s="304"/>
      <c r="Y688" s="220"/>
      <c r="Z688" s="130"/>
      <c r="AA688" s="220"/>
      <c r="AB688" s="107"/>
      <c r="AC688" s="267"/>
      <c r="AD688" s="242"/>
      <c r="AE688" s="220"/>
      <c r="AF688" s="225"/>
      <c r="AG688" s="225"/>
      <c r="AH688" s="225"/>
      <c r="AI688" s="243"/>
      <c r="AJ688" s="149"/>
      <c r="AK688" s="244"/>
      <c r="AL688" s="253"/>
      <c r="AM688" s="247"/>
      <c r="AN688" s="253"/>
      <c r="AR688" s="250"/>
      <c r="AS688" s="142"/>
      <c r="AT688" s="250"/>
      <c r="AU688" s="130"/>
      <c r="AV688" s="282"/>
    </row>
    <row r="689">
      <c r="A689" s="225"/>
      <c r="B689" s="220"/>
      <c r="C689" s="107"/>
      <c r="D689" s="225"/>
      <c r="E689" s="218"/>
      <c r="F689" s="218"/>
      <c r="G689" s="218"/>
      <c r="H689" s="233"/>
      <c r="I689" s="108"/>
      <c r="J689" s="303"/>
      <c r="K689" s="108"/>
      <c r="L689" s="242"/>
      <c r="M689" s="107"/>
      <c r="N689" s="266"/>
      <c r="O689" s="108"/>
      <c r="P689" s="250"/>
      <c r="Q689" s="107"/>
      <c r="R689" s="250"/>
      <c r="S689" s="108"/>
      <c r="T689" s="220"/>
      <c r="U689" s="221"/>
      <c r="V689" s="225"/>
      <c r="W689" s="220"/>
      <c r="X689" s="304"/>
      <c r="Y689" s="220"/>
      <c r="Z689" s="130"/>
      <c r="AA689" s="220"/>
      <c r="AB689" s="107"/>
      <c r="AC689" s="267"/>
      <c r="AD689" s="242"/>
      <c r="AE689" s="220"/>
      <c r="AF689" s="225"/>
      <c r="AG689" s="225"/>
      <c r="AH689" s="225"/>
      <c r="AI689" s="243"/>
      <c r="AJ689" s="149"/>
      <c r="AK689" s="244"/>
      <c r="AL689" s="253"/>
      <c r="AM689" s="247"/>
      <c r="AN689" s="253"/>
      <c r="AR689" s="250"/>
      <c r="AS689" s="142"/>
      <c r="AT689" s="250"/>
      <c r="AU689" s="130"/>
      <c r="AV689" s="282"/>
    </row>
    <row r="690">
      <c r="A690" s="225"/>
      <c r="B690" s="220"/>
      <c r="C690" s="107"/>
      <c r="D690" s="225"/>
      <c r="E690" s="218"/>
      <c r="F690" s="218"/>
      <c r="G690" s="218"/>
      <c r="H690" s="233"/>
      <c r="I690" s="108"/>
      <c r="J690" s="303"/>
      <c r="K690" s="108"/>
      <c r="L690" s="242"/>
      <c r="M690" s="107"/>
      <c r="N690" s="266"/>
      <c r="O690" s="108"/>
      <c r="P690" s="250"/>
      <c r="Q690" s="107"/>
      <c r="R690" s="250"/>
      <c r="S690" s="108"/>
      <c r="T690" s="220"/>
      <c r="U690" s="221"/>
      <c r="V690" s="225"/>
      <c r="W690" s="220"/>
      <c r="X690" s="304"/>
      <c r="Y690" s="220"/>
      <c r="Z690" s="130"/>
      <c r="AA690" s="220"/>
      <c r="AB690" s="107"/>
      <c r="AC690" s="267"/>
      <c r="AD690" s="242"/>
      <c r="AE690" s="220"/>
      <c r="AF690" s="225"/>
      <c r="AG690" s="225"/>
      <c r="AH690" s="225"/>
      <c r="AI690" s="243"/>
      <c r="AJ690" s="149"/>
      <c r="AK690" s="244"/>
      <c r="AL690" s="253"/>
      <c r="AM690" s="247"/>
      <c r="AN690" s="253"/>
      <c r="AR690" s="250"/>
      <c r="AS690" s="142"/>
      <c r="AT690" s="250"/>
      <c r="AU690" s="130"/>
      <c r="AV690" s="282"/>
    </row>
    <row r="691">
      <c r="A691" s="225"/>
      <c r="B691" s="220"/>
      <c r="C691" s="107"/>
      <c r="D691" s="225"/>
      <c r="E691" s="218"/>
      <c r="F691" s="218"/>
      <c r="G691" s="218"/>
      <c r="H691" s="233"/>
      <c r="I691" s="108"/>
      <c r="J691" s="303"/>
      <c r="K691" s="108"/>
      <c r="L691" s="242"/>
      <c r="M691" s="107"/>
      <c r="N691" s="266"/>
      <c r="O691" s="108"/>
      <c r="P691" s="250"/>
      <c r="Q691" s="107"/>
      <c r="R691" s="250"/>
      <c r="S691" s="108"/>
      <c r="T691" s="220"/>
      <c r="U691" s="221"/>
      <c r="V691" s="225"/>
      <c r="W691" s="220"/>
      <c r="X691" s="304"/>
      <c r="Y691" s="220"/>
      <c r="Z691" s="130"/>
      <c r="AA691" s="220"/>
      <c r="AB691" s="107"/>
      <c r="AC691" s="267"/>
      <c r="AD691" s="242"/>
      <c r="AE691" s="220"/>
      <c r="AF691" s="225"/>
      <c r="AG691" s="225"/>
      <c r="AH691" s="225"/>
      <c r="AI691" s="243"/>
      <c r="AJ691" s="149"/>
      <c r="AK691" s="244"/>
      <c r="AL691" s="253"/>
      <c r="AM691" s="247"/>
      <c r="AN691" s="253"/>
      <c r="AR691" s="250"/>
      <c r="AS691" s="142"/>
      <c r="AT691" s="250"/>
      <c r="AU691" s="130"/>
      <c r="AV691" s="282"/>
    </row>
    <row r="692">
      <c r="A692" s="225"/>
      <c r="B692" s="220"/>
      <c r="C692" s="107"/>
      <c r="D692" s="225"/>
      <c r="E692" s="218"/>
      <c r="F692" s="218"/>
      <c r="G692" s="218"/>
      <c r="H692" s="233"/>
      <c r="I692" s="108"/>
      <c r="J692" s="303"/>
      <c r="K692" s="108"/>
      <c r="L692" s="242"/>
      <c r="M692" s="107"/>
      <c r="N692" s="266"/>
      <c r="O692" s="108"/>
      <c r="P692" s="250"/>
      <c r="Q692" s="107"/>
      <c r="R692" s="250"/>
      <c r="S692" s="108"/>
      <c r="T692" s="220"/>
      <c r="U692" s="221"/>
      <c r="V692" s="225"/>
      <c r="W692" s="220"/>
      <c r="X692" s="304"/>
      <c r="Y692" s="220"/>
      <c r="Z692" s="130"/>
      <c r="AA692" s="220"/>
      <c r="AB692" s="107"/>
      <c r="AC692" s="267"/>
      <c r="AD692" s="242"/>
      <c r="AE692" s="220"/>
      <c r="AF692" s="225"/>
      <c r="AG692" s="225"/>
      <c r="AH692" s="225"/>
      <c r="AI692" s="243"/>
      <c r="AJ692" s="149"/>
      <c r="AK692" s="244"/>
      <c r="AL692" s="253"/>
      <c r="AM692" s="247"/>
      <c r="AN692" s="253"/>
      <c r="AR692" s="250"/>
      <c r="AS692" s="142"/>
      <c r="AT692" s="250"/>
      <c r="AU692" s="130"/>
      <c r="AV692" s="282"/>
    </row>
    <row r="693">
      <c r="A693" s="225"/>
      <c r="B693" s="220"/>
      <c r="C693" s="107"/>
      <c r="D693" s="225"/>
      <c r="E693" s="218"/>
      <c r="F693" s="218"/>
      <c r="G693" s="218"/>
      <c r="H693" s="233"/>
      <c r="I693" s="108"/>
      <c r="J693" s="303"/>
      <c r="K693" s="108"/>
      <c r="L693" s="242"/>
      <c r="M693" s="107"/>
      <c r="N693" s="266"/>
      <c r="O693" s="108"/>
      <c r="P693" s="250"/>
      <c r="Q693" s="107"/>
      <c r="R693" s="250"/>
      <c r="S693" s="108"/>
      <c r="T693" s="220"/>
      <c r="U693" s="221"/>
      <c r="V693" s="225"/>
      <c r="W693" s="220"/>
      <c r="X693" s="304"/>
      <c r="Y693" s="220"/>
      <c r="Z693" s="130"/>
      <c r="AA693" s="220"/>
      <c r="AB693" s="107"/>
      <c r="AC693" s="267"/>
      <c r="AD693" s="242"/>
      <c r="AE693" s="220"/>
      <c r="AF693" s="225"/>
      <c r="AG693" s="225"/>
      <c r="AH693" s="225"/>
      <c r="AI693" s="243"/>
      <c r="AJ693" s="149"/>
      <c r="AK693" s="244"/>
      <c r="AL693" s="253"/>
      <c r="AM693" s="247"/>
      <c r="AN693" s="253"/>
      <c r="AR693" s="250"/>
      <c r="AS693" s="142"/>
      <c r="AT693" s="250"/>
      <c r="AU693" s="130"/>
      <c r="AV693" s="282"/>
    </row>
    <row r="694">
      <c r="A694" s="225"/>
      <c r="B694" s="220"/>
      <c r="C694" s="107"/>
      <c r="D694" s="225"/>
      <c r="E694" s="218"/>
      <c r="F694" s="218"/>
      <c r="G694" s="218"/>
      <c r="H694" s="233"/>
      <c r="I694" s="108"/>
      <c r="J694" s="303"/>
      <c r="K694" s="108"/>
      <c r="L694" s="242"/>
      <c r="M694" s="107"/>
      <c r="N694" s="266"/>
      <c r="O694" s="108"/>
      <c r="P694" s="250"/>
      <c r="Q694" s="107"/>
      <c r="R694" s="250"/>
      <c r="S694" s="108"/>
      <c r="T694" s="220"/>
      <c r="U694" s="221"/>
      <c r="V694" s="225"/>
      <c r="W694" s="220"/>
      <c r="X694" s="304"/>
      <c r="Y694" s="220"/>
      <c r="Z694" s="130"/>
      <c r="AA694" s="220"/>
      <c r="AB694" s="107"/>
      <c r="AC694" s="267"/>
      <c r="AD694" s="242"/>
      <c r="AE694" s="220"/>
      <c r="AF694" s="225"/>
      <c r="AG694" s="225"/>
      <c r="AH694" s="225"/>
      <c r="AI694" s="243"/>
      <c r="AJ694" s="149"/>
      <c r="AK694" s="244"/>
      <c r="AL694" s="253"/>
      <c r="AM694" s="247"/>
      <c r="AN694" s="253"/>
      <c r="AR694" s="250"/>
      <c r="AS694" s="142"/>
      <c r="AT694" s="250"/>
      <c r="AU694" s="130"/>
      <c r="AV694" s="282"/>
    </row>
    <row r="695">
      <c r="A695" s="225"/>
      <c r="B695" s="220"/>
      <c r="C695" s="107"/>
      <c r="D695" s="225"/>
      <c r="E695" s="218"/>
      <c r="F695" s="218"/>
      <c r="G695" s="218"/>
      <c r="H695" s="233"/>
      <c r="I695" s="108"/>
      <c r="J695" s="303"/>
      <c r="K695" s="108"/>
      <c r="L695" s="242"/>
      <c r="M695" s="107"/>
      <c r="N695" s="266"/>
      <c r="O695" s="108"/>
      <c r="P695" s="250"/>
      <c r="Q695" s="107"/>
      <c r="R695" s="250"/>
      <c r="S695" s="108"/>
      <c r="T695" s="220"/>
      <c r="U695" s="221"/>
      <c r="V695" s="225"/>
      <c r="W695" s="220"/>
      <c r="X695" s="304"/>
      <c r="Y695" s="220"/>
      <c r="Z695" s="130"/>
      <c r="AA695" s="220"/>
      <c r="AB695" s="107"/>
      <c r="AC695" s="267"/>
      <c r="AD695" s="242"/>
      <c r="AE695" s="220"/>
      <c r="AF695" s="225"/>
      <c r="AG695" s="225"/>
      <c r="AH695" s="225"/>
      <c r="AI695" s="243"/>
      <c r="AJ695" s="149"/>
      <c r="AK695" s="244"/>
      <c r="AL695" s="253"/>
      <c r="AM695" s="247"/>
      <c r="AN695" s="253"/>
      <c r="AR695" s="250"/>
      <c r="AS695" s="142"/>
      <c r="AT695" s="250"/>
      <c r="AU695" s="130"/>
      <c r="AV695" s="282"/>
    </row>
    <row r="696">
      <c r="A696" s="225"/>
      <c r="B696" s="220"/>
      <c r="C696" s="107"/>
      <c r="D696" s="225"/>
      <c r="E696" s="218"/>
      <c r="F696" s="218"/>
      <c r="G696" s="218"/>
      <c r="H696" s="233"/>
      <c r="I696" s="108"/>
      <c r="J696" s="303"/>
      <c r="K696" s="108"/>
      <c r="L696" s="242"/>
      <c r="M696" s="107"/>
      <c r="N696" s="266"/>
      <c r="O696" s="108"/>
      <c r="P696" s="250"/>
      <c r="Q696" s="107"/>
      <c r="R696" s="250"/>
      <c r="S696" s="108"/>
      <c r="T696" s="220"/>
      <c r="U696" s="221"/>
      <c r="V696" s="225"/>
      <c r="W696" s="220"/>
      <c r="X696" s="304"/>
      <c r="Y696" s="220"/>
      <c r="Z696" s="130"/>
      <c r="AA696" s="220"/>
      <c r="AB696" s="107"/>
      <c r="AC696" s="267"/>
      <c r="AD696" s="242"/>
      <c r="AE696" s="220"/>
      <c r="AF696" s="225"/>
      <c r="AG696" s="225"/>
      <c r="AH696" s="225"/>
      <c r="AI696" s="243"/>
      <c r="AJ696" s="149"/>
      <c r="AK696" s="244"/>
      <c r="AL696" s="253"/>
      <c r="AM696" s="247"/>
      <c r="AN696" s="253"/>
      <c r="AR696" s="250"/>
      <c r="AS696" s="142"/>
      <c r="AT696" s="250"/>
      <c r="AU696" s="130"/>
      <c r="AV696" s="282"/>
    </row>
    <row r="697">
      <c r="A697" s="225"/>
      <c r="B697" s="220"/>
      <c r="C697" s="107"/>
      <c r="D697" s="225"/>
      <c r="E697" s="218"/>
      <c r="F697" s="218"/>
      <c r="G697" s="218"/>
      <c r="H697" s="233"/>
      <c r="I697" s="108"/>
      <c r="J697" s="303"/>
      <c r="K697" s="108"/>
      <c r="L697" s="242"/>
      <c r="M697" s="107"/>
      <c r="N697" s="266"/>
      <c r="O697" s="108"/>
      <c r="P697" s="250"/>
      <c r="Q697" s="107"/>
      <c r="R697" s="250"/>
      <c r="S697" s="108"/>
      <c r="T697" s="220"/>
      <c r="U697" s="221"/>
      <c r="V697" s="225"/>
      <c r="W697" s="220"/>
      <c r="X697" s="304"/>
      <c r="Y697" s="220"/>
      <c r="Z697" s="130"/>
      <c r="AA697" s="220"/>
      <c r="AB697" s="107"/>
      <c r="AC697" s="267"/>
      <c r="AD697" s="242"/>
      <c r="AE697" s="220"/>
      <c r="AF697" s="225"/>
      <c r="AG697" s="225"/>
      <c r="AH697" s="225"/>
      <c r="AI697" s="243"/>
      <c r="AJ697" s="149"/>
      <c r="AK697" s="244"/>
      <c r="AL697" s="253"/>
      <c r="AM697" s="247"/>
      <c r="AN697" s="253"/>
      <c r="AR697" s="250"/>
      <c r="AS697" s="142"/>
      <c r="AT697" s="250"/>
      <c r="AU697" s="130"/>
      <c r="AV697" s="282"/>
    </row>
    <row r="698">
      <c r="A698" s="225"/>
      <c r="B698" s="220"/>
      <c r="C698" s="107"/>
      <c r="D698" s="225"/>
      <c r="E698" s="218"/>
      <c r="F698" s="218"/>
      <c r="G698" s="218"/>
      <c r="H698" s="233"/>
      <c r="I698" s="108"/>
      <c r="J698" s="303"/>
      <c r="K698" s="108"/>
      <c r="L698" s="242"/>
      <c r="M698" s="107"/>
      <c r="N698" s="266"/>
      <c r="O698" s="108"/>
      <c r="P698" s="250"/>
      <c r="Q698" s="107"/>
      <c r="R698" s="250"/>
      <c r="S698" s="108"/>
      <c r="T698" s="220"/>
      <c r="U698" s="221"/>
      <c r="V698" s="225"/>
      <c r="W698" s="220"/>
      <c r="X698" s="304"/>
      <c r="Y698" s="220"/>
      <c r="Z698" s="130"/>
      <c r="AA698" s="220"/>
      <c r="AB698" s="107"/>
      <c r="AC698" s="267"/>
      <c r="AD698" s="242"/>
      <c r="AE698" s="220"/>
      <c r="AF698" s="225"/>
      <c r="AG698" s="225"/>
      <c r="AH698" s="225"/>
      <c r="AI698" s="243"/>
      <c r="AJ698" s="149"/>
      <c r="AK698" s="244"/>
      <c r="AL698" s="253"/>
      <c r="AM698" s="247"/>
      <c r="AN698" s="253"/>
      <c r="AR698" s="250"/>
      <c r="AS698" s="142"/>
      <c r="AT698" s="250"/>
      <c r="AU698" s="130"/>
      <c r="AV698" s="282"/>
    </row>
    <row r="699">
      <c r="A699" s="225"/>
      <c r="B699" s="220"/>
      <c r="C699" s="107"/>
      <c r="D699" s="225"/>
      <c r="E699" s="218"/>
      <c r="F699" s="218"/>
      <c r="G699" s="218"/>
      <c r="H699" s="233"/>
      <c r="I699" s="108"/>
      <c r="J699" s="303"/>
      <c r="K699" s="108"/>
      <c r="L699" s="242"/>
      <c r="M699" s="107"/>
      <c r="N699" s="266"/>
      <c r="O699" s="108"/>
      <c r="P699" s="250"/>
      <c r="Q699" s="107"/>
      <c r="R699" s="250"/>
      <c r="S699" s="108"/>
      <c r="T699" s="220"/>
      <c r="U699" s="221"/>
      <c r="V699" s="225"/>
      <c r="W699" s="220"/>
      <c r="X699" s="304"/>
      <c r="Y699" s="220"/>
      <c r="Z699" s="130"/>
      <c r="AA699" s="220"/>
      <c r="AB699" s="107"/>
      <c r="AC699" s="267"/>
      <c r="AD699" s="242"/>
      <c r="AE699" s="220"/>
      <c r="AF699" s="225"/>
      <c r="AG699" s="225"/>
      <c r="AH699" s="225"/>
      <c r="AI699" s="243"/>
      <c r="AJ699" s="149"/>
      <c r="AK699" s="244"/>
      <c r="AL699" s="253"/>
      <c r="AM699" s="247"/>
      <c r="AN699" s="253"/>
      <c r="AR699" s="250"/>
      <c r="AS699" s="142"/>
      <c r="AT699" s="250"/>
      <c r="AU699" s="130"/>
      <c r="AV699" s="282"/>
    </row>
    <row r="700">
      <c r="A700" s="225"/>
      <c r="B700" s="220"/>
      <c r="C700" s="107"/>
      <c r="D700" s="225"/>
      <c r="E700" s="218"/>
      <c r="F700" s="218"/>
      <c r="G700" s="218"/>
      <c r="H700" s="233"/>
      <c r="I700" s="108"/>
      <c r="J700" s="303"/>
      <c r="K700" s="108"/>
      <c r="L700" s="242"/>
      <c r="M700" s="107"/>
      <c r="N700" s="266"/>
      <c r="O700" s="108"/>
      <c r="P700" s="250"/>
      <c r="Q700" s="107"/>
      <c r="R700" s="250"/>
      <c r="S700" s="108"/>
      <c r="T700" s="220"/>
      <c r="U700" s="221"/>
      <c r="V700" s="225"/>
      <c r="W700" s="220"/>
      <c r="X700" s="304"/>
      <c r="Y700" s="220"/>
      <c r="Z700" s="130"/>
      <c r="AA700" s="220"/>
      <c r="AB700" s="107"/>
      <c r="AC700" s="267"/>
      <c r="AD700" s="242"/>
      <c r="AE700" s="220"/>
      <c r="AF700" s="225"/>
      <c r="AG700" s="225"/>
      <c r="AH700" s="225"/>
      <c r="AI700" s="243"/>
      <c r="AJ700" s="149"/>
      <c r="AK700" s="244"/>
      <c r="AL700" s="253"/>
      <c r="AM700" s="247"/>
      <c r="AN700" s="253"/>
      <c r="AR700" s="250"/>
      <c r="AS700" s="142"/>
      <c r="AT700" s="250"/>
      <c r="AU700" s="130"/>
      <c r="AV700" s="282"/>
    </row>
    <row r="701">
      <c r="A701" s="225"/>
      <c r="B701" s="220"/>
      <c r="C701" s="107"/>
      <c r="D701" s="225"/>
      <c r="E701" s="218"/>
      <c r="F701" s="218"/>
      <c r="G701" s="218"/>
      <c r="H701" s="233"/>
      <c r="I701" s="108"/>
      <c r="J701" s="303"/>
      <c r="K701" s="108"/>
      <c r="L701" s="242"/>
      <c r="M701" s="107"/>
      <c r="N701" s="266"/>
      <c r="O701" s="108"/>
      <c r="P701" s="250"/>
      <c r="Q701" s="107"/>
      <c r="R701" s="250"/>
      <c r="S701" s="108"/>
      <c r="T701" s="220"/>
      <c r="U701" s="221"/>
      <c r="V701" s="225"/>
      <c r="W701" s="220"/>
      <c r="X701" s="304"/>
      <c r="Y701" s="220"/>
      <c r="Z701" s="130"/>
      <c r="AA701" s="220"/>
      <c r="AB701" s="107"/>
      <c r="AC701" s="267"/>
      <c r="AD701" s="242"/>
      <c r="AE701" s="220"/>
      <c r="AF701" s="225"/>
      <c r="AG701" s="225"/>
      <c r="AH701" s="225"/>
      <c r="AI701" s="243"/>
      <c r="AJ701" s="149"/>
      <c r="AK701" s="244"/>
      <c r="AL701" s="253"/>
      <c r="AM701" s="247"/>
      <c r="AN701" s="253"/>
      <c r="AR701" s="250"/>
      <c r="AS701" s="142"/>
      <c r="AT701" s="250"/>
      <c r="AU701" s="130"/>
      <c r="AV701" s="282"/>
    </row>
    <row r="702">
      <c r="A702" s="225"/>
      <c r="B702" s="220"/>
      <c r="C702" s="107"/>
      <c r="D702" s="225"/>
      <c r="E702" s="218"/>
      <c r="F702" s="218"/>
      <c r="G702" s="218"/>
      <c r="H702" s="233"/>
      <c r="I702" s="108"/>
      <c r="J702" s="303"/>
      <c r="K702" s="108"/>
      <c r="L702" s="242"/>
      <c r="M702" s="107"/>
      <c r="N702" s="266"/>
      <c r="O702" s="108"/>
      <c r="P702" s="250"/>
      <c r="Q702" s="107"/>
      <c r="R702" s="250"/>
      <c r="S702" s="108"/>
      <c r="T702" s="220"/>
      <c r="U702" s="221"/>
      <c r="V702" s="225"/>
      <c r="W702" s="220"/>
      <c r="X702" s="304"/>
      <c r="Y702" s="220"/>
      <c r="Z702" s="130"/>
      <c r="AA702" s="220"/>
      <c r="AB702" s="107"/>
      <c r="AC702" s="267"/>
      <c r="AD702" s="242"/>
      <c r="AE702" s="220"/>
      <c r="AF702" s="225"/>
      <c r="AG702" s="225"/>
      <c r="AH702" s="225"/>
      <c r="AI702" s="243"/>
      <c r="AJ702" s="149"/>
      <c r="AK702" s="244"/>
      <c r="AL702" s="253"/>
      <c r="AM702" s="247"/>
      <c r="AN702" s="253"/>
      <c r="AR702" s="250"/>
      <c r="AS702" s="142"/>
      <c r="AT702" s="250"/>
      <c r="AU702" s="130"/>
      <c r="AV702" s="282"/>
    </row>
    <row r="703">
      <c r="A703" s="225"/>
      <c r="B703" s="220"/>
      <c r="C703" s="107"/>
      <c r="D703" s="225"/>
      <c r="E703" s="218"/>
      <c r="F703" s="218"/>
      <c r="G703" s="218"/>
      <c r="H703" s="233"/>
      <c r="I703" s="108"/>
      <c r="J703" s="303"/>
      <c r="K703" s="108"/>
      <c r="L703" s="242"/>
      <c r="M703" s="107"/>
      <c r="N703" s="266"/>
      <c r="O703" s="108"/>
      <c r="P703" s="250"/>
      <c r="Q703" s="107"/>
      <c r="R703" s="250"/>
      <c r="S703" s="108"/>
      <c r="T703" s="220"/>
      <c r="U703" s="221"/>
      <c r="V703" s="225"/>
      <c r="W703" s="220"/>
      <c r="X703" s="304"/>
      <c r="Y703" s="220"/>
      <c r="Z703" s="130"/>
      <c r="AA703" s="220"/>
      <c r="AB703" s="107"/>
      <c r="AC703" s="267"/>
      <c r="AD703" s="242"/>
      <c r="AE703" s="220"/>
      <c r="AF703" s="225"/>
      <c r="AG703" s="225"/>
      <c r="AH703" s="225"/>
      <c r="AI703" s="243"/>
      <c r="AJ703" s="149"/>
      <c r="AK703" s="244"/>
      <c r="AL703" s="253"/>
      <c r="AM703" s="247"/>
      <c r="AN703" s="253"/>
      <c r="AR703" s="250"/>
      <c r="AS703" s="142"/>
      <c r="AT703" s="250"/>
      <c r="AU703" s="130"/>
      <c r="AV703" s="282"/>
    </row>
    <row r="704">
      <c r="A704" s="225"/>
      <c r="B704" s="220"/>
      <c r="C704" s="107"/>
      <c r="D704" s="225"/>
      <c r="E704" s="218"/>
      <c r="F704" s="218"/>
      <c r="G704" s="218"/>
      <c r="H704" s="233"/>
      <c r="I704" s="108"/>
      <c r="J704" s="303"/>
      <c r="K704" s="108"/>
      <c r="L704" s="242"/>
      <c r="M704" s="107"/>
      <c r="N704" s="266"/>
      <c r="O704" s="108"/>
      <c r="P704" s="250"/>
      <c r="Q704" s="107"/>
      <c r="R704" s="250"/>
      <c r="S704" s="108"/>
      <c r="T704" s="220"/>
      <c r="U704" s="221"/>
      <c r="V704" s="225"/>
      <c r="W704" s="220"/>
      <c r="X704" s="304"/>
      <c r="Y704" s="220"/>
      <c r="Z704" s="130"/>
      <c r="AA704" s="220"/>
      <c r="AB704" s="107"/>
      <c r="AC704" s="267"/>
      <c r="AD704" s="242"/>
      <c r="AE704" s="220"/>
      <c r="AF704" s="225"/>
      <c r="AG704" s="225"/>
      <c r="AH704" s="225"/>
      <c r="AI704" s="243"/>
      <c r="AJ704" s="149"/>
      <c r="AK704" s="244"/>
      <c r="AL704" s="253"/>
      <c r="AM704" s="247"/>
      <c r="AN704" s="253"/>
      <c r="AR704" s="250"/>
      <c r="AS704" s="142"/>
      <c r="AT704" s="250"/>
      <c r="AU704" s="130"/>
      <c r="AV704" s="282"/>
    </row>
    <row r="705">
      <c r="A705" s="225"/>
      <c r="B705" s="220"/>
      <c r="C705" s="107"/>
      <c r="D705" s="225"/>
      <c r="E705" s="218"/>
      <c r="F705" s="218"/>
      <c r="G705" s="218"/>
      <c r="H705" s="233"/>
      <c r="I705" s="108"/>
      <c r="J705" s="303"/>
      <c r="K705" s="108"/>
      <c r="L705" s="242"/>
      <c r="M705" s="107"/>
      <c r="N705" s="266"/>
      <c r="O705" s="108"/>
      <c r="P705" s="250"/>
      <c r="Q705" s="107"/>
      <c r="R705" s="250"/>
      <c r="S705" s="108"/>
      <c r="T705" s="220"/>
      <c r="U705" s="221"/>
      <c r="V705" s="225"/>
      <c r="W705" s="220"/>
      <c r="X705" s="304"/>
      <c r="Y705" s="220"/>
      <c r="Z705" s="130"/>
      <c r="AA705" s="220"/>
      <c r="AB705" s="107"/>
      <c r="AC705" s="267"/>
      <c r="AD705" s="242"/>
      <c r="AE705" s="220"/>
      <c r="AF705" s="225"/>
      <c r="AG705" s="225"/>
      <c r="AH705" s="225"/>
      <c r="AI705" s="243"/>
      <c r="AJ705" s="149"/>
      <c r="AK705" s="244"/>
      <c r="AL705" s="253"/>
      <c r="AM705" s="247"/>
      <c r="AN705" s="253"/>
      <c r="AR705" s="250"/>
      <c r="AS705" s="142"/>
      <c r="AT705" s="250"/>
      <c r="AU705" s="130"/>
      <c r="AV705" s="282"/>
    </row>
    <row r="706">
      <c r="A706" s="225"/>
      <c r="B706" s="220"/>
      <c r="C706" s="107"/>
      <c r="D706" s="225"/>
      <c r="E706" s="218"/>
      <c r="F706" s="218"/>
      <c r="G706" s="218"/>
      <c r="H706" s="233"/>
      <c r="I706" s="108"/>
      <c r="J706" s="303"/>
      <c r="K706" s="108"/>
      <c r="L706" s="242"/>
      <c r="M706" s="107"/>
      <c r="N706" s="266"/>
      <c r="O706" s="108"/>
      <c r="P706" s="250"/>
      <c r="Q706" s="107"/>
      <c r="R706" s="250"/>
      <c r="S706" s="108"/>
      <c r="T706" s="220"/>
      <c r="U706" s="221"/>
      <c r="V706" s="225"/>
      <c r="W706" s="220"/>
      <c r="X706" s="304"/>
      <c r="Y706" s="220"/>
      <c r="Z706" s="130"/>
      <c r="AA706" s="220"/>
      <c r="AB706" s="107"/>
      <c r="AC706" s="267"/>
      <c r="AD706" s="242"/>
      <c r="AE706" s="220"/>
      <c r="AF706" s="225"/>
      <c r="AG706" s="225"/>
      <c r="AH706" s="225"/>
      <c r="AI706" s="243"/>
      <c r="AJ706" s="149"/>
      <c r="AK706" s="244"/>
      <c r="AL706" s="253"/>
      <c r="AM706" s="247"/>
      <c r="AN706" s="253"/>
      <c r="AR706" s="250"/>
      <c r="AS706" s="142"/>
      <c r="AT706" s="250"/>
      <c r="AU706" s="130"/>
      <c r="AV706" s="282"/>
    </row>
    <row r="707">
      <c r="A707" s="225"/>
      <c r="B707" s="220"/>
      <c r="C707" s="107"/>
      <c r="D707" s="225"/>
      <c r="E707" s="218"/>
      <c r="F707" s="218"/>
      <c r="G707" s="218"/>
      <c r="H707" s="233"/>
      <c r="I707" s="108"/>
      <c r="J707" s="303"/>
      <c r="K707" s="108"/>
      <c r="L707" s="242"/>
      <c r="M707" s="107"/>
      <c r="N707" s="266"/>
      <c r="O707" s="108"/>
      <c r="P707" s="250"/>
      <c r="Q707" s="107"/>
      <c r="R707" s="250"/>
      <c r="S707" s="108"/>
      <c r="T707" s="220"/>
      <c r="U707" s="221"/>
      <c r="V707" s="225"/>
      <c r="W707" s="220"/>
      <c r="X707" s="304"/>
      <c r="Y707" s="220"/>
      <c r="Z707" s="130"/>
      <c r="AA707" s="220"/>
      <c r="AB707" s="107"/>
      <c r="AC707" s="267"/>
      <c r="AD707" s="242"/>
      <c r="AE707" s="220"/>
      <c r="AF707" s="225"/>
      <c r="AG707" s="225"/>
      <c r="AH707" s="225"/>
      <c r="AI707" s="243"/>
      <c r="AJ707" s="149"/>
      <c r="AK707" s="244"/>
      <c r="AL707" s="253"/>
      <c r="AM707" s="247"/>
      <c r="AN707" s="253"/>
      <c r="AR707" s="250"/>
      <c r="AS707" s="142"/>
      <c r="AT707" s="250"/>
      <c r="AU707" s="130"/>
      <c r="AV707" s="282"/>
    </row>
    <row r="708">
      <c r="A708" s="225"/>
      <c r="B708" s="220"/>
      <c r="C708" s="107"/>
      <c r="D708" s="225"/>
      <c r="E708" s="218"/>
      <c r="F708" s="218"/>
      <c r="G708" s="218"/>
      <c r="H708" s="233"/>
      <c r="I708" s="108"/>
      <c r="J708" s="303"/>
      <c r="K708" s="108"/>
      <c r="L708" s="242"/>
      <c r="M708" s="107"/>
      <c r="N708" s="266"/>
      <c r="O708" s="108"/>
      <c r="P708" s="250"/>
      <c r="Q708" s="107"/>
      <c r="R708" s="250"/>
      <c r="S708" s="108"/>
      <c r="T708" s="220"/>
      <c r="U708" s="221"/>
      <c r="V708" s="225"/>
      <c r="W708" s="220"/>
      <c r="X708" s="304"/>
      <c r="Y708" s="220"/>
      <c r="Z708" s="130"/>
      <c r="AA708" s="220"/>
      <c r="AB708" s="107"/>
      <c r="AC708" s="267"/>
      <c r="AD708" s="242"/>
      <c r="AE708" s="220"/>
      <c r="AF708" s="225"/>
      <c r="AG708" s="225"/>
      <c r="AH708" s="225"/>
      <c r="AI708" s="243"/>
      <c r="AJ708" s="149"/>
      <c r="AK708" s="244"/>
      <c r="AL708" s="253"/>
      <c r="AM708" s="247"/>
      <c r="AN708" s="253"/>
      <c r="AR708" s="250"/>
      <c r="AS708" s="142"/>
      <c r="AT708" s="250"/>
      <c r="AU708" s="130"/>
      <c r="AV708" s="282"/>
    </row>
    <row r="709">
      <c r="A709" s="225"/>
      <c r="B709" s="220"/>
      <c r="C709" s="107"/>
      <c r="D709" s="225"/>
      <c r="E709" s="218"/>
      <c r="F709" s="218"/>
      <c r="G709" s="218"/>
      <c r="H709" s="233"/>
      <c r="I709" s="108"/>
      <c r="J709" s="303"/>
      <c r="K709" s="108"/>
      <c r="L709" s="242"/>
      <c r="M709" s="107"/>
      <c r="N709" s="266"/>
      <c r="O709" s="108"/>
      <c r="P709" s="250"/>
      <c r="Q709" s="107"/>
      <c r="R709" s="250"/>
      <c r="S709" s="108"/>
      <c r="T709" s="220"/>
      <c r="U709" s="221"/>
      <c r="V709" s="225"/>
      <c r="W709" s="220"/>
      <c r="X709" s="304"/>
      <c r="Y709" s="220"/>
      <c r="Z709" s="130"/>
      <c r="AA709" s="220"/>
      <c r="AB709" s="107"/>
      <c r="AC709" s="267"/>
      <c r="AD709" s="242"/>
      <c r="AE709" s="220"/>
      <c r="AF709" s="225"/>
      <c r="AG709" s="225"/>
      <c r="AH709" s="225"/>
      <c r="AI709" s="243"/>
      <c r="AJ709" s="149"/>
      <c r="AK709" s="244"/>
      <c r="AL709" s="253"/>
      <c r="AM709" s="247"/>
      <c r="AN709" s="253"/>
      <c r="AR709" s="250"/>
      <c r="AS709" s="142"/>
      <c r="AT709" s="250"/>
      <c r="AU709" s="130"/>
      <c r="AV709" s="282"/>
    </row>
    <row r="710">
      <c r="A710" s="225"/>
      <c r="B710" s="220"/>
      <c r="C710" s="107"/>
      <c r="D710" s="225"/>
      <c r="E710" s="218"/>
      <c r="F710" s="218"/>
      <c r="G710" s="218"/>
      <c r="H710" s="233"/>
      <c r="I710" s="108"/>
      <c r="J710" s="303"/>
      <c r="K710" s="108"/>
      <c r="L710" s="242"/>
      <c r="M710" s="107"/>
      <c r="N710" s="266"/>
      <c r="O710" s="108"/>
      <c r="P710" s="250"/>
      <c r="Q710" s="107"/>
      <c r="R710" s="250"/>
      <c r="S710" s="108"/>
      <c r="T710" s="220"/>
      <c r="U710" s="221"/>
      <c r="V710" s="225"/>
      <c r="W710" s="220"/>
      <c r="X710" s="304"/>
      <c r="Y710" s="220"/>
      <c r="Z710" s="130"/>
      <c r="AA710" s="220"/>
      <c r="AB710" s="107"/>
      <c r="AC710" s="267"/>
      <c r="AD710" s="242"/>
      <c r="AE710" s="220"/>
      <c r="AF710" s="225"/>
      <c r="AG710" s="225"/>
      <c r="AH710" s="225"/>
      <c r="AI710" s="243"/>
      <c r="AJ710" s="149"/>
      <c r="AK710" s="244"/>
      <c r="AL710" s="253"/>
      <c r="AM710" s="247"/>
      <c r="AN710" s="253"/>
      <c r="AR710" s="250"/>
      <c r="AS710" s="142"/>
      <c r="AT710" s="250"/>
      <c r="AU710" s="130"/>
      <c r="AV710" s="282"/>
    </row>
    <row r="711">
      <c r="A711" s="225"/>
      <c r="B711" s="220"/>
      <c r="C711" s="107"/>
      <c r="D711" s="225"/>
      <c r="E711" s="218"/>
      <c r="F711" s="218"/>
      <c r="G711" s="218"/>
      <c r="H711" s="233"/>
      <c r="I711" s="108"/>
      <c r="J711" s="303"/>
      <c r="K711" s="108"/>
      <c r="L711" s="242"/>
      <c r="M711" s="107"/>
      <c r="N711" s="266"/>
      <c r="O711" s="108"/>
      <c r="P711" s="250"/>
      <c r="Q711" s="107"/>
      <c r="R711" s="250"/>
      <c r="S711" s="108"/>
      <c r="T711" s="220"/>
      <c r="U711" s="221"/>
      <c r="V711" s="225"/>
      <c r="W711" s="220"/>
      <c r="X711" s="304"/>
      <c r="Y711" s="220"/>
      <c r="Z711" s="130"/>
      <c r="AA711" s="220"/>
      <c r="AB711" s="107"/>
      <c r="AC711" s="267"/>
      <c r="AD711" s="242"/>
      <c r="AE711" s="220"/>
      <c r="AF711" s="225"/>
      <c r="AG711" s="225"/>
      <c r="AH711" s="225"/>
      <c r="AI711" s="243"/>
      <c r="AJ711" s="149"/>
      <c r="AK711" s="244"/>
      <c r="AL711" s="253"/>
      <c r="AM711" s="247"/>
      <c r="AN711" s="253"/>
      <c r="AR711" s="250"/>
      <c r="AS711" s="142"/>
      <c r="AT711" s="250"/>
      <c r="AU711" s="130"/>
      <c r="AV711" s="282"/>
    </row>
    <row r="712">
      <c r="A712" s="225"/>
      <c r="B712" s="220"/>
      <c r="C712" s="107"/>
      <c r="D712" s="225"/>
      <c r="E712" s="218"/>
      <c r="F712" s="218"/>
      <c r="G712" s="218"/>
      <c r="H712" s="233"/>
      <c r="I712" s="108"/>
      <c r="J712" s="303"/>
      <c r="K712" s="108"/>
      <c r="L712" s="242"/>
      <c r="M712" s="107"/>
      <c r="N712" s="266"/>
      <c r="O712" s="108"/>
      <c r="P712" s="250"/>
      <c r="Q712" s="107"/>
      <c r="R712" s="250"/>
      <c r="S712" s="108"/>
      <c r="T712" s="220"/>
      <c r="U712" s="221"/>
      <c r="V712" s="225"/>
      <c r="W712" s="220"/>
      <c r="X712" s="304"/>
      <c r="Y712" s="220"/>
      <c r="Z712" s="130"/>
      <c r="AA712" s="220"/>
      <c r="AB712" s="107"/>
      <c r="AC712" s="267"/>
      <c r="AD712" s="242"/>
      <c r="AE712" s="220"/>
      <c r="AF712" s="225"/>
      <c r="AG712" s="225"/>
      <c r="AH712" s="225"/>
      <c r="AI712" s="243"/>
      <c r="AJ712" s="149"/>
      <c r="AK712" s="244"/>
      <c r="AL712" s="253"/>
      <c r="AM712" s="247"/>
      <c r="AN712" s="253"/>
      <c r="AR712" s="250"/>
      <c r="AS712" s="142"/>
      <c r="AT712" s="250"/>
      <c r="AU712" s="130"/>
      <c r="AV712" s="282"/>
    </row>
    <row r="713">
      <c r="A713" s="225"/>
      <c r="B713" s="220"/>
      <c r="C713" s="107"/>
      <c r="D713" s="225"/>
      <c r="E713" s="218"/>
      <c r="F713" s="218"/>
      <c r="G713" s="218"/>
      <c r="H713" s="233"/>
      <c r="I713" s="108"/>
      <c r="J713" s="303"/>
      <c r="K713" s="108"/>
      <c r="L713" s="242"/>
      <c r="M713" s="107"/>
      <c r="N713" s="266"/>
      <c r="O713" s="108"/>
      <c r="P713" s="250"/>
      <c r="Q713" s="107"/>
      <c r="R713" s="250"/>
      <c r="S713" s="108"/>
      <c r="T713" s="220"/>
      <c r="U713" s="221"/>
      <c r="V713" s="225"/>
      <c r="W713" s="220"/>
      <c r="X713" s="304"/>
      <c r="Y713" s="220"/>
      <c r="Z713" s="130"/>
      <c r="AA713" s="220"/>
      <c r="AB713" s="107"/>
      <c r="AC713" s="267"/>
      <c r="AD713" s="242"/>
      <c r="AE713" s="220"/>
      <c r="AF713" s="225"/>
      <c r="AG713" s="225"/>
      <c r="AH713" s="225"/>
      <c r="AI713" s="243"/>
      <c r="AJ713" s="149"/>
      <c r="AK713" s="244"/>
      <c r="AL713" s="253"/>
      <c r="AM713" s="247"/>
      <c r="AN713" s="253"/>
      <c r="AR713" s="250"/>
      <c r="AS713" s="142"/>
      <c r="AT713" s="250"/>
      <c r="AU713" s="130"/>
      <c r="AV713" s="282"/>
    </row>
    <row r="714">
      <c r="A714" s="225"/>
      <c r="B714" s="220"/>
      <c r="C714" s="107"/>
      <c r="D714" s="225"/>
      <c r="E714" s="218"/>
      <c r="F714" s="218"/>
      <c r="G714" s="218"/>
      <c r="H714" s="233"/>
      <c r="I714" s="108"/>
      <c r="J714" s="303"/>
      <c r="K714" s="108"/>
      <c r="L714" s="242"/>
      <c r="M714" s="107"/>
      <c r="N714" s="266"/>
      <c r="O714" s="108"/>
      <c r="P714" s="250"/>
      <c r="Q714" s="107"/>
      <c r="R714" s="250"/>
      <c r="S714" s="108"/>
      <c r="T714" s="220"/>
      <c r="U714" s="221"/>
      <c r="V714" s="225"/>
      <c r="W714" s="220"/>
      <c r="X714" s="304"/>
      <c r="Y714" s="220"/>
      <c r="Z714" s="130"/>
      <c r="AA714" s="220"/>
      <c r="AB714" s="107"/>
      <c r="AC714" s="267"/>
      <c r="AD714" s="242"/>
      <c r="AE714" s="220"/>
      <c r="AF714" s="225"/>
      <c r="AG714" s="225"/>
      <c r="AH714" s="225"/>
      <c r="AI714" s="243"/>
      <c r="AJ714" s="149"/>
      <c r="AK714" s="244"/>
      <c r="AL714" s="253"/>
      <c r="AM714" s="247"/>
      <c r="AN714" s="253"/>
      <c r="AR714" s="250"/>
      <c r="AS714" s="142"/>
      <c r="AT714" s="250"/>
      <c r="AU714" s="130"/>
      <c r="AV714" s="282"/>
    </row>
    <row r="715">
      <c r="A715" s="225"/>
      <c r="B715" s="220"/>
      <c r="C715" s="107"/>
      <c r="D715" s="225"/>
      <c r="E715" s="218"/>
      <c r="F715" s="218"/>
      <c r="G715" s="218"/>
      <c r="H715" s="233"/>
      <c r="I715" s="108"/>
      <c r="J715" s="303"/>
      <c r="K715" s="108"/>
      <c r="L715" s="242"/>
      <c r="M715" s="107"/>
      <c r="N715" s="266"/>
      <c r="O715" s="108"/>
      <c r="P715" s="250"/>
      <c r="Q715" s="107"/>
      <c r="R715" s="250"/>
      <c r="S715" s="108"/>
      <c r="T715" s="220"/>
      <c r="U715" s="221"/>
      <c r="V715" s="225"/>
      <c r="W715" s="220"/>
      <c r="X715" s="304"/>
      <c r="Y715" s="220"/>
      <c r="Z715" s="130"/>
      <c r="AA715" s="220"/>
      <c r="AB715" s="107"/>
      <c r="AC715" s="267"/>
      <c r="AD715" s="242"/>
      <c r="AE715" s="220"/>
      <c r="AF715" s="225"/>
      <c r="AG715" s="225"/>
      <c r="AH715" s="225"/>
      <c r="AI715" s="243"/>
      <c r="AJ715" s="149"/>
      <c r="AK715" s="244"/>
      <c r="AL715" s="253"/>
      <c r="AM715" s="247"/>
      <c r="AN715" s="253"/>
      <c r="AR715" s="250"/>
      <c r="AS715" s="142"/>
      <c r="AT715" s="250"/>
      <c r="AU715" s="130"/>
      <c r="AV715" s="282"/>
    </row>
    <row r="716">
      <c r="A716" s="225"/>
      <c r="B716" s="220"/>
      <c r="C716" s="107"/>
      <c r="D716" s="225"/>
      <c r="E716" s="218"/>
      <c r="F716" s="218"/>
      <c r="G716" s="218"/>
      <c r="H716" s="233"/>
      <c r="I716" s="108"/>
      <c r="J716" s="303"/>
      <c r="K716" s="108"/>
      <c r="L716" s="242"/>
      <c r="M716" s="107"/>
      <c r="N716" s="266"/>
      <c r="O716" s="108"/>
      <c r="P716" s="250"/>
      <c r="Q716" s="107"/>
      <c r="R716" s="250"/>
      <c r="S716" s="108"/>
      <c r="T716" s="220"/>
      <c r="U716" s="221"/>
      <c r="V716" s="225"/>
      <c r="W716" s="220"/>
      <c r="X716" s="304"/>
      <c r="Y716" s="220"/>
      <c r="Z716" s="130"/>
      <c r="AA716" s="220"/>
      <c r="AB716" s="107"/>
      <c r="AC716" s="267"/>
      <c r="AD716" s="242"/>
      <c r="AE716" s="220"/>
      <c r="AF716" s="225"/>
      <c r="AG716" s="225"/>
      <c r="AH716" s="225"/>
      <c r="AI716" s="243"/>
      <c r="AJ716" s="149"/>
      <c r="AK716" s="244"/>
      <c r="AL716" s="253"/>
      <c r="AM716" s="247"/>
      <c r="AN716" s="253"/>
      <c r="AR716" s="250"/>
      <c r="AS716" s="142"/>
      <c r="AT716" s="250"/>
      <c r="AU716" s="130"/>
      <c r="AV716" s="282"/>
    </row>
    <row r="717">
      <c r="A717" s="225"/>
      <c r="B717" s="220"/>
      <c r="C717" s="107"/>
      <c r="D717" s="225"/>
      <c r="E717" s="218"/>
      <c r="F717" s="218"/>
      <c r="G717" s="218"/>
      <c r="H717" s="233"/>
      <c r="I717" s="108"/>
      <c r="J717" s="303"/>
      <c r="K717" s="108"/>
      <c r="L717" s="242"/>
      <c r="M717" s="107"/>
      <c r="N717" s="266"/>
      <c r="O717" s="108"/>
      <c r="P717" s="250"/>
      <c r="Q717" s="107"/>
      <c r="R717" s="250"/>
      <c r="S717" s="108"/>
      <c r="T717" s="220"/>
      <c r="U717" s="221"/>
      <c r="V717" s="225"/>
      <c r="W717" s="220"/>
      <c r="X717" s="304"/>
      <c r="Y717" s="220"/>
      <c r="Z717" s="130"/>
      <c r="AA717" s="220"/>
      <c r="AB717" s="107"/>
      <c r="AC717" s="267"/>
      <c r="AD717" s="242"/>
      <c r="AE717" s="220"/>
      <c r="AF717" s="225"/>
      <c r="AG717" s="225"/>
      <c r="AH717" s="225"/>
      <c r="AI717" s="243"/>
      <c r="AJ717" s="149"/>
      <c r="AK717" s="244"/>
      <c r="AL717" s="253"/>
      <c r="AM717" s="247"/>
      <c r="AN717" s="253"/>
      <c r="AR717" s="250"/>
      <c r="AS717" s="142"/>
      <c r="AT717" s="250"/>
      <c r="AU717" s="130"/>
      <c r="AV717" s="282"/>
    </row>
    <row r="718">
      <c r="A718" s="225"/>
      <c r="B718" s="220"/>
      <c r="C718" s="107"/>
      <c r="D718" s="225"/>
      <c r="E718" s="218"/>
      <c r="F718" s="218"/>
      <c r="G718" s="218"/>
      <c r="H718" s="233"/>
      <c r="I718" s="108"/>
      <c r="J718" s="303"/>
      <c r="K718" s="108"/>
      <c r="L718" s="242"/>
      <c r="M718" s="107"/>
      <c r="N718" s="266"/>
      <c r="O718" s="108"/>
      <c r="P718" s="250"/>
      <c r="Q718" s="107"/>
      <c r="R718" s="250"/>
      <c r="S718" s="108"/>
      <c r="T718" s="220"/>
      <c r="U718" s="221"/>
      <c r="V718" s="225"/>
      <c r="W718" s="220"/>
      <c r="X718" s="304"/>
      <c r="Y718" s="220"/>
      <c r="Z718" s="130"/>
      <c r="AA718" s="220"/>
      <c r="AB718" s="107"/>
      <c r="AC718" s="267"/>
      <c r="AD718" s="242"/>
      <c r="AE718" s="220"/>
      <c r="AF718" s="225"/>
      <c r="AG718" s="225"/>
      <c r="AH718" s="225"/>
      <c r="AI718" s="243"/>
      <c r="AJ718" s="149"/>
      <c r="AK718" s="244"/>
      <c r="AL718" s="253"/>
      <c r="AM718" s="247"/>
      <c r="AN718" s="253"/>
      <c r="AR718" s="250"/>
      <c r="AS718" s="142"/>
      <c r="AT718" s="250"/>
      <c r="AU718" s="130"/>
      <c r="AV718" s="282"/>
    </row>
    <row r="719">
      <c r="A719" s="225"/>
      <c r="B719" s="220"/>
      <c r="C719" s="107"/>
      <c r="D719" s="225"/>
      <c r="E719" s="218"/>
      <c r="F719" s="218"/>
      <c r="G719" s="218"/>
      <c r="H719" s="233"/>
      <c r="I719" s="108"/>
      <c r="J719" s="303"/>
      <c r="K719" s="108"/>
      <c r="L719" s="242"/>
      <c r="M719" s="107"/>
      <c r="N719" s="266"/>
      <c r="O719" s="108"/>
      <c r="P719" s="250"/>
      <c r="Q719" s="107"/>
      <c r="R719" s="250"/>
      <c r="S719" s="108"/>
      <c r="T719" s="220"/>
      <c r="U719" s="221"/>
      <c r="V719" s="225"/>
      <c r="W719" s="220"/>
      <c r="X719" s="304"/>
      <c r="Y719" s="220"/>
      <c r="Z719" s="130"/>
      <c r="AA719" s="220"/>
      <c r="AB719" s="107"/>
      <c r="AC719" s="267"/>
      <c r="AD719" s="242"/>
      <c r="AE719" s="220"/>
      <c r="AF719" s="225"/>
      <c r="AG719" s="225"/>
      <c r="AH719" s="225"/>
      <c r="AI719" s="243"/>
      <c r="AJ719" s="149"/>
      <c r="AK719" s="244"/>
      <c r="AL719" s="253"/>
      <c r="AM719" s="247"/>
      <c r="AN719" s="253"/>
      <c r="AR719" s="250"/>
      <c r="AS719" s="142"/>
      <c r="AT719" s="250"/>
      <c r="AU719" s="130"/>
      <c r="AV719" s="282"/>
    </row>
    <row r="720">
      <c r="A720" s="225"/>
      <c r="B720" s="220"/>
      <c r="C720" s="107"/>
      <c r="D720" s="225"/>
      <c r="E720" s="218"/>
      <c r="F720" s="218"/>
      <c r="G720" s="218"/>
      <c r="H720" s="233"/>
      <c r="I720" s="108"/>
      <c r="J720" s="303"/>
      <c r="K720" s="108"/>
      <c r="L720" s="242"/>
      <c r="M720" s="107"/>
      <c r="N720" s="266"/>
      <c r="O720" s="108"/>
      <c r="P720" s="250"/>
      <c r="Q720" s="107"/>
      <c r="R720" s="250"/>
      <c r="S720" s="108"/>
      <c r="T720" s="220"/>
      <c r="U720" s="221"/>
      <c r="V720" s="225"/>
      <c r="W720" s="220"/>
      <c r="X720" s="304"/>
      <c r="Y720" s="220"/>
      <c r="Z720" s="130"/>
      <c r="AA720" s="220"/>
      <c r="AB720" s="107"/>
      <c r="AC720" s="267"/>
      <c r="AD720" s="242"/>
      <c r="AE720" s="220"/>
      <c r="AF720" s="225"/>
      <c r="AG720" s="225"/>
      <c r="AH720" s="225"/>
      <c r="AI720" s="243"/>
      <c r="AJ720" s="149"/>
      <c r="AK720" s="244"/>
      <c r="AL720" s="253"/>
      <c r="AM720" s="247"/>
      <c r="AN720" s="253"/>
      <c r="AR720" s="250"/>
      <c r="AS720" s="142"/>
      <c r="AT720" s="250"/>
      <c r="AU720" s="130"/>
      <c r="AV720" s="282"/>
    </row>
    <row r="721">
      <c r="A721" s="225"/>
      <c r="B721" s="220"/>
      <c r="C721" s="107"/>
      <c r="D721" s="225"/>
      <c r="E721" s="218"/>
      <c r="F721" s="218"/>
      <c r="G721" s="218"/>
      <c r="H721" s="233"/>
      <c r="I721" s="108"/>
      <c r="J721" s="303"/>
      <c r="K721" s="108"/>
      <c r="L721" s="242"/>
      <c r="M721" s="107"/>
      <c r="N721" s="266"/>
      <c r="O721" s="108"/>
      <c r="P721" s="250"/>
      <c r="Q721" s="107"/>
      <c r="R721" s="250"/>
      <c r="S721" s="108"/>
      <c r="T721" s="220"/>
      <c r="U721" s="221"/>
      <c r="V721" s="225"/>
      <c r="W721" s="220"/>
      <c r="X721" s="304"/>
      <c r="Y721" s="220"/>
      <c r="Z721" s="130"/>
      <c r="AA721" s="220"/>
      <c r="AB721" s="107"/>
      <c r="AC721" s="267"/>
      <c r="AD721" s="242"/>
      <c r="AE721" s="220"/>
      <c r="AF721" s="225"/>
      <c r="AG721" s="225"/>
      <c r="AH721" s="225"/>
      <c r="AI721" s="243"/>
      <c r="AJ721" s="149"/>
      <c r="AK721" s="244"/>
      <c r="AL721" s="253"/>
      <c r="AM721" s="247"/>
      <c r="AN721" s="253"/>
      <c r="AR721" s="250"/>
      <c r="AS721" s="142"/>
      <c r="AT721" s="250"/>
      <c r="AU721" s="130"/>
      <c r="AV721" s="282"/>
    </row>
    <row r="722">
      <c r="A722" s="225"/>
      <c r="B722" s="220"/>
      <c r="C722" s="107"/>
      <c r="D722" s="225"/>
      <c r="E722" s="218"/>
      <c r="F722" s="218"/>
      <c r="G722" s="218"/>
      <c r="H722" s="233"/>
      <c r="I722" s="108"/>
      <c r="J722" s="303"/>
      <c r="K722" s="108"/>
      <c r="L722" s="242"/>
      <c r="M722" s="107"/>
      <c r="N722" s="266"/>
      <c r="O722" s="108"/>
      <c r="P722" s="250"/>
      <c r="Q722" s="107"/>
      <c r="R722" s="250"/>
      <c r="S722" s="108"/>
      <c r="T722" s="220"/>
      <c r="U722" s="221"/>
      <c r="V722" s="225"/>
      <c r="W722" s="220"/>
      <c r="X722" s="304"/>
      <c r="Y722" s="220"/>
      <c r="Z722" s="130"/>
      <c r="AA722" s="220"/>
      <c r="AB722" s="107"/>
      <c r="AC722" s="267"/>
      <c r="AD722" s="242"/>
      <c r="AE722" s="220"/>
      <c r="AF722" s="225"/>
      <c r="AG722" s="225"/>
      <c r="AH722" s="225"/>
      <c r="AI722" s="243"/>
      <c r="AJ722" s="149"/>
      <c r="AK722" s="244"/>
      <c r="AL722" s="253"/>
      <c r="AM722" s="247"/>
      <c r="AN722" s="253"/>
      <c r="AR722" s="250"/>
      <c r="AS722" s="142"/>
      <c r="AT722" s="250"/>
      <c r="AU722" s="130"/>
      <c r="AV722" s="282"/>
    </row>
    <row r="723">
      <c r="A723" s="225"/>
      <c r="B723" s="220"/>
      <c r="C723" s="107"/>
      <c r="D723" s="225"/>
      <c r="E723" s="218"/>
      <c r="F723" s="218"/>
      <c r="G723" s="218"/>
      <c r="H723" s="233"/>
      <c r="I723" s="108"/>
      <c r="J723" s="303"/>
      <c r="K723" s="108"/>
      <c r="L723" s="242"/>
      <c r="M723" s="107"/>
      <c r="N723" s="266"/>
      <c r="O723" s="108"/>
      <c r="P723" s="250"/>
      <c r="Q723" s="107"/>
      <c r="R723" s="250"/>
      <c r="S723" s="108"/>
      <c r="T723" s="220"/>
      <c r="U723" s="221"/>
      <c r="V723" s="225"/>
      <c r="W723" s="220"/>
      <c r="X723" s="304"/>
      <c r="Y723" s="220"/>
      <c r="Z723" s="130"/>
      <c r="AA723" s="220"/>
      <c r="AB723" s="107"/>
      <c r="AC723" s="267"/>
      <c r="AD723" s="242"/>
      <c r="AE723" s="220"/>
      <c r="AF723" s="225"/>
      <c r="AG723" s="225"/>
      <c r="AH723" s="225"/>
      <c r="AI723" s="243"/>
      <c r="AJ723" s="149"/>
      <c r="AK723" s="244"/>
      <c r="AL723" s="253"/>
      <c r="AM723" s="247"/>
      <c r="AN723" s="253"/>
      <c r="AR723" s="250"/>
      <c r="AS723" s="142"/>
      <c r="AT723" s="250"/>
      <c r="AU723" s="130"/>
      <c r="AV723" s="282"/>
    </row>
    <row r="724">
      <c r="A724" s="225"/>
      <c r="B724" s="220"/>
      <c r="C724" s="107"/>
      <c r="D724" s="225"/>
      <c r="E724" s="218"/>
      <c r="F724" s="218"/>
      <c r="G724" s="218"/>
      <c r="H724" s="233"/>
      <c r="I724" s="108"/>
      <c r="J724" s="303"/>
      <c r="K724" s="108"/>
      <c r="L724" s="242"/>
      <c r="M724" s="107"/>
      <c r="N724" s="266"/>
      <c r="O724" s="108"/>
      <c r="P724" s="250"/>
      <c r="Q724" s="107"/>
      <c r="R724" s="250"/>
      <c r="S724" s="108"/>
      <c r="T724" s="220"/>
      <c r="U724" s="221"/>
      <c r="V724" s="225"/>
      <c r="W724" s="220"/>
      <c r="X724" s="304"/>
      <c r="Y724" s="220"/>
      <c r="Z724" s="130"/>
      <c r="AA724" s="220"/>
      <c r="AB724" s="107"/>
      <c r="AC724" s="267"/>
      <c r="AD724" s="242"/>
      <c r="AE724" s="220"/>
      <c r="AF724" s="225"/>
      <c r="AG724" s="225"/>
      <c r="AH724" s="225"/>
      <c r="AI724" s="243"/>
      <c r="AJ724" s="149"/>
      <c r="AK724" s="244"/>
      <c r="AL724" s="253"/>
      <c r="AM724" s="247"/>
      <c r="AN724" s="253"/>
      <c r="AR724" s="250"/>
      <c r="AS724" s="142"/>
      <c r="AT724" s="250"/>
      <c r="AU724" s="130"/>
      <c r="AV724" s="282"/>
    </row>
    <row r="725">
      <c r="A725" s="225"/>
      <c r="B725" s="220"/>
      <c r="C725" s="107"/>
      <c r="D725" s="225"/>
      <c r="E725" s="218"/>
      <c r="F725" s="218"/>
      <c r="G725" s="218"/>
      <c r="H725" s="233"/>
      <c r="I725" s="108"/>
      <c r="J725" s="303"/>
      <c r="K725" s="108"/>
      <c r="L725" s="242"/>
      <c r="M725" s="107"/>
      <c r="N725" s="266"/>
      <c r="O725" s="108"/>
      <c r="P725" s="250"/>
      <c r="Q725" s="107"/>
      <c r="R725" s="250"/>
      <c r="S725" s="108"/>
      <c r="T725" s="220"/>
      <c r="U725" s="221"/>
      <c r="V725" s="225"/>
      <c r="W725" s="220"/>
      <c r="X725" s="304"/>
      <c r="Y725" s="220"/>
      <c r="Z725" s="130"/>
      <c r="AA725" s="220"/>
      <c r="AB725" s="107"/>
      <c r="AC725" s="267"/>
      <c r="AD725" s="242"/>
      <c r="AE725" s="220"/>
      <c r="AF725" s="225"/>
      <c r="AG725" s="225"/>
      <c r="AH725" s="225"/>
      <c r="AI725" s="243"/>
      <c r="AJ725" s="149"/>
      <c r="AK725" s="244"/>
      <c r="AL725" s="253"/>
      <c r="AM725" s="247"/>
      <c r="AN725" s="253"/>
      <c r="AR725" s="250"/>
      <c r="AS725" s="142"/>
      <c r="AT725" s="250"/>
      <c r="AU725" s="130"/>
      <c r="AV725" s="282"/>
    </row>
    <row r="726">
      <c r="A726" s="225"/>
      <c r="B726" s="220"/>
      <c r="C726" s="107"/>
      <c r="D726" s="225"/>
      <c r="E726" s="218"/>
      <c r="F726" s="218"/>
      <c r="G726" s="218"/>
      <c r="H726" s="233"/>
      <c r="I726" s="108"/>
      <c r="J726" s="303"/>
      <c r="K726" s="108"/>
      <c r="L726" s="242"/>
      <c r="M726" s="107"/>
      <c r="N726" s="266"/>
      <c r="O726" s="108"/>
      <c r="P726" s="250"/>
      <c r="Q726" s="107"/>
      <c r="R726" s="250"/>
      <c r="S726" s="108"/>
      <c r="T726" s="220"/>
      <c r="U726" s="221"/>
      <c r="V726" s="225"/>
      <c r="W726" s="220"/>
      <c r="X726" s="304"/>
      <c r="Y726" s="220"/>
      <c r="Z726" s="130"/>
      <c r="AA726" s="220"/>
      <c r="AB726" s="107"/>
      <c r="AC726" s="267"/>
      <c r="AD726" s="242"/>
      <c r="AE726" s="220"/>
      <c r="AF726" s="225"/>
      <c r="AG726" s="225"/>
      <c r="AH726" s="225"/>
      <c r="AI726" s="243"/>
      <c r="AJ726" s="149"/>
      <c r="AK726" s="244"/>
      <c r="AL726" s="253"/>
      <c r="AM726" s="247"/>
      <c r="AN726" s="253"/>
      <c r="AR726" s="250"/>
      <c r="AS726" s="142"/>
      <c r="AT726" s="250"/>
      <c r="AU726" s="130"/>
      <c r="AV726" s="282"/>
    </row>
    <row r="727">
      <c r="A727" s="225"/>
      <c r="B727" s="220"/>
      <c r="C727" s="107"/>
      <c r="D727" s="225"/>
      <c r="E727" s="218"/>
      <c r="F727" s="218"/>
      <c r="G727" s="218"/>
      <c r="H727" s="233"/>
      <c r="I727" s="108"/>
      <c r="J727" s="303"/>
      <c r="K727" s="108"/>
      <c r="L727" s="242"/>
      <c r="M727" s="107"/>
      <c r="N727" s="266"/>
      <c r="O727" s="108"/>
      <c r="P727" s="250"/>
      <c r="Q727" s="107"/>
      <c r="R727" s="250"/>
      <c r="S727" s="108"/>
      <c r="T727" s="220"/>
      <c r="U727" s="221"/>
      <c r="V727" s="225"/>
      <c r="W727" s="220"/>
      <c r="X727" s="304"/>
      <c r="Y727" s="220"/>
      <c r="Z727" s="130"/>
      <c r="AA727" s="220"/>
      <c r="AB727" s="107"/>
      <c r="AC727" s="267"/>
      <c r="AD727" s="242"/>
      <c r="AE727" s="220"/>
      <c r="AF727" s="225"/>
      <c r="AG727" s="225"/>
      <c r="AH727" s="225"/>
      <c r="AI727" s="243"/>
      <c r="AJ727" s="149"/>
      <c r="AK727" s="244"/>
      <c r="AL727" s="253"/>
      <c r="AM727" s="247"/>
      <c r="AN727" s="253"/>
      <c r="AR727" s="250"/>
      <c r="AS727" s="142"/>
      <c r="AT727" s="250"/>
      <c r="AU727" s="130"/>
      <c r="AV727" s="282"/>
    </row>
    <row r="728">
      <c r="A728" s="225"/>
      <c r="B728" s="220"/>
      <c r="C728" s="107"/>
      <c r="D728" s="225"/>
      <c r="E728" s="218"/>
      <c r="F728" s="218"/>
      <c r="G728" s="218"/>
      <c r="H728" s="233"/>
      <c r="I728" s="108"/>
      <c r="J728" s="303"/>
      <c r="K728" s="108"/>
      <c r="L728" s="242"/>
      <c r="M728" s="107"/>
      <c r="N728" s="266"/>
      <c r="O728" s="108"/>
      <c r="P728" s="250"/>
      <c r="Q728" s="107"/>
      <c r="R728" s="250"/>
      <c r="S728" s="108"/>
      <c r="T728" s="220"/>
      <c r="U728" s="221"/>
      <c r="V728" s="225"/>
      <c r="W728" s="220"/>
      <c r="X728" s="304"/>
      <c r="Y728" s="220"/>
      <c r="Z728" s="130"/>
      <c r="AA728" s="220"/>
      <c r="AB728" s="107"/>
      <c r="AC728" s="267"/>
      <c r="AD728" s="242"/>
      <c r="AE728" s="220"/>
      <c r="AF728" s="225"/>
      <c r="AG728" s="225"/>
      <c r="AH728" s="225"/>
      <c r="AI728" s="243"/>
      <c r="AJ728" s="149"/>
      <c r="AK728" s="244"/>
      <c r="AL728" s="253"/>
      <c r="AM728" s="247"/>
      <c r="AN728" s="253"/>
      <c r="AR728" s="250"/>
      <c r="AS728" s="142"/>
      <c r="AT728" s="250"/>
      <c r="AU728" s="130"/>
      <c r="AV728" s="282"/>
    </row>
    <row r="729">
      <c r="A729" s="225"/>
      <c r="B729" s="220"/>
      <c r="C729" s="107"/>
      <c r="D729" s="225"/>
      <c r="E729" s="218"/>
      <c r="F729" s="218"/>
      <c r="G729" s="218"/>
      <c r="H729" s="233"/>
      <c r="I729" s="108"/>
      <c r="J729" s="303"/>
      <c r="K729" s="108"/>
      <c r="L729" s="242"/>
      <c r="M729" s="107"/>
      <c r="N729" s="266"/>
      <c r="O729" s="108"/>
      <c r="P729" s="250"/>
      <c r="Q729" s="107"/>
      <c r="R729" s="250"/>
      <c r="S729" s="108"/>
      <c r="T729" s="220"/>
      <c r="U729" s="221"/>
      <c r="V729" s="225"/>
      <c r="W729" s="220"/>
      <c r="X729" s="304"/>
      <c r="Y729" s="220"/>
      <c r="Z729" s="130"/>
      <c r="AA729" s="220"/>
      <c r="AB729" s="107"/>
      <c r="AC729" s="267"/>
      <c r="AD729" s="242"/>
      <c r="AE729" s="220"/>
      <c r="AF729" s="225"/>
      <c r="AG729" s="225"/>
      <c r="AH729" s="225"/>
      <c r="AI729" s="243"/>
      <c r="AJ729" s="149"/>
      <c r="AK729" s="244"/>
      <c r="AL729" s="253"/>
      <c r="AM729" s="247"/>
      <c r="AN729" s="253"/>
      <c r="AR729" s="250"/>
      <c r="AS729" s="142"/>
      <c r="AT729" s="250"/>
      <c r="AU729" s="130"/>
      <c r="AV729" s="282"/>
    </row>
    <row r="730">
      <c r="A730" s="225"/>
      <c r="B730" s="220"/>
      <c r="C730" s="107"/>
      <c r="D730" s="225"/>
      <c r="E730" s="218"/>
      <c r="F730" s="218"/>
      <c r="G730" s="218"/>
      <c r="H730" s="233"/>
      <c r="I730" s="108"/>
      <c r="J730" s="303"/>
      <c r="K730" s="108"/>
      <c r="L730" s="242"/>
      <c r="M730" s="107"/>
      <c r="N730" s="266"/>
      <c r="O730" s="108"/>
      <c r="P730" s="250"/>
      <c r="Q730" s="107"/>
      <c r="R730" s="250"/>
      <c r="S730" s="108"/>
      <c r="T730" s="220"/>
      <c r="U730" s="221"/>
      <c r="V730" s="225"/>
      <c r="W730" s="220"/>
      <c r="X730" s="304"/>
      <c r="Y730" s="220"/>
      <c r="Z730" s="130"/>
      <c r="AA730" s="220"/>
      <c r="AB730" s="107"/>
      <c r="AC730" s="267"/>
      <c r="AD730" s="242"/>
      <c r="AE730" s="220"/>
      <c r="AF730" s="225"/>
      <c r="AG730" s="225"/>
      <c r="AH730" s="225"/>
      <c r="AI730" s="243"/>
      <c r="AJ730" s="149"/>
      <c r="AK730" s="244"/>
      <c r="AL730" s="253"/>
      <c r="AM730" s="247"/>
      <c r="AN730" s="253"/>
      <c r="AR730" s="250"/>
      <c r="AS730" s="142"/>
      <c r="AT730" s="250"/>
      <c r="AU730" s="130"/>
      <c r="AV730" s="282"/>
    </row>
    <row r="731">
      <c r="A731" s="225"/>
      <c r="B731" s="220"/>
      <c r="C731" s="107"/>
      <c r="D731" s="225"/>
      <c r="E731" s="218"/>
      <c r="F731" s="218"/>
      <c r="G731" s="218"/>
      <c r="H731" s="233"/>
      <c r="I731" s="108"/>
      <c r="J731" s="303"/>
      <c r="K731" s="108"/>
      <c r="L731" s="242"/>
      <c r="M731" s="107"/>
      <c r="N731" s="266"/>
      <c r="O731" s="108"/>
      <c r="P731" s="250"/>
      <c r="Q731" s="107"/>
      <c r="R731" s="250"/>
      <c r="S731" s="108"/>
      <c r="T731" s="220"/>
      <c r="U731" s="221"/>
      <c r="V731" s="225"/>
      <c r="W731" s="220"/>
      <c r="X731" s="304"/>
      <c r="Y731" s="220"/>
      <c r="Z731" s="130"/>
      <c r="AA731" s="220"/>
      <c r="AB731" s="107"/>
      <c r="AC731" s="267"/>
      <c r="AD731" s="242"/>
      <c r="AE731" s="220"/>
      <c r="AF731" s="225"/>
      <c r="AG731" s="225"/>
      <c r="AH731" s="225"/>
      <c r="AI731" s="243"/>
      <c r="AJ731" s="149"/>
      <c r="AK731" s="244"/>
      <c r="AL731" s="253"/>
      <c r="AM731" s="247"/>
      <c r="AN731" s="253"/>
      <c r="AR731" s="250"/>
      <c r="AS731" s="142"/>
      <c r="AT731" s="250"/>
      <c r="AU731" s="130"/>
      <c r="AV731" s="282"/>
    </row>
    <row r="732">
      <c r="A732" s="225"/>
      <c r="B732" s="220"/>
      <c r="C732" s="107"/>
      <c r="D732" s="225"/>
      <c r="E732" s="218"/>
      <c r="F732" s="218"/>
      <c r="G732" s="218"/>
      <c r="H732" s="233"/>
      <c r="I732" s="108"/>
      <c r="J732" s="303"/>
      <c r="K732" s="108"/>
      <c r="L732" s="242"/>
      <c r="M732" s="107"/>
      <c r="N732" s="266"/>
      <c r="O732" s="108"/>
      <c r="P732" s="250"/>
      <c r="Q732" s="107"/>
      <c r="R732" s="250"/>
      <c r="S732" s="108"/>
      <c r="T732" s="220"/>
      <c r="U732" s="221"/>
      <c r="V732" s="225"/>
      <c r="W732" s="220"/>
      <c r="X732" s="304"/>
      <c r="Y732" s="220"/>
      <c r="Z732" s="130"/>
      <c r="AA732" s="220"/>
      <c r="AB732" s="107"/>
      <c r="AC732" s="267"/>
      <c r="AD732" s="242"/>
      <c r="AE732" s="220"/>
      <c r="AF732" s="225"/>
      <c r="AG732" s="225"/>
      <c r="AH732" s="225"/>
      <c r="AI732" s="243"/>
      <c r="AJ732" s="149"/>
      <c r="AK732" s="244"/>
      <c r="AL732" s="253"/>
      <c r="AM732" s="247"/>
      <c r="AN732" s="253"/>
      <c r="AR732" s="250"/>
      <c r="AS732" s="142"/>
      <c r="AT732" s="250"/>
      <c r="AU732" s="130"/>
      <c r="AV732" s="282"/>
    </row>
    <row r="733">
      <c r="A733" s="225"/>
      <c r="B733" s="220"/>
      <c r="C733" s="107"/>
      <c r="D733" s="225"/>
      <c r="E733" s="218"/>
      <c r="F733" s="218"/>
      <c r="G733" s="218"/>
      <c r="H733" s="233"/>
      <c r="I733" s="108"/>
      <c r="J733" s="303"/>
      <c r="K733" s="108"/>
      <c r="L733" s="242"/>
      <c r="M733" s="107"/>
      <c r="N733" s="266"/>
      <c r="O733" s="108"/>
      <c r="P733" s="250"/>
      <c r="Q733" s="107"/>
      <c r="R733" s="250"/>
      <c r="S733" s="108"/>
      <c r="T733" s="220"/>
      <c r="U733" s="221"/>
      <c r="V733" s="225"/>
      <c r="W733" s="220"/>
      <c r="X733" s="304"/>
      <c r="Y733" s="220"/>
      <c r="Z733" s="130"/>
      <c r="AA733" s="220"/>
      <c r="AB733" s="107"/>
      <c r="AC733" s="267"/>
      <c r="AD733" s="242"/>
      <c r="AE733" s="220"/>
      <c r="AF733" s="225"/>
      <c r="AG733" s="225"/>
      <c r="AH733" s="225"/>
      <c r="AI733" s="243"/>
      <c r="AJ733" s="149"/>
      <c r="AK733" s="244"/>
      <c r="AL733" s="253"/>
      <c r="AM733" s="247"/>
      <c r="AN733" s="253"/>
      <c r="AR733" s="250"/>
      <c r="AS733" s="142"/>
      <c r="AT733" s="250"/>
      <c r="AU733" s="130"/>
      <c r="AV733" s="282"/>
    </row>
    <row r="734">
      <c r="A734" s="225"/>
      <c r="B734" s="220"/>
      <c r="C734" s="107"/>
      <c r="D734" s="225"/>
      <c r="E734" s="218"/>
      <c r="F734" s="218"/>
      <c r="G734" s="218"/>
      <c r="H734" s="233"/>
      <c r="I734" s="108"/>
      <c r="J734" s="303"/>
      <c r="K734" s="108"/>
      <c r="L734" s="242"/>
      <c r="M734" s="107"/>
      <c r="N734" s="266"/>
      <c r="O734" s="108"/>
      <c r="P734" s="250"/>
      <c r="Q734" s="107"/>
      <c r="R734" s="250"/>
      <c r="S734" s="108"/>
      <c r="T734" s="220"/>
      <c r="U734" s="221"/>
      <c r="V734" s="225"/>
      <c r="W734" s="220"/>
      <c r="X734" s="304"/>
      <c r="Y734" s="220"/>
      <c r="Z734" s="130"/>
      <c r="AA734" s="220"/>
      <c r="AB734" s="107"/>
      <c r="AC734" s="267"/>
      <c r="AD734" s="242"/>
      <c r="AE734" s="220"/>
      <c r="AF734" s="225"/>
      <c r="AG734" s="225"/>
      <c r="AH734" s="225"/>
      <c r="AI734" s="243"/>
      <c r="AJ734" s="149"/>
      <c r="AK734" s="244"/>
      <c r="AL734" s="253"/>
      <c r="AM734" s="247"/>
      <c r="AN734" s="253"/>
      <c r="AR734" s="250"/>
      <c r="AS734" s="142"/>
      <c r="AT734" s="250"/>
      <c r="AU734" s="130"/>
      <c r="AV734" s="282"/>
    </row>
    <row r="735">
      <c r="A735" s="225"/>
      <c r="B735" s="220"/>
      <c r="C735" s="107"/>
      <c r="D735" s="225"/>
      <c r="E735" s="218"/>
      <c r="F735" s="218"/>
      <c r="G735" s="218"/>
      <c r="H735" s="233"/>
      <c r="I735" s="108"/>
      <c r="J735" s="303"/>
      <c r="K735" s="108"/>
      <c r="L735" s="242"/>
      <c r="M735" s="107"/>
      <c r="N735" s="266"/>
      <c r="O735" s="108"/>
      <c r="P735" s="250"/>
      <c r="Q735" s="107"/>
      <c r="R735" s="250"/>
      <c r="S735" s="108"/>
      <c r="T735" s="220"/>
      <c r="U735" s="221"/>
      <c r="V735" s="225"/>
      <c r="W735" s="220"/>
      <c r="X735" s="304"/>
      <c r="Y735" s="220"/>
      <c r="Z735" s="130"/>
      <c r="AA735" s="220"/>
      <c r="AB735" s="107"/>
      <c r="AC735" s="267"/>
      <c r="AD735" s="242"/>
      <c r="AE735" s="220"/>
      <c r="AF735" s="225"/>
      <c r="AG735" s="225"/>
      <c r="AH735" s="225"/>
      <c r="AI735" s="243"/>
      <c r="AJ735" s="149"/>
      <c r="AK735" s="244"/>
      <c r="AL735" s="253"/>
      <c r="AM735" s="247"/>
      <c r="AN735" s="253"/>
      <c r="AR735" s="250"/>
      <c r="AS735" s="142"/>
      <c r="AT735" s="250"/>
      <c r="AU735" s="130"/>
      <c r="AV735" s="282"/>
    </row>
    <row r="736">
      <c r="A736" s="225"/>
      <c r="B736" s="220"/>
      <c r="C736" s="107"/>
      <c r="D736" s="225"/>
      <c r="E736" s="218"/>
      <c r="F736" s="218"/>
      <c r="G736" s="218"/>
      <c r="H736" s="233"/>
      <c r="I736" s="108"/>
      <c r="J736" s="303"/>
      <c r="K736" s="108"/>
      <c r="L736" s="242"/>
      <c r="M736" s="107"/>
      <c r="N736" s="266"/>
      <c r="O736" s="108"/>
      <c r="P736" s="250"/>
      <c r="Q736" s="107"/>
      <c r="R736" s="250"/>
      <c r="S736" s="108"/>
      <c r="T736" s="220"/>
      <c r="U736" s="221"/>
      <c r="V736" s="225"/>
      <c r="W736" s="220"/>
      <c r="X736" s="304"/>
      <c r="Y736" s="220"/>
      <c r="Z736" s="130"/>
      <c r="AA736" s="220"/>
      <c r="AB736" s="107"/>
      <c r="AC736" s="267"/>
      <c r="AD736" s="242"/>
      <c r="AE736" s="220"/>
      <c r="AF736" s="225"/>
      <c r="AG736" s="225"/>
      <c r="AH736" s="225"/>
      <c r="AI736" s="243"/>
      <c r="AJ736" s="149"/>
      <c r="AK736" s="244"/>
      <c r="AL736" s="253"/>
      <c r="AM736" s="247"/>
      <c r="AN736" s="253"/>
      <c r="AR736" s="250"/>
      <c r="AS736" s="142"/>
      <c r="AT736" s="250"/>
      <c r="AU736" s="130"/>
      <c r="AV736" s="282"/>
    </row>
    <row r="737">
      <c r="A737" s="225"/>
      <c r="B737" s="220"/>
      <c r="C737" s="107"/>
      <c r="D737" s="225"/>
      <c r="E737" s="218"/>
      <c r="F737" s="218"/>
      <c r="G737" s="218"/>
      <c r="H737" s="233"/>
      <c r="I737" s="108"/>
      <c r="J737" s="303"/>
      <c r="K737" s="108"/>
      <c r="L737" s="242"/>
      <c r="M737" s="107"/>
      <c r="N737" s="266"/>
      <c r="O737" s="108"/>
      <c r="P737" s="250"/>
      <c r="Q737" s="107"/>
      <c r="R737" s="250"/>
      <c r="S737" s="108"/>
      <c r="T737" s="220"/>
      <c r="U737" s="221"/>
      <c r="V737" s="225"/>
      <c r="W737" s="220"/>
      <c r="X737" s="304"/>
      <c r="Y737" s="220"/>
      <c r="Z737" s="130"/>
      <c r="AA737" s="220"/>
      <c r="AB737" s="107"/>
      <c r="AC737" s="267"/>
      <c r="AD737" s="242"/>
      <c r="AE737" s="220"/>
      <c r="AF737" s="225"/>
      <c r="AG737" s="225"/>
      <c r="AH737" s="225"/>
      <c r="AI737" s="243"/>
      <c r="AJ737" s="149"/>
      <c r="AK737" s="244"/>
      <c r="AL737" s="253"/>
      <c r="AM737" s="247"/>
      <c r="AN737" s="253"/>
      <c r="AR737" s="250"/>
      <c r="AS737" s="142"/>
      <c r="AT737" s="250"/>
      <c r="AU737" s="130"/>
      <c r="AV737" s="282"/>
    </row>
    <row r="738">
      <c r="A738" s="225"/>
      <c r="B738" s="220"/>
      <c r="C738" s="107"/>
      <c r="D738" s="225"/>
      <c r="E738" s="218"/>
      <c r="F738" s="218"/>
      <c r="G738" s="218"/>
      <c r="H738" s="233"/>
      <c r="I738" s="108"/>
      <c r="J738" s="303"/>
      <c r="K738" s="108"/>
      <c r="L738" s="242"/>
      <c r="M738" s="107"/>
      <c r="N738" s="266"/>
      <c r="O738" s="108"/>
      <c r="P738" s="250"/>
      <c r="Q738" s="107"/>
      <c r="R738" s="250"/>
      <c r="S738" s="108"/>
      <c r="T738" s="220"/>
      <c r="U738" s="221"/>
      <c r="V738" s="225"/>
      <c r="W738" s="220"/>
      <c r="X738" s="304"/>
      <c r="Y738" s="220"/>
      <c r="Z738" s="130"/>
      <c r="AA738" s="220"/>
      <c r="AB738" s="107"/>
      <c r="AC738" s="267"/>
      <c r="AD738" s="242"/>
      <c r="AE738" s="220"/>
      <c r="AF738" s="225"/>
      <c r="AG738" s="225"/>
      <c r="AH738" s="225"/>
      <c r="AI738" s="243"/>
      <c r="AJ738" s="149"/>
      <c r="AK738" s="244"/>
      <c r="AL738" s="253"/>
      <c r="AM738" s="247"/>
      <c r="AN738" s="253"/>
      <c r="AR738" s="250"/>
      <c r="AS738" s="142"/>
      <c r="AT738" s="250"/>
      <c r="AU738" s="130"/>
      <c r="AV738" s="282"/>
    </row>
    <row r="739">
      <c r="A739" s="225"/>
      <c r="B739" s="220"/>
      <c r="C739" s="107"/>
      <c r="D739" s="225"/>
      <c r="E739" s="218"/>
      <c r="F739" s="218"/>
      <c r="G739" s="218"/>
      <c r="H739" s="233"/>
      <c r="I739" s="108"/>
      <c r="J739" s="303"/>
      <c r="K739" s="108"/>
      <c r="L739" s="242"/>
      <c r="M739" s="107"/>
      <c r="N739" s="266"/>
      <c r="O739" s="108"/>
      <c r="P739" s="250"/>
      <c r="Q739" s="107"/>
      <c r="R739" s="250"/>
      <c r="S739" s="108"/>
      <c r="T739" s="220"/>
      <c r="U739" s="221"/>
      <c r="V739" s="225"/>
      <c r="W739" s="220"/>
      <c r="X739" s="304"/>
      <c r="Y739" s="220"/>
      <c r="Z739" s="130"/>
      <c r="AA739" s="220"/>
      <c r="AB739" s="107"/>
      <c r="AC739" s="267"/>
      <c r="AD739" s="242"/>
      <c r="AE739" s="220"/>
      <c r="AF739" s="225"/>
      <c r="AG739" s="225"/>
      <c r="AH739" s="225"/>
      <c r="AI739" s="243"/>
      <c r="AJ739" s="149"/>
      <c r="AK739" s="244"/>
      <c r="AL739" s="253"/>
      <c r="AM739" s="247"/>
      <c r="AN739" s="253"/>
      <c r="AR739" s="250"/>
      <c r="AS739" s="142"/>
      <c r="AT739" s="250"/>
      <c r="AU739" s="130"/>
      <c r="AV739" s="282"/>
    </row>
    <row r="740">
      <c r="A740" s="225"/>
      <c r="B740" s="220"/>
      <c r="C740" s="107"/>
      <c r="D740" s="225"/>
      <c r="E740" s="218"/>
      <c r="F740" s="218"/>
      <c r="G740" s="218"/>
      <c r="H740" s="233"/>
      <c r="I740" s="108"/>
      <c r="J740" s="303"/>
      <c r="K740" s="108"/>
      <c r="L740" s="242"/>
      <c r="M740" s="107"/>
      <c r="N740" s="266"/>
      <c r="O740" s="108"/>
      <c r="P740" s="250"/>
      <c r="Q740" s="107"/>
      <c r="R740" s="250"/>
      <c r="S740" s="108"/>
      <c r="T740" s="220"/>
      <c r="U740" s="221"/>
      <c r="V740" s="225"/>
      <c r="W740" s="220"/>
      <c r="X740" s="304"/>
      <c r="Y740" s="220"/>
      <c r="Z740" s="130"/>
      <c r="AA740" s="220"/>
      <c r="AB740" s="107"/>
      <c r="AC740" s="267"/>
      <c r="AD740" s="242"/>
      <c r="AE740" s="220"/>
      <c r="AF740" s="225"/>
      <c r="AG740" s="225"/>
      <c r="AH740" s="225"/>
      <c r="AI740" s="243"/>
      <c r="AJ740" s="149"/>
      <c r="AK740" s="244"/>
      <c r="AL740" s="253"/>
      <c r="AM740" s="247"/>
      <c r="AN740" s="253"/>
      <c r="AR740" s="250"/>
      <c r="AS740" s="142"/>
      <c r="AT740" s="250"/>
      <c r="AU740" s="130"/>
      <c r="AV740" s="282"/>
    </row>
    <row r="741">
      <c r="A741" s="225"/>
      <c r="B741" s="220"/>
      <c r="C741" s="107"/>
      <c r="D741" s="225"/>
      <c r="E741" s="218"/>
      <c r="F741" s="218"/>
      <c r="G741" s="218"/>
      <c r="H741" s="233"/>
      <c r="I741" s="108"/>
      <c r="J741" s="303"/>
      <c r="K741" s="108"/>
      <c r="L741" s="242"/>
      <c r="M741" s="107"/>
      <c r="N741" s="266"/>
      <c r="O741" s="108"/>
      <c r="P741" s="250"/>
      <c r="Q741" s="107"/>
      <c r="R741" s="250"/>
      <c r="S741" s="108"/>
      <c r="T741" s="220"/>
      <c r="U741" s="221"/>
      <c r="V741" s="225"/>
      <c r="W741" s="220"/>
      <c r="X741" s="304"/>
      <c r="Y741" s="220"/>
      <c r="Z741" s="130"/>
      <c r="AA741" s="220"/>
      <c r="AB741" s="107"/>
      <c r="AC741" s="267"/>
      <c r="AD741" s="242"/>
      <c r="AE741" s="220"/>
      <c r="AF741" s="225"/>
      <c r="AG741" s="225"/>
      <c r="AH741" s="225"/>
      <c r="AI741" s="243"/>
      <c r="AJ741" s="149"/>
      <c r="AK741" s="244"/>
      <c r="AL741" s="253"/>
      <c r="AM741" s="247"/>
      <c r="AN741" s="253"/>
      <c r="AR741" s="250"/>
      <c r="AS741" s="142"/>
      <c r="AT741" s="250"/>
      <c r="AU741" s="130"/>
      <c r="AV741" s="282"/>
    </row>
    <row r="742">
      <c r="A742" s="225"/>
      <c r="B742" s="220"/>
      <c r="C742" s="107"/>
      <c r="D742" s="225"/>
      <c r="E742" s="218"/>
      <c r="F742" s="218"/>
      <c r="G742" s="218"/>
      <c r="H742" s="233"/>
      <c r="I742" s="108"/>
      <c r="J742" s="303"/>
      <c r="K742" s="108"/>
      <c r="L742" s="242"/>
      <c r="M742" s="107"/>
      <c r="N742" s="266"/>
      <c r="O742" s="108"/>
      <c r="P742" s="250"/>
      <c r="Q742" s="107"/>
      <c r="R742" s="250"/>
      <c r="S742" s="108"/>
      <c r="T742" s="220"/>
      <c r="U742" s="221"/>
      <c r="V742" s="225"/>
      <c r="W742" s="220"/>
      <c r="X742" s="304"/>
      <c r="Y742" s="220"/>
      <c r="Z742" s="130"/>
      <c r="AA742" s="220"/>
      <c r="AB742" s="107"/>
      <c r="AC742" s="267"/>
      <c r="AD742" s="242"/>
      <c r="AE742" s="220"/>
      <c r="AF742" s="225"/>
      <c r="AG742" s="225"/>
      <c r="AH742" s="225"/>
      <c r="AI742" s="243"/>
      <c r="AJ742" s="149"/>
      <c r="AK742" s="244"/>
      <c r="AL742" s="253"/>
      <c r="AM742" s="247"/>
      <c r="AN742" s="253"/>
      <c r="AR742" s="250"/>
      <c r="AS742" s="142"/>
      <c r="AT742" s="250"/>
      <c r="AU742" s="130"/>
      <c r="AV742" s="282"/>
    </row>
    <row r="743">
      <c r="A743" s="225"/>
      <c r="B743" s="220"/>
      <c r="C743" s="107"/>
      <c r="D743" s="225"/>
      <c r="E743" s="218"/>
      <c r="F743" s="218"/>
      <c r="G743" s="218"/>
      <c r="H743" s="233"/>
      <c r="I743" s="108"/>
      <c r="J743" s="303"/>
      <c r="K743" s="108"/>
      <c r="L743" s="242"/>
      <c r="M743" s="107"/>
      <c r="N743" s="266"/>
      <c r="O743" s="108"/>
      <c r="P743" s="250"/>
      <c r="Q743" s="107"/>
      <c r="R743" s="250"/>
      <c r="S743" s="108"/>
      <c r="T743" s="220"/>
      <c r="U743" s="221"/>
      <c r="V743" s="225"/>
      <c r="W743" s="220"/>
      <c r="X743" s="304"/>
      <c r="Y743" s="220"/>
      <c r="Z743" s="130"/>
      <c r="AA743" s="220"/>
      <c r="AB743" s="107"/>
      <c r="AC743" s="267"/>
      <c r="AD743" s="242"/>
      <c r="AE743" s="220"/>
      <c r="AF743" s="225"/>
      <c r="AG743" s="225"/>
      <c r="AH743" s="225"/>
      <c r="AI743" s="243"/>
      <c r="AJ743" s="149"/>
      <c r="AK743" s="244"/>
      <c r="AL743" s="253"/>
      <c r="AM743" s="247"/>
      <c r="AN743" s="253"/>
      <c r="AR743" s="250"/>
      <c r="AS743" s="142"/>
      <c r="AT743" s="250"/>
      <c r="AU743" s="130"/>
      <c r="AV743" s="282"/>
    </row>
    <row r="744">
      <c r="A744" s="225"/>
      <c r="B744" s="220"/>
      <c r="C744" s="107"/>
      <c r="D744" s="225"/>
      <c r="E744" s="218"/>
      <c r="F744" s="218"/>
      <c r="G744" s="218"/>
      <c r="H744" s="233"/>
      <c r="I744" s="108"/>
      <c r="J744" s="303"/>
      <c r="K744" s="108"/>
      <c r="L744" s="242"/>
      <c r="M744" s="107"/>
      <c r="N744" s="266"/>
      <c r="O744" s="108"/>
      <c r="P744" s="250"/>
      <c r="Q744" s="107"/>
      <c r="R744" s="250"/>
      <c r="S744" s="108"/>
      <c r="T744" s="220"/>
      <c r="U744" s="221"/>
      <c r="V744" s="225"/>
      <c r="W744" s="220"/>
      <c r="X744" s="304"/>
      <c r="Y744" s="220"/>
      <c r="Z744" s="130"/>
      <c r="AA744" s="220"/>
      <c r="AB744" s="107"/>
      <c r="AC744" s="267"/>
      <c r="AD744" s="242"/>
      <c r="AE744" s="220"/>
      <c r="AF744" s="225"/>
      <c r="AG744" s="225"/>
      <c r="AH744" s="225"/>
      <c r="AI744" s="243"/>
      <c r="AJ744" s="149"/>
      <c r="AK744" s="244"/>
      <c r="AL744" s="253"/>
      <c r="AM744" s="247"/>
      <c r="AN744" s="253"/>
      <c r="AR744" s="250"/>
      <c r="AS744" s="142"/>
      <c r="AT744" s="250"/>
      <c r="AU744" s="130"/>
      <c r="AV744" s="282"/>
    </row>
    <row r="745">
      <c r="A745" s="225"/>
      <c r="B745" s="220"/>
      <c r="C745" s="107"/>
      <c r="D745" s="225"/>
      <c r="E745" s="218"/>
      <c r="F745" s="218"/>
      <c r="G745" s="218"/>
      <c r="H745" s="233"/>
      <c r="I745" s="108"/>
      <c r="J745" s="303"/>
      <c r="K745" s="108"/>
      <c r="L745" s="242"/>
      <c r="M745" s="107"/>
      <c r="N745" s="266"/>
      <c r="O745" s="108"/>
      <c r="P745" s="250"/>
      <c r="Q745" s="107"/>
      <c r="R745" s="250"/>
      <c r="S745" s="108"/>
      <c r="T745" s="220"/>
      <c r="U745" s="221"/>
      <c r="V745" s="225"/>
      <c r="W745" s="220"/>
      <c r="X745" s="304"/>
      <c r="Y745" s="220"/>
      <c r="Z745" s="130"/>
      <c r="AA745" s="220"/>
      <c r="AB745" s="107"/>
      <c r="AC745" s="267"/>
      <c r="AD745" s="242"/>
      <c r="AE745" s="220"/>
      <c r="AF745" s="225"/>
      <c r="AG745" s="225"/>
      <c r="AH745" s="225"/>
      <c r="AI745" s="243"/>
      <c r="AJ745" s="149"/>
      <c r="AK745" s="244"/>
      <c r="AL745" s="253"/>
      <c r="AM745" s="247"/>
      <c r="AN745" s="253"/>
      <c r="AR745" s="250"/>
      <c r="AS745" s="142"/>
      <c r="AT745" s="250"/>
      <c r="AU745" s="130"/>
      <c r="AV745" s="282"/>
    </row>
    <row r="746">
      <c r="A746" s="225"/>
      <c r="B746" s="220"/>
      <c r="C746" s="107"/>
      <c r="D746" s="225"/>
      <c r="E746" s="218"/>
      <c r="F746" s="218"/>
      <c r="G746" s="218"/>
      <c r="H746" s="233"/>
      <c r="I746" s="108"/>
      <c r="J746" s="303"/>
      <c r="K746" s="108"/>
      <c r="L746" s="242"/>
      <c r="M746" s="107"/>
      <c r="N746" s="266"/>
      <c r="O746" s="108"/>
      <c r="P746" s="250"/>
      <c r="Q746" s="107"/>
      <c r="R746" s="250"/>
      <c r="S746" s="108"/>
      <c r="T746" s="220"/>
      <c r="U746" s="221"/>
      <c r="V746" s="225"/>
      <c r="W746" s="220"/>
      <c r="X746" s="304"/>
      <c r="Y746" s="220"/>
      <c r="Z746" s="130"/>
      <c r="AA746" s="220"/>
      <c r="AB746" s="107"/>
      <c r="AC746" s="267"/>
      <c r="AD746" s="242"/>
      <c r="AE746" s="220"/>
      <c r="AF746" s="225"/>
      <c r="AG746" s="225"/>
      <c r="AH746" s="225"/>
      <c r="AI746" s="243"/>
      <c r="AJ746" s="149"/>
      <c r="AK746" s="244"/>
      <c r="AL746" s="253"/>
      <c r="AM746" s="247"/>
      <c r="AN746" s="253"/>
      <c r="AR746" s="250"/>
      <c r="AS746" s="142"/>
      <c r="AT746" s="250"/>
      <c r="AU746" s="130"/>
      <c r="AV746" s="282"/>
    </row>
    <row r="747">
      <c r="A747" s="225"/>
      <c r="B747" s="220"/>
      <c r="C747" s="107"/>
      <c r="D747" s="225"/>
      <c r="E747" s="218"/>
      <c r="F747" s="218"/>
      <c r="G747" s="218"/>
      <c r="H747" s="233"/>
      <c r="I747" s="108"/>
      <c r="J747" s="303"/>
      <c r="K747" s="108"/>
      <c r="L747" s="242"/>
      <c r="M747" s="107"/>
      <c r="N747" s="266"/>
      <c r="O747" s="108"/>
      <c r="P747" s="250"/>
      <c r="Q747" s="107"/>
      <c r="R747" s="250"/>
      <c r="S747" s="108"/>
      <c r="T747" s="220"/>
      <c r="U747" s="221"/>
      <c r="V747" s="225"/>
      <c r="W747" s="220"/>
      <c r="X747" s="304"/>
      <c r="Y747" s="220"/>
      <c r="Z747" s="130"/>
      <c r="AA747" s="220"/>
      <c r="AB747" s="107"/>
      <c r="AC747" s="267"/>
      <c r="AD747" s="242"/>
      <c r="AE747" s="220"/>
      <c r="AF747" s="225"/>
      <c r="AG747" s="225"/>
      <c r="AH747" s="225"/>
      <c r="AI747" s="243"/>
      <c r="AJ747" s="149"/>
      <c r="AK747" s="244"/>
      <c r="AL747" s="253"/>
      <c r="AM747" s="247"/>
      <c r="AN747" s="253"/>
      <c r="AR747" s="250"/>
      <c r="AS747" s="142"/>
      <c r="AT747" s="250"/>
      <c r="AU747" s="130"/>
      <c r="AV747" s="282"/>
    </row>
    <row r="748">
      <c r="A748" s="225"/>
      <c r="B748" s="220"/>
      <c r="C748" s="107"/>
      <c r="D748" s="225"/>
      <c r="E748" s="218"/>
      <c r="F748" s="218"/>
      <c r="G748" s="218"/>
      <c r="H748" s="233"/>
      <c r="I748" s="108"/>
      <c r="J748" s="303"/>
      <c r="K748" s="108"/>
      <c r="L748" s="242"/>
      <c r="M748" s="107"/>
      <c r="N748" s="266"/>
      <c r="O748" s="108"/>
      <c r="P748" s="250"/>
      <c r="Q748" s="107"/>
      <c r="R748" s="250"/>
      <c r="S748" s="108"/>
      <c r="T748" s="220"/>
      <c r="U748" s="221"/>
      <c r="V748" s="225"/>
      <c r="W748" s="220"/>
      <c r="X748" s="304"/>
      <c r="Y748" s="220"/>
      <c r="Z748" s="130"/>
      <c r="AA748" s="220"/>
      <c r="AB748" s="107"/>
      <c r="AC748" s="267"/>
      <c r="AD748" s="242"/>
      <c r="AE748" s="220"/>
      <c r="AF748" s="225"/>
      <c r="AG748" s="225"/>
      <c r="AH748" s="225"/>
      <c r="AI748" s="243"/>
      <c r="AJ748" s="149"/>
      <c r="AK748" s="244"/>
      <c r="AL748" s="253"/>
      <c r="AM748" s="247"/>
      <c r="AN748" s="253"/>
      <c r="AR748" s="250"/>
      <c r="AS748" s="142"/>
      <c r="AT748" s="250"/>
      <c r="AU748" s="130"/>
      <c r="AV748" s="282"/>
    </row>
    <row r="749">
      <c r="A749" s="225"/>
      <c r="B749" s="220"/>
      <c r="C749" s="107"/>
      <c r="D749" s="225"/>
      <c r="E749" s="218"/>
      <c r="F749" s="218"/>
      <c r="G749" s="218"/>
      <c r="H749" s="233"/>
      <c r="I749" s="108"/>
      <c r="J749" s="303"/>
      <c r="K749" s="108"/>
      <c r="L749" s="242"/>
      <c r="M749" s="107"/>
      <c r="N749" s="266"/>
      <c r="O749" s="108"/>
      <c r="P749" s="250"/>
      <c r="Q749" s="107"/>
      <c r="R749" s="250"/>
      <c r="S749" s="108"/>
      <c r="T749" s="220"/>
      <c r="U749" s="221"/>
      <c r="V749" s="225"/>
      <c r="W749" s="220"/>
      <c r="X749" s="304"/>
      <c r="Y749" s="220"/>
      <c r="Z749" s="130"/>
      <c r="AA749" s="220"/>
      <c r="AB749" s="107"/>
      <c r="AC749" s="267"/>
      <c r="AD749" s="242"/>
      <c r="AE749" s="220"/>
      <c r="AF749" s="225"/>
      <c r="AG749" s="225"/>
      <c r="AH749" s="225"/>
      <c r="AI749" s="243"/>
      <c r="AJ749" s="149"/>
      <c r="AK749" s="244"/>
      <c r="AL749" s="253"/>
      <c r="AM749" s="247"/>
      <c r="AN749" s="253"/>
      <c r="AR749" s="250"/>
      <c r="AS749" s="142"/>
      <c r="AT749" s="250"/>
      <c r="AU749" s="130"/>
      <c r="AV749" s="282"/>
    </row>
    <row r="750">
      <c r="A750" s="225"/>
      <c r="B750" s="220"/>
      <c r="C750" s="107"/>
      <c r="D750" s="225"/>
      <c r="E750" s="218"/>
      <c r="F750" s="218"/>
      <c r="G750" s="218"/>
      <c r="H750" s="233"/>
      <c r="I750" s="108"/>
      <c r="J750" s="303"/>
      <c r="K750" s="108"/>
      <c r="L750" s="242"/>
      <c r="M750" s="107"/>
      <c r="N750" s="266"/>
      <c r="O750" s="108"/>
      <c r="P750" s="250"/>
      <c r="Q750" s="107"/>
      <c r="R750" s="250"/>
      <c r="S750" s="108"/>
      <c r="T750" s="220"/>
      <c r="U750" s="221"/>
      <c r="V750" s="225"/>
      <c r="W750" s="220"/>
      <c r="X750" s="304"/>
      <c r="Y750" s="220"/>
      <c r="Z750" s="130"/>
      <c r="AA750" s="220"/>
      <c r="AB750" s="107"/>
      <c r="AC750" s="267"/>
      <c r="AD750" s="242"/>
      <c r="AE750" s="220"/>
      <c r="AF750" s="225"/>
      <c r="AG750" s="225"/>
      <c r="AH750" s="225"/>
      <c r="AI750" s="243"/>
      <c r="AJ750" s="149"/>
      <c r="AK750" s="244"/>
      <c r="AL750" s="253"/>
      <c r="AM750" s="247"/>
      <c r="AN750" s="253"/>
      <c r="AR750" s="250"/>
      <c r="AS750" s="142"/>
      <c r="AT750" s="250"/>
      <c r="AU750" s="130"/>
      <c r="AV750" s="282"/>
    </row>
    <row r="751">
      <c r="A751" s="225"/>
      <c r="B751" s="220"/>
      <c r="C751" s="107"/>
      <c r="D751" s="225"/>
      <c r="E751" s="218"/>
      <c r="F751" s="218"/>
      <c r="G751" s="218"/>
      <c r="H751" s="233"/>
      <c r="I751" s="108"/>
      <c r="J751" s="303"/>
      <c r="K751" s="108"/>
      <c r="L751" s="242"/>
      <c r="M751" s="107"/>
      <c r="N751" s="266"/>
      <c r="O751" s="108"/>
      <c r="P751" s="250"/>
      <c r="Q751" s="107"/>
      <c r="R751" s="250"/>
      <c r="S751" s="108"/>
      <c r="T751" s="220"/>
      <c r="U751" s="221"/>
      <c r="V751" s="225"/>
      <c r="W751" s="220"/>
      <c r="X751" s="304"/>
      <c r="Y751" s="220"/>
      <c r="Z751" s="130"/>
      <c r="AA751" s="220"/>
      <c r="AB751" s="107"/>
      <c r="AC751" s="267"/>
      <c r="AD751" s="242"/>
      <c r="AE751" s="220"/>
      <c r="AF751" s="225"/>
      <c r="AG751" s="225"/>
      <c r="AH751" s="225"/>
      <c r="AI751" s="243"/>
      <c r="AJ751" s="149"/>
      <c r="AK751" s="244"/>
      <c r="AL751" s="253"/>
      <c r="AM751" s="247"/>
      <c r="AN751" s="253"/>
      <c r="AR751" s="250"/>
      <c r="AS751" s="142"/>
      <c r="AT751" s="250"/>
      <c r="AU751" s="130"/>
      <c r="AV751" s="282"/>
    </row>
    <row r="752">
      <c r="A752" s="225"/>
      <c r="B752" s="220"/>
      <c r="C752" s="107"/>
      <c r="D752" s="225"/>
      <c r="E752" s="218"/>
      <c r="F752" s="218"/>
      <c r="G752" s="218"/>
      <c r="H752" s="233"/>
      <c r="I752" s="108"/>
      <c r="J752" s="303"/>
      <c r="K752" s="108"/>
      <c r="L752" s="242"/>
      <c r="M752" s="107"/>
      <c r="N752" s="266"/>
      <c r="O752" s="108"/>
      <c r="P752" s="250"/>
      <c r="Q752" s="107"/>
      <c r="R752" s="250"/>
      <c r="S752" s="108"/>
      <c r="T752" s="220"/>
      <c r="U752" s="221"/>
      <c r="V752" s="225"/>
      <c r="W752" s="220"/>
      <c r="X752" s="304"/>
      <c r="Y752" s="220"/>
      <c r="Z752" s="130"/>
      <c r="AA752" s="220"/>
      <c r="AB752" s="107"/>
      <c r="AC752" s="267"/>
      <c r="AD752" s="242"/>
      <c r="AE752" s="220"/>
      <c r="AF752" s="225"/>
      <c r="AG752" s="225"/>
      <c r="AH752" s="225"/>
      <c r="AI752" s="243"/>
      <c r="AJ752" s="149"/>
      <c r="AK752" s="244"/>
      <c r="AL752" s="253"/>
      <c r="AM752" s="247"/>
      <c r="AN752" s="253"/>
      <c r="AR752" s="250"/>
      <c r="AS752" s="142"/>
      <c r="AT752" s="250"/>
      <c r="AU752" s="130"/>
      <c r="AV752" s="282"/>
    </row>
    <row r="753">
      <c r="A753" s="225"/>
      <c r="B753" s="220"/>
      <c r="C753" s="107"/>
      <c r="D753" s="225"/>
      <c r="E753" s="218"/>
      <c r="F753" s="218"/>
      <c r="G753" s="218"/>
      <c r="H753" s="233"/>
      <c r="I753" s="108"/>
      <c r="J753" s="303"/>
      <c r="K753" s="108"/>
      <c r="L753" s="242"/>
      <c r="M753" s="107"/>
      <c r="N753" s="266"/>
      <c r="O753" s="108"/>
      <c r="P753" s="250"/>
      <c r="Q753" s="107"/>
      <c r="R753" s="250"/>
      <c r="S753" s="108"/>
      <c r="T753" s="220"/>
      <c r="U753" s="221"/>
      <c r="V753" s="225"/>
      <c r="W753" s="220"/>
      <c r="X753" s="304"/>
      <c r="Y753" s="220"/>
      <c r="Z753" s="130"/>
      <c r="AA753" s="220"/>
      <c r="AB753" s="107"/>
      <c r="AC753" s="267"/>
      <c r="AD753" s="242"/>
      <c r="AE753" s="220"/>
      <c r="AF753" s="225"/>
      <c r="AG753" s="225"/>
      <c r="AH753" s="225"/>
      <c r="AI753" s="243"/>
      <c r="AJ753" s="149"/>
      <c r="AK753" s="244"/>
      <c r="AL753" s="253"/>
      <c r="AM753" s="247"/>
      <c r="AN753" s="253"/>
      <c r="AR753" s="250"/>
      <c r="AS753" s="142"/>
      <c r="AT753" s="250"/>
      <c r="AU753" s="130"/>
      <c r="AV753" s="282"/>
    </row>
    <row r="754">
      <c r="A754" s="225"/>
      <c r="B754" s="220"/>
      <c r="C754" s="107"/>
      <c r="D754" s="225"/>
      <c r="E754" s="218"/>
      <c r="F754" s="218"/>
      <c r="G754" s="218"/>
      <c r="H754" s="233"/>
      <c r="I754" s="108"/>
      <c r="J754" s="303"/>
      <c r="K754" s="108"/>
      <c r="L754" s="242"/>
      <c r="M754" s="107"/>
      <c r="N754" s="266"/>
      <c r="O754" s="108"/>
      <c r="P754" s="250"/>
      <c r="Q754" s="107"/>
      <c r="R754" s="250"/>
      <c r="S754" s="108"/>
      <c r="T754" s="220"/>
      <c r="U754" s="221"/>
      <c r="V754" s="225"/>
      <c r="W754" s="220"/>
      <c r="X754" s="304"/>
      <c r="Y754" s="220"/>
      <c r="Z754" s="130"/>
      <c r="AA754" s="220"/>
      <c r="AB754" s="107"/>
      <c r="AC754" s="267"/>
      <c r="AD754" s="242"/>
      <c r="AE754" s="220"/>
      <c r="AF754" s="225"/>
      <c r="AG754" s="225"/>
      <c r="AH754" s="225"/>
      <c r="AI754" s="243"/>
      <c r="AJ754" s="149"/>
      <c r="AK754" s="244"/>
      <c r="AL754" s="253"/>
      <c r="AM754" s="247"/>
      <c r="AN754" s="253"/>
      <c r="AR754" s="250"/>
      <c r="AS754" s="142"/>
      <c r="AT754" s="250"/>
      <c r="AU754" s="130"/>
      <c r="AV754" s="282"/>
    </row>
    <row r="755">
      <c r="A755" s="225"/>
      <c r="B755" s="220"/>
      <c r="C755" s="107"/>
      <c r="D755" s="225"/>
      <c r="E755" s="218"/>
      <c r="F755" s="218"/>
      <c r="G755" s="218"/>
      <c r="H755" s="233"/>
      <c r="I755" s="108"/>
      <c r="J755" s="303"/>
      <c r="K755" s="108"/>
      <c r="L755" s="242"/>
      <c r="M755" s="107"/>
      <c r="N755" s="266"/>
      <c r="O755" s="108"/>
      <c r="P755" s="250"/>
      <c r="Q755" s="107"/>
      <c r="R755" s="250"/>
      <c r="S755" s="108"/>
      <c r="T755" s="220"/>
      <c r="U755" s="221"/>
      <c r="V755" s="225"/>
      <c r="W755" s="220"/>
      <c r="X755" s="304"/>
      <c r="Y755" s="220"/>
      <c r="Z755" s="130"/>
      <c r="AA755" s="220"/>
      <c r="AB755" s="107"/>
      <c r="AC755" s="267"/>
      <c r="AD755" s="242"/>
      <c r="AE755" s="220"/>
      <c r="AF755" s="225"/>
      <c r="AG755" s="225"/>
      <c r="AH755" s="225"/>
      <c r="AI755" s="243"/>
      <c r="AJ755" s="149"/>
      <c r="AK755" s="244"/>
      <c r="AL755" s="253"/>
      <c r="AM755" s="247"/>
      <c r="AN755" s="253"/>
      <c r="AR755" s="250"/>
      <c r="AS755" s="142"/>
      <c r="AT755" s="250"/>
      <c r="AU755" s="130"/>
      <c r="AV755" s="282"/>
    </row>
    <row r="756">
      <c r="A756" s="225"/>
      <c r="B756" s="220"/>
      <c r="C756" s="107"/>
      <c r="D756" s="225"/>
      <c r="E756" s="218"/>
      <c r="F756" s="218"/>
      <c r="G756" s="218"/>
      <c r="H756" s="233"/>
      <c r="I756" s="108"/>
      <c r="J756" s="303"/>
      <c r="K756" s="108"/>
      <c r="L756" s="242"/>
      <c r="M756" s="107"/>
      <c r="N756" s="266"/>
      <c r="O756" s="108"/>
      <c r="P756" s="250"/>
      <c r="Q756" s="107"/>
      <c r="R756" s="250"/>
      <c r="S756" s="108"/>
      <c r="T756" s="220"/>
      <c r="U756" s="221"/>
      <c r="V756" s="225"/>
      <c r="W756" s="220"/>
      <c r="X756" s="304"/>
      <c r="Y756" s="220"/>
      <c r="Z756" s="130"/>
      <c r="AA756" s="220"/>
      <c r="AB756" s="107"/>
      <c r="AC756" s="267"/>
      <c r="AD756" s="242"/>
      <c r="AE756" s="220"/>
      <c r="AF756" s="225"/>
      <c r="AG756" s="225"/>
      <c r="AH756" s="225"/>
      <c r="AI756" s="243"/>
      <c r="AJ756" s="149"/>
      <c r="AK756" s="244"/>
      <c r="AL756" s="253"/>
      <c r="AM756" s="247"/>
      <c r="AN756" s="253"/>
      <c r="AR756" s="250"/>
      <c r="AS756" s="142"/>
      <c r="AT756" s="250"/>
      <c r="AU756" s="130"/>
      <c r="AV756" s="282"/>
    </row>
    <row r="757">
      <c r="A757" s="225"/>
      <c r="B757" s="220"/>
      <c r="C757" s="107"/>
      <c r="D757" s="225"/>
      <c r="E757" s="218"/>
      <c r="F757" s="218"/>
      <c r="G757" s="218"/>
      <c r="H757" s="233"/>
      <c r="I757" s="108"/>
      <c r="J757" s="303"/>
      <c r="K757" s="108"/>
      <c r="L757" s="242"/>
      <c r="M757" s="107"/>
      <c r="N757" s="266"/>
      <c r="O757" s="108"/>
      <c r="P757" s="250"/>
      <c r="Q757" s="107"/>
      <c r="R757" s="250"/>
      <c r="S757" s="108"/>
      <c r="T757" s="220"/>
      <c r="U757" s="221"/>
      <c r="V757" s="225"/>
      <c r="W757" s="220"/>
      <c r="X757" s="304"/>
      <c r="Y757" s="220"/>
      <c r="Z757" s="130"/>
      <c r="AA757" s="220"/>
      <c r="AB757" s="107"/>
      <c r="AC757" s="267"/>
      <c r="AD757" s="242"/>
      <c r="AE757" s="220"/>
      <c r="AF757" s="225"/>
      <c r="AG757" s="225"/>
      <c r="AH757" s="225"/>
      <c r="AI757" s="243"/>
      <c r="AJ757" s="149"/>
      <c r="AK757" s="244"/>
      <c r="AL757" s="253"/>
      <c r="AM757" s="247"/>
      <c r="AN757" s="253"/>
      <c r="AR757" s="250"/>
      <c r="AS757" s="142"/>
      <c r="AT757" s="250"/>
      <c r="AU757" s="130"/>
      <c r="AV757" s="282"/>
    </row>
    <row r="758">
      <c r="A758" s="225"/>
      <c r="B758" s="220"/>
      <c r="C758" s="107"/>
      <c r="D758" s="225"/>
      <c r="E758" s="218"/>
      <c r="F758" s="218"/>
      <c r="G758" s="218"/>
      <c r="H758" s="233"/>
      <c r="I758" s="108"/>
      <c r="J758" s="303"/>
      <c r="K758" s="108"/>
      <c r="L758" s="242"/>
      <c r="M758" s="107"/>
      <c r="N758" s="266"/>
      <c r="O758" s="108"/>
      <c r="P758" s="250"/>
      <c r="Q758" s="107"/>
      <c r="R758" s="250"/>
      <c r="S758" s="108"/>
      <c r="T758" s="220"/>
      <c r="U758" s="221"/>
      <c r="V758" s="225"/>
      <c r="W758" s="220"/>
      <c r="X758" s="304"/>
      <c r="Y758" s="220"/>
      <c r="Z758" s="130"/>
      <c r="AA758" s="220"/>
      <c r="AB758" s="107"/>
      <c r="AC758" s="267"/>
      <c r="AD758" s="242"/>
      <c r="AE758" s="220"/>
      <c r="AF758" s="225"/>
      <c r="AG758" s="225"/>
      <c r="AH758" s="225"/>
      <c r="AI758" s="243"/>
      <c r="AJ758" s="149"/>
      <c r="AK758" s="244"/>
      <c r="AL758" s="253"/>
      <c r="AM758" s="247"/>
      <c r="AN758" s="253"/>
      <c r="AR758" s="250"/>
      <c r="AS758" s="142"/>
      <c r="AT758" s="250"/>
      <c r="AU758" s="130"/>
      <c r="AV758" s="282"/>
    </row>
    <row r="759">
      <c r="A759" s="225"/>
      <c r="B759" s="220"/>
      <c r="C759" s="107"/>
      <c r="D759" s="225"/>
      <c r="E759" s="218"/>
      <c r="F759" s="218"/>
      <c r="G759" s="218"/>
      <c r="H759" s="233"/>
      <c r="I759" s="108"/>
      <c r="J759" s="303"/>
      <c r="K759" s="108"/>
      <c r="L759" s="242"/>
      <c r="M759" s="107"/>
      <c r="N759" s="266"/>
      <c r="O759" s="108"/>
      <c r="P759" s="250"/>
      <c r="Q759" s="107"/>
      <c r="R759" s="250"/>
      <c r="S759" s="108"/>
      <c r="T759" s="220"/>
      <c r="U759" s="221"/>
      <c r="V759" s="225"/>
      <c r="W759" s="220"/>
      <c r="X759" s="304"/>
      <c r="Y759" s="220"/>
      <c r="Z759" s="130"/>
      <c r="AA759" s="220"/>
      <c r="AB759" s="107"/>
      <c r="AC759" s="267"/>
      <c r="AD759" s="242"/>
      <c r="AE759" s="220"/>
      <c r="AF759" s="225"/>
      <c r="AG759" s="225"/>
      <c r="AH759" s="225"/>
      <c r="AI759" s="243"/>
      <c r="AJ759" s="149"/>
      <c r="AK759" s="244"/>
      <c r="AL759" s="253"/>
      <c r="AM759" s="247"/>
      <c r="AN759" s="253"/>
      <c r="AR759" s="250"/>
      <c r="AS759" s="142"/>
      <c r="AT759" s="250"/>
      <c r="AU759" s="130"/>
      <c r="AV759" s="282"/>
    </row>
    <row r="760">
      <c r="A760" s="225"/>
      <c r="B760" s="220"/>
      <c r="C760" s="107"/>
      <c r="D760" s="225"/>
      <c r="E760" s="218"/>
      <c r="F760" s="218"/>
      <c r="G760" s="218"/>
      <c r="H760" s="233"/>
      <c r="I760" s="108"/>
      <c r="J760" s="303"/>
      <c r="K760" s="108"/>
      <c r="L760" s="242"/>
      <c r="M760" s="107"/>
      <c r="N760" s="266"/>
      <c r="O760" s="108"/>
      <c r="P760" s="250"/>
      <c r="Q760" s="107"/>
      <c r="R760" s="250"/>
      <c r="S760" s="108"/>
      <c r="T760" s="220"/>
      <c r="U760" s="221"/>
      <c r="V760" s="225"/>
      <c r="W760" s="220"/>
      <c r="X760" s="304"/>
      <c r="Y760" s="220"/>
      <c r="Z760" s="130"/>
      <c r="AA760" s="220"/>
      <c r="AB760" s="107"/>
      <c r="AC760" s="267"/>
      <c r="AD760" s="242"/>
      <c r="AE760" s="220"/>
      <c r="AF760" s="225"/>
      <c r="AG760" s="225"/>
      <c r="AH760" s="225"/>
      <c r="AI760" s="243"/>
      <c r="AJ760" s="149"/>
      <c r="AK760" s="244"/>
      <c r="AL760" s="253"/>
      <c r="AM760" s="247"/>
      <c r="AN760" s="253"/>
      <c r="AR760" s="250"/>
      <c r="AS760" s="142"/>
      <c r="AT760" s="250"/>
      <c r="AU760" s="130"/>
      <c r="AV760" s="282"/>
    </row>
    <row r="761">
      <c r="A761" s="225"/>
      <c r="B761" s="220"/>
      <c r="C761" s="107"/>
      <c r="D761" s="225"/>
      <c r="E761" s="218"/>
      <c r="F761" s="218"/>
      <c r="G761" s="218"/>
      <c r="H761" s="233"/>
      <c r="I761" s="108"/>
      <c r="J761" s="303"/>
      <c r="K761" s="108"/>
      <c r="L761" s="242"/>
      <c r="M761" s="107"/>
      <c r="N761" s="266"/>
      <c r="O761" s="108"/>
      <c r="P761" s="250"/>
      <c r="Q761" s="107"/>
      <c r="R761" s="250"/>
      <c r="S761" s="108"/>
      <c r="T761" s="220"/>
      <c r="U761" s="221"/>
      <c r="V761" s="225"/>
      <c r="W761" s="220"/>
      <c r="X761" s="304"/>
      <c r="Y761" s="220"/>
      <c r="Z761" s="130"/>
      <c r="AA761" s="220"/>
      <c r="AB761" s="107"/>
      <c r="AC761" s="267"/>
      <c r="AD761" s="242"/>
      <c r="AE761" s="220"/>
      <c r="AF761" s="225"/>
      <c r="AG761" s="225"/>
      <c r="AH761" s="225"/>
      <c r="AI761" s="243"/>
      <c r="AJ761" s="149"/>
      <c r="AK761" s="244"/>
      <c r="AL761" s="253"/>
      <c r="AM761" s="247"/>
      <c r="AN761" s="253"/>
      <c r="AR761" s="250"/>
      <c r="AS761" s="142"/>
      <c r="AT761" s="250"/>
      <c r="AU761" s="130"/>
      <c r="AV761" s="282"/>
    </row>
    <row r="762">
      <c r="A762" s="225"/>
      <c r="B762" s="220"/>
      <c r="C762" s="107"/>
      <c r="D762" s="225"/>
      <c r="E762" s="218"/>
      <c r="F762" s="218"/>
      <c r="G762" s="218"/>
      <c r="H762" s="233"/>
      <c r="I762" s="108"/>
      <c r="J762" s="303"/>
      <c r="K762" s="108"/>
      <c r="L762" s="242"/>
      <c r="M762" s="107"/>
      <c r="N762" s="266"/>
      <c r="O762" s="108"/>
      <c r="P762" s="250"/>
      <c r="Q762" s="107"/>
      <c r="R762" s="250"/>
      <c r="S762" s="108"/>
      <c r="T762" s="220"/>
      <c r="U762" s="221"/>
      <c r="V762" s="225"/>
      <c r="W762" s="220"/>
      <c r="X762" s="304"/>
      <c r="Y762" s="220"/>
      <c r="Z762" s="130"/>
      <c r="AA762" s="220"/>
      <c r="AB762" s="107"/>
      <c r="AC762" s="267"/>
      <c r="AD762" s="242"/>
      <c r="AE762" s="220"/>
      <c r="AF762" s="225"/>
      <c r="AG762" s="225"/>
      <c r="AH762" s="225"/>
      <c r="AI762" s="243"/>
      <c r="AJ762" s="149"/>
      <c r="AK762" s="244"/>
      <c r="AL762" s="253"/>
      <c r="AM762" s="247"/>
      <c r="AN762" s="253"/>
      <c r="AR762" s="250"/>
      <c r="AS762" s="142"/>
      <c r="AT762" s="250"/>
      <c r="AU762" s="130"/>
      <c r="AV762" s="282"/>
    </row>
    <row r="763">
      <c r="A763" s="225"/>
      <c r="B763" s="220"/>
      <c r="C763" s="107"/>
      <c r="D763" s="225"/>
      <c r="E763" s="218"/>
      <c r="F763" s="218"/>
      <c r="G763" s="218"/>
      <c r="H763" s="233"/>
      <c r="I763" s="108"/>
      <c r="J763" s="303"/>
      <c r="K763" s="108"/>
      <c r="L763" s="242"/>
      <c r="M763" s="107"/>
      <c r="N763" s="266"/>
      <c r="O763" s="108"/>
      <c r="P763" s="250"/>
      <c r="Q763" s="107"/>
      <c r="R763" s="250"/>
      <c r="S763" s="108"/>
      <c r="T763" s="220"/>
      <c r="U763" s="221"/>
      <c r="V763" s="225"/>
      <c r="W763" s="220"/>
      <c r="X763" s="304"/>
      <c r="Y763" s="220"/>
      <c r="Z763" s="130"/>
      <c r="AA763" s="220"/>
      <c r="AB763" s="107"/>
      <c r="AC763" s="267"/>
      <c r="AD763" s="242"/>
      <c r="AE763" s="220"/>
      <c r="AF763" s="225"/>
      <c r="AG763" s="225"/>
      <c r="AH763" s="225"/>
      <c r="AI763" s="243"/>
      <c r="AJ763" s="149"/>
      <c r="AK763" s="244"/>
      <c r="AL763" s="253"/>
      <c r="AM763" s="247"/>
      <c r="AN763" s="253"/>
      <c r="AR763" s="250"/>
      <c r="AS763" s="142"/>
      <c r="AT763" s="250"/>
      <c r="AU763" s="130"/>
      <c r="AV763" s="282"/>
    </row>
    <row r="764">
      <c r="A764" s="225"/>
      <c r="B764" s="220"/>
      <c r="C764" s="107"/>
      <c r="D764" s="225"/>
      <c r="E764" s="218"/>
      <c r="F764" s="218"/>
      <c r="G764" s="218"/>
      <c r="H764" s="233"/>
      <c r="I764" s="108"/>
      <c r="J764" s="303"/>
      <c r="K764" s="108"/>
      <c r="L764" s="242"/>
      <c r="M764" s="107"/>
      <c r="N764" s="266"/>
      <c r="O764" s="108"/>
      <c r="P764" s="250"/>
      <c r="Q764" s="107"/>
      <c r="R764" s="250"/>
      <c r="S764" s="108"/>
      <c r="T764" s="220"/>
      <c r="U764" s="221"/>
      <c r="V764" s="225"/>
      <c r="W764" s="220"/>
      <c r="X764" s="304"/>
      <c r="Y764" s="220"/>
      <c r="Z764" s="130"/>
      <c r="AA764" s="220"/>
      <c r="AB764" s="107"/>
      <c r="AC764" s="267"/>
      <c r="AD764" s="242"/>
      <c r="AE764" s="220"/>
      <c r="AF764" s="225"/>
      <c r="AG764" s="225"/>
      <c r="AH764" s="225"/>
      <c r="AI764" s="243"/>
      <c r="AJ764" s="149"/>
      <c r="AK764" s="244"/>
      <c r="AL764" s="253"/>
      <c r="AM764" s="247"/>
      <c r="AN764" s="253"/>
      <c r="AR764" s="250"/>
      <c r="AS764" s="142"/>
      <c r="AT764" s="250"/>
      <c r="AU764" s="130"/>
      <c r="AV764" s="282"/>
    </row>
    <row r="765">
      <c r="A765" s="225"/>
      <c r="B765" s="220"/>
      <c r="C765" s="107"/>
      <c r="D765" s="225"/>
      <c r="E765" s="218"/>
      <c r="F765" s="218"/>
      <c r="G765" s="218"/>
      <c r="H765" s="233"/>
      <c r="I765" s="108"/>
      <c r="J765" s="303"/>
      <c r="K765" s="108"/>
      <c r="L765" s="242"/>
      <c r="M765" s="107"/>
      <c r="N765" s="266"/>
      <c r="O765" s="108"/>
      <c r="P765" s="250"/>
      <c r="Q765" s="107"/>
      <c r="R765" s="250"/>
      <c r="S765" s="108"/>
      <c r="T765" s="220"/>
      <c r="U765" s="221"/>
      <c r="V765" s="225"/>
      <c r="W765" s="220"/>
      <c r="X765" s="304"/>
      <c r="Y765" s="220"/>
      <c r="Z765" s="130"/>
      <c r="AA765" s="220"/>
      <c r="AB765" s="107"/>
      <c r="AC765" s="267"/>
      <c r="AD765" s="242"/>
      <c r="AE765" s="220"/>
      <c r="AF765" s="225"/>
      <c r="AG765" s="225"/>
      <c r="AH765" s="225"/>
      <c r="AI765" s="243"/>
      <c r="AJ765" s="149"/>
      <c r="AK765" s="244"/>
      <c r="AL765" s="253"/>
      <c r="AM765" s="247"/>
      <c r="AN765" s="253"/>
      <c r="AR765" s="250"/>
      <c r="AS765" s="142"/>
      <c r="AT765" s="250"/>
      <c r="AU765" s="130"/>
      <c r="AV765" s="282"/>
    </row>
    <row r="766">
      <c r="A766" s="225"/>
      <c r="B766" s="220"/>
      <c r="C766" s="107"/>
      <c r="D766" s="225"/>
      <c r="E766" s="218"/>
      <c r="F766" s="218"/>
      <c r="G766" s="218"/>
      <c r="H766" s="233"/>
      <c r="I766" s="108"/>
      <c r="J766" s="303"/>
      <c r="K766" s="108"/>
      <c r="L766" s="242"/>
      <c r="M766" s="107"/>
      <c r="N766" s="266"/>
      <c r="O766" s="108"/>
      <c r="P766" s="250"/>
      <c r="Q766" s="107"/>
      <c r="R766" s="250"/>
      <c r="S766" s="108"/>
      <c r="T766" s="220"/>
      <c r="U766" s="221"/>
      <c r="V766" s="225"/>
      <c r="W766" s="220"/>
      <c r="X766" s="304"/>
      <c r="Y766" s="220"/>
      <c r="Z766" s="130"/>
      <c r="AA766" s="220"/>
      <c r="AB766" s="107"/>
      <c r="AC766" s="267"/>
      <c r="AD766" s="242"/>
      <c r="AE766" s="220"/>
      <c r="AF766" s="225"/>
      <c r="AG766" s="225"/>
      <c r="AH766" s="225"/>
      <c r="AI766" s="243"/>
      <c r="AJ766" s="149"/>
      <c r="AK766" s="244"/>
      <c r="AL766" s="253"/>
      <c r="AM766" s="247"/>
      <c r="AN766" s="253"/>
      <c r="AR766" s="250"/>
      <c r="AS766" s="142"/>
      <c r="AT766" s="250"/>
      <c r="AU766" s="130"/>
      <c r="AV766" s="282"/>
    </row>
    <row r="767">
      <c r="A767" s="225"/>
      <c r="B767" s="220"/>
      <c r="C767" s="107"/>
      <c r="D767" s="225"/>
      <c r="E767" s="218"/>
      <c r="F767" s="218"/>
      <c r="G767" s="218"/>
      <c r="H767" s="233"/>
      <c r="I767" s="108"/>
      <c r="J767" s="303"/>
      <c r="K767" s="108"/>
      <c r="L767" s="242"/>
      <c r="M767" s="107"/>
      <c r="N767" s="266"/>
      <c r="O767" s="108"/>
      <c r="P767" s="250"/>
      <c r="Q767" s="107"/>
      <c r="R767" s="250"/>
      <c r="S767" s="108"/>
      <c r="T767" s="220"/>
      <c r="U767" s="221"/>
      <c r="V767" s="225"/>
      <c r="W767" s="220"/>
      <c r="X767" s="304"/>
      <c r="Y767" s="220"/>
      <c r="Z767" s="130"/>
      <c r="AA767" s="220"/>
      <c r="AB767" s="107"/>
      <c r="AC767" s="267"/>
      <c r="AD767" s="242"/>
      <c r="AE767" s="220"/>
      <c r="AF767" s="225"/>
      <c r="AG767" s="225"/>
      <c r="AH767" s="225"/>
      <c r="AI767" s="243"/>
      <c r="AJ767" s="149"/>
      <c r="AK767" s="244"/>
      <c r="AL767" s="253"/>
      <c r="AM767" s="247"/>
      <c r="AN767" s="253"/>
      <c r="AR767" s="250"/>
      <c r="AS767" s="142"/>
      <c r="AT767" s="250"/>
      <c r="AU767" s="130"/>
      <c r="AV767" s="282"/>
    </row>
    <row r="768">
      <c r="A768" s="225"/>
      <c r="B768" s="220"/>
      <c r="C768" s="107"/>
      <c r="D768" s="225"/>
      <c r="E768" s="218"/>
      <c r="F768" s="218"/>
      <c r="G768" s="218"/>
      <c r="H768" s="233"/>
      <c r="I768" s="108"/>
      <c r="J768" s="303"/>
      <c r="K768" s="108"/>
      <c r="L768" s="242"/>
      <c r="M768" s="107"/>
      <c r="N768" s="266"/>
      <c r="O768" s="108"/>
      <c r="P768" s="250"/>
      <c r="Q768" s="107"/>
      <c r="R768" s="250"/>
      <c r="S768" s="108"/>
      <c r="T768" s="220"/>
      <c r="U768" s="221"/>
      <c r="V768" s="225"/>
      <c r="W768" s="220"/>
      <c r="X768" s="304"/>
      <c r="Y768" s="220"/>
      <c r="Z768" s="130"/>
      <c r="AA768" s="220"/>
      <c r="AB768" s="107"/>
      <c r="AC768" s="267"/>
      <c r="AD768" s="242"/>
      <c r="AE768" s="220"/>
      <c r="AF768" s="225"/>
      <c r="AG768" s="225"/>
      <c r="AH768" s="225"/>
      <c r="AI768" s="243"/>
      <c r="AJ768" s="149"/>
      <c r="AK768" s="244"/>
      <c r="AL768" s="253"/>
      <c r="AM768" s="247"/>
      <c r="AN768" s="253"/>
      <c r="AR768" s="250"/>
      <c r="AS768" s="142"/>
      <c r="AT768" s="250"/>
      <c r="AU768" s="130"/>
      <c r="AV768" s="282"/>
    </row>
    <row r="769">
      <c r="A769" s="225"/>
      <c r="B769" s="220"/>
      <c r="C769" s="107"/>
      <c r="D769" s="225"/>
      <c r="E769" s="218"/>
      <c r="F769" s="218"/>
      <c r="G769" s="218"/>
      <c r="H769" s="233"/>
      <c r="I769" s="108"/>
      <c r="J769" s="303"/>
      <c r="K769" s="108"/>
      <c r="L769" s="242"/>
      <c r="M769" s="107"/>
      <c r="N769" s="266"/>
      <c r="O769" s="108"/>
      <c r="P769" s="250"/>
      <c r="Q769" s="107"/>
      <c r="R769" s="250"/>
      <c r="S769" s="108"/>
      <c r="T769" s="220"/>
      <c r="U769" s="221"/>
      <c r="V769" s="225"/>
      <c r="W769" s="220"/>
      <c r="X769" s="304"/>
      <c r="Y769" s="220"/>
      <c r="Z769" s="130"/>
      <c r="AA769" s="220"/>
      <c r="AB769" s="107"/>
      <c r="AC769" s="267"/>
      <c r="AD769" s="242"/>
      <c r="AE769" s="220"/>
      <c r="AF769" s="225"/>
      <c r="AG769" s="225"/>
      <c r="AH769" s="225"/>
      <c r="AI769" s="243"/>
      <c r="AJ769" s="149"/>
      <c r="AK769" s="244"/>
      <c r="AL769" s="253"/>
      <c r="AM769" s="247"/>
      <c r="AN769" s="253"/>
      <c r="AR769" s="250"/>
      <c r="AS769" s="142"/>
      <c r="AT769" s="250"/>
      <c r="AU769" s="130"/>
      <c r="AV769" s="282"/>
    </row>
    <row r="770">
      <c r="A770" s="225"/>
      <c r="B770" s="220"/>
      <c r="C770" s="107"/>
      <c r="D770" s="225"/>
      <c r="E770" s="218"/>
      <c r="F770" s="218"/>
      <c r="G770" s="218"/>
      <c r="H770" s="233"/>
      <c r="I770" s="108"/>
      <c r="J770" s="303"/>
      <c r="K770" s="108"/>
      <c r="L770" s="242"/>
      <c r="M770" s="107"/>
      <c r="N770" s="266"/>
      <c r="O770" s="108"/>
      <c r="P770" s="250"/>
      <c r="Q770" s="107"/>
      <c r="R770" s="250"/>
      <c r="S770" s="108"/>
      <c r="T770" s="220"/>
      <c r="U770" s="221"/>
      <c r="V770" s="225"/>
      <c r="W770" s="220"/>
      <c r="X770" s="304"/>
      <c r="Y770" s="220"/>
      <c r="Z770" s="130"/>
      <c r="AA770" s="220"/>
      <c r="AB770" s="107"/>
      <c r="AC770" s="267"/>
      <c r="AD770" s="242"/>
      <c r="AE770" s="220"/>
      <c r="AF770" s="225"/>
      <c r="AG770" s="225"/>
      <c r="AH770" s="225"/>
      <c r="AI770" s="243"/>
      <c r="AJ770" s="149"/>
      <c r="AK770" s="244"/>
      <c r="AL770" s="253"/>
      <c r="AM770" s="247"/>
      <c r="AN770" s="253"/>
      <c r="AR770" s="250"/>
      <c r="AS770" s="142"/>
      <c r="AT770" s="250"/>
      <c r="AU770" s="130"/>
      <c r="AV770" s="282"/>
    </row>
    <row r="771">
      <c r="A771" s="225"/>
      <c r="B771" s="220"/>
      <c r="C771" s="107"/>
      <c r="D771" s="225"/>
      <c r="E771" s="218"/>
      <c r="F771" s="218"/>
      <c r="G771" s="218"/>
      <c r="H771" s="233"/>
      <c r="I771" s="108"/>
      <c r="J771" s="303"/>
      <c r="K771" s="108"/>
      <c r="L771" s="242"/>
      <c r="M771" s="107"/>
      <c r="N771" s="266"/>
      <c r="O771" s="108"/>
      <c r="P771" s="250"/>
      <c r="Q771" s="107"/>
      <c r="R771" s="250"/>
      <c r="S771" s="108"/>
      <c r="T771" s="220"/>
      <c r="U771" s="221"/>
      <c r="V771" s="225"/>
      <c r="W771" s="220"/>
      <c r="X771" s="304"/>
      <c r="Y771" s="220"/>
      <c r="Z771" s="130"/>
      <c r="AA771" s="220"/>
      <c r="AB771" s="107"/>
      <c r="AC771" s="267"/>
      <c r="AD771" s="242"/>
      <c r="AE771" s="220"/>
      <c r="AF771" s="225"/>
      <c r="AG771" s="225"/>
      <c r="AH771" s="225"/>
      <c r="AI771" s="243"/>
      <c r="AJ771" s="149"/>
      <c r="AK771" s="244"/>
      <c r="AL771" s="253"/>
      <c r="AM771" s="247"/>
      <c r="AN771" s="253"/>
      <c r="AR771" s="250"/>
      <c r="AS771" s="142"/>
      <c r="AT771" s="250"/>
      <c r="AU771" s="130"/>
      <c r="AV771" s="282"/>
    </row>
    <row r="772">
      <c r="A772" s="225"/>
      <c r="B772" s="220"/>
      <c r="C772" s="107"/>
      <c r="D772" s="225"/>
      <c r="E772" s="218"/>
      <c r="F772" s="218"/>
      <c r="G772" s="218"/>
      <c r="H772" s="233"/>
      <c r="I772" s="108"/>
      <c r="J772" s="303"/>
      <c r="K772" s="108"/>
      <c r="L772" s="242"/>
      <c r="M772" s="107"/>
      <c r="N772" s="266"/>
      <c r="O772" s="108"/>
      <c r="P772" s="250"/>
      <c r="Q772" s="107"/>
      <c r="R772" s="250"/>
      <c r="S772" s="108"/>
      <c r="T772" s="220"/>
      <c r="U772" s="221"/>
      <c r="V772" s="225"/>
      <c r="W772" s="220"/>
      <c r="X772" s="304"/>
      <c r="Y772" s="220"/>
      <c r="Z772" s="130"/>
      <c r="AA772" s="220"/>
      <c r="AB772" s="107"/>
      <c r="AC772" s="267"/>
      <c r="AD772" s="242"/>
      <c r="AE772" s="220"/>
      <c r="AF772" s="225"/>
      <c r="AG772" s="225"/>
      <c r="AH772" s="225"/>
      <c r="AI772" s="243"/>
      <c r="AJ772" s="149"/>
      <c r="AK772" s="244"/>
      <c r="AL772" s="253"/>
      <c r="AM772" s="247"/>
      <c r="AN772" s="253"/>
      <c r="AR772" s="250"/>
      <c r="AS772" s="142"/>
      <c r="AT772" s="250"/>
      <c r="AU772" s="130"/>
      <c r="AV772" s="282"/>
    </row>
    <row r="773">
      <c r="A773" s="225"/>
      <c r="B773" s="220"/>
      <c r="C773" s="107"/>
      <c r="D773" s="225"/>
      <c r="E773" s="218"/>
      <c r="F773" s="218"/>
      <c r="G773" s="218"/>
      <c r="H773" s="233"/>
      <c r="I773" s="108"/>
      <c r="J773" s="303"/>
      <c r="K773" s="108"/>
      <c r="L773" s="242"/>
      <c r="M773" s="107"/>
      <c r="N773" s="266"/>
      <c r="O773" s="108"/>
      <c r="P773" s="250"/>
      <c r="Q773" s="107"/>
      <c r="R773" s="250"/>
      <c r="S773" s="108"/>
      <c r="T773" s="220"/>
      <c r="U773" s="221"/>
      <c r="V773" s="225"/>
      <c r="W773" s="220"/>
      <c r="X773" s="304"/>
      <c r="Y773" s="220"/>
      <c r="Z773" s="130"/>
      <c r="AA773" s="220"/>
      <c r="AB773" s="107"/>
      <c r="AC773" s="267"/>
      <c r="AD773" s="242"/>
      <c r="AE773" s="220"/>
      <c r="AF773" s="225"/>
      <c r="AG773" s="225"/>
      <c r="AH773" s="225"/>
      <c r="AI773" s="243"/>
      <c r="AJ773" s="149"/>
      <c r="AK773" s="244"/>
      <c r="AL773" s="253"/>
      <c r="AM773" s="247"/>
      <c r="AN773" s="253"/>
      <c r="AR773" s="250"/>
      <c r="AS773" s="142"/>
      <c r="AT773" s="250"/>
      <c r="AU773" s="130"/>
      <c r="AV773" s="282"/>
    </row>
    <row r="774">
      <c r="A774" s="225"/>
      <c r="B774" s="220"/>
      <c r="C774" s="107"/>
      <c r="D774" s="225"/>
      <c r="E774" s="218"/>
      <c r="F774" s="218"/>
      <c r="G774" s="218"/>
      <c r="H774" s="233"/>
      <c r="I774" s="108"/>
      <c r="J774" s="303"/>
      <c r="K774" s="108"/>
      <c r="L774" s="242"/>
      <c r="M774" s="107"/>
      <c r="N774" s="266"/>
      <c r="O774" s="108"/>
      <c r="P774" s="250"/>
      <c r="Q774" s="107"/>
      <c r="R774" s="250"/>
      <c r="S774" s="108"/>
      <c r="T774" s="220"/>
      <c r="U774" s="221"/>
      <c r="V774" s="225"/>
      <c r="W774" s="220"/>
      <c r="X774" s="304"/>
      <c r="Y774" s="220"/>
      <c r="Z774" s="130"/>
      <c r="AA774" s="220"/>
      <c r="AB774" s="107"/>
      <c r="AC774" s="267"/>
      <c r="AD774" s="242"/>
      <c r="AE774" s="220"/>
      <c r="AF774" s="225"/>
      <c r="AG774" s="225"/>
      <c r="AH774" s="225"/>
      <c r="AI774" s="243"/>
      <c r="AJ774" s="149"/>
      <c r="AK774" s="244"/>
      <c r="AL774" s="253"/>
      <c r="AM774" s="247"/>
      <c r="AN774" s="253"/>
      <c r="AR774" s="250"/>
      <c r="AS774" s="142"/>
      <c r="AT774" s="250"/>
      <c r="AU774" s="130"/>
      <c r="AV774" s="282"/>
    </row>
    <row r="775">
      <c r="A775" s="225"/>
      <c r="B775" s="220"/>
      <c r="C775" s="107"/>
      <c r="D775" s="225"/>
      <c r="E775" s="218"/>
      <c r="F775" s="218"/>
      <c r="G775" s="218"/>
      <c r="H775" s="233"/>
      <c r="I775" s="108"/>
      <c r="J775" s="303"/>
      <c r="K775" s="108"/>
      <c r="L775" s="242"/>
      <c r="M775" s="107"/>
      <c r="N775" s="266"/>
      <c r="O775" s="108"/>
      <c r="P775" s="250"/>
      <c r="Q775" s="107"/>
      <c r="R775" s="250"/>
      <c r="S775" s="108"/>
      <c r="T775" s="220"/>
      <c r="U775" s="221"/>
      <c r="V775" s="225"/>
      <c r="W775" s="220"/>
      <c r="X775" s="304"/>
      <c r="Y775" s="220"/>
      <c r="Z775" s="130"/>
      <c r="AA775" s="220"/>
      <c r="AB775" s="107"/>
      <c r="AC775" s="267"/>
      <c r="AD775" s="242"/>
      <c r="AE775" s="220"/>
      <c r="AF775" s="225"/>
      <c r="AG775" s="225"/>
      <c r="AH775" s="225"/>
      <c r="AI775" s="243"/>
      <c r="AJ775" s="149"/>
      <c r="AK775" s="244"/>
      <c r="AL775" s="253"/>
      <c r="AM775" s="247"/>
      <c r="AN775" s="253"/>
      <c r="AR775" s="250"/>
      <c r="AS775" s="142"/>
      <c r="AT775" s="250"/>
      <c r="AU775" s="130"/>
      <c r="AV775" s="282"/>
    </row>
    <row r="776">
      <c r="A776" s="225"/>
      <c r="B776" s="220"/>
      <c r="C776" s="107"/>
      <c r="D776" s="225"/>
      <c r="E776" s="218"/>
      <c r="F776" s="218"/>
      <c r="G776" s="218"/>
      <c r="H776" s="233"/>
      <c r="I776" s="108"/>
      <c r="J776" s="303"/>
      <c r="K776" s="108"/>
      <c r="L776" s="242"/>
      <c r="M776" s="107"/>
      <c r="N776" s="266"/>
      <c r="O776" s="108"/>
      <c r="P776" s="250"/>
      <c r="Q776" s="107"/>
      <c r="R776" s="250"/>
      <c r="S776" s="108"/>
      <c r="T776" s="220"/>
      <c r="U776" s="221"/>
      <c r="V776" s="225"/>
      <c r="W776" s="220"/>
      <c r="X776" s="304"/>
      <c r="Y776" s="220"/>
      <c r="Z776" s="130"/>
      <c r="AA776" s="220"/>
      <c r="AB776" s="107"/>
      <c r="AC776" s="267"/>
      <c r="AD776" s="242"/>
      <c r="AE776" s="220"/>
      <c r="AF776" s="225"/>
      <c r="AG776" s="225"/>
      <c r="AH776" s="225"/>
      <c r="AI776" s="243"/>
      <c r="AJ776" s="149"/>
      <c r="AK776" s="244"/>
      <c r="AL776" s="253"/>
      <c r="AM776" s="247"/>
      <c r="AN776" s="253"/>
      <c r="AR776" s="250"/>
      <c r="AS776" s="142"/>
      <c r="AT776" s="250"/>
      <c r="AU776" s="130"/>
      <c r="AV776" s="282"/>
    </row>
    <row r="777">
      <c r="A777" s="225"/>
      <c r="B777" s="220"/>
      <c r="C777" s="107"/>
      <c r="D777" s="225"/>
      <c r="E777" s="218"/>
      <c r="F777" s="218"/>
      <c r="G777" s="218"/>
      <c r="H777" s="233"/>
      <c r="I777" s="108"/>
      <c r="J777" s="303"/>
      <c r="K777" s="108"/>
      <c r="L777" s="242"/>
      <c r="M777" s="107"/>
      <c r="N777" s="266"/>
      <c r="O777" s="108"/>
      <c r="P777" s="250"/>
      <c r="Q777" s="107"/>
      <c r="R777" s="250"/>
      <c r="S777" s="108"/>
      <c r="T777" s="220"/>
      <c r="U777" s="221"/>
      <c r="V777" s="225"/>
      <c r="W777" s="220"/>
      <c r="X777" s="304"/>
      <c r="Y777" s="220"/>
      <c r="Z777" s="130"/>
      <c r="AA777" s="220"/>
      <c r="AB777" s="107"/>
      <c r="AC777" s="267"/>
      <c r="AD777" s="242"/>
      <c r="AE777" s="220"/>
      <c r="AF777" s="225"/>
      <c r="AG777" s="225"/>
      <c r="AH777" s="225"/>
      <c r="AI777" s="243"/>
      <c r="AJ777" s="149"/>
      <c r="AK777" s="244"/>
      <c r="AL777" s="253"/>
      <c r="AM777" s="247"/>
      <c r="AN777" s="253"/>
      <c r="AR777" s="250"/>
      <c r="AS777" s="142"/>
      <c r="AT777" s="250"/>
      <c r="AU777" s="130"/>
      <c r="AV777" s="282"/>
    </row>
    <row r="778">
      <c r="A778" s="225"/>
      <c r="B778" s="220"/>
      <c r="C778" s="107"/>
      <c r="D778" s="225"/>
      <c r="E778" s="218"/>
      <c r="F778" s="218"/>
      <c r="G778" s="218"/>
      <c r="H778" s="233"/>
      <c r="I778" s="108"/>
      <c r="J778" s="303"/>
      <c r="K778" s="108"/>
      <c r="L778" s="242"/>
      <c r="M778" s="107"/>
      <c r="N778" s="266"/>
      <c r="O778" s="108"/>
      <c r="P778" s="250"/>
      <c r="Q778" s="107"/>
      <c r="R778" s="250"/>
      <c r="S778" s="108"/>
      <c r="T778" s="220"/>
      <c r="U778" s="221"/>
      <c r="V778" s="225"/>
      <c r="W778" s="220"/>
      <c r="X778" s="304"/>
      <c r="Y778" s="220"/>
      <c r="Z778" s="130"/>
      <c r="AA778" s="220"/>
      <c r="AB778" s="107"/>
      <c r="AC778" s="267"/>
      <c r="AD778" s="242"/>
      <c r="AE778" s="220"/>
      <c r="AF778" s="225"/>
      <c r="AG778" s="225"/>
      <c r="AH778" s="225"/>
      <c r="AI778" s="243"/>
      <c r="AJ778" s="149"/>
      <c r="AK778" s="244"/>
      <c r="AL778" s="253"/>
      <c r="AM778" s="247"/>
      <c r="AN778" s="253"/>
      <c r="AR778" s="250"/>
      <c r="AS778" s="142"/>
      <c r="AT778" s="250"/>
      <c r="AU778" s="130"/>
      <c r="AV778" s="282"/>
    </row>
    <row r="779">
      <c r="A779" s="225"/>
      <c r="B779" s="220"/>
      <c r="C779" s="107"/>
      <c r="D779" s="225"/>
      <c r="E779" s="218"/>
      <c r="F779" s="218"/>
      <c r="G779" s="218"/>
      <c r="H779" s="233"/>
      <c r="I779" s="108"/>
      <c r="J779" s="303"/>
      <c r="K779" s="108"/>
      <c r="L779" s="242"/>
      <c r="M779" s="107"/>
      <c r="N779" s="266"/>
      <c r="O779" s="108"/>
      <c r="P779" s="250"/>
      <c r="Q779" s="107"/>
      <c r="R779" s="250"/>
      <c r="S779" s="108"/>
      <c r="T779" s="220"/>
      <c r="U779" s="221"/>
      <c r="V779" s="225"/>
      <c r="W779" s="220"/>
      <c r="X779" s="304"/>
      <c r="Y779" s="220"/>
      <c r="Z779" s="130"/>
      <c r="AA779" s="220"/>
      <c r="AB779" s="107"/>
      <c r="AC779" s="267"/>
      <c r="AD779" s="242"/>
      <c r="AE779" s="220"/>
      <c r="AF779" s="225"/>
      <c r="AG779" s="225"/>
      <c r="AH779" s="225"/>
      <c r="AI779" s="243"/>
      <c r="AJ779" s="149"/>
      <c r="AK779" s="244"/>
      <c r="AL779" s="253"/>
      <c r="AM779" s="247"/>
      <c r="AN779" s="253"/>
      <c r="AR779" s="250"/>
      <c r="AS779" s="142"/>
      <c r="AT779" s="250"/>
      <c r="AU779" s="130"/>
      <c r="AV779" s="282"/>
    </row>
    <row r="780">
      <c r="A780" s="225"/>
      <c r="B780" s="220"/>
      <c r="C780" s="107"/>
      <c r="D780" s="225"/>
      <c r="E780" s="218"/>
      <c r="F780" s="218"/>
      <c r="G780" s="218"/>
      <c r="H780" s="233"/>
      <c r="I780" s="108"/>
      <c r="J780" s="303"/>
      <c r="K780" s="108"/>
      <c r="L780" s="242"/>
      <c r="M780" s="107"/>
      <c r="N780" s="266"/>
      <c r="O780" s="108"/>
      <c r="P780" s="250"/>
      <c r="Q780" s="107"/>
      <c r="R780" s="250"/>
      <c r="S780" s="108"/>
      <c r="T780" s="220"/>
      <c r="U780" s="221"/>
      <c r="V780" s="225"/>
      <c r="W780" s="220"/>
      <c r="X780" s="304"/>
      <c r="Y780" s="220"/>
      <c r="Z780" s="130"/>
      <c r="AA780" s="220"/>
      <c r="AB780" s="107"/>
      <c r="AC780" s="267"/>
      <c r="AD780" s="242"/>
      <c r="AE780" s="220"/>
      <c r="AF780" s="225"/>
      <c r="AG780" s="225"/>
      <c r="AH780" s="225"/>
      <c r="AI780" s="243"/>
      <c r="AJ780" s="149"/>
      <c r="AK780" s="244"/>
      <c r="AL780" s="253"/>
      <c r="AM780" s="247"/>
      <c r="AN780" s="253"/>
      <c r="AR780" s="250"/>
      <c r="AS780" s="142"/>
      <c r="AT780" s="250"/>
      <c r="AU780" s="130"/>
      <c r="AV780" s="282"/>
    </row>
    <row r="781">
      <c r="A781" s="225"/>
      <c r="B781" s="220"/>
      <c r="C781" s="107"/>
      <c r="D781" s="225"/>
      <c r="E781" s="218"/>
      <c r="F781" s="218"/>
      <c r="G781" s="218"/>
      <c r="H781" s="233"/>
      <c r="I781" s="108"/>
      <c r="J781" s="303"/>
      <c r="K781" s="108"/>
      <c r="L781" s="242"/>
      <c r="M781" s="107"/>
      <c r="N781" s="266"/>
      <c r="O781" s="108"/>
      <c r="P781" s="250"/>
      <c r="Q781" s="107"/>
      <c r="R781" s="250"/>
      <c r="S781" s="108"/>
      <c r="T781" s="220"/>
      <c r="U781" s="221"/>
      <c r="V781" s="225"/>
      <c r="W781" s="220"/>
      <c r="X781" s="304"/>
      <c r="Y781" s="220"/>
      <c r="Z781" s="130"/>
      <c r="AA781" s="220"/>
      <c r="AB781" s="107"/>
      <c r="AC781" s="267"/>
      <c r="AD781" s="242"/>
      <c r="AE781" s="220"/>
      <c r="AF781" s="225"/>
      <c r="AG781" s="225"/>
      <c r="AH781" s="225"/>
      <c r="AI781" s="243"/>
      <c r="AJ781" s="149"/>
      <c r="AK781" s="244"/>
      <c r="AL781" s="253"/>
      <c r="AM781" s="247"/>
      <c r="AN781" s="253"/>
      <c r="AR781" s="250"/>
      <c r="AS781" s="142"/>
      <c r="AT781" s="250"/>
      <c r="AU781" s="130"/>
      <c r="AV781" s="282"/>
    </row>
    <row r="782">
      <c r="A782" s="225"/>
      <c r="B782" s="220"/>
      <c r="C782" s="107"/>
      <c r="D782" s="225"/>
      <c r="E782" s="218"/>
      <c r="F782" s="218"/>
      <c r="G782" s="218"/>
      <c r="H782" s="233"/>
      <c r="I782" s="108"/>
      <c r="J782" s="303"/>
      <c r="K782" s="108"/>
      <c r="L782" s="242"/>
      <c r="M782" s="107"/>
      <c r="N782" s="266"/>
      <c r="O782" s="108"/>
      <c r="P782" s="250"/>
      <c r="Q782" s="107"/>
      <c r="R782" s="250"/>
      <c r="S782" s="108"/>
      <c r="T782" s="220"/>
      <c r="U782" s="221"/>
      <c r="V782" s="225"/>
      <c r="W782" s="220"/>
      <c r="X782" s="304"/>
      <c r="Y782" s="220"/>
      <c r="Z782" s="130"/>
      <c r="AA782" s="220"/>
      <c r="AB782" s="107"/>
      <c r="AC782" s="267"/>
      <c r="AD782" s="242"/>
      <c r="AE782" s="220"/>
      <c r="AF782" s="225"/>
      <c r="AG782" s="225"/>
      <c r="AH782" s="225"/>
      <c r="AI782" s="243"/>
      <c r="AJ782" s="149"/>
      <c r="AK782" s="244"/>
      <c r="AL782" s="253"/>
      <c r="AM782" s="247"/>
      <c r="AN782" s="253"/>
      <c r="AR782" s="250"/>
      <c r="AS782" s="142"/>
      <c r="AT782" s="250"/>
      <c r="AU782" s="130"/>
      <c r="AV782" s="282"/>
    </row>
    <row r="783">
      <c r="A783" s="225"/>
      <c r="B783" s="220"/>
      <c r="C783" s="107"/>
      <c r="D783" s="225"/>
      <c r="E783" s="218"/>
      <c r="F783" s="218"/>
      <c r="G783" s="218"/>
      <c r="H783" s="233"/>
      <c r="I783" s="108"/>
      <c r="J783" s="303"/>
      <c r="K783" s="108"/>
      <c r="L783" s="242"/>
      <c r="M783" s="107"/>
      <c r="N783" s="266"/>
      <c r="O783" s="108"/>
      <c r="P783" s="250"/>
      <c r="Q783" s="107"/>
      <c r="R783" s="250"/>
      <c r="S783" s="108"/>
      <c r="T783" s="220"/>
      <c r="U783" s="221"/>
      <c r="V783" s="225"/>
      <c r="W783" s="220"/>
      <c r="X783" s="304"/>
      <c r="Y783" s="220"/>
      <c r="Z783" s="130"/>
      <c r="AA783" s="220"/>
      <c r="AB783" s="107"/>
      <c r="AC783" s="267"/>
      <c r="AD783" s="242"/>
      <c r="AE783" s="220"/>
      <c r="AF783" s="225"/>
      <c r="AG783" s="225"/>
      <c r="AH783" s="225"/>
      <c r="AI783" s="243"/>
      <c r="AJ783" s="149"/>
      <c r="AK783" s="244"/>
      <c r="AL783" s="253"/>
      <c r="AM783" s="247"/>
      <c r="AN783" s="253"/>
      <c r="AR783" s="250"/>
      <c r="AS783" s="142"/>
      <c r="AT783" s="250"/>
      <c r="AU783" s="130"/>
      <c r="AV783" s="282"/>
    </row>
    <row r="784">
      <c r="A784" s="225"/>
      <c r="B784" s="220"/>
      <c r="C784" s="107"/>
      <c r="D784" s="225"/>
      <c r="E784" s="218"/>
      <c r="F784" s="218"/>
      <c r="G784" s="218"/>
      <c r="H784" s="233"/>
      <c r="I784" s="108"/>
      <c r="J784" s="303"/>
      <c r="K784" s="108"/>
      <c r="L784" s="242"/>
      <c r="M784" s="107"/>
      <c r="N784" s="266"/>
      <c r="O784" s="108"/>
      <c r="P784" s="250"/>
      <c r="Q784" s="107"/>
      <c r="R784" s="250"/>
      <c r="S784" s="108"/>
      <c r="T784" s="220"/>
      <c r="U784" s="221"/>
      <c r="V784" s="225"/>
      <c r="W784" s="220"/>
      <c r="X784" s="304"/>
      <c r="Y784" s="220"/>
      <c r="Z784" s="130"/>
      <c r="AA784" s="220"/>
      <c r="AB784" s="107"/>
      <c r="AC784" s="267"/>
      <c r="AD784" s="242"/>
      <c r="AE784" s="220"/>
      <c r="AF784" s="225"/>
      <c r="AG784" s="225"/>
      <c r="AH784" s="225"/>
      <c r="AI784" s="243"/>
      <c r="AJ784" s="149"/>
      <c r="AK784" s="244"/>
      <c r="AL784" s="253"/>
      <c r="AM784" s="247"/>
      <c r="AN784" s="253"/>
      <c r="AR784" s="250"/>
      <c r="AS784" s="142"/>
      <c r="AT784" s="250"/>
      <c r="AU784" s="130"/>
      <c r="AV784" s="282"/>
    </row>
    <row r="785">
      <c r="A785" s="225"/>
      <c r="B785" s="220"/>
      <c r="C785" s="107"/>
      <c r="D785" s="225"/>
      <c r="E785" s="218"/>
      <c r="F785" s="218"/>
      <c r="G785" s="218"/>
      <c r="H785" s="233"/>
      <c r="I785" s="108"/>
      <c r="J785" s="303"/>
      <c r="K785" s="108"/>
      <c r="L785" s="242"/>
      <c r="M785" s="107"/>
      <c r="N785" s="266"/>
      <c r="O785" s="108"/>
      <c r="P785" s="250"/>
      <c r="Q785" s="107"/>
      <c r="R785" s="250"/>
      <c r="S785" s="108"/>
      <c r="T785" s="220"/>
      <c r="U785" s="221"/>
      <c r="V785" s="225"/>
      <c r="W785" s="220"/>
      <c r="X785" s="304"/>
      <c r="Y785" s="220"/>
      <c r="Z785" s="130"/>
      <c r="AA785" s="220"/>
      <c r="AB785" s="107"/>
      <c r="AC785" s="267"/>
      <c r="AD785" s="242"/>
      <c r="AE785" s="220"/>
      <c r="AF785" s="225"/>
      <c r="AG785" s="225"/>
      <c r="AH785" s="225"/>
      <c r="AI785" s="243"/>
      <c r="AJ785" s="149"/>
      <c r="AK785" s="244"/>
      <c r="AL785" s="253"/>
      <c r="AM785" s="247"/>
      <c r="AN785" s="253"/>
      <c r="AR785" s="250"/>
      <c r="AS785" s="142"/>
      <c r="AT785" s="250"/>
      <c r="AU785" s="130"/>
      <c r="AV785" s="282"/>
    </row>
    <row r="786">
      <c r="A786" s="225"/>
      <c r="B786" s="220"/>
      <c r="C786" s="107"/>
      <c r="D786" s="225"/>
      <c r="E786" s="218"/>
      <c r="F786" s="218"/>
      <c r="G786" s="218"/>
      <c r="H786" s="233"/>
      <c r="I786" s="108"/>
      <c r="J786" s="303"/>
      <c r="K786" s="108"/>
      <c r="L786" s="242"/>
      <c r="M786" s="107"/>
      <c r="N786" s="266"/>
      <c r="O786" s="108"/>
      <c r="P786" s="250"/>
      <c r="Q786" s="107"/>
      <c r="R786" s="250"/>
      <c r="S786" s="108"/>
      <c r="T786" s="220"/>
      <c r="U786" s="221"/>
      <c r="V786" s="225"/>
      <c r="W786" s="220"/>
      <c r="X786" s="304"/>
      <c r="Y786" s="220"/>
      <c r="Z786" s="130"/>
      <c r="AA786" s="220"/>
      <c r="AB786" s="107"/>
      <c r="AC786" s="267"/>
      <c r="AD786" s="242"/>
      <c r="AE786" s="220"/>
      <c r="AF786" s="225"/>
      <c r="AG786" s="225"/>
      <c r="AH786" s="225"/>
      <c r="AI786" s="243"/>
      <c r="AJ786" s="149"/>
      <c r="AK786" s="244"/>
      <c r="AL786" s="253"/>
      <c r="AM786" s="247"/>
      <c r="AN786" s="253"/>
      <c r="AR786" s="250"/>
      <c r="AS786" s="142"/>
      <c r="AT786" s="250"/>
      <c r="AU786" s="130"/>
      <c r="AV786" s="282"/>
    </row>
    <row r="787">
      <c r="A787" s="225"/>
      <c r="B787" s="220"/>
      <c r="C787" s="107"/>
      <c r="D787" s="225"/>
      <c r="E787" s="218"/>
      <c r="F787" s="218"/>
      <c r="G787" s="218"/>
      <c r="H787" s="233"/>
      <c r="I787" s="108"/>
      <c r="J787" s="303"/>
      <c r="K787" s="108"/>
      <c r="L787" s="242"/>
      <c r="M787" s="107"/>
      <c r="N787" s="266"/>
      <c r="O787" s="108"/>
      <c r="P787" s="250"/>
      <c r="Q787" s="107"/>
      <c r="R787" s="250"/>
      <c r="S787" s="108"/>
      <c r="T787" s="220"/>
      <c r="U787" s="221"/>
      <c r="V787" s="225"/>
      <c r="W787" s="220"/>
      <c r="X787" s="304"/>
      <c r="Y787" s="220"/>
      <c r="Z787" s="130"/>
      <c r="AA787" s="220"/>
      <c r="AB787" s="107"/>
      <c r="AC787" s="267"/>
      <c r="AD787" s="242"/>
      <c r="AE787" s="220"/>
      <c r="AF787" s="225"/>
      <c r="AG787" s="225"/>
      <c r="AH787" s="225"/>
      <c r="AI787" s="243"/>
      <c r="AJ787" s="149"/>
      <c r="AK787" s="244"/>
      <c r="AL787" s="253"/>
      <c r="AM787" s="247"/>
      <c r="AN787" s="253"/>
      <c r="AR787" s="250"/>
      <c r="AS787" s="142"/>
      <c r="AT787" s="250"/>
      <c r="AU787" s="130"/>
      <c r="AV787" s="282"/>
    </row>
    <row r="788">
      <c r="A788" s="225"/>
      <c r="B788" s="220"/>
      <c r="C788" s="107"/>
      <c r="D788" s="225"/>
      <c r="E788" s="218"/>
      <c r="F788" s="218"/>
      <c r="G788" s="218"/>
      <c r="H788" s="233"/>
      <c r="I788" s="108"/>
      <c r="J788" s="303"/>
      <c r="K788" s="108"/>
      <c r="L788" s="242"/>
      <c r="M788" s="107"/>
      <c r="N788" s="266"/>
      <c r="O788" s="108"/>
      <c r="P788" s="250"/>
      <c r="Q788" s="107"/>
      <c r="R788" s="250"/>
      <c r="S788" s="108"/>
      <c r="T788" s="220"/>
      <c r="U788" s="221"/>
      <c r="V788" s="225"/>
      <c r="W788" s="220"/>
      <c r="X788" s="304"/>
      <c r="Y788" s="220"/>
      <c r="Z788" s="130"/>
      <c r="AA788" s="220"/>
      <c r="AB788" s="107"/>
      <c r="AC788" s="267"/>
      <c r="AD788" s="242"/>
      <c r="AE788" s="220"/>
      <c r="AF788" s="225"/>
      <c r="AG788" s="225"/>
      <c r="AH788" s="225"/>
      <c r="AI788" s="243"/>
      <c r="AJ788" s="149"/>
      <c r="AK788" s="244"/>
      <c r="AL788" s="253"/>
      <c r="AM788" s="247"/>
      <c r="AN788" s="253"/>
      <c r="AR788" s="250"/>
      <c r="AS788" s="142"/>
      <c r="AT788" s="250"/>
      <c r="AU788" s="130"/>
      <c r="AV788" s="282"/>
    </row>
    <row r="789">
      <c r="A789" s="225"/>
      <c r="B789" s="220"/>
      <c r="C789" s="107"/>
      <c r="D789" s="225"/>
      <c r="E789" s="218"/>
      <c r="F789" s="218"/>
      <c r="G789" s="218"/>
      <c r="H789" s="233"/>
      <c r="I789" s="108"/>
      <c r="J789" s="303"/>
      <c r="K789" s="108"/>
      <c r="L789" s="242"/>
      <c r="M789" s="107"/>
      <c r="N789" s="266"/>
      <c r="O789" s="108"/>
      <c r="P789" s="250"/>
      <c r="Q789" s="107"/>
      <c r="R789" s="250"/>
      <c r="S789" s="108"/>
      <c r="T789" s="220"/>
      <c r="U789" s="221"/>
      <c r="V789" s="225"/>
      <c r="W789" s="220"/>
      <c r="X789" s="304"/>
      <c r="Y789" s="220"/>
      <c r="Z789" s="130"/>
      <c r="AA789" s="220"/>
      <c r="AB789" s="107"/>
      <c r="AC789" s="267"/>
      <c r="AD789" s="242"/>
      <c r="AE789" s="220"/>
      <c r="AF789" s="225"/>
      <c r="AG789" s="225"/>
      <c r="AH789" s="225"/>
      <c r="AI789" s="243"/>
      <c r="AJ789" s="149"/>
      <c r="AK789" s="244"/>
      <c r="AL789" s="253"/>
      <c r="AM789" s="247"/>
      <c r="AN789" s="253"/>
      <c r="AR789" s="250"/>
      <c r="AS789" s="142"/>
      <c r="AT789" s="250"/>
      <c r="AU789" s="130"/>
      <c r="AV789" s="282"/>
    </row>
    <row r="790">
      <c r="A790" s="225"/>
      <c r="B790" s="220"/>
      <c r="C790" s="107"/>
      <c r="D790" s="225"/>
      <c r="E790" s="218"/>
      <c r="F790" s="218"/>
      <c r="G790" s="218"/>
      <c r="H790" s="233"/>
      <c r="I790" s="108"/>
      <c r="J790" s="303"/>
      <c r="K790" s="108"/>
      <c r="L790" s="242"/>
      <c r="M790" s="107"/>
      <c r="N790" s="266"/>
      <c r="O790" s="108"/>
      <c r="P790" s="250"/>
      <c r="Q790" s="107"/>
      <c r="R790" s="250"/>
      <c r="S790" s="108"/>
      <c r="T790" s="220"/>
      <c r="U790" s="221"/>
      <c r="V790" s="225"/>
      <c r="W790" s="220"/>
      <c r="X790" s="304"/>
      <c r="Y790" s="220"/>
      <c r="Z790" s="130"/>
      <c r="AA790" s="220"/>
      <c r="AB790" s="107"/>
      <c r="AC790" s="267"/>
      <c r="AD790" s="242"/>
      <c r="AE790" s="220"/>
      <c r="AF790" s="225"/>
      <c r="AG790" s="225"/>
      <c r="AH790" s="225"/>
      <c r="AI790" s="243"/>
      <c r="AJ790" s="149"/>
      <c r="AK790" s="244"/>
      <c r="AL790" s="253"/>
      <c r="AM790" s="247"/>
      <c r="AN790" s="253"/>
      <c r="AR790" s="250"/>
      <c r="AS790" s="142"/>
      <c r="AT790" s="250"/>
      <c r="AU790" s="130"/>
      <c r="AV790" s="282"/>
    </row>
    <row r="791">
      <c r="A791" s="225"/>
      <c r="B791" s="220"/>
      <c r="C791" s="107"/>
      <c r="D791" s="225"/>
      <c r="E791" s="218"/>
      <c r="F791" s="218"/>
      <c r="G791" s="218"/>
      <c r="H791" s="233"/>
      <c r="I791" s="108"/>
      <c r="J791" s="303"/>
      <c r="K791" s="108"/>
      <c r="L791" s="242"/>
      <c r="M791" s="107"/>
      <c r="N791" s="266"/>
      <c r="O791" s="108"/>
      <c r="P791" s="250"/>
      <c r="Q791" s="107"/>
      <c r="R791" s="250"/>
      <c r="S791" s="108"/>
      <c r="T791" s="220"/>
      <c r="U791" s="221"/>
      <c r="V791" s="225"/>
      <c r="W791" s="220"/>
      <c r="X791" s="304"/>
      <c r="Y791" s="220"/>
      <c r="Z791" s="130"/>
      <c r="AA791" s="220"/>
      <c r="AB791" s="107"/>
      <c r="AC791" s="267"/>
      <c r="AD791" s="242"/>
      <c r="AE791" s="220"/>
      <c r="AF791" s="225"/>
      <c r="AG791" s="225"/>
      <c r="AH791" s="225"/>
      <c r="AI791" s="243"/>
      <c r="AJ791" s="149"/>
      <c r="AK791" s="244"/>
      <c r="AL791" s="253"/>
      <c r="AM791" s="247"/>
      <c r="AN791" s="253"/>
      <c r="AR791" s="250"/>
      <c r="AS791" s="142"/>
      <c r="AT791" s="250"/>
      <c r="AU791" s="130"/>
      <c r="AV791" s="282"/>
    </row>
    <row r="792">
      <c r="A792" s="225"/>
      <c r="B792" s="220"/>
      <c r="C792" s="107"/>
      <c r="D792" s="225"/>
      <c r="E792" s="218"/>
      <c r="F792" s="218"/>
      <c r="G792" s="218"/>
      <c r="H792" s="233"/>
      <c r="I792" s="108"/>
      <c r="J792" s="303"/>
      <c r="K792" s="108"/>
      <c r="L792" s="242"/>
      <c r="M792" s="107"/>
      <c r="N792" s="266"/>
      <c r="O792" s="108"/>
      <c r="P792" s="250"/>
      <c r="Q792" s="107"/>
      <c r="R792" s="250"/>
      <c r="S792" s="108"/>
      <c r="T792" s="220"/>
      <c r="U792" s="221"/>
      <c r="V792" s="225"/>
      <c r="W792" s="220"/>
      <c r="X792" s="304"/>
      <c r="Y792" s="220"/>
      <c r="Z792" s="130"/>
      <c r="AA792" s="220"/>
      <c r="AB792" s="107"/>
      <c r="AC792" s="267"/>
      <c r="AD792" s="242"/>
      <c r="AE792" s="220"/>
      <c r="AF792" s="225"/>
      <c r="AG792" s="225"/>
      <c r="AH792" s="225"/>
      <c r="AI792" s="243"/>
      <c r="AJ792" s="149"/>
      <c r="AK792" s="244"/>
      <c r="AL792" s="253"/>
      <c r="AM792" s="247"/>
      <c r="AN792" s="253"/>
      <c r="AR792" s="250"/>
      <c r="AS792" s="142"/>
      <c r="AT792" s="250"/>
      <c r="AU792" s="130"/>
      <c r="AV792" s="282"/>
    </row>
    <row r="793">
      <c r="A793" s="225"/>
      <c r="B793" s="220"/>
      <c r="C793" s="107"/>
      <c r="D793" s="225"/>
      <c r="E793" s="218"/>
      <c r="F793" s="218"/>
      <c r="G793" s="218"/>
      <c r="H793" s="233"/>
      <c r="I793" s="108"/>
      <c r="J793" s="303"/>
      <c r="K793" s="108"/>
      <c r="L793" s="242"/>
      <c r="M793" s="107"/>
      <c r="N793" s="266"/>
      <c r="O793" s="108"/>
      <c r="P793" s="250"/>
      <c r="Q793" s="107"/>
      <c r="R793" s="250"/>
      <c r="S793" s="108"/>
      <c r="T793" s="220"/>
      <c r="U793" s="221"/>
      <c r="V793" s="225"/>
      <c r="W793" s="220"/>
      <c r="X793" s="304"/>
      <c r="Y793" s="220"/>
      <c r="Z793" s="130"/>
      <c r="AA793" s="220"/>
      <c r="AB793" s="107"/>
      <c r="AC793" s="267"/>
      <c r="AD793" s="242"/>
      <c r="AE793" s="220"/>
      <c r="AF793" s="225"/>
      <c r="AG793" s="225"/>
      <c r="AH793" s="225"/>
      <c r="AI793" s="243"/>
      <c r="AJ793" s="149"/>
      <c r="AK793" s="244"/>
      <c r="AL793" s="253"/>
      <c r="AM793" s="247"/>
      <c r="AN793" s="253"/>
      <c r="AR793" s="250"/>
      <c r="AS793" s="142"/>
      <c r="AT793" s="250"/>
      <c r="AU793" s="130"/>
      <c r="AV793" s="282"/>
    </row>
    <row r="794">
      <c r="A794" s="225"/>
      <c r="B794" s="220"/>
      <c r="C794" s="107"/>
      <c r="D794" s="225"/>
      <c r="E794" s="218"/>
      <c r="F794" s="218"/>
      <c r="G794" s="218"/>
      <c r="H794" s="233"/>
      <c r="I794" s="108"/>
      <c r="J794" s="303"/>
      <c r="K794" s="108"/>
      <c r="L794" s="242"/>
      <c r="M794" s="107"/>
      <c r="N794" s="266"/>
      <c r="O794" s="108"/>
      <c r="P794" s="250"/>
      <c r="Q794" s="107"/>
      <c r="R794" s="250"/>
      <c r="S794" s="108"/>
      <c r="T794" s="220"/>
      <c r="U794" s="221"/>
      <c r="V794" s="225"/>
      <c r="W794" s="220"/>
      <c r="X794" s="304"/>
      <c r="Y794" s="220"/>
      <c r="Z794" s="130"/>
      <c r="AA794" s="220"/>
      <c r="AB794" s="107"/>
      <c r="AC794" s="267"/>
      <c r="AD794" s="242"/>
      <c r="AE794" s="220"/>
      <c r="AF794" s="225"/>
      <c r="AG794" s="225"/>
      <c r="AH794" s="225"/>
      <c r="AI794" s="243"/>
      <c r="AJ794" s="149"/>
      <c r="AK794" s="244"/>
      <c r="AL794" s="253"/>
      <c r="AM794" s="247"/>
      <c r="AN794" s="253"/>
      <c r="AR794" s="250"/>
      <c r="AS794" s="142"/>
      <c r="AT794" s="250"/>
      <c r="AU794" s="130"/>
      <c r="AV794" s="282"/>
    </row>
    <row r="795">
      <c r="A795" s="225"/>
      <c r="B795" s="220"/>
      <c r="C795" s="107"/>
      <c r="D795" s="225"/>
      <c r="E795" s="218"/>
      <c r="F795" s="218"/>
      <c r="G795" s="218"/>
      <c r="H795" s="233"/>
      <c r="I795" s="108"/>
      <c r="J795" s="303"/>
      <c r="K795" s="108"/>
      <c r="L795" s="242"/>
      <c r="M795" s="107"/>
      <c r="N795" s="266"/>
      <c r="O795" s="108"/>
      <c r="P795" s="250"/>
      <c r="Q795" s="107"/>
      <c r="R795" s="250"/>
      <c r="S795" s="108"/>
      <c r="T795" s="220"/>
      <c r="U795" s="221"/>
      <c r="V795" s="225"/>
      <c r="W795" s="220"/>
      <c r="X795" s="304"/>
      <c r="Y795" s="220"/>
      <c r="Z795" s="130"/>
      <c r="AA795" s="220"/>
      <c r="AB795" s="107"/>
      <c r="AC795" s="267"/>
      <c r="AD795" s="242"/>
      <c r="AE795" s="220"/>
      <c r="AF795" s="225"/>
      <c r="AG795" s="225"/>
      <c r="AH795" s="225"/>
      <c r="AI795" s="243"/>
      <c r="AJ795" s="149"/>
      <c r="AK795" s="244"/>
      <c r="AL795" s="253"/>
      <c r="AM795" s="247"/>
      <c r="AN795" s="253"/>
      <c r="AR795" s="250"/>
      <c r="AS795" s="142"/>
      <c r="AT795" s="250"/>
      <c r="AU795" s="130"/>
      <c r="AV795" s="282"/>
    </row>
    <row r="796">
      <c r="A796" s="225"/>
      <c r="B796" s="220"/>
      <c r="C796" s="107"/>
      <c r="D796" s="225"/>
      <c r="E796" s="218"/>
      <c r="F796" s="218"/>
      <c r="G796" s="218"/>
      <c r="H796" s="233"/>
      <c r="I796" s="108"/>
      <c r="J796" s="303"/>
      <c r="K796" s="108"/>
      <c r="L796" s="242"/>
      <c r="M796" s="107"/>
      <c r="N796" s="266"/>
      <c r="O796" s="108"/>
      <c r="P796" s="250"/>
      <c r="Q796" s="107"/>
      <c r="R796" s="250"/>
      <c r="S796" s="108"/>
      <c r="T796" s="220"/>
      <c r="U796" s="221"/>
      <c r="V796" s="225"/>
      <c r="W796" s="220"/>
      <c r="X796" s="304"/>
      <c r="Y796" s="220"/>
      <c r="Z796" s="130"/>
      <c r="AA796" s="220"/>
      <c r="AB796" s="107"/>
      <c r="AC796" s="267"/>
      <c r="AD796" s="242"/>
      <c r="AE796" s="220"/>
      <c r="AF796" s="225"/>
      <c r="AG796" s="225"/>
      <c r="AH796" s="225"/>
      <c r="AI796" s="243"/>
      <c r="AJ796" s="149"/>
      <c r="AK796" s="244"/>
      <c r="AL796" s="253"/>
      <c r="AM796" s="247"/>
      <c r="AN796" s="253"/>
      <c r="AR796" s="250"/>
      <c r="AS796" s="142"/>
      <c r="AT796" s="250"/>
      <c r="AU796" s="130"/>
      <c r="AV796" s="282"/>
    </row>
    <row r="797">
      <c r="A797" s="225"/>
      <c r="B797" s="220"/>
      <c r="C797" s="107"/>
      <c r="D797" s="225"/>
      <c r="E797" s="218"/>
      <c r="F797" s="218"/>
      <c r="G797" s="218"/>
      <c r="H797" s="233"/>
      <c r="I797" s="108"/>
      <c r="J797" s="303"/>
      <c r="K797" s="108"/>
      <c r="L797" s="242"/>
      <c r="M797" s="107"/>
      <c r="N797" s="266"/>
      <c r="O797" s="108"/>
      <c r="P797" s="250"/>
      <c r="Q797" s="107"/>
      <c r="R797" s="250"/>
      <c r="S797" s="108"/>
      <c r="T797" s="220"/>
      <c r="U797" s="221"/>
      <c r="V797" s="225"/>
      <c r="W797" s="220"/>
      <c r="X797" s="304"/>
      <c r="Y797" s="220"/>
      <c r="Z797" s="130"/>
      <c r="AA797" s="220"/>
      <c r="AB797" s="107"/>
      <c r="AC797" s="267"/>
      <c r="AD797" s="242"/>
      <c r="AE797" s="220"/>
      <c r="AF797" s="225"/>
      <c r="AG797" s="225"/>
      <c r="AH797" s="225"/>
      <c r="AI797" s="243"/>
      <c r="AJ797" s="149"/>
      <c r="AK797" s="244"/>
      <c r="AL797" s="253"/>
      <c r="AM797" s="247"/>
      <c r="AN797" s="253"/>
      <c r="AR797" s="250"/>
      <c r="AS797" s="142"/>
      <c r="AT797" s="250"/>
      <c r="AU797" s="130"/>
      <c r="AV797" s="282"/>
    </row>
    <row r="798">
      <c r="A798" s="225"/>
      <c r="B798" s="220"/>
      <c r="C798" s="107"/>
      <c r="D798" s="225"/>
      <c r="E798" s="218"/>
      <c r="F798" s="218"/>
      <c r="G798" s="218"/>
      <c r="H798" s="233"/>
      <c r="I798" s="108"/>
      <c r="J798" s="303"/>
      <c r="K798" s="108"/>
      <c r="L798" s="242"/>
      <c r="M798" s="107"/>
      <c r="N798" s="266"/>
      <c r="O798" s="108"/>
      <c r="P798" s="250"/>
      <c r="Q798" s="107"/>
      <c r="R798" s="250"/>
      <c r="S798" s="108"/>
      <c r="T798" s="220"/>
      <c r="U798" s="221"/>
      <c r="V798" s="225"/>
      <c r="W798" s="220"/>
      <c r="X798" s="304"/>
      <c r="Y798" s="220"/>
      <c r="Z798" s="130"/>
      <c r="AA798" s="220"/>
      <c r="AB798" s="107"/>
      <c r="AC798" s="267"/>
      <c r="AD798" s="242"/>
      <c r="AE798" s="220"/>
      <c r="AF798" s="225"/>
      <c r="AG798" s="225"/>
      <c r="AH798" s="225"/>
      <c r="AI798" s="243"/>
      <c r="AJ798" s="149"/>
      <c r="AK798" s="244"/>
      <c r="AL798" s="253"/>
      <c r="AM798" s="247"/>
      <c r="AN798" s="253"/>
      <c r="AR798" s="250"/>
      <c r="AS798" s="142"/>
      <c r="AT798" s="250"/>
      <c r="AU798" s="130"/>
      <c r="AV798" s="282"/>
    </row>
    <row r="799">
      <c r="A799" s="225"/>
      <c r="B799" s="220"/>
      <c r="C799" s="107"/>
      <c r="D799" s="225"/>
      <c r="E799" s="218"/>
      <c r="F799" s="218"/>
      <c r="G799" s="218"/>
      <c r="H799" s="233"/>
      <c r="I799" s="108"/>
      <c r="J799" s="303"/>
      <c r="K799" s="108"/>
      <c r="L799" s="242"/>
      <c r="M799" s="107"/>
      <c r="N799" s="266"/>
      <c r="O799" s="108"/>
      <c r="P799" s="250"/>
      <c r="Q799" s="107"/>
      <c r="R799" s="250"/>
      <c r="S799" s="108"/>
      <c r="T799" s="220"/>
      <c r="U799" s="221"/>
      <c r="V799" s="225"/>
      <c r="W799" s="220"/>
      <c r="X799" s="304"/>
      <c r="Y799" s="220"/>
      <c r="Z799" s="130"/>
      <c r="AA799" s="220"/>
      <c r="AB799" s="107"/>
      <c r="AC799" s="267"/>
      <c r="AD799" s="242"/>
      <c r="AE799" s="220"/>
      <c r="AF799" s="225"/>
      <c r="AG799" s="225"/>
      <c r="AH799" s="225"/>
      <c r="AI799" s="243"/>
      <c r="AJ799" s="149"/>
      <c r="AK799" s="244"/>
      <c r="AL799" s="253"/>
      <c r="AM799" s="247"/>
      <c r="AN799" s="253"/>
      <c r="AR799" s="250"/>
      <c r="AS799" s="142"/>
      <c r="AT799" s="250"/>
      <c r="AU799" s="130"/>
      <c r="AV799" s="282"/>
    </row>
    <row r="800">
      <c r="A800" s="225"/>
      <c r="B800" s="220"/>
      <c r="C800" s="107"/>
      <c r="D800" s="225"/>
      <c r="E800" s="218"/>
      <c r="F800" s="218"/>
      <c r="G800" s="218"/>
      <c r="H800" s="233"/>
      <c r="I800" s="108"/>
      <c r="J800" s="303"/>
      <c r="K800" s="108"/>
      <c r="L800" s="242"/>
      <c r="M800" s="107"/>
      <c r="N800" s="266"/>
      <c r="O800" s="108"/>
      <c r="P800" s="250"/>
      <c r="Q800" s="107"/>
      <c r="R800" s="250"/>
      <c r="S800" s="108"/>
      <c r="T800" s="220"/>
      <c r="U800" s="221"/>
      <c r="V800" s="225"/>
      <c r="W800" s="220"/>
      <c r="X800" s="304"/>
      <c r="Y800" s="220"/>
      <c r="Z800" s="130"/>
      <c r="AA800" s="220"/>
      <c r="AB800" s="107"/>
      <c r="AC800" s="267"/>
      <c r="AD800" s="242"/>
      <c r="AE800" s="220"/>
      <c r="AF800" s="225"/>
      <c r="AG800" s="225"/>
      <c r="AH800" s="225"/>
      <c r="AI800" s="243"/>
      <c r="AJ800" s="149"/>
      <c r="AK800" s="244"/>
      <c r="AL800" s="253"/>
      <c r="AM800" s="247"/>
      <c r="AN800" s="253"/>
      <c r="AR800" s="250"/>
      <c r="AS800" s="142"/>
      <c r="AT800" s="250"/>
      <c r="AU800" s="130"/>
      <c r="AV800" s="282"/>
    </row>
    <row r="801">
      <c r="A801" s="225"/>
      <c r="B801" s="220"/>
      <c r="C801" s="107"/>
      <c r="D801" s="225"/>
      <c r="E801" s="218"/>
      <c r="F801" s="218"/>
      <c r="G801" s="218"/>
      <c r="H801" s="233"/>
      <c r="I801" s="108"/>
      <c r="J801" s="303"/>
      <c r="K801" s="108"/>
      <c r="L801" s="242"/>
      <c r="M801" s="107"/>
      <c r="N801" s="266"/>
      <c r="O801" s="108"/>
      <c r="P801" s="250"/>
      <c r="Q801" s="107"/>
      <c r="R801" s="250"/>
      <c r="S801" s="108"/>
      <c r="T801" s="220"/>
      <c r="U801" s="221"/>
      <c r="V801" s="225"/>
      <c r="W801" s="220"/>
      <c r="X801" s="304"/>
      <c r="Y801" s="220"/>
      <c r="Z801" s="130"/>
      <c r="AA801" s="220"/>
      <c r="AB801" s="107"/>
      <c r="AC801" s="267"/>
      <c r="AD801" s="242"/>
      <c r="AE801" s="220"/>
      <c r="AF801" s="225"/>
      <c r="AG801" s="225"/>
      <c r="AH801" s="225"/>
      <c r="AI801" s="243"/>
      <c r="AJ801" s="149"/>
      <c r="AK801" s="244"/>
      <c r="AL801" s="253"/>
      <c r="AM801" s="247"/>
      <c r="AN801" s="253"/>
      <c r="AR801" s="250"/>
      <c r="AS801" s="142"/>
      <c r="AT801" s="250"/>
      <c r="AU801" s="130"/>
      <c r="AV801" s="282"/>
    </row>
    <row r="802">
      <c r="A802" s="225"/>
      <c r="B802" s="220"/>
      <c r="C802" s="107"/>
      <c r="D802" s="225"/>
      <c r="E802" s="218"/>
      <c r="F802" s="218"/>
      <c r="G802" s="218"/>
      <c r="H802" s="233"/>
      <c r="I802" s="108"/>
      <c r="J802" s="303"/>
      <c r="K802" s="108"/>
      <c r="L802" s="242"/>
      <c r="M802" s="107"/>
      <c r="N802" s="266"/>
      <c r="O802" s="108"/>
      <c r="P802" s="250"/>
      <c r="Q802" s="107"/>
      <c r="R802" s="250"/>
      <c r="S802" s="108"/>
      <c r="T802" s="220"/>
      <c r="U802" s="221"/>
      <c r="V802" s="225"/>
      <c r="W802" s="220"/>
      <c r="X802" s="304"/>
      <c r="Y802" s="220"/>
      <c r="Z802" s="130"/>
      <c r="AA802" s="220"/>
      <c r="AB802" s="107"/>
      <c r="AC802" s="267"/>
      <c r="AD802" s="242"/>
      <c r="AE802" s="220"/>
      <c r="AF802" s="225"/>
      <c r="AG802" s="225"/>
      <c r="AH802" s="225"/>
      <c r="AI802" s="243"/>
      <c r="AJ802" s="149"/>
      <c r="AK802" s="244"/>
      <c r="AL802" s="253"/>
      <c r="AM802" s="247"/>
      <c r="AN802" s="253"/>
      <c r="AR802" s="250"/>
      <c r="AS802" s="142"/>
      <c r="AT802" s="250"/>
      <c r="AU802" s="130"/>
      <c r="AV802" s="282"/>
    </row>
    <row r="803">
      <c r="A803" s="225"/>
      <c r="B803" s="220"/>
      <c r="C803" s="107"/>
      <c r="D803" s="225"/>
      <c r="E803" s="218"/>
      <c r="F803" s="218"/>
      <c r="G803" s="218"/>
      <c r="H803" s="233"/>
      <c r="I803" s="108"/>
      <c r="J803" s="303"/>
      <c r="K803" s="108"/>
      <c r="L803" s="242"/>
      <c r="M803" s="107"/>
      <c r="N803" s="266"/>
      <c r="O803" s="108"/>
      <c r="P803" s="250"/>
      <c r="Q803" s="107"/>
      <c r="R803" s="250"/>
      <c r="S803" s="108"/>
      <c r="T803" s="220"/>
      <c r="U803" s="221"/>
      <c r="V803" s="225"/>
      <c r="W803" s="220"/>
      <c r="X803" s="304"/>
      <c r="Y803" s="220"/>
      <c r="Z803" s="130"/>
      <c r="AA803" s="220"/>
      <c r="AB803" s="107"/>
      <c r="AC803" s="267"/>
      <c r="AD803" s="242"/>
      <c r="AE803" s="220"/>
      <c r="AF803" s="225"/>
      <c r="AG803" s="225"/>
      <c r="AH803" s="225"/>
      <c r="AI803" s="243"/>
      <c r="AJ803" s="149"/>
      <c r="AK803" s="244"/>
      <c r="AL803" s="253"/>
      <c r="AM803" s="247"/>
      <c r="AN803" s="253"/>
      <c r="AR803" s="250"/>
      <c r="AS803" s="142"/>
      <c r="AT803" s="250"/>
      <c r="AU803" s="130"/>
      <c r="AV803" s="282"/>
    </row>
    <row r="804">
      <c r="A804" s="225"/>
      <c r="B804" s="220"/>
      <c r="C804" s="107"/>
      <c r="D804" s="225"/>
      <c r="E804" s="218"/>
      <c r="F804" s="218"/>
      <c r="G804" s="218"/>
      <c r="H804" s="233"/>
      <c r="I804" s="108"/>
      <c r="J804" s="303"/>
      <c r="K804" s="108"/>
      <c r="L804" s="242"/>
      <c r="M804" s="107"/>
      <c r="N804" s="266"/>
      <c r="O804" s="108"/>
      <c r="P804" s="250"/>
      <c r="Q804" s="107"/>
      <c r="R804" s="250"/>
      <c r="S804" s="108"/>
      <c r="T804" s="220"/>
      <c r="U804" s="221"/>
      <c r="V804" s="225"/>
      <c r="W804" s="220"/>
      <c r="X804" s="304"/>
      <c r="Y804" s="220"/>
      <c r="Z804" s="130"/>
      <c r="AA804" s="220"/>
      <c r="AB804" s="107"/>
      <c r="AC804" s="267"/>
      <c r="AD804" s="242"/>
      <c r="AE804" s="220"/>
      <c r="AF804" s="225"/>
      <c r="AG804" s="225"/>
      <c r="AH804" s="225"/>
      <c r="AI804" s="243"/>
      <c r="AJ804" s="149"/>
      <c r="AK804" s="244"/>
      <c r="AL804" s="253"/>
      <c r="AM804" s="247"/>
      <c r="AN804" s="253"/>
      <c r="AR804" s="250"/>
      <c r="AS804" s="142"/>
      <c r="AT804" s="250"/>
      <c r="AU804" s="130"/>
      <c r="AV804" s="282"/>
    </row>
    <row r="805">
      <c r="A805" s="225"/>
      <c r="B805" s="220"/>
      <c r="C805" s="107"/>
      <c r="D805" s="225"/>
      <c r="E805" s="218"/>
      <c r="F805" s="218"/>
      <c r="G805" s="218"/>
      <c r="H805" s="233"/>
      <c r="I805" s="108"/>
      <c r="J805" s="303"/>
      <c r="K805" s="108"/>
      <c r="L805" s="242"/>
      <c r="M805" s="107"/>
      <c r="N805" s="266"/>
      <c r="O805" s="108"/>
      <c r="P805" s="250"/>
      <c r="Q805" s="107"/>
      <c r="R805" s="250"/>
      <c r="S805" s="108"/>
      <c r="T805" s="220"/>
      <c r="U805" s="221"/>
      <c r="V805" s="225"/>
      <c r="W805" s="220"/>
      <c r="X805" s="304"/>
      <c r="Y805" s="220"/>
      <c r="Z805" s="130"/>
      <c r="AA805" s="220"/>
      <c r="AB805" s="107"/>
      <c r="AC805" s="267"/>
      <c r="AD805" s="242"/>
      <c r="AE805" s="220"/>
      <c r="AF805" s="225"/>
      <c r="AG805" s="225"/>
      <c r="AH805" s="225"/>
      <c r="AI805" s="243"/>
      <c r="AJ805" s="149"/>
      <c r="AK805" s="244"/>
      <c r="AL805" s="253"/>
      <c r="AM805" s="247"/>
      <c r="AN805" s="253"/>
      <c r="AR805" s="250"/>
      <c r="AS805" s="142"/>
      <c r="AT805" s="250"/>
      <c r="AU805" s="130"/>
      <c r="AV805" s="282"/>
    </row>
    <row r="806">
      <c r="A806" s="225"/>
      <c r="B806" s="220"/>
      <c r="C806" s="107"/>
      <c r="D806" s="225"/>
      <c r="E806" s="218"/>
      <c r="F806" s="218"/>
      <c r="G806" s="218"/>
      <c r="H806" s="233"/>
      <c r="I806" s="108"/>
      <c r="J806" s="303"/>
      <c r="K806" s="108"/>
      <c r="L806" s="242"/>
      <c r="M806" s="107"/>
      <c r="N806" s="266"/>
      <c r="O806" s="108"/>
      <c r="P806" s="250"/>
      <c r="Q806" s="107"/>
      <c r="R806" s="250"/>
      <c r="S806" s="108"/>
      <c r="T806" s="220"/>
      <c r="U806" s="221"/>
      <c r="V806" s="225"/>
      <c r="W806" s="220"/>
      <c r="X806" s="304"/>
      <c r="Y806" s="220"/>
      <c r="Z806" s="130"/>
      <c r="AA806" s="220"/>
      <c r="AB806" s="107"/>
      <c r="AC806" s="267"/>
      <c r="AD806" s="242"/>
      <c r="AE806" s="220"/>
      <c r="AF806" s="225"/>
      <c r="AG806" s="225"/>
      <c r="AH806" s="225"/>
      <c r="AI806" s="243"/>
      <c r="AJ806" s="149"/>
      <c r="AK806" s="244"/>
      <c r="AL806" s="253"/>
      <c r="AM806" s="247"/>
      <c r="AN806" s="253"/>
      <c r="AR806" s="250"/>
      <c r="AS806" s="142"/>
      <c r="AT806" s="250"/>
      <c r="AU806" s="130"/>
      <c r="AV806" s="282"/>
    </row>
    <row r="807">
      <c r="A807" s="225"/>
      <c r="B807" s="220"/>
      <c r="C807" s="107"/>
      <c r="D807" s="225"/>
      <c r="E807" s="218"/>
      <c r="F807" s="218"/>
      <c r="G807" s="218"/>
      <c r="H807" s="233"/>
      <c r="I807" s="108"/>
      <c r="J807" s="303"/>
      <c r="K807" s="108"/>
      <c r="L807" s="242"/>
      <c r="M807" s="107"/>
      <c r="N807" s="266"/>
      <c r="O807" s="108"/>
      <c r="P807" s="250"/>
      <c r="Q807" s="107"/>
      <c r="R807" s="250"/>
      <c r="S807" s="108"/>
      <c r="T807" s="220"/>
      <c r="U807" s="221"/>
      <c r="V807" s="225"/>
      <c r="W807" s="220"/>
      <c r="X807" s="304"/>
      <c r="Y807" s="220"/>
      <c r="Z807" s="130"/>
      <c r="AA807" s="220"/>
      <c r="AB807" s="107"/>
      <c r="AC807" s="267"/>
      <c r="AD807" s="242"/>
      <c r="AE807" s="220"/>
      <c r="AF807" s="225"/>
      <c r="AG807" s="225"/>
      <c r="AH807" s="225"/>
      <c r="AI807" s="243"/>
      <c r="AJ807" s="149"/>
      <c r="AK807" s="244"/>
      <c r="AL807" s="253"/>
      <c r="AM807" s="247"/>
      <c r="AN807" s="253"/>
      <c r="AR807" s="250"/>
      <c r="AS807" s="142"/>
      <c r="AT807" s="250"/>
      <c r="AU807" s="130"/>
      <c r="AV807" s="282"/>
    </row>
    <row r="808">
      <c r="A808" s="225"/>
      <c r="B808" s="220"/>
      <c r="C808" s="107"/>
      <c r="D808" s="225"/>
      <c r="E808" s="218"/>
      <c r="F808" s="218"/>
      <c r="G808" s="218"/>
      <c r="H808" s="233"/>
      <c r="I808" s="108"/>
      <c r="J808" s="303"/>
      <c r="K808" s="108"/>
      <c r="L808" s="242"/>
      <c r="M808" s="107"/>
      <c r="N808" s="266"/>
      <c r="O808" s="108"/>
      <c r="P808" s="250"/>
      <c r="Q808" s="107"/>
      <c r="R808" s="250"/>
      <c r="S808" s="108"/>
      <c r="T808" s="220"/>
      <c r="U808" s="221"/>
      <c r="V808" s="225"/>
      <c r="W808" s="220"/>
      <c r="X808" s="304"/>
      <c r="Y808" s="220"/>
      <c r="Z808" s="130"/>
      <c r="AA808" s="220"/>
      <c r="AB808" s="107"/>
      <c r="AC808" s="267"/>
      <c r="AD808" s="242"/>
      <c r="AE808" s="220"/>
      <c r="AF808" s="225"/>
      <c r="AG808" s="225"/>
      <c r="AH808" s="225"/>
      <c r="AI808" s="243"/>
      <c r="AJ808" s="149"/>
      <c r="AK808" s="244"/>
      <c r="AL808" s="253"/>
      <c r="AM808" s="247"/>
      <c r="AN808" s="253"/>
      <c r="AR808" s="250"/>
      <c r="AS808" s="142"/>
      <c r="AT808" s="250"/>
      <c r="AU808" s="130"/>
      <c r="AV808" s="282"/>
    </row>
    <row r="809">
      <c r="A809" s="225"/>
      <c r="B809" s="220"/>
      <c r="C809" s="107"/>
      <c r="D809" s="225"/>
      <c r="E809" s="218"/>
      <c r="F809" s="218"/>
      <c r="G809" s="218"/>
      <c r="H809" s="233"/>
      <c r="I809" s="108"/>
      <c r="J809" s="303"/>
      <c r="K809" s="108"/>
      <c r="L809" s="242"/>
      <c r="M809" s="107"/>
      <c r="N809" s="266"/>
      <c r="O809" s="108"/>
      <c r="P809" s="250"/>
      <c r="Q809" s="107"/>
      <c r="R809" s="250"/>
      <c r="S809" s="108"/>
      <c r="T809" s="220"/>
      <c r="U809" s="221"/>
      <c r="V809" s="225"/>
      <c r="W809" s="220"/>
      <c r="X809" s="304"/>
      <c r="Y809" s="220"/>
      <c r="Z809" s="130"/>
      <c r="AA809" s="220"/>
      <c r="AB809" s="107"/>
      <c r="AC809" s="267"/>
      <c r="AD809" s="242"/>
      <c r="AE809" s="220"/>
      <c r="AF809" s="225"/>
      <c r="AG809" s="225"/>
      <c r="AH809" s="225"/>
      <c r="AI809" s="243"/>
      <c r="AJ809" s="149"/>
      <c r="AK809" s="244"/>
      <c r="AL809" s="253"/>
      <c r="AM809" s="247"/>
      <c r="AN809" s="253"/>
      <c r="AR809" s="250"/>
      <c r="AS809" s="142"/>
      <c r="AT809" s="250"/>
      <c r="AU809" s="130"/>
      <c r="AV809" s="282"/>
    </row>
    <row r="810">
      <c r="A810" s="225"/>
      <c r="B810" s="220"/>
      <c r="C810" s="107"/>
      <c r="D810" s="225"/>
      <c r="E810" s="218"/>
      <c r="F810" s="218"/>
      <c r="G810" s="218"/>
      <c r="H810" s="233"/>
      <c r="I810" s="108"/>
      <c r="J810" s="303"/>
      <c r="K810" s="108"/>
      <c r="L810" s="242"/>
      <c r="M810" s="107"/>
      <c r="N810" s="266"/>
      <c r="O810" s="108"/>
      <c r="P810" s="250"/>
      <c r="Q810" s="107"/>
      <c r="R810" s="250"/>
      <c r="S810" s="108"/>
      <c r="T810" s="220"/>
      <c r="U810" s="221"/>
      <c r="V810" s="225"/>
      <c r="W810" s="220"/>
      <c r="X810" s="304"/>
      <c r="Y810" s="220"/>
      <c r="Z810" s="130"/>
      <c r="AA810" s="220"/>
      <c r="AB810" s="107"/>
      <c r="AC810" s="267"/>
      <c r="AD810" s="242"/>
      <c r="AE810" s="220"/>
      <c r="AF810" s="225"/>
      <c r="AG810" s="225"/>
      <c r="AH810" s="225"/>
      <c r="AI810" s="243"/>
      <c r="AJ810" s="149"/>
      <c r="AK810" s="244"/>
      <c r="AL810" s="253"/>
      <c r="AM810" s="247"/>
      <c r="AN810" s="253"/>
      <c r="AR810" s="250"/>
      <c r="AS810" s="142"/>
      <c r="AT810" s="250"/>
      <c r="AU810" s="130"/>
      <c r="AV810" s="282"/>
    </row>
    <row r="811">
      <c r="A811" s="225"/>
      <c r="B811" s="220"/>
      <c r="C811" s="107"/>
      <c r="D811" s="225"/>
      <c r="E811" s="218"/>
      <c r="F811" s="218"/>
      <c r="G811" s="218"/>
      <c r="H811" s="233"/>
      <c r="I811" s="108"/>
      <c r="J811" s="303"/>
      <c r="K811" s="108"/>
      <c r="L811" s="242"/>
      <c r="M811" s="107"/>
      <c r="N811" s="266"/>
      <c r="O811" s="108"/>
      <c r="P811" s="250"/>
      <c r="Q811" s="107"/>
      <c r="R811" s="250"/>
      <c r="S811" s="108"/>
      <c r="T811" s="220"/>
      <c r="U811" s="221"/>
      <c r="V811" s="225"/>
      <c r="W811" s="220"/>
      <c r="X811" s="304"/>
      <c r="Y811" s="220"/>
      <c r="Z811" s="130"/>
      <c r="AA811" s="220"/>
      <c r="AB811" s="107"/>
      <c r="AC811" s="267"/>
      <c r="AD811" s="242"/>
      <c r="AE811" s="220"/>
      <c r="AF811" s="225"/>
      <c r="AG811" s="225"/>
      <c r="AH811" s="225"/>
      <c r="AI811" s="243"/>
      <c r="AJ811" s="149"/>
      <c r="AK811" s="244"/>
      <c r="AL811" s="253"/>
      <c r="AM811" s="247"/>
      <c r="AN811" s="253"/>
      <c r="AR811" s="250"/>
      <c r="AS811" s="142"/>
      <c r="AT811" s="250"/>
      <c r="AU811" s="130"/>
      <c r="AV811" s="282"/>
    </row>
    <row r="812">
      <c r="A812" s="225"/>
      <c r="B812" s="220"/>
      <c r="C812" s="107"/>
      <c r="D812" s="225"/>
      <c r="E812" s="218"/>
      <c r="F812" s="218"/>
      <c r="G812" s="218"/>
      <c r="H812" s="233"/>
      <c r="I812" s="108"/>
      <c r="J812" s="303"/>
      <c r="K812" s="108"/>
      <c r="L812" s="242"/>
      <c r="M812" s="107"/>
      <c r="N812" s="266"/>
      <c r="O812" s="108"/>
      <c r="P812" s="250"/>
      <c r="Q812" s="107"/>
      <c r="R812" s="250"/>
      <c r="S812" s="108"/>
      <c r="T812" s="220"/>
      <c r="U812" s="221"/>
      <c r="V812" s="225"/>
      <c r="W812" s="220"/>
      <c r="X812" s="304"/>
      <c r="Y812" s="220"/>
      <c r="Z812" s="130"/>
      <c r="AA812" s="220"/>
      <c r="AB812" s="107"/>
      <c r="AC812" s="267"/>
      <c r="AD812" s="242"/>
      <c r="AE812" s="220"/>
      <c r="AF812" s="225"/>
      <c r="AG812" s="225"/>
      <c r="AH812" s="225"/>
      <c r="AI812" s="243"/>
      <c r="AJ812" s="149"/>
      <c r="AK812" s="244"/>
      <c r="AL812" s="253"/>
      <c r="AM812" s="247"/>
      <c r="AN812" s="253"/>
      <c r="AR812" s="250"/>
      <c r="AS812" s="142"/>
      <c r="AT812" s="250"/>
      <c r="AU812" s="130"/>
      <c r="AV812" s="282"/>
    </row>
    <row r="813">
      <c r="A813" s="225"/>
      <c r="B813" s="220"/>
      <c r="C813" s="107"/>
      <c r="D813" s="225"/>
      <c r="E813" s="218"/>
      <c r="F813" s="218"/>
      <c r="G813" s="218"/>
      <c r="H813" s="233"/>
      <c r="I813" s="108"/>
      <c r="J813" s="303"/>
      <c r="K813" s="108"/>
      <c r="L813" s="242"/>
      <c r="M813" s="107"/>
      <c r="N813" s="266"/>
      <c r="O813" s="108"/>
      <c r="P813" s="250"/>
      <c r="Q813" s="107"/>
      <c r="R813" s="250"/>
      <c r="S813" s="108"/>
      <c r="T813" s="220"/>
      <c r="U813" s="221"/>
      <c r="V813" s="225"/>
      <c r="W813" s="220"/>
      <c r="X813" s="304"/>
      <c r="Y813" s="220"/>
      <c r="Z813" s="130"/>
      <c r="AA813" s="220"/>
      <c r="AB813" s="107"/>
      <c r="AC813" s="267"/>
      <c r="AD813" s="242"/>
      <c r="AE813" s="220"/>
      <c r="AF813" s="225"/>
      <c r="AG813" s="225"/>
      <c r="AH813" s="225"/>
      <c r="AI813" s="243"/>
      <c r="AJ813" s="149"/>
      <c r="AK813" s="244"/>
      <c r="AL813" s="253"/>
      <c r="AM813" s="247"/>
      <c r="AN813" s="253"/>
      <c r="AR813" s="250"/>
      <c r="AS813" s="142"/>
      <c r="AT813" s="250"/>
      <c r="AU813" s="130"/>
      <c r="AV813" s="282"/>
    </row>
    <row r="814">
      <c r="A814" s="225"/>
      <c r="B814" s="220"/>
      <c r="C814" s="107"/>
      <c r="D814" s="225"/>
      <c r="E814" s="218"/>
      <c r="F814" s="218"/>
      <c r="G814" s="218"/>
      <c r="H814" s="233"/>
      <c r="I814" s="108"/>
      <c r="J814" s="303"/>
      <c r="K814" s="108"/>
      <c r="L814" s="242"/>
      <c r="M814" s="107"/>
      <c r="N814" s="266"/>
      <c r="O814" s="108"/>
      <c r="P814" s="250"/>
      <c r="Q814" s="107"/>
      <c r="R814" s="250"/>
      <c r="S814" s="108"/>
      <c r="T814" s="220"/>
      <c r="U814" s="221"/>
      <c r="V814" s="225"/>
      <c r="W814" s="220"/>
      <c r="X814" s="304"/>
      <c r="Y814" s="220"/>
      <c r="Z814" s="130"/>
      <c r="AA814" s="220"/>
      <c r="AB814" s="107"/>
      <c r="AC814" s="267"/>
      <c r="AD814" s="242"/>
      <c r="AE814" s="220"/>
      <c r="AF814" s="225"/>
      <c r="AG814" s="225"/>
      <c r="AH814" s="225"/>
      <c r="AI814" s="243"/>
      <c r="AJ814" s="149"/>
      <c r="AK814" s="244"/>
      <c r="AL814" s="253"/>
      <c r="AM814" s="247"/>
      <c r="AN814" s="253"/>
      <c r="AR814" s="250"/>
      <c r="AS814" s="142"/>
      <c r="AT814" s="250"/>
      <c r="AU814" s="130"/>
      <c r="AV814" s="282"/>
    </row>
    <row r="815">
      <c r="A815" s="225"/>
      <c r="B815" s="220"/>
      <c r="C815" s="107"/>
      <c r="D815" s="225"/>
      <c r="E815" s="218"/>
      <c r="F815" s="218"/>
      <c r="G815" s="218"/>
      <c r="H815" s="233"/>
      <c r="I815" s="108"/>
      <c r="J815" s="303"/>
      <c r="K815" s="108"/>
      <c r="L815" s="242"/>
      <c r="M815" s="107"/>
      <c r="N815" s="266"/>
      <c r="O815" s="108"/>
      <c r="P815" s="250"/>
      <c r="Q815" s="107"/>
      <c r="R815" s="250"/>
      <c r="S815" s="108"/>
      <c r="T815" s="220"/>
      <c r="U815" s="221"/>
      <c r="V815" s="225"/>
      <c r="W815" s="220"/>
      <c r="X815" s="304"/>
      <c r="Y815" s="220"/>
      <c r="Z815" s="130"/>
      <c r="AA815" s="220"/>
      <c r="AB815" s="107"/>
      <c r="AC815" s="267"/>
      <c r="AD815" s="242"/>
      <c r="AE815" s="220"/>
      <c r="AF815" s="225"/>
      <c r="AG815" s="225"/>
      <c r="AH815" s="225"/>
      <c r="AI815" s="243"/>
      <c r="AJ815" s="149"/>
      <c r="AK815" s="244"/>
      <c r="AL815" s="253"/>
      <c r="AM815" s="247"/>
      <c r="AN815" s="253"/>
      <c r="AR815" s="250"/>
      <c r="AS815" s="142"/>
      <c r="AT815" s="250"/>
      <c r="AU815" s="130"/>
      <c r="AV815" s="282"/>
    </row>
    <row r="816">
      <c r="A816" s="225"/>
      <c r="B816" s="220"/>
      <c r="C816" s="107"/>
      <c r="D816" s="225"/>
      <c r="E816" s="218"/>
      <c r="F816" s="218"/>
      <c r="G816" s="218"/>
      <c r="H816" s="233"/>
      <c r="I816" s="108"/>
      <c r="J816" s="303"/>
      <c r="K816" s="108"/>
      <c r="L816" s="242"/>
      <c r="M816" s="107"/>
      <c r="N816" s="266"/>
      <c r="O816" s="108"/>
      <c r="P816" s="250"/>
      <c r="Q816" s="107"/>
      <c r="R816" s="250"/>
      <c r="S816" s="108"/>
      <c r="T816" s="220"/>
      <c r="U816" s="221"/>
      <c r="V816" s="225"/>
      <c r="W816" s="220"/>
      <c r="X816" s="304"/>
      <c r="Y816" s="220"/>
      <c r="Z816" s="130"/>
      <c r="AA816" s="220"/>
      <c r="AB816" s="107"/>
      <c r="AC816" s="267"/>
      <c r="AD816" s="242"/>
      <c r="AE816" s="220"/>
      <c r="AF816" s="225"/>
      <c r="AG816" s="225"/>
      <c r="AH816" s="225"/>
      <c r="AI816" s="243"/>
      <c r="AJ816" s="149"/>
      <c r="AK816" s="244"/>
      <c r="AL816" s="253"/>
      <c r="AM816" s="247"/>
      <c r="AN816" s="253"/>
      <c r="AR816" s="250"/>
      <c r="AS816" s="142"/>
      <c r="AT816" s="250"/>
      <c r="AU816" s="130"/>
      <c r="AV816" s="282"/>
    </row>
    <row r="817">
      <c r="A817" s="225"/>
      <c r="B817" s="220"/>
      <c r="C817" s="107"/>
      <c r="D817" s="225"/>
      <c r="E817" s="218"/>
      <c r="F817" s="218"/>
      <c r="G817" s="218"/>
      <c r="H817" s="233"/>
      <c r="I817" s="108"/>
      <c r="J817" s="303"/>
      <c r="K817" s="108"/>
      <c r="L817" s="242"/>
      <c r="M817" s="107"/>
      <c r="N817" s="266"/>
      <c r="O817" s="108"/>
      <c r="P817" s="250"/>
      <c r="Q817" s="107"/>
      <c r="R817" s="250"/>
      <c r="S817" s="108"/>
      <c r="T817" s="220"/>
      <c r="U817" s="221"/>
      <c r="V817" s="225"/>
      <c r="W817" s="220"/>
      <c r="X817" s="304"/>
      <c r="Y817" s="220"/>
      <c r="Z817" s="130"/>
      <c r="AA817" s="220"/>
      <c r="AB817" s="107"/>
      <c r="AC817" s="267"/>
      <c r="AD817" s="242"/>
      <c r="AE817" s="220"/>
      <c r="AF817" s="225"/>
      <c r="AG817" s="225"/>
      <c r="AH817" s="225"/>
      <c r="AI817" s="243"/>
      <c r="AJ817" s="149"/>
      <c r="AK817" s="244"/>
      <c r="AL817" s="253"/>
      <c r="AM817" s="247"/>
      <c r="AN817" s="253"/>
      <c r="AR817" s="250"/>
      <c r="AS817" s="142"/>
      <c r="AT817" s="250"/>
      <c r="AU817" s="130"/>
      <c r="AV817" s="282"/>
    </row>
    <row r="818">
      <c r="A818" s="225"/>
      <c r="B818" s="220"/>
      <c r="C818" s="107"/>
      <c r="D818" s="225"/>
      <c r="E818" s="218"/>
      <c r="F818" s="218"/>
      <c r="G818" s="218"/>
      <c r="H818" s="233"/>
      <c r="I818" s="108"/>
      <c r="J818" s="303"/>
      <c r="K818" s="108"/>
      <c r="L818" s="242"/>
      <c r="M818" s="107"/>
      <c r="N818" s="266"/>
      <c r="O818" s="108"/>
      <c r="P818" s="250"/>
      <c r="Q818" s="107"/>
      <c r="R818" s="250"/>
      <c r="S818" s="108"/>
      <c r="T818" s="220"/>
      <c r="U818" s="221"/>
      <c r="V818" s="225"/>
      <c r="W818" s="220"/>
      <c r="X818" s="304"/>
      <c r="Y818" s="220"/>
      <c r="Z818" s="130"/>
      <c r="AA818" s="220"/>
      <c r="AB818" s="107"/>
      <c r="AC818" s="267"/>
      <c r="AD818" s="242"/>
      <c r="AE818" s="220"/>
      <c r="AF818" s="225"/>
      <c r="AG818" s="225"/>
      <c r="AH818" s="225"/>
      <c r="AI818" s="243"/>
      <c r="AJ818" s="149"/>
      <c r="AK818" s="244"/>
      <c r="AL818" s="253"/>
      <c r="AM818" s="247"/>
      <c r="AN818" s="253"/>
      <c r="AR818" s="250"/>
      <c r="AS818" s="142"/>
      <c r="AT818" s="250"/>
      <c r="AU818" s="130"/>
      <c r="AV818" s="282"/>
    </row>
    <row r="819">
      <c r="A819" s="225"/>
      <c r="B819" s="220"/>
      <c r="C819" s="107"/>
      <c r="D819" s="225"/>
      <c r="E819" s="218"/>
      <c r="F819" s="218"/>
      <c r="G819" s="218"/>
      <c r="H819" s="233"/>
      <c r="I819" s="108"/>
      <c r="J819" s="303"/>
      <c r="K819" s="108"/>
      <c r="L819" s="242"/>
      <c r="M819" s="107"/>
      <c r="N819" s="266"/>
      <c r="O819" s="108"/>
      <c r="P819" s="250"/>
      <c r="Q819" s="107"/>
      <c r="R819" s="250"/>
      <c r="S819" s="108"/>
      <c r="T819" s="220"/>
      <c r="U819" s="221"/>
      <c r="V819" s="225"/>
      <c r="W819" s="220"/>
      <c r="X819" s="304"/>
      <c r="Y819" s="220"/>
      <c r="Z819" s="130"/>
      <c r="AA819" s="220"/>
      <c r="AB819" s="107"/>
      <c r="AC819" s="267"/>
      <c r="AD819" s="242"/>
      <c r="AE819" s="220"/>
      <c r="AF819" s="225"/>
      <c r="AG819" s="225"/>
      <c r="AH819" s="225"/>
      <c r="AI819" s="243"/>
      <c r="AJ819" s="149"/>
      <c r="AK819" s="244"/>
      <c r="AL819" s="253"/>
      <c r="AM819" s="247"/>
      <c r="AN819" s="253"/>
      <c r="AR819" s="250"/>
      <c r="AS819" s="142"/>
      <c r="AT819" s="250"/>
      <c r="AU819" s="130"/>
      <c r="AV819" s="282"/>
    </row>
    <row r="820">
      <c r="A820" s="225"/>
      <c r="B820" s="220"/>
      <c r="C820" s="107"/>
      <c r="D820" s="225"/>
      <c r="E820" s="218"/>
      <c r="F820" s="218"/>
      <c r="G820" s="218"/>
      <c r="H820" s="233"/>
      <c r="I820" s="108"/>
      <c r="J820" s="303"/>
      <c r="K820" s="108"/>
      <c r="L820" s="242"/>
      <c r="M820" s="107"/>
      <c r="N820" s="266"/>
      <c r="O820" s="108"/>
      <c r="P820" s="250"/>
      <c r="Q820" s="107"/>
      <c r="R820" s="250"/>
      <c r="S820" s="108"/>
      <c r="T820" s="220"/>
      <c r="U820" s="221"/>
      <c r="V820" s="225"/>
      <c r="W820" s="220"/>
      <c r="X820" s="304"/>
      <c r="Y820" s="220"/>
      <c r="Z820" s="130"/>
      <c r="AA820" s="220"/>
      <c r="AB820" s="107"/>
      <c r="AC820" s="267"/>
      <c r="AD820" s="242"/>
      <c r="AE820" s="220"/>
      <c r="AF820" s="225"/>
      <c r="AG820" s="225"/>
      <c r="AH820" s="225"/>
      <c r="AI820" s="243"/>
      <c r="AJ820" s="149"/>
      <c r="AK820" s="244"/>
      <c r="AL820" s="253"/>
      <c r="AM820" s="247"/>
      <c r="AN820" s="253"/>
      <c r="AR820" s="250"/>
      <c r="AS820" s="142"/>
      <c r="AT820" s="250"/>
      <c r="AU820" s="130"/>
      <c r="AV820" s="282"/>
    </row>
    <row r="821">
      <c r="A821" s="225"/>
      <c r="B821" s="220"/>
      <c r="C821" s="107"/>
      <c r="D821" s="225"/>
      <c r="E821" s="218"/>
      <c r="F821" s="218"/>
      <c r="G821" s="218"/>
      <c r="H821" s="233"/>
      <c r="I821" s="108"/>
      <c r="J821" s="303"/>
      <c r="K821" s="108"/>
      <c r="L821" s="242"/>
      <c r="M821" s="107"/>
      <c r="N821" s="266"/>
      <c r="O821" s="108"/>
      <c r="P821" s="250"/>
      <c r="Q821" s="107"/>
      <c r="R821" s="250"/>
      <c r="S821" s="108"/>
      <c r="T821" s="220"/>
      <c r="U821" s="221"/>
      <c r="V821" s="225"/>
      <c r="W821" s="220"/>
      <c r="X821" s="304"/>
      <c r="Y821" s="220"/>
      <c r="Z821" s="130"/>
      <c r="AA821" s="220"/>
      <c r="AB821" s="107"/>
      <c r="AC821" s="267"/>
      <c r="AD821" s="242"/>
      <c r="AE821" s="220"/>
      <c r="AF821" s="225"/>
      <c r="AG821" s="225"/>
      <c r="AH821" s="225"/>
      <c r="AI821" s="243"/>
      <c r="AJ821" s="149"/>
      <c r="AK821" s="244"/>
      <c r="AL821" s="253"/>
      <c r="AM821" s="247"/>
      <c r="AN821" s="253"/>
      <c r="AR821" s="250"/>
      <c r="AS821" s="142"/>
      <c r="AT821" s="250"/>
      <c r="AU821" s="130"/>
      <c r="AV821" s="282"/>
    </row>
    <row r="822">
      <c r="A822" s="225"/>
      <c r="B822" s="220"/>
      <c r="C822" s="107"/>
      <c r="D822" s="225"/>
      <c r="E822" s="218"/>
      <c r="F822" s="218"/>
      <c r="G822" s="218"/>
      <c r="H822" s="233"/>
      <c r="I822" s="108"/>
      <c r="J822" s="303"/>
      <c r="K822" s="108"/>
      <c r="L822" s="242"/>
      <c r="M822" s="107"/>
      <c r="N822" s="266"/>
      <c r="O822" s="108"/>
      <c r="P822" s="250"/>
      <c r="Q822" s="107"/>
      <c r="R822" s="250"/>
      <c r="S822" s="108"/>
      <c r="T822" s="220"/>
      <c r="U822" s="221"/>
      <c r="V822" s="225"/>
      <c r="W822" s="220"/>
      <c r="X822" s="304"/>
      <c r="Y822" s="220"/>
      <c r="Z822" s="130"/>
      <c r="AA822" s="220"/>
      <c r="AB822" s="107"/>
      <c r="AC822" s="267"/>
      <c r="AD822" s="242"/>
      <c r="AE822" s="220"/>
      <c r="AF822" s="225"/>
      <c r="AG822" s="225"/>
      <c r="AH822" s="225"/>
      <c r="AI822" s="243"/>
      <c r="AJ822" s="149"/>
      <c r="AK822" s="244"/>
      <c r="AL822" s="253"/>
      <c r="AM822" s="247"/>
      <c r="AN822" s="253"/>
      <c r="AR822" s="250"/>
      <c r="AS822" s="142"/>
      <c r="AT822" s="250"/>
      <c r="AU822" s="130"/>
      <c r="AV822" s="282"/>
    </row>
    <row r="823">
      <c r="A823" s="225"/>
      <c r="B823" s="220"/>
      <c r="C823" s="107"/>
      <c r="D823" s="225"/>
      <c r="E823" s="218"/>
      <c r="F823" s="218"/>
      <c r="G823" s="218"/>
      <c r="H823" s="233"/>
      <c r="I823" s="108"/>
      <c r="J823" s="303"/>
      <c r="K823" s="108"/>
      <c r="L823" s="242"/>
      <c r="M823" s="107"/>
      <c r="N823" s="266"/>
      <c r="O823" s="108"/>
      <c r="P823" s="250"/>
      <c r="Q823" s="107"/>
      <c r="R823" s="250"/>
      <c r="S823" s="108"/>
      <c r="T823" s="220"/>
      <c r="U823" s="221"/>
      <c r="V823" s="225"/>
      <c r="W823" s="220"/>
      <c r="X823" s="304"/>
      <c r="Y823" s="220"/>
      <c r="Z823" s="130"/>
      <c r="AA823" s="220"/>
      <c r="AB823" s="107"/>
      <c r="AC823" s="267"/>
      <c r="AD823" s="242"/>
      <c r="AE823" s="220"/>
      <c r="AF823" s="225"/>
      <c r="AG823" s="225"/>
      <c r="AH823" s="225"/>
      <c r="AI823" s="243"/>
      <c r="AJ823" s="149"/>
      <c r="AK823" s="244"/>
      <c r="AL823" s="253"/>
      <c r="AM823" s="247"/>
      <c r="AN823" s="253"/>
      <c r="AR823" s="250"/>
      <c r="AS823" s="142"/>
      <c r="AT823" s="250"/>
      <c r="AU823" s="130"/>
      <c r="AV823" s="282"/>
    </row>
    <row r="824">
      <c r="A824" s="225"/>
      <c r="B824" s="220"/>
      <c r="C824" s="107"/>
      <c r="D824" s="225"/>
      <c r="E824" s="218"/>
      <c r="F824" s="218"/>
      <c r="G824" s="218"/>
      <c r="H824" s="233"/>
      <c r="I824" s="108"/>
      <c r="J824" s="303"/>
      <c r="K824" s="108"/>
      <c r="L824" s="242"/>
      <c r="M824" s="107"/>
      <c r="N824" s="266"/>
      <c r="O824" s="108"/>
      <c r="P824" s="250"/>
      <c r="Q824" s="107"/>
      <c r="R824" s="250"/>
      <c r="S824" s="108"/>
      <c r="T824" s="220"/>
      <c r="U824" s="221"/>
      <c r="V824" s="225"/>
      <c r="W824" s="220"/>
      <c r="X824" s="304"/>
      <c r="Y824" s="220"/>
      <c r="Z824" s="130"/>
      <c r="AA824" s="220"/>
      <c r="AB824" s="107"/>
      <c r="AC824" s="267"/>
      <c r="AD824" s="242"/>
      <c r="AE824" s="220"/>
      <c r="AF824" s="225"/>
      <c r="AG824" s="225"/>
      <c r="AH824" s="225"/>
      <c r="AI824" s="243"/>
      <c r="AJ824" s="149"/>
      <c r="AK824" s="244"/>
      <c r="AL824" s="253"/>
      <c r="AM824" s="247"/>
      <c r="AN824" s="253"/>
      <c r="AR824" s="250"/>
      <c r="AS824" s="142"/>
      <c r="AT824" s="250"/>
      <c r="AU824" s="130"/>
      <c r="AV824" s="282"/>
    </row>
    <row r="825">
      <c r="A825" s="225"/>
      <c r="B825" s="220"/>
      <c r="C825" s="107"/>
      <c r="D825" s="225"/>
      <c r="E825" s="218"/>
      <c r="F825" s="218"/>
      <c r="G825" s="218"/>
      <c r="H825" s="233"/>
      <c r="I825" s="108"/>
      <c r="J825" s="303"/>
      <c r="K825" s="108"/>
      <c r="L825" s="242"/>
      <c r="M825" s="107"/>
      <c r="N825" s="266"/>
      <c r="O825" s="108"/>
      <c r="P825" s="250"/>
      <c r="Q825" s="107"/>
      <c r="R825" s="250"/>
      <c r="S825" s="108"/>
      <c r="T825" s="220"/>
      <c r="U825" s="221"/>
      <c r="V825" s="225"/>
      <c r="W825" s="220"/>
      <c r="X825" s="304"/>
      <c r="Y825" s="220"/>
      <c r="Z825" s="130"/>
      <c r="AA825" s="220"/>
      <c r="AB825" s="107"/>
      <c r="AC825" s="267"/>
      <c r="AD825" s="242"/>
      <c r="AE825" s="220"/>
      <c r="AF825" s="225"/>
      <c r="AG825" s="225"/>
      <c r="AH825" s="225"/>
      <c r="AI825" s="243"/>
      <c r="AJ825" s="149"/>
      <c r="AK825" s="244"/>
      <c r="AL825" s="253"/>
      <c r="AM825" s="247"/>
      <c r="AN825" s="253"/>
      <c r="AR825" s="250"/>
      <c r="AS825" s="142"/>
      <c r="AT825" s="250"/>
      <c r="AU825" s="130"/>
      <c r="AV825" s="282"/>
    </row>
    <row r="826">
      <c r="A826" s="225"/>
      <c r="B826" s="220"/>
      <c r="C826" s="107"/>
      <c r="D826" s="225"/>
      <c r="E826" s="218"/>
      <c r="F826" s="218"/>
      <c r="G826" s="218"/>
      <c r="H826" s="233"/>
      <c r="I826" s="108"/>
      <c r="J826" s="303"/>
      <c r="K826" s="108"/>
      <c r="L826" s="242"/>
      <c r="M826" s="107"/>
      <c r="N826" s="266"/>
      <c r="O826" s="108"/>
      <c r="P826" s="250"/>
      <c r="Q826" s="107"/>
      <c r="R826" s="250"/>
      <c r="S826" s="108"/>
      <c r="T826" s="220"/>
      <c r="U826" s="221"/>
      <c r="V826" s="225"/>
      <c r="W826" s="220"/>
      <c r="X826" s="304"/>
      <c r="Y826" s="220"/>
      <c r="Z826" s="130"/>
      <c r="AA826" s="220"/>
      <c r="AB826" s="107"/>
      <c r="AC826" s="267"/>
      <c r="AD826" s="242"/>
      <c r="AE826" s="220"/>
      <c r="AF826" s="225"/>
      <c r="AG826" s="225"/>
      <c r="AH826" s="225"/>
      <c r="AI826" s="243"/>
      <c r="AJ826" s="149"/>
      <c r="AK826" s="244"/>
      <c r="AL826" s="253"/>
      <c r="AM826" s="247"/>
      <c r="AN826" s="253"/>
      <c r="AR826" s="250"/>
      <c r="AS826" s="142"/>
      <c r="AT826" s="250"/>
      <c r="AU826" s="130"/>
      <c r="AV826" s="282"/>
    </row>
    <row r="827">
      <c r="A827" s="225"/>
      <c r="B827" s="220"/>
      <c r="C827" s="107"/>
      <c r="D827" s="225"/>
      <c r="E827" s="218"/>
      <c r="F827" s="218"/>
      <c r="G827" s="218"/>
      <c r="H827" s="233"/>
      <c r="I827" s="108"/>
      <c r="J827" s="303"/>
      <c r="K827" s="108"/>
      <c r="L827" s="242"/>
      <c r="M827" s="107"/>
      <c r="N827" s="266"/>
      <c r="O827" s="108"/>
      <c r="P827" s="250"/>
      <c r="Q827" s="107"/>
      <c r="R827" s="250"/>
      <c r="S827" s="108"/>
      <c r="T827" s="220"/>
      <c r="U827" s="221"/>
      <c r="V827" s="225"/>
      <c r="W827" s="220"/>
      <c r="X827" s="304"/>
      <c r="Y827" s="220"/>
      <c r="Z827" s="130"/>
      <c r="AA827" s="220"/>
      <c r="AB827" s="107"/>
      <c r="AC827" s="267"/>
      <c r="AD827" s="242"/>
      <c r="AE827" s="220"/>
      <c r="AF827" s="225"/>
      <c r="AG827" s="225"/>
      <c r="AH827" s="225"/>
      <c r="AI827" s="243"/>
      <c r="AJ827" s="149"/>
      <c r="AK827" s="244"/>
      <c r="AL827" s="253"/>
      <c r="AM827" s="247"/>
      <c r="AN827" s="253"/>
      <c r="AR827" s="250"/>
      <c r="AS827" s="142"/>
      <c r="AT827" s="250"/>
      <c r="AU827" s="130"/>
      <c r="AV827" s="282"/>
    </row>
    <row r="828">
      <c r="A828" s="225"/>
      <c r="B828" s="220"/>
      <c r="C828" s="107"/>
      <c r="D828" s="225"/>
      <c r="E828" s="218"/>
      <c r="F828" s="218"/>
      <c r="G828" s="218"/>
      <c r="H828" s="233"/>
      <c r="I828" s="108"/>
      <c r="J828" s="303"/>
      <c r="K828" s="108"/>
      <c r="L828" s="242"/>
      <c r="M828" s="107"/>
      <c r="N828" s="266"/>
      <c r="O828" s="108"/>
      <c r="P828" s="250"/>
      <c r="Q828" s="107"/>
      <c r="R828" s="250"/>
      <c r="S828" s="108"/>
      <c r="T828" s="220"/>
      <c r="U828" s="221"/>
      <c r="V828" s="225"/>
      <c r="W828" s="220"/>
      <c r="X828" s="304"/>
      <c r="Y828" s="220"/>
      <c r="Z828" s="130"/>
      <c r="AA828" s="220"/>
      <c r="AB828" s="107"/>
      <c r="AC828" s="267"/>
      <c r="AD828" s="242"/>
      <c r="AE828" s="220"/>
      <c r="AF828" s="225"/>
      <c r="AG828" s="225"/>
      <c r="AH828" s="225"/>
      <c r="AI828" s="243"/>
      <c r="AJ828" s="149"/>
      <c r="AK828" s="244"/>
      <c r="AL828" s="253"/>
      <c r="AM828" s="247"/>
      <c r="AN828" s="253"/>
      <c r="AR828" s="250"/>
      <c r="AS828" s="142"/>
      <c r="AT828" s="250"/>
      <c r="AU828" s="130"/>
      <c r="AV828" s="282"/>
    </row>
    <row r="829">
      <c r="A829" s="225"/>
      <c r="B829" s="220"/>
      <c r="C829" s="107"/>
      <c r="D829" s="225"/>
      <c r="E829" s="218"/>
      <c r="F829" s="218"/>
      <c r="G829" s="218"/>
      <c r="H829" s="233"/>
      <c r="I829" s="108"/>
      <c r="J829" s="303"/>
      <c r="K829" s="108"/>
      <c r="L829" s="242"/>
      <c r="M829" s="107"/>
      <c r="N829" s="266"/>
      <c r="O829" s="108"/>
      <c r="P829" s="250"/>
      <c r="Q829" s="107"/>
      <c r="R829" s="250"/>
      <c r="S829" s="108"/>
      <c r="T829" s="220"/>
      <c r="U829" s="221"/>
      <c r="V829" s="225"/>
      <c r="W829" s="220"/>
      <c r="X829" s="304"/>
      <c r="Y829" s="220"/>
      <c r="Z829" s="130"/>
      <c r="AA829" s="220"/>
      <c r="AB829" s="107"/>
      <c r="AC829" s="267"/>
      <c r="AD829" s="242"/>
      <c r="AE829" s="220"/>
      <c r="AF829" s="225"/>
      <c r="AG829" s="225"/>
      <c r="AH829" s="225"/>
      <c r="AI829" s="243"/>
      <c r="AJ829" s="149"/>
      <c r="AK829" s="244"/>
      <c r="AL829" s="253"/>
      <c r="AM829" s="247"/>
      <c r="AN829" s="253"/>
      <c r="AR829" s="250"/>
      <c r="AS829" s="142"/>
      <c r="AT829" s="250"/>
      <c r="AU829" s="130"/>
      <c r="AV829" s="282"/>
    </row>
    <row r="830">
      <c r="A830" s="225"/>
      <c r="B830" s="220"/>
      <c r="C830" s="107"/>
      <c r="D830" s="225"/>
      <c r="E830" s="218"/>
      <c r="F830" s="218"/>
      <c r="G830" s="218"/>
      <c r="H830" s="233"/>
      <c r="I830" s="108"/>
      <c r="J830" s="303"/>
      <c r="K830" s="108"/>
      <c r="L830" s="242"/>
      <c r="M830" s="107"/>
      <c r="N830" s="266"/>
      <c r="O830" s="108"/>
      <c r="P830" s="250"/>
      <c r="Q830" s="107"/>
      <c r="R830" s="250"/>
      <c r="S830" s="108"/>
      <c r="T830" s="220"/>
      <c r="U830" s="221"/>
      <c r="V830" s="225"/>
      <c r="W830" s="220"/>
      <c r="X830" s="304"/>
      <c r="Y830" s="220"/>
      <c r="Z830" s="130"/>
      <c r="AA830" s="220"/>
      <c r="AB830" s="107"/>
      <c r="AC830" s="267"/>
      <c r="AD830" s="242"/>
      <c r="AE830" s="220"/>
      <c r="AF830" s="225"/>
      <c r="AG830" s="225"/>
      <c r="AH830" s="225"/>
      <c r="AI830" s="243"/>
      <c r="AJ830" s="149"/>
      <c r="AK830" s="244"/>
      <c r="AL830" s="253"/>
      <c r="AM830" s="247"/>
      <c r="AN830" s="253"/>
      <c r="AR830" s="250"/>
      <c r="AS830" s="142"/>
      <c r="AT830" s="250"/>
      <c r="AU830" s="130"/>
      <c r="AV830" s="282"/>
    </row>
    <row r="831">
      <c r="A831" s="225"/>
      <c r="B831" s="220"/>
      <c r="C831" s="107"/>
      <c r="D831" s="225"/>
      <c r="E831" s="218"/>
      <c r="F831" s="218"/>
      <c r="G831" s="218"/>
      <c r="H831" s="233"/>
      <c r="I831" s="108"/>
      <c r="J831" s="303"/>
      <c r="K831" s="108"/>
      <c r="L831" s="242"/>
      <c r="M831" s="107"/>
      <c r="N831" s="266"/>
      <c r="O831" s="108"/>
      <c r="P831" s="250"/>
      <c r="Q831" s="107"/>
      <c r="R831" s="250"/>
      <c r="S831" s="108"/>
      <c r="T831" s="220"/>
      <c r="U831" s="221"/>
      <c r="V831" s="225"/>
      <c r="W831" s="220"/>
      <c r="X831" s="304"/>
      <c r="Y831" s="220"/>
      <c r="Z831" s="130"/>
      <c r="AA831" s="220"/>
      <c r="AB831" s="107"/>
      <c r="AC831" s="267"/>
      <c r="AD831" s="242"/>
      <c r="AE831" s="220"/>
      <c r="AF831" s="225"/>
      <c r="AG831" s="225"/>
      <c r="AH831" s="225"/>
      <c r="AI831" s="243"/>
      <c r="AJ831" s="149"/>
      <c r="AK831" s="244"/>
      <c r="AL831" s="253"/>
      <c r="AM831" s="247"/>
      <c r="AN831" s="253"/>
      <c r="AR831" s="250"/>
      <c r="AS831" s="142"/>
      <c r="AT831" s="250"/>
      <c r="AU831" s="130"/>
      <c r="AV831" s="282"/>
    </row>
    <row r="832">
      <c r="A832" s="225"/>
      <c r="B832" s="220"/>
      <c r="C832" s="107"/>
      <c r="D832" s="225"/>
      <c r="E832" s="218"/>
      <c r="F832" s="218"/>
      <c r="G832" s="218"/>
      <c r="H832" s="233"/>
      <c r="I832" s="108"/>
      <c r="J832" s="303"/>
      <c r="K832" s="108"/>
      <c r="L832" s="242"/>
      <c r="M832" s="107"/>
      <c r="N832" s="266"/>
      <c r="O832" s="108"/>
      <c r="P832" s="250"/>
      <c r="Q832" s="107"/>
      <c r="R832" s="250"/>
      <c r="S832" s="108"/>
      <c r="T832" s="220"/>
      <c r="U832" s="221"/>
      <c r="V832" s="225"/>
      <c r="W832" s="220"/>
      <c r="X832" s="304"/>
      <c r="Y832" s="220"/>
      <c r="Z832" s="130"/>
      <c r="AA832" s="220"/>
      <c r="AB832" s="107"/>
      <c r="AC832" s="267"/>
      <c r="AD832" s="242"/>
      <c r="AE832" s="220"/>
      <c r="AF832" s="225"/>
      <c r="AG832" s="225"/>
      <c r="AH832" s="225"/>
      <c r="AI832" s="243"/>
      <c r="AJ832" s="149"/>
      <c r="AK832" s="244"/>
      <c r="AL832" s="253"/>
      <c r="AM832" s="247"/>
      <c r="AN832" s="253"/>
      <c r="AR832" s="250"/>
      <c r="AS832" s="142"/>
      <c r="AT832" s="250"/>
      <c r="AU832" s="130"/>
      <c r="AV832" s="282"/>
    </row>
    <row r="833">
      <c r="A833" s="225"/>
      <c r="B833" s="220"/>
      <c r="C833" s="107"/>
      <c r="D833" s="225"/>
      <c r="E833" s="218"/>
      <c r="F833" s="218"/>
      <c r="G833" s="218"/>
      <c r="H833" s="233"/>
      <c r="I833" s="108"/>
      <c r="J833" s="303"/>
      <c r="K833" s="108"/>
      <c r="L833" s="242"/>
      <c r="M833" s="107"/>
      <c r="N833" s="266"/>
      <c r="O833" s="108"/>
      <c r="P833" s="250"/>
      <c r="Q833" s="107"/>
      <c r="R833" s="250"/>
      <c r="S833" s="108"/>
      <c r="T833" s="220"/>
      <c r="U833" s="221"/>
      <c r="V833" s="225"/>
      <c r="W833" s="220"/>
      <c r="X833" s="304"/>
      <c r="Y833" s="220"/>
      <c r="Z833" s="130"/>
      <c r="AA833" s="220"/>
      <c r="AB833" s="107"/>
      <c r="AC833" s="267"/>
      <c r="AD833" s="242"/>
      <c r="AE833" s="220"/>
      <c r="AF833" s="225"/>
      <c r="AG833" s="225"/>
      <c r="AH833" s="225"/>
      <c r="AI833" s="243"/>
      <c r="AJ833" s="149"/>
      <c r="AK833" s="244"/>
      <c r="AL833" s="253"/>
      <c r="AM833" s="247"/>
      <c r="AN833" s="253"/>
      <c r="AR833" s="250"/>
      <c r="AS833" s="142"/>
      <c r="AT833" s="250"/>
      <c r="AU833" s="130"/>
      <c r="AV833" s="282"/>
    </row>
    <row r="834">
      <c r="A834" s="225"/>
      <c r="B834" s="220"/>
      <c r="C834" s="107"/>
      <c r="D834" s="225"/>
      <c r="E834" s="218"/>
      <c r="F834" s="218"/>
      <c r="G834" s="218"/>
      <c r="H834" s="233"/>
      <c r="I834" s="108"/>
      <c r="J834" s="303"/>
      <c r="K834" s="108"/>
      <c r="L834" s="242"/>
      <c r="M834" s="107"/>
      <c r="N834" s="266"/>
      <c r="O834" s="108"/>
      <c r="P834" s="250"/>
      <c r="Q834" s="107"/>
      <c r="R834" s="250"/>
      <c r="S834" s="108"/>
      <c r="T834" s="220"/>
      <c r="U834" s="221"/>
      <c r="V834" s="225"/>
      <c r="W834" s="220"/>
      <c r="X834" s="304"/>
      <c r="Y834" s="220"/>
      <c r="Z834" s="130"/>
      <c r="AA834" s="220"/>
      <c r="AB834" s="107"/>
      <c r="AC834" s="267"/>
      <c r="AD834" s="242"/>
      <c r="AE834" s="220"/>
      <c r="AF834" s="225"/>
      <c r="AG834" s="225"/>
      <c r="AH834" s="225"/>
      <c r="AI834" s="243"/>
      <c r="AJ834" s="149"/>
      <c r="AK834" s="244"/>
      <c r="AL834" s="253"/>
      <c r="AM834" s="247"/>
      <c r="AN834" s="253"/>
      <c r="AR834" s="250"/>
      <c r="AS834" s="142"/>
      <c r="AT834" s="250"/>
      <c r="AU834" s="130"/>
      <c r="AV834" s="282"/>
    </row>
    <row r="835">
      <c r="A835" s="225"/>
      <c r="B835" s="220"/>
      <c r="C835" s="107"/>
      <c r="D835" s="225"/>
      <c r="E835" s="218"/>
      <c r="F835" s="218"/>
      <c r="G835" s="218"/>
      <c r="H835" s="233"/>
      <c r="I835" s="108"/>
      <c r="J835" s="303"/>
      <c r="K835" s="108"/>
      <c r="L835" s="242"/>
      <c r="M835" s="107"/>
      <c r="N835" s="266"/>
      <c r="O835" s="108"/>
      <c r="P835" s="250"/>
      <c r="Q835" s="107"/>
      <c r="R835" s="250"/>
      <c r="S835" s="108"/>
      <c r="T835" s="220"/>
      <c r="U835" s="221"/>
      <c r="V835" s="225"/>
      <c r="W835" s="220"/>
      <c r="X835" s="304"/>
      <c r="Y835" s="220"/>
      <c r="Z835" s="130"/>
      <c r="AA835" s="220"/>
      <c r="AB835" s="107"/>
      <c r="AC835" s="267"/>
      <c r="AD835" s="242"/>
      <c r="AE835" s="220"/>
      <c r="AF835" s="225"/>
      <c r="AG835" s="225"/>
      <c r="AH835" s="225"/>
      <c r="AI835" s="243"/>
      <c r="AJ835" s="149"/>
      <c r="AK835" s="244"/>
      <c r="AL835" s="253"/>
      <c r="AM835" s="247"/>
      <c r="AN835" s="253"/>
      <c r="AR835" s="250"/>
      <c r="AS835" s="142"/>
      <c r="AT835" s="250"/>
      <c r="AU835" s="130"/>
      <c r="AV835" s="282"/>
    </row>
    <row r="836">
      <c r="A836" s="225"/>
      <c r="B836" s="220"/>
      <c r="C836" s="107"/>
      <c r="D836" s="225"/>
      <c r="E836" s="218"/>
      <c r="F836" s="218"/>
      <c r="G836" s="218"/>
      <c r="H836" s="233"/>
      <c r="I836" s="108"/>
      <c r="J836" s="303"/>
      <c r="K836" s="108"/>
      <c r="L836" s="242"/>
      <c r="M836" s="107"/>
      <c r="N836" s="266"/>
      <c r="O836" s="108"/>
      <c r="P836" s="250"/>
      <c r="Q836" s="107"/>
      <c r="R836" s="250"/>
      <c r="S836" s="108"/>
      <c r="T836" s="220"/>
      <c r="U836" s="221"/>
      <c r="V836" s="225"/>
      <c r="W836" s="220"/>
      <c r="X836" s="304"/>
      <c r="Y836" s="220"/>
      <c r="Z836" s="130"/>
      <c r="AA836" s="220"/>
      <c r="AB836" s="107"/>
      <c r="AC836" s="267"/>
      <c r="AD836" s="242"/>
      <c r="AE836" s="220"/>
      <c r="AF836" s="225"/>
      <c r="AG836" s="225"/>
      <c r="AH836" s="225"/>
      <c r="AI836" s="243"/>
      <c r="AJ836" s="149"/>
      <c r="AK836" s="244"/>
      <c r="AL836" s="253"/>
      <c r="AM836" s="247"/>
      <c r="AN836" s="253"/>
      <c r="AR836" s="250"/>
      <c r="AS836" s="142"/>
      <c r="AT836" s="250"/>
      <c r="AU836" s="130"/>
      <c r="AV836" s="282"/>
    </row>
    <row r="837">
      <c r="A837" s="225"/>
      <c r="B837" s="220"/>
      <c r="C837" s="107"/>
      <c r="D837" s="225"/>
      <c r="E837" s="218"/>
      <c r="F837" s="218"/>
      <c r="G837" s="218"/>
      <c r="H837" s="233"/>
      <c r="I837" s="108"/>
      <c r="J837" s="303"/>
      <c r="K837" s="108"/>
      <c r="L837" s="242"/>
      <c r="M837" s="107"/>
      <c r="N837" s="266"/>
      <c r="O837" s="108"/>
      <c r="P837" s="250"/>
      <c r="Q837" s="107"/>
      <c r="R837" s="250"/>
      <c r="S837" s="108"/>
      <c r="T837" s="220"/>
      <c r="U837" s="221"/>
      <c r="V837" s="225"/>
      <c r="W837" s="220"/>
      <c r="X837" s="304"/>
      <c r="Y837" s="220"/>
      <c r="Z837" s="130"/>
      <c r="AA837" s="220"/>
      <c r="AB837" s="107"/>
      <c r="AC837" s="267"/>
      <c r="AD837" s="242"/>
      <c r="AE837" s="220"/>
      <c r="AF837" s="225"/>
      <c r="AG837" s="225"/>
      <c r="AH837" s="225"/>
      <c r="AI837" s="243"/>
      <c r="AJ837" s="149"/>
      <c r="AK837" s="244"/>
      <c r="AL837" s="253"/>
      <c r="AM837" s="247"/>
      <c r="AN837" s="253"/>
      <c r="AR837" s="250"/>
      <c r="AS837" s="142"/>
      <c r="AT837" s="250"/>
      <c r="AU837" s="130"/>
      <c r="AV837" s="282"/>
    </row>
    <row r="838">
      <c r="A838" s="225"/>
      <c r="B838" s="220"/>
      <c r="C838" s="107"/>
      <c r="D838" s="225"/>
      <c r="E838" s="218"/>
      <c r="F838" s="218"/>
      <c r="G838" s="218"/>
      <c r="H838" s="233"/>
      <c r="I838" s="108"/>
      <c r="J838" s="303"/>
      <c r="K838" s="108"/>
      <c r="L838" s="242"/>
      <c r="M838" s="107"/>
      <c r="N838" s="266"/>
      <c r="O838" s="108"/>
      <c r="P838" s="250"/>
      <c r="Q838" s="107"/>
      <c r="R838" s="250"/>
      <c r="S838" s="108"/>
      <c r="T838" s="220"/>
      <c r="U838" s="221"/>
      <c r="V838" s="225"/>
      <c r="W838" s="220"/>
      <c r="X838" s="304"/>
      <c r="Y838" s="220"/>
      <c r="Z838" s="130"/>
      <c r="AA838" s="220"/>
      <c r="AB838" s="107"/>
      <c r="AC838" s="267"/>
      <c r="AD838" s="242"/>
      <c r="AE838" s="220"/>
      <c r="AF838" s="225"/>
      <c r="AG838" s="225"/>
      <c r="AH838" s="225"/>
      <c r="AI838" s="243"/>
      <c r="AJ838" s="149"/>
      <c r="AK838" s="244"/>
      <c r="AL838" s="253"/>
      <c r="AM838" s="247"/>
      <c r="AN838" s="253"/>
      <c r="AR838" s="250"/>
      <c r="AS838" s="142"/>
      <c r="AT838" s="250"/>
      <c r="AU838" s="130"/>
      <c r="AV838" s="282"/>
    </row>
    <row r="839">
      <c r="A839" s="225"/>
      <c r="B839" s="220"/>
      <c r="C839" s="107"/>
      <c r="D839" s="225"/>
      <c r="E839" s="218"/>
      <c r="F839" s="218"/>
      <c r="G839" s="218"/>
      <c r="H839" s="233"/>
      <c r="I839" s="108"/>
      <c r="J839" s="303"/>
      <c r="K839" s="108"/>
      <c r="L839" s="242"/>
      <c r="M839" s="107"/>
      <c r="N839" s="266"/>
      <c r="O839" s="108"/>
      <c r="P839" s="250"/>
      <c r="Q839" s="107"/>
      <c r="R839" s="250"/>
      <c r="S839" s="108"/>
      <c r="T839" s="220"/>
      <c r="U839" s="221"/>
      <c r="V839" s="225"/>
      <c r="W839" s="220"/>
      <c r="X839" s="304"/>
      <c r="Y839" s="220"/>
      <c r="Z839" s="130"/>
      <c r="AA839" s="220"/>
      <c r="AB839" s="107"/>
      <c r="AC839" s="267"/>
      <c r="AD839" s="242"/>
      <c r="AE839" s="220"/>
      <c r="AF839" s="225"/>
      <c r="AG839" s="225"/>
      <c r="AH839" s="225"/>
      <c r="AI839" s="243"/>
      <c r="AJ839" s="149"/>
      <c r="AK839" s="244"/>
      <c r="AL839" s="253"/>
      <c r="AM839" s="247"/>
      <c r="AN839" s="253"/>
      <c r="AR839" s="250"/>
      <c r="AS839" s="142"/>
      <c r="AT839" s="250"/>
      <c r="AU839" s="130"/>
      <c r="AV839" s="282"/>
    </row>
    <row r="840">
      <c r="A840" s="225"/>
      <c r="B840" s="220"/>
      <c r="C840" s="107"/>
      <c r="D840" s="225"/>
      <c r="E840" s="218"/>
      <c r="F840" s="218"/>
      <c r="G840" s="218"/>
      <c r="H840" s="233"/>
      <c r="I840" s="108"/>
      <c r="J840" s="303"/>
      <c r="K840" s="108"/>
      <c r="L840" s="242"/>
      <c r="M840" s="107"/>
      <c r="N840" s="266"/>
      <c r="O840" s="108"/>
      <c r="P840" s="250"/>
      <c r="Q840" s="107"/>
      <c r="R840" s="250"/>
      <c r="S840" s="108"/>
      <c r="T840" s="220"/>
      <c r="U840" s="221"/>
      <c r="V840" s="225"/>
      <c r="W840" s="220"/>
      <c r="X840" s="304"/>
      <c r="Y840" s="220"/>
      <c r="Z840" s="130"/>
      <c r="AA840" s="220"/>
      <c r="AB840" s="107"/>
      <c r="AC840" s="267"/>
      <c r="AD840" s="242"/>
      <c r="AE840" s="220"/>
      <c r="AF840" s="225"/>
      <c r="AG840" s="225"/>
      <c r="AH840" s="225"/>
      <c r="AI840" s="243"/>
      <c r="AJ840" s="149"/>
      <c r="AK840" s="244"/>
      <c r="AL840" s="253"/>
      <c r="AM840" s="247"/>
      <c r="AN840" s="253"/>
      <c r="AR840" s="250"/>
      <c r="AS840" s="142"/>
      <c r="AT840" s="250"/>
      <c r="AU840" s="130"/>
      <c r="AV840" s="282"/>
    </row>
    <row r="841">
      <c r="A841" s="225"/>
      <c r="B841" s="220"/>
      <c r="C841" s="107"/>
      <c r="D841" s="225"/>
      <c r="E841" s="218"/>
      <c r="F841" s="218"/>
      <c r="G841" s="218"/>
      <c r="H841" s="233"/>
      <c r="I841" s="108"/>
      <c r="J841" s="303"/>
      <c r="K841" s="108"/>
      <c r="L841" s="242"/>
      <c r="M841" s="107"/>
      <c r="N841" s="266"/>
      <c r="O841" s="108"/>
      <c r="P841" s="250"/>
      <c r="Q841" s="107"/>
      <c r="R841" s="250"/>
      <c r="S841" s="108"/>
      <c r="T841" s="220"/>
      <c r="U841" s="221"/>
      <c r="V841" s="225"/>
      <c r="W841" s="220"/>
      <c r="X841" s="304"/>
      <c r="Y841" s="220"/>
      <c r="Z841" s="130"/>
      <c r="AA841" s="220"/>
      <c r="AB841" s="107"/>
      <c r="AC841" s="267"/>
      <c r="AD841" s="242"/>
      <c r="AE841" s="220"/>
      <c r="AF841" s="225"/>
      <c r="AG841" s="225"/>
      <c r="AH841" s="225"/>
      <c r="AI841" s="243"/>
      <c r="AJ841" s="149"/>
      <c r="AK841" s="244"/>
      <c r="AL841" s="253"/>
      <c r="AM841" s="247"/>
      <c r="AN841" s="253"/>
      <c r="AR841" s="250"/>
      <c r="AS841" s="142"/>
      <c r="AT841" s="250"/>
      <c r="AU841" s="130"/>
      <c r="AV841" s="282"/>
    </row>
    <row r="842">
      <c r="A842" s="225"/>
      <c r="B842" s="220"/>
      <c r="C842" s="107"/>
      <c r="D842" s="225"/>
      <c r="E842" s="218"/>
      <c r="F842" s="218"/>
      <c r="G842" s="218"/>
      <c r="H842" s="233"/>
      <c r="I842" s="108"/>
      <c r="J842" s="303"/>
      <c r="K842" s="108"/>
      <c r="L842" s="242"/>
      <c r="M842" s="107"/>
      <c r="N842" s="266"/>
      <c r="O842" s="108"/>
      <c r="P842" s="250"/>
      <c r="Q842" s="107"/>
      <c r="R842" s="250"/>
      <c r="S842" s="108"/>
      <c r="T842" s="220"/>
      <c r="U842" s="221"/>
      <c r="V842" s="225"/>
      <c r="W842" s="220"/>
      <c r="X842" s="304"/>
      <c r="Y842" s="220"/>
      <c r="Z842" s="130"/>
      <c r="AA842" s="220"/>
      <c r="AB842" s="107"/>
      <c r="AC842" s="267"/>
      <c r="AD842" s="242"/>
      <c r="AE842" s="220"/>
      <c r="AF842" s="225"/>
      <c r="AG842" s="225"/>
      <c r="AH842" s="225"/>
      <c r="AI842" s="243"/>
      <c r="AJ842" s="149"/>
      <c r="AK842" s="244"/>
      <c r="AL842" s="253"/>
      <c r="AM842" s="247"/>
      <c r="AN842" s="253"/>
      <c r="AR842" s="250"/>
      <c r="AS842" s="142"/>
      <c r="AT842" s="250"/>
      <c r="AU842" s="130"/>
      <c r="AV842" s="282"/>
    </row>
    <row r="843">
      <c r="A843" s="225"/>
      <c r="B843" s="220"/>
      <c r="C843" s="107"/>
      <c r="D843" s="225"/>
      <c r="E843" s="218"/>
      <c r="F843" s="218"/>
      <c r="G843" s="218"/>
      <c r="H843" s="233"/>
      <c r="I843" s="108"/>
      <c r="J843" s="303"/>
      <c r="K843" s="108"/>
      <c r="L843" s="242"/>
      <c r="M843" s="107"/>
      <c r="N843" s="266"/>
      <c r="O843" s="108"/>
      <c r="P843" s="250"/>
      <c r="Q843" s="107"/>
      <c r="R843" s="250"/>
      <c r="S843" s="108"/>
      <c r="T843" s="220"/>
      <c r="U843" s="221"/>
      <c r="V843" s="225"/>
      <c r="W843" s="220"/>
      <c r="X843" s="304"/>
      <c r="Y843" s="220"/>
      <c r="Z843" s="130"/>
      <c r="AA843" s="220"/>
      <c r="AB843" s="107"/>
      <c r="AC843" s="267"/>
      <c r="AD843" s="242"/>
      <c r="AE843" s="220"/>
      <c r="AF843" s="225"/>
      <c r="AG843" s="225"/>
      <c r="AH843" s="225"/>
      <c r="AI843" s="243"/>
      <c r="AJ843" s="149"/>
      <c r="AK843" s="244"/>
      <c r="AL843" s="253"/>
      <c r="AM843" s="247"/>
      <c r="AN843" s="253"/>
      <c r="AR843" s="250"/>
      <c r="AS843" s="142"/>
      <c r="AT843" s="250"/>
      <c r="AU843" s="130"/>
      <c r="AV843" s="282"/>
    </row>
    <row r="844">
      <c r="A844" s="225"/>
      <c r="B844" s="220"/>
      <c r="C844" s="107"/>
      <c r="D844" s="225"/>
      <c r="E844" s="218"/>
      <c r="F844" s="218"/>
      <c r="G844" s="218"/>
      <c r="H844" s="233"/>
      <c r="I844" s="108"/>
      <c r="J844" s="303"/>
      <c r="K844" s="108"/>
      <c r="L844" s="242"/>
      <c r="M844" s="107"/>
      <c r="N844" s="266"/>
      <c r="O844" s="108"/>
      <c r="P844" s="250"/>
      <c r="Q844" s="107"/>
      <c r="R844" s="250"/>
      <c r="S844" s="108"/>
      <c r="T844" s="220"/>
      <c r="U844" s="221"/>
      <c r="V844" s="225"/>
      <c r="W844" s="220"/>
      <c r="X844" s="304"/>
      <c r="Y844" s="220"/>
      <c r="Z844" s="130"/>
      <c r="AA844" s="220"/>
      <c r="AB844" s="107"/>
      <c r="AC844" s="267"/>
      <c r="AD844" s="242"/>
      <c r="AE844" s="220"/>
      <c r="AF844" s="225"/>
      <c r="AG844" s="225"/>
      <c r="AH844" s="225"/>
      <c r="AI844" s="243"/>
      <c r="AJ844" s="149"/>
      <c r="AK844" s="244"/>
      <c r="AL844" s="253"/>
      <c r="AM844" s="247"/>
      <c r="AN844" s="253"/>
      <c r="AR844" s="250"/>
      <c r="AS844" s="142"/>
      <c r="AT844" s="250"/>
      <c r="AU844" s="130"/>
      <c r="AV844" s="282"/>
    </row>
    <row r="845">
      <c r="A845" s="225"/>
      <c r="B845" s="220"/>
      <c r="C845" s="107"/>
      <c r="D845" s="225"/>
      <c r="E845" s="218"/>
      <c r="F845" s="218"/>
      <c r="G845" s="218"/>
      <c r="H845" s="233"/>
      <c r="I845" s="108"/>
      <c r="J845" s="303"/>
      <c r="K845" s="108"/>
      <c r="L845" s="242"/>
      <c r="M845" s="107"/>
      <c r="N845" s="266"/>
      <c r="O845" s="108"/>
      <c r="P845" s="250"/>
      <c r="Q845" s="107"/>
      <c r="R845" s="250"/>
      <c r="S845" s="108"/>
      <c r="T845" s="220"/>
      <c r="U845" s="221"/>
      <c r="V845" s="225"/>
      <c r="W845" s="220"/>
      <c r="X845" s="304"/>
      <c r="Y845" s="220"/>
      <c r="Z845" s="130"/>
      <c r="AA845" s="220"/>
      <c r="AB845" s="107"/>
      <c r="AC845" s="267"/>
      <c r="AD845" s="242"/>
      <c r="AE845" s="220"/>
      <c r="AF845" s="225"/>
      <c r="AG845" s="225"/>
      <c r="AH845" s="225"/>
      <c r="AI845" s="243"/>
      <c r="AJ845" s="149"/>
      <c r="AK845" s="244"/>
      <c r="AL845" s="253"/>
      <c r="AM845" s="247"/>
      <c r="AN845" s="253"/>
      <c r="AR845" s="250"/>
      <c r="AS845" s="142"/>
      <c r="AT845" s="250"/>
      <c r="AU845" s="130"/>
      <c r="AV845" s="282"/>
    </row>
    <row r="846">
      <c r="A846" s="225"/>
      <c r="B846" s="220"/>
      <c r="C846" s="107"/>
      <c r="D846" s="225"/>
      <c r="E846" s="218"/>
      <c r="F846" s="218"/>
      <c r="G846" s="218"/>
      <c r="H846" s="233"/>
      <c r="I846" s="108"/>
      <c r="J846" s="303"/>
      <c r="K846" s="108"/>
      <c r="L846" s="242"/>
      <c r="M846" s="107"/>
      <c r="N846" s="266"/>
      <c r="O846" s="108"/>
      <c r="P846" s="250"/>
      <c r="Q846" s="107"/>
      <c r="R846" s="250"/>
      <c r="S846" s="108"/>
      <c r="T846" s="220"/>
      <c r="U846" s="221"/>
      <c r="V846" s="225"/>
      <c r="W846" s="220"/>
      <c r="X846" s="304"/>
      <c r="Y846" s="220"/>
      <c r="Z846" s="130"/>
      <c r="AA846" s="220"/>
      <c r="AB846" s="107"/>
      <c r="AC846" s="267"/>
      <c r="AD846" s="242"/>
      <c r="AE846" s="220"/>
      <c r="AF846" s="225"/>
      <c r="AG846" s="225"/>
      <c r="AH846" s="225"/>
      <c r="AI846" s="243"/>
      <c r="AJ846" s="149"/>
      <c r="AK846" s="244"/>
      <c r="AL846" s="253"/>
      <c r="AM846" s="247"/>
      <c r="AN846" s="253"/>
      <c r="AR846" s="250"/>
      <c r="AS846" s="142"/>
      <c r="AT846" s="250"/>
      <c r="AU846" s="130"/>
      <c r="AV846" s="282"/>
    </row>
    <row r="847">
      <c r="A847" s="225"/>
      <c r="B847" s="220"/>
      <c r="C847" s="107"/>
      <c r="D847" s="225"/>
      <c r="E847" s="218"/>
      <c r="F847" s="218"/>
      <c r="G847" s="218"/>
      <c r="H847" s="233"/>
      <c r="I847" s="108"/>
      <c r="J847" s="303"/>
      <c r="K847" s="108"/>
      <c r="L847" s="242"/>
      <c r="M847" s="107"/>
      <c r="N847" s="266"/>
      <c r="O847" s="108"/>
      <c r="P847" s="250"/>
      <c r="Q847" s="107"/>
      <c r="R847" s="250"/>
      <c r="S847" s="108"/>
      <c r="T847" s="220"/>
      <c r="U847" s="221"/>
      <c r="V847" s="225"/>
      <c r="W847" s="220"/>
      <c r="X847" s="304"/>
      <c r="Y847" s="220"/>
      <c r="Z847" s="130"/>
      <c r="AA847" s="220"/>
      <c r="AB847" s="107"/>
      <c r="AC847" s="267"/>
      <c r="AD847" s="242"/>
      <c r="AE847" s="220"/>
      <c r="AF847" s="225"/>
      <c r="AG847" s="225"/>
      <c r="AH847" s="225"/>
      <c r="AI847" s="243"/>
      <c r="AJ847" s="149"/>
      <c r="AK847" s="244"/>
      <c r="AL847" s="253"/>
      <c r="AM847" s="247"/>
      <c r="AN847" s="253"/>
      <c r="AR847" s="250"/>
      <c r="AS847" s="142"/>
      <c r="AT847" s="250"/>
      <c r="AU847" s="130"/>
      <c r="AV847" s="282"/>
    </row>
    <row r="848">
      <c r="A848" s="225"/>
      <c r="B848" s="220"/>
      <c r="C848" s="107"/>
      <c r="D848" s="225"/>
      <c r="E848" s="218"/>
      <c r="F848" s="218"/>
      <c r="G848" s="218"/>
      <c r="H848" s="233"/>
      <c r="I848" s="108"/>
      <c r="J848" s="303"/>
      <c r="K848" s="108"/>
      <c r="L848" s="242"/>
      <c r="M848" s="107"/>
      <c r="N848" s="266"/>
      <c r="O848" s="108"/>
      <c r="P848" s="250"/>
      <c r="Q848" s="107"/>
      <c r="R848" s="250"/>
      <c r="S848" s="108"/>
      <c r="T848" s="220"/>
      <c r="U848" s="221"/>
      <c r="V848" s="225"/>
      <c r="W848" s="220"/>
      <c r="X848" s="304"/>
      <c r="Y848" s="220"/>
      <c r="Z848" s="130"/>
      <c r="AA848" s="220"/>
      <c r="AB848" s="107"/>
      <c r="AC848" s="267"/>
      <c r="AD848" s="242"/>
      <c r="AE848" s="220"/>
      <c r="AF848" s="225"/>
      <c r="AG848" s="225"/>
      <c r="AH848" s="225"/>
      <c r="AI848" s="243"/>
      <c r="AJ848" s="149"/>
      <c r="AK848" s="244"/>
      <c r="AL848" s="253"/>
      <c r="AM848" s="247"/>
      <c r="AN848" s="253"/>
      <c r="AR848" s="250"/>
      <c r="AS848" s="142"/>
      <c r="AT848" s="250"/>
      <c r="AU848" s="130"/>
      <c r="AV848" s="282"/>
    </row>
    <row r="849">
      <c r="A849" s="225"/>
      <c r="B849" s="220"/>
      <c r="C849" s="107"/>
      <c r="D849" s="225"/>
      <c r="E849" s="218"/>
      <c r="F849" s="218"/>
      <c r="G849" s="218"/>
      <c r="H849" s="233"/>
      <c r="I849" s="108"/>
      <c r="J849" s="303"/>
      <c r="K849" s="108"/>
      <c r="L849" s="242"/>
      <c r="M849" s="107"/>
      <c r="N849" s="266"/>
      <c r="O849" s="108"/>
      <c r="P849" s="250"/>
      <c r="Q849" s="107"/>
      <c r="R849" s="250"/>
      <c r="S849" s="108"/>
      <c r="T849" s="220"/>
      <c r="U849" s="221"/>
      <c r="V849" s="225"/>
      <c r="W849" s="220"/>
      <c r="X849" s="304"/>
      <c r="Y849" s="220"/>
      <c r="Z849" s="130"/>
      <c r="AA849" s="220"/>
      <c r="AB849" s="107"/>
      <c r="AC849" s="267"/>
      <c r="AD849" s="242"/>
      <c r="AE849" s="220"/>
      <c r="AF849" s="225"/>
      <c r="AG849" s="225"/>
      <c r="AH849" s="225"/>
      <c r="AI849" s="243"/>
      <c r="AJ849" s="149"/>
      <c r="AK849" s="244"/>
      <c r="AL849" s="253"/>
      <c r="AM849" s="247"/>
      <c r="AN849" s="253"/>
      <c r="AR849" s="250"/>
      <c r="AS849" s="142"/>
      <c r="AT849" s="250"/>
      <c r="AU849" s="130"/>
      <c r="AV849" s="282"/>
    </row>
    <row r="850">
      <c r="A850" s="225"/>
      <c r="B850" s="220"/>
      <c r="C850" s="107"/>
      <c r="D850" s="225"/>
      <c r="E850" s="218"/>
      <c r="F850" s="218"/>
      <c r="G850" s="218"/>
      <c r="H850" s="233"/>
      <c r="I850" s="108"/>
      <c r="J850" s="303"/>
      <c r="K850" s="108"/>
      <c r="L850" s="242"/>
      <c r="M850" s="107"/>
      <c r="N850" s="266"/>
      <c r="O850" s="108"/>
      <c r="P850" s="250"/>
      <c r="Q850" s="107"/>
      <c r="R850" s="250"/>
      <c r="S850" s="108"/>
      <c r="T850" s="220"/>
      <c r="U850" s="221"/>
      <c r="V850" s="225"/>
      <c r="W850" s="220"/>
      <c r="X850" s="304"/>
      <c r="Y850" s="220"/>
      <c r="Z850" s="130"/>
      <c r="AA850" s="220"/>
      <c r="AB850" s="107"/>
      <c r="AC850" s="267"/>
      <c r="AD850" s="242"/>
      <c r="AE850" s="220"/>
      <c r="AF850" s="225"/>
      <c r="AG850" s="225"/>
      <c r="AH850" s="225"/>
      <c r="AI850" s="243"/>
      <c r="AJ850" s="149"/>
      <c r="AK850" s="244"/>
      <c r="AL850" s="253"/>
      <c r="AM850" s="247"/>
      <c r="AN850" s="253"/>
      <c r="AR850" s="250"/>
      <c r="AS850" s="142"/>
      <c r="AT850" s="250"/>
      <c r="AU850" s="130"/>
      <c r="AV850" s="282"/>
    </row>
    <row r="851">
      <c r="A851" s="225"/>
      <c r="B851" s="220"/>
      <c r="C851" s="107"/>
      <c r="D851" s="225"/>
      <c r="E851" s="218"/>
      <c r="F851" s="218"/>
      <c r="G851" s="218"/>
      <c r="H851" s="233"/>
      <c r="I851" s="108"/>
      <c r="J851" s="303"/>
      <c r="K851" s="108"/>
      <c r="L851" s="242"/>
      <c r="M851" s="107"/>
      <c r="N851" s="266"/>
      <c r="O851" s="108"/>
      <c r="P851" s="250"/>
      <c r="Q851" s="107"/>
      <c r="R851" s="250"/>
      <c r="S851" s="108"/>
      <c r="T851" s="220"/>
      <c r="U851" s="221"/>
      <c r="V851" s="225"/>
      <c r="W851" s="220"/>
      <c r="X851" s="304"/>
      <c r="Y851" s="220"/>
      <c r="Z851" s="130"/>
      <c r="AA851" s="220"/>
      <c r="AB851" s="107"/>
      <c r="AC851" s="267"/>
      <c r="AD851" s="242"/>
      <c r="AE851" s="220"/>
      <c r="AF851" s="225"/>
      <c r="AG851" s="225"/>
      <c r="AH851" s="225"/>
      <c r="AI851" s="243"/>
      <c r="AJ851" s="149"/>
      <c r="AK851" s="244"/>
      <c r="AL851" s="253"/>
      <c r="AM851" s="247"/>
      <c r="AN851" s="253"/>
      <c r="AR851" s="250"/>
      <c r="AS851" s="142"/>
      <c r="AT851" s="250"/>
      <c r="AU851" s="130"/>
      <c r="AV851" s="282"/>
    </row>
    <row r="852">
      <c r="A852" s="225"/>
      <c r="B852" s="220"/>
      <c r="C852" s="107"/>
      <c r="D852" s="225"/>
      <c r="E852" s="218"/>
      <c r="F852" s="218"/>
      <c r="G852" s="218"/>
      <c r="H852" s="233"/>
      <c r="I852" s="108"/>
      <c r="J852" s="303"/>
      <c r="K852" s="108"/>
      <c r="L852" s="242"/>
      <c r="M852" s="107"/>
      <c r="N852" s="266"/>
      <c r="O852" s="108"/>
      <c r="P852" s="250"/>
      <c r="Q852" s="107"/>
      <c r="R852" s="250"/>
      <c r="S852" s="108"/>
      <c r="T852" s="220"/>
      <c r="U852" s="221"/>
      <c r="V852" s="225"/>
      <c r="W852" s="220"/>
      <c r="X852" s="304"/>
      <c r="Y852" s="220"/>
      <c r="Z852" s="130"/>
      <c r="AA852" s="220"/>
      <c r="AB852" s="107"/>
      <c r="AC852" s="267"/>
      <c r="AD852" s="242"/>
      <c r="AE852" s="220"/>
      <c r="AF852" s="225"/>
      <c r="AG852" s="225"/>
      <c r="AH852" s="225"/>
      <c r="AI852" s="243"/>
      <c r="AJ852" s="149"/>
      <c r="AK852" s="244"/>
      <c r="AL852" s="253"/>
      <c r="AM852" s="247"/>
      <c r="AN852" s="253"/>
      <c r="AR852" s="250"/>
      <c r="AS852" s="142"/>
      <c r="AT852" s="250"/>
      <c r="AU852" s="130"/>
      <c r="AV852" s="282"/>
    </row>
    <row r="853">
      <c r="A853" s="225"/>
      <c r="B853" s="220"/>
      <c r="C853" s="107"/>
      <c r="D853" s="225"/>
      <c r="E853" s="218"/>
      <c r="F853" s="218"/>
      <c r="G853" s="218"/>
      <c r="H853" s="233"/>
      <c r="I853" s="108"/>
      <c r="J853" s="303"/>
      <c r="K853" s="108"/>
      <c r="L853" s="242"/>
      <c r="M853" s="107"/>
      <c r="N853" s="266"/>
      <c r="O853" s="108"/>
      <c r="P853" s="250"/>
      <c r="Q853" s="107"/>
      <c r="R853" s="250"/>
      <c r="S853" s="108"/>
      <c r="T853" s="220"/>
      <c r="U853" s="221"/>
      <c r="V853" s="225"/>
      <c r="W853" s="220"/>
      <c r="X853" s="304"/>
      <c r="Y853" s="220"/>
      <c r="Z853" s="130"/>
      <c r="AA853" s="220"/>
      <c r="AB853" s="107"/>
      <c r="AC853" s="267"/>
      <c r="AD853" s="242"/>
      <c r="AE853" s="220"/>
      <c r="AF853" s="225"/>
      <c r="AG853" s="225"/>
      <c r="AH853" s="225"/>
      <c r="AI853" s="243"/>
      <c r="AJ853" s="149"/>
      <c r="AK853" s="244"/>
      <c r="AL853" s="253"/>
      <c r="AM853" s="247"/>
      <c r="AN853" s="253"/>
      <c r="AR853" s="250"/>
      <c r="AS853" s="142"/>
      <c r="AT853" s="250"/>
      <c r="AU853" s="130"/>
      <c r="AV853" s="282"/>
    </row>
    <row r="854">
      <c r="A854" s="225"/>
      <c r="B854" s="220"/>
      <c r="C854" s="107"/>
      <c r="D854" s="225"/>
      <c r="E854" s="218"/>
      <c r="F854" s="218"/>
      <c r="G854" s="218"/>
      <c r="H854" s="233"/>
      <c r="I854" s="108"/>
      <c r="J854" s="303"/>
      <c r="K854" s="108"/>
      <c r="L854" s="242"/>
      <c r="M854" s="107"/>
      <c r="N854" s="266"/>
      <c r="O854" s="108"/>
      <c r="P854" s="250"/>
      <c r="Q854" s="107"/>
      <c r="R854" s="250"/>
      <c r="S854" s="108"/>
      <c r="T854" s="220"/>
      <c r="U854" s="221"/>
      <c r="V854" s="225"/>
      <c r="W854" s="220"/>
      <c r="X854" s="304"/>
      <c r="Y854" s="220"/>
      <c r="Z854" s="130"/>
      <c r="AA854" s="220"/>
      <c r="AB854" s="107"/>
      <c r="AC854" s="267"/>
      <c r="AD854" s="242"/>
      <c r="AE854" s="220"/>
      <c r="AF854" s="225"/>
      <c r="AG854" s="225"/>
      <c r="AH854" s="225"/>
      <c r="AI854" s="243"/>
      <c r="AJ854" s="149"/>
      <c r="AK854" s="244"/>
      <c r="AL854" s="253"/>
      <c r="AM854" s="247"/>
      <c r="AN854" s="253"/>
      <c r="AR854" s="250"/>
      <c r="AS854" s="142"/>
      <c r="AT854" s="250"/>
      <c r="AU854" s="130"/>
      <c r="AV854" s="282"/>
    </row>
    <row r="855">
      <c r="A855" s="225"/>
      <c r="B855" s="220"/>
      <c r="C855" s="107"/>
      <c r="D855" s="225"/>
      <c r="E855" s="218"/>
      <c r="F855" s="218"/>
      <c r="G855" s="218"/>
      <c r="H855" s="233"/>
      <c r="I855" s="108"/>
      <c r="J855" s="303"/>
      <c r="K855" s="108"/>
      <c r="L855" s="242"/>
      <c r="M855" s="107"/>
      <c r="N855" s="266"/>
      <c r="O855" s="108"/>
      <c r="P855" s="250"/>
      <c r="Q855" s="107"/>
      <c r="R855" s="250"/>
      <c r="S855" s="108"/>
      <c r="T855" s="220"/>
      <c r="U855" s="221"/>
      <c r="V855" s="225"/>
      <c r="W855" s="220"/>
      <c r="X855" s="304"/>
      <c r="Y855" s="220"/>
      <c r="Z855" s="130"/>
      <c r="AA855" s="220"/>
      <c r="AB855" s="107"/>
      <c r="AC855" s="267"/>
      <c r="AD855" s="242"/>
      <c r="AE855" s="220"/>
      <c r="AF855" s="225"/>
      <c r="AG855" s="225"/>
      <c r="AH855" s="225"/>
      <c r="AI855" s="243"/>
      <c r="AJ855" s="149"/>
      <c r="AK855" s="244"/>
      <c r="AL855" s="253"/>
      <c r="AM855" s="247"/>
      <c r="AN855" s="253"/>
      <c r="AR855" s="250"/>
      <c r="AS855" s="142"/>
      <c r="AT855" s="250"/>
      <c r="AU855" s="130"/>
      <c r="AV855" s="282"/>
    </row>
    <row r="856">
      <c r="A856" s="225"/>
      <c r="B856" s="220"/>
      <c r="C856" s="107"/>
      <c r="D856" s="225"/>
      <c r="E856" s="218"/>
      <c r="F856" s="218"/>
      <c r="G856" s="218"/>
      <c r="H856" s="233"/>
      <c r="I856" s="108"/>
      <c r="J856" s="303"/>
      <c r="K856" s="108"/>
      <c r="L856" s="242"/>
      <c r="M856" s="107"/>
      <c r="N856" s="266"/>
      <c r="O856" s="108"/>
      <c r="P856" s="250"/>
      <c r="Q856" s="107"/>
      <c r="R856" s="250"/>
      <c r="S856" s="108"/>
      <c r="T856" s="220"/>
      <c r="U856" s="221"/>
      <c r="V856" s="225"/>
      <c r="W856" s="220"/>
      <c r="X856" s="304"/>
      <c r="Y856" s="220"/>
      <c r="Z856" s="130"/>
      <c r="AA856" s="220"/>
      <c r="AB856" s="107"/>
      <c r="AC856" s="267"/>
      <c r="AD856" s="242"/>
      <c r="AE856" s="220"/>
      <c r="AF856" s="225"/>
      <c r="AG856" s="225"/>
      <c r="AH856" s="225"/>
      <c r="AI856" s="243"/>
      <c r="AJ856" s="149"/>
      <c r="AK856" s="244"/>
      <c r="AL856" s="253"/>
      <c r="AM856" s="247"/>
      <c r="AN856" s="253"/>
      <c r="AR856" s="250"/>
      <c r="AS856" s="142"/>
      <c r="AT856" s="250"/>
      <c r="AU856" s="130"/>
      <c r="AV856" s="282"/>
    </row>
    <row r="857">
      <c r="A857" s="225"/>
      <c r="B857" s="220"/>
      <c r="C857" s="107"/>
      <c r="D857" s="225"/>
      <c r="E857" s="218"/>
      <c r="F857" s="218"/>
      <c r="G857" s="218"/>
      <c r="H857" s="233"/>
      <c r="I857" s="108"/>
      <c r="J857" s="303"/>
      <c r="K857" s="108"/>
      <c r="L857" s="242"/>
      <c r="M857" s="107"/>
      <c r="N857" s="266"/>
      <c r="O857" s="108"/>
      <c r="P857" s="250"/>
      <c r="Q857" s="107"/>
      <c r="R857" s="250"/>
      <c r="S857" s="108"/>
      <c r="T857" s="220"/>
      <c r="U857" s="221"/>
      <c r="V857" s="225"/>
      <c r="W857" s="220"/>
      <c r="X857" s="304"/>
      <c r="Y857" s="220"/>
      <c r="Z857" s="130"/>
      <c r="AA857" s="220"/>
      <c r="AB857" s="107"/>
      <c r="AC857" s="267"/>
      <c r="AD857" s="242"/>
      <c r="AE857" s="220"/>
      <c r="AF857" s="225"/>
      <c r="AG857" s="225"/>
      <c r="AH857" s="225"/>
      <c r="AI857" s="243"/>
      <c r="AJ857" s="149"/>
      <c r="AK857" s="244"/>
      <c r="AL857" s="253"/>
      <c r="AM857" s="247"/>
      <c r="AN857" s="253"/>
      <c r="AR857" s="250"/>
      <c r="AS857" s="142"/>
      <c r="AT857" s="250"/>
      <c r="AU857" s="130"/>
      <c r="AV857" s="282"/>
    </row>
    <row r="858">
      <c r="A858" s="225"/>
      <c r="B858" s="220"/>
      <c r="C858" s="107"/>
      <c r="D858" s="225"/>
      <c r="E858" s="218"/>
      <c r="F858" s="218"/>
      <c r="G858" s="218"/>
      <c r="H858" s="233"/>
      <c r="I858" s="108"/>
      <c r="J858" s="303"/>
      <c r="K858" s="108"/>
      <c r="L858" s="242"/>
      <c r="M858" s="107"/>
      <c r="N858" s="266"/>
      <c r="O858" s="108"/>
      <c r="P858" s="250"/>
      <c r="Q858" s="107"/>
      <c r="R858" s="250"/>
      <c r="S858" s="108"/>
      <c r="T858" s="220"/>
      <c r="U858" s="221"/>
      <c r="V858" s="225"/>
      <c r="W858" s="220"/>
      <c r="X858" s="304"/>
      <c r="Y858" s="220"/>
      <c r="Z858" s="130"/>
      <c r="AA858" s="220"/>
      <c r="AB858" s="107"/>
      <c r="AC858" s="267"/>
      <c r="AD858" s="242"/>
      <c r="AE858" s="220"/>
      <c r="AF858" s="225"/>
      <c r="AG858" s="225"/>
      <c r="AH858" s="225"/>
      <c r="AI858" s="243"/>
      <c r="AJ858" s="149"/>
      <c r="AK858" s="244"/>
      <c r="AL858" s="253"/>
      <c r="AM858" s="247"/>
      <c r="AN858" s="253"/>
      <c r="AR858" s="250"/>
      <c r="AS858" s="142"/>
      <c r="AT858" s="250"/>
      <c r="AU858" s="130"/>
      <c r="AV858" s="282"/>
    </row>
    <row r="859">
      <c r="A859" s="225"/>
      <c r="B859" s="220"/>
      <c r="C859" s="107"/>
      <c r="D859" s="225"/>
      <c r="E859" s="218"/>
      <c r="F859" s="218"/>
      <c r="G859" s="218"/>
      <c r="H859" s="233"/>
      <c r="I859" s="108"/>
      <c r="J859" s="303"/>
      <c r="K859" s="108"/>
      <c r="L859" s="242"/>
      <c r="M859" s="107"/>
      <c r="N859" s="266"/>
      <c r="O859" s="108"/>
      <c r="P859" s="250"/>
      <c r="Q859" s="107"/>
      <c r="R859" s="250"/>
      <c r="S859" s="108"/>
      <c r="T859" s="220"/>
      <c r="U859" s="221"/>
      <c r="V859" s="225"/>
      <c r="W859" s="220"/>
      <c r="X859" s="304"/>
      <c r="Y859" s="220"/>
      <c r="Z859" s="130"/>
      <c r="AA859" s="220"/>
      <c r="AB859" s="107"/>
      <c r="AC859" s="267"/>
      <c r="AD859" s="242"/>
      <c r="AE859" s="220"/>
      <c r="AF859" s="225"/>
      <c r="AG859" s="225"/>
      <c r="AH859" s="225"/>
      <c r="AI859" s="243"/>
      <c r="AJ859" s="149"/>
      <c r="AK859" s="244"/>
      <c r="AL859" s="253"/>
      <c r="AM859" s="247"/>
      <c r="AN859" s="253"/>
      <c r="AR859" s="250"/>
      <c r="AS859" s="142"/>
      <c r="AT859" s="250"/>
      <c r="AU859" s="130"/>
      <c r="AV859" s="282"/>
    </row>
    <row r="860">
      <c r="A860" s="225"/>
      <c r="B860" s="220"/>
      <c r="C860" s="107"/>
      <c r="D860" s="225"/>
      <c r="E860" s="218"/>
      <c r="F860" s="218"/>
      <c r="G860" s="218"/>
      <c r="H860" s="233"/>
      <c r="I860" s="108"/>
      <c r="J860" s="303"/>
      <c r="K860" s="108"/>
      <c r="L860" s="242"/>
      <c r="M860" s="107"/>
      <c r="N860" s="266"/>
      <c r="O860" s="108"/>
      <c r="P860" s="250"/>
      <c r="Q860" s="107"/>
      <c r="R860" s="250"/>
      <c r="S860" s="108"/>
      <c r="T860" s="220"/>
      <c r="U860" s="221"/>
      <c r="V860" s="225"/>
      <c r="W860" s="220"/>
      <c r="X860" s="304"/>
      <c r="Y860" s="220"/>
      <c r="Z860" s="130"/>
      <c r="AA860" s="220"/>
      <c r="AB860" s="107"/>
      <c r="AC860" s="267"/>
      <c r="AD860" s="242"/>
      <c r="AE860" s="220"/>
      <c r="AF860" s="225"/>
      <c r="AG860" s="225"/>
      <c r="AH860" s="225"/>
      <c r="AI860" s="243"/>
      <c r="AJ860" s="149"/>
      <c r="AK860" s="244"/>
      <c r="AL860" s="253"/>
      <c r="AM860" s="247"/>
      <c r="AN860" s="253"/>
      <c r="AR860" s="250"/>
      <c r="AS860" s="142"/>
      <c r="AT860" s="250"/>
      <c r="AU860" s="130"/>
      <c r="AV860" s="282"/>
    </row>
    <row r="861">
      <c r="A861" s="225"/>
      <c r="B861" s="220"/>
      <c r="C861" s="107"/>
      <c r="D861" s="225"/>
      <c r="E861" s="218"/>
      <c r="F861" s="218"/>
      <c r="G861" s="218"/>
      <c r="H861" s="233"/>
      <c r="I861" s="108"/>
      <c r="J861" s="303"/>
      <c r="K861" s="108"/>
      <c r="L861" s="242"/>
      <c r="M861" s="107"/>
      <c r="N861" s="266"/>
      <c r="O861" s="108"/>
      <c r="P861" s="250"/>
      <c r="Q861" s="107"/>
      <c r="R861" s="250"/>
      <c r="S861" s="108"/>
      <c r="T861" s="220"/>
      <c r="U861" s="221"/>
      <c r="V861" s="225"/>
      <c r="W861" s="220"/>
      <c r="X861" s="304"/>
      <c r="Y861" s="220"/>
      <c r="Z861" s="130"/>
      <c r="AA861" s="220"/>
      <c r="AB861" s="107"/>
      <c r="AC861" s="267"/>
      <c r="AD861" s="242"/>
      <c r="AE861" s="220"/>
      <c r="AF861" s="225"/>
      <c r="AG861" s="225"/>
      <c r="AH861" s="225"/>
      <c r="AI861" s="243"/>
      <c r="AJ861" s="149"/>
      <c r="AK861" s="244"/>
      <c r="AL861" s="253"/>
      <c r="AM861" s="247"/>
      <c r="AN861" s="253"/>
      <c r="AR861" s="250"/>
      <c r="AS861" s="142"/>
      <c r="AT861" s="250"/>
      <c r="AU861" s="130"/>
      <c r="AV861" s="282"/>
    </row>
    <row r="862">
      <c r="A862" s="225"/>
      <c r="B862" s="220"/>
      <c r="C862" s="107"/>
      <c r="D862" s="225"/>
      <c r="E862" s="218"/>
      <c r="F862" s="218"/>
      <c r="G862" s="218"/>
      <c r="H862" s="233"/>
      <c r="I862" s="108"/>
      <c r="J862" s="303"/>
      <c r="K862" s="108"/>
      <c r="L862" s="242"/>
      <c r="M862" s="107"/>
      <c r="N862" s="266"/>
      <c r="O862" s="108"/>
      <c r="P862" s="250"/>
      <c r="Q862" s="107"/>
      <c r="R862" s="250"/>
      <c r="S862" s="108"/>
      <c r="T862" s="220"/>
      <c r="U862" s="221"/>
      <c r="V862" s="225"/>
      <c r="W862" s="220"/>
      <c r="X862" s="304"/>
      <c r="Y862" s="220"/>
      <c r="Z862" s="130"/>
      <c r="AA862" s="220"/>
      <c r="AB862" s="107"/>
      <c r="AC862" s="267"/>
      <c r="AD862" s="242"/>
      <c r="AE862" s="220"/>
      <c r="AF862" s="225"/>
      <c r="AG862" s="225"/>
      <c r="AH862" s="225"/>
      <c r="AI862" s="243"/>
      <c r="AJ862" s="149"/>
      <c r="AK862" s="244"/>
      <c r="AL862" s="253"/>
      <c r="AM862" s="247"/>
      <c r="AN862" s="253"/>
      <c r="AR862" s="250"/>
      <c r="AS862" s="142"/>
      <c r="AT862" s="250"/>
      <c r="AU862" s="130"/>
      <c r="AV862" s="282"/>
    </row>
    <row r="863">
      <c r="A863" s="225"/>
      <c r="B863" s="220"/>
      <c r="C863" s="107"/>
      <c r="D863" s="225"/>
      <c r="E863" s="218"/>
      <c r="F863" s="218"/>
      <c r="G863" s="218"/>
      <c r="H863" s="233"/>
      <c r="I863" s="108"/>
      <c r="J863" s="303"/>
      <c r="K863" s="108"/>
      <c r="L863" s="242"/>
      <c r="M863" s="107"/>
      <c r="N863" s="266"/>
      <c r="O863" s="108"/>
      <c r="P863" s="250"/>
      <c r="Q863" s="107"/>
      <c r="R863" s="250"/>
      <c r="S863" s="108"/>
      <c r="T863" s="220"/>
      <c r="U863" s="221"/>
      <c r="V863" s="225"/>
      <c r="W863" s="220"/>
      <c r="X863" s="304"/>
      <c r="Y863" s="220"/>
      <c r="Z863" s="130"/>
      <c r="AA863" s="220"/>
      <c r="AB863" s="107"/>
      <c r="AC863" s="267"/>
      <c r="AD863" s="242"/>
      <c r="AE863" s="220"/>
      <c r="AF863" s="225"/>
      <c r="AG863" s="225"/>
      <c r="AH863" s="225"/>
      <c r="AI863" s="243"/>
      <c r="AJ863" s="149"/>
      <c r="AK863" s="244"/>
      <c r="AL863" s="253"/>
      <c r="AM863" s="247"/>
      <c r="AN863" s="253"/>
      <c r="AR863" s="250"/>
      <c r="AS863" s="142"/>
      <c r="AT863" s="250"/>
      <c r="AU863" s="130"/>
      <c r="AV863" s="282"/>
    </row>
    <row r="864">
      <c r="A864" s="225"/>
      <c r="B864" s="220"/>
      <c r="C864" s="107"/>
      <c r="D864" s="225"/>
      <c r="E864" s="218"/>
      <c r="F864" s="218"/>
      <c r="G864" s="218"/>
      <c r="H864" s="233"/>
      <c r="I864" s="108"/>
      <c r="J864" s="303"/>
      <c r="K864" s="108"/>
      <c r="L864" s="242"/>
      <c r="M864" s="107"/>
      <c r="N864" s="266"/>
      <c r="O864" s="108"/>
      <c r="P864" s="250"/>
      <c r="Q864" s="107"/>
      <c r="R864" s="250"/>
      <c r="S864" s="108"/>
      <c r="T864" s="220"/>
      <c r="U864" s="221"/>
      <c r="V864" s="225"/>
      <c r="W864" s="220"/>
      <c r="X864" s="304"/>
      <c r="Y864" s="220"/>
      <c r="Z864" s="130"/>
      <c r="AA864" s="220"/>
      <c r="AB864" s="107"/>
      <c r="AC864" s="267"/>
      <c r="AD864" s="242"/>
      <c r="AE864" s="220"/>
      <c r="AF864" s="225"/>
      <c r="AG864" s="225"/>
      <c r="AH864" s="225"/>
      <c r="AI864" s="243"/>
      <c r="AJ864" s="149"/>
      <c r="AK864" s="244"/>
      <c r="AL864" s="253"/>
      <c r="AM864" s="247"/>
      <c r="AN864" s="253"/>
      <c r="AR864" s="250"/>
      <c r="AS864" s="142"/>
      <c r="AT864" s="250"/>
      <c r="AU864" s="130"/>
      <c r="AV864" s="282"/>
    </row>
    <row r="865">
      <c r="A865" s="225"/>
      <c r="B865" s="220"/>
      <c r="C865" s="107"/>
      <c r="D865" s="225"/>
      <c r="E865" s="218"/>
      <c r="F865" s="218"/>
      <c r="G865" s="218"/>
      <c r="H865" s="233"/>
      <c r="I865" s="108"/>
      <c r="J865" s="303"/>
      <c r="K865" s="108"/>
      <c r="L865" s="242"/>
      <c r="M865" s="107"/>
      <c r="N865" s="266"/>
      <c r="O865" s="108"/>
      <c r="P865" s="250"/>
      <c r="Q865" s="107"/>
      <c r="R865" s="250"/>
      <c r="S865" s="108"/>
      <c r="T865" s="220"/>
      <c r="U865" s="221"/>
      <c r="V865" s="225"/>
      <c r="W865" s="220"/>
      <c r="X865" s="304"/>
      <c r="Y865" s="220"/>
      <c r="Z865" s="130"/>
      <c r="AA865" s="220"/>
      <c r="AB865" s="107"/>
      <c r="AC865" s="267"/>
      <c r="AD865" s="242"/>
      <c r="AE865" s="220"/>
      <c r="AF865" s="225"/>
      <c r="AG865" s="225"/>
      <c r="AH865" s="225"/>
      <c r="AI865" s="243"/>
      <c r="AJ865" s="149"/>
      <c r="AK865" s="244"/>
      <c r="AL865" s="253"/>
      <c r="AM865" s="247"/>
      <c r="AN865" s="253"/>
      <c r="AR865" s="250"/>
      <c r="AS865" s="142"/>
      <c r="AT865" s="250"/>
      <c r="AU865" s="130"/>
      <c r="AV865" s="282"/>
    </row>
    <row r="866">
      <c r="A866" s="225"/>
      <c r="B866" s="220"/>
      <c r="C866" s="107"/>
      <c r="D866" s="225"/>
      <c r="E866" s="218"/>
      <c r="F866" s="218"/>
      <c r="G866" s="218"/>
      <c r="H866" s="233"/>
      <c r="I866" s="108"/>
      <c r="J866" s="303"/>
      <c r="K866" s="108"/>
      <c r="L866" s="242"/>
      <c r="M866" s="107"/>
      <c r="N866" s="266"/>
      <c r="O866" s="108"/>
      <c r="P866" s="250"/>
      <c r="Q866" s="107"/>
      <c r="R866" s="250"/>
      <c r="S866" s="108"/>
      <c r="T866" s="220"/>
      <c r="U866" s="221"/>
      <c r="V866" s="225"/>
      <c r="W866" s="220"/>
      <c r="X866" s="304"/>
      <c r="Y866" s="220"/>
      <c r="Z866" s="130"/>
      <c r="AA866" s="220"/>
      <c r="AB866" s="107"/>
      <c r="AC866" s="267"/>
      <c r="AD866" s="242"/>
      <c r="AE866" s="220"/>
      <c r="AF866" s="225"/>
      <c r="AG866" s="225"/>
      <c r="AH866" s="225"/>
      <c r="AI866" s="243"/>
      <c r="AJ866" s="149"/>
      <c r="AK866" s="244"/>
      <c r="AL866" s="253"/>
      <c r="AM866" s="247"/>
      <c r="AN866" s="253"/>
      <c r="AR866" s="250"/>
      <c r="AS866" s="142"/>
      <c r="AT866" s="250"/>
      <c r="AU866" s="130"/>
      <c r="AV866" s="282"/>
    </row>
    <row r="867">
      <c r="A867" s="225"/>
      <c r="B867" s="220"/>
      <c r="C867" s="107"/>
      <c r="D867" s="225"/>
      <c r="E867" s="218"/>
      <c r="F867" s="218"/>
      <c r="G867" s="218"/>
      <c r="H867" s="233"/>
      <c r="I867" s="108"/>
      <c r="J867" s="303"/>
      <c r="K867" s="108"/>
      <c r="L867" s="242"/>
      <c r="M867" s="107"/>
      <c r="N867" s="266"/>
      <c r="O867" s="108"/>
      <c r="P867" s="250"/>
      <c r="Q867" s="107"/>
      <c r="R867" s="250"/>
      <c r="S867" s="108"/>
      <c r="T867" s="220"/>
      <c r="U867" s="221"/>
      <c r="V867" s="225"/>
      <c r="W867" s="220"/>
      <c r="X867" s="304"/>
      <c r="Y867" s="220"/>
      <c r="Z867" s="130"/>
      <c r="AA867" s="220"/>
      <c r="AB867" s="107"/>
      <c r="AC867" s="267"/>
      <c r="AD867" s="242"/>
      <c r="AE867" s="220"/>
      <c r="AF867" s="225"/>
      <c r="AG867" s="225"/>
      <c r="AH867" s="225"/>
      <c r="AI867" s="243"/>
      <c r="AJ867" s="149"/>
      <c r="AK867" s="244"/>
      <c r="AL867" s="253"/>
      <c r="AM867" s="247"/>
      <c r="AN867" s="253"/>
      <c r="AR867" s="250"/>
      <c r="AS867" s="142"/>
      <c r="AT867" s="250"/>
      <c r="AU867" s="130"/>
      <c r="AV867" s="282"/>
    </row>
    <row r="868">
      <c r="A868" s="225"/>
      <c r="B868" s="220"/>
      <c r="C868" s="107"/>
      <c r="D868" s="225"/>
      <c r="E868" s="218"/>
      <c r="F868" s="218"/>
      <c r="G868" s="218"/>
      <c r="H868" s="233"/>
      <c r="I868" s="108"/>
      <c r="J868" s="303"/>
      <c r="K868" s="108"/>
      <c r="L868" s="242"/>
      <c r="M868" s="107"/>
      <c r="N868" s="266"/>
      <c r="O868" s="108"/>
      <c r="P868" s="250"/>
      <c r="Q868" s="107"/>
      <c r="R868" s="250"/>
      <c r="S868" s="108"/>
      <c r="T868" s="220"/>
      <c r="U868" s="221"/>
      <c r="V868" s="225"/>
      <c r="W868" s="220"/>
      <c r="X868" s="304"/>
      <c r="Y868" s="220"/>
      <c r="Z868" s="130"/>
      <c r="AA868" s="220"/>
      <c r="AB868" s="107"/>
      <c r="AC868" s="267"/>
      <c r="AD868" s="242"/>
      <c r="AE868" s="220"/>
      <c r="AF868" s="225"/>
      <c r="AG868" s="225"/>
      <c r="AH868" s="225"/>
      <c r="AI868" s="243"/>
      <c r="AJ868" s="149"/>
      <c r="AK868" s="244"/>
      <c r="AL868" s="253"/>
      <c r="AM868" s="247"/>
      <c r="AN868" s="253"/>
      <c r="AR868" s="250"/>
      <c r="AS868" s="142"/>
      <c r="AT868" s="250"/>
      <c r="AU868" s="130"/>
      <c r="AV868" s="282"/>
    </row>
    <row r="869">
      <c r="A869" s="225"/>
      <c r="B869" s="220"/>
      <c r="C869" s="107"/>
      <c r="D869" s="225"/>
      <c r="E869" s="218"/>
      <c r="F869" s="218"/>
      <c r="G869" s="218"/>
      <c r="H869" s="233"/>
      <c r="I869" s="108"/>
      <c r="J869" s="303"/>
      <c r="K869" s="108"/>
      <c r="L869" s="242"/>
      <c r="M869" s="107"/>
      <c r="N869" s="266"/>
      <c r="O869" s="108"/>
      <c r="P869" s="250"/>
      <c r="Q869" s="107"/>
      <c r="R869" s="250"/>
      <c r="S869" s="108"/>
      <c r="T869" s="220"/>
      <c r="U869" s="221"/>
      <c r="V869" s="225"/>
      <c r="W869" s="220"/>
      <c r="X869" s="304"/>
      <c r="Y869" s="220"/>
      <c r="Z869" s="130"/>
      <c r="AA869" s="220"/>
      <c r="AB869" s="107"/>
      <c r="AC869" s="267"/>
      <c r="AD869" s="242"/>
      <c r="AE869" s="220"/>
      <c r="AF869" s="225"/>
      <c r="AG869" s="225"/>
      <c r="AH869" s="225"/>
      <c r="AI869" s="243"/>
      <c r="AJ869" s="149"/>
      <c r="AK869" s="244"/>
      <c r="AL869" s="253"/>
      <c r="AM869" s="247"/>
      <c r="AN869" s="253"/>
      <c r="AR869" s="250"/>
      <c r="AS869" s="142"/>
      <c r="AT869" s="250"/>
      <c r="AU869" s="130"/>
      <c r="AV869" s="282"/>
    </row>
    <row r="870">
      <c r="A870" s="225"/>
      <c r="B870" s="220"/>
      <c r="C870" s="107"/>
      <c r="D870" s="225"/>
      <c r="E870" s="218"/>
      <c r="F870" s="218"/>
      <c r="G870" s="218"/>
      <c r="H870" s="233"/>
      <c r="I870" s="108"/>
      <c r="J870" s="303"/>
      <c r="K870" s="108"/>
      <c r="L870" s="242"/>
      <c r="M870" s="107"/>
      <c r="N870" s="266"/>
      <c r="O870" s="108"/>
      <c r="P870" s="250"/>
      <c r="Q870" s="107"/>
      <c r="R870" s="250"/>
      <c r="S870" s="108"/>
      <c r="T870" s="220"/>
      <c r="U870" s="221"/>
      <c r="V870" s="225"/>
      <c r="W870" s="220"/>
      <c r="X870" s="304"/>
      <c r="Y870" s="220"/>
      <c r="Z870" s="130"/>
      <c r="AA870" s="220"/>
      <c r="AB870" s="107"/>
      <c r="AC870" s="267"/>
      <c r="AD870" s="242"/>
      <c r="AE870" s="220"/>
      <c r="AF870" s="225"/>
      <c r="AG870" s="225"/>
      <c r="AH870" s="225"/>
      <c r="AI870" s="243"/>
      <c r="AJ870" s="149"/>
      <c r="AK870" s="244"/>
      <c r="AL870" s="253"/>
      <c r="AM870" s="247"/>
      <c r="AN870" s="253"/>
      <c r="AR870" s="250"/>
      <c r="AS870" s="142"/>
      <c r="AT870" s="250"/>
      <c r="AU870" s="130"/>
      <c r="AV870" s="282"/>
    </row>
    <row r="871">
      <c r="A871" s="225"/>
      <c r="B871" s="220"/>
      <c r="C871" s="107"/>
      <c r="D871" s="225"/>
      <c r="E871" s="218"/>
      <c r="F871" s="218"/>
      <c r="G871" s="218"/>
      <c r="H871" s="233"/>
      <c r="I871" s="108"/>
      <c r="J871" s="303"/>
      <c r="K871" s="108"/>
      <c r="L871" s="242"/>
      <c r="M871" s="107"/>
      <c r="N871" s="266"/>
      <c r="O871" s="108"/>
      <c r="P871" s="250"/>
      <c r="Q871" s="107"/>
      <c r="R871" s="250"/>
      <c r="S871" s="108"/>
      <c r="T871" s="220"/>
      <c r="U871" s="221"/>
      <c r="V871" s="225"/>
      <c r="W871" s="220"/>
      <c r="X871" s="304"/>
      <c r="Y871" s="220"/>
      <c r="Z871" s="130"/>
      <c r="AA871" s="220"/>
      <c r="AB871" s="107"/>
      <c r="AC871" s="267"/>
      <c r="AD871" s="242"/>
      <c r="AE871" s="220"/>
      <c r="AF871" s="225"/>
      <c r="AG871" s="225"/>
      <c r="AH871" s="225"/>
      <c r="AI871" s="243"/>
      <c r="AJ871" s="149"/>
      <c r="AK871" s="244"/>
      <c r="AL871" s="253"/>
      <c r="AM871" s="247"/>
      <c r="AN871" s="253"/>
      <c r="AR871" s="250"/>
      <c r="AS871" s="142"/>
      <c r="AT871" s="250"/>
      <c r="AU871" s="130"/>
      <c r="AV871" s="282"/>
    </row>
    <row r="872">
      <c r="A872" s="225"/>
      <c r="B872" s="220"/>
      <c r="C872" s="107"/>
      <c r="D872" s="225"/>
      <c r="E872" s="218"/>
      <c r="F872" s="218"/>
      <c r="G872" s="218"/>
      <c r="H872" s="233"/>
      <c r="I872" s="108"/>
      <c r="J872" s="303"/>
      <c r="K872" s="108"/>
      <c r="L872" s="242"/>
      <c r="M872" s="107"/>
      <c r="N872" s="266"/>
      <c r="O872" s="108"/>
      <c r="P872" s="250"/>
      <c r="Q872" s="107"/>
      <c r="R872" s="250"/>
      <c r="S872" s="108"/>
      <c r="T872" s="220"/>
      <c r="U872" s="221"/>
      <c r="V872" s="225"/>
      <c r="W872" s="220"/>
      <c r="X872" s="304"/>
      <c r="Y872" s="220"/>
      <c r="Z872" s="130"/>
      <c r="AA872" s="220"/>
      <c r="AB872" s="107"/>
      <c r="AC872" s="267"/>
      <c r="AD872" s="242"/>
      <c r="AE872" s="220"/>
      <c r="AF872" s="225"/>
      <c r="AG872" s="225"/>
      <c r="AH872" s="225"/>
      <c r="AI872" s="243"/>
      <c r="AJ872" s="149"/>
      <c r="AK872" s="244"/>
      <c r="AL872" s="253"/>
      <c r="AM872" s="247"/>
      <c r="AN872" s="253"/>
      <c r="AR872" s="250"/>
      <c r="AS872" s="142"/>
      <c r="AT872" s="250"/>
      <c r="AU872" s="130"/>
      <c r="AV872" s="282"/>
    </row>
    <row r="873">
      <c r="A873" s="225"/>
      <c r="B873" s="220"/>
      <c r="C873" s="107"/>
      <c r="D873" s="225"/>
      <c r="E873" s="218"/>
      <c r="F873" s="218"/>
      <c r="G873" s="218"/>
      <c r="H873" s="233"/>
      <c r="I873" s="108"/>
      <c r="J873" s="303"/>
      <c r="K873" s="108"/>
      <c r="L873" s="242"/>
      <c r="M873" s="107"/>
      <c r="N873" s="266"/>
      <c r="O873" s="108"/>
      <c r="P873" s="250"/>
      <c r="Q873" s="107"/>
      <c r="R873" s="250"/>
      <c r="S873" s="108"/>
      <c r="T873" s="220"/>
      <c r="U873" s="221"/>
      <c r="V873" s="225"/>
      <c r="W873" s="220"/>
      <c r="X873" s="304"/>
      <c r="Y873" s="220"/>
      <c r="Z873" s="130"/>
      <c r="AA873" s="220"/>
      <c r="AB873" s="107"/>
      <c r="AC873" s="267"/>
      <c r="AD873" s="242"/>
      <c r="AE873" s="220"/>
      <c r="AF873" s="225"/>
      <c r="AG873" s="225"/>
      <c r="AH873" s="225"/>
      <c r="AI873" s="243"/>
      <c r="AJ873" s="149"/>
      <c r="AK873" s="244"/>
      <c r="AL873" s="253"/>
      <c r="AM873" s="247"/>
      <c r="AN873" s="253"/>
      <c r="AR873" s="250"/>
      <c r="AS873" s="142"/>
      <c r="AT873" s="250"/>
      <c r="AU873" s="130"/>
      <c r="AV873" s="282"/>
    </row>
    <row r="874">
      <c r="A874" s="225"/>
      <c r="B874" s="220"/>
      <c r="C874" s="107"/>
      <c r="D874" s="225"/>
      <c r="E874" s="218"/>
      <c r="F874" s="218"/>
      <c r="G874" s="218"/>
      <c r="H874" s="233"/>
      <c r="I874" s="108"/>
      <c r="J874" s="303"/>
      <c r="K874" s="108"/>
      <c r="L874" s="242"/>
      <c r="M874" s="107"/>
      <c r="N874" s="266"/>
      <c r="O874" s="108"/>
      <c r="P874" s="250"/>
      <c r="Q874" s="107"/>
      <c r="R874" s="250"/>
      <c r="S874" s="108"/>
      <c r="T874" s="220"/>
      <c r="U874" s="221"/>
      <c r="V874" s="225"/>
      <c r="W874" s="220"/>
      <c r="X874" s="304"/>
      <c r="Y874" s="220"/>
      <c r="Z874" s="130"/>
      <c r="AA874" s="220"/>
      <c r="AB874" s="107"/>
      <c r="AC874" s="267"/>
      <c r="AD874" s="242"/>
      <c r="AE874" s="220"/>
      <c r="AF874" s="225"/>
      <c r="AG874" s="225"/>
      <c r="AH874" s="225"/>
      <c r="AI874" s="243"/>
      <c r="AJ874" s="149"/>
      <c r="AK874" s="244"/>
      <c r="AL874" s="253"/>
      <c r="AM874" s="247"/>
      <c r="AN874" s="253"/>
      <c r="AR874" s="250"/>
      <c r="AS874" s="142"/>
      <c r="AT874" s="250"/>
      <c r="AU874" s="130"/>
      <c r="AV874" s="282"/>
    </row>
    <row r="875">
      <c r="A875" s="225"/>
      <c r="B875" s="220"/>
      <c r="C875" s="107"/>
      <c r="D875" s="225"/>
      <c r="E875" s="218"/>
      <c r="F875" s="218"/>
      <c r="G875" s="218"/>
      <c r="H875" s="233"/>
      <c r="I875" s="108"/>
      <c r="J875" s="303"/>
      <c r="K875" s="108"/>
      <c r="L875" s="242"/>
      <c r="M875" s="107"/>
      <c r="N875" s="266"/>
      <c r="O875" s="108"/>
      <c r="P875" s="250"/>
      <c r="Q875" s="107"/>
      <c r="R875" s="250"/>
      <c r="S875" s="108"/>
      <c r="T875" s="220"/>
      <c r="U875" s="221"/>
      <c r="V875" s="225"/>
      <c r="W875" s="220"/>
      <c r="X875" s="304"/>
      <c r="Y875" s="220"/>
      <c r="Z875" s="130"/>
      <c r="AA875" s="220"/>
      <c r="AB875" s="107"/>
      <c r="AC875" s="267"/>
      <c r="AD875" s="242"/>
      <c r="AE875" s="220"/>
      <c r="AF875" s="225"/>
      <c r="AG875" s="225"/>
      <c r="AH875" s="225"/>
      <c r="AI875" s="243"/>
      <c r="AJ875" s="149"/>
      <c r="AK875" s="244"/>
      <c r="AL875" s="253"/>
      <c r="AM875" s="247"/>
      <c r="AN875" s="253"/>
      <c r="AR875" s="250"/>
      <c r="AS875" s="142"/>
      <c r="AT875" s="250"/>
      <c r="AU875" s="130"/>
      <c r="AV875" s="282"/>
    </row>
    <row r="876">
      <c r="A876" s="225"/>
      <c r="B876" s="220"/>
      <c r="C876" s="107"/>
      <c r="D876" s="225"/>
      <c r="E876" s="218"/>
      <c r="F876" s="218"/>
      <c r="G876" s="218"/>
      <c r="H876" s="233"/>
      <c r="I876" s="108"/>
      <c r="J876" s="303"/>
      <c r="K876" s="108"/>
      <c r="L876" s="242"/>
      <c r="M876" s="107"/>
      <c r="N876" s="266"/>
      <c r="O876" s="108"/>
      <c r="P876" s="250"/>
      <c r="Q876" s="107"/>
      <c r="R876" s="250"/>
      <c r="S876" s="108"/>
      <c r="T876" s="220"/>
      <c r="U876" s="221"/>
      <c r="V876" s="225"/>
      <c r="W876" s="220"/>
      <c r="X876" s="304"/>
      <c r="Y876" s="220"/>
      <c r="Z876" s="130"/>
      <c r="AA876" s="220"/>
      <c r="AB876" s="107"/>
      <c r="AC876" s="267"/>
      <c r="AD876" s="242"/>
      <c r="AE876" s="220"/>
      <c r="AF876" s="225"/>
      <c r="AG876" s="225"/>
      <c r="AH876" s="225"/>
      <c r="AI876" s="243"/>
      <c r="AJ876" s="149"/>
      <c r="AK876" s="244"/>
      <c r="AL876" s="253"/>
      <c r="AM876" s="247"/>
      <c r="AN876" s="253"/>
      <c r="AR876" s="250"/>
      <c r="AS876" s="142"/>
      <c r="AT876" s="250"/>
      <c r="AU876" s="130"/>
      <c r="AV876" s="282"/>
    </row>
    <row r="877">
      <c r="A877" s="225"/>
      <c r="B877" s="220"/>
      <c r="C877" s="107"/>
      <c r="D877" s="225"/>
      <c r="E877" s="218"/>
      <c r="F877" s="218"/>
      <c r="G877" s="218"/>
      <c r="H877" s="233"/>
      <c r="I877" s="108"/>
      <c r="J877" s="303"/>
      <c r="K877" s="108"/>
      <c r="L877" s="242"/>
      <c r="M877" s="107"/>
      <c r="N877" s="266"/>
      <c r="O877" s="108"/>
      <c r="P877" s="250"/>
      <c r="Q877" s="107"/>
      <c r="R877" s="250"/>
      <c r="S877" s="108"/>
      <c r="T877" s="220"/>
      <c r="U877" s="221"/>
      <c r="V877" s="225"/>
      <c r="W877" s="220"/>
      <c r="X877" s="304"/>
      <c r="Y877" s="220"/>
      <c r="Z877" s="130"/>
      <c r="AA877" s="220"/>
      <c r="AB877" s="107"/>
      <c r="AC877" s="267"/>
      <c r="AD877" s="242"/>
      <c r="AE877" s="220"/>
      <c r="AF877" s="225"/>
      <c r="AG877" s="225"/>
      <c r="AH877" s="225"/>
      <c r="AI877" s="243"/>
      <c r="AJ877" s="149"/>
      <c r="AK877" s="244"/>
      <c r="AL877" s="253"/>
      <c r="AM877" s="247"/>
      <c r="AN877" s="253"/>
      <c r="AR877" s="250"/>
      <c r="AS877" s="142"/>
      <c r="AT877" s="250"/>
      <c r="AU877" s="130"/>
      <c r="AV877" s="282"/>
    </row>
    <row r="878">
      <c r="A878" s="225"/>
      <c r="B878" s="220"/>
      <c r="C878" s="107"/>
      <c r="D878" s="225"/>
      <c r="E878" s="218"/>
      <c r="F878" s="218"/>
      <c r="G878" s="218"/>
      <c r="H878" s="233"/>
      <c r="I878" s="108"/>
      <c r="J878" s="303"/>
      <c r="K878" s="108"/>
      <c r="L878" s="242"/>
      <c r="M878" s="107"/>
      <c r="N878" s="266"/>
      <c r="O878" s="108"/>
      <c r="P878" s="250"/>
      <c r="Q878" s="107"/>
      <c r="R878" s="250"/>
      <c r="S878" s="108"/>
      <c r="T878" s="220"/>
      <c r="U878" s="221"/>
      <c r="V878" s="225"/>
      <c r="W878" s="220"/>
      <c r="X878" s="304"/>
      <c r="Y878" s="220"/>
      <c r="Z878" s="130"/>
      <c r="AA878" s="220"/>
      <c r="AB878" s="107"/>
      <c r="AC878" s="267"/>
      <c r="AD878" s="242"/>
      <c r="AE878" s="220"/>
      <c r="AF878" s="225"/>
      <c r="AG878" s="225"/>
      <c r="AH878" s="225"/>
      <c r="AI878" s="243"/>
      <c r="AJ878" s="149"/>
      <c r="AK878" s="244"/>
      <c r="AL878" s="253"/>
      <c r="AM878" s="247"/>
      <c r="AN878" s="253"/>
      <c r="AR878" s="250"/>
      <c r="AS878" s="142"/>
      <c r="AT878" s="250"/>
      <c r="AU878" s="130"/>
      <c r="AV878" s="282"/>
    </row>
    <row r="879">
      <c r="A879" s="225"/>
      <c r="B879" s="220"/>
      <c r="C879" s="107"/>
      <c r="D879" s="225"/>
      <c r="E879" s="218"/>
      <c r="F879" s="218"/>
      <c r="G879" s="218"/>
      <c r="H879" s="233"/>
      <c r="I879" s="108"/>
      <c r="J879" s="303"/>
      <c r="K879" s="108"/>
      <c r="L879" s="242"/>
      <c r="M879" s="107"/>
      <c r="N879" s="266"/>
      <c r="O879" s="108"/>
      <c r="P879" s="250"/>
      <c r="Q879" s="107"/>
      <c r="R879" s="250"/>
      <c r="S879" s="108"/>
      <c r="T879" s="220"/>
      <c r="U879" s="221"/>
      <c r="V879" s="225"/>
      <c r="W879" s="220"/>
      <c r="X879" s="304"/>
      <c r="Y879" s="220"/>
      <c r="Z879" s="130"/>
      <c r="AA879" s="220"/>
      <c r="AB879" s="107"/>
      <c r="AC879" s="267"/>
      <c r="AD879" s="242"/>
      <c r="AE879" s="220"/>
      <c r="AF879" s="225"/>
      <c r="AG879" s="225"/>
      <c r="AH879" s="225"/>
      <c r="AI879" s="243"/>
      <c r="AJ879" s="149"/>
      <c r="AK879" s="244"/>
      <c r="AL879" s="253"/>
      <c r="AM879" s="247"/>
      <c r="AN879" s="253"/>
      <c r="AR879" s="250"/>
      <c r="AS879" s="142"/>
      <c r="AT879" s="250"/>
      <c r="AU879" s="130"/>
      <c r="AV879" s="282"/>
    </row>
    <row r="880">
      <c r="A880" s="225"/>
      <c r="B880" s="220"/>
      <c r="C880" s="107"/>
      <c r="D880" s="225"/>
      <c r="E880" s="218"/>
      <c r="F880" s="218"/>
      <c r="G880" s="218"/>
      <c r="H880" s="233"/>
      <c r="I880" s="108"/>
      <c r="J880" s="303"/>
      <c r="K880" s="108"/>
      <c r="L880" s="242"/>
      <c r="M880" s="107"/>
      <c r="N880" s="266"/>
      <c r="O880" s="108"/>
      <c r="P880" s="250"/>
      <c r="Q880" s="107"/>
      <c r="R880" s="250"/>
      <c r="S880" s="108"/>
      <c r="T880" s="220"/>
      <c r="U880" s="221"/>
      <c r="V880" s="225"/>
      <c r="W880" s="220"/>
      <c r="X880" s="304"/>
      <c r="Y880" s="220"/>
      <c r="Z880" s="130"/>
      <c r="AA880" s="220"/>
      <c r="AB880" s="107"/>
      <c r="AC880" s="267"/>
      <c r="AD880" s="242"/>
      <c r="AE880" s="220"/>
      <c r="AF880" s="225"/>
      <c r="AG880" s="225"/>
      <c r="AH880" s="225"/>
      <c r="AI880" s="243"/>
      <c r="AJ880" s="149"/>
      <c r="AK880" s="244"/>
      <c r="AL880" s="253"/>
      <c r="AM880" s="247"/>
      <c r="AN880" s="253"/>
      <c r="AR880" s="250"/>
      <c r="AS880" s="142"/>
      <c r="AT880" s="250"/>
      <c r="AU880" s="130"/>
      <c r="AV880" s="282"/>
    </row>
    <row r="881">
      <c r="A881" s="225"/>
      <c r="B881" s="220"/>
      <c r="C881" s="107"/>
      <c r="D881" s="225"/>
      <c r="E881" s="218"/>
      <c r="F881" s="218"/>
      <c r="G881" s="218"/>
      <c r="H881" s="233"/>
      <c r="I881" s="108"/>
      <c r="J881" s="303"/>
      <c r="K881" s="108"/>
      <c r="L881" s="242"/>
      <c r="M881" s="107"/>
      <c r="N881" s="266"/>
      <c r="O881" s="108"/>
      <c r="P881" s="250"/>
      <c r="Q881" s="107"/>
      <c r="R881" s="250"/>
      <c r="S881" s="108"/>
      <c r="T881" s="220"/>
      <c r="U881" s="221"/>
      <c r="V881" s="225"/>
      <c r="W881" s="220"/>
      <c r="X881" s="304"/>
      <c r="Y881" s="220"/>
      <c r="Z881" s="130"/>
      <c r="AA881" s="220"/>
      <c r="AB881" s="107"/>
      <c r="AC881" s="267"/>
      <c r="AD881" s="242"/>
      <c r="AE881" s="220"/>
      <c r="AF881" s="225"/>
      <c r="AG881" s="225"/>
      <c r="AH881" s="225"/>
      <c r="AI881" s="243"/>
      <c r="AJ881" s="149"/>
      <c r="AK881" s="244"/>
      <c r="AL881" s="253"/>
      <c r="AM881" s="247"/>
      <c r="AN881" s="253"/>
      <c r="AR881" s="250"/>
      <c r="AS881" s="142"/>
      <c r="AT881" s="250"/>
      <c r="AU881" s="130"/>
      <c r="AV881" s="282"/>
    </row>
    <row r="882">
      <c r="A882" s="225"/>
      <c r="B882" s="220"/>
      <c r="C882" s="107"/>
      <c r="D882" s="225"/>
      <c r="E882" s="218"/>
      <c r="F882" s="218"/>
      <c r="G882" s="218"/>
      <c r="H882" s="233"/>
      <c r="I882" s="108"/>
      <c r="J882" s="303"/>
      <c r="K882" s="108"/>
      <c r="L882" s="242"/>
      <c r="M882" s="107"/>
      <c r="N882" s="266"/>
      <c r="O882" s="108"/>
      <c r="P882" s="250"/>
      <c r="Q882" s="107"/>
      <c r="R882" s="250"/>
      <c r="S882" s="108"/>
      <c r="T882" s="220"/>
      <c r="U882" s="221"/>
      <c r="V882" s="225"/>
      <c r="W882" s="220"/>
      <c r="X882" s="304"/>
      <c r="Y882" s="220"/>
      <c r="Z882" s="130"/>
      <c r="AA882" s="220"/>
      <c r="AB882" s="107"/>
      <c r="AC882" s="267"/>
      <c r="AD882" s="242"/>
      <c r="AE882" s="220"/>
      <c r="AF882" s="225"/>
      <c r="AG882" s="225"/>
      <c r="AH882" s="225"/>
      <c r="AI882" s="243"/>
      <c r="AJ882" s="149"/>
      <c r="AK882" s="244"/>
      <c r="AL882" s="253"/>
      <c r="AM882" s="247"/>
      <c r="AN882" s="253"/>
      <c r="AR882" s="250"/>
      <c r="AS882" s="142"/>
      <c r="AT882" s="250"/>
      <c r="AU882" s="130"/>
      <c r="AV882" s="282"/>
    </row>
    <row r="883">
      <c r="A883" s="225"/>
      <c r="B883" s="220"/>
      <c r="C883" s="107"/>
      <c r="D883" s="225"/>
      <c r="E883" s="218"/>
      <c r="F883" s="218"/>
      <c r="G883" s="218"/>
      <c r="H883" s="233"/>
      <c r="I883" s="108"/>
      <c r="J883" s="303"/>
      <c r="K883" s="108"/>
      <c r="L883" s="242"/>
      <c r="M883" s="107"/>
      <c r="N883" s="266"/>
      <c r="O883" s="108"/>
      <c r="P883" s="250"/>
      <c r="Q883" s="107"/>
      <c r="R883" s="250"/>
      <c r="S883" s="108"/>
      <c r="T883" s="220"/>
      <c r="U883" s="221"/>
      <c r="V883" s="225"/>
      <c r="W883" s="220"/>
      <c r="X883" s="304"/>
      <c r="Y883" s="220"/>
      <c r="Z883" s="130"/>
      <c r="AA883" s="220"/>
      <c r="AB883" s="107"/>
      <c r="AC883" s="267"/>
      <c r="AD883" s="242"/>
      <c r="AE883" s="220"/>
      <c r="AF883" s="225"/>
      <c r="AG883" s="225"/>
      <c r="AH883" s="225"/>
      <c r="AI883" s="243"/>
      <c r="AJ883" s="149"/>
      <c r="AK883" s="244"/>
      <c r="AL883" s="253"/>
      <c r="AM883" s="247"/>
      <c r="AN883" s="253"/>
      <c r="AR883" s="250"/>
      <c r="AS883" s="142"/>
      <c r="AT883" s="250"/>
      <c r="AU883" s="130"/>
      <c r="AV883" s="282"/>
    </row>
    <row r="884">
      <c r="A884" s="225"/>
      <c r="B884" s="220"/>
      <c r="C884" s="107"/>
      <c r="D884" s="225"/>
      <c r="E884" s="218"/>
      <c r="F884" s="218"/>
      <c r="G884" s="218"/>
      <c r="H884" s="233"/>
      <c r="I884" s="108"/>
      <c r="J884" s="303"/>
      <c r="K884" s="108"/>
      <c r="L884" s="242"/>
      <c r="M884" s="107"/>
      <c r="N884" s="266"/>
      <c r="O884" s="108"/>
      <c r="P884" s="250"/>
      <c r="Q884" s="107"/>
      <c r="R884" s="250"/>
      <c r="S884" s="108"/>
      <c r="T884" s="220"/>
      <c r="U884" s="221"/>
      <c r="V884" s="225"/>
      <c r="W884" s="220"/>
      <c r="X884" s="304"/>
      <c r="Y884" s="220"/>
      <c r="Z884" s="130"/>
      <c r="AA884" s="220"/>
      <c r="AB884" s="107"/>
      <c r="AC884" s="267"/>
      <c r="AD884" s="242"/>
      <c r="AE884" s="220"/>
      <c r="AF884" s="225"/>
      <c r="AG884" s="225"/>
      <c r="AH884" s="225"/>
      <c r="AI884" s="243"/>
      <c r="AJ884" s="149"/>
      <c r="AK884" s="244"/>
      <c r="AL884" s="253"/>
      <c r="AM884" s="247"/>
      <c r="AN884" s="253"/>
      <c r="AR884" s="250"/>
      <c r="AS884" s="142"/>
      <c r="AT884" s="250"/>
      <c r="AU884" s="130"/>
      <c r="AV884" s="282"/>
    </row>
    <row r="885">
      <c r="A885" s="225"/>
      <c r="B885" s="220"/>
      <c r="C885" s="107"/>
      <c r="D885" s="225"/>
      <c r="E885" s="218"/>
      <c r="F885" s="218"/>
      <c r="G885" s="218"/>
      <c r="H885" s="233"/>
      <c r="I885" s="108"/>
      <c r="J885" s="303"/>
      <c r="K885" s="108"/>
      <c r="L885" s="242"/>
      <c r="M885" s="107"/>
      <c r="N885" s="266"/>
      <c r="O885" s="108"/>
      <c r="P885" s="250"/>
      <c r="Q885" s="107"/>
      <c r="R885" s="250"/>
      <c r="S885" s="108"/>
      <c r="T885" s="220"/>
      <c r="U885" s="221"/>
      <c r="V885" s="225"/>
      <c r="W885" s="220"/>
      <c r="X885" s="304"/>
      <c r="Y885" s="220"/>
      <c r="Z885" s="130"/>
      <c r="AA885" s="220"/>
      <c r="AB885" s="107"/>
      <c r="AC885" s="267"/>
      <c r="AD885" s="242"/>
      <c r="AE885" s="220"/>
      <c r="AF885" s="225"/>
      <c r="AG885" s="225"/>
      <c r="AH885" s="225"/>
      <c r="AI885" s="243"/>
      <c r="AJ885" s="149"/>
      <c r="AK885" s="244"/>
      <c r="AL885" s="253"/>
      <c r="AM885" s="247"/>
      <c r="AN885" s="253"/>
      <c r="AR885" s="250"/>
      <c r="AS885" s="142"/>
      <c r="AT885" s="250"/>
      <c r="AU885" s="130"/>
      <c r="AV885" s="282"/>
    </row>
    <row r="886">
      <c r="A886" s="225"/>
      <c r="B886" s="220"/>
      <c r="C886" s="107"/>
      <c r="D886" s="225"/>
      <c r="E886" s="218"/>
      <c r="F886" s="218"/>
      <c r="G886" s="218"/>
      <c r="H886" s="233"/>
      <c r="I886" s="108"/>
      <c r="J886" s="303"/>
      <c r="K886" s="108"/>
      <c r="L886" s="242"/>
      <c r="M886" s="107"/>
      <c r="N886" s="266"/>
      <c r="O886" s="108"/>
      <c r="P886" s="250"/>
      <c r="Q886" s="107"/>
      <c r="R886" s="250"/>
      <c r="S886" s="108"/>
      <c r="T886" s="220"/>
      <c r="U886" s="221"/>
      <c r="V886" s="225"/>
      <c r="W886" s="220"/>
      <c r="X886" s="304"/>
      <c r="Y886" s="220"/>
      <c r="Z886" s="130"/>
      <c r="AA886" s="220"/>
      <c r="AB886" s="107"/>
      <c r="AC886" s="267"/>
      <c r="AD886" s="242"/>
      <c r="AE886" s="220"/>
      <c r="AF886" s="225"/>
      <c r="AG886" s="225"/>
      <c r="AH886" s="225"/>
      <c r="AI886" s="243"/>
      <c r="AJ886" s="149"/>
      <c r="AK886" s="244"/>
      <c r="AL886" s="253"/>
      <c r="AM886" s="247"/>
      <c r="AN886" s="253"/>
      <c r="AR886" s="250"/>
      <c r="AS886" s="142"/>
      <c r="AT886" s="250"/>
      <c r="AU886" s="130"/>
      <c r="AV886" s="282"/>
    </row>
    <row r="887">
      <c r="A887" s="225"/>
      <c r="B887" s="220"/>
      <c r="C887" s="107"/>
      <c r="D887" s="225"/>
      <c r="E887" s="218"/>
      <c r="F887" s="218"/>
      <c r="G887" s="218"/>
      <c r="H887" s="233"/>
      <c r="I887" s="108"/>
      <c r="J887" s="303"/>
      <c r="K887" s="108"/>
      <c r="L887" s="242"/>
      <c r="M887" s="107"/>
      <c r="N887" s="266"/>
      <c r="O887" s="108"/>
      <c r="P887" s="250"/>
      <c r="Q887" s="107"/>
      <c r="R887" s="250"/>
      <c r="S887" s="108"/>
      <c r="T887" s="220"/>
      <c r="U887" s="221"/>
      <c r="V887" s="225"/>
      <c r="W887" s="220"/>
      <c r="X887" s="304"/>
      <c r="Y887" s="220"/>
      <c r="Z887" s="130"/>
      <c r="AA887" s="220"/>
      <c r="AB887" s="107"/>
      <c r="AC887" s="267"/>
      <c r="AD887" s="242"/>
      <c r="AE887" s="220"/>
      <c r="AF887" s="225"/>
      <c r="AG887" s="225"/>
      <c r="AH887" s="225"/>
      <c r="AI887" s="243"/>
      <c r="AJ887" s="149"/>
      <c r="AK887" s="244"/>
      <c r="AL887" s="253"/>
      <c r="AM887" s="247"/>
      <c r="AN887" s="253"/>
      <c r="AR887" s="250"/>
      <c r="AS887" s="142"/>
      <c r="AT887" s="250"/>
      <c r="AU887" s="130"/>
      <c r="AV887" s="282"/>
    </row>
    <row r="888">
      <c r="A888" s="225"/>
      <c r="B888" s="220"/>
      <c r="C888" s="107"/>
      <c r="D888" s="225"/>
      <c r="E888" s="218"/>
      <c r="F888" s="218"/>
      <c r="G888" s="218"/>
      <c r="H888" s="233"/>
      <c r="I888" s="108"/>
      <c r="J888" s="303"/>
      <c r="K888" s="108"/>
      <c r="L888" s="242"/>
      <c r="M888" s="107"/>
      <c r="N888" s="266"/>
      <c r="O888" s="108"/>
      <c r="P888" s="250"/>
      <c r="Q888" s="107"/>
      <c r="R888" s="250"/>
      <c r="S888" s="108"/>
      <c r="T888" s="220"/>
      <c r="U888" s="221"/>
      <c r="V888" s="225"/>
      <c r="W888" s="220"/>
      <c r="X888" s="304"/>
      <c r="Y888" s="220"/>
      <c r="Z888" s="130"/>
      <c r="AA888" s="220"/>
      <c r="AB888" s="107"/>
      <c r="AC888" s="267"/>
      <c r="AD888" s="242"/>
      <c r="AE888" s="220"/>
      <c r="AF888" s="225"/>
      <c r="AG888" s="225"/>
      <c r="AH888" s="225"/>
      <c r="AI888" s="243"/>
      <c r="AJ888" s="149"/>
      <c r="AK888" s="244"/>
      <c r="AL888" s="253"/>
      <c r="AM888" s="247"/>
      <c r="AN888" s="253"/>
      <c r="AR888" s="250"/>
      <c r="AS888" s="142"/>
      <c r="AT888" s="250"/>
      <c r="AU888" s="130"/>
      <c r="AV888" s="282"/>
    </row>
    <row r="889">
      <c r="A889" s="225"/>
      <c r="B889" s="220"/>
      <c r="C889" s="107"/>
      <c r="D889" s="225"/>
      <c r="E889" s="218"/>
      <c r="F889" s="218"/>
      <c r="G889" s="218"/>
      <c r="H889" s="233"/>
      <c r="I889" s="108"/>
      <c r="J889" s="303"/>
      <c r="K889" s="108"/>
      <c r="L889" s="242"/>
      <c r="M889" s="107"/>
      <c r="N889" s="266"/>
      <c r="O889" s="108"/>
      <c r="P889" s="250"/>
      <c r="Q889" s="107"/>
      <c r="R889" s="250"/>
      <c r="S889" s="108"/>
      <c r="T889" s="220"/>
      <c r="U889" s="221"/>
      <c r="V889" s="225"/>
      <c r="W889" s="220"/>
      <c r="X889" s="304"/>
      <c r="Y889" s="220"/>
      <c r="Z889" s="130"/>
      <c r="AA889" s="220"/>
      <c r="AB889" s="107"/>
      <c r="AC889" s="267"/>
      <c r="AD889" s="242"/>
      <c r="AE889" s="220"/>
      <c r="AF889" s="225"/>
      <c r="AG889" s="225"/>
      <c r="AH889" s="225"/>
      <c r="AI889" s="243"/>
      <c r="AJ889" s="149"/>
      <c r="AK889" s="244"/>
      <c r="AL889" s="253"/>
      <c r="AM889" s="247"/>
      <c r="AN889" s="253"/>
      <c r="AR889" s="250"/>
      <c r="AS889" s="142"/>
      <c r="AT889" s="250"/>
      <c r="AU889" s="130"/>
      <c r="AV889" s="282"/>
    </row>
    <row r="890">
      <c r="A890" s="225"/>
      <c r="B890" s="220"/>
      <c r="C890" s="107"/>
      <c r="D890" s="225"/>
      <c r="E890" s="218"/>
      <c r="F890" s="218"/>
      <c r="G890" s="218"/>
      <c r="H890" s="233"/>
      <c r="I890" s="108"/>
      <c r="J890" s="303"/>
      <c r="K890" s="108"/>
      <c r="L890" s="242"/>
      <c r="M890" s="107"/>
      <c r="N890" s="266"/>
      <c r="O890" s="108"/>
      <c r="P890" s="250"/>
      <c r="Q890" s="107"/>
      <c r="R890" s="250"/>
      <c r="S890" s="108"/>
      <c r="T890" s="220"/>
      <c r="U890" s="221"/>
      <c r="V890" s="225"/>
      <c r="W890" s="220"/>
      <c r="X890" s="304"/>
      <c r="Y890" s="220"/>
      <c r="Z890" s="130"/>
      <c r="AA890" s="220"/>
      <c r="AB890" s="107"/>
      <c r="AC890" s="267"/>
      <c r="AD890" s="242"/>
      <c r="AE890" s="220"/>
      <c r="AF890" s="225"/>
      <c r="AG890" s="225"/>
      <c r="AH890" s="225"/>
      <c r="AI890" s="243"/>
      <c r="AJ890" s="149"/>
      <c r="AK890" s="244"/>
      <c r="AL890" s="253"/>
      <c r="AM890" s="247"/>
      <c r="AN890" s="253"/>
      <c r="AR890" s="250"/>
      <c r="AS890" s="142"/>
      <c r="AT890" s="250"/>
      <c r="AU890" s="130"/>
      <c r="AV890" s="282"/>
    </row>
    <row r="891">
      <c r="A891" s="225"/>
      <c r="B891" s="220"/>
      <c r="C891" s="107"/>
      <c r="D891" s="225"/>
      <c r="E891" s="218"/>
      <c r="F891" s="218"/>
      <c r="G891" s="218"/>
      <c r="H891" s="233"/>
      <c r="I891" s="108"/>
      <c r="J891" s="303"/>
      <c r="K891" s="108"/>
      <c r="L891" s="242"/>
      <c r="M891" s="107"/>
      <c r="N891" s="266"/>
      <c r="O891" s="108"/>
      <c r="P891" s="250"/>
      <c r="Q891" s="107"/>
      <c r="R891" s="250"/>
      <c r="S891" s="108"/>
      <c r="T891" s="220"/>
      <c r="U891" s="221"/>
      <c r="V891" s="225"/>
      <c r="W891" s="220"/>
      <c r="X891" s="304"/>
      <c r="Y891" s="220"/>
      <c r="Z891" s="130"/>
      <c r="AA891" s="220"/>
      <c r="AB891" s="107"/>
      <c r="AC891" s="267"/>
      <c r="AD891" s="242"/>
      <c r="AE891" s="220"/>
      <c r="AF891" s="225"/>
      <c r="AG891" s="225"/>
      <c r="AH891" s="225"/>
      <c r="AI891" s="243"/>
      <c r="AJ891" s="149"/>
      <c r="AK891" s="244"/>
      <c r="AL891" s="253"/>
      <c r="AM891" s="247"/>
      <c r="AN891" s="253"/>
      <c r="AR891" s="250"/>
      <c r="AS891" s="142"/>
      <c r="AT891" s="250"/>
      <c r="AU891" s="130"/>
      <c r="AV891" s="282"/>
    </row>
    <row r="892">
      <c r="A892" s="225"/>
      <c r="B892" s="220"/>
      <c r="C892" s="107"/>
      <c r="D892" s="225"/>
      <c r="E892" s="218"/>
      <c r="F892" s="218"/>
      <c r="G892" s="218"/>
      <c r="H892" s="233"/>
      <c r="I892" s="108"/>
      <c r="J892" s="303"/>
      <c r="K892" s="108"/>
      <c r="L892" s="242"/>
      <c r="M892" s="107"/>
      <c r="N892" s="266"/>
      <c r="O892" s="108"/>
      <c r="P892" s="250"/>
      <c r="Q892" s="107"/>
      <c r="R892" s="250"/>
      <c r="S892" s="108"/>
      <c r="T892" s="220"/>
      <c r="U892" s="221"/>
      <c r="V892" s="225"/>
      <c r="W892" s="220"/>
      <c r="X892" s="304"/>
      <c r="Y892" s="220"/>
      <c r="Z892" s="130"/>
      <c r="AA892" s="220"/>
      <c r="AB892" s="107"/>
      <c r="AC892" s="267"/>
      <c r="AD892" s="242"/>
      <c r="AE892" s="220"/>
      <c r="AF892" s="225"/>
      <c r="AG892" s="225"/>
      <c r="AH892" s="225"/>
      <c r="AI892" s="243"/>
      <c r="AJ892" s="149"/>
      <c r="AK892" s="244"/>
      <c r="AL892" s="253"/>
      <c r="AM892" s="247"/>
      <c r="AN892" s="253"/>
      <c r="AR892" s="250"/>
      <c r="AS892" s="142"/>
      <c r="AT892" s="250"/>
      <c r="AU892" s="130"/>
      <c r="AV892" s="282"/>
    </row>
    <row r="893">
      <c r="A893" s="225"/>
      <c r="B893" s="220"/>
      <c r="C893" s="107"/>
      <c r="D893" s="225"/>
      <c r="E893" s="218"/>
      <c r="F893" s="218"/>
      <c r="G893" s="218"/>
      <c r="H893" s="233"/>
      <c r="I893" s="108"/>
      <c r="J893" s="303"/>
      <c r="K893" s="108"/>
      <c r="L893" s="242"/>
      <c r="M893" s="107"/>
      <c r="N893" s="266"/>
      <c r="O893" s="108"/>
      <c r="P893" s="250"/>
      <c r="Q893" s="107"/>
      <c r="R893" s="250"/>
      <c r="S893" s="108"/>
      <c r="T893" s="220"/>
      <c r="U893" s="221"/>
      <c r="V893" s="225"/>
      <c r="W893" s="220"/>
      <c r="X893" s="304"/>
      <c r="Y893" s="220"/>
      <c r="Z893" s="130"/>
      <c r="AA893" s="220"/>
      <c r="AB893" s="107"/>
      <c r="AC893" s="267"/>
      <c r="AD893" s="242"/>
      <c r="AE893" s="220"/>
      <c r="AF893" s="225"/>
      <c r="AG893" s="225"/>
      <c r="AH893" s="225"/>
      <c r="AI893" s="243"/>
      <c r="AJ893" s="149"/>
      <c r="AK893" s="244"/>
      <c r="AL893" s="253"/>
      <c r="AM893" s="247"/>
      <c r="AN893" s="253"/>
      <c r="AR893" s="250"/>
      <c r="AS893" s="142"/>
      <c r="AT893" s="250"/>
      <c r="AU893" s="130"/>
      <c r="AV893" s="282"/>
    </row>
    <row r="894">
      <c r="A894" s="225"/>
      <c r="B894" s="220"/>
      <c r="C894" s="107"/>
      <c r="D894" s="225"/>
      <c r="E894" s="218"/>
      <c r="F894" s="218"/>
      <c r="G894" s="218"/>
      <c r="H894" s="233"/>
      <c r="I894" s="108"/>
      <c r="J894" s="303"/>
      <c r="K894" s="108"/>
      <c r="L894" s="242"/>
      <c r="M894" s="107"/>
      <c r="N894" s="266"/>
      <c r="O894" s="108"/>
      <c r="P894" s="250"/>
      <c r="Q894" s="107"/>
      <c r="R894" s="250"/>
      <c r="S894" s="108"/>
      <c r="T894" s="220"/>
      <c r="U894" s="221"/>
      <c r="V894" s="225"/>
      <c r="W894" s="220"/>
      <c r="X894" s="304"/>
      <c r="Y894" s="220"/>
      <c r="Z894" s="130"/>
      <c r="AA894" s="220"/>
      <c r="AB894" s="107"/>
      <c r="AC894" s="267"/>
      <c r="AD894" s="242"/>
      <c r="AE894" s="220"/>
      <c r="AF894" s="225"/>
      <c r="AG894" s="225"/>
      <c r="AH894" s="225"/>
      <c r="AI894" s="243"/>
      <c r="AJ894" s="149"/>
      <c r="AK894" s="244"/>
      <c r="AL894" s="253"/>
      <c r="AM894" s="247"/>
      <c r="AN894" s="253"/>
      <c r="AR894" s="250"/>
      <c r="AS894" s="142"/>
      <c r="AT894" s="250"/>
      <c r="AU894" s="130"/>
      <c r="AV894" s="282"/>
    </row>
    <row r="895">
      <c r="A895" s="225"/>
      <c r="B895" s="220"/>
      <c r="C895" s="107"/>
      <c r="D895" s="225"/>
      <c r="E895" s="218"/>
      <c r="F895" s="218"/>
      <c r="G895" s="218"/>
      <c r="H895" s="233"/>
      <c r="I895" s="108"/>
      <c r="J895" s="303"/>
      <c r="K895" s="108"/>
      <c r="L895" s="242"/>
      <c r="M895" s="107"/>
      <c r="N895" s="266"/>
      <c r="O895" s="108"/>
      <c r="P895" s="250"/>
      <c r="Q895" s="107"/>
      <c r="R895" s="250"/>
      <c r="S895" s="108"/>
      <c r="T895" s="220"/>
      <c r="U895" s="221"/>
      <c r="V895" s="225"/>
      <c r="W895" s="220"/>
      <c r="X895" s="304"/>
      <c r="Y895" s="220"/>
      <c r="Z895" s="130"/>
      <c r="AA895" s="220"/>
      <c r="AB895" s="107"/>
      <c r="AC895" s="267"/>
      <c r="AD895" s="242"/>
      <c r="AE895" s="220"/>
      <c r="AF895" s="225"/>
      <c r="AG895" s="225"/>
      <c r="AH895" s="225"/>
      <c r="AI895" s="243"/>
      <c r="AJ895" s="149"/>
      <c r="AK895" s="244"/>
      <c r="AL895" s="253"/>
      <c r="AM895" s="247"/>
      <c r="AN895" s="253"/>
      <c r="AR895" s="250"/>
      <c r="AS895" s="142"/>
      <c r="AT895" s="250"/>
      <c r="AU895" s="130"/>
      <c r="AV895" s="282"/>
    </row>
    <row r="896">
      <c r="A896" s="225"/>
      <c r="B896" s="220"/>
      <c r="C896" s="107"/>
      <c r="D896" s="225"/>
      <c r="E896" s="218"/>
      <c r="F896" s="218"/>
      <c r="G896" s="218"/>
      <c r="H896" s="233"/>
      <c r="I896" s="108"/>
      <c r="J896" s="303"/>
      <c r="K896" s="108"/>
      <c r="L896" s="242"/>
      <c r="M896" s="107"/>
      <c r="N896" s="266"/>
      <c r="O896" s="108"/>
      <c r="P896" s="250"/>
      <c r="Q896" s="107"/>
      <c r="R896" s="250"/>
      <c r="S896" s="108"/>
      <c r="T896" s="220"/>
      <c r="U896" s="221"/>
      <c r="V896" s="225"/>
      <c r="W896" s="220"/>
      <c r="X896" s="304"/>
      <c r="Y896" s="220"/>
      <c r="Z896" s="130"/>
      <c r="AA896" s="220"/>
      <c r="AB896" s="107"/>
      <c r="AC896" s="267"/>
      <c r="AD896" s="242"/>
      <c r="AE896" s="220"/>
      <c r="AF896" s="225"/>
      <c r="AG896" s="225"/>
      <c r="AH896" s="225"/>
      <c r="AI896" s="243"/>
      <c r="AJ896" s="149"/>
      <c r="AK896" s="244"/>
      <c r="AL896" s="253"/>
      <c r="AM896" s="247"/>
      <c r="AN896" s="253"/>
      <c r="AR896" s="250"/>
      <c r="AS896" s="142"/>
      <c r="AT896" s="250"/>
      <c r="AU896" s="130"/>
      <c r="AV896" s="282"/>
    </row>
    <row r="897">
      <c r="A897" s="225"/>
      <c r="B897" s="220"/>
      <c r="C897" s="107"/>
      <c r="D897" s="225"/>
      <c r="E897" s="218"/>
      <c r="F897" s="218"/>
      <c r="G897" s="218"/>
      <c r="H897" s="233"/>
      <c r="I897" s="108"/>
      <c r="J897" s="303"/>
      <c r="K897" s="108"/>
      <c r="L897" s="242"/>
      <c r="M897" s="107"/>
      <c r="N897" s="266"/>
      <c r="O897" s="108"/>
      <c r="P897" s="250"/>
      <c r="Q897" s="107"/>
      <c r="R897" s="250"/>
      <c r="S897" s="108"/>
      <c r="T897" s="220"/>
      <c r="U897" s="221"/>
      <c r="V897" s="225"/>
      <c r="W897" s="220"/>
      <c r="X897" s="304"/>
      <c r="Y897" s="220"/>
      <c r="Z897" s="130"/>
      <c r="AA897" s="220"/>
      <c r="AB897" s="107"/>
      <c r="AC897" s="267"/>
      <c r="AD897" s="242"/>
      <c r="AE897" s="220"/>
      <c r="AF897" s="225"/>
      <c r="AG897" s="225"/>
      <c r="AH897" s="225"/>
      <c r="AI897" s="243"/>
      <c r="AJ897" s="149"/>
      <c r="AK897" s="244"/>
      <c r="AL897" s="253"/>
      <c r="AM897" s="247"/>
      <c r="AN897" s="253"/>
      <c r="AR897" s="250"/>
      <c r="AS897" s="142"/>
      <c r="AT897" s="250"/>
      <c r="AU897" s="130"/>
      <c r="AV897" s="282"/>
    </row>
    <row r="898">
      <c r="A898" s="225"/>
      <c r="B898" s="220"/>
      <c r="C898" s="107"/>
      <c r="D898" s="225"/>
      <c r="E898" s="218"/>
      <c r="F898" s="218"/>
      <c r="G898" s="218"/>
      <c r="H898" s="233"/>
      <c r="I898" s="108"/>
      <c r="J898" s="303"/>
      <c r="K898" s="108"/>
      <c r="L898" s="242"/>
      <c r="M898" s="107"/>
      <c r="N898" s="266"/>
      <c r="O898" s="108"/>
      <c r="P898" s="250"/>
      <c r="Q898" s="107"/>
      <c r="R898" s="250"/>
      <c r="S898" s="108"/>
      <c r="T898" s="220"/>
      <c r="U898" s="221"/>
      <c r="V898" s="225"/>
      <c r="W898" s="220"/>
      <c r="X898" s="304"/>
      <c r="Y898" s="220"/>
      <c r="Z898" s="130"/>
      <c r="AA898" s="220"/>
      <c r="AB898" s="107"/>
      <c r="AC898" s="267"/>
      <c r="AD898" s="242"/>
      <c r="AE898" s="220"/>
      <c r="AF898" s="225"/>
      <c r="AG898" s="225"/>
      <c r="AH898" s="225"/>
      <c r="AI898" s="243"/>
      <c r="AJ898" s="149"/>
      <c r="AK898" s="244"/>
      <c r="AL898" s="253"/>
      <c r="AM898" s="247"/>
      <c r="AN898" s="253"/>
      <c r="AR898" s="250"/>
      <c r="AS898" s="142"/>
      <c r="AT898" s="250"/>
      <c r="AU898" s="130"/>
      <c r="AV898" s="282"/>
    </row>
    <row r="899">
      <c r="A899" s="225"/>
      <c r="B899" s="220"/>
      <c r="C899" s="107"/>
      <c r="D899" s="225"/>
      <c r="E899" s="218"/>
      <c r="F899" s="218"/>
      <c r="G899" s="218"/>
      <c r="H899" s="233"/>
      <c r="I899" s="108"/>
      <c r="J899" s="303"/>
      <c r="K899" s="108"/>
      <c r="L899" s="242"/>
      <c r="M899" s="107"/>
      <c r="N899" s="266"/>
      <c r="O899" s="108"/>
      <c r="P899" s="250"/>
      <c r="Q899" s="107"/>
      <c r="R899" s="250"/>
      <c r="S899" s="108"/>
      <c r="T899" s="220"/>
      <c r="U899" s="221"/>
      <c r="V899" s="225"/>
      <c r="W899" s="220"/>
      <c r="X899" s="304"/>
      <c r="Y899" s="220"/>
      <c r="Z899" s="130"/>
      <c r="AA899" s="220"/>
      <c r="AB899" s="107"/>
      <c r="AC899" s="267"/>
      <c r="AD899" s="242"/>
      <c r="AE899" s="220"/>
      <c r="AF899" s="225"/>
      <c r="AG899" s="225"/>
      <c r="AH899" s="225"/>
      <c r="AI899" s="243"/>
      <c r="AJ899" s="149"/>
      <c r="AK899" s="244"/>
      <c r="AL899" s="253"/>
      <c r="AM899" s="247"/>
      <c r="AN899" s="253"/>
      <c r="AR899" s="250"/>
      <c r="AS899" s="142"/>
      <c r="AT899" s="250"/>
      <c r="AU899" s="130"/>
      <c r="AV899" s="282"/>
    </row>
    <row r="900">
      <c r="A900" s="225"/>
      <c r="B900" s="220"/>
      <c r="C900" s="107"/>
      <c r="D900" s="225"/>
      <c r="E900" s="218"/>
      <c r="F900" s="218"/>
      <c r="G900" s="218"/>
      <c r="H900" s="233"/>
      <c r="I900" s="108"/>
      <c r="J900" s="303"/>
      <c r="K900" s="108"/>
      <c r="L900" s="242"/>
      <c r="M900" s="107"/>
      <c r="N900" s="266"/>
      <c r="O900" s="108"/>
      <c r="P900" s="250"/>
      <c r="Q900" s="107"/>
      <c r="R900" s="250"/>
      <c r="S900" s="108"/>
      <c r="T900" s="220"/>
      <c r="U900" s="221"/>
      <c r="V900" s="225"/>
      <c r="W900" s="220"/>
      <c r="X900" s="304"/>
      <c r="Y900" s="220"/>
      <c r="Z900" s="130"/>
      <c r="AA900" s="220"/>
      <c r="AB900" s="107"/>
      <c r="AC900" s="267"/>
      <c r="AD900" s="242"/>
      <c r="AE900" s="220"/>
      <c r="AF900" s="225"/>
      <c r="AG900" s="225"/>
      <c r="AH900" s="225"/>
      <c r="AI900" s="243"/>
      <c r="AJ900" s="149"/>
      <c r="AK900" s="244"/>
      <c r="AL900" s="253"/>
      <c r="AM900" s="247"/>
      <c r="AN900" s="253"/>
      <c r="AR900" s="250"/>
      <c r="AS900" s="142"/>
      <c r="AT900" s="250"/>
      <c r="AU900" s="130"/>
      <c r="AV900" s="282"/>
    </row>
    <row r="901">
      <c r="A901" s="225"/>
      <c r="B901" s="220"/>
      <c r="C901" s="107"/>
      <c r="D901" s="225"/>
      <c r="E901" s="218"/>
      <c r="F901" s="218"/>
      <c r="G901" s="218"/>
      <c r="H901" s="233"/>
      <c r="I901" s="108"/>
      <c r="J901" s="303"/>
      <c r="K901" s="108"/>
      <c r="L901" s="242"/>
      <c r="M901" s="107"/>
      <c r="N901" s="266"/>
      <c r="O901" s="108"/>
      <c r="P901" s="250"/>
      <c r="Q901" s="107"/>
      <c r="R901" s="250"/>
      <c r="S901" s="108"/>
      <c r="T901" s="220"/>
      <c r="U901" s="221"/>
      <c r="V901" s="225"/>
      <c r="W901" s="220"/>
      <c r="X901" s="304"/>
      <c r="Y901" s="220"/>
      <c r="Z901" s="130"/>
      <c r="AA901" s="220"/>
      <c r="AB901" s="107"/>
      <c r="AC901" s="267"/>
      <c r="AD901" s="242"/>
      <c r="AE901" s="220"/>
      <c r="AF901" s="225"/>
      <c r="AG901" s="225"/>
      <c r="AH901" s="225"/>
      <c r="AI901" s="243"/>
      <c r="AJ901" s="149"/>
      <c r="AK901" s="244"/>
      <c r="AL901" s="253"/>
      <c r="AM901" s="247"/>
      <c r="AN901" s="253"/>
      <c r="AR901" s="250"/>
      <c r="AS901" s="142"/>
      <c r="AT901" s="250"/>
      <c r="AU901" s="130"/>
      <c r="AV901" s="282"/>
    </row>
    <row r="902">
      <c r="A902" s="225"/>
      <c r="B902" s="220"/>
      <c r="C902" s="107"/>
      <c r="D902" s="225"/>
      <c r="E902" s="218"/>
      <c r="F902" s="218"/>
      <c r="G902" s="218"/>
      <c r="H902" s="233"/>
      <c r="I902" s="108"/>
      <c r="J902" s="303"/>
      <c r="K902" s="108"/>
      <c r="L902" s="242"/>
      <c r="M902" s="107"/>
      <c r="N902" s="266"/>
      <c r="O902" s="108"/>
      <c r="P902" s="250"/>
      <c r="Q902" s="107"/>
      <c r="R902" s="250"/>
      <c r="S902" s="108"/>
      <c r="T902" s="220"/>
      <c r="U902" s="221"/>
      <c r="V902" s="225"/>
      <c r="W902" s="220"/>
      <c r="X902" s="304"/>
      <c r="Y902" s="220"/>
      <c r="Z902" s="130"/>
      <c r="AA902" s="220"/>
      <c r="AB902" s="107"/>
      <c r="AC902" s="267"/>
      <c r="AD902" s="242"/>
      <c r="AE902" s="220"/>
      <c r="AF902" s="225"/>
      <c r="AG902" s="225"/>
      <c r="AH902" s="225"/>
      <c r="AI902" s="243"/>
      <c r="AJ902" s="149"/>
      <c r="AK902" s="244"/>
      <c r="AL902" s="253"/>
      <c r="AM902" s="247"/>
      <c r="AN902" s="253"/>
      <c r="AR902" s="250"/>
      <c r="AS902" s="142"/>
      <c r="AT902" s="250"/>
      <c r="AU902" s="130"/>
      <c r="AV902" s="282"/>
    </row>
    <row r="903">
      <c r="A903" s="225"/>
      <c r="B903" s="220"/>
      <c r="C903" s="107"/>
      <c r="D903" s="225"/>
      <c r="E903" s="218"/>
      <c r="F903" s="218"/>
      <c r="G903" s="218"/>
      <c r="H903" s="233"/>
      <c r="I903" s="108"/>
      <c r="J903" s="303"/>
      <c r="K903" s="108"/>
      <c r="L903" s="242"/>
      <c r="M903" s="107"/>
      <c r="N903" s="266"/>
      <c r="O903" s="108"/>
      <c r="P903" s="250"/>
      <c r="Q903" s="107"/>
      <c r="R903" s="250"/>
      <c r="S903" s="108"/>
      <c r="T903" s="220"/>
      <c r="U903" s="221"/>
      <c r="V903" s="225"/>
      <c r="W903" s="220"/>
      <c r="X903" s="304"/>
      <c r="Y903" s="220"/>
      <c r="Z903" s="130"/>
      <c r="AA903" s="220"/>
      <c r="AB903" s="107"/>
      <c r="AC903" s="267"/>
      <c r="AD903" s="242"/>
      <c r="AE903" s="220"/>
      <c r="AF903" s="225"/>
      <c r="AG903" s="225"/>
      <c r="AH903" s="225"/>
      <c r="AI903" s="243"/>
      <c r="AJ903" s="149"/>
      <c r="AK903" s="244"/>
      <c r="AL903" s="253"/>
      <c r="AM903" s="247"/>
      <c r="AN903" s="253"/>
      <c r="AR903" s="250"/>
      <c r="AS903" s="142"/>
      <c r="AT903" s="250"/>
      <c r="AU903" s="130"/>
      <c r="AV903" s="282"/>
    </row>
    <row r="904">
      <c r="A904" s="225"/>
      <c r="B904" s="220"/>
      <c r="C904" s="107"/>
      <c r="D904" s="225"/>
      <c r="E904" s="218"/>
      <c r="F904" s="218"/>
      <c r="G904" s="218"/>
      <c r="H904" s="233"/>
      <c r="I904" s="108"/>
      <c r="J904" s="303"/>
      <c r="K904" s="108"/>
      <c r="L904" s="242"/>
      <c r="M904" s="107"/>
      <c r="N904" s="266"/>
      <c r="O904" s="108"/>
      <c r="P904" s="250"/>
      <c r="Q904" s="107"/>
      <c r="R904" s="250"/>
      <c r="S904" s="108"/>
      <c r="T904" s="220"/>
      <c r="U904" s="221"/>
      <c r="V904" s="225"/>
      <c r="W904" s="220"/>
      <c r="X904" s="304"/>
      <c r="Y904" s="220"/>
      <c r="Z904" s="130"/>
      <c r="AA904" s="220"/>
      <c r="AB904" s="107"/>
      <c r="AC904" s="267"/>
      <c r="AD904" s="242"/>
      <c r="AE904" s="220"/>
      <c r="AF904" s="225"/>
      <c r="AG904" s="225"/>
      <c r="AH904" s="225"/>
      <c r="AI904" s="243"/>
      <c r="AJ904" s="149"/>
      <c r="AK904" s="244"/>
      <c r="AL904" s="253"/>
      <c r="AM904" s="247"/>
      <c r="AN904" s="253"/>
      <c r="AR904" s="250"/>
      <c r="AS904" s="142"/>
      <c r="AT904" s="250"/>
      <c r="AU904" s="130"/>
      <c r="AV904" s="282"/>
    </row>
    <row r="905">
      <c r="A905" s="225"/>
      <c r="B905" s="220"/>
      <c r="C905" s="107"/>
      <c r="D905" s="225"/>
      <c r="E905" s="218"/>
      <c r="F905" s="218"/>
      <c r="G905" s="218"/>
      <c r="H905" s="233"/>
      <c r="I905" s="108"/>
      <c r="J905" s="303"/>
      <c r="K905" s="108"/>
      <c r="L905" s="242"/>
      <c r="M905" s="107"/>
      <c r="N905" s="266"/>
      <c r="O905" s="108"/>
      <c r="P905" s="250"/>
      <c r="Q905" s="107"/>
      <c r="R905" s="250"/>
      <c r="S905" s="108"/>
      <c r="T905" s="220"/>
      <c r="U905" s="221"/>
      <c r="V905" s="225"/>
      <c r="W905" s="220"/>
      <c r="X905" s="304"/>
      <c r="Y905" s="220"/>
      <c r="Z905" s="130"/>
      <c r="AA905" s="220"/>
      <c r="AB905" s="107"/>
      <c r="AC905" s="267"/>
      <c r="AD905" s="242"/>
      <c r="AE905" s="220"/>
      <c r="AF905" s="225"/>
      <c r="AG905" s="225"/>
      <c r="AH905" s="225"/>
      <c r="AI905" s="243"/>
      <c r="AJ905" s="149"/>
      <c r="AK905" s="244"/>
      <c r="AL905" s="253"/>
      <c r="AM905" s="247"/>
      <c r="AN905" s="253"/>
      <c r="AR905" s="250"/>
      <c r="AS905" s="142"/>
      <c r="AT905" s="250"/>
      <c r="AU905" s="130"/>
      <c r="AV905" s="282"/>
    </row>
    <row r="906">
      <c r="A906" s="225"/>
      <c r="B906" s="220"/>
      <c r="C906" s="107"/>
      <c r="D906" s="225"/>
      <c r="E906" s="218"/>
      <c r="F906" s="218"/>
      <c r="G906" s="218"/>
      <c r="H906" s="233"/>
      <c r="I906" s="108"/>
      <c r="J906" s="303"/>
      <c r="K906" s="108"/>
      <c r="L906" s="242"/>
      <c r="M906" s="107"/>
      <c r="N906" s="266"/>
      <c r="O906" s="108"/>
      <c r="P906" s="250"/>
      <c r="Q906" s="107"/>
      <c r="R906" s="250"/>
      <c r="S906" s="108"/>
      <c r="T906" s="220"/>
      <c r="U906" s="221"/>
      <c r="V906" s="225"/>
      <c r="W906" s="220"/>
      <c r="X906" s="304"/>
      <c r="Y906" s="220"/>
      <c r="Z906" s="130"/>
      <c r="AA906" s="220"/>
      <c r="AB906" s="107"/>
      <c r="AC906" s="267"/>
      <c r="AD906" s="242"/>
      <c r="AE906" s="220"/>
      <c r="AF906" s="225"/>
      <c r="AG906" s="225"/>
      <c r="AH906" s="225"/>
      <c r="AI906" s="243"/>
      <c r="AJ906" s="149"/>
      <c r="AK906" s="244"/>
      <c r="AL906" s="253"/>
      <c r="AM906" s="247"/>
      <c r="AN906" s="253"/>
      <c r="AR906" s="250"/>
      <c r="AS906" s="142"/>
      <c r="AT906" s="250"/>
      <c r="AU906" s="130"/>
      <c r="AV906" s="282"/>
    </row>
    <row r="907">
      <c r="A907" s="225"/>
      <c r="B907" s="220"/>
      <c r="C907" s="107"/>
      <c r="D907" s="225"/>
      <c r="E907" s="218"/>
      <c r="F907" s="218"/>
      <c r="G907" s="218"/>
      <c r="H907" s="233"/>
      <c r="I907" s="108"/>
      <c r="J907" s="303"/>
      <c r="K907" s="108"/>
      <c r="L907" s="242"/>
      <c r="M907" s="107"/>
      <c r="N907" s="266"/>
      <c r="O907" s="108"/>
      <c r="P907" s="250"/>
      <c r="Q907" s="107"/>
      <c r="R907" s="250"/>
      <c r="S907" s="108"/>
      <c r="T907" s="220"/>
      <c r="U907" s="221"/>
      <c r="V907" s="225"/>
      <c r="W907" s="220"/>
      <c r="X907" s="304"/>
      <c r="Y907" s="220"/>
      <c r="Z907" s="130"/>
      <c r="AA907" s="220"/>
      <c r="AB907" s="107"/>
      <c r="AC907" s="267"/>
      <c r="AD907" s="242"/>
      <c r="AE907" s="220"/>
      <c r="AF907" s="225"/>
      <c r="AG907" s="225"/>
      <c r="AH907" s="225"/>
      <c r="AI907" s="243"/>
      <c r="AJ907" s="149"/>
      <c r="AK907" s="244"/>
      <c r="AL907" s="253"/>
      <c r="AM907" s="247"/>
      <c r="AN907" s="253"/>
      <c r="AR907" s="250"/>
      <c r="AS907" s="142"/>
      <c r="AT907" s="250"/>
      <c r="AU907" s="130"/>
      <c r="AV907" s="282"/>
    </row>
    <row r="908">
      <c r="A908" s="225"/>
      <c r="B908" s="220"/>
      <c r="C908" s="107"/>
      <c r="D908" s="225"/>
      <c r="E908" s="218"/>
      <c r="F908" s="218"/>
      <c r="G908" s="218"/>
      <c r="H908" s="233"/>
      <c r="I908" s="108"/>
      <c r="J908" s="303"/>
      <c r="K908" s="108"/>
      <c r="L908" s="242"/>
      <c r="M908" s="107"/>
      <c r="N908" s="266"/>
      <c r="O908" s="108"/>
      <c r="P908" s="250"/>
      <c r="Q908" s="107"/>
      <c r="R908" s="250"/>
      <c r="S908" s="108"/>
      <c r="T908" s="220"/>
      <c r="U908" s="221"/>
      <c r="V908" s="225"/>
      <c r="W908" s="220"/>
      <c r="X908" s="304"/>
      <c r="Y908" s="220"/>
      <c r="Z908" s="130"/>
      <c r="AA908" s="220"/>
      <c r="AB908" s="107"/>
      <c r="AC908" s="267"/>
      <c r="AD908" s="242"/>
      <c r="AE908" s="220"/>
      <c r="AF908" s="225"/>
      <c r="AG908" s="225"/>
      <c r="AH908" s="225"/>
      <c r="AI908" s="243"/>
      <c r="AJ908" s="149"/>
      <c r="AK908" s="244"/>
      <c r="AL908" s="253"/>
      <c r="AM908" s="247"/>
      <c r="AN908" s="253"/>
      <c r="AR908" s="250"/>
      <c r="AS908" s="142"/>
      <c r="AT908" s="250"/>
      <c r="AU908" s="130"/>
      <c r="AV908" s="282"/>
    </row>
    <row r="909">
      <c r="A909" s="225"/>
      <c r="B909" s="220"/>
      <c r="C909" s="107"/>
      <c r="D909" s="225"/>
      <c r="E909" s="218"/>
      <c r="F909" s="218"/>
      <c r="G909" s="218"/>
      <c r="H909" s="233"/>
      <c r="I909" s="108"/>
      <c r="J909" s="303"/>
      <c r="K909" s="108"/>
      <c r="L909" s="242"/>
      <c r="M909" s="107"/>
      <c r="N909" s="266"/>
      <c r="O909" s="108"/>
      <c r="P909" s="250"/>
      <c r="Q909" s="107"/>
      <c r="R909" s="250"/>
      <c r="S909" s="108"/>
      <c r="T909" s="220"/>
      <c r="U909" s="221"/>
      <c r="V909" s="225"/>
      <c r="W909" s="220"/>
      <c r="X909" s="304"/>
      <c r="Y909" s="220"/>
      <c r="Z909" s="130"/>
      <c r="AA909" s="220"/>
      <c r="AB909" s="107"/>
      <c r="AC909" s="267"/>
      <c r="AD909" s="242"/>
      <c r="AE909" s="220"/>
      <c r="AF909" s="225"/>
      <c r="AG909" s="225"/>
      <c r="AH909" s="225"/>
      <c r="AI909" s="243"/>
      <c r="AJ909" s="149"/>
      <c r="AK909" s="244"/>
      <c r="AL909" s="253"/>
      <c r="AM909" s="247"/>
      <c r="AN909" s="253"/>
      <c r="AR909" s="250"/>
      <c r="AS909" s="142"/>
      <c r="AT909" s="250"/>
      <c r="AU909" s="130"/>
      <c r="AV909" s="282"/>
    </row>
    <row r="910">
      <c r="A910" s="225"/>
      <c r="B910" s="220"/>
      <c r="C910" s="107"/>
      <c r="D910" s="225"/>
      <c r="E910" s="218"/>
      <c r="F910" s="218"/>
      <c r="G910" s="218"/>
      <c r="H910" s="233"/>
      <c r="I910" s="108"/>
      <c r="J910" s="303"/>
      <c r="K910" s="108"/>
      <c r="L910" s="242"/>
      <c r="M910" s="107"/>
      <c r="N910" s="266"/>
      <c r="O910" s="108"/>
      <c r="P910" s="250"/>
      <c r="Q910" s="107"/>
      <c r="R910" s="250"/>
      <c r="S910" s="108"/>
      <c r="T910" s="220"/>
      <c r="U910" s="221"/>
      <c r="V910" s="225"/>
      <c r="W910" s="220"/>
      <c r="X910" s="304"/>
      <c r="Y910" s="220"/>
      <c r="Z910" s="130"/>
      <c r="AA910" s="220"/>
      <c r="AB910" s="107"/>
      <c r="AC910" s="267"/>
      <c r="AD910" s="242"/>
      <c r="AE910" s="220"/>
      <c r="AF910" s="225"/>
      <c r="AG910" s="225"/>
      <c r="AH910" s="225"/>
      <c r="AI910" s="243"/>
      <c r="AJ910" s="149"/>
      <c r="AK910" s="244"/>
      <c r="AL910" s="253"/>
      <c r="AM910" s="247"/>
      <c r="AN910" s="253"/>
      <c r="AR910" s="250"/>
      <c r="AS910" s="142"/>
      <c r="AT910" s="250"/>
      <c r="AU910" s="130"/>
      <c r="AV910" s="282"/>
    </row>
    <row r="911">
      <c r="A911" s="225"/>
      <c r="B911" s="220"/>
      <c r="C911" s="107"/>
      <c r="D911" s="225"/>
      <c r="E911" s="218"/>
      <c r="F911" s="218"/>
      <c r="G911" s="218"/>
      <c r="H911" s="233"/>
      <c r="I911" s="108"/>
      <c r="J911" s="303"/>
      <c r="K911" s="108"/>
      <c r="L911" s="242"/>
      <c r="M911" s="107"/>
      <c r="N911" s="266"/>
      <c r="O911" s="108"/>
      <c r="P911" s="250"/>
      <c r="Q911" s="107"/>
      <c r="R911" s="250"/>
      <c r="S911" s="108"/>
      <c r="T911" s="220"/>
      <c r="U911" s="221"/>
      <c r="V911" s="225"/>
      <c r="W911" s="220"/>
      <c r="X911" s="304"/>
      <c r="Y911" s="220"/>
      <c r="Z911" s="130"/>
      <c r="AA911" s="220"/>
      <c r="AB911" s="107"/>
      <c r="AC911" s="267"/>
      <c r="AD911" s="242"/>
      <c r="AE911" s="220"/>
      <c r="AF911" s="225"/>
      <c r="AG911" s="225"/>
      <c r="AH911" s="225"/>
      <c r="AI911" s="243"/>
      <c r="AJ911" s="149"/>
      <c r="AK911" s="244"/>
      <c r="AL911" s="253"/>
      <c r="AM911" s="247"/>
      <c r="AN911" s="253"/>
      <c r="AR911" s="250"/>
      <c r="AS911" s="142"/>
      <c r="AT911" s="250"/>
      <c r="AU911" s="130"/>
      <c r="AV911" s="282"/>
    </row>
    <row r="912">
      <c r="A912" s="225"/>
      <c r="B912" s="220"/>
      <c r="C912" s="107"/>
      <c r="D912" s="225"/>
      <c r="E912" s="218"/>
      <c r="F912" s="218"/>
      <c r="G912" s="218"/>
      <c r="H912" s="233"/>
      <c r="I912" s="108"/>
      <c r="J912" s="303"/>
      <c r="K912" s="108"/>
      <c r="L912" s="242"/>
      <c r="M912" s="107"/>
      <c r="N912" s="266"/>
      <c r="O912" s="108"/>
      <c r="P912" s="250"/>
      <c r="Q912" s="107"/>
      <c r="R912" s="250"/>
      <c r="S912" s="108"/>
      <c r="T912" s="220"/>
      <c r="U912" s="221"/>
      <c r="V912" s="225"/>
      <c r="W912" s="220"/>
      <c r="X912" s="304"/>
      <c r="Y912" s="220"/>
      <c r="Z912" s="130"/>
      <c r="AA912" s="220"/>
      <c r="AB912" s="107"/>
      <c r="AC912" s="267"/>
      <c r="AD912" s="242"/>
      <c r="AE912" s="220"/>
      <c r="AF912" s="225"/>
      <c r="AG912" s="225"/>
      <c r="AH912" s="225"/>
      <c r="AI912" s="243"/>
      <c r="AJ912" s="149"/>
      <c r="AK912" s="244"/>
      <c r="AL912" s="253"/>
      <c r="AM912" s="247"/>
      <c r="AN912" s="253"/>
      <c r="AR912" s="250"/>
      <c r="AS912" s="142"/>
      <c r="AT912" s="250"/>
      <c r="AU912" s="130"/>
      <c r="AV912" s="282"/>
    </row>
    <row r="913">
      <c r="A913" s="225"/>
      <c r="B913" s="220"/>
      <c r="C913" s="107"/>
      <c r="D913" s="225"/>
      <c r="E913" s="218"/>
      <c r="F913" s="218"/>
      <c r="G913" s="218"/>
      <c r="H913" s="233"/>
      <c r="I913" s="108"/>
      <c r="J913" s="303"/>
      <c r="K913" s="108"/>
      <c r="L913" s="242"/>
      <c r="M913" s="107"/>
      <c r="N913" s="266"/>
      <c r="O913" s="108"/>
      <c r="P913" s="250"/>
      <c r="Q913" s="107"/>
      <c r="R913" s="250"/>
      <c r="S913" s="108"/>
      <c r="T913" s="220"/>
      <c r="U913" s="221"/>
      <c r="V913" s="225"/>
      <c r="W913" s="220"/>
      <c r="X913" s="304"/>
      <c r="Y913" s="220"/>
      <c r="Z913" s="130"/>
      <c r="AA913" s="220"/>
      <c r="AB913" s="107"/>
      <c r="AC913" s="267"/>
      <c r="AD913" s="242"/>
      <c r="AE913" s="220"/>
      <c r="AF913" s="225"/>
      <c r="AG913" s="225"/>
      <c r="AH913" s="225"/>
      <c r="AI913" s="243"/>
      <c r="AJ913" s="149"/>
      <c r="AK913" s="244"/>
      <c r="AL913" s="253"/>
      <c r="AM913" s="247"/>
      <c r="AN913" s="253"/>
      <c r="AR913" s="250"/>
      <c r="AS913" s="142"/>
      <c r="AT913" s="250"/>
      <c r="AU913" s="130"/>
      <c r="AV913" s="282"/>
    </row>
    <row r="914">
      <c r="A914" s="225"/>
      <c r="B914" s="220"/>
      <c r="C914" s="107"/>
      <c r="D914" s="225"/>
      <c r="E914" s="218"/>
      <c r="F914" s="218"/>
      <c r="G914" s="218"/>
      <c r="H914" s="233"/>
      <c r="I914" s="108"/>
      <c r="J914" s="303"/>
      <c r="K914" s="108"/>
      <c r="L914" s="242"/>
      <c r="M914" s="107"/>
      <c r="N914" s="266"/>
      <c r="O914" s="108"/>
      <c r="P914" s="250"/>
      <c r="Q914" s="107"/>
      <c r="R914" s="250"/>
      <c r="S914" s="108"/>
      <c r="T914" s="220"/>
      <c r="U914" s="221"/>
      <c r="V914" s="225"/>
      <c r="W914" s="220"/>
      <c r="X914" s="304"/>
      <c r="Y914" s="220"/>
      <c r="Z914" s="130"/>
      <c r="AA914" s="220"/>
      <c r="AB914" s="107"/>
      <c r="AC914" s="267"/>
      <c r="AD914" s="242"/>
      <c r="AE914" s="220"/>
      <c r="AF914" s="225"/>
      <c r="AG914" s="225"/>
      <c r="AH914" s="225"/>
      <c r="AI914" s="243"/>
      <c r="AJ914" s="149"/>
      <c r="AK914" s="244"/>
      <c r="AL914" s="253"/>
      <c r="AM914" s="247"/>
      <c r="AN914" s="253"/>
      <c r="AR914" s="250"/>
      <c r="AS914" s="142"/>
      <c r="AT914" s="250"/>
      <c r="AU914" s="130"/>
      <c r="AV914" s="282"/>
    </row>
    <row r="915">
      <c r="A915" s="225"/>
      <c r="B915" s="220"/>
      <c r="C915" s="107"/>
      <c r="D915" s="225"/>
      <c r="E915" s="218"/>
      <c r="F915" s="218"/>
      <c r="G915" s="218"/>
      <c r="H915" s="233"/>
      <c r="I915" s="108"/>
      <c r="J915" s="303"/>
      <c r="K915" s="108"/>
      <c r="L915" s="242"/>
      <c r="M915" s="107"/>
      <c r="N915" s="266"/>
      <c r="O915" s="108"/>
      <c r="P915" s="250"/>
      <c r="Q915" s="107"/>
      <c r="R915" s="250"/>
      <c r="S915" s="108"/>
      <c r="T915" s="220"/>
      <c r="U915" s="221"/>
      <c r="V915" s="225"/>
      <c r="W915" s="220"/>
      <c r="X915" s="304"/>
      <c r="Y915" s="220"/>
      <c r="Z915" s="130"/>
      <c r="AA915" s="220"/>
      <c r="AB915" s="107"/>
      <c r="AC915" s="267"/>
      <c r="AD915" s="242"/>
      <c r="AE915" s="220"/>
      <c r="AF915" s="225"/>
      <c r="AG915" s="225"/>
      <c r="AH915" s="225"/>
      <c r="AI915" s="243"/>
      <c r="AJ915" s="149"/>
      <c r="AK915" s="244"/>
      <c r="AL915" s="253"/>
      <c r="AM915" s="247"/>
      <c r="AN915" s="253"/>
      <c r="AR915" s="250"/>
      <c r="AS915" s="142"/>
      <c r="AT915" s="250"/>
      <c r="AU915" s="130"/>
      <c r="AV915" s="282"/>
    </row>
    <row r="916">
      <c r="A916" s="225"/>
      <c r="B916" s="220"/>
      <c r="C916" s="107"/>
      <c r="D916" s="225"/>
      <c r="E916" s="218"/>
      <c r="F916" s="218"/>
      <c r="G916" s="218"/>
      <c r="H916" s="233"/>
      <c r="I916" s="108"/>
      <c r="J916" s="303"/>
      <c r="K916" s="108"/>
      <c r="L916" s="242"/>
      <c r="M916" s="107"/>
      <c r="N916" s="266"/>
      <c r="O916" s="108"/>
      <c r="P916" s="250"/>
      <c r="Q916" s="107"/>
      <c r="R916" s="250"/>
      <c r="S916" s="108"/>
      <c r="T916" s="220"/>
      <c r="U916" s="221"/>
      <c r="V916" s="225"/>
      <c r="W916" s="220"/>
      <c r="X916" s="304"/>
      <c r="Y916" s="220"/>
      <c r="Z916" s="130"/>
      <c r="AA916" s="220"/>
      <c r="AB916" s="107"/>
      <c r="AC916" s="267"/>
      <c r="AD916" s="242"/>
      <c r="AE916" s="220"/>
      <c r="AF916" s="225"/>
      <c r="AG916" s="225"/>
      <c r="AH916" s="225"/>
      <c r="AI916" s="243"/>
      <c r="AJ916" s="149"/>
      <c r="AK916" s="244"/>
      <c r="AL916" s="253"/>
      <c r="AM916" s="247"/>
      <c r="AN916" s="253"/>
      <c r="AR916" s="250"/>
      <c r="AS916" s="142"/>
      <c r="AT916" s="250"/>
      <c r="AU916" s="130"/>
      <c r="AV916" s="282"/>
    </row>
    <row r="917">
      <c r="A917" s="225"/>
      <c r="B917" s="220"/>
      <c r="C917" s="107"/>
      <c r="D917" s="225"/>
      <c r="E917" s="218"/>
      <c r="F917" s="218"/>
      <c r="G917" s="218"/>
      <c r="H917" s="233"/>
      <c r="I917" s="108"/>
      <c r="J917" s="303"/>
      <c r="K917" s="108"/>
      <c r="L917" s="242"/>
      <c r="M917" s="107"/>
      <c r="N917" s="266"/>
      <c r="O917" s="108"/>
      <c r="P917" s="250"/>
      <c r="Q917" s="107"/>
      <c r="R917" s="250"/>
      <c r="S917" s="108"/>
      <c r="T917" s="220"/>
      <c r="U917" s="221"/>
      <c r="V917" s="225"/>
      <c r="W917" s="220"/>
      <c r="X917" s="304"/>
      <c r="Y917" s="220"/>
      <c r="Z917" s="130"/>
      <c r="AA917" s="220"/>
      <c r="AB917" s="107"/>
      <c r="AC917" s="267"/>
      <c r="AD917" s="242"/>
      <c r="AE917" s="220"/>
      <c r="AF917" s="225"/>
      <c r="AG917" s="225"/>
      <c r="AH917" s="225"/>
      <c r="AI917" s="243"/>
      <c r="AJ917" s="149"/>
      <c r="AK917" s="244"/>
      <c r="AL917" s="253"/>
      <c r="AM917" s="247"/>
      <c r="AN917" s="253"/>
      <c r="AR917" s="250"/>
      <c r="AS917" s="142"/>
      <c r="AT917" s="250"/>
      <c r="AU917" s="130"/>
      <c r="AV917" s="282"/>
    </row>
    <row r="918">
      <c r="A918" s="225"/>
      <c r="B918" s="220"/>
      <c r="C918" s="107"/>
      <c r="D918" s="225"/>
      <c r="E918" s="218"/>
      <c r="F918" s="218"/>
      <c r="G918" s="218"/>
      <c r="H918" s="233"/>
      <c r="I918" s="108"/>
      <c r="J918" s="303"/>
      <c r="K918" s="108"/>
      <c r="L918" s="242"/>
      <c r="M918" s="107"/>
      <c r="N918" s="266"/>
      <c r="O918" s="108"/>
      <c r="P918" s="250"/>
      <c r="Q918" s="107"/>
      <c r="R918" s="250"/>
      <c r="S918" s="108"/>
      <c r="T918" s="220"/>
      <c r="U918" s="221"/>
      <c r="V918" s="225"/>
      <c r="W918" s="220"/>
      <c r="X918" s="304"/>
      <c r="Y918" s="220"/>
      <c r="Z918" s="130"/>
      <c r="AA918" s="220"/>
      <c r="AB918" s="107"/>
      <c r="AC918" s="267"/>
      <c r="AD918" s="242"/>
      <c r="AE918" s="220"/>
      <c r="AF918" s="225"/>
      <c r="AG918" s="225"/>
      <c r="AH918" s="225"/>
      <c r="AI918" s="243"/>
      <c r="AJ918" s="149"/>
      <c r="AK918" s="244"/>
      <c r="AL918" s="253"/>
      <c r="AM918" s="247"/>
      <c r="AN918" s="253"/>
      <c r="AR918" s="250"/>
      <c r="AS918" s="142"/>
      <c r="AT918" s="250"/>
      <c r="AU918" s="130"/>
      <c r="AV918" s="282"/>
    </row>
    <row r="919">
      <c r="A919" s="225"/>
      <c r="B919" s="220"/>
      <c r="C919" s="107"/>
      <c r="D919" s="225"/>
      <c r="E919" s="218"/>
      <c r="F919" s="218"/>
      <c r="G919" s="218"/>
      <c r="H919" s="233"/>
      <c r="I919" s="108"/>
      <c r="J919" s="303"/>
      <c r="K919" s="108"/>
      <c r="L919" s="242"/>
      <c r="M919" s="107"/>
      <c r="N919" s="266"/>
      <c r="O919" s="108"/>
      <c r="P919" s="250"/>
      <c r="Q919" s="107"/>
      <c r="R919" s="250"/>
      <c r="S919" s="108"/>
      <c r="T919" s="220"/>
      <c r="U919" s="221"/>
      <c r="V919" s="225"/>
      <c r="W919" s="220"/>
      <c r="X919" s="304"/>
      <c r="Y919" s="220"/>
      <c r="Z919" s="130"/>
      <c r="AA919" s="220"/>
      <c r="AB919" s="107"/>
      <c r="AC919" s="267"/>
      <c r="AD919" s="242"/>
      <c r="AE919" s="220"/>
      <c r="AF919" s="225"/>
      <c r="AG919" s="225"/>
      <c r="AH919" s="225"/>
      <c r="AI919" s="243"/>
      <c r="AJ919" s="149"/>
      <c r="AK919" s="244"/>
      <c r="AL919" s="253"/>
      <c r="AM919" s="247"/>
      <c r="AN919" s="253"/>
      <c r="AR919" s="250"/>
      <c r="AS919" s="142"/>
      <c r="AT919" s="250"/>
      <c r="AU919" s="130"/>
      <c r="AV919" s="282"/>
    </row>
    <row r="920">
      <c r="A920" s="225"/>
      <c r="B920" s="220"/>
      <c r="C920" s="107"/>
      <c r="D920" s="225"/>
      <c r="E920" s="218"/>
      <c r="F920" s="218"/>
      <c r="G920" s="218"/>
      <c r="H920" s="233"/>
      <c r="I920" s="108"/>
      <c r="J920" s="303"/>
      <c r="K920" s="108"/>
      <c r="L920" s="242"/>
      <c r="M920" s="107"/>
      <c r="N920" s="266"/>
      <c r="O920" s="108"/>
      <c r="P920" s="250"/>
      <c r="Q920" s="107"/>
      <c r="R920" s="250"/>
      <c r="S920" s="108"/>
      <c r="T920" s="220"/>
      <c r="U920" s="221"/>
      <c r="V920" s="225"/>
      <c r="W920" s="220"/>
      <c r="X920" s="304"/>
      <c r="Y920" s="220"/>
      <c r="Z920" s="130"/>
      <c r="AA920" s="220"/>
      <c r="AB920" s="107"/>
      <c r="AC920" s="267"/>
      <c r="AD920" s="242"/>
      <c r="AE920" s="220"/>
      <c r="AF920" s="225"/>
      <c r="AG920" s="225"/>
      <c r="AH920" s="225"/>
      <c r="AI920" s="243"/>
      <c r="AJ920" s="149"/>
      <c r="AK920" s="244"/>
      <c r="AL920" s="253"/>
      <c r="AM920" s="247"/>
      <c r="AN920" s="253"/>
      <c r="AR920" s="250"/>
      <c r="AS920" s="142"/>
      <c r="AT920" s="250"/>
      <c r="AU920" s="130"/>
      <c r="AV920" s="282"/>
    </row>
    <row r="921">
      <c r="A921" s="225"/>
      <c r="B921" s="220"/>
      <c r="C921" s="107"/>
      <c r="D921" s="225"/>
      <c r="E921" s="218"/>
      <c r="F921" s="218"/>
      <c r="G921" s="218"/>
      <c r="H921" s="233"/>
      <c r="I921" s="108"/>
      <c r="J921" s="303"/>
      <c r="K921" s="108"/>
      <c r="L921" s="242"/>
      <c r="M921" s="107"/>
      <c r="N921" s="266"/>
      <c r="O921" s="108"/>
      <c r="P921" s="250"/>
      <c r="Q921" s="107"/>
      <c r="R921" s="250"/>
      <c r="S921" s="108"/>
      <c r="T921" s="220"/>
      <c r="U921" s="221"/>
      <c r="V921" s="225"/>
      <c r="W921" s="220"/>
      <c r="X921" s="304"/>
      <c r="Y921" s="220"/>
      <c r="Z921" s="130"/>
      <c r="AA921" s="220"/>
      <c r="AB921" s="107"/>
      <c r="AC921" s="267"/>
      <c r="AD921" s="242"/>
      <c r="AE921" s="220"/>
      <c r="AF921" s="225"/>
      <c r="AG921" s="225"/>
      <c r="AH921" s="225"/>
      <c r="AI921" s="243"/>
      <c r="AJ921" s="149"/>
      <c r="AK921" s="244"/>
      <c r="AL921" s="253"/>
      <c r="AM921" s="247"/>
      <c r="AN921" s="253"/>
      <c r="AR921" s="250"/>
      <c r="AS921" s="142"/>
      <c r="AT921" s="250"/>
      <c r="AU921" s="130"/>
      <c r="AV921" s="282"/>
    </row>
    <row r="922">
      <c r="A922" s="225"/>
      <c r="B922" s="220"/>
      <c r="C922" s="107"/>
      <c r="D922" s="225"/>
      <c r="E922" s="218"/>
      <c r="F922" s="218"/>
      <c r="G922" s="218"/>
      <c r="H922" s="233"/>
      <c r="I922" s="108"/>
      <c r="J922" s="303"/>
      <c r="K922" s="108"/>
      <c r="L922" s="242"/>
      <c r="M922" s="107"/>
      <c r="N922" s="266"/>
      <c r="O922" s="108"/>
      <c r="P922" s="250"/>
      <c r="Q922" s="107"/>
      <c r="R922" s="250"/>
      <c r="S922" s="108"/>
      <c r="T922" s="220"/>
      <c r="U922" s="221"/>
      <c r="V922" s="225"/>
      <c r="W922" s="220"/>
      <c r="X922" s="304"/>
      <c r="Y922" s="220"/>
      <c r="Z922" s="130"/>
      <c r="AA922" s="220"/>
      <c r="AB922" s="107"/>
      <c r="AC922" s="267"/>
      <c r="AD922" s="242"/>
      <c r="AE922" s="220"/>
      <c r="AF922" s="225"/>
      <c r="AG922" s="225"/>
      <c r="AH922" s="225"/>
      <c r="AI922" s="243"/>
      <c r="AJ922" s="149"/>
      <c r="AK922" s="244"/>
      <c r="AL922" s="253"/>
      <c r="AM922" s="247"/>
      <c r="AN922" s="253"/>
      <c r="AR922" s="250"/>
      <c r="AS922" s="142"/>
      <c r="AT922" s="250"/>
      <c r="AU922" s="130"/>
      <c r="AV922" s="282"/>
    </row>
    <row r="923">
      <c r="A923" s="225"/>
      <c r="B923" s="220"/>
      <c r="C923" s="107"/>
      <c r="D923" s="225"/>
      <c r="E923" s="218"/>
      <c r="F923" s="218"/>
      <c r="G923" s="218"/>
      <c r="H923" s="233"/>
      <c r="I923" s="108"/>
      <c r="J923" s="303"/>
      <c r="K923" s="108"/>
      <c r="L923" s="242"/>
      <c r="M923" s="107"/>
      <c r="N923" s="266"/>
      <c r="O923" s="108"/>
      <c r="P923" s="250"/>
      <c r="Q923" s="107"/>
      <c r="R923" s="250"/>
      <c r="S923" s="108"/>
      <c r="T923" s="220"/>
      <c r="U923" s="221"/>
      <c r="V923" s="225"/>
      <c r="W923" s="220"/>
      <c r="X923" s="304"/>
      <c r="Y923" s="220"/>
      <c r="Z923" s="130"/>
      <c r="AA923" s="220"/>
      <c r="AB923" s="107"/>
      <c r="AC923" s="267"/>
      <c r="AD923" s="242"/>
      <c r="AE923" s="220"/>
      <c r="AF923" s="225"/>
      <c r="AG923" s="225"/>
      <c r="AH923" s="225"/>
      <c r="AI923" s="243"/>
      <c r="AJ923" s="149"/>
      <c r="AK923" s="244"/>
      <c r="AL923" s="253"/>
      <c r="AM923" s="247"/>
      <c r="AN923" s="253"/>
      <c r="AR923" s="250"/>
      <c r="AS923" s="142"/>
      <c r="AT923" s="250"/>
      <c r="AU923" s="130"/>
      <c r="AV923" s="282"/>
    </row>
    <row r="924">
      <c r="A924" s="225"/>
      <c r="B924" s="220"/>
      <c r="C924" s="107"/>
      <c r="D924" s="225"/>
      <c r="E924" s="218"/>
      <c r="F924" s="218"/>
      <c r="G924" s="218"/>
      <c r="H924" s="233"/>
      <c r="I924" s="108"/>
      <c r="J924" s="303"/>
      <c r="K924" s="108"/>
      <c r="L924" s="242"/>
      <c r="M924" s="107"/>
      <c r="N924" s="266"/>
      <c r="O924" s="108"/>
      <c r="P924" s="250"/>
      <c r="Q924" s="107"/>
      <c r="R924" s="250"/>
      <c r="S924" s="108"/>
      <c r="T924" s="220"/>
      <c r="U924" s="221"/>
      <c r="V924" s="225"/>
      <c r="W924" s="220"/>
      <c r="X924" s="304"/>
      <c r="Y924" s="220"/>
      <c r="Z924" s="130"/>
      <c r="AA924" s="220"/>
      <c r="AB924" s="107"/>
      <c r="AC924" s="267"/>
      <c r="AD924" s="242"/>
      <c r="AE924" s="220"/>
      <c r="AF924" s="225"/>
      <c r="AG924" s="225"/>
      <c r="AH924" s="225"/>
      <c r="AI924" s="243"/>
      <c r="AJ924" s="149"/>
      <c r="AK924" s="244"/>
      <c r="AL924" s="253"/>
      <c r="AM924" s="247"/>
      <c r="AN924" s="253"/>
      <c r="AR924" s="250"/>
      <c r="AS924" s="142"/>
      <c r="AT924" s="250"/>
      <c r="AU924" s="130"/>
      <c r="AV924" s="282"/>
    </row>
    <row r="925">
      <c r="A925" s="225"/>
      <c r="B925" s="220"/>
      <c r="C925" s="107"/>
      <c r="D925" s="225"/>
      <c r="E925" s="218"/>
      <c r="F925" s="218"/>
      <c r="G925" s="218"/>
      <c r="H925" s="233"/>
      <c r="I925" s="108"/>
      <c r="J925" s="303"/>
      <c r="K925" s="108"/>
      <c r="L925" s="242"/>
      <c r="M925" s="107"/>
      <c r="N925" s="266"/>
      <c r="O925" s="108"/>
      <c r="P925" s="250"/>
      <c r="Q925" s="107"/>
      <c r="R925" s="250"/>
      <c r="S925" s="108"/>
      <c r="T925" s="220"/>
      <c r="U925" s="221"/>
      <c r="V925" s="225"/>
      <c r="W925" s="220"/>
      <c r="X925" s="304"/>
      <c r="Y925" s="220"/>
      <c r="Z925" s="130"/>
      <c r="AA925" s="220"/>
      <c r="AB925" s="107"/>
      <c r="AC925" s="267"/>
      <c r="AD925" s="242"/>
      <c r="AE925" s="220"/>
      <c r="AF925" s="225"/>
      <c r="AG925" s="225"/>
      <c r="AH925" s="225"/>
      <c r="AI925" s="243"/>
      <c r="AJ925" s="149"/>
      <c r="AK925" s="244"/>
      <c r="AL925" s="253"/>
      <c r="AM925" s="247"/>
      <c r="AN925" s="253"/>
      <c r="AR925" s="250"/>
      <c r="AS925" s="142"/>
      <c r="AT925" s="250"/>
      <c r="AU925" s="130"/>
      <c r="AV925" s="282"/>
    </row>
    <row r="926">
      <c r="A926" s="225"/>
      <c r="B926" s="220"/>
      <c r="C926" s="107"/>
      <c r="D926" s="225"/>
      <c r="E926" s="218"/>
      <c r="F926" s="218"/>
      <c r="G926" s="218"/>
      <c r="H926" s="233"/>
      <c r="I926" s="108"/>
      <c r="J926" s="303"/>
      <c r="K926" s="108"/>
      <c r="L926" s="242"/>
      <c r="M926" s="107"/>
      <c r="N926" s="266"/>
      <c r="O926" s="108"/>
      <c r="P926" s="250"/>
      <c r="Q926" s="107"/>
      <c r="R926" s="250"/>
      <c r="S926" s="108"/>
      <c r="T926" s="220"/>
      <c r="U926" s="221"/>
      <c r="V926" s="225"/>
      <c r="W926" s="220"/>
      <c r="X926" s="304"/>
      <c r="Y926" s="220"/>
      <c r="Z926" s="130"/>
      <c r="AA926" s="220"/>
      <c r="AB926" s="107"/>
      <c r="AC926" s="267"/>
      <c r="AD926" s="242"/>
      <c r="AE926" s="220"/>
      <c r="AF926" s="225"/>
      <c r="AG926" s="225"/>
      <c r="AH926" s="225"/>
      <c r="AI926" s="243"/>
      <c r="AJ926" s="149"/>
      <c r="AK926" s="244"/>
      <c r="AL926" s="253"/>
      <c r="AM926" s="247"/>
      <c r="AN926" s="253"/>
      <c r="AR926" s="250"/>
      <c r="AS926" s="142"/>
      <c r="AT926" s="250"/>
      <c r="AU926" s="130"/>
      <c r="AV926" s="282"/>
    </row>
    <row r="927">
      <c r="A927" s="225"/>
      <c r="B927" s="220"/>
      <c r="C927" s="107"/>
      <c r="D927" s="225"/>
      <c r="E927" s="218"/>
      <c r="F927" s="218"/>
      <c r="G927" s="218"/>
      <c r="H927" s="233"/>
      <c r="I927" s="108"/>
      <c r="J927" s="303"/>
      <c r="K927" s="108"/>
      <c r="L927" s="242"/>
      <c r="M927" s="107"/>
      <c r="N927" s="266"/>
      <c r="O927" s="108"/>
      <c r="P927" s="250"/>
      <c r="Q927" s="107"/>
      <c r="R927" s="250"/>
      <c r="S927" s="108"/>
      <c r="T927" s="220"/>
      <c r="U927" s="221"/>
      <c r="V927" s="225"/>
      <c r="W927" s="220"/>
      <c r="X927" s="304"/>
      <c r="Y927" s="220"/>
      <c r="Z927" s="130"/>
      <c r="AA927" s="220"/>
      <c r="AB927" s="107"/>
      <c r="AC927" s="267"/>
      <c r="AD927" s="242"/>
      <c r="AE927" s="220"/>
      <c r="AF927" s="225"/>
      <c r="AG927" s="225"/>
      <c r="AH927" s="225"/>
      <c r="AI927" s="243"/>
      <c r="AJ927" s="149"/>
      <c r="AK927" s="244"/>
      <c r="AL927" s="253"/>
      <c r="AM927" s="247"/>
      <c r="AN927" s="253"/>
      <c r="AR927" s="250"/>
      <c r="AS927" s="142"/>
      <c r="AT927" s="250"/>
      <c r="AU927" s="130"/>
      <c r="AV927" s="282"/>
    </row>
    <row r="928">
      <c r="A928" s="225"/>
      <c r="B928" s="220"/>
      <c r="C928" s="107"/>
      <c r="D928" s="225"/>
      <c r="E928" s="218"/>
      <c r="F928" s="218"/>
      <c r="G928" s="218"/>
      <c r="H928" s="233"/>
      <c r="I928" s="108"/>
      <c r="J928" s="303"/>
      <c r="K928" s="108"/>
      <c r="L928" s="242"/>
      <c r="M928" s="107"/>
      <c r="N928" s="266"/>
      <c r="O928" s="108"/>
      <c r="P928" s="250"/>
      <c r="Q928" s="107"/>
      <c r="R928" s="250"/>
      <c r="S928" s="108"/>
      <c r="T928" s="220"/>
      <c r="U928" s="221"/>
      <c r="V928" s="225"/>
      <c r="W928" s="220"/>
      <c r="X928" s="304"/>
      <c r="Y928" s="220"/>
      <c r="Z928" s="130"/>
      <c r="AA928" s="220"/>
      <c r="AB928" s="107"/>
      <c r="AC928" s="267"/>
      <c r="AD928" s="242"/>
      <c r="AE928" s="220"/>
      <c r="AF928" s="225"/>
      <c r="AG928" s="225"/>
      <c r="AH928" s="225"/>
      <c r="AI928" s="243"/>
      <c r="AJ928" s="149"/>
      <c r="AK928" s="244"/>
      <c r="AL928" s="253"/>
      <c r="AM928" s="247"/>
      <c r="AN928" s="253"/>
      <c r="AR928" s="250"/>
      <c r="AS928" s="142"/>
      <c r="AT928" s="250"/>
      <c r="AU928" s="130"/>
      <c r="AV928" s="282"/>
    </row>
    <row r="929">
      <c r="A929" s="225"/>
      <c r="B929" s="220"/>
      <c r="C929" s="107"/>
      <c r="D929" s="225"/>
      <c r="E929" s="218"/>
      <c r="F929" s="218"/>
      <c r="G929" s="218"/>
      <c r="H929" s="233"/>
      <c r="I929" s="108"/>
      <c r="J929" s="303"/>
      <c r="K929" s="108"/>
      <c r="L929" s="242"/>
      <c r="M929" s="107"/>
      <c r="N929" s="266"/>
      <c r="O929" s="108"/>
      <c r="P929" s="250"/>
      <c r="Q929" s="107"/>
      <c r="R929" s="250"/>
      <c r="S929" s="108"/>
      <c r="T929" s="220"/>
      <c r="U929" s="221"/>
      <c r="V929" s="225"/>
      <c r="W929" s="220"/>
      <c r="X929" s="304"/>
      <c r="Y929" s="220"/>
      <c r="Z929" s="130"/>
      <c r="AA929" s="220"/>
      <c r="AB929" s="107"/>
      <c r="AC929" s="267"/>
      <c r="AD929" s="242"/>
      <c r="AE929" s="220"/>
      <c r="AF929" s="225"/>
      <c r="AG929" s="225"/>
      <c r="AH929" s="225"/>
      <c r="AI929" s="243"/>
      <c r="AJ929" s="149"/>
      <c r="AK929" s="244"/>
      <c r="AL929" s="253"/>
      <c r="AM929" s="247"/>
      <c r="AN929" s="253"/>
      <c r="AR929" s="250"/>
      <c r="AS929" s="142"/>
      <c r="AT929" s="250"/>
      <c r="AU929" s="130"/>
      <c r="AV929" s="282"/>
    </row>
    <row r="930">
      <c r="A930" s="225"/>
      <c r="B930" s="220"/>
      <c r="C930" s="107"/>
      <c r="D930" s="225"/>
      <c r="E930" s="218"/>
      <c r="F930" s="218"/>
      <c r="G930" s="218"/>
      <c r="H930" s="233"/>
      <c r="I930" s="108"/>
      <c r="J930" s="303"/>
      <c r="K930" s="108"/>
      <c r="L930" s="242"/>
      <c r="M930" s="107"/>
      <c r="N930" s="266"/>
      <c r="O930" s="108"/>
      <c r="P930" s="250"/>
      <c r="Q930" s="107"/>
      <c r="R930" s="250"/>
      <c r="S930" s="108"/>
      <c r="T930" s="220"/>
      <c r="U930" s="221"/>
      <c r="V930" s="225"/>
      <c r="W930" s="220"/>
      <c r="X930" s="304"/>
      <c r="Y930" s="220"/>
      <c r="Z930" s="130"/>
      <c r="AA930" s="220"/>
      <c r="AB930" s="107"/>
      <c r="AC930" s="267"/>
      <c r="AD930" s="242"/>
      <c r="AE930" s="220"/>
      <c r="AF930" s="225"/>
      <c r="AG930" s="225"/>
      <c r="AH930" s="225"/>
      <c r="AI930" s="243"/>
      <c r="AJ930" s="149"/>
      <c r="AK930" s="244"/>
      <c r="AL930" s="253"/>
      <c r="AM930" s="247"/>
      <c r="AN930" s="253"/>
      <c r="AR930" s="250"/>
      <c r="AS930" s="142"/>
      <c r="AT930" s="250"/>
      <c r="AU930" s="130"/>
      <c r="AV930" s="282"/>
    </row>
    <row r="931">
      <c r="A931" s="225"/>
      <c r="B931" s="220"/>
      <c r="C931" s="107"/>
      <c r="D931" s="225"/>
      <c r="E931" s="218"/>
      <c r="F931" s="218"/>
      <c r="G931" s="218"/>
      <c r="H931" s="233"/>
      <c r="I931" s="108"/>
      <c r="J931" s="303"/>
      <c r="K931" s="108"/>
      <c r="L931" s="242"/>
      <c r="M931" s="107"/>
      <c r="N931" s="266"/>
      <c r="O931" s="108"/>
      <c r="P931" s="250"/>
      <c r="Q931" s="107"/>
      <c r="R931" s="250"/>
      <c r="S931" s="108"/>
      <c r="T931" s="220"/>
      <c r="U931" s="221"/>
      <c r="V931" s="225"/>
      <c r="W931" s="220"/>
      <c r="X931" s="304"/>
      <c r="Y931" s="220"/>
      <c r="Z931" s="130"/>
      <c r="AA931" s="220"/>
      <c r="AB931" s="107"/>
      <c r="AC931" s="267"/>
      <c r="AD931" s="242"/>
      <c r="AE931" s="220"/>
      <c r="AF931" s="225"/>
      <c r="AG931" s="225"/>
      <c r="AH931" s="225"/>
      <c r="AI931" s="243"/>
      <c r="AJ931" s="149"/>
      <c r="AK931" s="244"/>
      <c r="AL931" s="253"/>
      <c r="AM931" s="247"/>
      <c r="AN931" s="253"/>
      <c r="AR931" s="250"/>
      <c r="AS931" s="142"/>
      <c r="AT931" s="250"/>
      <c r="AU931" s="130"/>
      <c r="AV931" s="282"/>
    </row>
    <row r="932">
      <c r="A932" s="225"/>
      <c r="B932" s="220"/>
      <c r="C932" s="107"/>
      <c r="D932" s="225"/>
      <c r="E932" s="218"/>
      <c r="F932" s="218"/>
      <c r="G932" s="218"/>
      <c r="H932" s="233"/>
      <c r="I932" s="108"/>
      <c r="J932" s="303"/>
      <c r="K932" s="108"/>
      <c r="L932" s="242"/>
      <c r="M932" s="107"/>
      <c r="N932" s="266"/>
      <c r="O932" s="108"/>
      <c r="P932" s="250"/>
      <c r="Q932" s="107"/>
      <c r="R932" s="250"/>
      <c r="S932" s="108"/>
      <c r="T932" s="220"/>
      <c r="U932" s="221"/>
      <c r="V932" s="225"/>
      <c r="W932" s="220"/>
      <c r="X932" s="304"/>
      <c r="Y932" s="220"/>
      <c r="Z932" s="130"/>
      <c r="AA932" s="220"/>
      <c r="AB932" s="107"/>
      <c r="AC932" s="267"/>
      <c r="AD932" s="242"/>
      <c r="AE932" s="220"/>
      <c r="AF932" s="225"/>
      <c r="AG932" s="225"/>
      <c r="AH932" s="225"/>
      <c r="AI932" s="243"/>
      <c r="AJ932" s="149"/>
      <c r="AK932" s="244"/>
      <c r="AL932" s="253"/>
      <c r="AM932" s="247"/>
      <c r="AN932" s="253"/>
      <c r="AR932" s="250"/>
      <c r="AS932" s="142"/>
      <c r="AT932" s="250"/>
      <c r="AU932" s="130"/>
      <c r="AV932" s="282"/>
    </row>
    <row r="933">
      <c r="A933" s="225"/>
      <c r="B933" s="220"/>
      <c r="C933" s="107"/>
      <c r="D933" s="225"/>
      <c r="E933" s="218"/>
      <c r="F933" s="218"/>
      <c r="G933" s="218"/>
      <c r="H933" s="233"/>
      <c r="I933" s="108"/>
      <c r="J933" s="303"/>
      <c r="K933" s="108"/>
      <c r="L933" s="242"/>
      <c r="M933" s="107"/>
      <c r="N933" s="266"/>
      <c r="O933" s="108"/>
      <c r="P933" s="250"/>
      <c r="Q933" s="107"/>
      <c r="R933" s="250"/>
      <c r="S933" s="108"/>
      <c r="T933" s="220"/>
      <c r="U933" s="221"/>
      <c r="V933" s="225"/>
      <c r="W933" s="220"/>
      <c r="X933" s="304"/>
      <c r="Y933" s="220"/>
      <c r="Z933" s="130"/>
      <c r="AA933" s="220"/>
      <c r="AB933" s="107"/>
      <c r="AC933" s="267"/>
      <c r="AD933" s="242"/>
      <c r="AE933" s="220"/>
      <c r="AF933" s="225"/>
      <c r="AG933" s="225"/>
      <c r="AH933" s="225"/>
      <c r="AI933" s="243"/>
      <c r="AJ933" s="149"/>
      <c r="AK933" s="244"/>
      <c r="AL933" s="253"/>
      <c r="AM933" s="247"/>
      <c r="AN933" s="253"/>
      <c r="AR933" s="250"/>
      <c r="AS933" s="142"/>
      <c r="AT933" s="250"/>
      <c r="AU933" s="130"/>
      <c r="AV933" s="282"/>
    </row>
    <row r="934">
      <c r="A934" s="225"/>
      <c r="B934" s="220"/>
      <c r="C934" s="107"/>
      <c r="D934" s="225"/>
      <c r="E934" s="218"/>
      <c r="F934" s="218"/>
      <c r="G934" s="218"/>
      <c r="H934" s="233"/>
      <c r="I934" s="108"/>
      <c r="J934" s="303"/>
      <c r="K934" s="108"/>
      <c r="L934" s="242"/>
      <c r="M934" s="107"/>
      <c r="N934" s="266"/>
      <c r="O934" s="108"/>
      <c r="P934" s="250"/>
      <c r="Q934" s="107"/>
      <c r="R934" s="250"/>
      <c r="S934" s="108"/>
      <c r="T934" s="220"/>
      <c r="U934" s="221"/>
      <c r="V934" s="225"/>
      <c r="W934" s="220"/>
      <c r="X934" s="304"/>
      <c r="Y934" s="220"/>
      <c r="Z934" s="130"/>
      <c r="AA934" s="220"/>
      <c r="AB934" s="107"/>
      <c r="AC934" s="267"/>
      <c r="AD934" s="242"/>
      <c r="AE934" s="220"/>
      <c r="AF934" s="225"/>
      <c r="AG934" s="225"/>
      <c r="AH934" s="225"/>
      <c r="AI934" s="243"/>
      <c r="AJ934" s="149"/>
      <c r="AK934" s="244"/>
      <c r="AL934" s="253"/>
      <c r="AM934" s="247"/>
      <c r="AN934" s="253"/>
      <c r="AR934" s="250"/>
      <c r="AS934" s="142"/>
      <c r="AT934" s="250"/>
      <c r="AU934" s="130"/>
      <c r="AV934" s="282"/>
    </row>
    <row r="935">
      <c r="A935" s="225"/>
      <c r="B935" s="220"/>
      <c r="C935" s="107"/>
      <c r="D935" s="225"/>
      <c r="E935" s="218"/>
      <c r="F935" s="218"/>
      <c r="G935" s="218"/>
      <c r="H935" s="233"/>
      <c r="I935" s="108"/>
      <c r="J935" s="303"/>
      <c r="K935" s="108"/>
      <c r="L935" s="242"/>
      <c r="M935" s="107"/>
      <c r="N935" s="266"/>
      <c r="O935" s="108"/>
      <c r="P935" s="250"/>
      <c r="Q935" s="107"/>
      <c r="R935" s="250"/>
      <c r="S935" s="108"/>
      <c r="T935" s="220"/>
      <c r="U935" s="221"/>
      <c r="V935" s="225"/>
      <c r="W935" s="220"/>
      <c r="X935" s="304"/>
      <c r="Y935" s="220"/>
      <c r="Z935" s="130"/>
      <c r="AA935" s="220"/>
      <c r="AB935" s="107"/>
      <c r="AC935" s="267"/>
      <c r="AD935" s="242"/>
      <c r="AE935" s="220"/>
      <c r="AF935" s="225"/>
      <c r="AG935" s="225"/>
      <c r="AH935" s="225"/>
      <c r="AI935" s="243"/>
      <c r="AJ935" s="149"/>
      <c r="AK935" s="244"/>
      <c r="AL935" s="253"/>
      <c r="AM935" s="247"/>
      <c r="AN935" s="253"/>
      <c r="AR935" s="250"/>
      <c r="AS935" s="142"/>
      <c r="AT935" s="250"/>
      <c r="AU935" s="130"/>
      <c r="AV935" s="282"/>
    </row>
    <row r="936">
      <c r="A936" s="225"/>
      <c r="B936" s="220"/>
      <c r="C936" s="107"/>
      <c r="D936" s="225"/>
      <c r="E936" s="218"/>
      <c r="F936" s="218"/>
      <c r="G936" s="218"/>
      <c r="H936" s="233"/>
      <c r="I936" s="108"/>
      <c r="J936" s="303"/>
      <c r="K936" s="108"/>
      <c r="L936" s="242"/>
      <c r="M936" s="107"/>
      <c r="N936" s="266"/>
      <c r="O936" s="108"/>
      <c r="P936" s="250"/>
      <c r="Q936" s="107"/>
      <c r="R936" s="250"/>
      <c r="S936" s="108"/>
      <c r="T936" s="220"/>
      <c r="U936" s="221"/>
      <c r="V936" s="225"/>
      <c r="W936" s="220"/>
      <c r="X936" s="304"/>
      <c r="Y936" s="220"/>
      <c r="Z936" s="130"/>
      <c r="AA936" s="220"/>
      <c r="AB936" s="107"/>
      <c r="AC936" s="267"/>
      <c r="AD936" s="242"/>
      <c r="AE936" s="220"/>
      <c r="AF936" s="225"/>
      <c r="AG936" s="225"/>
      <c r="AH936" s="225"/>
      <c r="AI936" s="243"/>
      <c r="AJ936" s="149"/>
      <c r="AK936" s="244"/>
      <c r="AL936" s="253"/>
      <c r="AM936" s="247"/>
      <c r="AN936" s="253"/>
      <c r="AR936" s="250"/>
      <c r="AS936" s="142"/>
      <c r="AT936" s="250"/>
      <c r="AU936" s="130"/>
      <c r="AV936" s="282"/>
    </row>
    <row r="937">
      <c r="A937" s="225"/>
      <c r="B937" s="220"/>
      <c r="C937" s="107"/>
      <c r="D937" s="225"/>
      <c r="E937" s="218"/>
      <c r="F937" s="218"/>
      <c r="G937" s="218"/>
      <c r="H937" s="233"/>
      <c r="I937" s="108"/>
      <c r="J937" s="303"/>
      <c r="K937" s="108"/>
      <c r="L937" s="242"/>
      <c r="M937" s="107"/>
      <c r="N937" s="266"/>
      <c r="O937" s="108"/>
      <c r="P937" s="250"/>
      <c r="Q937" s="107"/>
      <c r="R937" s="250"/>
      <c r="S937" s="108"/>
      <c r="T937" s="220"/>
      <c r="U937" s="221"/>
      <c r="V937" s="225"/>
      <c r="W937" s="220"/>
      <c r="X937" s="304"/>
      <c r="Y937" s="220"/>
      <c r="Z937" s="130"/>
      <c r="AA937" s="220"/>
      <c r="AB937" s="107"/>
      <c r="AC937" s="267"/>
      <c r="AD937" s="242"/>
      <c r="AE937" s="220"/>
      <c r="AF937" s="225"/>
      <c r="AG937" s="225"/>
      <c r="AH937" s="225"/>
      <c r="AI937" s="243"/>
      <c r="AJ937" s="149"/>
      <c r="AK937" s="244"/>
      <c r="AL937" s="253"/>
      <c r="AM937" s="247"/>
      <c r="AN937" s="253"/>
      <c r="AR937" s="250"/>
      <c r="AS937" s="142"/>
      <c r="AT937" s="250"/>
      <c r="AU937" s="130"/>
      <c r="AV937" s="282"/>
    </row>
    <row r="938">
      <c r="A938" s="225"/>
      <c r="B938" s="220"/>
      <c r="C938" s="107"/>
      <c r="D938" s="225"/>
      <c r="E938" s="218"/>
      <c r="F938" s="218"/>
      <c r="G938" s="218"/>
      <c r="H938" s="233"/>
      <c r="I938" s="108"/>
      <c r="J938" s="303"/>
      <c r="K938" s="108"/>
      <c r="L938" s="242"/>
      <c r="M938" s="107"/>
      <c r="N938" s="266"/>
      <c r="O938" s="108"/>
      <c r="P938" s="250"/>
      <c r="Q938" s="107"/>
      <c r="R938" s="250"/>
      <c r="S938" s="108"/>
      <c r="T938" s="220"/>
      <c r="U938" s="221"/>
      <c r="V938" s="225"/>
      <c r="W938" s="220"/>
      <c r="X938" s="304"/>
      <c r="Y938" s="220"/>
      <c r="Z938" s="130"/>
      <c r="AA938" s="220"/>
      <c r="AB938" s="107"/>
      <c r="AC938" s="267"/>
      <c r="AD938" s="242"/>
      <c r="AE938" s="220"/>
      <c r="AF938" s="225"/>
      <c r="AG938" s="225"/>
      <c r="AH938" s="225"/>
      <c r="AI938" s="243"/>
      <c r="AJ938" s="149"/>
      <c r="AK938" s="244"/>
      <c r="AL938" s="253"/>
      <c r="AM938" s="247"/>
      <c r="AN938" s="253"/>
      <c r="AR938" s="250"/>
      <c r="AS938" s="142"/>
      <c r="AT938" s="250"/>
      <c r="AU938" s="130"/>
      <c r="AV938" s="282"/>
    </row>
    <row r="939">
      <c r="A939" s="225"/>
      <c r="B939" s="220"/>
      <c r="C939" s="107"/>
      <c r="D939" s="225"/>
      <c r="E939" s="218"/>
      <c r="F939" s="218"/>
      <c r="G939" s="218"/>
      <c r="H939" s="233"/>
      <c r="I939" s="108"/>
      <c r="J939" s="303"/>
      <c r="K939" s="108"/>
      <c r="L939" s="242"/>
      <c r="M939" s="107"/>
      <c r="N939" s="266"/>
      <c r="O939" s="108"/>
      <c r="P939" s="250"/>
      <c r="Q939" s="107"/>
      <c r="R939" s="250"/>
      <c r="S939" s="108"/>
      <c r="T939" s="220"/>
      <c r="U939" s="221"/>
      <c r="V939" s="225"/>
      <c r="W939" s="220"/>
      <c r="X939" s="304"/>
      <c r="Y939" s="220"/>
      <c r="Z939" s="130"/>
      <c r="AA939" s="220"/>
      <c r="AB939" s="107"/>
      <c r="AC939" s="267"/>
      <c r="AD939" s="242"/>
      <c r="AE939" s="220"/>
      <c r="AF939" s="225"/>
      <c r="AG939" s="225"/>
      <c r="AH939" s="225"/>
      <c r="AI939" s="243"/>
      <c r="AJ939" s="149"/>
      <c r="AK939" s="244"/>
      <c r="AL939" s="253"/>
      <c r="AM939" s="247"/>
      <c r="AN939" s="253"/>
      <c r="AR939" s="250"/>
      <c r="AS939" s="142"/>
      <c r="AT939" s="250"/>
      <c r="AU939" s="130"/>
      <c r="AV939" s="282"/>
    </row>
    <row r="940">
      <c r="A940" s="225"/>
      <c r="B940" s="220"/>
      <c r="C940" s="107"/>
      <c r="D940" s="225"/>
      <c r="E940" s="218"/>
      <c r="F940" s="218"/>
      <c r="G940" s="218"/>
      <c r="H940" s="233"/>
      <c r="I940" s="108"/>
      <c r="J940" s="303"/>
      <c r="K940" s="108"/>
      <c r="L940" s="242"/>
      <c r="M940" s="107"/>
      <c r="N940" s="266"/>
      <c r="O940" s="108"/>
      <c r="P940" s="250"/>
      <c r="Q940" s="107"/>
      <c r="R940" s="250"/>
      <c r="S940" s="108"/>
      <c r="T940" s="220"/>
      <c r="U940" s="221"/>
      <c r="V940" s="225"/>
      <c r="W940" s="220"/>
      <c r="X940" s="304"/>
      <c r="Y940" s="220"/>
      <c r="Z940" s="130"/>
      <c r="AA940" s="220"/>
      <c r="AB940" s="107"/>
      <c r="AC940" s="267"/>
      <c r="AD940" s="242"/>
      <c r="AE940" s="220"/>
      <c r="AF940" s="225"/>
      <c r="AG940" s="225"/>
      <c r="AH940" s="225"/>
      <c r="AI940" s="243"/>
      <c r="AJ940" s="149"/>
      <c r="AK940" s="244"/>
      <c r="AL940" s="253"/>
      <c r="AM940" s="247"/>
      <c r="AN940" s="253"/>
      <c r="AR940" s="250"/>
      <c r="AS940" s="142"/>
      <c r="AT940" s="250"/>
      <c r="AU940" s="130"/>
      <c r="AV940" s="282"/>
    </row>
    <row r="941">
      <c r="A941" s="225"/>
      <c r="B941" s="220"/>
      <c r="C941" s="107"/>
      <c r="D941" s="225"/>
      <c r="E941" s="218"/>
      <c r="F941" s="218"/>
      <c r="G941" s="218"/>
      <c r="H941" s="233"/>
      <c r="I941" s="108"/>
      <c r="J941" s="303"/>
      <c r="K941" s="108"/>
      <c r="L941" s="242"/>
      <c r="M941" s="107"/>
      <c r="N941" s="266"/>
      <c r="O941" s="108"/>
      <c r="P941" s="250"/>
      <c r="Q941" s="107"/>
      <c r="R941" s="250"/>
      <c r="S941" s="108"/>
      <c r="T941" s="220"/>
      <c r="U941" s="221"/>
      <c r="V941" s="225"/>
      <c r="W941" s="220"/>
      <c r="X941" s="304"/>
      <c r="Y941" s="220"/>
      <c r="Z941" s="130"/>
      <c r="AA941" s="220"/>
      <c r="AB941" s="107"/>
      <c r="AC941" s="267"/>
      <c r="AD941" s="242"/>
      <c r="AE941" s="220"/>
      <c r="AF941" s="225"/>
      <c r="AG941" s="225"/>
      <c r="AH941" s="225"/>
      <c r="AI941" s="243"/>
      <c r="AJ941" s="149"/>
      <c r="AK941" s="244"/>
      <c r="AL941" s="253"/>
      <c r="AM941" s="247"/>
      <c r="AN941" s="253"/>
      <c r="AR941" s="250"/>
      <c r="AS941" s="142"/>
      <c r="AT941" s="250"/>
      <c r="AU941" s="130"/>
      <c r="AV941" s="282"/>
    </row>
    <row r="942">
      <c r="A942" s="225"/>
      <c r="B942" s="220"/>
      <c r="C942" s="107"/>
      <c r="D942" s="225"/>
      <c r="E942" s="218"/>
      <c r="F942" s="218"/>
      <c r="G942" s="218"/>
      <c r="H942" s="233"/>
      <c r="I942" s="108"/>
      <c r="J942" s="303"/>
      <c r="K942" s="108"/>
      <c r="L942" s="242"/>
      <c r="M942" s="107"/>
      <c r="N942" s="266"/>
      <c r="O942" s="108"/>
      <c r="P942" s="250"/>
      <c r="Q942" s="107"/>
      <c r="R942" s="250"/>
      <c r="S942" s="108"/>
      <c r="T942" s="220"/>
      <c r="U942" s="221"/>
      <c r="V942" s="225"/>
      <c r="W942" s="220"/>
      <c r="X942" s="304"/>
      <c r="Y942" s="220"/>
      <c r="Z942" s="130"/>
      <c r="AA942" s="220"/>
      <c r="AB942" s="107"/>
      <c r="AC942" s="267"/>
      <c r="AD942" s="242"/>
      <c r="AE942" s="220"/>
      <c r="AF942" s="225"/>
      <c r="AG942" s="225"/>
      <c r="AH942" s="225"/>
      <c r="AI942" s="243"/>
      <c r="AJ942" s="149"/>
      <c r="AK942" s="244"/>
      <c r="AL942" s="253"/>
      <c r="AM942" s="247"/>
      <c r="AN942" s="253"/>
      <c r="AR942" s="250"/>
      <c r="AS942" s="142"/>
      <c r="AT942" s="250"/>
      <c r="AU942" s="130"/>
      <c r="AV942" s="282"/>
    </row>
    <row r="943">
      <c r="A943" s="225"/>
      <c r="B943" s="220"/>
      <c r="C943" s="107"/>
      <c r="D943" s="225"/>
      <c r="E943" s="218"/>
      <c r="F943" s="218"/>
      <c r="G943" s="218"/>
      <c r="H943" s="233"/>
      <c r="I943" s="108"/>
      <c r="J943" s="303"/>
      <c r="K943" s="108"/>
      <c r="L943" s="242"/>
      <c r="M943" s="107"/>
      <c r="N943" s="266"/>
      <c r="O943" s="108"/>
      <c r="P943" s="250"/>
      <c r="Q943" s="107"/>
      <c r="R943" s="250"/>
      <c r="S943" s="108"/>
      <c r="T943" s="220"/>
      <c r="U943" s="221"/>
      <c r="V943" s="225"/>
      <c r="W943" s="220"/>
      <c r="X943" s="304"/>
      <c r="Y943" s="220"/>
      <c r="Z943" s="130"/>
      <c r="AA943" s="220"/>
      <c r="AB943" s="107"/>
      <c r="AC943" s="267"/>
      <c r="AD943" s="242"/>
      <c r="AE943" s="220"/>
      <c r="AF943" s="225"/>
      <c r="AG943" s="225"/>
      <c r="AH943" s="225"/>
      <c r="AI943" s="243"/>
      <c r="AJ943" s="149"/>
      <c r="AK943" s="244"/>
      <c r="AL943" s="253"/>
      <c r="AM943" s="247"/>
      <c r="AN943" s="253"/>
      <c r="AR943" s="250"/>
      <c r="AS943" s="142"/>
      <c r="AT943" s="250"/>
      <c r="AU943" s="130"/>
      <c r="AV943" s="282"/>
    </row>
    <row r="944">
      <c r="A944" s="225"/>
      <c r="B944" s="220"/>
      <c r="C944" s="107"/>
      <c r="D944" s="225"/>
      <c r="E944" s="218"/>
      <c r="F944" s="218"/>
      <c r="G944" s="218"/>
      <c r="H944" s="233"/>
      <c r="I944" s="108"/>
      <c r="J944" s="303"/>
      <c r="K944" s="108"/>
      <c r="L944" s="242"/>
      <c r="M944" s="107"/>
      <c r="N944" s="266"/>
      <c r="O944" s="108"/>
      <c r="P944" s="250"/>
      <c r="Q944" s="107"/>
      <c r="R944" s="250"/>
      <c r="S944" s="108"/>
      <c r="T944" s="220"/>
      <c r="U944" s="221"/>
      <c r="V944" s="225"/>
      <c r="W944" s="220"/>
      <c r="X944" s="304"/>
      <c r="Y944" s="220"/>
      <c r="Z944" s="130"/>
      <c r="AA944" s="220"/>
      <c r="AB944" s="107"/>
      <c r="AC944" s="267"/>
      <c r="AD944" s="242"/>
      <c r="AE944" s="220"/>
      <c r="AF944" s="225"/>
      <c r="AG944" s="225"/>
      <c r="AH944" s="225"/>
      <c r="AI944" s="243"/>
      <c r="AJ944" s="149"/>
      <c r="AK944" s="244"/>
      <c r="AL944" s="253"/>
      <c r="AM944" s="247"/>
      <c r="AN944" s="253"/>
      <c r="AR944" s="250"/>
      <c r="AS944" s="142"/>
      <c r="AT944" s="250"/>
      <c r="AU944" s="130"/>
      <c r="AV944" s="282"/>
    </row>
    <row r="945">
      <c r="A945" s="225"/>
      <c r="B945" s="220"/>
      <c r="C945" s="107"/>
      <c r="D945" s="225"/>
      <c r="E945" s="218"/>
      <c r="F945" s="218"/>
      <c r="G945" s="218"/>
      <c r="H945" s="233"/>
      <c r="I945" s="108"/>
      <c r="J945" s="303"/>
      <c r="K945" s="108"/>
      <c r="L945" s="242"/>
      <c r="M945" s="107"/>
      <c r="N945" s="266"/>
      <c r="O945" s="108"/>
      <c r="P945" s="250"/>
      <c r="Q945" s="107"/>
      <c r="R945" s="250"/>
      <c r="S945" s="108"/>
      <c r="T945" s="220"/>
      <c r="U945" s="221"/>
      <c r="V945" s="225"/>
      <c r="W945" s="220"/>
      <c r="X945" s="304"/>
      <c r="Y945" s="220"/>
      <c r="Z945" s="130"/>
      <c r="AA945" s="220"/>
      <c r="AB945" s="107"/>
      <c r="AC945" s="267"/>
      <c r="AD945" s="242"/>
      <c r="AE945" s="220"/>
      <c r="AF945" s="225"/>
      <c r="AG945" s="225"/>
      <c r="AH945" s="225"/>
      <c r="AI945" s="243"/>
      <c r="AJ945" s="149"/>
      <c r="AK945" s="244"/>
      <c r="AL945" s="253"/>
      <c r="AM945" s="247"/>
      <c r="AN945" s="253"/>
      <c r="AR945" s="250"/>
      <c r="AS945" s="142"/>
      <c r="AT945" s="250"/>
      <c r="AU945" s="130"/>
      <c r="AV945" s="282"/>
    </row>
    <row r="946">
      <c r="A946" s="225"/>
      <c r="B946" s="220"/>
      <c r="C946" s="107"/>
      <c r="D946" s="225"/>
      <c r="E946" s="218"/>
      <c r="F946" s="218"/>
      <c r="G946" s="218"/>
      <c r="H946" s="233"/>
      <c r="I946" s="108"/>
      <c r="J946" s="303"/>
      <c r="K946" s="108"/>
      <c r="L946" s="242"/>
      <c r="M946" s="107"/>
      <c r="N946" s="266"/>
      <c r="O946" s="108"/>
      <c r="P946" s="250"/>
      <c r="Q946" s="107"/>
      <c r="R946" s="250"/>
      <c r="S946" s="108"/>
      <c r="T946" s="220"/>
      <c r="U946" s="221"/>
      <c r="V946" s="225"/>
      <c r="W946" s="220"/>
      <c r="X946" s="304"/>
      <c r="Y946" s="220"/>
      <c r="Z946" s="130"/>
      <c r="AA946" s="220"/>
      <c r="AB946" s="107"/>
      <c r="AC946" s="267"/>
      <c r="AD946" s="242"/>
      <c r="AE946" s="220"/>
      <c r="AF946" s="225"/>
      <c r="AG946" s="225"/>
      <c r="AH946" s="225"/>
      <c r="AI946" s="243"/>
      <c r="AJ946" s="149"/>
      <c r="AK946" s="244"/>
      <c r="AL946" s="253"/>
      <c r="AM946" s="247"/>
      <c r="AN946" s="253"/>
      <c r="AR946" s="250"/>
      <c r="AS946" s="142"/>
      <c r="AT946" s="250"/>
      <c r="AU946" s="130"/>
      <c r="AV946" s="282"/>
    </row>
    <row r="947">
      <c r="A947" s="225"/>
      <c r="B947" s="220"/>
      <c r="C947" s="107"/>
      <c r="D947" s="225"/>
      <c r="E947" s="218"/>
      <c r="F947" s="218"/>
      <c r="G947" s="218"/>
      <c r="H947" s="233"/>
      <c r="I947" s="108"/>
      <c r="J947" s="303"/>
      <c r="K947" s="108"/>
      <c r="L947" s="242"/>
      <c r="M947" s="107"/>
      <c r="N947" s="266"/>
      <c r="O947" s="108"/>
      <c r="P947" s="250"/>
      <c r="Q947" s="107"/>
      <c r="R947" s="250"/>
      <c r="S947" s="108"/>
      <c r="T947" s="220"/>
      <c r="U947" s="221"/>
      <c r="V947" s="225"/>
      <c r="W947" s="220"/>
      <c r="X947" s="304"/>
      <c r="Y947" s="220"/>
      <c r="Z947" s="130"/>
      <c r="AA947" s="220"/>
      <c r="AB947" s="107"/>
      <c r="AC947" s="267"/>
      <c r="AD947" s="242"/>
      <c r="AE947" s="220"/>
      <c r="AF947" s="225"/>
      <c r="AG947" s="225"/>
      <c r="AH947" s="225"/>
      <c r="AI947" s="243"/>
      <c r="AJ947" s="149"/>
      <c r="AK947" s="244"/>
      <c r="AL947" s="253"/>
      <c r="AM947" s="247"/>
      <c r="AN947" s="253"/>
      <c r="AR947" s="250"/>
      <c r="AS947" s="142"/>
      <c r="AT947" s="250"/>
      <c r="AU947" s="130"/>
      <c r="AV947" s="282"/>
    </row>
    <row r="948">
      <c r="A948" s="225"/>
      <c r="B948" s="220"/>
      <c r="C948" s="107"/>
      <c r="D948" s="225"/>
      <c r="E948" s="218"/>
      <c r="F948" s="218"/>
      <c r="G948" s="218"/>
      <c r="H948" s="233"/>
      <c r="I948" s="108"/>
      <c r="J948" s="303"/>
      <c r="K948" s="108"/>
      <c r="L948" s="242"/>
      <c r="M948" s="107"/>
      <c r="N948" s="266"/>
      <c r="O948" s="108"/>
      <c r="P948" s="250"/>
      <c r="Q948" s="107"/>
      <c r="R948" s="250"/>
      <c r="S948" s="108"/>
      <c r="T948" s="220"/>
      <c r="U948" s="221"/>
      <c r="V948" s="225"/>
      <c r="W948" s="220"/>
      <c r="X948" s="304"/>
      <c r="Y948" s="220"/>
      <c r="Z948" s="130"/>
      <c r="AA948" s="220"/>
      <c r="AB948" s="107"/>
      <c r="AC948" s="267"/>
      <c r="AD948" s="242"/>
      <c r="AE948" s="220"/>
      <c r="AF948" s="225"/>
      <c r="AG948" s="225"/>
      <c r="AH948" s="225"/>
      <c r="AI948" s="243"/>
      <c r="AJ948" s="149"/>
      <c r="AK948" s="244"/>
      <c r="AL948" s="253"/>
      <c r="AM948" s="247"/>
      <c r="AN948" s="253"/>
      <c r="AR948" s="250"/>
      <c r="AS948" s="142"/>
      <c r="AT948" s="250"/>
      <c r="AU948" s="130"/>
      <c r="AV948" s="282"/>
    </row>
    <row r="949">
      <c r="A949" s="225"/>
      <c r="B949" s="220"/>
      <c r="C949" s="107"/>
      <c r="D949" s="225"/>
      <c r="E949" s="218"/>
      <c r="F949" s="218"/>
      <c r="G949" s="218"/>
      <c r="H949" s="233"/>
      <c r="I949" s="108"/>
      <c r="J949" s="303"/>
      <c r="K949" s="108"/>
      <c r="L949" s="242"/>
      <c r="M949" s="107"/>
      <c r="N949" s="266"/>
      <c r="O949" s="108"/>
      <c r="P949" s="250"/>
      <c r="Q949" s="107"/>
      <c r="R949" s="250"/>
      <c r="S949" s="108"/>
      <c r="T949" s="220"/>
      <c r="U949" s="221"/>
      <c r="V949" s="225"/>
      <c r="W949" s="220"/>
      <c r="X949" s="304"/>
      <c r="Y949" s="220"/>
      <c r="Z949" s="130"/>
      <c r="AA949" s="220"/>
      <c r="AB949" s="107"/>
      <c r="AC949" s="267"/>
      <c r="AD949" s="242"/>
      <c r="AE949" s="220"/>
      <c r="AF949" s="225"/>
      <c r="AG949" s="225"/>
      <c r="AH949" s="225"/>
      <c r="AI949" s="243"/>
      <c r="AJ949" s="149"/>
      <c r="AK949" s="244"/>
      <c r="AL949" s="253"/>
      <c r="AM949" s="247"/>
      <c r="AN949" s="253"/>
      <c r="AR949" s="250"/>
      <c r="AS949" s="142"/>
      <c r="AT949" s="250"/>
      <c r="AU949" s="130"/>
      <c r="AV949" s="282"/>
    </row>
    <row r="950">
      <c r="A950" s="225"/>
      <c r="B950" s="220"/>
      <c r="C950" s="107"/>
      <c r="D950" s="225"/>
      <c r="E950" s="218"/>
      <c r="F950" s="218"/>
      <c r="G950" s="218"/>
      <c r="H950" s="233"/>
      <c r="I950" s="108"/>
      <c r="J950" s="303"/>
      <c r="K950" s="108"/>
      <c r="L950" s="242"/>
      <c r="M950" s="107"/>
      <c r="N950" s="266"/>
      <c r="O950" s="108"/>
      <c r="P950" s="250"/>
      <c r="Q950" s="107"/>
      <c r="R950" s="250"/>
      <c r="S950" s="108"/>
      <c r="T950" s="220"/>
      <c r="U950" s="221"/>
      <c r="V950" s="225"/>
      <c r="W950" s="220"/>
      <c r="X950" s="304"/>
      <c r="Y950" s="220"/>
      <c r="Z950" s="130"/>
      <c r="AA950" s="220"/>
      <c r="AB950" s="107"/>
      <c r="AC950" s="267"/>
      <c r="AD950" s="242"/>
      <c r="AE950" s="220"/>
      <c r="AF950" s="225"/>
      <c r="AG950" s="225"/>
      <c r="AH950" s="225"/>
      <c r="AI950" s="243"/>
      <c r="AJ950" s="149"/>
      <c r="AK950" s="244"/>
      <c r="AL950" s="253"/>
      <c r="AM950" s="247"/>
      <c r="AN950" s="253"/>
      <c r="AR950" s="250"/>
      <c r="AS950" s="142"/>
      <c r="AT950" s="250"/>
      <c r="AU950" s="130"/>
      <c r="AV950" s="282"/>
    </row>
    <row r="951">
      <c r="A951" s="225"/>
      <c r="B951" s="220"/>
      <c r="C951" s="107"/>
      <c r="D951" s="225"/>
      <c r="E951" s="218"/>
      <c r="F951" s="218"/>
      <c r="G951" s="218"/>
      <c r="H951" s="233"/>
      <c r="I951" s="108"/>
      <c r="J951" s="303"/>
      <c r="K951" s="108"/>
      <c r="L951" s="242"/>
      <c r="M951" s="107"/>
      <c r="N951" s="266"/>
      <c r="O951" s="108"/>
      <c r="P951" s="250"/>
      <c r="Q951" s="107"/>
      <c r="R951" s="250"/>
      <c r="S951" s="108"/>
      <c r="T951" s="220"/>
      <c r="U951" s="221"/>
      <c r="V951" s="225"/>
      <c r="W951" s="220"/>
      <c r="X951" s="304"/>
      <c r="Y951" s="220"/>
      <c r="Z951" s="130"/>
      <c r="AA951" s="220"/>
      <c r="AB951" s="107"/>
      <c r="AC951" s="267"/>
      <c r="AD951" s="242"/>
      <c r="AE951" s="220"/>
      <c r="AF951" s="225"/>
      <c r="AG951" s="225"/>
      <c r="AH951" s="225"/>
      <c r="AI951" s="243"/>
      <c r="AJ951" s="149"/>
      <c r="AK951" s="244"/>
      <c r="AL951" s="253"/>
      <c r="AM951" s="247"/>
      <c r="AN951" s="253"/>
      <c r="AR951" s="250"/>
      <c r="AS951" s="142"/>
      <c r="AT951" s="250"/>
      <c r="AU951" s="130"/>
      <c r="AV951" s="282"/>
    </row>
    <row r="952">
      <c r="A952" s="225"/>
      <c r="B952" s="220"/>
      <c r="C952" s="107"/>
      <c r="D952" s="225"/>
      <c r="E952" s="218"/>
      <c r="F952" s="218"/>
      <c r="G952" s="218"/>
      <c r="H952" s="233"/>
      <c r="I952" s="108"/>
      <c r="J952" s="303"/>
      <c r="K952" s="108"/>
      <c r="L952" s="242"/>
      <c r="M952" s="107"/>
      <c r="N952" s="266"/>
      <c r="O952" s="108"/>
      <c r="P952" s="250"/>
      <c r="Q952" s="107"/>
      <c r="R952" s="250"/>
      <c r="S952" s="108"/>
      <c r="T952" s="220"/>
      <c r="U952" s="221"/>
      <c r="V952" s="225"/>
      <c r="W952" s="220"/>
      <c r="X952" s="304"/>
      <c r="Y952" s="220"/>
      <c r="Z952" s="130"/>
      <c r="AA952" s="220"/>
      <c r="AB952" s="107"/>
      <c r="AC952" s="267"/>
      <c r="AD952" s="242"/>
      <c r="AE952" s="220"/>
      <c r="AF952" s="225"/>
      <c r="AG952" s="225"/>
      <c r="AH952" s="225"/>
      <c r="AI952" s="243"/>
      <c r="AJ952" s="149"/>
      <c r="AK952" s="244"/>
      <c r="AL952" s="253"/>
      <c r="AM952" s="247"/>
      <c r="AN952" s="253"/>
      <c r="AR952" s="250"/>
      <c r="AS952" s="142"/>
      <c r="AT952" s="250"/>
      <c r="AU952" s="130"/>
      <c r="AV952" s="282"/>
    </row>
    <row r="953">
      <c r="A953" s="225"/>
      <c r="B953" s="220"/>
      <c r="C953" s="107"/>
      <c r="D953" s="225"/>
      <c r="E953" s="218"/>
      <c r="F953" s="218"/>
      <c r="G953" s="218"/>
      <c r="H953" s="233"/>
      <c r="I953" s="108"/>
      <c r="J953" s="303"/>
      <c r="K953" s="108"/>
      <c r="L953" s="242"/>
      <c r="M953" s="107"/>
      <c r="N953" s="266"/>
      <c r="O953" s="108"/>
      <c r="P953" s="250"/>
      <c r="Q953" s="107"/>
      <c r="R953" s="250"/>
      <c r="S953" s="108"/>
      <c r="T953" s="220"/>
      <c r="U953" s="221"/>
      <c r="V953" s="225"/>
      <c r="W953" s="220"/>
      <c r="X953" s="304"/>
      <c r="Y953" s="220"/>
      <c r="Z953" s="130"/>
      <c r="AA953" s="220"/>
      <c r="AB953" s="107"/>
      <c r="AC953" s="267"/>
      <c r="AD953" s="242"/>
      <c r="AE953" s="220"/>
      <c r="AF953" s="225"/>
      <c r="AG953" s="225"/>
      <c r="AH953" s="225"/>
      <c r="AI953" s="243"/>
      <c r="AJ953" s="149"/>
      <c r="AK953" s="244"/>
      <c r="AL953" s="253"/>
      <c r="AM953" s="247"/>
      <c r="AN953" s="253"/>
      <c r="AR953" s="250"/>
      <c r="AS953" s="142"/>
      <c r="AT953" s="250"/>
      <c r="AU953" s="130"/>
      <c r="AV953" s="282"/>
    </row>
    <row r="954">
      <c r="A954" s="225"/>
      <c r="B954" s="220"/>
      <c r="C954" s="107"/>
      <c r="D954" s="225"/>
      <c r="E954" s="218"/>
      <c r="F954" s="218"/>
      <c r="G954" s="218"/>
      <c r="H954" s="233"/>
      <c r="I954" s="108"/>
      <c r="J954" s="303"/>
      <c r="K954" s="108"/>
      <c r="L954" s="242"/>
      <c r="M954" s="107"/>
      <c r="N954" s="266"/>
      <c r="O954" s="108"/>
      <c r="P954" s="250"/>
      <c r="Q954" s="107"/>
      <c r="R954" s="250"/>
      <c r="S954" s="108"/>
      <c r="T954" s="220"/>
      <c r="U954" s="221"/>
      <c r="V954" s="225"/>
      <c r="W954" s="220"/>
      <c r="X954" s="304"/>
      <c r="Y954" s="220"/>
      <c r="Z954" s="130"/>
      <c r="AA954" s="220"/>
      <c r="AB954" s="107"/>
      <c r="AC954" s="267"/>
      <c r="AD954" s="242"/>
      <c r="AE954" s="220"/>
      <c r="AF954" s="225"/>
      <c r="AG954" s="225"/>
      <c r="AH954" s="225"/>
      <c r="AI954" s="243"/>
      <c r="AJ954" s="149"/>
      <c r="AK954" s="244"/>
      <c r="AL954" s="253"/>
      <c r="AM954" s="247"/>
      <c r="AN954" s="253"/>
      <c r="AR954" s="250"/>
      <c r="AS954" s="142"/>
      <c r="AT954" s="250"/>
      <c r="AU954" s="130"/>
      <c r="AV954" s="282"/>
    </row>
    <row r="955">
      <c r="A955" s="225"/>
      <c r="B955" s="220"/>
      <c r="C955" s="107"/>
      <c r="D955" s="225"/>
      <c r="E955" s="218"/>
      <c r="F955" s="218"/>
      <c r="G955" s="218"/>
      <c r="H955" s="233"/>
      <c r="I955" s="108"/>
      <c r="J955" s="303"/>
      <c r="K955" s="108"/>
      <c r="L955" s="242"/>
      <c r="M955" s="107"/>
      <c r="N955" s="266"/>
      <c r="O955" s="108"/>
      <c r="P955" s="250"/>
      <c r="Q955" s="107"/>
      <c r="R955" s="250"/>
      <c r="S955" s="108"/>
      <c r="T955" s="220"/>
      <c r="U955" s="221"/>
      <c r="V955" s="225"/>
      <c r="W955" s="220"/>
      <c r="X955" s="304"/>
      <c r="Y955" s="220"/>
      <c r="Z955" s="130"/>
      <c r="AA955" s="220"/>
      <c r="AB955" s="107"/>
      <c r="AC955" s="267"/>
      <c r="AD955" s="242"/>
      <c r="AE955" s="220"/>
      <c r="AF955" s="225"/>
      <c r="AG955" s="225"/>
      <c r="AH955" s="225"/>
      <c r="AI955" s="243"/>
      <c r="AJ955" s="149"/>
      <c r="AK955" s="244"/>
      <c r="AL955" s="253"/>
      <c r="AM955" s="247"/>
      <c r="AN955" s="253"/>
      <c r="AR955" s="250"/>
      <c r="AS955" s="142"/>
      <c r="AT955" s="250"/>
      <c r="AU955" s="130"/>
      <c r="AV955" s="282"/>
    </row>
    <row r="956">
      <c r="A956" s="225"/>
      <c r="B956" s="220"/>
      <c r="C956" s="107"/>
      <c r="D956" s="225"/>
      <c r="E956" s="218"/>
      <c r="F956" s="218"/>
      <c r="G956" s="218"/>
      <c r="H956" s="233"/>
      <c r="I956" s="108"/>
      <c r="J956" s="303"/>
      <c r="K956" s="108"/>
      <c r="L956" s="242"/>
      <c r="M956" s="107"/>
      <c r="N956" s="266"/>
      <c r="O956" s="108"/>
      <c r="P956" s="250"/>
      <c r="Q956" s="107"/>
      <c r="R956" s="250"/>
      <c r="S956" s="108"/>
      <c r="T956" s="220"/>
      <c r="U956" s="221"/>
      <c r="V956" s="225"/>
      <c r="W956" s="220"/>
      <c r="X956" s="304"/>
      <c r="Y956" s="220"/>
      <c r="Z956" s="130"/>
      <c r="AA956" s="220"/>
      <c r="AB956" s="107"/>
      <c r="AC956" s="267"/>
      <c r="AD956" s="242"/>
      <c r="AE956" s="220"/>
      <c r="AF956" s="225"/>
      <c r="AG956" s="225"/>
      <c r="AH956" s="225"/>
      <c r="AI956" s="243"/>
      <c r="AJ956" s="149"/>
      <c r="AK956" s="244"/>
      <c r="AL956" s="253"/>
      <c r="AM956" s="247"/>
      <c r="AN956" s="253"/>
      <c r="AR956" s="250"/>
      <c r="AS956" s="142"/>
      <c r="AT956" s="250"/>
      <c r="AU956" s="130"/>
      <c r="AV956" s="282"/>
    </row>
    <row r="957">
      <c r="A957" s="225"/>
      <c r="B957" s="220"/>
      <c r="C957" s="107"/>
      <c r="D957" s="225"/>
      <c r="E957" s="218"/>
      <c r="F957" s="218"/>
      <c r="G957" s="218"/>
      <c r="H957" s="233"/>
      <c r="I957" s="108"/>
      <c r="J957" s="303"/>
      <c r="K957" s="108"/>
      <c r="L957" s="242"/>
      <c r="M957" s="107"/>
      <c r="N957" s="266"/>
      <c r="O957" s="108"/>
      <c r="P957" s="250"/>
      <c r="Q957" s="107"/>
      <c r="R957" s="250"/>
      <c r="S957" s="108"/>
      <c r="T957" s="220"/>
      <c r="U957" s="221"/>
      <c r="V957" s="225"/>
      <c r="W957" s="220"/>
      <c r="X957" s="304"/>
      <c r="Y957" s="220"/>
      <c r="Z957" s="130"/>
      <c r="AA957" s="220"/>
      <c r="AB957" s="107"/>
      <c r="AC957" s="267"/>
      <c r="AD957" s="242"/>
      <c r="AE957" s="220"/>
      <c r="AF957" s="225"/>
      <c r="AG957" s="225"/>
      <c r="AH957" s="225"/>
      <c r="AI957" s="243"/>
      <c r="AJ957" s="149"/>
      <c r="AK957" s="244"/>
      <c r="AL957" s="253"/>
      <c r="AM957" s="247"/>
      <c r="AN957" s="253"/>
      <c r="AR957" s="250"/>
      <c r="AS957" s="142"/>
      <c r="AT957" s="250"/>
      <c r="AU957" s="130"/>
      <c r="AV957" s="282"/>
    </row>
    <row r="958">
      <c r="A958" s="225"/>
      <c r="B958" s="220"/>
      <c r="C958" s="107"/>
      <c r="D958" s="225"/>
      <c r="E958" s="218"/>
      <c r="F958" s="218"/>
      <c r="G958" s="218"/>
      <c r="H958" s="233"/>
      <c r="I958" s="108"/>
      <c r="J958" s="303"/>
      <c r="K958" s="108"/>
      <c r="L958" s="242"/>
      <c r="M958" s="107"/>
      <c r="N958" s="266"/>
      <c r="O958" s="108"/>
      <c r="P958" s="250"/>
      <c r="Q958" s="107"/>
      <c r="R958" s="250"/>
      <c r="S958" s="108"/>
      <c r="T958" s="220"/>
      <c r="U958" s="221"/>
      <c r="V958" s="225"/>
      <c r="W958" s="220"/>
      <c r="X958" s="304"/>
      <c r="Y958" s="220"/>
      <c r="Z958" s="130"/>
      <c r="AA958" s="220"/>
      <c r="AB958" s="107"/>
      <c r="AC958" s="267"/>
      <c r="AD958" s="242"/>
      <c r="AE958" s="220"/>
      <c r="AF958" s="225"/>
      <c r="AG958" s="225"/>
      <c r="AH958" s="225"/>
      <c r="AI958" s="243"/>
      <c r="AJ958" s="149"/>
      <c r="AK958" s="244"/>
      <c r="AL958" s="253"/>
      <c r="AM958" s="247"/>
      <c r="AN958" s="253"/>
      <c r="AR958" s="250"/>
      <c r="AS958" s="142"/>
      <c r="AT958" s="250"/>
      <c r="AU958" s="130"/>
      <c r="AV958" s="282"/>
    </row>
    <row r="959">
      <c r="A959" s="225"/>
      <c r="B959" s="220"/>
      <c r="C959" s="107"/>
      <c r="D959" s="225"/>
      <c r="E959" s="218"/>
      <c r="F959" s="218"/>
      <c r="G959" s="218"/>
      <c r="H959" s="233"/>
      <c r="I959" s="108"/>
      <c r="J959" s="303"/>
      <c r="K959" s="108"/>
      <c r="L959" s="242"/>
      <c r="M959" s="107"/>
      <c r="N959" s="266"/>
      <c r="O959" s="108"/>
      <c r="P959" s="250"/>
      <c r="Q959" s="107"/>
      <c r="R959" s="250"/>
      <c r="S959" s="108"/>
      <c r="T959" s="220"/>
      <c r="U959" s="221"/>
      <c r="V959" s="225"/>
      <c r="W959" s="220"/>
      <c r="X959" s="304"/>
      <c r="Y959" s="220"/>
      <c r="Z959" s="130"/>
      <c r="AA959" s="220"/>
      <c r="AB959" s="107"/>
      <c r="AC959" s="267"/>
      <c r="AD959" s="242"/>
      <c r="AE959" s="220"/>
      <c r="AF959" s="225"/>
      <c r="AG959" s="225"/>
      <c r="AH959" s="225"/>
      <c r="AI959" s="243"/>
      <c r="AJ959" s="149"/>
      <c r="AK959" s="244"/>
      <c r="AL959" s="253"/>
      <c r="AM959" s="247"/>
      <c r="AN959" s="253"/>
      <c r="AR959" s="250"/>
      <c r="AS959" s="142"/>
      <c r="AT959" s="250"/>
      <c r="AU959" s="130"/>
      <c r="AV959" s="282"/>
    </row>
    <row r="960">
      <c r="A960" s="225"/>
      <c r="B960" s="220"/>
      <c r="C960" s="107"/>
      <c r="D960" s="225"/>
      <c r="E960" s="218"/>
      <c r="F960" s="218"/>
      <c r="G960" s="218"/>
      <c r="H960" s="233"/>
      <c r="I960" s="108"/>
      <c r="J960" s="303"/>
      <c r="K960" s="108"/>
      <c r="L960" s="242"/>
      <c r="M960" s="107"/>
      <c r="N960" s="266"/>
      <c r="O960" s="108"/>
      <c r="P960" s="250"/>
      <c r="Q960" s="107"/>
      <c r="R960" s="250"/>
      <c r="S960" s="108"/>
      <c r="T960" s="220"/>
      <c r="U960" s="221"/>
      <c r="V960" s="225"/>
      <c r="W960" s="220"/>
      <c r="X960" s="304"/>
      <c r="Y960" s="220"/>
      <c r="Z960" s="130"/>
      <c r="AA960" s="220"/>
      <c r="AB960" s="107"/>
      <c r="AC960" s="267"/>
      <c r="AD960" s="242"/>
      <c r="AE960" s="220"/>
      <c r="AF960" s="225"/>
      <c r="AG960" s="225"/>
      <c r="AH960" s="225"/>
      <c r="AI960" s="243"/>
      <c r="AJ960" s="149"/>
      <c r="AK960" s="244"/>
      <c r="AL960" s="253"/>
      <c r="AM960" s="247"/>
      <c r="AN960" s="253"/>
      <c r="AR960" s="250"/>
      <c r="AS960" s="142"/>
      <c r="AT960" s="250"/>
      <c r="AU960" s="130"/>
      <c r="AV960" s="282"/>
    </row>
    <row r="961">
      <c r="A961" s="225"/>
      <c r="B961" s="220"/>
      <c r="C961" s="107"/>
      <c r="D961" s="225"/>
      <c r="E961" s="218"/>
      <c r="F961" s="218"/>
      <c r="G961" s="218"/>
      <c r="H961" s="233"/>
      <c r="I961" s="108"/>
      <c r="J961" s="303"/>
      <c r="K961" s="108"/>
      <c r="L961" s="242"/>
      <c r="M961" s="107"/>
      <c r="N961" s="266"/>
      <c r="O961" s="108"/>
      <c r="P961" s="250"/>
      <c r="Q961" s="107"/>
      <c r="R961" s="250"/>
      <c r="S961" s="108"/>
      <c r="T961" s="220"/>
      <c r="U961" s="221"/>
      <c r="V961" s="225"/>
      <c r="W961" s="220"/>
      <c r="X961" s="304"/>
      <c r="Y961" s="220"/>
      <c r="Z961" s="130"/>
      <c r="AA961" s="220"/>
      <c r="AB961" s="107"/>
      <c r="AC961" s="267"/>
      <c r="AD961" s="242"/>
      <c r="AE961" s="220"/>
      <c r="AF961" s="225"/>
      <c r="AG961" s="225"/>
      <c r="AH961" s="225"/>
      <c r="AI961" s="243"/>
      <c r="AJ961" s="149"/>
      <c r="AK961" s="244"/>
      <c r="AL961" s="253"/>
      <c r="AM961" s="247"/>
      <c r="AN961" s="253"/>
      <c r="AR961" s="250"/>
      <c r="AS961" s="142"/>
      <c r="AT961" s="250"/>
      <c r="AU961" s="130"/>
      <c r="AV961" s="282"/>
    </row>
    <row r="962">
      <c r="A962" s="225"/>
      <c r="B962" s="220"/>
      <c r="C962" s="107"/>
      <c r="D962" s="225"/>
      <c r="E962" s="218"/>
      <c r="F962" s="218"/>
      <c r="G962" s="218"/>
      <c r="H962" s="233"/>
      <c r="I962" s="108"/>
      <c r="J962" s="303"/>
      <c r="K962" s="108"/>
      <c r="L962" s="242"/>
      <c r="M962" s="107"/>
      <c r="N962" s="266"/>
      <c r="O962" s="108"/>
      <c r="P962" s="250"/>
      <c r="Q962" s="107"/>
      <c r="R962" s="250"/>
      <c r="S962" s="108"/>
      <c r="T962" s="220"/>
      <c r="U962" s="221"/>
      <c r="V962" s="225"/>
      <c r="W962" s="220"/>
      <c r="X962" s="304"/>
      <c r="Y962" s="220"/>
      <c r="Z962" s="130"/>
      <c r="AA962" s="220"/>
      <c r="AB962" s="107"/>
      <c r="AC962" s="267"/>
      <c r="AD962" s="242"/>
      <c r="AE962" s="220"/>
      <c r="AF962" s="225"/>
      <c r="AG962" s="225"/>
      <c r="AH962" s="225"/>
      <c r="AI962" s="243"/>
      <c r="AJ962" s="149"/>
      <c r="AK962" s="244"/>
      <c r="AL962" s="253"/>
      <c r="AM962" s="247"/>
      <c r="AN962" s="253"/>
      <c r="AR962" s="250"/>
      <c r="AS962" s="142"/>
      <c r="AT962" s="250"/>
      <c r="AU962" s="130"/>
      <c r="AV962" s="282"/>
    </row>
    <row r="963">
      <c r="A963" s="225"/>
      <c r="B963" s="220"/>
      <c r="C963" s="107"/>
      <c r="D963" s="225"/>
      <c r="E963" s="218"/>
      <c r="F963" s="218"/>
      <c r="G963" s="218"/>
      <c r="H963" s="233"/>
      <c r="I963" s="108"/>
      <c r="J963" s="303"/>
      <c r="K963" s="108"/>
      <c r="L963" s="242"/>
      <c r="M963" s="107"/>
      <c r="N963" s="266"/>
      <c r="O963" s="108"/>
      <c r="P963" s="250"/>
      <c r="Q963" s="107"/>
      <c r="R963" s="250"/>
      <c r="S963" s="108"/>
      <c r="T963" s="220"/>
      <c r="U963" s="221"/>
      <c r="V963" s="225"/>
      <c r="W963" s="220"/>
      <c r="X963" s="304"/>
      <c r="Y963" s="220"/>
      <c r="Z963" s="130"/>
      <c r="AA963" s="220"/>
      <c r="AB963" s="107"/>
      <c r="AC963" s="267"/>
      <c r="AD963" s="242"/>
      <c r="AE963" s="220"/>
      <c r="AF963" s="225"/>
      <c r="AG963" s="225"/>
      <c r="AH963" s="225"/>
      <c r="AI963" s="243"/>
      <c r="AJ963" s="149"/>
      <c r="AK963" s="244"/>
      <c r="AL963" s="253"/>
      <c r="AM963" s="247"/>
      <c r="AN963" s="253"/>
      <c r="AR963" s="250"/>
      <c r="AS963" s="142"/>
      <c r="AT963" s="250"/>
      <c r="AU963" s="130"/>
      <c r="AV963" s="282"/>
    </row>
    <row r="964">
      <c r="A964" s="225"/>
      <c r="B964" s="220"/>
      <c r="C964" s="107"/>
      <c r="D964" s="225"/>
      <c r="E964" s="218"/>
      <c r="F964" s="218"/>
      <c r="G964" s="218"/>
      <c r="H964" s="233"/>
      <c r="I964" s="108"/>
      <c r="J964" s="303"/>
      <c r="K964" s="108"/>
      <c r="L964" s="242"/>
      <c r="M964" s="107"/>
      <c r="N964" s="266"/>
      <c r="O964" s="108"/>
      <c r="P964" s="250"/>
      <c r="Q964" s="107"/>
      <c r="R964" s="250"/>
      <c r="S964" s="108"/>
      <c r="T964" s="220"/>
      <c r="U964" s="221"/>
      <c r="V964" s="225"/>
      <c r="W964" s="220"/>
      <c r="X964" s="304"/>
      <c r="Y964" s="220"/>
      <c r="Z964" s="130"/>
      <c r="AA964" s="220"/>
      <c r="AB964" s="107"/>
      <c r="AC964" s="267"/>
      <c r="AD964" s="242"/>
      <c r="AE964" s="220"/>
      <c r="AF964" s="225"/>
      <c r="AG964" s="225"/>
      <c r="AH964" s="225"/>
      <c r="AI964" s="243"/>
      <c r="AJ964" s="149"/>
      <c r="AK964" s="244"/>
      <c r="AL964" s="253"/>
      <c r="AM964" s="247"/>
      <c r="AN964" s="253"/>
      <c r="AR964" s="250"/>
      <c r="AS964" s="142"/>
      <c r="AT964" s="250"/>
      <c r="AU964" s="130"/>
      <c r="AV964" s="282"/>
    </row>
    <row r="965">
      <c r="A965" s="225"/>
      <c r="B965" s="220"/>
      <c r="C965" s="107"/>
      <c r="D965" s="225"/>
      <c r="E965" s="218"/>
      <c r="F965" s="218"/>
      <c r="G965" s="218"/>
      <c r="H965" s="233"/>
      <c r="I965" s="108"/>
      <c r="J965" s="303"/>
      <c r="K965" s="108"/>
      <c r="L965" s="242"/>
      <c r="M965" s="107"/>
      <c r="N965" s="266"/>
      <c r="O965" s="108"/>
      <c r="P965" s="250"/>
      <c r="Q965" s="107"/>
      <c r="R965" s="250"/>
      <c r="S965" s="108"/>
      <c r="T965" s="220"/>
      <c r="U965" s="221"/>
      <c r="V965" s="225"/>
      <c r="W965" s="220"/>
      <c r="X965" s="304"/>
      <c r="Y965" s="220"/>
      <c r="Z965" s="130"/>
      <c r="AA965" s="220"/>
      <c r="AB965" s="107"/>
      <c r="AC965" s="267"/>
      <c r="AD965" s="242"/>
      <c r="AE965" s="220"/>
      <c r="AF965" s="225"/>
      <c r="AG965" s="225"/>
      <c r="AH965" s="225"/>
      <c r="AI965" s="243"/>
      <c r="AJ965" s="149"/>
      <c r="AK965" s="244"/>
      <c r="AL965" s="253"/>
      <c r="AM965" s="247"/>
      <c r="AN965" s="253"/>
      <c r="AR965" s="250"/>
      <c r="AS965" s="142"/>
      <c r="AT965" s="250"/>
      <c r="AU965" s="130"/>
      <c r="AV965" s="282"/>
    </row>
    <row r="966">
      <c r="A966" s="225"/>
      <c r="B966" s="220"/>
      <c r="C966" s="107"/>
      <c r="D966" s="225"/>
      <c r="E966" s="218"/>
      <c r="F966" s="218"/>
      <c r="G966" s="218"/>
      <c r="H966" s="233"/>
      <c r="I966" s="108"/>
      <c r="J966" s="303"/>
      <c r="K966" s="108"/>
      <c r="L966" s="242"/>
      <c r="M966" s="107"/>
      <c r="N966" s="266"/>
      <c r="O966" s="108"/>
      <c r="P966" s="250"/>
      <c r="Q966" s="107"/>
      <c r="R966" s="250"/>
      <c r="S966" s="108"/>
      <c r="T966" s="220"/>
      <c r="U966" s="221"/>
      <c r="V966" s="225"/>
      <c r="W966" s="220"/>
      <c r="X966" s="304"/>
      <c r="Y966" s="220"/>
      <c r="Z966" s="130"/>
      <c r="AA966" s="220"/>
      <c r="AB966" s="107"/>
      <c r="AC966" s="267"/>
      <c r="AD966" s="242"/>
      <c r="AE966" s="220"/>
      <c r="AF966" s="225"/>
      <c r="AG966" s="225"/>
      <c r="AH966" s="225"/>
      <c r="AI966" s="243"/>
      <c r="AJ966" s="149"/>
      <c r="AK966" s="244"/>
      <c r="AL966" s="253"/>
      <c r="AM966" s="247"/>
      <c r="AN966" s="253"/>
      <c r="AR966" s="250"/>
      <c r="AS966" s="142"/>
      <c r="AT966" s="250"/>
      <c r="AU966" s="130"/>
      <c r="AV966" s="282"/>
    </row>
    <row r="967">
      <c r="A967" s="225"/>
      <c r="B967" s="220"/>
      <c r="C967" s="107"/>
      <c r="D967" s="225"/>
      <c r="E967" s="218"/>
      <c r="F967" s="218"/>
      <c r="G967" s="218"/>
      <c r="H967" s="233"/>
      <c r="I967" s="108"/>
      <c r="J967" s="303"/>
      <c r="K967" s="108"/>
      <c r="L967" s="242"/>
      <c r="M967" s="107"/>
      <c r="N967" s="266"/>
      <c r="O967" s="108"/>
      <c r="P967" s="250"/>
      <c r="Q967" s="107"/>
      <c r="R967" s="250"/>
      <c r="S967" s="108"/>
      <c r="T967" s="220"/>
      <c r="U967" s="221"/>
      <c r="V967" s="225"/>
      <c r="W967" s="220"/>
      <c r="X967" s="304"/>
      <c r="Y967" s="220"/>
      <c r="Z967" s="130"/>
      <c r="AA967" s="220"/>
      <c r="AB967" s="107"/>
      <c r="AC967" s="267"/>
      <c r="AD967" s="242"/>
      <c r="AE967" s="220"/>
      <c r="AF967" s="225"/>
      <c r="AG967" s="225"/>
      <c r="AH967" s="225"/>
      <c r="AI967" s="243"/>
      <c r="AJ967" s="149"/>
      <c r="AK967" s="244"/>
      <c r="AL967" s="253"/>
      <c r="AM967" s="247"/>
      <c r="AN967" s="253"/>
      <c r="AR967" s="250"/>
      <c r="AS967" s="142"/>
      <c r="AT967" s="250"/>
      <c r="AU967" s="130"/>
      <c r="AV967" s="282"/>
    </row>
    <row r="968">
      <c r="A968" s="225"/>
      <c r="B968" s="220"/>
      <c r="C968" s="107"/>
      <c r="D968" s="225"/>
      <c r="E968" s="218"/>
      <c r="F968" s="218"/>
      <c r="G968" s="218"/>
      <c r="H968" s="233"/>
      <c r="I968" s="108"/>
      <c r="J968" s="303"/>
      <c r="K968" s="108"/>
      <c r="L968" s="242"/>
      <c r="M968" s="107"/>
      <c r="N968" s="266"/>
      <c r="O968" s="108"/>
      <c r="P968" s="250"/>
      <c r="Q968" s="107"/>
      <c r="R968" s="250"/>
      <c r="S968" s="108"/>
      <c r="T968" s="220"/>
      <c r="U968" s="221"/>
      <c r="V968" s="225"/>
      <c r="W968" s="220"/>
      <c r="X968" s="304"/>
      <c r="Y968" s="220"/>
      <c r="Z968" s="130"/>
      <c r="AA968" s="220"/>
      <c r="AB968" s="107"/>
      <c r="AC968" s="267"/>
      <c r="AD968" s="242"/>
      <c r="AE968" s="220"/>
      <c r="AF968" s="225"/>
      <c r="AG968" s="225"/>
      <c r="AH968" s="225"/>
      <c r="AI968" s="243"/>
      <c r="AJ968" s="149"/>
      <c r="AK968" s="244"/>
      <c r="AL968" s="253"/>
      <c r="AM968" s="247"/>
      <c r="AN968" s="253"/>
      <c r="AR968" s="250"/>
      <c r="AS968" s="142"/>
      <c r="AT968" s="250"/>
      <c r="AU968" s="130"/>
      <c r="AV968" s="282"/>
    </row>
    <row r="969">
      <c r="A969" s="225"/>
      <c r="B969" s="220"/>
      <c r="C969" s="107"/>
      <c r="D969" s="225"/>
      <c r="E969" s="218"/>
      <c r="F969" s="218"/>
      <c r="G969" s="218"/>
      <c r="H969" s="233"/>
      <c r="I969" s="108"/>
      <c r="J969" s="303"/>
      <c r="K969" s="108"/>
      <c r="L969" s="242"/>
      <c r="M969" s="107"/>
      <c r="N969" s="266"/>
      <c r="O969" s="108"/>
      <c r="P969" s="250"/>
      <c r="Q969" s="107"/>
      <c r="R969" s="250"/>
      <c r="S969" s="108"/>
      <c r="T969" s="220"/>
      <c r="U969" s="221"/>
      <c r="V969" s="225"/>
      <c r="W969" s="220"/>
      <c r="X969" s="304"/>
      <c r="Y969" s="220"/>
      <c r="Z969" s="130"/>
      <c r="AA969" s="220"/>
      <c r="AB969" s="107"/>
      <c r="AC969" s="267"/>
      <c r="AD969" s="242"/>
      <c r="AE969" s="220"/>
      <c r="AF969" s="225"/>
      <c r="AG969" s="225"/>
      <c r="AH969" s="225"/>
      <c r="AI969" s="243"/>
      <c r="AJ969" s="149"/>
      <c r="AK969" s="244"/>
      <c r="AL969" s="253"/>
      <c r="AM969" s="247"/>
      <c r="AN969" s="253"/>
      <c r="AR969" s="250"/>
      <c r="AS969" s="142"/>
      <c r="AT969" s="250"/>
      <c r="AU969" s="130"/>
      <c r="AV969" s="282"/>
    </row>
    <row r="970">
      <c r="A970" s="225"/>
      <c r="B970" s="220"/>
      <c r="C970" s="107"/>
      <c r="D970" s="225"/>
      <c r="E970" s="218"/>
      <c r="F970" s="218"/>
      <c r="G970" s="218"/>
      <c r="H970" s="233"/>
      <c r="I970" s="108"/>
      <c r="J970" s="303"/>
      <c r="K970" s="108"/>
      <c r="L970" s="242"/>
      <c r="M970" s="107"/>
      <c r="N970" s="266"/>
      <c r="O970" s="108"/>
      <c r="P970" s="250"/>
      <c r="Q970" s="107"/>
      <c r="R970" s="250"/>
      <c r="S970" s="108"/>
      <c r="T970" s="220"/>
      <c r="U970" s="221"/>
      <c r="V970" s="225"/>
      <c r="W970" s="220"/>
      <c r="X970" s="304"/>
      <c r="Y970" s="220"/>
      <c r="Z970" s="130"/>
      <c r="AA970" s="220"/>
      <c r="AB970" s="107"/>
      <c r="AC970" s="267"/>
      <c r="AD970" s="242"/>
      <c r="AE970" s="220"/>
      <c r="AF970" s="225"/>
      <c r="AG970" s="225"/>
      <c r="AH970" s="225"/>
      <c r="AI970" s="243"/>
      <c r="AJ970" s="149"/>
      <c r="AK970" s="244"/>
      <c r="AL970" s="253"/>
      <c r="AM970" s="247"/>
      <c r="AN970" s="253"/>
      <c r="AR970" s="250"/>
      <c r="AS970" s="142"/>
      <c r="AT970" s="250"/>
      <c r="AU970" s="130"/>
      <c r="AV970" s="282"/>
    </row>
    <row r="971">
      <c r="A971" s="225"/>
      <c r="B971" s="220"/>
      <c r="C971" s="107"/>
      <c r="D971" s="225"/>
      <c r="E971" s="218"/>
      <c r="F971" s="218"/>
      <c r="G971" s="218"/>
      <c r="H971" s="233"/>
      <c r="I971" s="108"/>
      <c r="J971" s="303"/>
      <c r="K971" s="108"/>
      <c r="L971" s="242"/>
      <c r="M971" s="107"/>
      <c r="N971" s="266"/>
      <c r="O971" s="108"/>
      <c r="P971" s="250"/>
      <c r="Q971" s="107"/>
      <c r="R971" s="250"/>
      <c r="S971" s="108"/>
      <c r="T971" s="220"/>
      <c r="U971" s="221"/>
      <c r="V971" s="225"/>
      <c r="W971" s="220"/>
      <c r="X971" s="304"/>
      <c r="Y971" s="220"/>
      <c r="Z971" s="130"/>
      <c r="AA971" s="220"/>
      <c r="AB971" s="107"/>
      <c r="AC971" s="267"/>
      <c r="AD971" s="242"/>
      <c r="AE971" s="220"/>
      <c r="AF971" s="225"/>
      <c r="AG971" s="225"/>
      <c r="AH971" s="225"/>
      <c r="AI971" s="243"/>
      <c r="AJ971" s="149"/>
      <c r="AK971" s="244"/>
      <c r="AL971" s="253"/>
      <c r="AM971" s="247"/>
      <c r="AN971" s="253"/>
      <c r="AR971" s="250"/>
      <c r="AS971" s="142"/>
      <c r="AT971" s="250"/>
      <c r="AU971" s="130"/>
      <c r="AV971" s="282"/>
    </row>
    <row r="972">
      <c r="A972" s="225"/>
      <c r="B972" s="220"/>
      <c r="C972" s="107"/>
      <c r="D972" s="225"/>
      <c r="E972" s="218"/>
      <c r="F972" s="218"/>
      <c r="G972" s="218"/>
      <c r="H972" s="233"/>
      <c r="I972" s="108"/>
      <c r="J972" s="303"/>
      <c r="K972" s="108"/>
      <c r="L972" s="242"/>
      <c r="M972" s="107"/>
      <c r="N972" s="266"/>
      <c r="O972" s="108"/>
      <c r="P972" s="250"/>
      <c r="Q972" s="107"/>
      <c r="R972" s="250"/>
      <c r="S972" s="108"/>
      <c r="T972" s="220"/>
      <c r="U972" s="221"/>
      <c r="V972" s="225"/>
      <c r="W972" s="220"/>
      <c r="X972" s="304"/>
      <c r="Y972" s="220"/>
      <c r="Z972" s="130"/>
      <c r="AA972" s="220"/>
      <c r="AB972" s="107"/>
      <c r="AC972" s="267"/>
      <c r="AD972" s="242"/>
      <c r="AE972" s="220"/>
      <c r="AF972" s="225"/>
      <c r="AG972" s="225"/>
      <c r="AH972" s="225"/>
      <c r="AI972" s="243"/>
      <c r="AJ972" s="149"/>
      <c r="AK972" s="244"/>
      <c r="AL972" s="253"/>
      <c r="AM972" s="247"/>
      <c r="AN972" s="253"/>
      <c r="AR972" s="250"/>
      <c r="AS972" s="142"/>
      <c r="AT972" s="250"/>
      <c r="AU972" s="130"/>
      <c r="AV972" s="282"/>
    </row>
    <row r="973">
      <c r="A973" s="225"/>
      <c r="B973" s="220"/>
      <c r="C973" s="107"/>
      <c r="D973" s="225"/>
      <c r="E973" s="218"/>
      <c r="F973" s="218"/>
      <c r="G973" s="218"/>
      <c r="H973" s="233"/>
      <c r="I973" s="108"/>
      <c r="J973" s="303"/>
      <c r="K973" s="108"/>
      <c r="L973" s="242"/>
      <c r="M973" s="107"/>
      <c r="N973" s="266"/>
      <c r="O973" s="108"/>
      <c r="P973" s="250"/>
      <c r="Q973" s="107"/>
      <c r="R973" s="250"/>
      <c r="S973" s="108"/>
      <c r="T973" s="220"/>
      <c r="U973" s="221"/>
      <c r="V973" s="225"/>
      <c r="W973" s="220"/>
      <c r="X973" s="304"/>
      <c r="Y973" s="220"/>
      <c r="Z973" s="130"/>
      <c r="AA973" s="220"/>
      <c r="AB973" s="107"/>
      <c r="AC973" s="267"/>
      <c r="AD973" s="242"/>
      <c r="AE973" s="220"/>
      <c r="AF973" s="225"/>
      <c r="AG973" s="225"/>
      <c r="AH973" s="225"/>
      <c r="AI973" s="243"/>
      <c r="AJ973" s="149"/>
      <c r="AK973" s="244"/>
      <c r="AL973" s="253"/>
      <c r="AM973" s="247"/>
      <c r="AN973" s="253"/>
      <c r="AR973" s="250"/>
      <c r="AS973" s="142"/>
      <c r="AT973" s="250"/>
      <c r="AU973" s="130"/>
      <c r="AV973" s="282"/>
    </row>
    <row r="974">
      <c r="A974" s="225"/>
      <c r="B974" s="220"/>
      <c r="C974" s="107"/>
      <c r="D974" s="225"/>
      <c r="E974" s="218"/>
      <c r="F974" s="218"/>
      <c r="G974" s="218"/>
      <c r="H974" s="233"/>
      <c r="I974" s="108"/>
      <c r="J974" s="303"/>
      <c r="K974" s="108"/>
      <c r="L974" s="242"/>
      <c r="M974" s="107"/>
      <c r="N974" s="266"/>
      <c r="O974" s="108"/>
      <c r="P974" s="250"/>
      <c r="Q974" s="107"/>
      <c r="R974" s="250"/>
      <c r="S974" s="108"/>
      <c r="T974" s="220"/>
      <c r="U974" s="221"/>
      <c r="V974" s="225"/>
      <c r="W974" s="220"/>
      <c r="X974" s="304"/>
      <c r="Y974" s="220"/>
      <c r="Z974" s="130"/>
      <c r="AA974" s="220"/>
      <c r="AB974" s="107"/>
      <c r="AC974" s="267"/>
      <c r="AD974" s="242"/>
      <c r="AE974" s="220"/>
      <c r="AF974" s="225"/>
      <c r="AG974" s="225"/>
      <c r="AH974" s="225"/>
      <c r="AI974" s="243"/>
      <c r="AJ974" s="149"/>
      <c r="AK974" s="244"/>
      <c r="AL974" s="253"/>
      <c r="AM974" s="247"/>
      <c r="AN974" s="253"/>
      <c r="AR974" s="250"/>
      <c r="AS974" s="142"/>
      <c r="AT974" s="250"/>
      <c r="AU974" s="130"/>
      <c r="AV974" s="282"/>
    </row>
    <row r="975">
      <c r="A975" s="225"/>
      <c r="B975" s="220"/>
      <c r="C975" s="107"/>
      <c r="D975" s="225"/>
      <c r="E975" s="218"/>
      <c r="F975" s="218"/>
      <c r="G975" s="218"/>
      <c r="H975" s="233"/>
      <c r="I975" s="108"/>
      <c r="J975" s="303"/>
      <c r="K975" s="108"/>
      <c r="L975" s="242"/>
      <c r="M975" s="107"/>
      <c r="N975" s="266"/>
      <c r="O975" s="108"/>
      <c r="P975" s="250"/>
      <c r="Q975" s="107"/>
      <c r="R975" s="250"/>
      <c r="S975" s="108"/>
      <c r="T975" s="220"/>
      <c r="U975" s="221"/>
      <c r="V975" s="225"/>
      <c r="W975" s="220"/>
      <c r="X975" s="304"/>
      <c r="Y975" s="220"/>
      <c r="Z975" s="130"/>
      <c r="AA975" s="220"/>
      <c r="AB975" s="107"/>
      <c r="AC975" s="267"/>
      <c r="AD975" s="242"/>
      <c r="AE975" s="220"/>
      <c r="AF975" s="225"/>
      <c r="AG975" s="225"/>
      <c r="AH975" s="225"/>
      <c r="AI975" s="243"/>
      <c r="AJ975" s="149"/>
      <c r="AK975" s="244"/>
      <c r="AL975" s="253"/>
      <c r="AM975" s="247"/>
      <c r="AN975" s="253"/>
      <c r="AR975" s="250"/>
      <c r="AS975" s="142"/>
      <c r="AT975" s="250"/>
      <c r="AU975" s="130"/>
      <c r="AV975" s="282"/>
    </row>
    <row r="976">
      <c r="A976" s="225"/>
      <c r="B976" s="220"/>
      <c r="C976" s="107"/>
      <c r="D976" s="225"/>
      <c r="E976" s="218"/>
      <c r="F976" s="218"/>
      <c r="G976" s="218"/>
      <c r="H976" s="233"/>
      <c r="I976" s="108"/>
      <c r="J976" s="303"/>
      <c r="K976" s="108"/>
      <c r="L976" s="242"/>
      <c r="M976" s="107"/>
      <c r="N976" s="266"/>
      <c r="O976" s="108"/>
      <c r="P976" s="250"/>
      <c r="Q976" s="107"/>
      <c r="R976" s="250"/>
      <c r="S976" s="108"/>
      <c r="T976" s="220"/>
      <c r="U976" s="221"/>
      <c r="V976" s="225"/>
      <c r="W976" s="220"/>
      <c r="X976" s="304"/>
      <c r="Y976" s="220"/>
      <c r="Z976" s="130"/>
      <c r="AA976" s="220"/>
      <c r="AB976" s="107"/>
      <c r="AC976" s="267"/>
      <c r="AD976" s="242"/>
      <c r="AE976" s="220"/>
      <c r="AF976" s="225"/>
      <c r="AG976" s="225"/>
      <c r="AH976" s="225"/>
      <c r="AI976" s="243"/>
      <c r="AJ976" s="149"/>
      <c r="AK976" s="244"/>
      <c r="AL976" s="253"/>
      <c r="AM976" s="247"/>
      <c r="AN976" s="253"/>
      <c r="AR976" s="250"/>
      <c r="AS976" s="142"/>
      <c r="AT976" s="250"/>
      <c r="AU976" s="130"/>
      <c r="AV976" s="282"/>
    </row>
    <row r="977">
      <c r="A977" s="225"/>
      <c r="B977" s="220"/>
      <c r="C977" s="107"/>
      <c r="D977" s="225"/>
      <c r="E977" s="218"/>
      <c r="F977" s="218"/>
      <c r="G977" s="218"/>
      <c r="H977" s="233"/>
      <c r="I977" s="108"/>
      <c r="J977" s="303"/>
      <c r="K977" s="108"/>
      <c r="L977" s="242"/>
      <c r="M977" s="107"/>
      <c r="N977" s="266"/>
      <c r="O977" s="108"/>
      <c r="P977" s="250"/>
      <c r="Q977" s="107"/>
      <c r="R977" s="250"/>
      <c r="S977" s="108"/>
      <c r="T977" s="220"/>
      <c r="U977" s="221"/>
      <c r="V977" s="225"/>
      <c r="W977" s="220"/>
      <c r="X977" s="304"/>
      <c r="Y977" s="220"/>
      <c r="Z977" s="130"/>
      <c r="AA977" s="220"/>
      <c r="AB977" s="107"/>
      <c r="AC977" s="267"/>
      <c r="AD977" s="242"/>
      <c r="AE977" s="220"/>
      <c r="AF977" s="225"/>
      <c r="AG977" s="225"/>
      <c r="AH977" s="225"/>
      <c r="AI977" s="243"/>
      <c r="AJ977" s="149"/>
      <c r="AK977" s="244"/>
      <c r="AL977" s="253"/>
      <c r="AM977" s="247"/>
      <c r="AN977" s="253"/>
      <c r="AR977" s="250"/>
      <c r="AS977" s="142"/>
      <c r="AT977" s="250"/>
      <c r="AU977" s="130"/>
      <c r="AV977" s="282"/>
    </row>
    <row r="978">
      <c r="A978" s="225"/>
      <c r="B978" s="220"/>
      <c r="C978" s="107"/>
      <c r="D978" s="225"/>
      <c r="E978" s="218"/>
      <c r="F978" s="218"/>
      <c r="G978" s="218"/>
      <c r="H978" s="233"/>
      <c r="I978" s="108"/>
      <c r="J978" s="303"/>
      <c r="K978" s="108"/>
      <c r="L978" s="242"/>
      <c r="M978" s="107"/>
      <c r="N978" s="266"/>
      <c r="O978" s="108"/>
      <c r="P978" s="250"/>
      <c r="Q978" s="107"/>
      <c r="R978" s="250"/>
      <c r="S978" s="108"/>
      <c r="T978" s="220"/>
      <c r="U978" s="221"/>
      <c r="V978" s="225"/>
      <c r="W978" s="220"/>
      <c r="X978" s="304"/>
      <c r="Y978" s="220"/>
      <c r="Z978" s="130"/>
      <c r="AA978" s="220"/>
      <c r="AB978" s="107"/>
      <c r="AC978" s="267"/>
      <c r="AD978" s="242"/>
      <c r="AE978" s="220"/>
      <c r="AF978" s="225"/>
      <c r="AG978" s="225"/>
      <c r="AH978" s="225"/>
      <c r="AI978" s="243"/>
      <c r="AJ978" s="149"/>
      <c r="AK978" s="244"/>
      <c r="AL978" s="253"/>
      <c r="AM978" s="247"/>
      <c r="AN978" s="253"/>
      <c r="AR978" s="250"/>
      <c r="AS978" s="142"/>
      <c r="AT978" s="250"/>
      <c r="AU978" s="130"/>
      <c r="AV978" s="282"/>
    </row>
    <row r="979">
      <c r="A979" s="225"/>
      <c r="B979" s="220"/>
      <c r="C979" s="107"/>
      <c r="D979" s="225"/>
      <c r="E979" s="218"/>
      <c r="F979" s="218"/>
      <c r="G979" s="218"/>
      <c r="H979" s="233"/>
      <c r="I979" s="108"/>
      <c r="J979" s="303"/>
      <c r="K979" s="108"/>
      <c r="L979" s="242"/>
      <c r="M979" s="107"/>
      <c r="N979" s="266"/>
      <c r="O979" s="108"/>
      <c r="P979" s="250"/>
      <c r="Q979" s="107"/>
      <c r="R979" s="250"/>
      <c r="S979" s="108"/>
      <c r="T979" s="220"/>
      <c r="U979" s="221"/>
      <c r="V979" s="225"/>
      <c r="W979" s="220"/>
      <c r="X979" s="304"/>
      <c r="Y979" s="220"/>
      <c r="Z979" s="130"/>
      <c r="AA979" s="220"/>
      <c r="AB979" s="107"/>
      <c r="AC979" s="267"/>
      <c r="AD979" s="242"/>
      <c r="AE979" s="220"/>
      <c r="AF979" s="225"/>
      <c r="AG979" s="225"/>
      <c r="AH979" s="225"/>
      <c r="AI979" s="243"/>
      <c r="AJ979" s="149"/>
      <c r="AK979" s="244"/>
      <c r="AL979" s="253"/>
      <c r="AM979" s="247"/>
      <c r="AN979" s="253"/>
      <c r="AR979" s="250"/>
      <c r="AS979" s="142"/>
      <c r="AT979" s="250"/>
      <c r="AU979" s="130"/>
      <c r="AV979" s="282"/>
    </row>
    <row r="980">
      <c r="A980" s="225"/>
      <c r="B980" s="220"/>
      <c r="C980" s="107"/>
      <c r="D980" s="225"/>
      <c r="E980" s="218"/>
      <c r="F980" s="218"/>
      <c r="G980" s="218"/>
      <c r="H980" s="233"/>
      <c r="I980" s="108"/>
      <c r="J980" s="303"/>
      <c r="K980" s="108"/>
      <c r="L980" s="242"/>
      <c r="M980" s="107"/>
      <c r="N980" s="266"/>
      <c r="O980" s="108"/>
      <c r="P980" s="250"/>
      <c r="Q980" s="107"/>
      <c r="R980" s="250"/>
      <c r="S980" s="108"/>
      <c r="T980" s="220"/>
      <c r="U980" s="221"/>
      <c r="V980" s="225"/>
      <c r="W980" s="220"/>
      <c r="X980" s="304"/>
      <c r="Y980" s="220"/>
      <c r="Z980" s="130"/>
      <c r="AA980" s="220"/>
      <c r="AB980" s="107"/>
      <c r="AC980" s="267"/>
      <c r="AD980" s="242"/>
      <c r="AE980" s="220"/>
      <c r="AF980" s="225"/>
      <c r="AG980" s="225"/>
      <c r="AH980" s="225"/>
      <c r="AI980" s="243"/>
      <c r="AJ980" s="149"/>
      <c r="AK980" s="244"/>
      <c r="AL980" s="253"/>
      <c r="AM980" s="247"/>
      <c r="AN980" s="253"/>
      <c r="AR980" s="250"/>
      <c r="AS980" s="142"/>
      <c r="AT980" s="250"/>
      <c r="AU980" s="130"/>
      <c r="AV980" s="282"/>
    </row>
    <row r="981">
      <c r="A981" s="225"/>
      <c r="B981" s="220"/>
      <c r="C981" s="107"/>
      <c r="D981" s="225"/>
      <c r="E981" s="218"/>
      <c r="F981" s="218"/>
      <c r="G981" s="218"/>
      <c r="H981" s="233"/>
      <c r="I981" s="108"/>
      <c r="J981" s="303"/>
      <c r="K981" s="108"/>
      <c r="L981" s="242"/>
      <c r="M981" s="107"/>
      <c r="N981" s="266"/>
      <c r="O981" s="108"/>
      <c r="P981" s="250"/>
      <c r="Q981" s="107"/>
      <c r="R981" s="250"/>
      <c r="S981" s="108"/>
      <c r="T981" s="220"/>
      <c r="U981" s="221"/>
      <c r="V981" s="225"/>
      <c r="W981" s="220"/>
      <c r="X981" s="304"/>
      <c r="Y981" s="220"/>
      <c r="Z981" s="130"/>
      <c r="AA981" s="220"/>
      <c r="AB981" s="107"/>
      <c r="AC981" s="267"/>
      <c r="AD981" s="242"/>
      <c r="AE981" s="220"/>
      <c r="AF981" s="225"/>
      <c r="AG981" s="225"/>
      <c r="AH981" s="225"/>
      <c r="AI981" s="243"/>
      <c r="AJ981" s="149"/>
      <c r="AK981" s="244"/>
      <c r="AL981" s="253"/>
      <c r="AM981" s="247"/>
      <c r="AN981" s="253"/>
      <c r="AR981" s="250"/>
      <c r="AS981" s="142"/>
      <c r="AT981" s="250"/>
      <c r="AU981" s="130"/>
      <c r="AV981" s="282"/>
    </row>
    <row r="982">
      <c r="A982" s="225"/>
      <c r="B982" s="220"/>
      <c r="C982" s="107"/>
      <c r="D982" s="225"/>
      <c r="E982" s="218"/>
      <c r="F982" s="218"/>
      <c r="G982" s="218"/>
      <c r="H982" s="233"/>
      <c r="I982" s="108"/>
      <c r="J982" s="303"/>
      <c r="K982" s="108"/>
      <c r="L982" s="242"/>
      <c r="M982" s="107"/>
      <c r="N982" s="266"/>
      <c r="O982" s="108"/>
      <c r="P982" s="250"/>
      <c r="Q982" s="107"/>
      <c r="R982" s="250"/>
      <c r="S982" s="108"/>
      <c r="T982" s="220"/>
      <c r="U982" s="221"/>
      <c r="V982" s="225"/>
      <c r="W982" s="220"/>
      <c r="X982" s="304"/>
      <c r="Y982" s="220"/>
      <c r="Z982" s="130"/>
      <c r="AA982" s="220"/>
      <c r="AB982" s="107"/>
      <c r="AC982" s="267"/>
      <c r="AD982" s="242"/>
      <c r="AE982" s="220"/>
      <c r="AF982" s="225"/>
      <c r="AG982" s="225"/>
      <c r="AH982" s="225"/>
      <c r="AI982" s="243"/>
      <c r="AJ982" s="149"/>
      <c r="AK982" s="244"/>
      <c r="AL982" s="253"/>
      <c r="AM982" s="247"/>
      <c r="AN982" s="253"/>
      <c r="AR982" s="250"/>
      <c r="AS982" s="142"/>
      <c r="AT982" s="250"/>
      <c r="AU982" s="130"/>
      <c r="AV982" s="282"/>
    </row>
    <row r="983">
      <c r="A983" s="225"/>
      <c r="B983" s="220"/>
      <c r="C983" s="107"/>
      <c r="D983" s="225"/>
      <c r="E983" s="218"/>
      <c r="F983" s="218"/>
      <c r="G983" s="218"/>
      <c r="H983" s="233"/>
      <c r="I983" s="108"/>
      <c r="J983" s="303"/>
      <c r="K983" s="108"/>
      <c r="L983" s="242"/>
      <c r="M983" s="107"/>
      <c r="N983" s="266"/>
      <c r="O983" s="108"/>
      <c r="P983" s="250"/>
      <c r="Q983" s="107"/>
      <c r="R983" s="250"/>
      <c r="S983" s="108"/>
      <c r="T983" s="220"/>
      <c r="U983" s="221"/>
      <c r="V983" s="225"/>
      <c r="W983" s="220"/>
      <c r="X983" s="304"/>
      <c r="Y983" s="220"/>
      <c r="Z983" s="130"/>
      <c r="AA983" s="220"/>
      <c r="AB983" s="107"/>
      <c r="AC983" s="267"/>
      <c r="AD983" s="242"/>
      <c r="AE983" s="220"/>
      <c r="AF983" s="225"/>
      <c r="AG983" s="225"/>
      <c r="AH983" s="225"/>
      <c r="AI983" s="243"/>
      <c r="AJ983" s="149"/>
      <c r="AK983" s="244"/>
      <c r="AL983" s="253"/>
      <c r="AM983" s="247"/>
      <c r="AN983" s="253"/>
      <c r="AR983" s="250"/>
      <c r="AS983" s="142"/>
      <c r="AT983" s="250"/>
      <c r="AU983" s="130"/>
      <c r="AV983" s="282"/>
    </row>
    <row r="984">
      <c r="A984" s="225"/>
      <c r="B984" s="220"/>
      <c r="C984" s="107"/>
      <c r="D984" s="225"/>
      <c r="E984" s="218"/>
      <c r="F984" s="218"/>
      <c r="G984" s="218"/>
      <c r="H984" s="233"/>
      <c r="I984" s="108"/>
      <c r="J984" s="303"/>
      <c r="K984" s="108"/>
      <c r="L984" s="242"/>
      <c r="M984" s="107"/>
      <c r="N984" s="266"/>
      <c r="O984" s="108"/>
      <c r="P984" s="250"/>
      <c r="Q984" s="107"/>
      <c r="R984" s="250"/>
      <c r="S984" s="108"/>
      <c r="T984" s="220"/>
      <c r="U984" s="221"/>
      <c r="V984" s="225"/>
      <c r="W984" s="220"/>
      <c r="X984" s="304"/>
      <c r="Y984" s="220"/>
      <c r="Z984" s="130"/>
      <c r="AA984" s="220"/>
      <c r="AB984" s="107"/>
      <c r="AC984" s="267"/>
      <c r="AD984" s="242"/>
      <c r="AE984" s="220"/>
      <c r="AF984" s="225"/>
      <c r="AG984" s="225"/>
      <c r="AH984" s="225"/>
      <c r="AI984" s="243"/>
      <c r="AJ984" s="149"/>
      <c r="AK984" s="244"/>
      <c r="AL984" s="253"/>
      <c r="AM984" s="247"/>
      <c r="AN984" s="253"/>
      <c r="AR984" s="250"/>
      <c r="AS984" s="142"/>
      <c r="AT984" s="250"/>
      <c r="AU984" s="130"/>
      <c r="AV984" s="282"/>
    </row>
    <row r="985">
      <c r="A985" s="225"/>
      <c r="B985" s="220"/>
      <c r="C985" s="107"/>
      <c r="D985" s="225"/>
      <c r="E985" s="218"/>
      <c r="F985" s="218"/>
      <c r="G985" s="218"/>
      <c r="H985" s="233"/>
      <c r="I985" s="108"/>
      <c r="J985" s="303"/>
      <c r="K985" s="108"/>
      <c r="L985" s="242"/>
      <c r="M985" s="107"/>
      <c r="N985" s="266"/>
      <c r="O985" s="108"/>
      <c r="P985" s="250"/>
      <c r="Q985" s="107"/>
      <c r="R985" s="250"/>
      <c r="S985" s="108"/>
      <c r="T985" s="220"/>
      <c r="U985" s="221"/>
      <c r="V985" s="225"/>
      <c r="W985" s="220"/>
      <c r="X985" s="304"/>
      <c r="Y985" s="220"/>
      <c r="Z985" s="130"/>
      <c r="AA985" s="220"/>
      <c r="AB985" s="107"/>
      <c r="AC985" s="267"/>
      <c r="AD985" s="242"/>
      <c r="AE985" s="220"/>
      <c r="AF985" s="225"/>
      <c r="AG985" s="225"/>
      <c r="AH985" s="225"/>
      <c r="AI985" s="243"/>
      <c r="AJ985" s="149"/>
      <c r="AK985" s="244"/>
      <c r="AL985" s="253"/>
      <c r="AM985" s="247"/>
      <c r="AN985" s="253"/>
      <c r="AR985" s="250"/>
      <c r="AS985" s="142"/>
      <c r="AT985" s="250"/>
      <c r="AU985" s="130"/>
      <c r="AV985" s="282"/>
    </row>
    <row r="986">
      <c r="A986" s="225"/>
      <c r="B986" s="220"/>
      <c r="C986" s="107"/>
      <c r="D986" s="225"/>
      <c r="E986" s="218"/>
      <c r="F986" s="218"/>
      <c r="G986" s="218"/>
      <c r="H986" s="233"/>
      <c r="I986" s="108"/>
      <c r="J986" s="303"/>
      <c r="K986" s="108"/>
      <c r="L986" s="242"/>
      <c r="M986" s="107"/>
      <c r="N986" s="266"/>
      <c r="O986" s="108"/>
      <c r="P986" s="250"/>
      <c r="Q986" s="107"/>
      <c r="R986" s="250"/>
      <c r="S986" s="108"/>
      <c r="T986" s="220"/>
      <c r="U986" s="221"/>
      <c r="V986" s="225"/>
      <c r="W986" s="220"/>
      <c r="X986" s="304"/>
      <c r="Y986" s="220"/>
      <c r="Z986" s="130"/>
      <c r="AA986" s="220"/>
      <c r="AB986" s="107"/>
      <c r="AC986" s="267"/>
      <c r="AD986" s="242"/>
      <c r="AE986" s="220"/>
      <c r="AF986" s="225"/>
      <c r="AG986" s="225"/>
      <c r="AH986" s="225"/>
      <c r="AI986" s="243"/>
      <c r="AJ986" s="149"/>
      <c r="AK986" s="244"/>
      <c r="AL986" s="253"/>
      <c r="AM986" s="247"/>
      <c r="AN986" s="253"/>
      <c r="AR986" s="250"/>
      <c r="AS986" s="142"/>
      <c r="AT986" s="250"/>
      <c r="AU986" s="130"/>
      <c r="AV986" s="282"/>
    </row>
    <row r="987">
      <c r="A987" s="225"/>
      <c r="B987" s="220"/>
      <c r="C987" s="107"/>
      <c r="D987" s="225"/>
      <c r="E987" s="218"/>
      <c r="F987" s="218"/>
      <c r="G987" s="218"/>
      <c r="H987" s="233"/>
      <c r="I987" s="108"/>
      <c r="J987" s="303"/>
      <c r="K987" s="108"/>
      <c r="L987" s="242"/>
      <c r="M987" s="107"/>
      <c r="N987" s="266"/>
      <c r="O987" s="108"/>
      <c r="P987" s="250"/>
      <c r="Q987" s="107"/>
      <c r="R987" s="250"/>
      <c r="S987" s="108"/>
      <c r="T987" s="220"/>
      <c r="U987" s="221"/>
      <c r="V987" s="225"/>
      <c r="W987" s="220"/>
      <c r="X987" s="304"/>
      <c r="Y987" s="220"/>
      <c r="Z987" s="130"/>
      <c r="AA987" s="220"/>
      <c r="AB987" s="107"/>
      <c r="AC987" s="267"/>
      <c r="AD987" s="242"/>
      <c r="AE987" s="220"/>
      <c r="AF987" s="225"/>
      <c r="AG987" s="225"/>
      <c r="AH987" s="225"/>
      <c r="AI987" s="243"/>
      <c r="AJ987" s="149"/>
      <c r="AK987" s="244"/>
      <c r="AL987" s="253"/>
      <c r="AM987" s="247"/>
      <c r="AN987" s="253"/>
      <c r="AR987" s="250"/>
      <c r="AS987" s="142"/>
      <c r="AT987" s="250"/>
      <c r="AU987" s="130"/>
      <c r="AV987" s="282"/>
    </row>
    <row r="988">
      <c r="A988" s="225"/>
      <c r="B988" s="220"/>
      <c r="C988" s="107"/>
      <c r="D988" s="225"/>
      <c r="E988" s="218"/>
      <c r="F988" s="218"/>
      <c r="G988" s="218"/>
      <c r="H988" s="233"/>
      <c r="I988" s="108"/>
      <c r="J988" s="303"/>
      <c r="K988" s="108"/>
      <c r="L988" s="242"/>
      <c r="M988" s="107"/>
      <c r="N988" s="266"/>
      <c r="O988" s="108"/>
      <c r="P988" s="250"/>
      <c r="Q988" s="107"/>
      <c r="R988" s="250"/>
      <c r="S988" s="108"/>
      <c r="T988" s="220"/>
      <c r="U988" s="221"/>
      <c r="V988" s="225"/>
      <c r="W988" s="220"/>
      <c r="X988" s="304"/>
      <c r="Y988" s="220"/>
      <c r="Z988" s="130"/>
      <c r="AA988" s="220"/>
      <c r="AB988" s="107"/>
      <c r="AC988" s="267"/>
      <c r="AD988" s="242"/>
      <c r="AE988" s="220"/>
      <c r="AF988" s="225"/>
      <c r="AG988" s="225"/>
      <c r="AH988" s="225"/>
      <c r="AI988" s="243"/>
      <c r="AJ988" s="149"/>
      <c r="AK988" s="244"/>
      <c r="AL988" s="253"/>
      <c r="AM988" s="247"/>
      <c r="AN988" s="253"/>
      <c r="AR988" s="250"/>
      <c r="AS988" s="142"/>
      <c r="AT988" s="250"/>
      <c r="AU988" s="130"/>
      <c r="AV988" s="282"/>
    </row>
    <row r="989">
      <c r="A989" s="225"/>
      <c r="B989" s="220"/>
      <c r="C989" s="107"/>
      <c r="D989" s="225"/>
      <c r="E989" s="218"/>
      <c r="F989" s="218"/>
      <c r="G989" s="218"/>
      <c r="H989" s="233"/>
      <c r="I989" s="108"/>
      <c r="J989" s="303"/>
      <c r="K989" s="108"/>
      <c r="L989" s="242"/>
      <c r="M989" s="107"/>
      <c r="N989" s="266"/>
      <c r="O989" s="108"/>
      <c r="P989" s="250"/>
      <c r="Q989" s="107"/>
      <c r="R989" s="250"/>
      <c r="S989" s="108"/>
      <c r="T989" s="220"/>
      <c r="U989" s="221"/>
      <c r="V989" s="225"/>
      <c r="W989" s="220"/>
      <c r="X989" s="304"/>
      <c r="Y989" s="220"/>
      <c r="Z989" s="130"/>
      <c r="AA989" s="220"/>
      <c r="AB989" s="107"/>
      <c r="AC989" s="267"/>
      <c r="AD989" s="242"/>
      <c r="AE989" s="220"/>
      <c r="AF989" s="225"/>
      <c r="AG989" s="225"/>
      <c r="AH989" s="225"/>
      <c r="AI989" s="243"/>
      <c r="AJ989" s="149"/>
      <c r="AK989" s="244"/>
      <c r="AL989" s="253"/>
      <c r="AM989" s="247"/>
      <c r="AN989" s="253"/>
      <c r="AR989" s="250"/>
      <c r="AS989" s="142"/>
      <c r="AT989" s="250"/>
      <c r="AU989" s="130"/>
      <c r="AV989" s="282"/>
    </row>
    <row r="990">
      <c r="A990" s="225"/>
      <c r="B990" s="220"/>
      <c r="C990" s="107"/>
      <c r="D990" s="225"/>
      <c r="E990" s="218"/>
      <c r="F990" s="218"/>
      <c r="G990" s="218"/>
      <c r="H990" s="233"/>
      <c r="I990" s="108"/>
      <c r="J990" s="303"/>
      <c r="K990" s="108"/>
      <c r="L990" s="242"/>
      <c r="M990" s="107"/>
      <c r="N990" s="266"/>
      <c r="O990" s="108"/>
      <c r="P990" s="250"/>
      <c r="Q990" s="107"/>
      <c r="R990" s="250"/>
      <c r="S990" s="108"/>
      <c r="T990" s="220"/>
      <c r="U990" s="221"/>
      <c r="V990" s="225"/>
      <c r="W990" s="220"/>
      <c r="X990" s="304"/>
      <c r="Y990" s="220"/>
      <c r="Z990" s="130"/>
      <c r="AA990" s="220"/>
      <c r="AB990" s="107"/>
      <c r="AC990" s="267"/>
      <c r="AD990" s="242"/>
      <c r="AE990" s="220"/>
      <c r="AF990" s="225"/>
      <c r="AG990" s="225"/>
      <c r="AH990" s="225"/>
      <c r="AI990" s="243"/>
      <c r="AJ990" s="149"/>
      <c r="AK990" s="244"/>
      <c r="AL990" s="253"/>
      <c r="AM990" s="247"/>
      <c r="AN990" s="253"/>
      <c r="AR990" s="250"/>
      <c r="AS990" s="142"/>
      <c r="AT990" s="250"/>
      <c r="AU990" s="130"/>
      <c r="AV990" s="282"/>
    </row>
    <row r="991">
      <c r="A991" s="225"/>
      <c r="B991" s="220"/>
      <c r="C991" s="107"/>
      <c r="D991" s="225"/>
      <c r="E991" s="218"/>
      <c r="F991" s="218"/>
      <c r="G991" s="218"/>
      <c r="H991" s="233"/>
      <c r="I991" s="108"/>
      <c r="J991" s="303"/>
      <c r="K991" s="108"/>
      <c r="L991" s="242"/>
      <c r="M991" s="107"/>
      <c r="N991" s="266"/>
      <c r="O991" s="108"/>
      <c r="P991" s="250"/>
      <c r="Q991" s="107"/>
      <c r="R991" s="250"/>
      <c r="S991" s="108"/>
      <c r="T991" s="220"/>
      <c r="U991" s="221"/>
      <c r="V991" s="225"/>
      <c r="W991" s="220"/>
      <c r="X991" s="304"/>
      <c r="Y991" s="220"/>
      <c r="Z991" s="130"/>
      <c r="AA991" s="220"/>
      <c r="AB991" s="107"/>
      <c r="AC991" s="267"/>
      <c r="AD991" s="242"/>
      <c r="AE991" s="220"/>
      <c r="AF991" s="225"/>
      <c r="AG991" s="225"/>
      <c r="AH991" s="225"/>
      <c r="AI991" s="243"/>
      <c r="AJ991" s="149"/>
      <c r="AK991" s="244"/>
      <c r="AL991" s="253"/>
      <c r="AM991" s="247"/>
      <c r="AN991" s="253"/>
      <c r="AR991" s="250"/>
      <c r="AS991" s="142"/>
      <c r="AT991" s="250"/>
      <c r="AU991" s="130"/>
      <c r="AV991" s="282"/>
    </row>
    <row r="992">
      <c r="A992" s="225"/>
      <c r="B992" s="220"/>
      <c r="C992" s="107"/>
      <c r="D992" s="225"/>
      <c r="E992" s="218"/>
      <c r="F992" s="218"/>
      <c r="G992" s="218"/>
      <c r="H992" s="233"/>
      <c r="I992" s="108"/>
      <c r="J992" s="303"/>
      <c r="K992" s="108"/>
      <c r="L992" s="242"/>
      <c r="M992" s="107"/>
      <c r="N992" s="266"/>
      <c r="O992" s="108"/>
      <c r="P992" s="250"/>
      <c r="Q992" s="107"/>
      <c r="R992" s="250"/>
      <c r="S992" s="108"/>
      <c r="T992" s="220"/>
      <c r="U992" s="221"/>
      <c r="V992" s="225"/>
      <c r="W992" s="220"/>
      <c r="X992" s="304"/>
      <c r="Y992" s="220"/>
      <c r="Z992" s="130"/>
      <c r="AA992" s="220"/>
      <c r="AB992" s="107"/>
      <c r="AC992" s="267"/>
      <c r="AD992" s="242"/>
      <c r="AE992" s="220"/>
      <c r="AF992" s="225"/>
      <c r="AG992" s="225"/>
      <c r="AH992" s="225"/>
      <c r="AI992" s="243"/>
      <c r="AJ992" s="149"/>
      <c r="AK992" s="244"/>
      <c r="AL992" s="253"/>
      <c r="AM992" s="247"/>
      <c r="AN992" s="253"/>
      <c r="AR992" s="250"/>
      <c r="AS992" s="142"/>
      <c r="AT992" s="250"/>
      <c r="AU992" s="130"/>
      <c r="AV992" s="282"/>
    </row>
    <row r="993">
      <c r="A993" s="225"/>
      <c r="B993" s="220"/>
      <c r="C993" s="107"/>
      <c r="D993" s="225"/>
      <c r="E993" s="218"/>
      <c r="F993" s="218"/>
      <c r="G993" s="218"/>
      <c r="H993" s="233"/>
      <c r="I993" s="108"/>
      <c r="J993" s="303"/>
      <c r="K993" s="108"/>
      <c r="L993" s="242"/>
      <c r="M993" s="107"/>
      <c r="N993" s="266"/>
      <c r="O993" s="108"/>
      <c r="P993" s="250"/>
      <c r="Q993" s="107"/>
      <c r="R993" s="250"/>
      <c r="S993" s="108"/>
      <c r="T993" s="220"/>
      <c r="U993" s="221"/>
      <c r="V993" s="225"/>
      <c r="W993" s="220"/>
      <c r="X993" s="304"/>
      <c r="Y993" s="220"/>
      <c r="Z993" s="130"/>
      <c r="AA993" s="220"/>
      <c r="AB993" s="107"/>
      <c r="AC993" s="267"/>
      <c r="AD993" s="242"/>
      <c r="AE993" s="220"/>
      <c r="AF993" s="225"/>
      <c r="AG993" s="225"/>
      <c r="AH993" s="225"/>
      <c r="AI993" s="243"/>
      <c r="AJ993" s="149"/>
      <c r="AK993" s="244"/>
      <c r="AL993" s="253"/>
      <c r="AM993" s="247"/>
      <c r="AN993" s="253"/>
      <c r="AR993" s="250"/>
      <c r="AS993" s="142"/>
      <c r="AT993" s="250"/>
      <c r="AU993" s="130"/>
      <c r="AV993" s="282"/>
    </row>
    <row r="994">
      <c r="A994" s="225"/>
      <c r="B994" s="220"/>
      <c r="C994" s="107"/>
      <c r="D994" s="225"/>
      <c r="E994" s="218"/>
      <c r="F994" s="218"/>
      <c r="G994" s="218"/>
      <c r="H994" s="233"/>
      <c r="I994" s="108"/>
      <c r="J994" s="303"/>
      <c r="K994" s="108"/>
      <c r="L994" s="242"/>
      <c r="M994" s="107"/>
      <c r="N994" s="266"/>
      <c r="O994" s="108"/>
      <c r="P994" s="250"/>
      <c r="Q994" s="107"/>
      <c r="R994" s="250"/>
      <c r="S994" s="108"/>
      <c r="T994" s="220"/>
      <c r="U994" s="221"/>
      <c r="V994" s="225"/>
      <c r="W994" s="220"/>
      <c r="X994" s="304"/>
      <c r="Y994" s="220"/>
      <c r="Z994" s="130"/>
      <c r="AA994" s="220"/>
      <c r="AB994" s="107"/>
      <c r="AC994" s="267"/>
      <c r="AD994" s="242"/>
      <c r="AE994" s="220"/>
      <c r="AF994" s="225"/>
      <c r="AG994" s="225"/>
      <c r="AH994" s="225"/>
      <c r="AI994" s="243"/>
      <c r="AJ994" s="149"/>
      <c r="AK994" s="244"/>
      <c r="AL994" s="253"/>
      <c r="AM994" s="247"/>
      <c r="AN994" s="253"/>
      <c r="AR994" s="250"/>
      <c r="AS994" s="142"/>
      <c r="AT994" s="250"/>
      <c r="AU994" s="130"/>
      <c r="AV994" s="282"/>
    </row>
    <row r="995">
      <c r="A995" s="225"/>
      <c r="B995" s="220"/>
      <c r="C995" s="107"/>
      <c r="D995" s="225"/>
      <c r="E995" s="218"/>
      <c r="F995" s="218"/>
      <c r="G995" s="218"/>
      <c r="H995" s="233"/>
      <c r="I995" s="108"/>
      <c r="J995" s="303"/>
      <c r="K995" s="108"/>
      <c r="L995" s="242"/>
      <c r="M995" s="107"/>
      <c r="N995" s="266"/>
      <c r="O995" s="108"/>
      <c r="P995" s="250"/>
      <c r="Q995" s="107"/>
      <c r="R995" s="250"/>
      <c r="S995" s="108"/>
      <c r="T995" s="220"/>
      <c r="U995" s="221"/>
      <c r="V995" s="225"/>
      <c r="W995" s="220"/>
      <c r="X995" s="304"/>
      <c r="Y995" s="220"/>
      <c r="Z995" s="130"/>
      <c r="AA995" s="220"/>
      <c r="AB995" s="107"/>
      <c r="AC995" s="267"/>
      <c r="AD995" s="242"/>
      <c r="AE995" s="220"/>
      <c r="AF995" s="225"/>
      <c r="AG995" s="225"/>
      <c r="AH995" s="225"/>
      <c r="AI995" s="243"/>
      <c r="AJ995" s="149"/>
      <c r="AK995" s="244"/>
      <c r="AL995" s="253"/>
      <c r="AM995" s="247"/>
      <c r="AN995" s="253"/>
      <c r="AR995" s="250"/>
      <c r="AS995" s="142"/>
      <c r="AT995" s="250"/>
      <c r="AU995" s="130"/>
      <c r="AV995" s="282"/>
    </row>
    <row r="996">
      <c r="A996" s="225"/>
      <c r="B996" s="220"/>
      <c r="C996" s="107"/>
      <c r="D996" s="225"/>
      <c r="E996" s="218"/>
      <c r="F996" s="218"/>
      <c r="G996" s="218"/>
      <c r="H996" s="233"/>
      <c r="I996" s="108"/>
      <c r="J996" s="303"/>
      <c r="K996" s="108"/>
      <c r="L996" s="242"/>
      <c r="M996" s="107"/>
      <c r="N996" s="266"/>
      <c r="O996" s="108"/>
      <c r="P996" s="250"/>
      <c r="Q996" s="107"/>
      <c r="R996" s="250"/>
      <c r="S996" s="108"/>
      <c r="T996" s="220"/>
      <c r="U996" s="221"/>
      <c r="V996" s="225"/>
      <c r="W996" s="220"/>
      <c r="X996" s="304"/>
      <c r="Y996" s="220"/>
      <c r="Z996" s="130"/>
      <c r="AA996" s="220"/>
      <c r="AB996" s="107"/>
      <c r="AC996" s="267"/>
      <c r="AD996" s="242"/>
      <c r="AE996" s="220"/>
      <c r="AF996" s="225"/>
      <c r="AG996" s="225"/>
      <c r="AH996" s="225"/>
      <c r="AI996" s="243"/>
      <c r="AJ996" s="149"/>
      <c r="AK996" s="244"/>
      <c r="AL996" s="253"/>
      <c r="AM996" s="247"/>
      <c r="AN996" s="253"/>
      <c r="AR996" s="250"/>
      <c r="AS996" s="142"/>
      <c r="AT996" s="250"/>
      <c r="AU996" s="130"/>
      <c r="AV996" s="282"/>
    </row>
    <row r="997">
      <c r="A997" s="225"/>
      <c r="B997" s="220"/>
      <c r="C997" s="107"/>
      <c r="D997" s="225"/>
      <c r="E997" s="218"/>
      <c r="F997" s="218"/>
      <c r="G997" s="218"/>
      <c r="H997" s="233"/>
      <c r="I997" s="108"/>
      <c r="J997" s="303"/>
      <c r="K997" s="108"/>
      <c r="L997" s="242"/>
      <c r="M997" s="107"/>
      <c r="N997" s="266"/>
      <c r="O997" s="108"/>
      <c r="P997" s="250"/>
      <c r="Q997" s="107"/>
      <c r="R997" s="250"/>
      <c r="S997" s="108"/>
      <c r="T997" s="220"/>
      <c r="U997" s="221"/>
      <c r="V997" s="225"/>
      <c r="W997" s="220"/>
      <c r="X997" s="304"/>
      <c r="Y997" s="220"/>
      <c r="Z997" s="130"/>
      <c r="AA997" s="220"/>
      <c r="AB997" s="107"/>
      <c r="AC997" s="267"/>
      <c r="AD997" s="242"/>
      <c r="AE997" s="220"/>
      <c r="AF997" s="225"/>
      <c r="AG997" s="225"/>
      <c r="AH997" s="225"/>
      <c r="AI997" s="243"/>
      <c r="AJ997" s="149"/>
      <c r="AK997" s="244"/>
      <c r="AL997" s="253"/>
      <c r="AM997" s="247"/>
      <c r="AN997" s="253"/>
      <c r="AR997" s="250"/>
      <c r="AS997" s="142"/>
      <c r="AT997" s="250"/>
      <c r="AU997" s="130"/>
      <c r="AV997" s="282"/>
    </row>
    <row r="998">
      <c r="A998" s="225"/>
      <c r="B998" s="220"/>
      <c r="C998" s="107"/>
      <c r="D998" s="225"/>
      <c r="E998" s="218"/>
      <c r="F998" s="218"/>
      <c r="G998" s="218"/>
      <c r="H998" s="233"/>
      <c r="I998" s="108"/>
      <c r="J998" s="303"/>
      <c r="K998" s="108"/>
      <c r="L998" s="242"/>
      <c r="M998" s="107"/>
      <c r="N998" s="266"/>
      <c r="O998" s="108"/>
      <c r="P998" s="250"/>
      <c r="Q998" s="107"/>
      <c r="R998" s="250"/>
      <c r="S998" s="108"/>
      <c r="T998" s="220"/>
      <c r="U998" s="221"/>
      <c r="V998" s="225"/>
      <c r="W998" s="220"/>
      <c r="X998" s="304"/>
      <c r="Y998" s="220"/>
      <c r="Z998" s="130"/>
      <c r="AA998" s="220"/>
      <c r="AB998" s="107"/>
      <c r="AC998" s="267"/>
      <c r="AD998" s="242"/>
      <c r="AE998" s="220"/>
      <c r="AF998" s="225"/>
      <c r="AG998" s="225"/>
      <c r="AH998" s="225"/>
      <c r="AI998" s="243"/>
      <c r="AJ998" s="149"/>
      <c r="AK998" s="244"/>
      <c r="AL998" s="253"/>
      <c r="AM998" s="247"/>
      <c r="AN998" s="253"/>
      <c r="AR998" s="250"/>
      <c r="AS998" s="142"/>
      <c r="AT998" s="250"/>
      <c r="AU998" s="130"/>
      <c r="AV998" s="282"/>
    </row>
  </sheetData>
  <conditionalFormatting sqref="E3 E12 E27:E28 E33 E35:E36 E39:E40 E44 E49 E51 E57:E58 E61 E64 E66 E68 E78 E83 E89 AY89">
    <cfRule type="containsText" dxfId="0" priority="1" operator="containsText" text="N. A">
      <formula>NOT(ISERROR(SEARCH(("N. A"),(E3))))</formula>
    </cfRule>
  </conditionalFormatting>
  <conditionalFormatting sqref="A1:B1 D1:H1 J1 L1 N1 P1 R1 T1:AA1 AC1:AI1 AK1:AR1 AT1 AV1 E88:E91 AY88:AY91">
    <cfRule type="containsText" dxfId="0" priority="2" operator="containsText" text="N. A">
      <formula>NOT(ISERROR(SEARCH(("N. A"),(A1))))</formula>
    </cfRule>
  </conditionalFormatting>
  <dataValidations>
    <dataValidation type="list" allowBlank="1" showErrorMessage="1" sqref="G4 G7 G13:G15 L17 G19 G37:G38 G42 G59:G60 G65 G72 G77 G80 G82 J2:J998">
      <formula1>Lists!$K$2:$K$93</formula1>
    </dataValidation>
  </dataValidations>
  <hyperlinks>
    <hyperlink r:id="rId2" ref="A2"/>
    <hyperlink r:id="rId3" ref="E2"/>
    <hyperlink r:id="rId4" ref="V2"/>
    <hyperlink r:id="rId5" location="page/275/mode/1up" ref="AD2"/>
    <hyperlink r:id="rId6" ref="AH2"/>
    <hyperlink r:id="rId7" location="page/275/mode/1up" ref="AV2"/>
    <hyperlink r:id="rId8" ref="A3"/>
    <hyperlink r:id="rId9" ref="E3"/>
    <hyperlink r:id="rId10" ref="V3"/>
    <hyperlink r:id="rId11" location="page/183/mode/1up" ref="AD3"/>
    <hyperlink r:id="rId12" ref="AH3"/>
    <hyperlink r:id="rId13" location="page/183/mode/1up" ref="AV3"/>
    <hyperlink r:id="rId14" ref="A4"/>
    <hyperlink r:id="rId15" ref="E4"/>
    <hyperlink r:id="rId16" ref="V4"/>
    <hyperlink r:id="rId17" location="page/426/mode/1up" ref="AD4"/>
    <hyperlink r:id="rId18" ref="AH4"/>
    <hyperlink r:id="rId19" location="page/426/mode/1up" ref="AV4"/>
    <hyperlink r:id="rId20" ref="A5"/>
    <hyperlink r:id="rId21" ref="E5"/>
    <hyperlink r:id="rId22" ref="V5"/>
    <hyperlink r:id="rId23" location="page/218/mode/1up" ref="AD5"/>
    <hyperlink r:id="rId24" ref="AH5"/>
    <hyperlink r:id="rId25" location="page/218/mode/1up" ref="AV5"/>
    <hyperlink r:id="rId26" ref="A6"/>
    <hyperlink r:id="rId27" ref="E6"/>
    <hyperlink r:id="rId28" ref="V6"/>
    <hyperlink r:id="rId29" location="page/202/mode/1up" ref="AD6"/>
    <hyperlink r:id="rId30" ref="AH6"/>
    <hyperlink r:id="rId31" location="page/202/mode/1up" ref="AV6"/>
    <hyperlink r:id="rId32" ref="A7"/>
    <hyperlink r:id="rId33" ref="E7"/>
    <hyperlink r:id="rId34" ref="V7"/>
    <hyperlink r:id="rId35" location="page/200/mode/1up" ref="AD7"/>
    <hyperlink r:id="rId36" ref="AH7"/>
    <hyperlink r:id="rId37" location="page/200/mode/1up" ref="AV7"/>
    <hyperlink r:id="rId38" ref="A8"/>
    <hyperlink r:id="rId39" ref="E8"/>
    <hyperlink r:id="rId40" ref="V8"/>
    <hyperlink r:id="rId41" location="page/45/mode/1up" ref="AD8"/>
    <hyperlink r:id="rId42" ref="AH8"/>
    <hyperlink r:id="rId43" location="page/45/mode/1up" ref="AV8"/>
    <hyperlink r:id="rId44" ref="A9"/>
    <hyperlink r:id="rId45" ref="E9"/>
    <hyperlink r:id="rId46" ref="V9"/>
    <hyperlink r:id="rId47" location="page/365/mode/1up" ref="AD9"/>
    <hyperlink r:id="rId48" location="page/365/mode/1up" ref="AV9"/>
    <hyperlink r:id="rId49" ref="A10"/>
    <hyperlink r:id="rId50" ref="E10"/>
    <hyperlink r:id="rId51" ref="V10"/>
    <hyperlink r:id="rId52" location="page/84/mode/1up" ref="AD10"/>
    <hyperlink r:id="rId53" location="page/84/mode/1up" ref="AV10"/>
    <hyperlink r:id="rId54" ref="A11"/>
    <hyperlink r:id="rId55" ref="E11"/>
    <hyperlink r:id="rId56" ref="V11"/>
    <hyperlink r:id="rId57" location="page/214/mode/1up" ref="AD11"/>
    <hyperlink r:id="rId58" ref="AH11"/>
    <hyperlink r:id="rId59" location="page/214/mode/1up" ref="AV11"/>
    <hyperlink r:id="rId60" ref="A12"/>
    <hyperlink r:id="rId61" ref="E12"/>
    <hyperlink r:id="rId62" ref="V12"/>
    <hyperlink r:id="rId63" location="page/73/mode/1up" ref="AD12"/>
    <hyperlink r:id="rId64" ref="AH12"/>
    <hyperlink r:id="rId65" location="page/72/mode/1up" ref="AV12"/>
    <hyperlink r:id="rId66" ref="A13"/>
    <hyperlink r:id="rId67" ref="E13"/>
    <hyperlink r:id="rId68" ref="V13"/>
    <hyperlink r:id="rId69" location="v=onepage&amp;q&amp;f=false" ref="AD13"/>
    <hyperlink r:id="rId70" ref="AH13"/>
    <hyperlink r:id="rId71" location="v=onepage&amp;q&amp;f=false" ref="AV13"/>
    <hyperlink r:id="rId72" ref="A14"/>
    <hyperlink r:id="rId73" ref="E14"/>
    <hyperlink r:id="rId74" ref="V14"/>
    <hyperlink r:id="rId75" location="page/462/mode/1up" ref="AD14"/>
    <hyperlink r:id="rId76" ref="AH14"/>
    <hyperlink r:id="rId77" location="page/462/mode/1up" ref="AV14"/>
    <hyperlink r:id="rId78" ref="A15"/>
    <hyperlink r:id="rId79" ref="E15"/>
    <hyperlink r:id="rId80" ref="V15"/>
    <hyperlink r:id="rId81" location="page/210/mode/1up" ref="AD15"/>
    <hyperlink r:id="rId82" ref="AH15"/>
    <hyperlink r:id="rId83" location="page/210/mode/1up" ref="AV15"/>
    <hyperlink r:id="rId84" ref="A16"/>
    <hyperlink r:id="rId85" ref="E16"/>
    <hyperlink r:id="rId86" ref="V16"/>
    <hyperlink r:id="rId87" location="page/216/mode/1up" ref="AD16"/>
    <hyperlink r:id="rId88" ref="AH16"/>
    <hyperlink r:id="rId89" location="page/45/mode/1up" ref="AV16"/>
    <hyperlink r:id="rId90" ref="A17"/>
    <hyperlink r:id="rId91" ref="E17"/>
    <hyperlink r:id="rId92" ref="V17"/>
    <hyperlink r:id="rId93" location="page/59/mode/1up" ref="AD17"/>
    <hyperlink r:id="rId94" location="page/59/mode/1up" ref="AV17"/>
    <hyperlink r:id="rId95" ref="A18"/>
    <hyperlink r:id="rId96" ref="E18"/>
    <hyperlink r:id="rId97" ref="V18"/>
    <hyperlink r:id="rId98" location="page/166/mode/1up" ref="AD18"/>
    <hyperlink r:id="rId99" ref="AH18"/>
    <hyperlink r:id="rId100" location="page/166/mode/1up" ref="AV18"/>
    <hyperlink r:id="rId101" ref="A19"/>
    <hyperlink r:id="rId102" ref="E19"/>
    <hyperlink r:id="rId103" ref="V19"/>
    <hyperlink r:id="rId104" location="page/64/mode/1up" ref="AD19"/>
    <hyperlink r:id="rId105" ref="AH19"/>
    <hyperlink r:id="rId106" location="page/64/mode/1up" ref="AV19"/>
    <hyperlink r:id="rId107" ref="A20"/>
    <hyperlink r:id="rId108" ref="E20"/>
    <hyperlink r:id="rId109" ref="V20"/>
    <hyperlink r:id="rId110" location="page/403/mode/1up" ref="AD20"/>
    <hyperlink r:id="rId111" location="page/403/mode/1up" ref="AV20"/>
    <hyperlink r:id="rId112" ref="A21"/>
    <hyperlink r:id="rId113" ref="E21"/>
    <hyperlink r:id="rId114" ref="V21"/>
    <hyperlink r:id="rId115" location="page/156/mode/1up" ref="AD21"/>
    <hyperlink r:id="rId116" ref="AH21"/>
    <hyperlink r:id="rId117" location="page/156/mode/1up" ref="AV21"/>
    <hyperlink r:id="rId118" ref="A22"/>
    <hyperlink r:id="rId119" ref="E22"/>
    <hyperlink r:id="rId120" ref="V22"/>
    <hyperlink r:id="rId121" location="page/37/mode/1up" ref="AD22"/>
    <hyperlink r:id="rId122" ref="AH22"/>
    <hyperlink r:id="rId123" location="page/36/mode/1up" ref="AV22"/>
    <hyperlink r:id="rId124" ref="A23"/>
    <hyperlink r:id="rId125" ref="E23"/>
    <hyperlink r:id="rId126" ref="V23"/>
    <hyperlink r:id="rId127" location="page/43/mode/1up" ref="AD23"/>
    <hyperlink r:id="rId128" ref="AH23"/>
    <hyperlink r:id="rId129" location="page/43/mode/1up" ref="AV23"/>
    <hyperlink r:id="rId130" ref="A24"/>
    <hyperlink r:id="rId131" ref="E24"/>
    <hyperlink r:id="rId132" ref="V24"/>
    <hyperlink r:id="rId133" location="page/211/mode/1up" ref="AD24"/>
    <hyperlink r:id="rId134" ref="AH24"/>
    <hyperlink r:id="rId135" location="page/211/mode/1up" ref="AV24"/>
    <hyperlink r:id="rId136" ref="A25"/>
    <hyperlink r:id="rId137" ref="E25"/>
    <hyperlink r:id="rId138" ref="V25"/>
    <hyperlink r:id="rId139" location="page/204/mode/1up" ref="AD25"/>
    <hyperlink r:id="rId140" ref="AH25"/>
    <hyperlink r:id="rId141" location="page/204/mode/1up" ref="AV25"/>
    <hyperlink r:id="rId142" ref="A26"/>
    <hyperlink r:id="rId143" ref="E26"/>
    <hyperlink r:id="rId144" ref="V26"/>
    <hyperlink r:id="rId145" location="page/204/mode/1up" ref="AD26"/>
    <hyperlink r:id="rId146" ref="AH26"/>
    <hyperlink r:id="rId147" location="page/204/mode/1up" ref="AV26"/>
    <hyperlink r:id="rId148" ref="A27"/>
    <hyperlink r:id="rId149" ref="E27"/>
    <hyperlink r:id="rId150" ref="V27"/>
    <hyperlink r:id="rId151" location="page/174/mode/1up" ref="AD27"/>
    <hyperlink r:id="rId152" ref="AH27"/>
    <hyperlink r:id="rId153" location="page/119/mode/1up" ref="AV27"/>
    <hyperlink r:id="rId154" ref="A28"/>
    <hyperlink r:id="rId155" ref="E28"/>
    <hyperlink r:id="rId156" ref="V28"/>
    <hyperlink r:id="rId157" location="page/72/mode/1up" ref="AD28"/>
    <hyperlink r:id="rId158" ref="AH28"/>
    <hyperlink r:id="rId159" location="page/72/mode/1up" ref="AV28"/>
    <hyperlink r:id="rId160" ref="A29"/>
    <hyperlink r:id="rId161" ref="E29"/>
    <hyperlink r:id="rId162" ref="V29"/>
    <hyperlink r:id="rId163" location="page/226/mode/1up" ref="AD29"/>
    <hyperlink r:id="rId164" ref="AH29"/>
    <hyperlink r:id="rId165" location="page/219/mode/1up" ref="AV29"/>
    <hyperlink r:id="rId166" ref="A30"/>
    <hyperlink r:id="rId167" ref="E30"/>
    <hyperlink r:id="rId168" ref="V30"/>
    <hyperlink r:id="rId169" location="page/154/mode/1up" ref="AD30"/>
    <hyperlink r:id="rId170" ref="AH30"/>
    <hyperlink r:id="rId171" location="page/154/mode/1up" ref="AV30"/>
    <hyperlink r:id="rId172" ref="A31"/>
    <hyperlink r:id="rId173" ref="E31"/>
    <hyperlink r:id="rId174" ref="V31"/>
    <hyperlink r:id="rId175" location="page/201/mode/1up" ref="AD31"/>
    <hyperlink r:id="rId176" ref="AH31"/>
    <hyperlink r:id="rId177" location="page/201/mode/1up" ref="AV31"/>
    <hyperlink r:id="rId178" ref="A32"/>
    <hyperlink r:id="rId179" ref="E32"/>
    <hyperlink r:id="rId180" ref="V32"/>
    <hyperlink r:id="rId181" location="page/313/mode/1up" ref="AD32"/>
    <hyperlink r:id="rId182" ref="AH32"/>
    <hyperlink r:id="rId183" location="page/312/mode/1up" ref="AV32"/>
    <hyperlink r:id="rId184" ref="A33"/>
    <hyperlink r:id="rId185" ref="E33"/>
    <hyperlink r:id="rId186" ref="V33"/>
    <hyperlink r:id="rId187" location="page/184/mode/1up" ref="AD33"/>
    <hyperlink r:id="rId188" ref="AH33"/>
    <hyperlink r:id="rId189" location="page/184/mode/1up" ref="AV33"/>
    <hyperlink r:id="rId190" ref="A34"/>
    <hyperlink r:id="rId191" ref="E34"/>
    <hyperlink r:id="rId192" ref="V34"/>
    <hyperlink r:id="rId193" location="page/213/mode/1up" ref="AD34"/>
    <hyperlink r:id="rId194" ref="AH34"/>
    <hyperlink r:id="rId195" location="page/213/mode/1up" ref="AV34"/>
    <hyperlink r:id="rId196" ref="A35"/>
    <hyperlink r:id="rId197" ref="E35"/>
    <hyperlink r:id="rId198" ref="V35"/>
    <hyperlink r:id="rId199" location="page/167/mode/1up" ref="AD35"/>
    <hyperlink r:id="rId200" ref="AH35"/>
    <hyperlink r:id="rId201" location="page/167/mode/1up" ref="AV35"/>
    <hyperlink r:id="rId202" ref="A36"/>
    <hyperlink r:id="rId203" ref="E36"/>
    <hyperlink r:id="rId204" ref="V36"/>
    <hyperlink r:id="rId205" location="page/120/mode/1up" ref="AD36"/>
    <hyperlink r:id="rId206" ref="AH36"/>
    <hyperlink r:id="rId207" location="page/120/mode/1up" ref="AV36"/>
    <hyperlink r:id="rId208" ref="A37"/>
    <hyperlink r:id="rId209" ref="E37"/>
    <hyperlink r:id="rId210" ref="V37"/>
    <hyperlink r:id="rId211" location="page/208/mode/1up" ref="AD37"/>
    <hyperlink r:id="rId212" ref="AH37"/>
    <hyperlink r:id="rId213" location="page/207/mode/1up" ref="AV37"/>
    <hyperlink r:id="rId214" ref="A38"/>
    <hyperlink r:id="rId215" ref="E38"/>
    <hyperlink r:id="rId216" ref="V38"/>
    <hyperlink r:id="rId217" location="page/463/mode/1up" ref="AD38"/>
    <hyperlink r:id="rId218" ref="AH38"/>
    <hyperlink r:id="rId219" location="page/463/mode/1up" ref="AV38"/>
    <hyperlink r:id="rId220" ref="A39"/>
    <hyperlink r:id="rId221" ref="E39"/>
    <hyperlink r:id="rId222" ref="V39"/>
    <hyperlink r:id="rId223" location="page/120/mode/1up" ref="AD39"/>
    <hyperlink r:id="rId224" ref="AH39"/>
    <hyperlink r:id="rId225" location="page/120/mode/1up" ref="AV39"/>
    <hyperlink r:id="rId226" ref="A40"/>
    <hyperlink r:id="rId227" ref="E40"/>
    <hyperlink r:id="rId228" ref="V40"/>
    <hyperlink r:id="rId229" location="page/179/mode/1up" ref="AD40"/>
    <hyperlink r:id="rId230" ref="AH40"/>
    <hyperlink r:id="rId231" location="page/179/mode/1up" ref="AV40"/>
    <hyperlink r:id="rId232" ref="A41"/>
    <hyperlink r:id="rId233" ref="E41"/>
    <hyperlink r:id="rId234" ref="V41"/>
    <hyperlink r:id="rId235" location="page/210/mode/1up" ref="AD41"/>
    <hyperlink r:id="rId236" ref="AH41"/>
    <hyperlink r:id="rId237" location="page/210/mode/1up" ref="AV41"/>
    <hyperlink r:id="rId238" ref="A42"/>
    <hyperlink r:id="rId239" ref="E42"/>
    <hyperlink r:id="rId240" ref="V42"/>
    <hyperlink r:id="rId241" location="page/232/mode/1up" ref="AD42"/>
    <hyperlink r:id="rId242" ref="AH42"/>
    <hyperlink r:id="rId243" location="page/232/mode/1up" ref="AV42"/>
    <hyperlink r:id="rId244" ref="A43"/>
    <hyperlink r:id="rId245" ref="E43"/>
    <hyperlink r:id="rId246" ref="V43"/>
    <hyperlink r:id="rId247" location="page/319/mode/1up" ref="AD43"/>
    <hyperlink r:id="rId248" ref="AH43"/>
    <hyperlink r:id="rId249" location="page/319/mode/1up" ref="AV43"/>
    <hyperlink r:id="rId250" ref="A44"/>
    <hyperlink r:id="rId251" ref="E44"/>
    <hyperlink r:id="rId252" ref="V44"/>
    <hyperlink r:id="rId253" location="page/194/mode/1up" ref="AD44"/>
    <hyperlink r:id="rId254" ref="AH44"/>
    <hyperlink r:id="rId255" location="page/252/mode/1up" ref="AV44"/>
    <hyperlink r:id="rId256" ref="A45"/>
    <hyperlink r:id="rId257" ref="E45"/>
    <hyperlink r:id="rId258" ref="V45"/>
    <hyperlink r:id="rId259" location="page/297/mode/1up" ref="AD45"/>
    <hyperlink r:id="rId260" ref="AH45"/>
    <hyperlink r:id="rId261" location="page/297/mode/1up" ref="AV45"/>
    <hyperlink r:id="rId262" ref="A46"/>
    <hyperlink r:id="rId263" ref="E46"/>
    <hyperlink r:id="rId264" ref="V46"/>
    <hyperlink r:id="rId265" location="page/171/mode/1up" ref="AD46"/>
    <hyperlink r:id="rId266" ref="AH46"/>
    <hyperlink r:id="rId267" location="page/171/mode/1up" ref="AV46"/>
    <hyperlink r:id="rId268" ref="A47"/>
    <hyperlink r:id="rId269" ref="E47"/>
    <hyperlink r:id="rId270" ref="V47"/>
    <hyperlink r:id="rId271" location="page/225/mode/1up" ref="AD47"/>
    <hyperlink r:id="rId272" ref="AH47"/>
    <hyperlink r:id="rId273" location="page/225/mode/1up" ref="AV47"/>
    <hyperlink r:id="rId274" ref="A48"/>
    <hyperlink r:id="rId275" ref="E48"/>
    <hyperlink r:id="rId276" ref="V48"/>
    <hyperlink r:id="rId277" location="page/324/mode/1up" ref="AD48"/>
    <hyperlink r:id="rId278" ref="AH48"/>
    <hyperlink r:id="rId279" location="page/323/mode/1up" ref="AV48"/>
    <hyperlink r:id="rId280" ref="A49"/>
    <hyperlink r:id="rId281" ref="E49"/>
    <hyperlink r:id="rId282" ref="V49"/>
    <hyperlink r:id="rId283" location="page/155/mode/1up" ref="AD49"/>
    <hyperlink r:id="rId284" ref="AH49"/>
    <hyperlink r:id="rId285" location="page/155/mode/1up" ref="AV49"/>
    <hyperlink r:id="rId286" ref="A50"/>
    <hyperlink r:id="rId287" ref="E50"/>
    <hyperlink r:id="rId288" ref="V50"/>
    <hyperlink r:id="rId289" location="page/163/mode/1up" ref="AD50"/>
    <hyperlink r:id="rId290" ref="AH50"/>
    <hyperlink r:id="rId291" location="page/163/mode/1up" ref="AV50"/>
    <hyperlink r:id="rId292" ref="A51"/>
    <hyperlink r:id="rId293" ref="E51"/>
    <hyperlink r:id="rId294" ref="V51"/>
    <hyperlink r:id="rId295" location="page/203/mode/1up" ref="AD51"/>
    <hyperlink r:id="rId296" ref="AH51"/>
    <hyperlink r:id="rId297" location="page/203/mode/1up" ref="AV51"/>
    <hyperlink r:id="rId298" ref="A52"/>
    <hyperlink r:id="rId299" ref="E52"/>
    <hyperlink r:id="rId300" ref="V52"/>
    <hyperlink r:id="rId301" location="page/317/mode/1up" ref="AD52"/>
    <hyperlink r:id="rId302" ref="AH52"/>
    <hyperlink r:id="rId303" location="page/317/mode/1up" ref="AV52"/>
    <hyperlink r:id="rId304" ref="A53"/>
    <hyperlink r:id="rId305" ref="E53"/>
    <hyperlink r:id="rId306" ref="V53"/>
    <hyperlink r:id="rId307" location="page/317/mode/1up" ref="AD53"/>
    <hyperlink r:id="rId308" ref="AH53"/>
    <hyperlink r:id="rId309" location="page/316/mode/1up" ref="AV53"/>
    <hyperlink r:id="rId310" ref="A54"/>
    <hyperlink r:id="rId311" ref="E54"/>
    <hyperlink r:id="rId312" ref="V54"/>
    <hyperlink r:id="rId313" location="page/164/mode/1up" ref="AD54"/>
    <hyperlink r:id="rId314" ref="AH54"/>
    <hyperlink r:id="rId315" location="page/164/mode/1up" ref="AV54"/>
    <hyperlink r:id="rId316" ref="A55"/>
    <hyperlink r:id="rId317" ref="E55"/>
    <hyperlink r:id="rId318" ref="V55"/>
    <hyperlink r:id="rId319" location="page/25/mode/1up" ref="AD55"/>
    <hyperlink r:id="rId320" ref="AH55"/>
    <hyperlink r:id="rId321" location="page/25/mode/1up" ref="AV55"/>
    <hyperlink r:id="rId322" ref="A56"/>
    <hyperlink r:id="rId323" ref="E56"/>
    <hyperlink r:id="rId324" ref="V56"/>
    <hyperlink r:id="rId325" location="page/173/mode/1up" ref="AD56"/>
    <hyperlink r:id="rId326" ref="AH56"/>
    <hyperlink r:id="rId327" location="page/173/mode/1up" ref="AV56"/>
    <hyperlink r:id="rId328" ref="A57"/>
    <hyperlink r:id="rId329" ref="E57"/>
    <hyperlink r:id="rId330" ref="V57"/>
    <hyperlink r:id="rId331" location="page/181/mode/1up" ref="AD57"/>
    <hyperlink r:id="rId332" ref="AH57"/>
    <hyperlink r:id="rId333" location="page/181/mode/1up" ref="AV57"/>
    <hyperlink r:id="rId334" ref="A58"/>
    <hyperlink r:id="rId335" ref="E58"/>
    <hyperlink r:id="rId336" ref="V58"/>
    <hyperlink r:id="rId337" location="page/205/mode/1up" ref="AD58"/>
    <hyperlink r:id="rId338" ref="AH58"/>
    <hyperlink r:id="rId339" location="page/205/mode/1up" ref="AV58"/>
    <hyperlink r:id="rId340" ref="A59"/>
    <hyperlink r:id="rId341" ref="E59"/>
    <hyperlink r:id="rId342" ref="V59"/>
    <hyperlink r:id="rId343" location="page/191/mode/1up" ref="AD59"/>
    <hyperlink r:id="rId344" ref="AH59"/>
    <hyperlink r:id="rId345" location="page/191/mode/1up" ref="AV59"/>
    <hyperlink r:id="rId346" ref="A60"/>
    <hyperlink r:id="rId347" ref="E60"/>
    <hyperlink r:id="rId348" ref="V60"/>
    <hyperlink r:id="rId349" location="page/121/mode/1up" ref="AD60"/>
    <hyperlink r:id="rId350" ref="AH60"/>
    <hyperlink r:id="rId351" location="page/121/mode/1up" ref="AV60"/>
    <hyperlink r:id="rId352" ref="A61"/>
    <hyperlink r:id="rId353" ref="E61"/>
    <hyperlink r:id="rId354" ref="V61"/>
    <hyperlink r:id="rId355" location="page/116/mode/1up" ref="AD61"/>
    <hyperlink r:id="rId356" ref="AH61"/>
    <hyperlink r:id="rId357" location="page/116/mode/1up" ref="AV61"/>
    <hyperlink r:id="rId358" ref="A62"/>
    <hyperlink r:id="rId359" ref="E62"/>
    <hyperlink r:id="rId360" ref="V62"/>
    <hyperlink r:id="rId361" location="page/338/mode/1up" ref="AD62"/>
    <hyperlink r:id="rId362" ref="AH62"/>
    <hyperlink r:id="rId363" ref="AV62"/>
    <hyperlink r:id="rId364" ref="A63"/>
    <hyperlink r:id="rId365" ref="E63"/>
    <hyperlink r:id="rId366" ref="V63"/>
    <hyperlink r:id="rId367" location="page/43/mode/1up" ref="AD63"/>
    <hyperlink r:id="rId368" ref="AH63"/>
    <hyperlink r:id="rId369" location="page/43/mode/1up" ref="AV63"/>
    <hyperlink r:id="rId370" ref="A64"/>
    <hyperlink r:id="rId371" ref="E64"/>
    <hyperlink r:id="rId372" ref="V64"/>
    <hyperlink r:id="rId373" location="page/225/mode/1up" ref="AD64"/>
    <hyperlink r:id="rId374" ref="AH64"/>
    <hyperlink r:id="rId375" location="page/225/mode/1up" ref="AV64"/>
    <hyperlink r:id="rId376" ref="A65"/>
    <hyperlink r:id="rId377" ref="E65"/>
    <hyperlink r:id="rId378" ref="V65"/>
    <hyperlink r:id="rId379" location="page/152/mode/1up" ref="AD65"/>
    <hyperlink r:id="rId380" ref="AH65"/>
    <hyperlink r:id="rId381" location="page/152/mode/1up" ref="AV65"/>
    <hyperlink r:id="rId382" ref="A66"/>
    <hyperlink r:id="rId383" ref="E66"/>
    <hyperlink r:id="rId384" ref="V66"/>
    <hyperlink r:id="rId385" location="page/205/mode/1up" ref="AD66"/>
    <hyperlink r:id="rId386" ref="AH66"/>
    <hyperlink r:id="rId387" location="page/205/mode/1up" ref="AV66"/>
    <hyperlink r:id="rId388" ref="A67"/>
    <hyperlink r:id="rId389" ref="E67"/>
    <hyperlink r:id="rId390" ref="V67"/>
    <hyperlink r:id="rId391" location="page/208/mode/1up" ref="AD67"/>
    <hyperlink r:id="rId392" ref="AH67"/>
    <hyperlink r:id="rId393" location="page/208/mode/1up" ref="AV67"/>
    <hyperlink r:id="rId394" ref="A68"/>
    <hyperlink r:id="rId395" ref="E68"/>
    <hyperlink r:id="rId396" ref="V68"/>
    <hyperlink r:id="rId397" location="page/164/mode/1up" ref="AD68"/>
    <hyperlink r:id="rId398" ref="AH68"/>
    <hyperlink r:id="rId399" location="page/164/mode/1up" ref="AV68"/>
    <hyperlink r:id="rId400" ref="A69"/>
    <hyperlink r:id="rId401" ref="E69"/>
    <hyperlink r:id="rId402" ref="V69"/>
    <hyperlink r:id="rId403" location="page/260/mode/1up" ref="AD69"/>
    <hyperlink r:id="rId404" ref="AH69"/>
    <hyperlink r:id="rId405" location="page/260/mode/1up" ref="AV69"/>
    <hyperlink r:id="rId406" ref="A70"/>
    <hyperlink r:id="rId407" ref="E70"/>
    <hyperlink r:id="rId408" ref="V70"/>
    <hyperlink r:id="rId409" location="page/206/mode/1up" ref="AD70"/>
    <hyperlink r:id="rId410" ref="AH70"/>
    <hyperlink r:id="rId411" location="page/205/mode/1up" ref="AV70"/>
    <hyperlink r:id="rId412" ref="A71"/>
    <hyperlink r:id="rId413" ref="E71"/>
    <hyperlink r:id="rId414" ref="V71"/>
    <hyperlink r:id="rId415" location="page/316/mode/1up" ref="AD71"/>
    <hyperlink r:id="rId416" ref="AH71"/>
    <hyperlink r:id="rId417" location="page/316/mode/1up" ref="AV71"/>
    <hyperlink r:id="rId418" ref="A72"/>
    <hyperlink r:id="rId419" ref="E72"/>
    <hyperlink r:id="rId420" ref="V72"/>
    <hyperlink r:id="rId421" location="page/10/mode/1up" ref="AD72"/>
    <hyperlink r:id="rId422" ref="AH72"/>
    <hyperlink r:id="rId423" location="page/10/mode/1up" ref="AV72"/>
    <hyperlink r:id="rId424" ref="A73"/>
    <hyperlink r:id="rId425" ref="E73"/>
    <hyperlink r:id="rId426" ref="V73"/>
    <hyperlink r:id="rId427" location="page/115/mode/1up" ref="AD73"/>
    <hyperlink r:id="rId428" ref="AH73"/>
    <hyperlink r:id="rId429" location="page/115/mode/1up" ref="AV73"/>
    <hyperlink r:id="rId430" ref="A74"/>
    <hyperlink r:id="rId431" ref="E74"/>
    <hyperlink r:id="rId432" ref="V74"/>
    <hyperlink r:id="rId433" location="page/175/mode/1up" ref="AD74"/>
    <hyperlink r:id="rId434" ref="AH74"/>
    <hyperlink r:id="rId435" location="page/175/mode/1up" ref="AV74"/>
    <hyperlink r:id="rId436" ref="A75"/>
    <hyperlink r:id="rId437" ref="E75"/>
    <hyperlink r:id="rId438" ref="V75"/>
    <hyperlink r:id="rId439" location="page/146/mode/1up" ref="AD75"/>
    <hyperlink r:id="rId440" ref="AH75"/>
    <hyperlink r:id="rId441" location="page/146/mode/1up" ref="AV75"/>
    <hyperlink r:id="rId442" ref="A76"/>
    <hyperlink r:id="rId443" ref="E76"/>
    <hyperlink r:id="rId444" ref="V76"/>
    <hyperlink r:id="rId445" location="page/145/mode/1up" ref="AD76"/>
    <hyperlink r:id="rId446" ref="AH76"/>
    <hyperlink r:id="rId447" location="page/145/mode/1up" ref="AV76"/>
    <hyperlink r:id="rId448" ref="A77"/>
    <hyperlink r:id="rId449" ref="E77"/>
    <hyperlink r:id="rId450" ref="V77"/>
    <hyperlink r:id="rId451" ref="A78"/>
    <hyperlink r:id="rId452" ref="E78"/>
    <hyperlink r:id="rId453" ref="V78"/>
    <hyperlink r:id="rId454" location="page/206/mode/1up" ref="AD78"/>
    <hyperlink r:id="rId455" ref="AH78"/>
    <hyperlink r:id="rId456" location="page/206/mode/1up" ref="AV78"/>
    <hyperlink r:id="rId457" ref="A79"/>
    <hyperlink r:id="rId458" ref="E79"/>
    <hyperlink r:id="rId459" ref="V79"/>
    <hyperlink r:id="rId460" location="page/123/mode/1up" ref="AD79"/>
    <hyperlink r:id="rId461" ref="AH79"/>
    <hyperlink r:id="rId462" location="page/123/mode/1up" ref="AV79"/>
    <hyperlink r:id="rId463" ref="A80"/>
    <hyperlink r:id="rId464" ref="E80"/>
    <hyperlink r:id="rId465" ref="V80"/>
    <hyperlink r:id="rId466" location="page/439/mode/1up" ref="AD80"/>
    <hyperlink r:id="rId467" ref="AH80"/>
    <hyperlink r:id="rId468" location="page/439/mode/1up" ref="AV80"/>
    <hyperlink r:id="rId469" ref="A81"/>
    <hyperlink r:id="rId470" ref="E81"/>
    <hyperlink r:id="rId471" ref="V81"/>
    <hyperlink r:id="rId472" location="page/120/mode/1up" ref="AD81"/>
    <hyperlink r:id="rId473" ref="AH81"/>
    <hyperlink r:id="rId474" location="page/265/mode/1up" ref="AV81"/>
    <hyperlink r:id="rId475" ref="A82"/>
    <hyperlink r:id="rId476" ref="E82"/>
    <hyperlink r:id="rId477" ref="V82"/>
    <hyperlink r:id="rId478" location="page/168/mode/1up" ref="AD82"/>
    <hyperlink r:id="rId479" ref="AH82"/>
    <hyperlink r:id="rId480" location="page/168/mode/1up" ref="AV82"/>
    <hyperlink r:id="rId481" ref="A83"/>
    <hyperlink r:id="rId482" ref="E83"/>
    <hyperlink r:id="rId483" ref="V83"/>
    <hyperlink r:id="rId484" location="page/158/mode/1up" ref="AD83"/>
    <hyperlink r:id="rId485" ref="AH83"/>
    <hyperlink r:id="rId486" location="page/158/mode/1up" ref="AV83"/>
    <hyperlink r:id="rId487" ref="A84"/>
    <hyperlink r:id="rId488" ref="E84"/>
    <hyperlink r:id="rId489" ref="V84"/>
    <hyperlink r:id="rId490" location="page/739/mode/1up" ref="AD84"/>
    <hyperlink r:id="rId491" ref="AV84"/>
    <hyperlink r:id="rId492" ref="A85"/>
    <hyperlink r:id="rId493" ref="E85"/>
    <hyperlink r:id="rId494" ref="V85"/>
    <hyperlink r:id="rId495" ref="AV85"/>
    <hyperlink r:id="rId496" ref="A86"/>
    <hyperlink r:id="rId497" ref="E86"/>
    <hyperlink r:id="rId498" ref="V86"/>
    <hyperlink r:id="rId499" ref="AV86"/>
    <hyperlink r:id="rId500" ref="A87"/>
    <hyperlink r:id="rId501" ref="E87"/>
    <hyperlink r:id="rId502" ref="V87"/>
    <hyperlink r:id="rId503" location="page/744/mode/1up" ref="AD87"/>
    <hyperlink r:id="rId504" ref="AV87"/>
    <hyperlink r:id="rId505" ref="A88"/>
    <hyperlink r:id="rId506" ref="E88"/>
    <hyperlink r:id="rId507" ref="V88"/>
    <hyperlink r:id="rId508" location="page/742/mode/1up" ref="AD88"/>
    <hyperlink r:id="rId509" ref="AV88"/>
    <hyperlink r:id="rId510" ref="A89"/>
    <hyperlink r:id="rId511" ref="E89"/>
    <hyperlink r:id="rId512" ref="V89"/>
    <hyperlink r:id="rId513" location="page/744/mode/1up" ref="AD89"/>
    <hyperlink r:id="rId514" ref="AV89"/>
    <hyperlink r:id="rId515" ref="A90"/>
    <hyperlink r:id="rId516" ref="E90"/>
    <hyperlink r:id="rId517" ref="V90"/>
    <hyperlink r:id="rId518" location="page/742/mode/1up" ref="AD90"/>
    <hyperlink r:id="rId519" ref="AV90"/>
    <hyperlink r:id="rId520" ref="A91"/>
    <hyperlink r:id="rId521" ref="E91"/>
    <hyperlink r:id="rId522" ref="V91"/>
    <hyperlink r:id="rId523" location="page/744/mode/1up" ref="AD91"/>
    <hyperlink r:id="rId524" ref="AV91"/>
    <hyperlink r:id="rId525" ref="A92"/>
    <hyperlink r:id="rId526" ref="E92"/>
    <hyperlink r:id="rId527" ref="V92"/>
    <hyperlink r:id="rId528" location="page/744/mode/1up" ref="AD92"/>
    <hyperlink r:id="rId529" ref="AV92"/>
    <hyperlink r:id="rId530" ref="A93"/>
    <hyperlink r:id="rId531" ref="E93"/>
    <hyperlink r:id="rId532" ref="V93"/>
    <hyperlink r:id="rId533" location="page/744/mode/1up" ref="AD93"/>
    <hyperlink r:id="rId534" ref="AV93"/>
    <hyperlink r:id="rId535" ref="A94"/>
    <hyperlink r:id="rId536" ref="E94"/>
    <hyperlink r:id="rId537" ref="V94"/>
    <hyperlink r:id="rId538" location="page/745/mode/1up" ref="AD94"/>
    <hyperlink r:id="rId539" ref="AV94"/>
    <hyperlink r:id="rId540" ref="A95"/>
    <hyperlink r:id="rId541" ref="E95"/>
    <hyperlink r:id="rId542" ref="V95"/>
    <hyperlink r:id="rId543" ref="AV95"/>
    <hyperlink r:id="rId544" ref="A96"/>
    <hyperlink r:id="rId545" ref="E96"/>
    <hyperlink r:id="rId546" ref="V96"/>
    <hyperlink r:id="rId547" ref="AV96"/>
    <hyperlink r:id="rId548" ref="A97"/>
    <hyperlink r:id="rId549" ref="E97"/>
    <hyperlink r:id="rId550" ref="V97"/>
    <hyperlink r:id="rId551" ref="AV97"/>
    <hyperlink r:id="rId552" ref="A98"/>
    <hyperlink r:id="rId553" ref="E98"/>
    <hyperlink r:id="rId554" ref="V98"/>
    <hyperlink r:id="rId555" ref="AV98"/>
    <hyperlink r:id="rId556" ref="A99"/>
    <hyperlink r:id="rId557" ref="E99"/>
    <hyperlink r:id="rId558" ref="V99"/>
    <hyperlink r:id="rId559" ref="AV99"/>
    <hyperlink r:id="rId560" ref="A100"/>
    <hyperlink r:id="rId561" ref="E100"/>
    <hyperlink r:id="rId562" ref="V100"/>
    <hyperlink r:id="rId563" ref="AV100"/>
    <hyperlink r:id="rId564" ref="A101"/>
    <hyperlink r:id="rId565" ref="E101"/>
    <hyperlink r:id="rId566" ref="V101"/>
    <hyperlink r:id="rId567" ref="AV101"/>
    <hyperlink r:id="rId568" ref="A102"/>
    <hyperlink r:id="rId569" ref="E102"/>
    <hyperlink r:id="rId570" ref="V102"/>
    <hyperlink r:id="rId571" ref="AV102"/>
    <hyperlink r:id="rId572" ref="A103"/>
    <hyperlink r:id="rId573" ref="E103"/>
    <hyperlink r:id="rId574" ref="V103"/>
    <hyperlink r:id="rId575" ref="AV103"/>
    <hyperlink r:id="rId576" ref="A104"/>
    <hyperlink r:id="rId577" ref="E104"/>
    <hyperlink r:id="rId578" ref="V104"/>
    <hyperlink r:id="rId579" ref="AV104"/>
    <hyperlink r:id="rId580" ref="A105"/>
    <hyperlink r:id="rId581" ref="E105"/>
    <hyperlink r:id="rId582" ref="V105"/>
    <hyperlink r:id="rId583" ref="AV105"/>
    <hyperlink r:id="rId584" ref="A106"/>
    <hyperlink r:id="rId585" ref="E106"/>
    <hyperlink r:id="rId586" ref="V106"/>
    <hyperlink r:id="rId587" ref="AV106"/>
    <hyperlink r:id="rId588" ref="A107"/>
    <hyperlink r:id="rId589" ref="E107"/>
    <hyperlink r:id="rId590" ref="V107"/>
    <hyperlink r:id="rId591" ref="AV107"/>
    <hyperlink r:id="rId592" ref="A108"/>
    <hyperlink r:id="rId593" ref="E108"/>
    <hyperlink r:id="rId594" ref="V108"/>
    <hyperlink r:id="rId595" ref="AV108"/>
    <hyperlink r:id="rId596" ref="A109"/>
    <hyperlink r:id="rId597" ref="E109"/>
    <hyperlink r:id="rId598" ref="V109"/>
    <hyperlink r:id="rId599" ref="AV109"/>
    <hyperlink r:id="rId600" ref="A110"/>
    <hyperlink r:id="rId601" ref="E110"/>
    <hyperlink r:id="rId602" ref="V110"/>
    <hyperlink r:id="rId603" ref="AV110"/>
    <hyperlink r:id="rId604" ref="A111"/>
    <hyperlink r:id="rId605" ref="E111"/>
    <hyperlink r:id="rId606" ref="V111"/>
    <hyperlink r:id="rId607" ref="AV111"/>
    <hyperlink r:id="rId608" ref="A112"/>
    <hyperlink r:id="rId609" ref="E112"/>
    <hyperlink r:id="rId610" ref="V112"/>
    <hyperlink r:id="rId611" ref="AV112"/>
    <hyperlink r:id="rId612" ref="A113"/>
    <hyperlink r:id="rId613" ref="E113"/>
    <hyperlink r:id="rId614" ref="V113"/>
    <hyperlink r:id="rId615" ref="A114"/>
    <hyperlink r:id="rId616" ref="E114"/>
    <hyperlink r:id="rId617" ref="V114"/>
    <hyperlink r:id="rId618" ref="AV114"/>
    <hyperlink r:id="rId619" ref="A115"/>
    <hyperlink r:id="rId620" ref="E115"/>
    <hyperlink r:id="rId621" ref="V115"/>
    <hyperlink r:id="rId622" location="page/739/mode/1up" ref="AD115"/>
    <hyperlink r:id="rId623" ref="A116"/>
    <hyperlink r:id="rId624" ref="E116"/>
    <hyperlink r:id="rId625" ref="V116"/>
    <hyperlink r:id="rId626" location="page/739/mode/1up" ref="AD116"/>
    <hyperlink r:id="rId627" ref="A117"/>
    <hyperlink r:id="rId628" ref="E117"/>
    <hyperlink r:id="rId629" ref="V117"/>
    <hyperlink r:id="rId630" location="page/739/mode/1up" ref="AD117"/>
  </hyperlinks>
  <drawing r:id="rId631"/>
  <legacyDrawing r:id="rId63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9.14"/>
    <col customWidth="1" min="2" max="2" width="72.43"/>
    <col customWidth="1" hidden="1" min="3" max="3" width="75.71"/>
    <col customWidth="1" min="4" max="4" width="37.29"/>
    <col customWidth="1" min="5" max="5" width="39.14"/>
    <col customWidth="1" min="6" max="7" width="37.29"/>
    <col customWidth="1" min="8" max="8" width="64.0"/>
    <col customWidth="1" hidden="1" min="9" max="9" width="62.0"/>
    <col customWidth="1" min="10" max="13" width="38.57"/>
    <col customWidth="1" min="14" max="14" width="98.0"/>
    <col customWidth="1" min="15" max="15" width="55.43"/>
    <col customWidth="1" min="16" max="16" width="42.71"/>
    <col customWidth="1" min="17" max="17" width="43.86"/>
    <col customWidth="1" min="18" max="18" width="36.57"/>
    <col customWidth="1" min="19" max="19" width="42.57"/>
    <col customWidth="1" min="20" max="20" width="30.0"/>
    <col customWidth="1" min="21" max="22" width="37.71"/>
    <col customWidth="1" min="23" max="23" width="45.29"/>
    <col customWidth="1" min="24" max="24" width="60.43"/>
    <col customWidth="1" hidden="1" min="25" max="25" width="22.43"/>
    <col customWidth="1" hidden="1" min="26" max="26" width="33.43"/>
    <col customWidth="1" min="27" max="27" width="44.43"/>
    <col customWidth="1" min="28" max="28" width="45.57"/>
    <col customWidth="1" min="29" max="29" width="43.0"/>
    <col customWidth="1" min="30" max="30" width="70.71"/>
    <col customWidth="1" hidden="1" min="31" max="31" width="28.86"/>
    <col customWidth="1" min="32" max="33" width="59.43"/>
    <col customWidth="1" hidden="1" min="34" max="34" width="28.86"/>
    <col customWidth="1" min="35" max="35" width="45.14"/>
    <col customWidth="1" hidden="1" min="36" max="36" width="28.86"/>
    <col customWidth="1" min="37" max="37" width="59.43"/>
    <col customWidth="1" hidden="1" min="38" max="38" width="18.14"/>
    <col customWidth="1" min="39" max="39" width="45.71"/>
    <col customWidth="1" min="40" max="40" width="44.0"/>
    <col customWidth="1" min="41" max="41" width="32.71"/>
    <col customWidth="1" min="42" max="43" width="34.14"/>
    <col customWidth="1" hidden="1" min="44" max="44" width="29.29"/>
    <col customWidth="1" hidden="1" min="45" max="45" width="37.71"/>
    <col customWidth="1" hidden="1" min="46" max="46" width="39.14"/>
    <col customWidth="1" min="47" max="47" width="74.71"/>
    <col customWidth="1" min="48" max="48" width="23.71"/>
    <col customWidth="1" min="49" max="49" width="66.43"/>
    <col customWidth="1" min="50" max="51" width="56.29"/>
    <col customWidth="1" min="52" max="52" width="67.14"/>
    <col customWidth="1" min="53" max="53" width="89.57"/>
    <col customWidth="1" min="54" max="54" width="29.0"/>
    <col customWidth="1" min="55" max="55" width="86.29"/>
    <col customWidth="1" hidden="1" min="56" max="56" width="47.57"/>
    <col customWidth="1" min="57" max="57" width="129.43"/>
    <col customWidth="1" min="58" max="58" width="101.0"/>
    <col customWidth="1" min="59" max="59" width="108.86"/>
    <col customWidth="1" min="60" max="60" width="72.43"/>
  </cols>
  <sheetData>
    <row r="1" ht="67.5" customHeight="1">
      <c r="A1" s="305"/>
      <c r="B1" s="306" t="s">
        <v>2890</v>
      </c>
      <c r="C1" s="307" t="s">
        <v>2891</v>
      </c>
      <c r="D1" s="306" t="s">
        <v>2892</v>
      </c>
      <c r="E1" s="92" t="s">
        <v>2893</v>
      </c>
      <c r="F1" s="306" t="s">
        <v>2894</v>
      </c>
      <c r="G1" s="307" t="s">
        <v>2895</v>
      </c>
      <c r="H1" s="308" t="s">
        <v>2896</v>
      </c>
      <c r="I1" s="308" t="s">
        <v>2897</v>
      </c>
      <c r="J1" s="309" t="s">
        <v>2898</v>
      </c>
      <c r="K1" s="309" t="s">
        <v>2899</v>
      </c>
      <c r="L1" s="309" t="s">
        <v>2900</v>
      </c>
      <c r="M1" s="309" t="s">
        <v>2901</v>
      </c>
      <c r="N1" s="306" t="s">
        <v>2902</v>
      </c>
      <c r="O1" s="92" t="s">
        <v>2903</v>
      </c>
      <c r="P1" s="306" t="s">
        <v>2904</v>
      </c>
      <c r="Q1" s="92" t="s">
        <v>2905</v>
      </c>
      <c r="R1" s="306" t="s">
        <v>2906</v>
      </c>
      <c r="S1" s="307" t="s">
        <v>2907</v>
      </c>
      <c r="T1" s="306" t="s">
        <v>2908</v>
      </c>
      <c r="U1" s="307" t="s">
        <v>2909</v>
      </c>
      <c r="V1" s="306" t="s">
        <v>2910</v>
      </c>
      <c r="W1" s="307" t="s">
        <v>2911</v>
      </c>
      <c r="X1" s="308" t="s">
        <v>2912</v>
      </c>
      <c r="Y1" s="308" t="s">
        <v>2913</v>
      </c>
      <c r="Z1" s="310" t="s">
        <v>1225</v>
      </c>
      <c r="AA1" s="308" t="s">
        <v>17</v>
      </c>
      <c r="AB1" s="306" t="s">
        <v>2914</v>
      </c>
      <c r="AC1" s="307" t="s">
        <v>2915</v>
      </c>
      <c r="AD1" s="306" t="s">
        <v>2916</v>
      </c>
      <c r="AE1" s="311" t="s">
        <v>2917</v>
      </c>
      <c r="AF1" s="307" t="s">
        <v>2918</v>
      </c>
      <c r="AG1" s="309" t="s">
        <v>2919</v>
      </c>
      <c r="AH1" s="311" t="s">
        <v>2917</v>
      </c>
      <c r="AI1" s="309" t="s">
        <v>2920</v>
      </c>
      <c r="AJ1" s="308" t="s">
        <v>2917</v>
      </c>
      <c r="AK1" s="309" t="s">
        <v>2921</v>
      </c>
      <c r="AL1" s="308" t="s">
        <v>2917</v>
      </c>
      <c r="AM1" s="309" t="s">
        <v>2922</v>
      </c>
      <c r="AN1" s="309" t="s">
        <v>2923</v>
      </c>
      <c r="AO1" s="306" t="s">
        <v>2924</v>
      </c>
      <c r="AP1" s="307" t="s">
        <v>2925</v>
      </c>
      <c r="AQ1" s="309" t="s">
        <v>2926</v>
      </c>
      <c r="AR1" s="308" t="s">
        <v>2927</v>
      </c>
      <c r="AS1" s="305" t="s">
        <v>1225</v>
      </c>
      <c r="AT1" s="305" t="s">
        <v>17</v>
      </c>
      <c r="AU1" s="308" t="s">
        <v>1231</v>
      </c>
      <c r="AV1" s="308" t="s">
        <v>2928</v>
      </c>
      <c r="AW1" s="306" t="s">
        <v>2929</v>
      </c>
      <c r="AX1" s="307" t="s">
        <v>2930</v>
      </c>
      <c r="AY1" s="308" t="s">
        <v>2931</v>
      </c>
      <c r="AZ1" s="306" t="s">
        <v>2932</v>
      </c>
      <c r="BA1" s="92" t="s">
        <v>2933</v>
      </c>
      <c r="BB1" s="308" t="s">
        <v>21</v>
      </c>
      <c r="BC1" s="306" t="s">
        <v>22</v>
      </c>
      <c r="BD1" s="308" t="s">
        <v>2934</v>
      </c>
      <c r="BE1" s="307" t="s">
        <v>23</v>
      </c>
      <c r="BF1" s="308" t="s">
        <v>24</v>
      </c>
      <c r="BG1" s="308" t="s">
        <v>25</v>
      </c>
      <c r="BH1" s="308" t="s">
        <v>1213</v>
      </c>
      <c r="BI1" s="218"/>
      <c r="BJ1" s="218"/>
      <c r="BK1" s="218"/>
      <c r="BL1" s="218"/>
      <c r="BM1" s="218"/>
      <c r="BN1" s="218"/>
      <c r="BO1" s="218"/>
      <c r="BP1" s="218"/>
      <c r="BQ1" s="218"/>
      <c r="BR1" s="218"/>
    </row>
    <row r="2" ht="181.5" customHeight="1">
      <c r="A2" s="305">
        <f t="shared" ref="A2:A6" si="1">ROW(A1)</f>
        <v>1</v>
      </c>
      <c r="B2" s="312" t="s">
        <v>2935</v>
      </c>
      <c r="C2" s="313" t="s">
        <v>2936</v>
      </c>
      <c r="D2" s="216" t="s">
        <v>191</v>
      </c>
      <c r="E2" s="102" t="s">
        <v>191</v>
      </c>
      <c r="F2" s="216" t="s">
        <v>2937</v>
      </c>
      <c r="G2" s="102" t="s">
        <v>2937</v>
      </c>
      <c r="H2" s="312" t="s">
        <v>2938</v>
      </c>
      <c r="I2" s="314" t="s">
        <v>2939</v>
      </c>
      <c r="J2" s="315" t="s">
        <v>2940</v>
      </c>
      <c r="K2" s="218"/>
      <c r="L2" s="218"/>
      <c r="M2" s="218"/>
      <c r="N2" s="316" t="s">
        <v>2941</v>
      </c>
      <c r="O2" s="99" t="s">
        <v>2942</v>
      </c>
      <c r="P2" s="216" t="s">
        <v>2943</v>
      </c>
      <c r="Q2" s="99" t="s">
        <v>2944</v>
      </c>
      <c r="R2" s="216" t="s">
        <v>2945</v>
      </c>
      <c r="S2" s="102" t="s">
        <v>2945</v>
      </c>
      <c r="T2" s="216" t="s">
        <v>2946</v>
      </c>
      <c r="U2" s="102" t="s">
        <v>2946</v>
      </c>
      <c r="V2" s="216" t="s">
        <v>2947</v>
      </c>
      <c r="W2" s="317" t="s">
        <v>2948</v>
      </c>
      <c r="X2" s="251"/>
      <c r="Y2" s="251" t="s">
        <v>2949</v>
      </c>
      <c r="Z2" s="318" t="s">
        <v>2950</v>
      </c>
      <c r="AA2" s="319" t="s">
        <v>2951</v>
      </c>
      <c r="AB2" s="320" t="s">
        <v>2952</v>
      </c>
      <c r="AC2" s="321" t="s">
        <v>2953</v>
      </c>
      <c r="AD2" s="219"/>
      <c r="AE2" s="322"/>
      <c r="AF2" s="323"/>
      <c r="AG2" s="324" t="s">
        <v>2954</v>
      </c>
      <c r="AH2" s="325" t="s">
        <v>2937</v>
      </c>
      <c r="AI2" s="251"/>
      <c r="AJ2" s="251"/>
      <c r="AK2" s="272" t="s">
        <v>2955</v>
      </c>
      <c r="AL2" s="217" t="s">
        <v>2956</v>
      </c>
      <c r="AM2" s="251"/>
      <c r="AN2" s="251"/>
      <c r="AO2" s="320" t="s">
        <v>2957</v>
      </c>
      <c r="AP2" s="317" t="s">
        <v>2958</v>
      </c>
      <c r="AQ2" s="326" t="s">
        <v>2959</v>
      </c>
      <c r="AR2" s="217" t="s">
        <v>2956</v>
      </c>
      <c r="AS2" s="222" t="s">
        <v>2960</v>
      </c>
      <c r="AT2" s="222" t="s">
        <v>2961</v>
      </c>
      <c r="AU2" s="327" t="s">
        <v>2962</v>
      </c>
      <c r="AV2" s="222" t="s">
        <v>2963</v>
      </c>
      <c r="AW2" s="216" t="s">
        <v>1319</v>
      </c>
      <c r="AX2" s="102" t="s">
        <v>1320</v>
      </c>
      <c r="AY2" s="217"/>
      <c r="AZ2" s="328" t="s">
        <v>2964</v>
      </c>
      <c r="BA2" s="128" t="s">
        <v>2965</v>
      </c>
      <c r="BB2" s="222" t="s">
        <v>2966</v>
      </c>
      <c r="BC2" s="230" t="s">
        <v>2967</v>
      </c>
      <c r="BD2" s="329" t="s">
        <v>2968</v>
      </c>
      <c r="BE2" s="330" t="s">
        <v>2969</v>
      </c>
      <c r="BF2" s="331" t="s">
        <v>2970</v>
      </c>
      <c r="BG2" s="332" t="s">
        <v>2971</v>
      </c>
      <c r="BH2" s="333" t="s">
        <v>2972</v>
      </c>
      <c r="BI2" s="218"/>
      <c r="BJ2" s="218"/>
      <c r="BK2" s="218"/>
      <c r="BL2" s="218"/>
      <c r="BM2" s="218"/>
      <c r="BN2" s="218"/>
      <c r="BO2" s="218"/>
      <c r="BP2" s="218"/>
      <c r="BQ2" s="218"/>
      <c r="BR2" s="218"/>
    </row>
    <row r="3">
      <c r="A3" s="305">
        <f t="shared" si="1"/>
        <v>2</v>
      </c>
      <c r="B3" s="312" t="s">
        <v>2973</v>
      </c>
      <c r="C3" s="313" t="s">
        <v>2974</v>
      </c>
      <c r="D3" s="216" t="s">
        <v>191</v>
      </c>
      <c r="E3" s="102" t="s">
        <v>191</v>
      </c>
      <c r="F3" s="216" t="s">
        <v>2937</v>
      </c>
      <c r="G3" s="102" t="s">
        <v>2937</v>
      </c>
      <c r="H3" s="312" t="s">
        <v>2975</v>
      </c>
      <c r="I3" s="217"/>
      <c r="J3" s="315" t="s">
        <v>2976</v>
      </c>
      <c r="N3" s="334" t="s">
        <v>2977</v>
      </c>
      <c r="O3" s="99" t="s">
        <v>2978</v>
      </c>
      <c r="P3" s="216" t="s">
        <v>2979</v>
      </c>
      <c r="Q3" s="99" t="s">
        <v>2944</v>
      </c>
      <c r="R3" s="216" t="s">
        <v>1319</v>
      </c>
      <c r="S3" s="102" t="s">
        <v>1320</v>
      </c>
      <c r="T3" s="216" t="s">
        <v>2946</v>
      </c>
      <c r="U3" s="102" t="s">
        <v>2946</v>
      </c>
      <c r="V3" s="216" t="s">
        <v>2980</v>
      </c>
      <c r="W3" s="102" t="s">
        <v>2981</v>
      </c>
      <c r="X3" s="225"/>
      <c r="Y3" s="217" t="s">
        <v>2949</v>
      </c>
      <c r="Z3" s="318" t="s">
        <v>2982</v>
      </c>
      <c r="AA3" s="54" t="s">
        <v>2983</v>
      </c>
      <c r="AB3" s="320" t="s">
        <v>2952</v>
      </c>
      <c r="AC3" s="321" t="s">
        <v>2953</v>
      </c>
      <c r="AD3" s="242"/>
      <c r="AE3" s="335"/>
      <c r="AF3" s="323"/>
      <c r="AG3" s="324" t="s">
        <v>2954</v>
      </c>
      <c r="AH3" s="325" t="s">
        <v>2937</v>
      </c>
      <c r="AI3" s="251"/>
      <c r="AJ3" s="225"/>
      <c r="AK3" s="272" t="s">
        <v>2955</v>
      </c>
      <c r="AL3" s="217" t="s">
        <v>2956</v>
      </c>
      <c r="AM3" s="251"/>
      <c r="AN3" s="251"/>
      <c r="AO3" s="320" t="s">
        <v>2957</v>
      </c>
      <c r="AP3" s="317" t="s">
        <v>2958</v>
      </c>
      <c r="AQ3" s="326" t="s">
        <v>2984</v>
      </c>
      <c r="AR3" s="217" t="s">
        <v>2985</v>
      </c>
      <c r="AS3" s="222" t="s">
        <v>2986</v>
      </c>
      <c r="AT3" s="222" t="s">
        <v>2987</v>
      </c>
      <c r="AU3" s="217"/>
      <c r="AV3" s="217" t="s">
        <v>2988</v>
      </c>
      <c r="AW3" s="216" t="s">
        <v>1319</v>
      </c>
      <c r="AX3" s="102" t="s">
        <v>1320</v>
      </c>
      <c r="AY3" s="217"/>
      <c r="AZ3" s="230" t="s">
        <v>2989</v>
      </c>
      <c r="BA3" s="128" t="s">
        <v>2990</v>
      </c>
      <c r="BB3" s="222" t="s">
        <v>2966</v>
      </c>
      <c r="BC3" s="230" t="s">
        <v>2991</v>
      </c>
      <c r="BD3" s="336" t="s">
        <v>2992</v>
      </c>
      <c r="BE3" s="337" t="s">
        <v>2993</v>
      </c>
      <c r="BF3" s="331" t="s">
        <v>2970</v>
      </c>
      <c r="BG3" s="239" t="s">
        <v>2971</v>
      </c>
      <c r="BH3" s="333" t="s">
        <v>2994</v>
      </c>
      <c r="BI3" s="218"/>
      <c r="BJ3" s="218"/>
      <c r="BK3" s="218"/>
      <c r="BL3" s="218"/>
      <c r="BM3" s="218"/>
      <c r="BN3" s="218"/>
      <c r="BO3" s="218"/>
      <c r="BP3" s="218"/>
      <c r="BQ3" s="218"/>
      <c r="BR3" s="218"/>
    </row>
    <row r="4">
      <c r="A4" s="305">
        <f t="shared" si="1"/>
        <v>3</v>
      </c>
      <c r="B4" s="312" t="s">
        <v>2995</v>
      </c>
      <c r="C4" s="102" t="s">
        <v>2996</v>
      </c>
      <c r="D4" s="216" t="s">
        <v>191</v>
      </c>
      <c r="E4" s="102" t="s">
        <v>191</v>
      </c>
      <c r="F4" s="216" t="s">
        <v>2937</v>
      </c>
      <c r="G4" s="102" t="s">
        <v>2937</v>
      </c>
      <c r="H4" s="338" t="s">
        <v>2997</v>
      </c>
      <c r="I4" s="339" t="s">
        <v>2998</v>
      </c>
      <c r="J4" s="217" t="s">
        <v>1319</v>
      </c>
      <c r="N4" s="334" t="s">
        <v>2999</v>
      </c>
      <c r="O4" s="99" t="s">
        <v>3000</v>
      </c>
      <c r="P4" s="216" t="s">
        <v>2979</v>
      </c>
      <c r="Q4" s="99" t="s">
        <v>2944</v>
      </c>
      <c r="R4" s="216" t="s">
        <v>1319</v>
      </c>
      <c r="S4" s="102" t="s">
        <v>1320</v>
      </c>
      <c r="T4" s="216" t="s">
        <v>2946</v>
      </c>
      <c r="U4" s="102" t="s">
        <v>2946</v>
      </c>
      <c r="V4" s="216" t="s">
        <v>1319</v>
      </c>
      <c r="W4" s="102" t="s">
        <v>1320</v>
      </c>
      <c r="X4" s="225"/>
      <c r="Y4" s="217" t="s">
        <v>2949</v>
      </c>
      <c r="Z4" s="318" t="s">
        <v>3001</v>
      </c>
      <c r="AA4" s="54" t="s">
        <v>2983</v>
      </c>
      <c r="AB4" s="320" t="s">
        <v>2952</v>
      </c>
      <c r="AC4" s="321" t="s">
        <v>2953</v>
      </c>
      <c r="AD4" s="242"/>
      <c r="AE4" s="335"/>
      <c r="AF4" s="323"/>
      <c r="AG4" s="324" t="s">
        <v>2954</v>
      </c>
      <c r="AH4" s="325" t="s">
        <v>2937</v>
      </c>
      <c r="AI4" s="251"/>
      <c r="AJ4" s="225"/>
      <c r="AK4" s="272" t="s">
        <v>2955</v>
      </c>
      <c r="AL4" s="217" t="s">
        <v>2956</v>
      </c>
      <c r="AM4" s="251"/>
      <c r="AN4" s="251"/>
      <c r="AO4" s="320" t="s">
        <v>2957</v>
      </c>
      <c r="AP4" s="317" t="s">
        <v>2958</v>
      </c>
      <c r="AQ4" s="326" t="s">
        <v>2984</v>
      </c>
      <c r="AR4" s="217" t="s">
        <v>2985</v>
      </c>
      <c r="AS4" s="222" t="s">
        <v>2986</v>
      </c>
      <c r="AT4" s="222" t="s">
        <v>2987</v>
      </c>
      <c r="AU4" s="217"/>
      <c r="AV4" s="217" t="s">
        <v>3002</v>
      </c>
      <c r="AW4" s="216" t="s">
        <v>1319</v>
      </c>
      <c r="AX4" s="102" t="s">
        <v>1320</v>
      </c>
      <c r="AY4" s="217"/>
      <c r="AZ4" s="230" t="s">
        <v>3003</v>
      </c>
      <c r="BA4" s="128" t="s">
        <v>3004</v>
      </c>
      <c r="BB4" s="222" t="s">
        <v>2966</v>
      </c>
      <c r="BC4" s="230" t="s">
        <v>3005</v>
      </c>
      <c r="BD4" s="336" t="s">
        <v>3006</v>
      </c>
      <c r="BE4" s="337" t="s">
        <v>2993</v>
      </c>
      <c r="BF4" s="331" t="s">
        <v>2970</v>
      </c>
      <c r="BG4" s="239" t="s">
        <v>2971</v>
      </c>
      <c r="BH4" s="302" t="s">
        <v>3007</v>
      </c>
      <c r="BI4" s="218"/>
      <c r="BJ4" s="218"/>
      <c r="BK4" s="218"/>
      <c r="BL4" s="218"/>
      <c r="BM4" s="218"/>
      <c r="BN4" s="218"/>
      <c r="BO4" s="218"/>
      <c r="BP4" s="218"/>
      <c r="BQ4" s="218"/>
      <c r="BR4" s="218"/>
    </row>
    <row r="5">
      <c r="A5" s="305">
        <f t="shared" si="1"/>
        <v>4</v>
      </c>
      <c r="B5" s="312" t="s">
        <v>3008</v>
      </c>
      <c r="C5" s="313" t="s">
        <v>3009</v>
      </c>
      <c r="D5" s="216" t="s">
        <v>137</v>
      </c>
      <c r="E5" s="102" t="s">
        <v>137</v>
      </c>
      <c r="F5" s="216" t="s">
        <v>1297</v>
      </c>
      <c r="G5" s="102" t="s">
        <v>1297</v>
      </c>
      <c r="H5" s="338" t="s">
        <v>3010</v>
      </c>
      <c r="I5" s="217"/>
      <c r="J5" s="258" t="s">
        <v>3011</v>
      </c>
      <c r="N5" s="334" t="s">
        <v>3012</v>
      </c>
      <c r="O5" s="99" t="s">
        <v>3013</v>
      </c>
      <c r="P5" s="216" t="s">
        <v>3014</v>
      </c>
      <c r="Q5" s="99" t="s">
        <v>3015</v>
      </c>
      <c r="R5" s="216" t="s">
        <v>3016</v>
      </c>
      <c r="S5" s="102" t="s">
        <v>3017</v>
      </c>
      <c r="T5" s="216" t="s">
        <v>3018</v>
      </c>
      <c r="U5" s="102" t="s">
        <v>3019</v>
      </c>
      <c r="V5" s="216" t="s">
        <v>3020</v>
      </c>
      <c r="W5" s="317" t="s">
        <v>3020</v>
      </c>
      <c r="X5" s="326" t="s">
        <v>3021</v>
      </c>
      <c r="Y5" s="217" t="s">
        <v>3022</v>
      </c>
      <c r="Z5" s="340" t="s">
        <v>3023</v>
      </c>
      <c r="AA5" s="324" t="s">
        <v>3024</v>
      </c>
      <c r="AB5" s="320" t="s">
        <v>1296</v>
      </c>
      <c r="AC5" s="321" t="s">
        <v>3025</v>
      </c>
      <c r="AD5" s="219"/>
      <c r="AE5" s="341" t="s">
        <v>3026</v>
      </c>
      <c r="AF5" s="317"/>
      <c r="AG5" s="258" t="s">
        <v>3011</v>
      </c>
      <c r="AH5" s="342" t="s">
        <v>1297</v>
      </c>
      <c r="AI5" s="324" t="s">
        <v>3027</v>
      </c>
      <c r="AJ5" s="217" t="s">
        <v>1297</v>
      </c>
      <c r="AK5" s="249" t="s">
        <v>3028</v>
      </c>
      <c r="AL5" s="217" t="s">
        <v>2956</v>
      </c>
      <c r="AM5" s="343" t="s">
        <v>3029</v>
      </c>
      <c r="AN5" s="324" t="s">
        <v>3030</v>
      </c>
      <c r="AO5" s="320" t="s">
        <v>2957</v>
      </c>
      <c r="AP5" s="317" t="s">
        <v>2958</v>
      </c>
      <c r="AQ5" s="326" t="s">
        <v>2959</v>
      </c>
      <c r="AR5" s="217" t="s">
        <v>2956</v>
      </c>
      <c r="AS5" s="222" t="s">
        <v>2960</v>
      </c>
      <c r="AT5" s="222" t="s">
        <v>2961</v>
      </c>
      <c r="AU5" s="327" t="s">
        <v>3031</v>
      </c>
      <c r="AV5" s="222" t="s">
        <v>3032</v>
      </c>
      <c r="AW5" s="344" t="s">
        <v>3033</v>
      </c>
      <c r="AX5" s="345" t="s">
        <v>3033</v>
      </c>
      <c r="AY5" s="346" t="s">
        <v>3034</v>
      </c>
      <c r="AZ5" s="230" t="s">
        <v>3035</v>
      </c>
      <c r="BA5" s="128" t="s">
        <v>3036</v>
      </c>
      <c r="BB5" s="222" t="s">
        <v>3037</v>
      </c>
      <c r="BC5" s="230" t="s">
        <v>3038</v>
      </c>
      <c r="BD5" s="336" t="s">
        <v>3039</v>
      </c>
      <c r="BE5" s="347" t="s">
        <v>3040</v>
      </c>
      <c r="BF5" s="61" t="s">
        <v>3041</v>
      </c>
      <c r="BG5" s="239" t="s">
        <v>3042</v>
      </c>
      <c r="BH5" s="302" t="s">
        <v>3043</v>
      </c>
      <c r="BI5" s="218"/>
      <c r="BJ5" s="218"/>
      <c r="BK5" s="218"/>
      <c r="BL5" s="218"/>
      <c r="BM5" s="218"/>
      <c r="BN5" s="218"/>
      <c r="BO5" s="218"/>
      <c r="BP5" s="218"/>
      <c r="BQ5" s="218"/>
      <c r="BR5" s="218"/>
    </row>
    <row r="6">
      <c r="A6" s="305">
        <f t="shared" si="1"/>
        <v>5</v>
      </c>
      <c r="B6" s="312" t="s">
        <v>3044</v>
      </c>
      <c r="C6" s="313" t="s">
        <v>3045</v>
      </c>
      <c r="D6" s="216" t="s">
        <v>137</v>
      </c>
      <c r="E6" s="102" t="s">
        <v>137</v>
      </c>
      <c r="F6" s="216" t="s">
        <v>1297</v>
      </c>
      <c r="G6" s="102" t="s">
        <v>1297</v>
      </c>
      <c r="H6" s="338" t="s">
        <v>3046</v>
      </c>
      <c r="I6" s="217"/>
      <c r="J6" s="217" t="s">
        <v>1319</v>
      </c>
      <c r="N6" s="334" t="s">
        <v>3047</v>
      </c>
      <c r="O6" s="99" t="s">
        <v>3048</v>
      </c>
      <c r="P6" s="216" t="s">
        <v>3014</v>
      </c>
      <c r="Q6" s="99" t="s">
        <v>3015</v>
      </c>
      <c r="R6" s="216" t="s">
        <v>3049</v>
      </c>
      <c r="S6" s="102" t="s">
        <v>3050</v>
      </c>
      <c r="T6" s="216" t="s">
        <v>3018</v>
      </c>
      <c r="U6" s="102" t="s">
        <v>3019</v>
      </c>
      <c r="V6" s="216">
        <v>1857.0</v>
      </c>
      <c r="W6" s="317">
        <v>1857.0</v>
      </c>
      <c r="X6" s="326" t="s">
        <v>3021</v>
      </c>
      <c r="Y6" s="217" t="s">
        <v>3022</v>
      </c>
      <c r="Z6" s="340" t="s">
        <v>3023</v>
      </c>
      <c r="AA6" s="324" t="s">
        <v>3024</v>
      </c>
      <c r="AB6" s="320" t="s">
        <v>1296</v>
      </c>
      <c r="AC6" s="321" t="s">
        <v>3025</v>
      </c>
      <c r="AD6" s="219"/>
      <c r="AE6" s="341" t="s">
        <v>3026</v>
      </c>
      <c r="AF6" s="317"/>
      <c r="AG6" s="258" t="s">
        <v>3011</v>
      </c>
      <c r="AH6" s="342" t="s">
        <v>1297</v>
      </c>
      <c r="AI6" s="324" t="s">
        <v>3027</v>
      </c>
      <c r="AJ6" s="217" t="s">
        <v>1297</v>
      </c>
      <c r="AK6" s="249" t="s">
        <v>3028</v>
      </c>
      <c r="AL6" s="217" t="s">
        <v>2956</v>
      </c>
      <c r="AM6" s="343" t="s">
        <v>3029</v>
      </c>
      <c r="AN6" s="324" t="s">
        <v>3030</v>
      </c>
      <c r="AO6" s="320" t="s">
        <v>2957</v>
      </c>
      <c r="AP6" s="317" t="s">
        <v>2958</v>
      </c>
      <c r="AQ6" s="326" t="s">
        <v>2959</v>
      </c>
      <c r="AR6" s="217" t="s">
        <v>2956</v>
      </c>
      <c r="AS6" s="222" t="s">
        <v>2960</v>
      </c>
      <c r="AT6" s="222" t="s">
        <v>2961</v>
      </c>
      <c r="AU6" s="327" t="s">
        <v>3031</v>
      </c>
      <c r="AV6" s="222" t="s">
        <v>3051</v>
      </c>
      <c r="AW6" s="344" t="s">
        <v>3052</v>
      </c>
      <c r="AX6" s="345" t="s">
        <v>3052</v>
      </c>
      <c r="AY6" s="348" t="s">
        <v>3053</v>
      </c>
      <c r="AZ6" s="230" t="s">
        <v>3054</v>
      </c>
      <c r="BA6" s="128" t="s">
        <v>3055</v>
      </c>
      <c r="BB6" s="222" t="s">
        <v>3056</v>
      </c>
      <c r="BC6" s="230" t="s">
        <v>3057</v>
      </c>
      <c r="BD6" s="336" t="s">
        <v>3058</v>
      </c>
      <c r="BE6" s="349" t="s">
        <v>3059</v>
      </c>
      <c r="BF6" s="61" t="s">
        <v>3041</v>
      </c>
      <c r="BG6" s="239" t="s">
        <v>3042</v>
      </c>
      <c r="BH6" s="302" t="s">
        <v>3060</v>
      </c>
      <c r="BI6" s="218"/>
      <c r="BJ6" s="218"/>
      <c r="BK6" s="218"/>
      <c r="BL6" s="218"/>
      <c r="BM6" s="218"/>
      <c r="BN6" s="218"/>
      <c r="BO6" s="218"/>
      <c r="BP6" s="218"/>
      <c r="BQ6" s="218"/>
      <c r="BR6" s="218"/>
    </row>
    <row r="7">
      <c r="A7" s="308">
        <v>6.0</v>
      </c>
      <c r="B7" s="312" t="s">
        <v>3061</v>
      </c>
      <c r="C7" s="313" t="s">
        <v>3061</v>
      </c>
      <c r="D7" s="216" t="s">
        <v>137</v>
      </c>
      <c r="E7" s="102" t="s">
        <v>137</v>
      </c>
      <c r="F7" s="216" t="s">
        <v>1297</v>
      </c>
      <c r="G7" s="102" t="s">
        <v>1297</v>
      </c>
      <c r="H7" s="312" t="s">
        <v>3062</v>
      </c>
      <c r="I7" s="350"/>
      <c r="J7" s="351" t="s">
        <v>3063</v>
      </c>
      <c r="N7" s="334" t="s">
        <v>3064</v>
      </c>
      <c r="O7" s="99" t="s">
        <v>3065</v>
      </c>
      <c r="P7" s="216" t="s">
        <v>3014</v>
      </c>
      <c r="Q7" s="99" t="s">
        <v>3015</v>
      </c>
      <c r="R7" s="216" t="s">
        <v>3066</v>
      </c>
      <c r="S7" s="102" t="s">
        <v>3067</v>
      </c>
      <c r="T7" s="216" t="s">
        <v>3018</v>
      </c>
      <c r="U7" s="102" t="s">
        <v>3019</v>
      </c>
      <c r="V7" s="216">
        <v>1853.0</v>
      </c>
      <c r="W7" s="317">
        <v>1853.0</v>
      </c>
      <c r="X7" s="326" t="s">
        <v>3021</v>
      </c>
      <c r="Y7" s="217" t="s">
        <v>3022</v>
      </c>
      <c r="Z7" s="340" t="s">
        <v>3023</v>
      </c>
      <c r="AA7" s="324" t="s">
        <v>3024</v>
      </c>
      <c r="AB7" s="320" t="s">
        <v>1296</v>
      </c>
      <c r="AC7" s="321" t="s">
        <v>3025</v>
      </c>
      <c r="AD7" s="219"/>
      <c r="AE7" s="341" t="s">
        <v>3026</v>
      </c>
      <c r="AF7" s="317"/>
      <c r="AG7" s="258" t="s">
        <v>3011</v>
      </c>
      <c r="AH7" s="342" t="s">
        <v>1297</v>
      </c>
      <c r="AI7" s="324" t="s">
        <v>3027</v>
      </c>
      <c r="AJ7" s="217" t="s">
        <v>1297</v>
      </c>
      <c r="AK7" s="272" t="s">
        <v>3068</v>
      </c>
      <c r="AL7" s="217" t="s">
        <v>2956</v>
      </c>
      <c r="AM7" s="343" t="s">
        <v>3029</v>
      </c>
      <c r="AN7" s="324" t="s">
        <v>3030</v>
      </c>
      <c r="AO7" s="320" t="s">
        <v>2957</v>
      </c>
      <c r="AP7" s="317" t="s">
        <v>2958</v>
      </c>
      <c r="AQ7" s="326" t="s">
        <v>2959</v>
      </c>
      <c r="AR7" s="217" t="s">
        <v>2956</v>
      </c>
      <c r="AS7" s="222" t="s">
        <v>2960</v>
      </c>
      <c r="AT7" s="222" t="s">
        <v>2961</v>
      </c>
      <c r="AU7" s="327" t="s">
        <v>3031</v>
      </c>
      <c r="AV7" s="222" t="s">
        <v>3069</v>
      </c>
      <c r="AW7" s="352" t="s">
        <v>3070</v>
      </c>
      <c r="AX7" s="345" t="s">
        <v>3071</v>
      </c>
      <c r="AY7" s="348" t="s">
        <v>3072</v>
      </c>
      <c r="AZ7" s="230" t="s">
        <v>3073</v>
      </c>
      <c r="BA7" s="128" t="s">
        <v>3074</v>
      </c>
      <c r="BB7" s="251"/>
      <c r="BC7" s="230" t="s">
        <v>3075</v>
      </c>
      <c r="BD7" s="336" t="s">
        <v>3076</v>
      </c>
      <c r="BE7" s="349" t="s">
        <v>3059</v>
      </c>
      <c r="BF7" s="61" t="s">
        <v>3041</v>
      </c>
      <c r="BG7" s="239" t="s">
        <v>3042</v>
      </c>
      <c r="BH7" s="302" t="s">
        <v>3077</v>
      </c>
      <c r="BI7" s="218"/>
      <c r="BJ7" s="218"/>
      <c r="BK7" s="218"/>
      <c r="BL7" s="218"/>
      <c r="BM7" s="218"/>
      <c r="BN7" s="218"/>
      <c r="BO7" s="218"/>
      <c r="BP7" s="218"/>
      <c r="BQ7" s="218"/>
      <c r="BR7" s="218"/>
    </row>
    <row r="8">
      <c r="A8" s="308">
        <v>7.0</v>
      </c>
      <c r="B8" s="312" t="s">
        <v>3078</v>
      </c>
      <c r="C8" s="313" t="s">
        <v>3079</v>
      </c>
      <c r="D8" s="216" t="s">
        <v>137</v>
      </c>
      <c r="E8" s="102" t="s">
        <v>137</v>
      </c>
      <c r="F8" s="216" t="s">
        <v>1297</v>
      </c>
      <c r="G8" s="102" t="s">
        <v>1297</v>
      </c>
      <c r="H8" s="312" t="s">
        <v>3080</v>
      </c>
      <c r="I8" s="251"/>
      <c r="J8" s="353" t="s">
        <v>3081</v>
      </c>
      <c r="N8" s="334" t="s">
        <v>3082</v>
      </c>
      <c r="O8" s="99" t="s">
        <v>3083</v>
      </c>
      <c r="P8" s="216" t="s">
        <v>3014</v>
      </c>
      <c r="Q8" s="99" t="s">
        <v>3015</v>
      </c>
      <c r="R8" s="216" t="s">
        <v>1319</v>
      </c>
      <c r="S8" s="102" t="s">
        <v>1320</v>
      </c>
      <c r="T8" s="216" t="s">
        <v>3018</v>
      </c>
      <c r="U8" s="102" t="s">
        <v>3019</v>
      </c>
      <c r="V8" s="216">
        <v>1857.0</v>
      </c>
      <c r="W8" s="317">
        <v>1857.0</v>
      </c>
      <c r="X8" s="326" t="s">
        <v>3084</v>
      </c>
      <c r="Y8" s="217" t="s">
        <v>3022</v>
      </c>
      <c r="Z8" s="340" t="s">
        <v>3023</v>
      </c>
      <c r="AA8" s="324" t="s">
        <v>3024</v>
      </c>
      <c r="AB8" s="320" t="s">
        <v>1296</v>
      </c>
      <c r="AC8" s="321" t="s">
        <v>3025</v>
      </c>
      <c r="AD8" s="219"/>
      <c r="AE8" s="341" t="s">
        <v>3026</v>
      </c>
      <c r="AF8" s="317"/>
      <c r="AG8" s="258" t="s">
        <v>3011</v>
      </c>
      <c r="AH8" s="342" t="s">
        <v>1297</v>
      </c>
      <c r="AI8" s="324" t="s">
        <v>3027</v>
      </c>
      <c r="AJ8" s="217" t="s">
        <v>1297</v>
      </c>
      <c r="AK8" s="249" t="s">
        <v>3068</v>
      </c>
      <c r="AL8" s="217" t="s">
        <v>2956</v>
      </c>
      <c r="AM8" s="343" t="s">
        <v>3029</v>
      </c>
      <c r="AN8" s="324" t="s">
        <v>3030</v>
      </c>
      <c r="AO8" s="320" t="s">
        <v>2957</v>
      </c>
      <c r="AP8" s="317" t="s">
        <v>2958</v>
      </c>
      <c r="AQ8" s="326" t="s">
        <v>2959</v>
      </c>
      <c r="AR8" s="217" t="s">
        <v>2956</v>
      </c>
      <c r="AS8" s="222" t="s">
        <v>2960</v>
      </c>
      <c r="AT8" s="222" t="s">
        <v>2961</v>
      </c>
      <c r="AU8" s="327" t="s">
        <v>3031</v>
      </c>
      <c r="AV8" s="258" t="s">
        <v>3085</v>
      </c>
      <c r="AW8" s="344" t="s">
        <v>3086</v>
      </c>
      <c r="AX8" s="345" t="s">
        <v>3086</v>
      </c>
      <c r="AY8" s="348" t="s">
        <v>3087</v>
      </c>
      <c r="AZ8" s="233"/>
      <c r="BA8" s="142"/>
      <c r="BB8" s="217"/>
      <c r="BC8" s="216" t="s">
        <v>1319</v>
      </c>
      <c r="BD8" s="336" t="s">
        <v>3088</v>
      </c>
      <c r="BE8" s="317" t="s">
        <v>3089</v>
      </c>
      <c r="BF8" s="61" t="s">
        <v>3041</v>
      </c>
      <c r="BG8" s="239" t="s">
        <v>3042</v>
      </c>
      <c r="BH8" s="302" t="s">
        <v>3090</v>
      </c>
      <c r="BI8" s="218"/>
      <c r="BJ8" s="218"/>
      <c r="BK8" s="218"/>
      <c r="BL8" s="218"/>
      <c r="BM8" s="218"/>
      <c r="BN8" s="218"/>
      <c r="BO8" s="218"/>
      <c r="BP8" s="218"/>
      <c r="BQ8" s="218"/>
      <c r="BR8" s="218"/>
    </row>
    <row r="9">
      <c r="A9" s="308">
        <v>8.0</v>
      </c>
      <c r="B9" s="312" t="s">
        <v>3091</v>
      </c>
      <c r="C9" s="313" t="s">
        <v>3092</v>
      </c>
      <c r="D9" s="216" t="s">
        <v>137</v>
      </c>
      <c r="E9" s="102" t="s">
        <v>137</v>
      </c>
      <c r="F9" s="216" t="s">
        <v>1297</v>
      </c>
      <c r="G9" s="102" t="s">
        <v>1297</v>
      </c>
      <c r="H9" s="338" t="s">
        <v>3093</v>
      </c>
      <c r="I9" s="350"/>
      <c r="J9" s="351" t="s">
        <v>3094</v>
      </c>
      <c r="N9" s="334" t="s">
        <v>3095</v>
      </c>
      <c r="O9" s="99" t="s">
        <v>3096</v>
      </c>
      <c r="P9" s="216" t="s">
        <v>3014</v>
      </c>
      <c r="Q9" s="99" t="s">
        <v>3015</v>
      </c>
      <c r="R9" s="216" t="s">
        <v>3097</v>
      </c>
      <c r="S9" s="102" t="s">
        <v>3098</v>
      </c>
      <c r="T9" s="216" t="s">
        <v>3018</v>
      </c>
      <c r="U9" s="102" t="s">
        <v>3019</v>
      </c>
      <c r="V9" s="216">
        <v>1843.0</v>
      </c>
      <c r="W9" s="317">
        <v>1843.0</v>
      </c>
      <c r="X9" s="326" t="s">
        <v>3084</v>
      </c>
      <c r="Y9" s="217" t="s">
        <v>3022</v>
      </c>
      <c r="Z9" s="340" t="s">
        <v>3023</v>
      </c>
      <c r="AA9" s="324" t="s">
        <v>3024</v>
      </c>
      <c r="AB9" s="320" t="s">
        <v>1296</v>
      </c>
      <c r="AC9" s="321" t="s">
        <v>3025</v>
      </c>
      <c r="AD9" s="219"/>
      <c r="AE9" s="341" t="s">
        <v>3026</v>
      </c>
      <c r="AF9" s="317"/>
      <c r="AG9" s="258" t="s">
        <v>3011</v>
      </c>
      <c r="AH9" s="342" t="s">
        <v>1297</v>
      </c>
      <c r="AI9" s="324" t="s">
        <v>3027</v>
      </c>
      <c r="AJ9" s="217" t="s">
        <v>1297</v>
      </c>
      <c r="AK9" s="249" t="s">
        <v>3068</v>
      </c>
      <c r="AL9" s="217" t="s">
        <v>2956</v>
      </c>
      <c r="AM9" s="343" t="s">
        <v>3029</v>
      </c>
      <c r="AN9" s="324" t="s">
        <v>3030</v>
      </c>
      <c r="AO9" s="320" t="s">
        <v>2957</v>
      </c>
      <c r="AP9" s="317" t="s">
        <v>2958</v>
      </c>
      <c r="AQ9" s="326" t="s">
        <v>2959</v>
      </c>
      <c r="AR9" s="217" t="s">
        <v>2956</v>
      </c>
      <c r="AS9" s="222" t="s">
        <v>2960</v>
      </c>
      <c r="AT9" s="222" t="s">
        <v>2961</v>
      </c>
      <c r="AU9" s="354" t="s">
        <v>3099</v>
      </c>
      <c r="AV9" s="222" t="s">
        <v>3100</v>
      </c>
      <c r="AW9" s="344" t="s">
        <v>3101</v>
      </c>
      <c r="AX9" s="355" t="s">
        <v>3101</v>
      </c>
      <c r="AY9" s="302" t="s">
        <v>3102</v>
      </c>
      <c r="AZ9" s="230" t="s">
        <v>3103</v>
      </c>
      <c r="BA9" s="128" t="s">
        <v>3104</v>
      </c>
      <c r="BB9" s="217"/>
      <c r="BC9" s="216" t="s">
        <v>1319</v>
      </c>
      <c r="BD9" s="336" t="s">
        <v>3105</v>
      </c>
      <c r="BE9" s="317" t="s">
        <v>3089</v>
      </c>
      <c r="BF9" s="61" t="s">
        <v>3041</v>
      </c>
      <c r="BG9" s="239" t="s">
        <v>3042</v>
      </c>
      <c r="BH9" s="302" t="s">
        <v>3106</v>
      </c>
      <c r="BI9" s="218"/>
      <c r="BJ9" s="218"/>
      <c r="BK9" s="218"/>
      <c r="BL9" s="218"/>
      <c r="BM9" s="218"/>
      <c r="BN9" s="218"/>
      <c r="BO9" s="218"/>
      <c r="BP9" s="218"/>
      <c r="BQ9" s="218"/>
      <c r="BR9" s="218"/>
    </row>
    <row r="10">
      <c r="A10" s="308">
        <v>9.0</v>
      </c>
      <c r="B10" s="312" t="s">
        <v>3107</v>
      </c>
      <c r="C10" s="313" t="s">
        <v>3108</v>
      </c>
      <c r="D10" s="216" t="s">
        <v>137</v>
      </c>
      <c r="E10" s="102" t="s">
        <v>137</v>
      </c>
      <c r="F10" s="216" t="s">
        <v>1297</v>
      </c>
      <c r="G10" s="102" t="s">
        <v>1297</v>
      </c>
      <c r="H10" s="338" t="s">
        <v>3109</v>
      </c>
      <c r="I10" s="350"/>
      <c r="J10" s="351" t="s">
        <v>3110</v>
      </c>
      <c r="K10" s="351" t="s">
        <v>3111</v>
      </c>
      <c r="L10" s="251"/>
      <c r="M10" s="251"/>
      <c r="N10" s="334" t="s">
        <v>3095</v>
      </c>
      <c r="O10" s="99" t="s">
        <v>3096</v>
      </c>
      <c r="P10" s="216" t="s">
        <v>3014</v>
      </c>
      <c r="Q10" s="99" t="s">
        <v>3015</v>
      </c>
      <c r="R10" s="216" t="s">
        <v>3112</v>
      </c>
      <c r="S10" s="102" t="s">
        <v>3112</v>
      </c>
      <c r="T10" s="216" t="s">
        <v>3018</v>
      </c>
      <c r="U10" s="102" t="s">
        <v>3019</v>
      </c>
      <c r="V10" s="216">
        <v>1855.0</v>
      </c>
      <c r="W10" s="317">
        <v>1855.0</v>
      </c>
      <c r="X10" s="326" t="s">
        <v>3113</v>
      </c>
      <c r="Y10" s="217" t="s">
        <v>3022</v>
      </c>
      <c r="Z10" s="340" t="s">
        <v>3023</v>
      </c>
      <c r="AA10" s="324" t="s">
        <v>3024</v>
      </c>
      <c r="AB10" s="320" t="s">
        <v>1296</v>
      </c>
      <c r="AC10" s="321" t="s">
        <v>3025</v>
      </c>
      <c r="AD10" s="219"/>
      <c r="AE10" s="341" t="s">
        <v>3026</v>
      </c>
      <c r="AF10" s="317"/>
      <c r="AG10" s="258" t="s">
        <v>3011</v>
      </c>
      <c r="AH10" s="342" t="s">
        <v>1297</v>
      </c>
      <c r="AI10" s="324" t="s">
        <v>3027</v>
      </c>
      <c r="AJ10" s="217" t="s">
        <v>1297</v>
      </c>
      <c r="AK10" s="249" t="s">
        <v>3068</v>
      </c>
      <c r="AL10" s="217" t="s">
        <v>2956</v>
      </c>
      <c r="AM10" s="343" t="s">
        <v>3029</v>
      </c>
      <c r="AN10" s="324" t="s">
        <v>3030</v>
      </c>
      <c r="AO10" s="320" t="s">
        <v>2957</v>
      </c>
      <c r="AP10" s="317" t="s">
        <v>2958</v>
      </c>
      <c r="AQ10" s="326" t="s">
        <v>2959</v>
      </c>
      <c r="AR10" s="217" t="s">
        <v>2956</v>
      </c>
      <c r="AS10" s="222" t="s">
        <v>2960</v>
      </c>
      <c r="AT10" s="222" t="s">
        <v>2961</v>
      </c>
      <c r="AU10" s="327" t="s">
        <v>3114</v>
      </c>
      <c r="AV10" s="222" t="s">
        <v>3115</v>
      </c>
      <c r="AW10" s="356" t="s">
        <v>3116</v>
      </c>
      <c r="AX10" s="355" t="s">
        <v>3101</v>
      </c>
      <c r="AY10" s="348" t="s">
        <v>3117</v>
      </c>
      <c r="AZ10" s="233"/>
      <c r="BA10" s="142"/>
      <c r="BB10" s="217"/>
      <c r="BC10" s="216" t="s">
        <v>1319</v>
      </c>
      <c r="BD10" s="336" t="s">
        <v>3118</v>
      </c>
      <c r="BE10" s="317" t="s">
        <v>3089</v>
      </c>
      <c r="BF10" s="61" t="s">
        <v>3041</v>
      </c>
      <c r="BG10" s="239" t="s">
        <v>3042</v>
      </c>
      <c r="BH10" s="302" t="s">
        <v>3119</v>
      </c>
      <c r="BI10" s="218"/>
      <c r="BJ10" s="218"/>
      <c r="BK10" s="218"/>
      <c r="BL10" s="218"/>
      <c r="BM10" s="218"/>
      <c r="BN10" s="218"/>
      <c r="BO10" s="218"/>
      <c r="BP10" s="218"/>
      <c r="BQ10" s="218"/>
      <c r="BR10" s="218"/>
    </row>
    <row r="11">
      <c r="A11" s="308">
        <v>10.0</v>
      </c>
      <c r="B11" s="312" t="s">
        <v>3120</v>
      </c>
      <c r="C11" s="313" t="s">
        <v>3121</v>
      </c>
      <c r="D11" s="216" t="s">
        <v>137</v>
      </c>
      <c r="E11" s="102" t="s">
        <v>137</v>
      </c>
      <c r="F11" s="216" t="s">
        <v>1297</v>
      </c>
      <c r="G11" s="102" t="s">
        <v>1297</v>
      </c>
      <c r="H11" s="338" t="s">
        <v>3122</v>
      </c>
      <c r="I11" s="350"/>
      <c r="J11" s="351" t="s">
        <v>3110</v>
      </c>
      <c r="N11" s="334" t="s">
        <v>3123</v>
      </c>
      <c r="O11" s="99" t="s">
        <v>3124</v>
      </c>
      <c r="P11" s="216" t="s">
        <v>3014</v>
      </c>
      <c r="Q11" s="99" t="s">
        <v>3015</v>
      </c>
      <c r="R11" s="216" t="s">
        <v>3097</v>
      </c>
      <c r="S11" s="102" t="s">
        <v>3098</v>
      </c>
      <c r="T11" s="216" t="s">
        <v>3018</v>
      </c>
      <c r="U11" s="102" t="s">
        <v>3019</v>
      </c>
      <c r="V11" s="216" t="s">
        <v>3125</v>
      </c>
      <c r="W11" s="317" t="s">
        <v>3125</v>
      </c>
      <c r="X11" s="326" t="s">
        <v>3021</v>
      </c>
      <c r="Y11" s="217" t="s">
        <v>3022</v>
      </c>
      <c r="Z11" s="340" t="s">
        <v>3023</v>
      </c>
      <c r="AA11" s="324" t="s">
        <v>3024</v>
      </c>
      <c r="AB11" s="320" t="s">
        <v>1296</v>
      </c>
      <c r="AC11" s="321" t="s">
        <v>3025</v>
      </c>
      <c r="AD11" s="219"/>
      <c r="AE11" s="341" t="s">
        <v>3026</v>
      </c>
      <c r="AF11" s="317"/>
      <c r="AG11" s="258" t="s">
        <v>3011</v>
      </c>
      <c r="AH11" s="342" t="s">
        <v>1297</v>
      </c>
      <c r="AI11" s="324" t="s">
        <v>3027</v>
      </c>
      <c r="AJ11" s="217" t="s">
        <v>1297</v>
      </c>
      <c r="AK11" s="249" t="s">
        <v>3068</v>
      </c>
      <c r="AL11" s="217" t="s">
        <v>2956</v>
      </c>
      <c r="AM11" s="343" t="s">
        <v>3029</v>
      </c>
      <c r="AN11" s="324" t="s">
        <v>3030</v>
      </c>
      <c r="AO11" s="320" t="s">
        <v>2957</v>
      </c>
      <c r="AP11" s="317" t="s">
        <v>2958</v>
      </c>
      <c r="AQ11" s="326" t="s">
        <v>2959</v>
      </c>
      <c r="AR11" s="217" t="s">
        <v>2956</v>
      </c>
      <c r="AS11" s="222" t="s">
        <v>2960</v>
      </c>
      <c r="AT11" s="222" t="s">
        <v>2961</v>
      </c>
      <c r="AU11" s="327" t="s">
        <v>3126</v>
      </c>
      <c r="AV11" s="222" t="s">
        <v>3127</v>
      </c>
      <c r="AW11" s="352" t="s">
        <v>3128</v>
      </c>
      <c r="AX11" s="357" t="s">
        <v>3129</v>
      </c>
      <c r="AY11" s="348" t="s">
        <v>3130</v>
      </c>
      <c r="AZ11" s="240"/>
      <c r="BA11" s="142"/>
      <c r="BB11" s="217"/>
      <c r="BC11" s="230" t="s">
        <v>3075</v>
      </c>
      <c r="BD11" s="336" t="s">
        <v>3131</v>
      </c>
      <c r="BE11" s="349" t="s">
        <v>3059</v>
      </c>
      <c r="BF11" s="61" t="s">
        <v>3041</v>
      </c>
      <c r="BG11" s="239" t="s">
        <v>3042</v>
      </c>
      <c r="BH11" s="302" t="s">
        <v>3132</v>
      </c>
      <c r="BI11" s="218"/>
      <c r="BJ11" s="218"/>
      <c r="BK11" s="218"/>
      <c r="BL11" s="218"/>
      <c r="BM11" s="218"/>
      <c r="BN11" s="218"/>
      <c r="BO11" s="218"/>
      <c r="BP11" s="218"/>
      <c r="BQ11" s="218"/>
      <c r="BR11" s="218"/>
    </row>
    <row r="12">
      <c r="A12" s="308">
        <v>11.0</v>
      </c>
      <c r="B12" s="312" t="s">
        <v>3133</v>
      </c>
      <c r="C12" s="313" t="s">
        <v>3133</v>
      </c>
      <c r="D12" s="216" t="s">
        <v>137</v>
      </c>
      <c r="E12" s="102" t="s">
        <v>137</v>
      </c>
      <c r="F12" s="216" t="s">
        <v>1297</v>
      </c>
      <c r="G12" s="102" t="s">
        <v>1297</v>
      </c>
      <c r="H12" s="312" t="s">
        <v>3133</v>
      </c>
      <c r="I12" s="350"/>
      <c r="J12" s="351" t="s">
        <v>3134</v>
      </c>
      <c r="N12" s="334" t="s">
        <v>3135</v>
      </c>
      <c r="O12" s="99" t="s">
        <v>3136</v>
      </c>
      <c r="P12" s="216" t="s">
        <v>3014</v>
      </c>
      <c r="Q12" s="99" t="s">
        <v>3015</v>
      </c>
      <c r="R12" s="216" t="s">
        <v>3097</v>
      </c>
      <c r="S12" s="102" t="s">
        <v>3098</v>
      </c>
      <c r="T12" s="216" t="s">
        <v>3018</v>
      </c>
      <c r="U12" s="102" t="s">
        <v>3019</v>
      </c>
      <c r="V12" s="216">
        <v>1847.0</v>
      </c>
      <c r="W12" s="317">
        <v>1847.0</v>
      </c>
      <c r="X12" s="326" t="s">
        <v>3021</v>
      </c>
      <c r="Y12" s="217" t="s">
        <v>3022</v>
      </c>
      <c r="Z12" s="340" t="s">
        <v>3023</v>
      </c>
      <c r="AA12" s="324" t="s">
        <v>3024</v>
      </c>
      <c r="AB12" s="320" t="s">
        <v>1296</v>
      </c>
      <c r="AC12" s="321" t="s">
        <v>3025</v>
      </c>
      <c r="AD12" s="219"/>
      <c r="AE12" s="341" t="s">
        <v>3026</v>
      </c>
      <c r="AF12" s="317"/>
      <c r="AG12" s="258" t="s">
        <v>3011</v>
      </c>
      <c r="AH12" s="342" t="s">
        <v>1297</v>
      </c>
      <c r="AI12" s="324" t="s">
        <v>3027</v>
      </c>
      <c r="AJ12" s="217" t="s">
        <v>1297</v>
      </c>
      <c r="AK12" s="249" t="s">
        <v>3068</v>
      </c>
      <c r="AL12" s="217" t="s">
        <v>2956</v>
      </c>
      <c r="AM12" s="343" t="s">
        <v>3029</v>
      </c>
      <c r="AN12" s="324" t="s">
        <v>3030</v>
      </c>
      <c r="AO12" s="320" t="s">
        <v>2957</v>
      </c>
      <c r="AP12" s="317" t="s">
        <v>2958</v>
      </c>
      <c r="AQ12" s="326" t="s">
        <v>2959</v>
      </c>
      <c r="AR12" s="217" t="s">
        <v>2956</v>
      </c>
      <c r="AS12" s="222" t="s">
        <v>2960</v>
      </c>
      <c r="AT12" s="222" t="s">
        <v>2961</v>
      </c>
      <c r="AU12" s="229" t="s">
        <v>3137</v>
      </c>
      <c r="AV12" s="222" t="s">
        <v>3138</v>
      </c>
      <c r="AW12" s="344" t="s">
        <v>3139</v>
      </c>
      <c r="AX12" s="355" t="s">
        <v>3139</v>
      </c>
      <c r="AY12" s="348" t="s">
        <v>3140</v>
      </c>
      <c r="AZ12" s="230" t="s">
        <v>3141</v>
      </c>
      <c r="BA12" s="128" t="s">
        <v>3142</v>
      </c>
      <c r="BB12" s="217"/>
      <c r="BC12" s="230" t="s">
        <v>3075</v>
      </c>
      <c r="BD12" s="336" t="s">
        <v>3143</v>
      </c>
      <c r="BE12" s="349" t="s">
        <v>3059</v>
      </c>
      <c r="BF12" s="61" t="s">
        <v>3144</v>
      </c>
      <c r="BG12" s="358" t="s">
        <v>3145</v>
      </c>
      <c r="BH12" s="302" t="s">
        <v>3146</v>
      </c>
      <c r="BI12" s="218"/>
      <c r="BJ12" s="218"/>
      <c r="BK12" s="218"/>
      <c r="BL12" s="218"/>
      <c r="BM12" s="218"/>
      <c r="BN12" s="218"/>
      <c r="BO12" s="218"/>
      <c r="BP12" s="218"/>
      <c r="BQ12" s="218"/>
      <c r="BR12" s="218"/>
    </row>
    <row r="13">
      <c r="A13" s="308">
        <v>12.0</v>
      </c>
      <c r="B13" s="312" t="s">
        <v>3147</v>
      </c>
      <c r="C13" s="313" t="s">
        <v>3148</v>
      </c>
      <c r="D13" s="216" t="s">
        <v>137</v>
      </c>
      <c r="E13" s="102" t="s">
        <v>137</v>
      </c>
      <c r="F13" s="216" t="s">
        <v>1297</v>
      </c>
      <c r="G13" s="102" t="s">
        <v>1297</v>
      </c>
      <c r="H13" s="338" t="s">
        <v>3149</v>
      </c>
      <c r="I13" s="350"/>
      <c r="J13" s="351" t="s">
        <v>3150</v>
      </c>
      <c r="N13" s="334" t="s">
        <v>3151</v>
      </c>
      <c r="O13" s="99" t="s">
        <v>3152</v>
      </c>
      <c r="P13" s="216" t="s">
        <v>3014</v>
      </c>
      <c r="Q13" s="99" t="s">
        <v>3015</v>
      </c>
      <c r="R13" s="216" t="s">
        <v>3153</v>
      </c>
      <c r="S13" s="102" t="s">
        <v>3154</v>
      </c>
      <c r="T13" s="216" t="s">
        <v>3018</v>
      </c>
      <c r="U13" s="102" t="s">
        <v>3019</v>
      </c>
      <c r="V13" s="216" t="s">
        <v>3155</v>
      </c>
      <c r="W13" s="317" t="s">
        <v>3155</v>
      </c>
      <c r="X13" s="326" t="s">
        <v>3021</v>
      </c>
      <c r="Y13" s="217" t="s">
        <v>3022</v>
      </c>
      <c r="Z13" s="340" t="s">
        <v>3023</v>
      </c>
      <c r="AA13" s="324" t="s">
        <v>3024</v>
      </c>
      <c r="AB13" s="320" t="s">
        <v>1296</v>
      </c>
      <c r="AC13" s="321" t="s">
        <v>3025</v>
      </c>
      <c r="AD13" s="219"/>
      <c r="AE13" s="341" t="s">
        <v>3026</v>
      </c>
      <c r="AF13" s="317"/>
      <c r="AG13" s="258" t="s">
        <v>3011</v>
      </c>
      <c r="AH13" s="342" t="s">
        <v>1297</v>
      </c>
      <c r="AI13" s="324" t="s">
        <v>3027</v>
      </c>
      <c r="AJ13" s="217" t="s">
        <v>1297</v>
      </c>
      <c r="AK13" s="249" t="s">
        <v>3068</v>
      </c>
      <c r="AL13" s="217" t="s">
        <v>2956</v>
      </c>
      <c r="AM13" s="343" t="s">
        <v>3029</v>
      </c>
      <c r="AN13" s="324" t="s">
        <v>3030</v>
      </c>
      <c r="AO13" s="216" t="s">
        <v>2957</v>
      </c>
      <c r="AP13" s="317" t="s">
        <v>2958</v>
      </c>
      <c r="AQ13" s="326" t="s">
        <v>2959</v>
      </c>
      <c r="AR13" s="217" t="s">
        <v>2956</v>
      </c>
      <c r="AS13" s="222" t="s">
        <v>2960</v>
      </c>
      <c r="AT13" s="222" t="s">
        <v>2961</v>
      </c>
      <c r="AU13" s="229" t="s">
        <v>3137</v>
      </c>
      <c r="AV13" s="222" t="s">
        <v>3156</v>
      </c>
      <c r="AW13" s="352" t="s">
        <v>3157</v>
      </c>
      <c r="AX13" s="357" t="s">
        <v>3157</v>
      </c>
      <c r="AY13" s="348" t="s">
        <v>3158</v>
      </c>
      <c r="AZ13" s="233"/>
      <c r="BA13" s="142"/>
      <c r="BB13" s="217"/>
      <c r="BC13" s="230" t="s">
        <v>3075</v>
      </c>
      <c r="BD13" s="336" t="s">
        <v>3159</v>
      </c>
      <c r="BE13" s="349" t="s">
        <v>3059</v>
      </c>
      <c r="BF13" s="61" t="s">
        <v>3144</v>
      </c>
      <c r="BG13" s="358" t="s">
        <v>3145</v>
      </c>
      <c r="BH13" s="302" t="s">
        <v>3160</v>
      </c>
      <c r="BI13" s="218"/>
      <c r="BJ13" s="218"/>
      <c r="BK13" s="218"/>
      <c r="BL13" s="218"/>
      <c r="BM13" s="218"/>
      <c r="BN13" s="218"/>
      <c r="BO13" s="218"/>
      <c r="BP13" s="218"/>
      <c r="BQ13" s="218"/>
      <c r="BR13" s="218"/>
    </row>
    <row r="14">
      <c r="A14" s="308">
        <v>13.0</v>
      </c>
      <c r="B14" s="312" t="s">
        <v>3161</v>
      </c>
      <c r="C14" s="313" t="s">
        <v>3162</v>
      </c>
      <c r="D14" s="216" t="s">
        <v>137</v>
      </c>
      <c r="E14" s="102" t="s">
        <v>137</v>
      </c>
      <c r="F14" s="216" t="s">
        <v>1297</v>
      </c>
      <c r="G14" s="102" t="s">
        <v>1297</v>
      </c>
      <c r="H14" s="338" t="s">
        <v>3163</v>
      </c>
      <c r="I14" s="350"/>
      <c r="J14" s="351" t="s">
        <v>3164</v>
      </c>
      <c r="N14" s="334" t="s">
        <v>3165</v>
      </c>
      <c r="O14" s="99" t="s">
        <v>3166</v>
      </c>
      <c r="P14" s="216" t="s">
        <v>3014</v>
      </c>
      <c r="Q14" s="99" t="s">
        <v>3015</v>
      </c>
      <c r="R14" s="216" t="s">
        <v>3097</v>
      </c>
      <c r="S14" s="102" t="s">
        <v>3098</v>
      </c>
      <c r="T14" s="216" t="s">
        <v>3018</v>
      </c>
      <c r="U14" s="102" t="s">
        <v>3019</v>
      </c>
      <c r="V14" s="216">
        <v>1845.0</v>
      </c>
      <c r="W14" s="317">
        <v>1845.0</v>
      </c>
      <c r="X14" s="326" t="s">
        <v>3021</v>
      </c>
      <c r="Y14" s="217" t="s">
        <v>3022</v>
      </c>
      <c r="Z14" s="340" t="s">
        <v>3023</v>
      </c>
      <c r="AA14" s="324" t="s">
        <v>3024</v>
      </c>
      <c r="AB14" s="320" t="s">
        <v>1296</v>
      </c>
      <c r="AC14" s="321" t="s">
        <v>3025</v>
      </c>
      <c r="AD14" s="219"/>
      <c r="AE14" s="341" t="s">
        <v>3026</v>
      </c>
      <c r="AF14" s="317"/>
      <c r="AG14" s="258" t="s">
        <v>3011</v>
      </c>
      <c r="AH14" s="342" t="s">
        <v>1297</v>
      </c>
      <c r="AI14" s="324" t="s">
        <v>3027</v>
      </c>
      <c r="AJ14" s="217" t="s">
        <v>1297</v>
      </c>
      <c r="AK14" s="249" t="s">
        <v>3068</v>
      </c>
      <c r="AL14" s="217" t="s">
        <v>2956</v>
      </c>
      <c r="AM14" s="343" t="s">
        <v>3029</v>
      </c>
      <c r="AN14" s="324" t="s">
        <v>3030</v>
      </c>
      <c r="AO14" s="216" t="s">
        <v>2957</v>
      </c>
      <c r="AP14" s="317" t="s">
        <v>2958</v>
      </c>
      <c r="AQ14" s="326" t="s">
        <v>2959</v>
      </c>
      <c r="AR14" s="217" t="s">
        <v>2956</v>
      </c>
      <c r="AS14" s="222" t="s">
        <v>2960</v>
      </c>
      <c r="AT14" s="222" t="s">
        <v>2961</v>
      </c>
      <c r="AU14" s="354" t="s">
        <v>3167</v>
      </c>
      <c r="AV14" s="222" t="s">
        <v>3168</v>
      </c>
      <c r="AW14" s="352" t="s">
        <v>3169</v>
      </c>
      <c r="AX14" s="359" t="s">
        <v>3170</v>
      </c>
      <c r="AY14" s="348" t="s">
        <v>3171</v>
      </c>
      <c r="AZ14" s="230" t="s">
        <v>3172</v>
      </c>
      <c r="BA14" s="128" t="s">
        <v>3173</v>
      </c>
      <c r="BB14" s="217"/>
      <c r="BC14" s="230" t="s">
        <v>3075</v>
      </c>
      <c r="BD14" s="336" t="s">
        <v>3174</v>
      </c>
      <c r="BE14" s="349" t="s">
        <v>3059</v>
      </c>
      <c r="BF14" s="61" t="s">
        <v>3175</v>
      </c>
      <c r="BG14" s="239" t="s">
        <v>3176</v>
      </c>
      <c r="BH14" s="302" t="s">
        <v>3177</v>
      </c>
      <c r="BI14" s="218"/>
      <c r="BJ14" s="218"/>
      <c r="BK14" s="218"/>
      <c r="BL14" s="218"/>
      <c r="BM14" s="218"/>
      <c r="BN14" s="218"/>
      <c r="BO14" s="218"/>
      <c r="BP14" s="218"/>
      <c r="BQ14" s="218"/>
      <c r="BR14" s="218"/>
    </row>
    <row r="15">
      <c r="A15" s="308">
        <v>14.0</v>
      </c>
      <c r="B15" s="360" t="s">
        <v>3178</v>
      </c>
      <c r="C15" s="313" t="s">
        <v>3179</v>
      </c>
      <c r="D15" s="216" t="s">
        <v>137</v>
      </c>
      <c r="E15" s="102" t="s">
        <v>137</v>
      </c>
      <c r="F15" s="216" t="s">
        <v>1297</v>
      </c>
      <c r="G15" s="102" t="s">
        <v>1297</v>
      </c>
      <c r="H15" s="360" t="s">
        <v>3180</v>
      </c>
      <c r="I15" s="350"/>
      <c r="J15" s="351" t="s">
        <v>3181</v>
      </c>
      <c r="N15" s="334" t="s">
        <v>3182</v>
      </c>
      <c r="O15" s="99" t="s">
        <v>3183</v>
      </c>
      <c r="P15" s="216" t="s">
        <v>3014</v>
      </c>
      <c r="Q15" s="99" t="s">
        <v>3015</v>
      </c>
      <c r="R15" s="216" t="s">
        <v>1319</v>
      </c>
      <c r="S15" s="102" t="s">
        <v>1320</v>
      </c>
      <c r="T15" s="216" t="s">
        <v>3018</v>
      </c>
      <c r="U15" s="102" t="s">
        <v>3019</v>
      </c>
      <c r="V15" s="216">
        <v>1850.0</v>
      </c>
      <c r="W15" s="317">
        <v>1850.0</v>
      </c>
      <c r="X15" s="326" t="s">
        <v>3021</v>
      </c>
      <c r="Y15" s="217" t="s">
        <v>3022</v>
      </c>
      <c r="Z15" s="340" t="s">
        <v>3023</v>
      </c>
      <c r="AA15" s="324" t="s">
        <v>3024</v>
      </c>
      <c r="AB15" s="320" t="s">
        <v>1296</v>
      </c>
      <c r="AC15" s="321" t="s">
        <v>3025</v>
      </c>
      <c r="AD15" s="219"/>
      <c r="AE15" s="341" t="s">
        <v>3026</v>
      </c>
      <c r="AF15" s="317"/>
      <c r="AG15" s="258" t="s">
        <v>3011</v>
      </c>
      <c r="AH15" s="342" t="s">
        <v>1297</v>
      </c>
      <c r="AI15" s="324" t="s">
        <v>3027</v>
      </c>
      <c r="AJ15" s="217" t="s">
        <v>1297</v>
      </c>
      <c r="AK15" s="249" t="s">
        <v>3068</v>
      </c>
      <c r="AL15" s="217" t="s">
        <v>2956</v>
      </c>
      <c r="AM15" s="343" t="s">
        <v>3029</v>
      </c>
      <c r="AN15" s="324" t="s">
        <v>3030</v>
      </c>
      <c r="AO15" s="216" t="s">
        <v>2957</v>
      </c>
      <c r="AP15" s="317" t="s">
        <v>2958</v>
      </c>
      <c r="AQ15" s="326" t="s">
        <v>2959</v>
      </c>
      <c r="AR15" s="217" t="s">
        <v>2956</v>
      </c>
      <c r="AS15" s="222" t="s">
        <v>2960</v>
      </c>
      <c r="AT15" s="222" t="s">
        <v>2961</v>
      </c>
      <c r="AU15" s="327" t="s">
        <v>3137</v>
      </c>
      <c r="AV15" s="222" t="s">
        <v>3184</v>
      </c>
      <c r="AW15" s="356" t="s">
        <v>3185</v>
      </c>
      <c r="AX15" s="359" t="s">
        <v>3185</v>
      </c>
      <c r="AY15" s="348" t="s">
        <v>3186</v>
      </c>
      <c r="AZ15" s="230" t="s">
        <v>3187</v>
      </c>
      <c r="BA15" s="128" t="s">
        <v>3188</v>
      </c>
      <c r="BB15" s="217"/>
      <c r="BC15" s="230" t="s">
        <v>3075</v>
      </c>
      <c r="BD15" s="336" t="s">
        <v>3189</v>
      </c>
      <c r="BE15" s="349" t="s">
        <v>3059</v>
      </c>
      <c r="BF15" s="61" t="s">
        <v>3041</v>
      </c>
      <c r="BG15" s="239" t="s">
        <v>3042</v>
      </c>
      <c r="BH15" s="302" t="s">
        <v>3190</v>
      </c>
      <c r="BI15" s="218"/>
      <c r="BJ15" s="218"/>
      <c r="BK15" s="218"/>
      <c r="BL15" s="218"/>
      <c r="BM15" s="218"/>
      <c r="BN15" s="218"/>
      <c r="BO15" s="218"/>
      <c r="BP15" s="218"/>
      <c r="BQ15" s="218"/>
      <c r="BR15" s="218"/>
    </row>
    <row r="16">
      <c r="A16" s="308">
        <v>15.0</v>
      </c>
      <c r="B16" s="312" t="s">
        <v>3191</v>
      </c>
      <c r="C16" s="313" t="s">
        <v>3192</v>
      </c>
      <c r="D16" s="216" t="s">
        <v>137</v>
      </c>
      <c r="E16" s="102" t="s">
        <v>137</v>
      </c>
      <c r="F16" s="216" t="s">
        <v>1297</v>
      </c>
      <c r="G16" s="102" t="s">
        <v>1297</v>
      </c>
      <c r="H16" s="338" t="s">
        <v>3193</v>
      </c>
      <c r="I16" s="350"/>
      <c r="J16" s="351" t="s">
        <v>3194</v>
      </c>
      <c r="N16" s="334" t="s">
        <v>3151</v>
      </c>
      <c r="O16" s="99" t="s">
        <v>3152</v>
      </c>
      <c r="P16" s="216" t="s">
        <v>3014</v>
      </c>
      <c r="Q16" s="99" t="s">
        <v>3015</v>
      </c>
      <c r="R16" s="216" t="s">
        <v>3195</v>
      </c>
      <c r="S16" s="102" t="s">
        <v>3196</v>
      </c>
      <c r="T16" s="216" t="s">
        <v>3018</v>
      </c>
      <c r="U16" s="102" t="s">
        <v>3019</v>
      </c>
      <c r="V16" s="216">
        <v>1850.0</v>
      </c>
      <c r="W16" s="317">
        <v>1850.0</v>
      </c>
      <c r="X16" s="326" t="s">
        <v>3197</v>
      </c>
      <c r="Y16" s="217" t="s">
        <v>3022</v>
      </c>
      <c r="Z16" s="340" t="s">
        <v>3023</v>
      </c>
      <c r="AA16" s="324" t="s">
        <v>3024</v>
      </c>
      <c r="AB16" s="320" t="s">
        <v>1296</v>
      </c>
      <c r="AC16" s="321" t="s">
        <v>3025</v>
      </c>
      <c r="AD16" s="219"/>
      <c r="AE16" s="341" t="s">
        <v>3026</v>
      </c>
      <c r="AF16" s="317"/>
      <c r="AG16" s="258" t="s">
        <v>3011</v>
      </c>
      <c r="AH16" s="342" t="s">
        <v>1297</v>
      </c>
      <c r="AI16" s="324" t="s">
        <v>3027</v>
      </c>
      <c r="AJ16" s="217" t="s">
        <v>1297</v>
      </c>
      <c r="AK16" s="249" t="s">
        <v>3068</v>
      </c>
      <c r="AL16" s="217" t="s">
        <v>2956</v>
      </c>
      <c r="AM16" s="343" t="s">
        <v>3029</v>
      </c>
      <c r="AN16" s="324" t="s">
        <v>3030</v>
      </c>
      <c r="AO16" s="216" t="s">
        <v>2957</v>
      </c>
      <c r="AP16" s="317" t="s">
        <v>2958</v>
      </c>
      <c r="AQ16" s="326" t="s">
        <v>2959</v>
      </c>
      <c r="AR16" s="217" t="s">
        <v>2956</v>
      </c>
      <c r="AS16" s="222" t="s">
        <v>2960</v>
      </c>
      <c r="AT16" s="222" t="s">
        <v>2961</v>
      </c>
      <c r="AU16" s="327" t="s">
        <v>3137</v>
      </c>
      <c r="AV16" s="222" t="s">
        <v>3198</v>
      </c>
      <c r="AW16" s="344" t="s">
        <v>3199</v>
      </c>
      <c r="AX16" s="359" t="s">
        <v>3199</v>
      </c>
      <c r="AY16" s="348" t="s">
        <v>3200</v>
      </c>
      <c r="AZ16" s="230" t="s">
        <v>3201</v>
      </c>
      <c r="BA16" s="128" t="s">
        <v>3202</v>
      </c>
      <c r="BB16" s="217"/>
      <c r="BC16" s="216" t="s">
        <v>1319</v>
      </c>
      <c r="BD16" s="336" t="s">
        <v>3203</v>
      </c>
      <c r="BE16" s="317" t="s">
        <v>3089</v>
      </c>
      <c r="BF16" s="61" t="s">
        <v>3204</v>
      </c>
      <c r="BG16" s="358" t="s">
        <v>3205</v>
      </c>
      <c r="BH16" s="302" t="s">
        <v>3206</v>
      </c>
      <c r="BI16" s="218"/>
      <c r="BJ16" s="218"/>
      <c r="BK16" s="218"/>
      <c r="BL16" s="218"/>
      <c r="BM16" s="218"/>
      <c r="BN16" s="218"/>
      <c r="BO16" s="218"/>
      <c r="BP16" s="218"/>
      <c r="BQ16" s="218"/>
      <c r="BR16" s="218"/>
    </row>
    <row r="17">
      <c r="A17" s="308">
        <v>16.0</v>
      </c>
      <c r="B17" s="312" t="s">
        <v>3207</v>
      </c>
      <c r="C17" s="313" t="s">
        <v>3208</v>
      </c>
      <c r="D17" s="216" t="s">
        <v>137</v>
      </c>
      <c r="E17" s="102" t="s">
        <v>137</v>
      </c>
      <c r="F17" s="216" t="s">
        <v>1297</v>
      </c>
      <c r="G17" s="102" t="s">
        <v>1297</v>
      </c>
      <c r="H17" s="338" t="s">
        <v>3209</v>
      </c>
      <c r="I17" s="217"/>
      <c r="J17" s="217"/>
      <c r="L17" s="217"/>
      <c r="M17" s="217" t="s">
        <v>3210</v>
      </c>
      <c r="N17" s="334" t="s">
        <v>3151</v>
      </c>
      <c r="O17" s="99" t="s">
        <v>3152</v>
      </c>
      <c r="P17" s="216" t="s">
        <v>3014</v>
      </c>
      <c r="Q17" s="99" t="s">
        <v>3015</v>
      </c>
      <c r="R17" s="216" t="s">
        <v>1319</v>
      </c>
      <c r="S17" s="102" t="s">
        <v>1320</v>
      </c>
      <c r="T17" s="216" t="s">
        <v>3018</v>
      </c>
      <c r="U17" s="102" t="s">
        <v>3019</v>
      </c>
      <c r="V17" s="216">
        <v>1854.0</v>
      </c>
      <c r="W17" s="317">
        <v>1854.0</v>
      </c>
      <c r="X17" s="326" t="s">
        <v>3021</v>
      </c>
      <c r="Y17" s="217" t="s">
        <v>3022</v>
      </c>
      <c r="Z17" s="340" t="s">
        <v>3023</v>
      </c>
      <c r="AA17" s="324" t="s">
        <v>3024</v>
      </c>
      <c r="AB17" s="320" t="s">
        <v>1296</v>
      </c>
      <c r="AC17" s="321" t="s">
        <v>3025</v>
      </c>
      <c r="AD17" s="219"/>
      <c r="AE17" s="341" t="s">
        <v>3026</v>
      </c>
      <c r="AF17" s="317"/>
      <c r="AG17" s="258" t="s">
        <v>3011</v>
      </c>
      <c r="AH17" s="342" t="s">
        <v>1297</v>
      </c>
      <c r="AI17" s="324" t="s">
        <v>3027</v>
      </c>
      <c r="AJ17" s="217" t="s">
        <v>1297</v>
      </c>
      <c r="AK17" s="249" t="s">
        <v>3068</v>
      </c>
      <c r="AL17" s="217" t="s">
        <v>2956</v>
      </c>
      <c r="AM17" s="343" t="s">
        <v>3029</v>
      </c>
      <c r="AN17" s="324" t="s">
        <v>3030</v>
      </c>
      <c r="AO17" s="334" t="s">
        <v>2957</v>
      </c>
      <c r="AP17" s="317" t="s">
        <v>2958</v>
      </c>
      <c r="AQ17" s="326" t="s">
        <v>2959</v>
      </c>
      <c r="AR17" s="217" t="s">
        <v>2956</v>
      </c>
      <c r="AS17" s="222" t="s">
        <v>2960</v>
      </c>
      <c r="AT17" s="222" t="s">
        <v>2961</v>
      </c>
      <c r="AU17" s="327" t="s">
        <v>3211</v>
      </c>
      <c r="AV17" s="222" t="s">
        <v>3212</v>
      </c>
      <c r="AW17" s="356" t="s">
        <v>3213</v>
      </c>
      <c r="AX17" s="359" t="s">
        <v>3213</v>
      </c>
      <c r="AY17" s="348" t="s">
        <v>3214</v>
      </c>
      <c r="AZ17" s="230" t="s">
        <v>3215</v>
      </c>
      <c r="BA17" s="128" t="s">
        <v>3216</v>
      </c>
      <c r="BB17" s="217"/>
      <c r="BC17" s="230" t="s">
        <v>3075</v>
      </c>
      <c r="BD17" s="336" t="s">
        <v>3217</v>
      </c>
      <c r="BE17" s="349" t="s">
        <v>3059</v>
      </c>
      <c r="BF17" s="61" t="s">
        <v>3041</v>
      </c>
      <c r="BG17" s="239" t="s">
        <v>3042</v>
      </c>
      <c r="BH17" s="302" t="s">
        <v>3060</v>
      </c>
      <c r="BI17" s="218"/>
      <c r="BJ17" s="218"/>
      <c r="BK17" s="218"/>
      <c r="BL17" s="218"/>
      <c r="BM17" s="218"/>
      <c r="BN17" s="218"/>
      <c r="BO17" s="218"/>
      <c r="BP17" s="218"/>
      <c r="BQ17" s="218"/>
      <c r="BR17" s="218"/>
    </row>
    <row r="18">
      <c r="A18" s="308">
        <v>17.0</v>
      </c>
      <c r="B18" s="312" t="s">
        <v>3218</v>
      </c>
      <c r="C18" s="313" t="s">
        <v>3218</v>
      </c>
      <c r="D18" s="216" t="s">
        <v>137</v>
      </c>
      <c r="E18" s="102" t="s">
        <v>137</v>
      </c>
      <c r="F18" s="216" t="s">
        <v>1297</v>
      </c>
      <c r="G18" s="102" t="s">
        <v>1297</v>
      </c>
      <c r="H18" s="312" t="s">
        <v>3219</v>
      </c>
      <c r="I18" s="361"/>
      <c r="J18" s="362" t="s">
        <v>3220</v>
      </c>
      <c r="L18" s="363"/>
      <c r="M18" s="363"/>
      <c r="N18" s="334" t="s">
        <v>3221</v>
      </c>
      <c r="O18" s="99" t="s">
        <v>3222</v>
      </c>
      <c r="P18" s="216" t="s">
        <v>3014</v>
      </c>
      <c r="Q18" s="99" t="s">
        <v>3015</v>
      </c>
      <c r="R18" s="216" t="s">
        <v>1319</v>
      </c>
      <c r="S18" s="102" t="s">
        <v>1320</v>
      </c>
      <c r="T18" s="216" t="s">
        <v>3018</v>
      </c>
      <c r="U18" s="102" t="s">
        <v>3019</v>
      </c>
      <c r="V18" s="216">
        <v>1845.0</v>
      </c>
      <c r="W18" s="317">
        <v>1845.0</v>
      </c>
      <c r="X18" s="326" t="s">
        <v>3021</v>
      </c>
      <c r="Y18" s="217" t="s">
        <v>3022</v>
      </c>
      <c r="Z18" s="340" t="s">
        <v>3023</v>
      </c>
      <c r="AA18" s="324" t="s">
        <v>3024</v>
      </c>
      <c r="AB18" s="320" t="s">
        <v>1296</v>
      </c>
      <c r="AC18" s="321" t="s">
        <v>3025</v>
      </c>
      <c r="AD18" s="219"/>
      <c r="AE18" s="341" t="s">
        <v>3026</v>
      </c>
      <c r="AF18" s="317"/>
      <c r="AG18" s="258" t="s">
        <v>3011</v>
      </c>
      <c r="AH18" s="342" t="s">
        <v>1297</v>
      </c>
      <c r="AI18" s="324" t="s">
        <v>3027</v>
      </c>
      <c r="AJ18" s="217" t="s">
        <v>1297</v>
      </c>
      <c r="AK18" s="249" t="s">
        <v>3068</v>
      </c>
      <c r="AL18" s="217" t="s">
        <v>2956</v>
      </c>
      <c r="AM18" s="343" t="s">
        <v>3029</v>
      </c>
      <c r="AN18" s="324" t="s">
        <v>3030</v>
      </c>
      <c r="AO18" s="216" t="s">
        <v>2957</v>
      </c>
      <c r="AP18" s="317" t="s">
        <v>2958</v>
      </c>
      <c r="AQ18" s="326" t="s">
        <v>2959</v>
      </c>
      <c r="AR18" s="217" t="s">
        <v>2956</v>
      </c>
      <c r="AS18" s="222" t="s">
        <v>2960</v>
      </c>
      <c r="AT18" s="222" t="s">
        <v>2961</v>
      </c>
      <c r="AU18" s="327" t="s">
        <v>3137</v>
      </c>
      <c r="AV18" s="222" t="s">
        <v>3223</v>
      </c>
      <c r="AW18" s="356" t="s">
        <v>3224</v>
      </c>
      <c r="AX18" s="359" t="s">
        <v>3224</v>
      </c>
      <c r="AY18" s="348" t="s">
        <v>3225</v>
      </c>
      <c r="AZ18" s="230" t="s">
        <v>3226</v>
      </c>
      <c r="BA18" s="128" t="s">
        <v>3227</v>
      </c>
      <c r="BB18" s="217"/>
      <c r="BC18" s="230" t="s">
        <v>3075</v>
      </c>
      <c r="BD18" s="336" t="s">
        <v>3228</v>
      </c>
      <c r="BE18" s="349" t="s">
        <v>3059</v>
      </c>
      <c r="BF18" s="61" t="s">
        <v>3041</v>
      </c>
      <c r="BG18" s="239" t="s">
        <v>3042</v>
      </c>
      <c r="BH18" s="302" t="s">
        <v>3229</v>
      </c>
      <c r="BI18" s="218"/>
      <c r="BJ18" s="218"/>
      <c r="BK18" s="218"/>
      <c r="BL18" s="218"/>
      <c r="BM18" s="218"/>
      <c r="BN18" s="218"/>
      <c r="BO18" s="218"/>
      <c r="BP18" s="218"/>
      <c r="BQ18" s="218"/>
      <c r="BR18" s="218"/>
    </row>
    <row r="19">
      <c r="A19" s="308">
        <v>18.0</v>
      </c>
      <c r="B19" s="312" t="s">
        <v>3230</v>
      </c>
      <c r="C19" s="313" t="s">
        <v>3230</v>
      </c>
      <c r="D19" s="216" t="s">
        <v>137</v>
      </c>
      <c r="E19" s="102" t="s">
        <v>137</v>
      </c>
      <c r="F19" s="216" t="s">
        <v>1297</v>
      </c>
      <c r="G19" s="102" t="s">
        <v>1297</v>
      </c>
      <c r="H19" s="312" t="s">
        <v>3230</v>
      </c>
      <c r="I19" s="350"/>
      <c r="J19" s="351" t="s">
        <v>3231</v>
      </c>
      <c r="L19" s="251"/>
      <c r="M19" s="251"/>
      <c r="N19" s="334" t="s">
        <v>3232</v>
      </c>
      <c r="O19" s="99" t="s">
        <v>3233</v>
      </c>
      <c r="P19" s="216" t="s">
        <v>3014</v>
      </c>
      <c r="Q19" s="99" t="s">
        <v>3015</v>
      </c>
      <c r="R19" s="216" t="s">
        <v>3097</v>
      </c>
      <c r="S19" s="102" t="s">
        <v>3098</v>
      </c>
      <c r="T19" s="216" t="s">
        <v>3018</v>
      </c>
      <c r="U19" s="102" t="s">
        <v>3019</v>
      </c>
      <c r="V19" s="216">
        <v>1854.0</v>
      </c>
      <c r="W19" s="317">
        <v>1854.0</v>
      </c>
      <c r="X19" s="326" t="s">
        <v>3234</v>
      </c>
      <c r="Y19" s="217" t="s">
        <v>3022</v>
      </c>
      <c r="Z19" s="340" t="s">
        <v>3023</v>
      </c>
      <c r="AA19" s="324" t="s">
        <v>3024</v>
      </c>
      <c r="AB19" s="320" t="s">
        <v>1296</v>
      </c>
      <c r="AC19" s="321" t="s">
        <v>3025</v>
      </c>
      <c r="AD19" s="219"/>
      <c r="AE19" s="341" t="s">
        <v>3026</v>
      </c>
      <c r="AF19" s="317"/>
      <c r="AG19" s="258" t="s">
        <v>3011</v>
      </c>
      <c r="AH19" s="342" t="s">
        <v>1297</v>
      </c>
      <c r="AI19" s="324" t="s">
        <v>3027</v>
      </c>
      <c r="AJ19" s="217" t="s">
        <v>1297</v>
      </c>
      <c r="AK19" s="249" t="s">
        <v>3068</v>
      </c>
      <c r="AL19" s="217" t="s">
        <v>2956</v>
      </c>
      <c r="AM19" s="343" t="s">
        <v>3029</v>
      </c>
      <c r="AN19" s="324" t="s">
        <v>3030</v>
      </c>
      <c r="AO19" s="334" t="s">
        <v>2957</v>
      </c>
      <c r="AP19" s="317" t="s">
        <v>2958</v>
      </c>
      <c r="AQ19" s="326" t="s">
        <v>2959</v>
      </c>
      <c r="AR19" s="217" t="s">
        <v>2956</v>
      </c>
      <c r="AS19" s="222" t="s">
        <v>2960</v>
      </c>
      <c r="AT19" s="222" t="s">
        <v>2961</v>
      </c>
      <c r="AU19" s="327" t="s">
        <v>3211</v>
      </c>
      <c r="AV19" s="222" t="s">
        <v>3235</v>
      </c>
      <c r="AW19" s="352" t="s">
        <v>3236</v>
      </c>
      <c r="AX19" s="357" t="s">
        <v>3236</v>
      </c>
      <c r="AY19" s="348" t="s">
        <v>3237</v>
      </c>
      <c r="AZ19" s="230" t="s">
        <v>3238</v>
      </c>
      <c r="BA19" s="128" t="s">
        <v>3239</v>
      </c>
      <c r="BB19" s="217"/>
      <c r="BC19" s="216" t="s">
        <v>1319</v>
      </c>
      <c r="BD19" s="336" t="s">
        <v>3240</v>
      </c>
      <c r="BE19" s="317" t="s">
        <v>3089</v>
      </c>
      <c r="BF19" s="61" t="s">
        <v>3241</v>
      </c>
      <c r="BG19" s="358" t="s">
        <v>3242</v>
      </c>
      <c r="BH19" s="302" t="s">
        <v>3243</v>
      </c>
      <c r="BI19" s="218"/>
      <c r="BJ19" s="218"/>
      <c r="BK19" s="218"/>
      <c r="BL19" s="218"/>
      <c r="BM19" s="218"/>
      <c r="BN19" s="218"/>
      <c r="BO19" s="218"/>
      <c r="BP19" s="218"/>
      <c r="BQ19" s="218"/>
      <c r="BR19" s="218"/>
    </row>
    <row r="20">
      <c r="A20" s="308">
        <v>19.0</v>
      </c>
      <c r="B20" s="364" t="s">
        <v>3244</v>
      </c>
      <c r="C20" s="313" t="s">
        <v>3245</v>
      </c>
      <c r="D20" s="216" t="s">
        <v>137</v>
      </c>
      <c r="E20" s="102" t="s">
        <v>137</v>
      </c>
      <c r="F20" s="216" t="s">
        <v>1297</v>
      </c>
      <c r="G20" s="102" t="s">
        <v>1297</v>
      </c>
      <c r="H20" s="364" t="s">
        <v>3245</v>
      </c>
      <c r="I20" s="350"/>
      <c r="J20" s="351" t="s">
        <v>3231</v>
      </c>
      <c r="L20" s="251"/>
      <c r="M20" s="251"/>
      <c r="N20" s="334" t="s">
        <v>3232</v>
      </c>
      <c r="O20" s="99" t="s">
        <v>3233</v>
      </c>
      <c r="P20" s="216" t="s">
        <v>3014</v>
      </c>
      <c r="Q20" s="99" t="s">
        <v>3015</v>
      </c>
      <c r="R20" s="216" t="s">
        <v>3097</v>
      </c>
      <c r="S20" s="102" t="s">
        <v>3098</v>
      </c>
      <c r="T20" s="216" t="s">
        <v>3018</v>
      </c>
      <c r="U20" s="102" t="s">
        <v>3019</v>
      </c>
      <c r="V20" s="216">
        <v>1855.0</v>
      </c>
      <c r="W20" s="317">
        <v>1855.0</v>
      </c>
      <c r="X20" s="326" t="s">
        <v>3246</v>
      </c>
      <c r="Y20" s="217" t="s">
        <v>3022</v>
      </c>
      <c r="Z20" s="340" t="s">
        <v>3023</v>
      </c>
      <c r="AA20" s="324" t="s">
        <v>3247</v>
      </c>
      <c r="AB20" s="320" t="s">
        <v>1296</v>
      </c>
      <c r="AC20" s="321" t="s">
        <v>3025</v>
      </c>
      <c r="AD20" s="219"/>
      <c r="AE20" s="341" t="s">
        <v>3026</v>
      </c>
      <c r="AF20" s="317"/>
      <c r="AG20" s="365"/>
      <c r="AH20" s="342" t="s">
        <v>1297</v>
      </c>
      <c r="AI20" s="366"/>
      <c r="AJ20" s="217" t="s">
        <v>1297</v>
      </c>
      <c r="AK20" s="249" t="s">
        <v>3068</v>
      </c>
      <c r="AL20" s="217" t="s">
        <v>2956</v>
      </c>
      <c r="AM20" s="343" t="s">
        <v>3029</v>
      </c>
      <c r="AN20" s="324" t="s">
        <v>3030</v>
      </c>
      <c r="AO20" s="216" t="s">
        <v>2957</v>
      </c>
      <c r="AP20" s="317" t="s">
        <v>2958</v>
      </c>
      <c r="AQ20" s="326" t="s">
        <v>2959</v>
      </c>
      <c r="AR20" s="217" t="s">
        <v>2956</v>
      </c>
      <c r="AS20" s="222" t="s">
        <v>2960</v>
      </c>
      <c r="AT20" s="222" t="s">
        <v>2961</v>
      </c>
      <c r="AU20" s="327" t="s">
        <v>3211</v>
      </c>
      <c r="AV20" s="258" t="s">
        <v>3248</v>
      </c>
      <c r="AW20" s="352" t="s">
        <v>3249</v>
      </c>
      <c r="AX20" s="357" t="s">
        <v>3249</v>
      </c>
      <c r="AY20" s="348" t="s">
        <v>3250</v>
      </c>
      <c r="AZ20" s="233"/>
      <c r="BA20" s="142"/>
      <c r="BB20" s="217"/>
      <c r="BC20" s="216" t="s">
        <v>1319</v>
      </c>
      <c r="BD20" s="336" t="s">
        <v>3251</v>
      </c>
      <c r="BE20" s="317" t="s">
        <v>3089</v>
      </c>
      <c r="BF20" s="61" t="s">
        <v>3252</v>
      </c>
      <c r="BG20" s="239" t="s">
        <v>3253</v>
      </c>
      <c r="BH20" s="302" t="s">
        <v>3243</v>
      </c>
      <c r="BI20" s="218"/>
      <c r="BJ20" s="218"/>
      <c r="BK20" s="218"/>
      <c r="BL20" s="218"/>
      <c r="BM20" s="218"/>
      <c r="BN20" s="218"/>
      <c r="BO20" s="218"/>
      <c r="BP20" s="218"/>
      <c r="BQ20" s="218"/>
      <c r="BR20" s="218"/>
    </row>
    <row r="21">
      <c r="A21" s="308">
        <v>20.0</v>
      </c>
      <c r="B21" s="312" t="s">
        <v>3254</v>
      </c>
      <c r="C21" s="313" t="s">
        <v>3255</v>
      </c>
      <c r="D21" s="216" t="s">
        <v>137</v>
      </c>
      <c r="E21" s="102" t="s">
        <v>137</v>
      </c>
      <c r="F21" s="216" t="s">
        <v>1297</v>
      </c>
      <c r="G21" s="102" t="s">
        <v>1297</v>
      </c>
      <c r="H21" s="338" t="s">
        <v>3256</v>
      </c>
      <c r="I21" s="350"/>
      <c r="J21" s="351" t="s">
        <v>3257</v>
      </c>
      <c r="L21" s="251"/>
      <c r="M21" s="251"/>
      <c r="N21" s="334" t="s">
        <v>3232</v>
      </c>
      <c r="O21" s="99" t="s">
        <v>3233</v>
      </c>
      <c r="P21" s="216" t="s">
        <v>3014</v>
      </c>
      <c r="Q21" s="99" t="s">
        <v>3015</v>
      </c>
      <c r="R21" s="216" t="s">
        <v>1319</v>
      </c>
      <c r="S21" s="102" t="s">
        <v>1320</v>
      </c>
      <c r="T21" s="216" t="s">
        <v>3018</v>
      </c>
      <c r="U21" s="102" t="s">
        <v>3019</v>
      </c>
      <c r="V21" s="216">
        <v>1845.0</v>
      </c>
      <c r="W21" s="317">
        <v>1845.0</v>
      </c>
      <c r="X21" s="326" t="s">
        <v>3258</v>
      </c>
      <c r="Y21" s="217" t="s">
        <v>3022</v>
      </c>
      <c r="Z21" s="340" t="s">
        <v>3023</v>
      </c>
      <c r="AA21" s="324" t="s">
        <v>3259</v>
      </c>
      <c r="AB21" s="320" t="s">
        <v>1296</v>
      </c>
      <c r="AC21" s="321" t="s">
        <v>3025</v>
      </c>
      <c r="AD21" s="219"/>
      <c r="AE21" s="341" t="s">
        <v>3026</v>
      </c>
      <c r="AF21" s="317"/>
      <c r="AG21" s="251"/>
      <c r="AH21" s="342" t="s">
        <v>1297</v>
      </c>
      <c r="AI21" s="366"/>
      <c r="AJ21" s="217" t="s">
        <v>1297</v>
      </c>
      <c r="AK21" s="249" t="s">
        <v>3068</v>
      </c>
      <c r="AL21" s="217" t="s">
        <v>2956</v>
      </c>
      <c r="AM21" s="343" t="s">
        <v>3029</v>
      </c>
      <c r="AN21" s="324" t="s">
        <v>3030</v>
      </c>
      <c r="AO21" s="216" t="s">
        <v>2957</v>
      </c>
      <c r="AP21" s="317" t="s">
        <v>2958</v>
      </c>
      <c r="AQ21" s="326" t="s">
        <v>2959</v>
      </c>
      <c r="AR21" s="217" t="s">
        <v>2956</v>
      </c>
      <c r="AS21" s="222" t="s">
        <v>2960</v>
      </c>
      <c r="AT21" s="222" t="s">
        <v>2961</v>
      </c>
      <c r="AU21" s="327" t="s">
        <v>3137</v>
      </c>
      <c r="AV21" s="258" t="s">
        <v>3260</v>
      </c>
      <c r="AW21" s="356" t="s">
        <v>3261</v>
      </c>
      <c r="AX21" s="359" t="s">
        <v>3261</v>
      </c>
      <c r="AY21" s="348" t="s">
        <v>3262</v>
      </c>
      <c r="AZ21" s="233"/>
      <c r="BA21" s="142"/>
      <c r="BB21" s="217"/>
      <c r="BC21" s="216" t="s">
        <v>1319</v>
      </c>
      <c r="BD21" s="336" t="s">
        <v>3263</v>
      </c>
      <c r="BE21" s="317" t="s">
        <v>3089</v>
      </c>
      <c r="BF21" s="61" t="s">
        <v>3264</v>
      </c>
      <c r="BG21" s="239" t="s">
        <v>3265</v>
      </c>
      <c r="BH21" s="302" t="s">
        <v>3266</v>
      </c>
      <c r="BI21" s="218"/>
      <c r="BJ21" s="218"/>
      <c r="BK21" s="218"/>
      <c r="BL21" s="218"/>
      <c r="BM21" s="218"/>
      <c r="BN21" s="218"/>
      <c r="BO21" s="218"/>
      <c r="BP21" s="218"/>
      <c r="BQ21" s="218"/>
      <c r="BR21" s="218"/>
    </row>
    <row r="22">
      <c r="A22" s="308">
        <v>21.0</v>
      </c>
      <c r="B22" s="338" t="s">
        <v>3267</v>
      </c>
      <c r="C22" s="313" t="s">
        <v>3268</v>
      </c>
      <c r="D22" s="216" t="s">
        <v>137</v>
      </c>
      <c r="E22" s="102" t="s">
        <v>137</v>
      </c>
      <c r="F22" s="216" t="s">
        <v>1297</v>
      </c>
      <c r="G22" s="102" t="s">
        <v>1297</v>
      </c>
      <c r="H22" s="312" t="s">
        <v>3269</v>
      </c>
      <c r="I22" s="350"/>
      <c r="J22" s="351" t="s">
        <v>3270</v>
      </c>
      <c r="L22" s="251"/>
      <c r="M22" s="251"/>
      <c r="N22" s="334" t="s">
        <v>3271</v>
      </c>
      <c r="O22" s="99" t="s">
        <v>3272</v>
      </c>
      <c r="P22" s="216" t="s">
        <v>3014</v>
      </c>
      <c r="Q22" s="99" t="s">
        <v>3015</v>
      </c>
      <c r="R22" s="216" t="s">
        <v>1319</v>
      </c>
      <c r="S22" s="102" t="s">
        <v>1320</v>
      </c>
      <c r="T22" s="216" t="s">
        <v>3018</v>
      </c>
      <c r="U22" s="102" t="s">
        <v>3019</v>
      </c>
      <c r="V22" s="216">
        <v>1855.0</v>
      </c>
      <c r="W22" s="317">
        <v>1855.0</v>
      </c>
      <c r="X22" s="326" t="s">
        <v>3246</v>
      </c>
      <c r="Y22" s="217" t="s">
        <v>3022</v>
      </c>
      <c r="Z22" s="340" t="s">
        <v>3023</v>
      </c>
      <c r="AA22" s="324" t="s">
        <v>3024</v>
      </c>
      <c r="AB22" s="320" t="s">
        <v>1296</v>
      </c>
      <c r="AC22" s="321" t="s">
        <v>3025</v>
      </c>
      <c r="AD22" s="219"/>
      <c r="AE22" s="341" t="s">
        <v>3026</v>
      </c>
      <c r="AF22" s="317"/>
      <c r="AG22" s="258" t="s">
        <v>3011</v>
      </c>
      <c r="AH22" s="342" t="s">
        <v>1297</v>
      </c>
      <c r="AI22" s="324" t="s">
        <v>3027</v>
      </c>
      <c r="AJ22" s="217" t="s">
        <v>1297</v>
      </c>
      <c r="AK22" s="249" t="s">
        <v>3068</v>
      </c>
      <c r="AL22" s="217" t="s">
        <v>2956</v>
      </c>
      <c r="AM22" s="343" t="s">
        <v>3029</v>
      </c>
      <c r="AN22" s="324" t="s">
        <v>3030</v>
      </c>
      <c r="AO22" s="216" t="s">
        <v>2957</v>
      </c>
      <c r="AP22" s="317" t="s">
        <v>2958</v>
      </c>
      <c r="AQ22" s="326" t="s">
        <v>2959</v>
      </c>
      <c r="AR22" s="217" t="s">
        <v>2956</v>
      </c>
      <c r="AS22" s="222" t="s">
        <v>2960</v>
      </c>
      <c r="AT22" s="222" t="s">
        <v>2961</v>
      </c>
      <c r="AU22" s="327" t="s">
        <v>3211</v>
      </c>
      <c r="AV22" s="222" t="s">
        <v>3273</v>
      </c>
      <c r="AW22" s="356" t="s">
        <v>3274</v>
      </c>
      <c r="AX22" s="359" t="s">
        <v>3274</v>
      </c>
      <c r="AY22" s="348" t="s">
        <v>3275</v>
      </c>
      <c r="AZ22" s="233"/>
      <c r="BA22" s="142"/>
      <c r="BB22" s="217"/>
      <c r="BC22" s="216" t="s">
        <v>1319</v>
      </c>
      <c r="BD22" s="336" t="s">
        <v>3276</v>
      </c>
      <c r="BE22" s="317" t="s">
        <v>3089</v>
      </c>
      <c r="BF22" s="61" t="s">
        <v>3277</v>
      </c>
      <c r="BG22" s="239" t="s">
        <v>3278</v>
      </c>
      <c r="BH22" s="302" t="s">
        <v>3279</v>
      </c>
      <c r="BI22" s="218"/>
      <c r="BJ22" s="218"/>
      <c r="BK22" s="218"/>
      <c r="BL22" s="218"/>
      <c r="BM22" s="218"/>
      <c r="BN22" s="218"/>
      <c r="BO22" s="218"/>
      <c r="BP22" s="218"/>
      <c r="BQ22" s="218"/>
      <c r="BR22" s="218"/>
    </row>
    <row r="23">
      <c r="A23" s="308">
        <v>22.0</v>
      </c>
      <c r="B23" s="364" t="s">
        <v>3280</v>
      </c>
      <c r="C23" s="313" t="s">
        <v>3281</v>
      </c>
      <c r="D23" s="216" t="s">
        <v>137</v>
      </c>
      <c r="E23" s="102" t="s">
        <v>137</v>
      </c>
      <c r="F23" s="216" t="s">
        <v>1297</v>
      </c>
      <c r="G23" s="102" t="s">
        <v>1297</v>
      </c>
      <c r="H23" s="367" t="s">
        <v>3282</v>
      </c>
      <c r="I23" s="350"/>
      <c r="J23" s="351" t="s">
        <v>3270</v>
      </c>
      <c r="L23" s="251"/>
      <c r="M23" s="251"/>
      <c r="N23" s="334" t="s">
        <v>3151</v>
      </c>
      <c r="O23" s="99" t="s">
        <v>3152</v>
      </c>
      <c r="P23" s="216" t="s">
        <v>3014</v>
      </c>
      <c r="Q23" s="99" t="s">
        <v>3015</v>
      </c>
      <c r="R23" s="216" t="s">
        <v>1319</v>
      </c>
      <c r="S23" s="102" t="s">
        <v>1320</v>
      </c>
      <c r="T23" s="216" t="s">
        <v>3018</v>
      </c>
      <c r="U23" s="102" t="s">
        <v>3019</v>
      </c>
      <c r="V23" s="216">
        <v>1841.0</v>
      </c>
      <c r="W23" s="317">
        <v>1841.0</v>
      </c>
      <c r="X23" s="326" t="s">
        <v>3283</v>
      </c>
      <c r="Y23" s="217" t="s">
        <v>3022</v>
      </c>
      <c r="Z23" s="340" t="s">
        <v>3023</v>
      </c>
      <c r="AA23" s="324" t="s">
        <v>3024</v>
      </c>
      <c r="AB23" s="320" t="s">
        <v>1296</v>
      </c>
      <c r="AC23" s="321" t="s">
        <v>3025</v>
      </c>
      <c r="AD23" s="219"/>
      <c r="AE23" s="341" t="s">
        <v>3026</v>
      </c>
      <c r="AF23" s="317"/>
      <c r="AG23" s="258" t="s">
        <v>3011</v>
      </c>
      <c r="AH23" s="342" t="s">
        <v>1297</v>
      </c>
      <c r="AI23" s="324" t="s">
        <v>3027</v>
      </c>
      <c r="AJ23" s="217" t="s">
        <v>1297</v>
      </c>
      <c r="AK23" s="249" t="s">
        <v>3068</v>
      </c>
      <c r="AL23" s="217" t="s">
        <v>2956</v>
      </c>
      <c r="AM23" s="343" t="s">
        <v>3029</v>
      </c>
      <c r="AN23" s="324" t="s">
        <v>3030</v>
      </c>
      <c r="AO23" s="216" t="s">
        <v>2957</v>
      </c>
      <c r="AP23" s="317" t="s">
        <v>2958</v>
      </c>
      <c r="AQ23" s="326" t="s">
        <v>2959</v>
      </c>
      <c r="AR23" s="217" t="s">
        <v>2956</v>
      </c>
      <c r="AS23" s="222" t="s">
        <v>2960</v>
      </c>
      <c r="AT23" s="222" t="s">
        <v>2961</v>
      </c>
      <c r="AU23" s="327" t="s">
        <v>3137</v>
      </c>
      <c r="AV23" s="222" t="s">
        <v>3284</v>
      </c>
      <c r="AW23" s="356" t="s">
        <v>3285</v>
      </c>
      <c r="AX23" s="359" t="s">
        <v>3285</v>
      </c>
      <c r="AY23" s="348" t="s">
        <v>3286</v>
      </c>
      <c r="AZ23" s="230" t="s">
        <v>3287</v>
      </c>
      <c r="BA23" s="128" t="s">
        <v>3288</v>
      </c>
      <c r="BB23" s="217"/>
      <c r="BC23" s="216" t="s">
        <v>1319</v>
      </c>
      <c r="BD23" s="336" t="s">
        <v>3289</v>
      </c>
      <c r="BE23" s="317" t="s">
        <v>3089</v>
      </c>
      <c r="BF23" s="61" t="s">
        <v>3290</v>
      </c>
      <c r="BG23" s="239" t="s">
        <v>3291</v>
      </c>
      <c r="BH23" s="302" t="s">
        <v>3279</v>
      </c>
      <c r="BI23" s="218"/>
      <c r="BJ23" s="218"/>
      <c r="BK23" s="218"/>
      <c r="BL23" s="218"/>
      <c r="BM23" s="218"/>
      <c r="BN23" s="218"/>
      <c r="BO23" s="218"/>
      <c r="BP23" s="218"/>
      <c r="BQ23" s="218"/>
      <c r="BR23" s="218"/>
    </row>
    <row r="24">
      <c r="A24" s="308">
        <v>23.0</v>
      </c>
      <c r="B24" s="364" t="s">
        <v>3292</v>
      </c>
      <c r="C24" s="313" t="s">
        <v>3292</v>
      </c>
      <c r="D24" s="216" t="s">
        <v>137</v>
      </c>
      <c r="E24" s="102" t="s">
        <v>137</v>
      </c>
      <c r="F24" s="216" t="s">
        <v>1297</v>
      </c>
      <c r="G24" s="102" t="s">
        <v>1297</v>
      </c>
      <c r="H24" s="364" t="s">
        <v>3292</v>
      </c>
      <c r="I24" s="350"/>
      <c r="J24" s="351" t="s">
        <v>3270</v>
      </c>
      <c r="L24" s="251"/>
      <c r="M24" s="251"/>
      <c r="N24" s="334" t="s">
        <v>3293</v>
      </c>
      <c r="O24" s="99" t="s">
        <v>3294</v>
      </c>
      <c r="P24" s="216" t="s">
        <v>3014</v>
      </c>
      <c r="Q24" s="99" t="s">
        <v>3015</v>
      </c>
      <c r="R24" s="216" t="s">
        <v>1319</v>
      </c>
      <c r="S24" s="102" t="s">
        <v>1320</v>
      </c>
      <c r="T24" s="216" t="s">
        <v>3018</v>
      </c>
      <c r="U24" s="102" t="s">
        <v>3019</v>
      </c>
      <c r="V24" s="216">
        <v>1852.0</v>
      </c>
      <c r="W24" s="317">
        <v>1852.0</v>
      </c>
      <c r="X24" s="326" t="s">
        <v>3295</v>
      </c>
      <c r="Y24" s="217" t="s">
        <v>3022</v>
      </c>
      <c r="Z24" s="340" t="s">
        <v>3023</v>
      </c>
      <c r="AA24" s="324" t="s">
        <v>3024</v>
      </c>
      <c r="AB24" s="320" t="s">
        <v>1296</v>
      </c>
      <c r="AC24" s="321" t="s">
        <v>3025</v>
      </c>
      <c r="AD24" s="219"/>
      <c r="AE24" s="341" t="s">
        <v>3026</v>
      </c>
      <c r="AF24" s="317"/>
      <c r="AG24" s="258" t="s">
        <v>3011</v>
      </c>
      <c r="AH24" s="342" t="s">
        <v>1297</v>
      </c>
      <c r="AI24" s="324" t="s">
        <v>3027</v>
      </c>
      <c r="AJ24" s="217" t="s">
        <v>1297</v>
      </c>
      <c r="AK24" s="249" t="s">
        <v>3068</v>
      </c>
      <c r="AL24" s="217" t="s">
        <v>2956</v>
      </c>
      <c r="AM24" s="343" t="s">
        <v>3029</v>
      </c>
      <c r="AN24" s="324" t="s">
        <v>3030</v>
      </c>
      <c r="AO24" s="216" t="s">
        <v>2957</v>
      </c>
      <c r="AP24" s="317" t="s">
        <v>2958</v>
      </c>
      <c r="AQ24" s="326" t="s">
        <v>2959</v>
      </c>
      <c r="AR24" s="217" t="s">
        <v>2956</v>
      </c>
      <c r="AS24" s="222" t="s">
        <v>2960</v>
      </c>
      <c r="AT24" s="222" t="s">
        <v>2961</v>
      </c>
      <c r="AU24" s="327" t="s">
        <v>3211</v>
      </c>
      <c r="AV24" s="222" t="s">
        <v>3296</v>
      </c>
      <c r="AW24" s="356" t="s">
        <v>3297</v>
      </c>
      <c r="AX24" s="359" t="s">
        <v>3297</v>
      </c>
      <c r="AY24" s="348" t="s">
        <v>3298</v>
      </c>
      <c r="AZ24" s="230" t="s">
        <v>3299</v>
      </c>
      <c r="BA24" s="128" t="s">
        <v>3300</v>
      </c>
      <c r="BB24" s="217"/>
      <c r="BC24" s="216" t="s">
        <v>1319</v>
      </c>
      <c r="BD24" s="336" t="s">
        <v>3301</v>
      </c>
      <c r="BE24" s="317" t="s">
        <v>3089</v>
      </c>
      <c r="BF24" s="61" t="s">
        <v>3302</v>
      </c>
      <c r="BG24" s="239" t="s">
        <v>3303</v>
      </c>
      <c r="BH24" s="302" t="s">
        <v>3279</v>
      </c>
      <c r="BI24" s="218"/>
      <c r="BJ24" s="218"/>
      <c r="BK24" s="218"/>
      <c r="BL24" s="218"/>
      <c r="BM24" s="218"/>
      <c r="BN24" s="218"/>
      <c r="BO24" s="218"/>
      <c r="BP24" s="218"/>
      <c r="BQ24" s="218"/>
      <c r="BR24" s="218"/>
    </row>
    <row r="25">
      <c r="A25" s="308">
        <v>24.0</v>
      </c>
      <c r="B25" s="312" t="s">
        <v>3304</v>
      </c>
      <c r="C25" s="313" t="s">
        <v>3304</v>
      </c>
      <c r="D25" s="216" t="s">
        <v>137</v>
      </c>
      <c r="E25" s="102" t="s">
        <v>137</v>
      </c>
      <c r="F25" s="216" t="s">
        <v>1297</v>
      </c>
      <c r="G25" s="102" t="s">
        <v>1297</v>
      </c>
      <c r="H25" s="312" t="s">
        <v>3305</v>
      </c>
      <c r="I25" s="350"/>
      <c r="J25" s="351" t="s">
        <v>3306</v>
      </c>
      <c r="L25" s="251"/>
      <c r="M25" s="251"/>
      <c r="N25" s="334" t="s">
        <v>3221</v>
      </c>
      <c r="O25" s="99" t="s">
        <v>3222</v>
      </c>
      <c r="P25" s="216" t="s">
        <v>3014</v>
      </c>
      <c r="Q25" s="99" t="s">
        <v>3015</v>
      </c>
      <c r="R25" s="216" t="s">
        <v>1319</v>
      </c>
      <c r="S25" s="102" t="s">
        <v>1320</v>
      </c>
      <c r="T25" s="216" t="s">
        <v>3018</v>
      </c>
      <c r="U25" s="102" t="s">
        <v>3019</v>
      </c>
      <c r="V25" s="216">
        <v>1856.0</v>
      </c>
      <c r="W25" s="317">
        <v>1856.0</v>
      </c>
      <c r="X25" s="326" t="s">
        <v>3246</v>
      </c>
      <c r="Y25" s="217" t="s">
        <v>3022</v>
      </c>
      <c r="Z25" s="340" t="s">
        <v>3023</v>
      </c>
      <c r="AA25" s="368" t="s">
        <v>3307</v>
      </c>
      <c r="AB25" s="320" t="s">
        <v>1296</v>
      </c>
      <c r="AC25" s="321" t="s">
        <v>3025</v>
      </c>
      <c r="AD25" s="219"/>
      <c r="AE25" s="342"/>
      <c r="AF25" s="323"/>
      <c r="AG25" s="324" t="s">
        <v>3308</v>
      </c>
      <c r="AH25" s="342" t="s">
        <v>1297</v>
      </c>
      <c r="AI25" s="251"/>
      <c r="AJ25" s="217"/>
      <c r="AK25" s="249" t="s">
        <v>2955</v>
      </c>
      <c r="AL25" s="217" t="s">
        <v>2956</v>
      </c>
      <c r="AM25" s="343"/>
      <c r="AN25" s="251"/>
      <c r="AO25" s="216" t="s">
        <v>3309</v>
      </c>
      <c r="AP25" s="317" t="s">
        <v>3310</v>
      </c>
      <c r="AQ25" s="326" t="s">
        <v>2959</v>
      </c>
      <c r="AR25" s="217" t="s">
        <v>2956</v>
      </c>
      <c r="AS25" s="222" t="s">
        <v>2960</v>
      </c>
      <c r="AT25" s="222" t="s">
        <v>2961</v>
      </c>
      <c r="AU25" s="327" t="s">
        <v>3211</v>
      </c>
      <c r="AV25" s="222" t="s">
        <v>3311</v>
      </c>
      <c r="AW25" s="356" t="s">
        <v>3312</v>
      </c>
      <c r="AX25" s="359" t="s">
        <v>3312</v>
      </c>
      <c r="AY25" s="348" t="s">
        <v>3313</v>
      </c>
      <c r="AZ25" s="230" t="s">
        <v>3314</v>
      </c>
      <c r="BA25" s="128" t="s">
        <v>3315</v>
      </c>
      <c r="BB25" s="222" t="s">
        <v>3316</v>
      </c>
      <c r="BC25" s="230" t="s">
        <v>3317</v>
      </c>
      <c r="BD25" s="336" t="s">
        <v>3318</v>
      </c>
      <c r="BE25" s="347" t="s">
        <v>3319</v>
      </c>
      <c r="BF25" s="61" t="s">
        <v>3320</v>
      </c>
      <c r="BG25" s="239" t="s">
        <v>3321</v>
      </c>
      <c r="BH25" s="302" t="s">
        <v>3322</v>
      </c>
      <c r="BI25" s="218"/>
      <c r="BJ25" s="218"/>
      <c r="BK25" s="218"/>
      <c r="BL25" s="218"/>
      <c r="BM25" s="218"/>
      <c r="BN25" s="218"/>
      <c r="BO25" s="218"/>
      <c r="BP25" s="218"/>
      <c r="BQ25" s="218"/>
      <c r="BR25" s="218"/>
    </row>
    <row r="26">
      <c r="A26" s="308">
        <v>25.0</v>
      </c>
      <c r="B26" s="364" t="s">
        <v>3323</v>
      </c>
      <c r="C26" s="313" t="s">
        <v>3324</v>
      </c>
      <c r="D26" s="216" t="s">
        <v>137</v>
      </c>
      <c r="E26" s="102" t="s">
        <v>137</v>
      </c>
      <c r="F26" s="216" t="s">
        <v>1297</v>
      </c>
      <c r="G26" s="102" t="s">
        <v>1297</v>
      </c>
      <c r="H26" s="367" t="s">
        <v>3325</v>
      </c>
      <c r="I26" s="217"/>
      <c r="J26" s="217" t="s">
        <v>1319</v>
      </c>
      <c r="L26" s="217"/>
      <c r="M26" s="217"/>
      <c r="N26" s="334" t="s">
        <v>3326</v>
      </c>
      <c r="O26" s="99" t="s">
        <v>3327</v>
      </c>
      <c r="P26" s="216" t="s">
        <v>3014</v>
      </c>
      <c r="Q26" s="99" t="s">
        <v>3015</v>
      </c>
      <c r="R26" s="216" t="s">
        <v>3097</v>
      </c>
      <c r="S26" s="102" t="s">
        <v>3098</v>
      </c>
      <c r="T26" s="216" t="s">
        <v>3018</v>
      </c>
      <c r="U26" s="102" t="s">
        <v>3019</v>
      </c>
      <c r="V26" s="216" t="s">
        <v>1319</v>
      </c>
      <c r="W26" s="317" t="s">
        <v>1320</v>
      </c>
      <c r="X26" s="326" t="s">
        <v>3021</v>
      </c>
      <c r="Y26" s="217" t="s">
        <v>3022</v>
      </c>
      <c r="Z26" s="340" t="s">
        <v>3023</v>
      </c>
      <c r="AA26" s="324" t="s">
        <v>3024</v>
      </c>
      <c r="AB26" s="320" t="s">
        <v>1296</v>
      </c>
      <c r="AC26" s="321" t="s">
        <v>3025</v>
      </c>
      <c r="AD26" s="219"/>
      <c r="AE26" s="341" t="s">
        <v>3026</v>
      </c>
      <c r="AF26" s="317"/>
      <c r="AG26" s="258" t="s">
        <v>3011</v>
      </c>
      <c r="AH26" s="342" t="s">
        <v>1297</v>
      </c>
      <c r="AI26" s="324" t="s">
        <v>3027</v>
      </c>
      <c r="AJ26" s="217" t="s">
        <v>1297</v>
      </c>
      <c r="AK26" s="249" t="s">
        <v>3068</v>
      </c>
      <c r="AL26" s="217" t="s">
        <v>2956</v>
      </c>
      <c r="AM26" s="343" t="s">
        <v>3029</v>
      </c>
      <c r="AN26" s="324" t="s">
        <v>3030</v>
      </c>
      <c r="AO26" s="216" t="s">
        <v>2957</v>
      </c>
      <c r="AP26" s="317" t="s">
        <v>2958</v>
      </c>
      <c r="AQ26" s="326" t="s">
        <v>2959</v>
      </c>
      <c r="AR26" s="217" t="s">
        <v>2956</v>
      </c>
      <c r="AS26" s="222" t="s">
        <v>2960</v>
      </c>
      <c r="AT26" s="222" t="s">
        <v>2961</v>
      </c>
      <c r="AU26" s="327" t="s">
        <v>3211</v>
      </c>
      <c r="AV26" s="258" t="s">
        <v>3328</v>
      </c>
      <c r="AW26" s="344" t="s">
        <v>3329</v>
      </c>
      <c r="AX26" s="355" t="s">
        <v>3329</v>
      </c>
      <c r="AY26" s="348" t="s">
        <v>3330</v>
      </c>
      <c r="AZ26" s="233"/>
      <c r="BA26" s="142"/>
      <c r="BB26" s="217"/>
      <c r="BC26" s="230" t="s">
        <v>3075</v>
      </c>
      <c r="BD26" s="336" t="s">
        <v>3331</v>
      </c>
      <c r="BE26" s="349" t="s">
        <v>3059</v>
      </c>
      <c r="BF26" s="61" t="s">
        <v>3041</v>
      </c>
      <c r="BG26" s="239" t="s">
        <v>3042</v>
      </c>
      <c r="BH26" s="302" t="s">
        <v>3060</v>
      </c>
      <c r="BI26" s="218"/>
      <c r="BJ26" s="218"/>
      <c r="BK26" s="218"/>
      <c r="BL26" s="218"/>
      <c r="BM26" s="218"/>
      <c r="BN26" s="218"/>
      <c r="BO26" s="218"/>
      <c r="BP26" s="218"/>
      <c r="BQ26" s="218"/>
      <c r="BR26" s="218"/>
    </row>
    <row r="27">
      <c r="A27" s="308">
        <v>26.0</v>
      </c>
      <c r="B27" s="364" t="s">
        <v>3332</v>
      </c>
      <c r="C27" s="313" t="s">
        <v>3333</v>
      </c>
      <c r="D27" s="216" t="s">
        <v>137</v>
      </c>
      <c r="E27" s="102" t="s">
        <v>137</v>
      </c>
      <c r="F27" s="216" t="s">
        <v>1297</v>
      </c>
      <c r="G27" s="102" t="s">
        <v>1297</v>
      </c>
      <c r="H27" s="367" t="s">
        <v>3334</v>
      </c>
      <c r="I27" s="350"/>
      <c r="J27" s="351" t="s">
        <v>3335</v>
      </c>
      <c r="L27" s="251"/>
      <c r="M27" s="251"/>
      <c r="N27" s="334" t="s">
        <v>3232</v>
      </c>
      <c r="O27" s="99" t="s">
        <v>3233</v>
      </c>
      <c r="P27" s="216" t="s">
        <v>3014</v>
      </c>
      <c r="Q27" s="99" t="s">
        <v>3015</v>
      </c>
      <c r="R27" s="216" t="s">
        <v>1319</v>
      </c>
      <c r="S27" s="102" t="s">
        <v>1320</v>
      </c>
      <c r="T27" s="216" t="s">
        <v>3018</v>
      </c>
      <c r="U27" s="102" t="s">
        <v>3019</v>
      </c>
      <c r="V27" s="216" t="s">
        <v>1319</v>
      </c>
      <c r="W27" s="317" t="s">
        <v>1320</v>
      </c>
      <c r="X27" s="326" t="s">
        <v>3021</v>
      </c>
      <c r="Y27" s="217" t="s">
        <v>3022</v>
      </c>
      <c r="Z27" s="340" t="s">
        <v>3023</v>
      </c>
      <c r="AA27" s="324" t="s">
        <v>3024</v>
      </c>
      <c r="AB27" s="320" t="s">
        <v>1296</v>
      </c>
      <c r="AC27" s="321" t="s">
        <v>3025</v>
      </c>
      <c r="AD27" s="219"/>
      <c r="AE27" s="341" t="s">
        <v>3026</v>
      </c>
      <c r="AF27" s="317"/>
      <c r="AG27" s="258" t="s">
        <v>3011</v>
      </c>
      <c r="AH27" s="342" t="s">
        <v>1297</v>
      </c>
      <c r="AI27" s="324" t="s">
        <v>3027</v>
      </c>
      <c r="AJ27" s="217" t="s">
        <v>1297</v>
      </c>
      <c r="AK27" s="249" t="s">
        <v>3068</v>
      </c>
      <c r="AL27" s="217" t="s">
        <v>2956</v>
      </c>
      <c r="AM27" s="343" t="s">
        <v>3029</v>
      </c>
      <c r="AN27" s="324" t="s">
        <v>3030</v>
      </c>
      <c r="AO27" s="216" t="s">
        <v>2957</v>
      </c>
      <c r="AP27" s="317" t="s">
        <v>2958</v>
      </c>
      <c r="AQ27" s="326" t="s">
        <v>2959</v>
      </c>
      <c r="AR27" s="217" t="s">
        <v>2956</v>
      </c>
      <c r="AS27" s="222" t="s">
        <v>2960</v>
      </c>
      <c r="AT27" s="222" t="s">
        <v>2961</v>
      </c>
      <c r="AU27" s="327" t="s">
        <v>3137</v>
      </c>
      <c r="AV27" s="222" t="s">
        <v>3336</v>
      </c>
      <c r="AW27" s="344" t="s">
        <v>3337</v>
      </c>
      <c r="AX27" s="355" t="s">
        <v>3337</v>
      </c>
      <c r="AY27" s="348" t="s">
        <v>3338</v>
      </c>
      <c r="AZ27" s="230" t="s">
        <v>3339</v>
      </c>
      <c r="BA27" s="128" t="s">
        <v>3340</v>
      </c>
      <c r="BB27" s="217"/>
      <c r="BC27" s="230" t="s">
        <v>3075</v>
      </c>
      <c r="BD27" s="336" t="s">
        <v>3341</v>
      </c>
      <c r="BE27" s="349" t="s">
        <v>3059</v>
      </c>
      <c r="BF27" s="61" t="s">
        <v>3342</v>
      </c>
      <c r="BG27" s="239" t="s">
        <v>3343</v>
      </c>
      <c r="BH27" s="302" t="s">
        <v>3344</v>
      </c>
      <c r="BI27" s="218"/>
      <c r="BJ27" s="218"/>
      <c r="BK27" s="218"/>
      <c r="BL27" s="218"/>
      <c r="BM27" s="218"/>
      <c r="BN27" s="218"/>
      <c r="BO27" s="218"/>
      <c r="BP27" s="218"/>
      <c r="BQ27" s="218"/>
      <c r="BR27" s="218"/>
    </row>
    <row r="28">
      <c r="A28" s="308">
        <v>27.0</v>
      </c>
      <c r="B28" s="364" t="s">
        <v>3345</v>
      </c>
      <c r="C28" s="313" t="s">
        <v>3345</v>
      </c>
      <c r="D28" s="216" t="s">
        <v>137</v>
      </c>
      <c r="E28" s="102" t="s">
        <v>137</v>
      </c>
      <c r="F28" s="216" t="s">
        <v>1297</v>
      </c>
      <c r="G28" s="102" t="s">
        <v>1297</v>
      </c>
      <c r="H28" s="364" t="s">
        <v>3345</v>
      </c>
      <c r="I28" s="350"/>
      <c r="J28" s="351" t="s">
        <v>3346</v>
      </c>
      <c r="L28" s="251"/>
      <c r="M28" s="251"/>
      <c r="N28" s="334" t="s">
        <v>3347</v>
      </c>
      <c r="O28" s="99" t="s">
        <v>3348</v>
      </c>
      <c r="P28" s="216" t="s">
        <v>3014</v>
      </c>
      <c r="Q28" s="99" t="s">
        <v>3015</v>
      </c>
      <c r="R28" s="216" t="s">
        <v>1319</v>
      </c>
      <c r="S28" s="102" t="s">
        <v>1320</v>
      </c>
      <c r="T28" s="216" t="s">
        <v>3018</v>
      </c>
      <c r="U28" s="102" t="s">
        <v>3019</v>
      </c>
      <c r="V28" s="216">
        <v>1854.0</v>
      </c>
      <c r="W28" s="317">
        <v>1854.0</v>
      </c>
      <c r="X28" s="326" t="s">
        <v>3021</v>
      </c>
      <c r="Y28" s="217" t="s">
        <v>3022</v>
      </c>
      <c r="Z28" s="340" t="s">
        <v>3023</v>
      </c>
      <c r="AA28" s="324" t="s">
        <v>3024</v>
      </c>
      <c r="AB28" s="320" t="s">
        <v>1296</v>
      </c>
      <c r="AC28" s="321" t="s">
        <v>3025</v>
      </c>
      <c r="AD28" s="219"/>
      <c r="AE28" s="341" t="s">
        <v>3026</v>
      </c>
      <c r="AF28" s="317"/>
      <c r="AG28" s="258" t="s">
        <v>3011</v>
      </c>
      <c r="AH28" s="342" t="s">
        <v>1297</v>
      </c>
      <c r="AI28" s="324" t="s">
        <v>3027</v>
      </c>
      <c r="AJ28" s="217" t="s">
        <v>1297</v>
      </c>
      <c r="AK28" s="249" t="s">
        <v>3068</v>
      </c>
      <c r="AL28" s="217" t="s">
        <v>2956</v>
      </c>
      <c r="AM28" s="343" t="s">
        <v>3029</v>
      </c>
      <c r="AN28" s="324" t="s">
        <v>3030</v>
      </c>
      <c r="AO28" s="216" t="s">
        <v>2957</v>
      </c>
      <c r="AP28" s="317" t="s">
        <v>2958</v>
      </c>
      <c r="AQ28" s="326" t="s">
        <v>2959</v>
      </c>
      <c r="AR28" s="217" t="s">
        <v>2956</v>
      </c>
      <c r="AS28" s="222" t="s">
        <v>2960</v>
      </c>
      <c r="AT28" s="222" t="s">
        <v>2961</v>
      </c>
      <c r="AU28" s="327" t="s">
        <v>3211</v>
      </c>
      <c r="AV28" s="222" t="s">
        <v>3349</v>
      </c>
      <c r="AW28" s="356" t="s">
        <v>3350</v>
      </c>
      <c r="AX28" s="359" t="s">
        <v>3350</v>
      </c>
      <c r="AY28" s="348" t="s">
        <v>3351</v>
      </c>
      <c r="AZ28" s="230" t="s">
        <v>3352</v>
      </c>
      <c r="BA28" s="128" t="s">
        <v>3353</v>
      </c>
      <c r="BB28" s="217"/>
      <c r="BC28" s="230" t="s">
        <v>3075</v>
      </c>
      <c r="BD28" s="336" t="s">
        <v>3354</v>
      </c>
      <c r="BE28" s="349" t="s">
        <v>3059</v>
      </c>
      <c r="BF28" s="61" t="s">
        <v>3355</v>
      </c>
      <c r="BG28" s="239" t="s">
        <v>3356</v>
      </c>
      <c r="BH28" s="244"/>
      <c r="BI28" s="218"/>
      <c r="BJ28" s="218"/>
      <c r="BK28" s="218"/>
      <c r="BL28" s="218"/>
      <c r="BM28" s="218"/>
      <c r="BN28" s="218"/>
      <c r="BO28" s="218"/>
      <c r="BP28" s="218"/>
      <c r="BQ28" s="218"/>
      <c r="BR28" s="218"/>
    </row>
    <row r="29">
      <c r="A29" s="308">
        <v>28.0</v>
      </c>
      <c r="B29" s="312" t="s">
        <v>3357</v>
      </c>
      <c r="C29" s="313" t="s">
        <v>3358</v>
      </c>
      <c r="D29" s="216" t="s">
        <v>137</v>
      </c>
      <c r="E29" s="102" t="s">
        <v>137</v>
      </c>
      <c r="F29" s="216" t="s">
        <v>1297</v>
      </c>
      <c r="G29" s="102" t="s">
        <v>1297</v>
      </c>
      <c r="H29" s="312" t="s">
        <v>3359</v>
      </c>
      <c r="I29" s="350"/>
      <c r="J29" s="351" t="s">
        <v>3360</v>
      </c>
      <c r="L29" s="251"/>
      <c r="M29" s="251"/>
      <c r="N29" s="334" t="s">
        <v>3221</v>
      </c>
      <c r="O29" s="99" t="s">
        <v>3222</v>
      </c>
      <c r="P29" s="216" t="s">
        <v>3014</v>
      </c>
      <c r="Q29" s="99" t="s">
        <v>3015</v>
      </c>
      <c r="R29" s="216" t="s">
        <v>3097</v>
      </c>
      <c r="S29" s="102" t="s">
        <v>3098</v>
      </c>
      <c r="T29" s="216" t="s">
        <v>3018</v>
      </c>
      <c r="U29" s="102" t="s">
        <v>3019</v>
      </c>
      <c r="V29" s="216">
        <v>1856.0</v>
      </c>
      <c r="W29" s="317">
        <v>1856.0</v>
      </c>
      <c r="X29" s="326" t="s">
        <v>3021</v>
      </c>
      <c r="Y29" s="217" t="s">
        <v>3022</v>
      </c>
      <c r="Z29" s="340" t="s">
        <v>3023</v>
      </c>
      <c r="AA29" s="324" t="s">
        <v>3024</v>
      </c>
      <c r="AB29" s="320" t="s">
        <v>1296</v>
      </c>
      <c r="AC29" s="321" t="s">
        <v>3025</v>
      </c>
      <c r="AD29" s="219"/>
      <c r="AE29" s="341" t="s">
        <v>3026</v>
      </c>
      <c r="AF29" s="317"/>
      <c r="AG29" s="258" t="s">
        <v>3011</v>
      </c>
      <c r="AH29" s="342" t="s">
        <v>1297</v>
      </c>
      <c r="AI29" s="324" t="s">
        <v>3027</v>
      </c>
      <c r="AJ29" s="217" t="s">
        <v>1297</v>
      </c>
      <c r="AK29" s="249" t="s">
        <v>3068</v>
      </c>
      <c r="AL29" s="217" t="s">
        <v>2956</v>
      </c>
      <c r="AM29" s="343" t="s">
        <v>3029</v>
      </c>
      <c r="AN29" s="324" t="s">
        <v>3030</v>
      </c>
      <c r="AO29" s="216" t="s">
        <v>2957</v>
      </c>
      <c r="AP29" s="317" t="s">
        <v>2958</v>
      </c>
      <c r="AQ29" s="326" t="s">
        <v>2959</v>
      </c>
      <c r="AR29" s="217" t="s">
        <v>2956</v>
      </c>
      <c r="AS29" s="222" t="s">
        <v>2960</v>
      </c>
      <c r="AT29" s="222" t="s">
        <v>2961</v>
      </c>
      <c r="AU29" s="327" t="s">
        <v>3211</v>
      </c>
      <c r="AV29" s="222" t="s">
        <v>3361</v>
      </c>
      <c r="AW29" s="352" t="s">
        <v>3362</v>
      </c>
      <c r="AX29" s="357" t="s">
        <v>3362</v>
      </c>
      <c r="AY29" s="348" t="s">
        <v>3363</v>
      </c>
      <c r="AZ29" s="230" t="s">
        <v>3364</v>
      </c>
      <c r="BA29" s="128" t="s">
        <v>3365</v>
      </c>
      <c r="BB29" s="217"/>
      <c r="BC29" s="230" t="s">
        <v>3075</v>
      </c>
      <c r="BD29" s="336" t="s">
        <v>3366</v>
      </c>
      <c r="BE29" s="349" t="s">
        <v>3059</v>
      </c>
      <c r="BF29" s="61" t="s">
        <v>3041</v>
      </c>
      <c r="BG29" s="358" t="s">
        <v>3042</v>
      </c>
      <c r="BH29" s="244"/>
      <c r="BI29" s="218"/>
      <c r="BJ29" s="218"/>
      <c r="BK29" s="218"/>
      <c r="BL29" s="218"/>
      <c r="BM29" s="218"/>
      <c r="BN29" s="218"/>
      <c r="BO29" s="218"/>
      <c r="BP29" s="218"/>
      <c r="BQ29" s="218"/>
      <c r="BR29" s="218"/>
    </row>
    <row r="30">
      <c r="A30" s="308">
        <v>29.0</v>
      </c>
      <c r="B30" s="364" t="s">
        <v>3367</v>
      </c>
      <c r="C30" s="313" t="s">
        <v>3368</v>
      </c>
      <c r="D30" s="216" t="s">
        <v>137</v>
      </c>
      <c r="E30" s="102" t="s">
        <v>137</v>
      </c>
      <c r="F30" s="216" t="s">
        <v>1297</v>
      </c>
      <c r="G30" s="102" t="s">
        <v>1297</v>
      </c>
      <c r="H30" s="367" t="s">
        <v>3369</v>
      </c>
      <c r="I30" s="350"/>
      <c r="J30" s="351" t="s">
        <v>3370</v>
      </c>
      <c r="L30" s="315" t="s">
        <v>3371</v>
      </c>
      <c r="M30" s="251"/>
      <c r="N30" s="334" t="s">
        <v>3372</v>
      </c>
      <c r="O30" s="99" t="s">
        <v>3373</v>
      </c>
      <c r="P30" s="216" t="s">
        <v>3014</v>
      </c>
      <c r="Q30" s="99" t="s">
        <v>3015</v>
      </c>
      <c r="R30" s="216" t="s">
        <v>3374</v>
      </c>
      <c r="S30" s="102" t="s">
        <v>3374</v>
      </c>
      <c r="T30" s="216" t="s">
        <v>3018</v>
      </c>
      <c r="U30" s="102" t="s">
        <v>3019</v>
      </c>
      <c r="V30" s="216">
        <v>1854.0</v>
      </c>
      <c r="W30" s="317">
        <v>1854.0</v>
      </c>
      <c r="X30" s="326" t="s">
        <v>3021</v>
      </c>
      <c r="Y30" s="217" t="s">
        <v>3022</v>
      </c>
      <c r="Z30" s="340" t="s">
        <v>3023</v>
      </c>
      <c r="AA30" s="324" t="s">
        <v>3024</v>
      </c>
      <c r="AB30" s="320" t="s">
        <v>1296</v>
      </c>
      <c r="AC30" s="321" t="s">
        <v>3025</v>
      </c>
      <c r="AD30" s="219"/>
      <c r="AE30" s="341" t="s">
        <v>3026</v>
      </c>
      <c r="AF30" s="317"/>
      <c r="AG30" s="258" t="s">
        <v>3011</v>
      </c>
      <c r="AH30" s="342" t="s">
        <v>1297</v>
      </c>
      <c r="AI30" s="324" t="s">
        <v>3027</v>
      </c>
      <c r="AJ30" s="217" t="s">
        <v>1297</v>
      </c>
      <c r="AK30" s="249" t="s">
        <v>3068</v>
      </c>
      <c r="AL30" s="217" t="s">
        <v>2956</v>
      </c>
      <c r="AM30" s="343" t="s">
        <v>3029</v>
      </c>
      <c r="AN30" s="324" t="s">
        <v>3030</v>
      </c>
      <c r="AO30" s="216" t="s">
        <v>2957</v>
      </c>
      <c r="AP30" s="317" t="s">
        <v>2958</v>
      </c>
      <c r="AQ30" s="326" t="s">
        <v>2959</v>
      </c>
      <c r="AR30" s="217" t="s">
        <v>2956</v>
      </c>
      <c r="AS30" s="222" t="s">
        <v>2960</v>
      </c>
      <c r="AT30" s="222" t="s">
        <v>2961</v>
      </c>
      <c r="AU30" s="327" t="s">
        <v>3211</v>
      </c>
      <c r="AV30" s="222" t="s">
        <v>3375</v>
      </c>
      <c r="AW30" s="356" t="s">
        <v>3376</v>
      </c>
      <c r="AX30" s="359" t="s">
        <v>3376</v>
      </c>
      <c r="AY30" s="348" t="s">
        <v>3377</v>
      </c>
      <c r="AZ30" s="233"/>
      <c r="BA30" s="142"/>
      <c r="BB30" s="217"/>
      <c r="BC30" s="230" t="s">
        <v>3075</v>
      </c>
      <c r="BD30" s="336" t="s">
        <v>3378</v>
      </c>
      <c r="BE30" s="349" t="s">
        <v>3059</v>
      </c>
      <c r="BF30" s="61" t="s">
        <v>3041</v>
      </c>
      <c r="BG30" s="358" t="s">
        <v>3042</v>
      </c>
      <c r="BH30" s="244"/>
      <c r="BI30" s="218"/>
      <c r="BJ30" s="218"/>
      <c r="BK30" s="218"/>
      <c r="BL30" s="218"/>
      <c r="BM30" s="218"/>
      <c r="BN30" s="218"/>
      <c r="BO30" s="218"/>
      <c r="BP30" s="218"/>
      <c r="BQ30" s="218"/>
      <c r="BR30" s="218"/>
    </row>
    <row r="31">
      <c r="A31" s="308">
        <v>30.0</v>
      </c>
      <c r="B31" s="367" t="s">
        <v>3379</v>
      </c>
      <c r="C31" s="313" t="s">
        <v>3380</v>
      </c>
      <c r="D31" s="216" t="s">
        <v>137</v>
      </c>
      <c r="E31" s="102" t="s">
        <v>137</v>
      </c>
      <c r="F31" s="216" t="s">
        <v>1297</v>
      </c>
      <c r="G31" s="102" t="s">
        <v>1297</v>
      </c>
      <c r="H31" s="367" t="s">
        <v>3379</v>
      </c>
      <c r="I31" s="217"/>
      <c r="J31" s="315" t="s">
        <v>3381</v>
      </c>
      <c r="L31" s="217"/>
      <c r="M31" s="217"/>
      <c r="N31" s="334" t="s">
        <v>3182</v>
      </c>
      <c r="O31" s="99" t="s">
        <v>3183</v>
      </c>
      <c r="P31" s="216" t="s">
        <v>3014</v>
      </c>
      <c r="Q31" s="99" t="s">
        <v>3015</v>
      </c>
      <c r="R31" s="216" t="s">
        <v>3382</v>
      </c>
      <c r="S31" s="102" t="s">
        <v>3382</v>
      </c>
      <c r="T31" s="216" t="s">
        <v>3018</v>
      </c>
      <c r="U31" s="102" t="s">
        <v>3019</v>
      </c>
      <c r="V31" s="216">
        <v>1848.0</v>
      </c>
      <c r="W31" s="317">
        <v>1848.0</v>
      </c>
      <c r="X31" s="326" t="s">
        <v>3021</v>
      </c>
      <c r="Y31" s="217" t="s">
        <v>3022</v>
      </c>
      <c r="Z31" s="340" t="s">
        <v>3023</v>
      </c>
      <c r="AA31" s="324" t="s">
        <v>3024</v>
      </c>
      <c r="AB31" s="320" t="s">
        <v>1296</v>
      </c>
      <c r="AC31" s="321" t="s">
        <v>3025</v>
      </c>
      <c r="AD31" s="219"/>
      <c r="AE31" s="341" t="s">
        <v>3026</v>
      </c>
      <c r="AF31" s="317"/>
      <c r="AG31" s="258" t="s">
        <v>3011</v>
      </c>
      <c r="AH31" s="342" t="s">
        <v>1297</v>
      </c>
      <c r="AI31" s="324" t="s">
        <v>3027</v>
      </c>
      <c r="AJ31" s="217" t="s">
        <v>1297</v>
      </c>
      <c r="AK31" s="249" t="s">
        <v>3068</v>
      </c>
      <c r="AL31" s="217" t="s">
        <v>2956</v>
      </c>
      <c r="AM31" s="343" t="s">
        <v>3029</v>
      </c>
      <c r="AN31" s="324" t="s">
        <v>3030</v>
      </c>
      <c r="AO31" s="216" t="s">
        <v>2957</v>
      </c>
      <c r="AP31" s="317" t="s">
        <v>2958</v>
      </c>
      <c r="AQ31" s="326" t="s">
        <v>2959</v>
      </c>
      <c r="AR31" s="217" t="s">
        <v>2956</v>
      </c>
      <c r="AS31" s="222" t="s">
        <v>2960</v>
      </c>
      <c r="AT31" s="222" t="s">
        <v>2961</v>
      </c>
      <c r="AU31" s="327" t="s">
        <v>3137</v>
      </c>
      <c r="AV31" s="222" t="s">
        <v>3383</v>
      </c>
      <c r="AW31" s="356" t="s">
        <v>3384</v>
      </c>
      <c r="AX31" s="359" t="s">
        <v>3384</v>
      </c>
      <c r="AY31" s="348" t="s">
        <v>3385</v>
      </c>
      <c r="AZ31" s="233"/>
      <c r="BA31" s="142"/>
      <c r="BB31" s="217"/>
      <c r="BC31" s="230" t="s">
        <v>3075</v>
      </c>
      <c r="BD31" s="336" t="s">
        <v>3386</v>
      </c>
      <c r="BE31" s="349" t="s">
        <v>3059</v>
      </c>
      <c r="BF31" s="61" t="s">
        <v>3041</v>
      </c>
      <c r="BG31" s="358" t="s">
        <v>3042</v>
      </c>
      <c r="BH31" s="244"/>
      <c r="BI31" s="218"/>
      <c r="BJ31" s="218"/>
      <c r="BK31" s="218"/>
      <c r="BL31" s="218"/>
      <c r="BM31" s="218"/>
      <c r="BN31" s="218"/>
      <c r="BO31" s="218"/>
      <c r="BP31" s="218"/>
      <c r="BQ31" s="218"/>
      <c r="BR31" s="218"/>
    </row>
    <row r="32">
      <c r="A32" s="308">
        <v>31.0</v>
      </c>
      <c r="B32" s="312" t="s">
        <v>3387</v>
      </c>
      <c r="C32" s="313" t="s">
        <v>3387</v>
      </c>
      <c r="D32" s="216" t="s">
        <v>137</v>
      </c>
      <c r="E32" s="102" t="s">
        <v>137</v>
      </c>
      <c r="F32" s="216" t="s">
        <v>1297</v>
      </c>
      <c r="G32" s="102" t="s">
        <v>1297</v>
      </c>
      <c r="H32" s="312" t="s">
        <v>3387</v>
      </c>
      <c r="I32" s="350"/>
      <c r="J32" s="351" t="s">
        <v>3388</v>
      </c>
      <c r="L32" s="251" t="s">
        <v>1319</v>
      </c>
      <c r="M32" s="251"/>
      <c r="N32" s="334" t="s">
        <v>3232</v>
      </c>
      <c r="O32" s="99" t="s">
        <v>3233</v>
      </c>
      <c r="P32" s="216" t="s">
        <v>3014</v>
      </c>
      <c r="Q32" s="99" t="s">
        <v>3015</v>
      </c>
      <c r="R32" s="216" t="s">
        <v>3389</v>
      </c>
      <c r="S32" s="102" t="s">
        <v>3389</v>
      </c>
      <c r="T32" s="216" t="s">
        <v>3018</v>
      </c>
      <c r="U32" s="102" t="s">
        <v>3019</v>
      </c>
      <c r="V32" s="216">
        <v>1842.0</v>
      </c>
      <c r="W32" s="317">
        <v>1842.0</v>
      </c>
      <c r="X32" s="326" t="s">
        <v>3021</v>
      </c>
      <c r="Y32" s="217" t="s">
        <v>3022</v>
      </c>
      <c r="Z32" s="340" t="s">
        <v>3023</v>
      </c>
      <c r="AA32" s="324" t="s">
        <v>3024</v>
      </c>
      <c r="AB32" s="320" t="s">
        <v>1296</v>
      </c>
      <c r="AC32" s="321" t="s">
        <v>3025</v>
      </c>
      <c r="AD32" s="219"/>
      <c r="AE32" s="341" t="s">
        <v>3026</v>
      </c>
      <c r="AF32" s="317"/>
      <c r="AG32" s="258" t="s">
        <v>3011</v>
      </c>
      <c r="AH32" s="342" t="s">
        <v>1297</v>
      </c>
      <c r="AI32" s="324" t="s">
        <v>3027</v>
      </c>
      <c r="AJ32" s="217" t="s">
        <v>1297</v>
      </c>
      <c r="AK32" s="249" t="s">
        <v>3068</v>
      </c>
      <c r="AL32" s="217" t="s">
        <v>2956</v>
      </c>
      <c r="AM32" s="343" t="s">
        <v>3029</v>
      </c>
      <c r="AN32" s="324" t="s">
        <v>3030</v>
      </c>
      <c r="AO32" s="216" t="s">
        <v>2957</v>
      </c>
      <c r="AP32" s="317" t="s">
        <v>2958</v>
      </c>
      <c r="AQ32" s="326" t="s">
        <v>2959</v>
      </c>
      <c r="AR32" s="217" t="s">
        <v>2956</v>
      </c>
      <c r="AS32" s="222" t="s">
        <v>2960</v>
      </c>
      <c r="AT32" s="222" t="s">
        <v>2961</v>
      </c>
      <c r="AU32" s="327" t="s">
        <v>3137</v>
      </c>
      <c r="AV32" s="222" t="s">
        <v>3390</v>
      </c>
      <c r="AW32" s="352" t="s">
        <v>3391</v>
      </c>
      <c r="AX32" s="357" t="s">
        <v>3392</v>
      </c>
      <c r="AY32" s="348" t="s">
        <v>3393</v>
      </c>
      <c r="AZ32" s="233"/>
      <c r="BA32" s="142"/>
      <c r="BB32" s="217"/>
      <c r="BC32" s="230" t="s">
        <v>3075</v>
      </c>
      <c r="BD32" s="336" t="s">
        <v>3394</v>
      </c>
      <c r="BE32" s="349" t="s">
        <v>3059</v>
      </c>
      <c r="BF32" s="61" t="s">
        <v>3342</v>
      </c>
      <c r="BG32" s="358" t="s">
        <v>3395</v>
      </c>
      <c r="BH32" s="244"/>
      <c r="BI32" s="218"/>
      <c r="BJ32" s="218"/>
      <c r="BK32" s="218"/>
      <c r="BL32" s="218"/>
      <c r="BM32" s="218"/>
      <c r="BN32" s="218"/>
      <c r="BO32" s="218"/>
      <c r="BP32" s="218"/>
      <c r="BQ32" s="218"/>
      <c r="BR32" s="218"/>
    </row>
    <row r="33">
      <c r="A33" s="308">
        <v>32.0</v>
      </c>
      <c r="B33" s="364" t="s">
        <v>3396</v>
      </c>
      <c r="C33" s="313" t="s">
        <v>3396</v>
      </c>
      <c r="D33" s="216" t="s">
        <v>137</v>
      </c>
      <c r="E33" s="102" t="s">
        <v>137</v>
      </c>
      <c r="F33" s="216" t="s">
        <v>1297</v>
      </c>
      <c r="G33" s="102" t="s">
        <v>1297</v>
      </c>
      <c r="H33" s="364" t="s">
        <v>3396</v>
      </c>
      <c r="I33" s="350"/>
      <c r="J33" s="351" t="s">
        <v>3397</v>
      </c>
      <c r="L33" s="251"/>
      <c r="M33" s="251"/>
      <c r="N33" s="334" t="s">
        <v>3232</v>
      </c>
      <c r="O33" s="99" t="s">
        <v>3233</v>
      </c>
      <c r="P33" s="216" t="s">
        <v>3014</v>
      </c>
      <c r="Q33" s="99" t="s">
        <v>3015</v>
      </c>
      <c r="R33" s="216" t="s">
        <v>3398</v>
      </c>
      <c r="S33" s="102" t="s">
        <v>1320</v>
      </c>
      <c r="T33" s="216" t="s">
        <v>3018</v>
      </c>
      <c r="U33" s="102" t="s">
        <v>3019</v>
      </c>
      <c r="V33" s="216">
        <v>1841.0</v>
      </c>
      <c r="W33" s="317">
        <v>1841.0</v>
      </c>
      <c r="X33" s="326" t="s">
        <v>3021</v>
      </c>
      <c r="Y33" s="217" t="s">
        <v>3022</v>
      </c>
      <c r="Z33" s="340" t="s">
        <v>3023</v>
      </c>
      <c r="AA33" s="324" t="s">
        <v>3024</v>
      </c>
      <c r="AB33" s="320" t="s">
        <v>1296</v>
      </c>
      <c r="AC33" s="321" t="s">
        <v>3025</v>
      </c>
      <c r="AD33" s="219"/>
      <c r="AE33" s="341" t="s">
        <v>3026</v>
      </c>
      <c r="AF33" s="317"/>
      <c r="AG33" s="258" t="s">
        <v>3011</v>
      </c>
      <c r="AH33" s="342" t="s">
        <v>1297</v>
      </c>
      <c r="AI33" s="324" t="s">
        <v>3027</v>
      </c>
      <c r="AJ33" s="217" t="s">
        <v>1297</v>
      </c>
      <c r="AK33" s="249" t="s">
        <v>3068</v>
      </c>
      <c r="AL33" s="217" t="s">
        <v>2956</v>
      </c>
      <c r="AM33" s="343" t="s">
        <v>3029</v>
      </c>
      <c r="AN33" s="324" t="s">
        <v>3030</v>
      </c>
      <c r="AO33" s="216" t="s">
        <v>2957</v>
      </c>
      <c r="AP33" s="317" t="s">
        <v>2958</v>
      </c>
      <c r="AQ33" s="326" t="s">
        <v>2959</v>
      </c>
      <c r="AR33" s="217" t="s">
        <v>2956</v>
      </c>
      <c r="AS33" s="222" t="s">
        <v>2960</v>
      </c>
      <c r="AT33" s="222" t="s">
        <v>2961</v>
      </c>
      <c r="AU33" s="327" t="s">
        <v>3137</v>
      </c>
      <c r="AV33" s="222" t="s">
        <v>3399</v>
      </c>
      <c r="AW33" s="216" t="s">
        <v>1319</v>
      </c>
      <c r="AX33" s="102" t="s">
        <v>1320</v>
      </c>
      <c r="AY33" s="229"/>
      <c r="AZ33" s="233"/>
      <c r="BA33" s="142"/>
      <c r="BB33" s="217"/>
      <c r="BC33" s="230" t="s">
        <v>3075</v>
      </c>
      <c r="BD33" s="336" t="s">
        <v>3400</v>
      </c>
      <c r="BE33" s="349" t="s">
        <v>3059</v>
      </c>
      <c r="BF33" s="61" t="s">
        <v>3041</v>
      </c>
      <c r="BG33" s="358" t="s">
        <v>3042</v>
      </c>
      <c r="BH33" s="244"/>
      <c r="BI33" s="218"/>
      <c r="BJ33" s="218"/>
      <c r="BK33" s="218"/>
      <c r="BL33" s="218"/>
      <c r="BM33" s="218"/>
      <c r="BN33" s="218"/>
      <c r="BO33" s="218"/>
      <c r="BP33" s="218"/>
      <c r="BQ33" s="218"/>
      <c r="BR33" s="218"/>
    </row>
    <row r="34">
      <c r="A34" s="308">
        <v>33.0</v>
      </c>
      <c r="B34" s="364" t="s">
        <v>3401</v>
      </c>
      <c r="C34" s="313" t="s">
        <v>3402</v>
      </c>
      <c r="D34" s="216" t="s">
        <v>137</v>
      </c>
      <c r="E34" s="102" t="s">
        <v>137</v>
      </c>
      <c r="F34" s="216" t="s">
        <v>1297</v>
      </c>
      <c r="G34" s="102" t="s">
        <v>1297</v>
      </c>
      <c r="H34" s="367" t="s">
        <v>3403</v>
      </c>
      <c r="I34" s="350"/>
      <c r="J34" s="351" t="s">
        <v>3404</v>
      </c>
      <c r="L34" s="251"/>
      <c r="M34" s="251"/>
      <c r="N34" s="334" t="s">
        <v>3405</v>
      </c>
      <c r="O34" s="99" t="s">
        <v>3406</v>
      </c>
      <c r="P34" s="216" t="s">
        <v>3014</v>
      </c>
      <c r="Q34" s="99" t="s">
        <v>3015</v>
      </c>
      <c r="R34" s="216" t="s">
        <v>1319</v>
      </c>
      <c r="S34" s="102" t="s">
        <v>1320</v>
      </c>
      <c r="T34" s="216" t="s">
        <v>3018</v>
      </c>
      <c r="U34" s="102" t="s">
        <v>3019</v>
      </c>
      <c r="V34" s="216">
        <v>1855.0</v>
      </c>
      <c r="W34" s="317">
        <v>1855.0</v>
      </c>
      <c r="X34" s="326" t="s">
        <v>3021</v>
      </c>
      <c r="Y34" s="217" t="s">
        <v>3022</v>
      </c>
      <c r="Z34" s="340" t="s">
        <v>3023</v>
      </c>
      <c r="AA34" s="324" t="s">
        <v>3024</v>
      </c>
      <c r="AB34" s="320" t="s">
        <v>1296</v>
      </c>
      <c r="AC34" s="321" t="s">
        <v>3025</v>
      </c>
      <c r="AD34" s="219"/>
      <c r="AE34" s="341" t="s">
        <v>3026</v>
      </c>
      <c r="AF34" s="317"/>
      <c r="AG34" s="258" t="s">
        <v>3011</v>
      </c>
      <c r="AH34" s="342" t="s">
        <v>1297</v>
      </c>
      <c r="AI34" s="324" t="s">
        <v>3027</v>
      </c>
      <c r="AJ34" s="217" t="s">
        <v>1297</v>
      </c>
      <c r="AK34" s="249" t="s">
        <v>3068</v>
      </c>
      <c r="AL34" s="217" t="s">
        <v>2956</v>
      </c>
      <c r="AM34" s="343" t="s">
        <v>3029</v>
      </c>
      <c r="AN34" s="324" t="s">
        <v>3030</v>
      </c>
      <c r="AO34" s="216" t="s">
        <v>3309</v>
      </c>
      <c r="AP34" s="317" t="s">
        <v>3310</v>
      </c>
      <c r="AQ34" s="326" t="s">
        <v>2959</v>
      </c>
      <c r="AR34" s="217" t="s">
        <v>2956</v>
      </c>
      <c r="AS34" s="222" t="s">
        <v>2960</v>
      </c>
      <c r="AT34" s="222" t="s">
        <v>2961</v>
      </c>
      <c r="AU34" s="327" t="s">
        <v>3211</v>
      </c>
      <c r="AV34" s="222" t="s">
        <v>3407</v>
      </c>
      <c r="AW34" s="356" t="s">
        <v>3408</v>
      </c>
      <c r="AX34" s="359" t="s">
        <v>3408</v>
      </c>
      <c r="AY34" s="348" t="s">
        <v>3409</v>
      </c>
      <c r="AZ34" s="233"/>
      <c r="BA34" s="142"/>
      <c r="BB34" s="217"/>
      <c r="BC34" s="230" t="s">
        <v>3410</v>
      </c>
      <c r="BD34" s="336" t="s">
        <v>3411</v>
      </c>
      <c r="BE34" s="347" t="s">
        <v>3412</v>
      </c>
      <c r="BF34" s="61" t="s">
        <v>3041</v>
      </c>
      <c r="BG34" s="358" t="s">
        <v>3042</v>
      </c>
      <c r="BH34" s="244"/>
      <c r="BI34" s="218"/>
      <c r="BJ34" s="218"/>
      <c r="BK34" s="218"/>
      <c r="BL34" s="218"/>
      <c r="BM34" s="218"/>
      <c r="BN34" s="218"/>
      <c r="BO34" s="218"/>
      <c r="BP34" s="218"/>
      <c r="BQ34" s="218"/>
      <c r="BR34" s="218"/>
    </row>
    <row r="35">
      <c r="A35" s="308">
        <v>34.0</v>
      </c>
      <c r="B35" s="364" t="s">
        <v>3413</v>
      </c>
      <c r="C35" s="313" t="s">
        <v>3414</v>
      </c>
      <c r="D35" s="216" t="s">
        <v>137</v>
      </c>
      <c r="E35" s="102" t="s">
        <v>137</v>
      </c>
      <c r="F35" s="216" t="s">
        <v>1297</v>
      </c>
      <c r="G35" s="102" t="s">
        <v>1297</v>
      </c>
      <c r="H35" s="367" t="s">
        <v>3415</v>
      </c>
      <c r="I35" s="350"/>
      <c r="J35" s="351" t="s">
        <v>3416</v>
      </c>
      <c r="L35" s="251"/>
      <c r="M35" s="251"/>
      <c r="N35" s="334" t="s">
        <v>3417</v>
      </c>
      <c r="O35" s="99" t="s">
        <v>3418</v>
      </c>
      <c r="P35" s="216" t="s">
        <v>3014</v>
      </c>
      <c r="Q35" s="99" t="s">
        <v>3015</v>
      </c>
      <c r="R35" s="216" t="s">
        <v>3419</v>
      </c>
      <c r="S35" s="102" t="s">
        <v>3419</v>
      </c>
      <c r="T35" s="216" t="s">
        <v>3018</v>
      </c>
      <c r="U35" s="102" t="s">
        <v>3019</v>
      </c>
      <c r="V35" s="216">
        <v>1842.0</v>
      </c>
      <c r="W35" s="317">
        <v>1842.0</v>
      </c>
      <c r="X35" s="326" t="s">
        <v>3021</v>
      </c>
      <c r="Y35" s="217" t="s">
        <v>3022</v>
      </c>
      <c r="Z35" s="340" t="s">
        <v>3023</v>
      </c>
      <c r="AA35" s="324" t="s">
        <v>3024</v>
      </c>
      <c r="AB35" s="320" t="s">
        <v>1296</v>
      </c>
      <c r="AC35" s="321" t="s">
        <v>3025</v>
      </c>
      <c r="AD35" s="219"/>
      <c r="AE35" s="341" t="s">
        <v>3026</v>
      </c>
      <c r="AF35" s="317"/>
      <c r="AG35" s="258" t="s">
        <v>3011</v>
      </c>
      <c r="AH35" s="342" t="s">
        <v>1297</v>
      </c>
      <c r="AI35" s="324" t="s">
        <v>3027</v>
      </c>
      <c r="AJ35" s="217" t="s">
        <v>1297</v>
      </c>
      <c r="AK35" s="249" t="s">
        <v>3068</v>
      </c>
      <c r="AL35" s="369" t="s">
        <v>2956</v>
      </c>
      <c r="AM35" s="343" t="s">
        <v>3029</v>
      </c>
      <c r="AN35" s="324" t="s">
        <v>3030</v>
      </c>
      <c r="AO35" s="216" t="s">
        <v>3309</v>
      </c>
      <c r="AP35" s="317" t="s">
        <v>3310</v>
      </c>
      <c r="AQ35" s="326" t="s">
        <v>2959</v>
      </c>
      <c r="AR35" s="217" t="s">
        <v>2956</v>
      </c>
      <c r="AS35" s="222" t="s">
        <v>2960</v>
      </c>
      <c r="AT35" s="222" t="s">
        <v>2961</v>
      </c>
      <c r="AU35" s="327" t="s">
        <v>3137</v>
      </c>
      <c r="AV35" s="222" t="s">
        <v>3420</v>
      </c>
      <c r="AW35" s="356" t="s">
        <v>3421</v>
      </c>
      <c r="AX35" s="359" t="s">
        <v>3421</v>
      </c>
      <c r="AY35" s="348" t="s">
        <v>3422</v>
      </c>
      <c r="AZ35" s="230" t="s">
        <v>3423</v>
      </c>
      <c r="BA35" s="128" t="s">
        <v>3424</v>
      </c>
      <c r="BB35" s="217"/>
      <c r="BC35" s="230" t="s">
        <v>3425</v>
      </c>
      <c r="BD35" s="336" t="s">
        <v>3426</v>
      </c>
      <c r="BE35" s="347" t="s">
        <v>3427</v>
      </c>
      <c r="BF35" s="61" t="s">
        <v>3428</v>
      </c>
      <c r="BG35" s="358" t="s">
        <v>3429</v>
      </c>
      <c r="BH35" s="244"/>
      <c r="BI35" s="218"/>
      <c r="BJ35" s="218"/>
      <c r="BK35" s="218"/>
      <c r="BL35" s="218"/>
      <c r="BM35" s="218"/>
      <c r="BN35" s="218"/>
      <c r="BO35" s="218"/>
      <c r="BP35" s="218"/>
      <c r="BQ35" s="218"/>
      <c r="BR35" s="218"/>
    </row>
    <row r="36">
      <c r="A36" s="308">
        <v>35.0</v>
      </c>
      <c r="B36" s="364" t="s">
        <v>3430</v>
      </c>
      <c r="C36" s="313" t="s">
        <v>3431</v>
      </c>
      <c r="D36" s="216" t="s">
        <v>137</v>
      </c>
      <c r="E36" s="102" t="s">
        <v>137</v>
      </c>
      <c r="F36" s="216" t="s">
        <v>1297</v>
      </c>
      <c r="G36" s="102" t="s">
        <v>1297</v>
      </c>
      <c r="H36" s="367" t="s">
        <v>3432</v>
      </c>
      <c r="I36" s="217"/>
      <c r="J36" s="217" t="s">
        <v>1319</v>
      </c>
      <c r="L36" s="217"/>
      <c r="M36" s="217"/>
      <c r="N36" s="334" t="s">
        <v>3433</v>
      </c>
      <c r="O36" s="99" t="s">
        <v>3434</v>
      </c>
      <c r="P36" s="216" t="s">
        <v>3014</v>
      </c>
      <c r="Q36" s="99" t="s">
        <v>3015</v>
      </c>
      <c r="R36" s="216" t="s">
        <v>1319</v>
      </c>
      <c r="S36" s="102" t="s">
        <v>1320</v>
      </c>
      <c r="T36" s="216" t="s">
        <v>3018</v>
      </c>
      <c r="U36" s="102" t="s">
        <v>3019</v>
      </c>
      <c r="V36" s="216">
        <v>1842.0</v>
      </c>
      <c r="W36" s="317">
        <v>1842.0</v>
      </c>
      <c r="X36" s="326" t="s">
        <v>3435</v>
      </c>
      <c r="Y36" s="217" t="s">
        <v>3022</v>
      </c>
      <c r="Z36" s="340" t="s">
        <v>3023</v>
      </c>
      <c r="AA36" s="324" t="s">
        <v>3024</v>
      </c>
      <c r="AB36" s="320" t="s">
        <v>1296</v>
      </c>
      <c r="AC36" s="321" t="s">
        <v>3025</v>
      </c>
      <c r="AD36" s="219"/>
      <c r="AE36" s="341" t="s">
        <v>3026</v>
      </c>
      <c r="AF36" s="317"/>
      <c r="AG36" s="258" t="s">
        <v>3011</v>
      </c>
      <c r="AH36" s="342" t="s">
        <v>1297</v>
      </c>
      <c r="AI36" s="324" t="s">
        <v>3027</v>
      </c>
      <c r="AJ36" s="217" t="s">
        <v>1297</v>
      </c>
      <c r="AK36" s="249" t="s">
        <v>3068</v>
      </c>
      <c r="AL36" s="369" t="s">
        <v>2956</v>
      </c>
      <c r="AM36" s="343" t="s">
        <v>3029</v>
      </c>
      <c r="AN36" s="324" t="s">
        <v>3030</v>
      </c>
      <c r="AO36" s="216" t="s">
        <v>2957</v>
      </c>
      <c r="AP36" s="317" t="s">
        <v>2958</v>
      </c>
      <c r="AQ36" s="326" t="s">
        <v>2959</v>
      </c>
      <c r="AR36" s="217" t="s">
        <v>2956</v>
      </c>
      <c r="AS36" s="222" t="s">
        <v>2960</v>
      </c>
      <c r="AT36" s="222" t="s">
        <v>2961</v>
      </c>
      <c r="AU36" s="327" t="s">
        <v>3137</v>
      </c>
      <c r="AV36" s="222" t="s">
        <v>3436</v>
      </c>
      <c r="AW36" s="356" t="s">
        <v>3437</v>
      </c>
      <c r="AX36" s="359" t="s">
        <v>3437</v>
      </c>
      <c r="AY36" s="348" t="s">
        <v>3438</v>
      </c>
      <c r="AZ36" s="233"/>
      <c r="BA36" s="349"/>
      <c r="BB36" s="217"/>
      <c r="BC36" s="230" t="s">
        <v>3075</v>
      </c>
      <c r="BD36" s="336" t="s">
        <v>3439</v>
      </c>
      <c r="BE36" s="349" t="s">
        <v>3059</v>
      </c>
      <c r="BF36" s="61" t="s">
        <v>3041</v>
      </c>
      <c r="BG36" s="358" t="s">
        <v>3042</v>
      </c>
      <c r="BH36" s="244"/>
      <c r="BI36" s="218"/>
      <c r="BJ36" s="218"/>
      <c r="BK36" s="218"/>
      <c r="BL36" s="218"/>
      <c r="BM36" s="218"/>
      <c r="BN36" s="218"/>
      <c r="BO36" s="218"/>
      <c r="BP36" s="218"/>
      <c r="BQ36" s="218"/>
      <c r="BR36" s="218"/>
    </row>
    <row r="37">
      <c r="A37" s="308">
        <v>36.0</v>
      </c>
      <c r="B37" s="367" t="s">
        <v>3440</v>
      </c>
      <c r="C37" s="313" t="s">
        <v>3441</v>
      </c>
      <c r="D37" s="216" t="s">
        <v>410</v>
      </c>
      <c r="E37" s="102" t="s">
        <v>410</v>
      </c>
      <c r="F37" s="216" t="s">
        <v>3442</v>
      </c>
      <c r="G37" s="102" t="s">
        <v>3442</v>
      </c>
      <c r="H37" s="367" t="s">
        <v>3443</v>
      </c>
      <c r="I37" s="339" t="s">
        <v>3444</v>
      </c>
      <c r="J37" s="222" t="s">
        <v>3445</v>
      </c>
      <c r="L37" s="251"/>
      <c r="M37" s="251"/>
      <c r="N37" s="334" t="s">
        <v>3446</v>
      </c>
      <c r="O37" s="99" t="s">
        <v>3447</v>
      </c>
      <c r="P37" s="216" t="s">
        <v>3014</v>
      </c>
      <c r="Q37" s="99" t="s">
        <v>3015</v>
      </c>
      <c r="R37" s="216" t="s">
        <v>3448</v>
      </c>
      <c r="S37" s="102" t="s">
        <v>3449</v>
      </c>
      <c r="T37" s="216" t="s">
        <v>3450</v>
      </c>
      <c r="U37" s="102" t="s">
        <v>3451</v>
      </c>
      <c r="V37" s="216">
        <v>1858.0</v>
      </c>
      <c r="W37" s="102">
        <v>1858.0</v>
      </c>
      <c r="X37" s="217" t="s">
        <v>3452</v>
      </c>
      <c r="Y37" s="217" t="s">
        <v>410</v>
      </c>
      <c r="Z37" s="370" t="s">
        <v>3453</v>
      </c>
      <c r="AA37" s="54" t="s">
        <v>3454</v>
      </c>
      <c r="AB37" s="216" t="s">
        <v>381</v>
      </c>
      <c r="AC37" s="321" t="s">
        <v>382</v>
      </c>
      <c r="AD37" s="219"/>
      <c r="AE37" s="342" t="s">
        <v>411</v>
      </c>
      <c r="AF37" s="317"/>
      <c r="AG37" s="222" t="s">
        <v>3445</v>
      </c>
      <c r="AH37" s="342" t="s">
        <v>411</v>
      </c>
      <c r="AI37" s="324" t="s">
        <v>3455</v>
      </c>
      <c r="AJ37" s="217" t="s">
        <v>411</v>
      </c>
      <c r="AK37" s="249" t="s">
        <v>2955</v>
      </c>
      <c r="AL37" s="217" t="s">
        <v>2956</v>
      </c>
      <c r="AM37" s="366"/>
      <c r="AN37" s="324" t="s">
        <v>3030</v>
      </c>
      <c r="AO37" s="216" t="s">
        <v>3309</v>
      </c>
      <c r="AP37" s="317" t="s">
        <v>3310</v>
      </c>
      <c r="AQ37" s="326" t="s">
        <v>2959</v>
      </c>
      <c r="AR37" s="217" t="s">
        <v>2956</v>
      </c>
      <c r="AS37" s="222" t="s">
        <v>2960</v>
      </c>
      <c r="AT37" s="222" t="s">
        <v>2961</v>
      </c>
      <c r="AU37" s="371" t="s">
        <v>3456</v>
      </c>
      <c r="AV37" s="222" t="s">
        <v>3457</v>
      </c>
      <c r="AW37" s="356" t="s">
        <v>3458</v>
      </c>
      <c r="AX37" s="359" t="s">
        <v>3458</v>
      </c>
      <c r="AY37" s="348" t="s">
        <v>3459</v>
      </c>
      <c r="AZ37" s="230" t="s">
        <v>3460</v>
      </c>
      <c r="BA37" s="128" t="s">
        <v>3461</v>
      </c>
      <c r="BB37" s="222" t="s">
        <v>3462</v>
      </c>
      <c r="BC37" s="230" t="s">
        <v>3463</v>
      </c>
      <c r="BD37" s="336" t="s">
        <v>3464</v>
      </c>
      <c r="BE37" s="347" t="s">
        <v>3465</v>
      </c>
      <c r="BF37" s="61" t="s">
        <v>3466</v>
      </c>
      <c r="BG37" s="239" t="s">
        <v>3467</v>
      </c>
      <c r="BH37" s="244"/>
      <c r="BI37" s="218"/>
      <c r="BJ37" s="218"/>
      <c r="BK37" s="218"/>
      <c r="BL37" s="218"/>
      <c r="BM37" s="218"/>
      <c r="BN37" s="218"/>
      <c r="BO37" s="218"/>
      <c r="BP37" s="218"/>
      <c r="BQ37" s="218"/>
      <c r="BR37" s="218"/>
    </row>
    <row r="38">
      <c r="A38" s="308">
        <v>37.0</v>
      </c>
      <c r="B38" s="367" t="s">
        <v>3468</v>
      </c>
      <c r="C38" s="313" t="s">
        <v>3469</v>
      </c>
      <c r="D38" s="216" t="s">
        <v>410</v>
      </c>
      <c r="E38" s="102" t="s">
        <v>410</v>
      </c>
      <c r="F38" s="216" t="s">
        <v>3442</v>
      </c>
      <c r="G38" s="102" t="s">
        <v>3442</v>
      </c>
      <c r="H38" s="367" t="s">
        <v>3470</v>
      </c>
      <c r="I38" s="339" t="s">
        <v>3471</v>
      </c>
      <c r="J38" s="372" t="s">
        <v>3472</v>
      </c>
      <c r="L38" s="251"/>
      <c r="M38" s="251"/>
      <c r="N38" s="334" t="s">
        <v>3473</v>
      </c>
      <c r="O38" s="99" t="s">
        <v>3474</v>
      </c>
      <c r="P38" s="216" t="s">
        <v>3014</v>
      </c>
      <c r="Q38" s="99" t="s">
        <v>3015</v>
      </c>
      <c r="R38" s="216" t="s">
        <v>3448</v>
      </c>
      <c r="S38" s="102" t="s">
        <v>3449</v>
      </c>
      <c r="T38" s="216" t="s">
        <v>3450</v>
      </c>
      <c r="U38" s="102" t="s">
        <v>3451</v>
      </c>
      <c r="V38" s="216">
        <v>1857.0</v>
      </c>
      <c r="W38" s="102">
        <v>1857.0</v>
      </c>
      <c r="X38" s="217" t="s">
        <v>3475</v>
      </c>
      <c r="Y38" s="217" t="s">
        <v>410</v>
      </c>
      <c r="Z38" s="370" t="s">
        <v>3453</v>
      </c>
      <c r="AA38" s="54" t="s">
        <v>3454</v>
      </c>
      <c r="AB38" s="216" t="s">
        <v>381</v>
      </c>
      <c r="AC38" s="321" t="s">
        <v>382</v>
      </c>
      <c r="AD38" s="219"/>
      <c r="AE38" s="342" t="s">
        <v>411</v>
      </c>
      <c r="AF38" s="317"/>
      <c r="AG38" s="222" t="s">
        <v>3445</v>
      </c>
      <c r="AH38" s="342" t="s">
        <v>411</v>
      </c>
      <c r="AI38" s="324" t="s">
        <v>3455</v>
      </c>
      <c r="AJ38" s="217" t="s">
        <v>411</v>
      </c>
      <c r="AK38" s="249" t="s">
        <v>2955</v>
      </c>
      <c r="AL38" s="217" t="s">
        <v>2956</v>
      </c>
      <c r="AM38" s="251"/>
      <c r="AN38" s="324" t="s">
        <v>3030</v>
      </c>
      <c r="AO38" s="334" t="s">
        <v>3309</v>
      </c>
      <c r="AP38" s="317" t="s">
        <v>3310</v>
      </c>
      <c r="AQ38" s="326" t="s">
        <v>2959</v>
      </c>
      <c r="AR38" s="217" t="s">
        <v>2956</v>
      </c>
      <c r="AS38" s="222" t="s">
        <v>2960</v>
      </c>
      <c r="AT38" s="222" t="s">
        <v>2961</v>
      </c>
      <c r="AU38" s="371" t="s">
        <v>3456</v>
      </c>
      <c r="AV38" s="222" t="s">
        <v>3476</v>
      </c>
      <c r="AW38" s="356" t="s">
        <v>3477</v>
      </c>
      <c r="AX38" s="359" t="s">
        <v>3477</v>
      </c>
      <c r="AY38" s="348" t="s">
        <v>3478</v>
      </c>
      <c r="AZ38" s="230" t="s">
        <v>3479</v>
      </c>
      <c r="BA38" s="128" t="s">
        <v>3480</v>
      </c>
      <c r="BB38" s="222" t="s">
        <v>3462</v>
      </c>
      <c r="BC38" s="230" t="s">
        <v>3481</v>
      </c>
      <c r="BD38" s="336" t="s">
        <v>3482</v>
      </c>
      <c r="BE38" s="347" t="s">
        <v>3483</v>
      </c>
      <c r="BF38" s="61" t="s">
        <v>3484</v>
      </c>
      <c r="BG38" s="346" t="s">
        <v>3485</v>
      </c>
      <c r="BH38" s="244"/>
      <c r="BI38" s="218"/>
      <c r="BJ38" s="218"/>
      <c r="BK38" s="218"/>
      <c r="BL38" s="218"/>
      <c r="BM38" s="218"/>
      <c r="BN38" s="218"/>
      <c r="BO38" s="218"/>
      <c r="BP38" s="218"/>
      <c r="BQ38" s="218"/>
      <c r="BR38" s="218"/>
    </row>
    <row r="39">
      <c r="A39" s="308">
        <v>38.0</v>
      </c>
      <c r="B39" s="367" t="s">
        <v>3486</v>
      </c>
      <c r="C39" s="373" t="s">
        <v>3487</v>
      </c>
      <c r="D39" s="216" t="s">
        <v>410</v>
      </c>
      <c r="E39" s="102" t="s">
        <v>410</v>
      </c>
      <c r="F39" s="216" t="s">
        <v>3442</v>
      </c>
      <c r="G39" s="102" t="s">
        <v>3442</v>
      </c>
      <c r="H39" s="367" t="s">
        <v>3488</v>
      </c>
      <c r="I39" s="339" t="s">
        <v>3489</v>
      </c>
      <c r="J39" s="351" t="s">
        <v>3490</v>
      </c>
      <c r="L39" s="251"/>
      <c r="M39" s="372" t="s">
        <v>3472</v>
      </c>
      <c r="N39" s="334" t="s">
        <v>3491</v>
      </c>
      <c r="O39" s="99" t="s">
        <v>3492</v>
      </c>
      <c r="P39" s="216" t="s">
        <v>3014</v>
      </c>
      <c r="Q39" s="99" t="s">
        <v>3015</v>
      </c>
      <c r="R39" s="216" t="s">
        <v>3493</v>
      </c>
      <c r="S39" s="102" t="s">
        <v>3494</v>
      </c>
      <c r="T39" s="216" t="s">
        <v>3495</v>
      </c>
      <c r="U39" s="102" t="s">
        <v>3496</v>
      </c>
      <c r="V39" s="216">
        <v>1835.0</v>
      </c>
      <c r="W39" s="317">
        <v>1835.0</v>
      </c>
      <c r="X39" s="326" t="s">
        <v>3497</v>
      </c>
      <c r="Y39" s="217" t="s">
        <v>410</v>
      </c>
      <c r="Z39" s="370" t="s">
        <v>3453</v>
      </c>
      <c r="AA39" s="222" t="s">
        <v>3498</v>
      </c>
      <c r="AB39" s="216" t="s">
        <v>381</v>
      </c>
      <c r="AC39" s="321" t="s">
        <v>382</v>
      </c>
      <c r="AD39" s="219"/>
      <c r="AE39" s="342" t="s">
        <v>411</v>
      </c>
      <c r="AF39" s="374"/>
      <c r="AG39" s="366"/>
      <c r="AH39" s="342"/>
      <c r="AI39" s="324" t="s">
        <v>3455</v>
      </c>
      <c r="AJ39" s="217" t="s">
        <v>411</v>
      </c>
      <c r="AK39" s="375" t="s">
        <v>2955</v>
      </c>
      <c r="AL39" s="217" t="s">
        <v>2956</v>
      </c>
      <c r="AM39" s="350"/>
      <c r="AN39" s="324" t="s">
        <v>3499</v>
      </c>
      <c r="AO39" s="334" t="s">
        <v>3309</v>
      </c>
      <c r="AP39" s="317" t="s">
        <v>3310</v>
      </c>
      <c r="AQ39" s="326" t="s">
        <v>2959</v>
      </c>
      <c r="AR39" s="217" t="s">
        <v>2956</v>
      </c>
      <c r="AS39" s="222" t="s">
        <v>2960</v>
      </c>
      <c r="AT39" s="222" t="s">
        <v>2961</v>
      </c>
      <c r="AU39" s="371" t="s">
        <v>3500</v>
      </c>
      <c r="AV39" s="258" t="s">
        <v>3501</v>
      </c>
      <c r="AW39" s="216" t="s">
        <v>1319</v>
      </c>
      <c r="AX39" s="102" t="s">
        <v>1320</v>
      </c>
      <c r="AY39" s="225"/>
      <c r="AZ39" s="233"/>
      <c r="BA39" s="142"/>
      <c r="BB39" s="222" t="s">
        <v>3502</v>
      </c>
      <c r="BC39" s="376" t="s">
        <v>3503</v>
      </c>
      <c r="BD39" s="336" t="s">
        <v>3504</v>
      </c>
      <c r="BE39" s="347" t="s">
        <v>3505</v>
      </c>
      <c r="BF39" s="61" t="s">
        <v>3484</v>
      </c>
      <c r="BG39" s="346" t="s">
        <v>3485</v>
      </c>
      <c r="BH39" s="244"/>
      <c r="BI39" s="218"/>
      <c r="BJ39" s="218"/>
      <c r="BK39" s="218"/>
      <c r="BL39" s="218"/>
      <c r="BM39" s="218"/>
      <c r="BN39" s="218"/>
      <c r="BO39" s="218"/>
      <c r="BP39" s="218"/>
      <c r="BQ39" s="218"/>
      <c r="BR39" s="218"/>
    </row>
    <row r="40">
      <c r="A40" s="308">
        <v>39.0</v>
      </c>
      <c r="B40" s="367" t="s">
        <v>3506</v>
      </c>
      <c r="C40" s="373" t="s">
        <v>3507</v>
      </c>
      <c r="D40" s="216" t="s">
        <v>410</v>
      </c>
      <c r="E40" s="102" t="s">
        <v>410</v>
      </c>
      <c r="F40" s="216" t="s">
        <v>3442</v>
      </c>
      <c r="G40" s="102" t="s">
        <v>3442</v>
      </c>
      <c r="H40" s="367" t="s">
        <v>3507</v>
      </c>
      <c r="I40" s="251"/>
      <c r="J40" s="222" t="s">
        <v>3445</v>
      </c>
      <c r="L40" s="251"/>
      <c r="M40" s="251"/>
      <c r="N40" s="334" t="s">
        <v>3082</v>
      </c>
      <c r="O40" s="99" t="s">
        <v>3083</v>
      </c>
      <c r="P40" s="216" t="s">
        <v>3014</v>
      </c>
      <c r="Q40" s="99" t="s">
        <v>3015</v>
      </c>
      <c r="R40" s="216" t="s">
        <v>3508</v>
      </c>
      <c r="S40" s="102" t="s">
        <v>3509</v>
      </c>
      <c r="T40" s="216" t="s">
        <v>3450</v>
      </c>
      <c r="U40" s="102" t="s">
        <v>3451</v>
      </c>
      <c r="V40" s="216">
        <v>1854.0</v>
      </c>
      <c r="W40" s="102">
        <v>1854.0</v>
      </c>
      <c r="X40" s="217" t="s">
        <v>3510</v>
      </c>
      <c r="Y40" s="217" t="s">
        <v>410</v>
      </c>
      <c r="Z40" s="370" t="s">
        <v>3453</v>
      </c>
      <c r="AA40" s="54" t="s">
        <v>3454</v>
      </c>
      <c r="AB40" s="216" t="s">
        <v>381</v>
      </c>
      <c r="AC40" s="321" t="s">
        <v>382</v>
      </c>
      <c r="AD40" s="219"/>
      <c r="AE40" s="342" t="s">
        <v>411</v>
      </c>
      <c r="AF40" s="317"/>
      <c r="AG40" s="222" t="s">
        <v>3445</v>
      </c>
      <c r="AH40" s="342" t="s">
        <v>411</v>
      </c>
      <c r="AI40" s="324" t="s">
        <v>3455</v>
      </c>
      <c r="AJ40" s="217" t="s">
        <v>411</v>
      </c>
      <c r="AK40" s="249" t="s">
        <v>2955</v>
      </c>
      <c r="AL40" s="217" t="s">
        <v>2956</v>
      </c>
      <c r="AM40" s="251"/>
      <c r="AN40" s="324" t="s">
        <v>3030</v>
      </c>
      <c r="AO40" s="334" t="s">
        <v>3309</v>
      </c>
      <c r="AP40" s="317" t="s">
        <v>3310</v>
      </c>
      <c r="AQ40" s="326" t="s">
        <v>2959</v>
      </c>
      <c r="AR40" s="217" t="s">
        <v>2956</v>
      </c>
      <c r="AS40" s="222" t="s">
        <v>2960</v>
      </c>
      <c r="AT40" s="222" t="s">
        <v>2961</v>
      </c>
      <c r="AU40" s="371" t="s">
        <v>3456</v>
      </c>
      <c r="AV40" s="222" t="s">
        <v>3511</v>
      </c>
      <c r="AW40" s="377" t="s">
        <v>3512</v>
      </c>
      <c r="AX40" s="378" t="s">
        <v>3512</v>
      </c>
      <c r="AY40" s="379" t="s">
        <v>3513</v>
      </c>
      <c r="AZ40" s="230" t="s">
        <v>3514</v>
      </c>
      <c r="BA40" s="128" t="s">
        <v>3515</v>
      </c>
      <c r="BB40" s="222" t="s">
        <v>3462</v>
      </c>
      <c r="BC40" s="230" t="s">
        <v>3516</v>
      </c>
      <c r="BD40" s="336" t="s">
        <v>3517</v>
      </c>
      <c r="BE40" s="347" t="s">
        <v>3518</v>
      </c>
      <c r="BF40" s="61" t="s">
        <v>3466</v>
      </c>
      <c r="BG40" s="239" t="s">
        <v>3467</v>
      </c>
      <c r="BH40" s="244"/>
      <c r="BI40" s="218"/>
      <c r="BJ40" s="218"/>
      <c r="BK40" s="218"/>
      <c r="BL40" s="218"/>
      <c r="BM40" s="218"/>
      <c r="BN40" s="218"/>
      <c r="BO40" s="218"/>
      <c r="BP40" s="218"/>
      <c r="BQ40" s="218"/>
      <c r="BR40" s="218"/>
    </row>
    <row r="41">
      <c r="A41" s="308">
        <v>40.0</v>
      </c>
      <c r="B41" s="367" t="s">
        <v>3519</v>
      </c>
      <c r="C41" s="373" t="s">
        <v>3520</v>
      </c>
      <c r="D41" s="216" t="s">
        <v>410</v>
      </c>
      <c r="E41" s="102" t="s">
        <v>410</v>
      </c>
      <c r="F41" s="216" t="s">
        <v>3442</v>
      </c>
      <c r="G41" s="102" t="s">
        <v>3442</v>
      </c>
      <c r="H41" s="367" t="s">
        <v>3521</v>
      </c>
      <c r="I41" s="339" t="s">
        <v>3522</v>
      </c>
      <c r="L41" s="351" t="s">
        <v>3523</v>
      </c>
      <c r="M41" s="222" t="s">
        <v>3445</v>
      </c>
      <c r="N41" s="334" t="s">
        <v>3524</v>
      </c>
      <c r="O41" s="99" t="s">
        <v>3525</v>
      </c>
      <c r="P41" s="216" t="s">
        <v>3014</v>
      </c>
      <c r="Q41" s="99" t="s">
        <v>3015</v>
      </c>
      <c r="R41" s="216" t="s">
        <v>3526</v>
      </c>
      <c r="S41" s="102" t="s">
        <v>3527</v>
      </c>
      <c r="T41" s="216" t="s">
        <v>3450</v>
      </c>
      <c r="U41" s="102" t="s">
        <v>3451</v>
      </c>
      <c r="V41" s="216">
        <v>1855.0</v>
      </c>
      <c r="W41" s="102">
        <v>1855.0</v>
      </c>
      <c r="X41" s="217" t="s">
        <v>3528</v>
      </c>
      <c r="Y41" s="217" t="s">
        <v>410</v>
      </c>
      <c r="Z41" s="370" t="s">
        <v>3453</v>
      </c>
      <c r="AA41" s="54" t="s">
        <v>3454</v>
      </c>
      <c r="AB41" s="216" t="s">
        <v>381</v>
      </c>
      <c r="AC41" s="321" t="s">
        <v>382</v>
      </c>
      <c r="AD41" s="219"/>
      <c r="AE41" s="342" t="s">
        <v>411</v>
      </c>
      <c r="AF41" s="317"/>
      <c r="AG41" s="222" t="s">
        <v>3445</v>
      </c>
      <c r="AH41" s="342" t="s">
        <v>411</v>
      </c>
      <c r="AI41" s="324" t="s">
        <v>3455</v>
      </c>
      <c r="AJ41" s="217" t="s">
        <v>411</v>
      </c>
      <c r="AK41" s="249" t="s">
        <v>2955</v>
      </c>
      <c r="AL41" s="217" t="s">
        <v>2956</v>
      </c>
      <c r="AM41" s="251"/>
      <c r="AN41" s="324" t="s">
        <v>3030</v>
      </c>
      <c r="AO41" s="334" t="s">
        <v>3309</v>
      </c>
      <c r="AP41" s="317" t="s">
        <v>3310</v>
      </c>
      <c r="AQ41" s="326" t="s">
        <v>2959</v>
      </c>
      <c r="AR41" s="217" t="s">
        <v>2956</v>
      </c>
      <c r="AS41" s="222" t="s">
        <v>2960</v>
      </c>
      <c r="AT41" s="222" t="s">
        <v>2961</v>
      </c>
      <c r="AU41" s="371" t="s">
        <v>3456</v>
      </c>
      <c r="AV41" s="258" t="s">
        <v>3529</v>
      </c>
      <c r="AW41" s="380" t="s">
        <v>3530</v>
      </c>
      <c r="AX41" s="381" t="s">
        <v>3530</v>
      </c>
      <c r="AY41" s="348" t="s">
        <v>3531</v>
      </c>
      <c r="AZ41" s="230" t="s">
        <v>3532</v>
      </c>
      <c r="BA41" s="128" t="s">
        <v>3533</v>
      </c>
      <c r="BB41" s="222" t="s">
        <v>3462</v>
      </c>
      <c r="BC41" s="230" t="s">
        <v>3534</v>
      </c>
      <c r="BD41" s="336" t="s">
        <v>3535</v>
      </c>
      <c r="BE41" s="347" t="s">
        <v>3536</v>
      </c>
      <c r="BF41" s="61" t="s">
        <v>3537</v>
      </c>
      <c r="BG41" s="333" t="s">
        <v>3538</v>
      </c>
      <c r="BH41" s="244"/>
      <c r="BI41" s="218"/>
      <c r="BJ41" s="218"/>
      <c r="BK41" s="218"/>
      <c r="BL41" s="218"/>
      <c r="BM41" s="218"/>
      <c r="BN41" s="218"/>
      <c r="BO41" s="218"/>
      <c r="BP41" s="218"/>
      <c r="BQ41" s="218"/>
      <c r="BR41" s="218"/>
    </row>
    <row r="42">
      <c r="A42" s="308">
        <v>41.0</v>
      </c>
      <c r="B42" s="338" t="s">
        <v>3539</v>
      </c>
      <c r="C42" s="373" t="s">
        <v>3540</v>
      </c>
      <c r="D42" s="216" t="s">
        <v>410</v>
      </c>
      <c r="E42" s="102" t="s">
        <v>410</v>
      </c>
      <c r="F42" s="216" t="s">
        <v>3442</v>
      </c>
      <c r="G42" s="102" t="s">
        <v>3442</v>
      </c>
      <c r="H42" s="367" t="s">
        <v>3541</v>
      </c>
      <c r="I42" s="339" t="s">
        <v>3542</v>
      </c>
      <c r="J42" s="315" t="s">
        <v>3543</v>
      </c>
      <c r="L42" s="351" t="s">
        <v>3544</v>
      </c>
      <c r="M42" s="222" t="s">
        <v>3445</v>
      </c>
      <c r="N42" s="334" t="s">
        <v>3545</v>
      </c>
      <c r="O42" s="99" t="s">
        <v>3546</v>
      </c>
      <c r="P42" s="216" t="s">
        <v>3014</v>
      </c>
      <c r="Q42" s="99" t="s">
        <v>3015</v>
      </c>
      <c r="R42" s="216" t="s">
        <v>3448</v>
      </c>
      <c r="S42" s="102" t="s">
        <v>3449</v>
      </c>
      <c r="T42" s="216" t="s">
        <v>3450</v>
      </c>
      <c r="U42" s="102" t="s">
        <v>3451</v>
      </c>
      <c r="V42" s="216">
        <v>1858.0</v>
      </c>
      <c r="W42" s="102">
        <v>1858.0</v>
      </c>
      <c r="X42" s="217" t="s">
        <v>411</v>
      </c>
      <c r="Y42" s="217" t="s">
        <v>410</v>
      </c>
      <c r="Z42" s="370" t="s">
        <v>3453</v>
      </c>
      <c r="AA42" s="222" t="s">
        <v>3547</v>
      </c>
      <c r="AB42" s="216" t="s">
        <v>381</v>
      </c>
      <c r="AC42" s="321" t="s">
        <v>382</v>
      </c>
      <c r="AD42" s="219"/>
      <c r="AE42" s="342"/>
      <c r="AF42" s="317"/>
      <c r="AG42" s="222" t="s">
        <v>3445</v>
      </c>
      <c r="AH42" s="342" t="s">
        <v>411</v>
      </c>
      <c r="AI42" s="251"/>
      <c r="AJ42" s="217"/>
      <c r="AK42" s="249" t="s">
        <v>3068</v>
      </c>
      <c r="AL42" s="217" t="s">
        <v>2956</v>
      </c>
      <c r="AM42" s="382" t="s">
        <v>3548</v>
      </c>
      <c r="AN42" s="324" t="s">
        <v>3030</v>
      </c>
      <c r="AO42" s="334" t="s">
        <v>1319</v>
      </c>
      <c r="AP42" s="317" t="s">
        <v>1320</v>
      </c>
      <c r="AQ42" s="326" t="s">
        <v>2959</v>
      </c>
      <c r="AR42" s="217" t="s">
        <v>2956</v>
      </c>
      <c r="AS42" s="222" t="s">
        <v>2960</v>
      </c>
      <c r="AT42" s="222" t="s">
        <v>2961</v>
      </c>
      <c r="AU42" s="371" t="s">
        <v>3456</v>
      </c>
      <c r="AV42" s="222" t="s">
        <v>3549</v>
      </c>
      <c r="AW42" s="383" t="s">
        <v>3550</v>
      </c>
      <c r="AX42" s="384" t="s">
        <v>3550</v>
      </c>
      <c r="AY42" s="348" t="s">
        <v>3551</v>
      </c>
      <c r="AZ42" s="230" t="s">
        <v>3552</v>
      </c>
      <c r="BA42" s="128" t="s">
        <v>3553</v>
      </c>
      <c r="BB42" s="222" t="s">
        <v>3502</v>
      </c>
      <c r="BC42" s="230" t="s">
        <v>3554</v>
      </c>
      <c r="BD42" s="336" t="s">
        <v>3555</v>
      </c>
      <c r="BE42" s="347" t="s">
        <v>3556</v>
      </c>
      <c r="BF42" s="61" t="s">
        <v>3557</v>
      </c>
      <c r="BG42" s="333" t="s">
        <v>3558</v>
      </c>
      <c r="BH42" s="244"/>
      <c r="BI42" s="218"/>
      <c r="BJ42" s="218"/>
      <c r="BK42" s="218"/>
      <c r="BL42" s="218"/>
      <c r="BM42" s="218"/>
      <c r="BN42" s="218"/>
      <c r="BO42" s="218"/>
      <c r="BP42" s="218"/>
      <c r="BQ42" s="218"/>
      <c r="BR42" s="218"/>
    </row>
    <row r="43">
      <c r="A43" s="308">
        <v>42.0</v>
      </c>
      <c r="B43" s="312" t="s">
        <v>3559</v>
      </c>
      <c r="C43" s="373" t="s">
        <v>3560</v>
      </c>
      <c r="D43" s="216" t="s">
        <v>410</v>
      </c>
      <c r="E43" s="102" t="s">
        <v>410</v>
      </c>
      <c r="F43" s="216" t="s">
        <v>3442</v>
      </c>
      <c r="G43" s="102" t="s">
        <v>3442</v>
      </c>
      <c r="H43" s="367" t="s">
        <v>3561</v>
      </c>
      <c r="I43" s="339" t="s">
        <v>3562</v>
      </c>
      <c r="J43" s="351" t="s">
        <v>3563</v>
      </c>
      <c r="L43" s="351" t="s">
        <v>3564</v>
      </c>
      <c r="M43" s="251"/>
      <c r="N43" s="334" t="s">
        <v>3524</v>
      </c>
      <c r="O43" s="99" t="s">
        <v>3525</v>
      </c>
      <c r="P43" s="216" t="s">
        <v>3014</v>
      </c>
      <c r="Q43" s="99" t="s">
        <v>3015</v>
      </c>
      <c r="R43" s="216" t="s">
        <v>3565</v>
      </c>
      <c r="S43" s="102" t="s">
        <v>3566</v>
      </c>
      <c r="T43" s="216" t="s">
        <v>3450</v>
      </c>
      <c r="U43" s="102" t="s">
        <v>3451</v>
      </c>
      <c r="V43" s="216">
        <v>1855.0</v>
      </c>
      <c r="W43" s="102">
        <v>1855.0</v>
      </c>
      <c r="X43" s="217" t="s">
        <v>3475</v>
      </c>
      <c r="Y43" s="217" t="s">
        <v>410</v>
      </c>
      <c r="Z43" s="370" t="s">
        <v>3453</v>
      </c>
      <c r="AA43" s="54" t="s">
        <v>3454</v>
      </c>
      <c r="AB43" s="216" t="s">
        <v>381</v>
      </c>
      <c r="AC43" s="321" t="s">
        <v>382</v>
      </c>
      <c r="AD43" s="219"/>
      <c r="AE43" s="342" t="s">
        <v>411</v>
      </c>
      <c r="AF43" s="317"/>
      <c r="AG43" s="222" t="s">
        <v>3445</v>
      </c>
      <c r="AH43" s="342" t="s">
        <v>411</v>
      </c>
      <c r="AI43" s="324" t="s">
        <v>3455</v>
      </c>
      <c r="AJ43" s="217" t="s">
        <v>411</v>
      </c>
      <c r="AK43" s="249" t="s">
        <v>2955</v>
      </c>
      <c r="AL43" s="217" t="s">
        <v>2956</v>
      </c>
      <c r="AM43" s="382" t="s">
        <v>3567</v>
      </c>
      <c r="AN43" s="324" t="s">
        <v>3030</v>
      </c>
      <c r="AO43" s="334" t="s">
        <v>3309</v>
      </c>
      <c r="AP43" s="317" t="s">
        <v>3310</v>
      </c>
      <c r="AQ43" s="326" t="s">
        <v>2959</v>
      </c>
      <c r="AR43" s="217" t="s">
        <v>2956</v>
      </c>
      <c r="AS43" s="222" t="s">
        <v>2960</v>
      </c>
      <c r="AT43" s="222" t="s">
        <v>2961</v>
      </c>
      <c r="AU43" s="371" t="s">
        <v>3456</v>
      </c>
      <c r="AV43" s="222" t="s">
        <v>3568</v>
      </c>
      <c r="AW43" s="385" t="s">
        <v>3569</v>
      </c>
      <c r="AX43" s="381" t="s">
        <v>3569</v>
      </c>
      <c r="AY43" s="348" t="s">
        <v>3570</v>
      </c>
      <c r="AZ43" s="230" t="s">
        <v>3571</v>
      </c>
      <c r="BA43" s="128" t="s">
        <v>3572</v>
      </c>
      <c r="BB43" s="222" t="s">
        <v>3462</v>
      </c>
      <c r="BC43" s="230" t="s">
        <v>3573</v>
      </c>
      <c r="BD43" s="336" t="s">
        <v>3574</v>
      </c>
      <c r="BE43" s="347" t="s">
        <v>3575</v>
      </c>
      <c r="BF43" s="61" t="s">
        <v>3576</v>
      </c>
      <c r="BG43" s="333" t="s">
        <v>3577</v>
      </c>
      <c r="BH43" s="244"/>
      <c r="BI43" s="218"/>
      <c r="BJ43" s="218"/>
      <c r="BK43" s="218"/>
      <c r="BL43" s="218"/>
      <c r="BM43" s="218"/>
      <c r="BN43" s="218"/>
      <c r="BO43" s="218"/>
      <c r="BP43" s="218"/>
      <c r="BQ43" s="218"/>
      <c r="BR43" s="218"/>
    </row>
    <row r="44">
      <c r="A44" s="308">
        <v>43.0</v>
      </c>
      <c r="B44" s="312" t="s">
        <v>3578</v>
      </c>
      <c r="C44" s="373" t="s">
        <v>3579</v>
      </c>
      <c r="D44" s="216" t="s">
        <v>410</v>
      </c>
      <c r="E44" s="102" t="s">
        <v>410</v>
      </c>
      <c r="F44" s="216" t="s">
        <v>3442</v>
      </c>
      <c r="G44" s="102" t="s">
        <v>3442</v>
      </c>
      <c r="H44" s="367" t="s">
        <v>3580</v>
      </c>
      <c r="I44" s="386" t="s">
        <v>3581</v>
      </c>
      <c r="J44" s="217" t="s">
        <v>1319</v>
      </c>
      <c r="L44" s="217"/>
      <c r="M44" s="217"/>
      <c r="N44" s="334" t="s">
        <v>3582</v>
      </c>
      <c r="O44" s="99" t="s">
        <v>3583</v>
      </c>
      <c r="P44" s="216" t="s">
        <v>3014</v>
      </c>
      <c r="Q44" s="99" t="s">
        <v>3015</v>
      </c>
      <c r="R44" s="216" t="s">
        <v>3584</v>
      </c>
      <c r="S44" s="102" t="s">
        <v>3585</v>
      </c>
      <c r="T44" s="216" t="s">
        <v>3450</v>
      </c>
      <c r="U44" s="102" t="s">
        <v>3451</v>
      </c>
      <c r="V44" s="216">
        <v>1857.0</v>
      </c>
      <c r="W44" s="102">
        <v>1857.0</v>
      </c>
      <c r="X44" s="217" t="s">
        <v>3586</v>
      </c>
      <c r="Y44" s="217" t="s">
        <v>410</v>
      </c>
      <c r="Z44" s="370" t="s">
        <v>3453</v>
      </c>
      <c r="AA44" s="54" t="s">
        <v>3454</v>
      </c>
      <c r="AB44" s="216" t="s">
        <v>381</v>
      </c>
      <c r="AC44" s="321" t="s">
        <v>382</v>
      </c>
      <c r="AD44" s="219"/>
      <c r="AE44" s="342" t="s">
        <v>411</v>
      </c>
      <c r="AF44" s="317"/>
      <c r="AG44" s="222" t="s">
        <v>3445</v>
      </c>
      <c r="AH44" s="342" t="s">
        <v>411</v>
      </c>
      <c r="AI44" s="324" t="s">
        <v>3455</v>
      </c>
      <c r="AJ44" s="217" t="s">
        <v>411</v>
      </c>
      <c r="AK44" s="375" t="s">
        <v>2955</v>
      </c>
      <c r="AL44" s="217" t="s">
        <v>2956</v>
      </c>
      <c r="AM44" s="382" t="s">
        <v>3587</v>
      </c>
      <c r="AN44" s="324" t="s">
        <v>3030</v>
      </c>
      <c r="AO44" s="334" t="s">
        <v>2957</v>
      </c>
      <c r="AP44" s="317" t="s">
        <v>2958</v>
      </c>
      <c r="AQ44" s="326" t="s">
        <v>2959</v>
      </c>
      <c r="AR44" s="217" t="s">
        <v>2956</v>
      </c>
      <c r="AS44" s="222" t="s">
        <v>2960</v>
      </c>
      <c r="AT44" s="222" t="s">
        <v>2961</v>
      </c>
      <c r="AU44" s="371" t="s">
        <v>3456</v>
      </c>
      <c r="AV44" s="222" t="s">
        <v>3588</v>
      </c>
      <c r="AW44" s="385" t="s">
        <v>3589</v>
      </c>
      <c r="AX44" s="381" t="s">
        <v>3589</v>
      </c>
      <c r="AY44" s="348" t="s">
        <v>3590</v>
      </c>
      <c r="AZ44" s="233"/>
      <c r="BA44" s="142"/>
      <c r="BB44" s="222" t="s">
        <v>3502</v>
      </c>
      <c r="BC44" s="230" t="s">
        <v>3591</v>
      </c>
      <c r="BD44" s="336" t="s">
        <v>3592</v>
      </c>
      <c r="BE44" s="347" t="s">
        <v>3593</v>
      </c>
      <c r="BF44" s="61" t="s">
        <v>3466</v>
      </c>
      <c r="BG44" s="239" t="s">
        <v>3467</v>
      </c>
      <c r="BH44" s="244"/>
      <c r="BI44" s="218"/>
      <c r="BJ44" s="218"/>
      <c r="BK44" s="218"/>
      <c r="BL44" s="218"/>
      <c r="BM44" s="218"/>
      <c r="BN44" s="218"/>
      <c r="BO44" s="218"/>
      <c r="BP44" s="218"/>
      <c r="BQ44" s="218"/>
      <c r="BR44" s="218"/>
    </row>
    <row r="45">
      <c r="A45" s="308">
        <v>44.0</v>
      </c>
      <c r="B45" s="312" t="s">
        <v>3594</v>
      </c>
      <c r="C45" s="373" t="s">
        <v>3594</v>
      </c>
      <c r="D45" s="216" t="s">
        <v>427</v>
      </c>
      <c r="E45" s="102" t="s">
        <v>427</v>
      </c>
      <c r="F45" s="216" t="s">
        <v>435</v>
      </c>
      <c r="G45" s="102" t="s">
        <v>435</v>
      </c>
      <c r="H45" s="312" t="s">
        <v>3594</v>
      </c>
      <c r="I45" s="251"/>
      <c r="J45" s="222" t="s">
        <v>3595</v>
      </c>
      <c r="L45" s="251"/>
      <c r="M45" s="251"/>
      <c r="N45" s="334" t="s">
        <v>3596</v>
      </c>
      <c r="O45" s="99" t="s">
        <v>3597</v>
      </c>
      <c r="P45" s="216" t="s">
        <v>3014</v>
      </c>
      <c r="Q45" s="99" t="s">
        <v>3015</v>
      </c>
      <c r="R45" s="216" t="s">
        <v>3598</v>
      </c>
      <c r="S45" s="102" t="s">
        <v>3598</v>
      </c>
      <c r="T45" s="216" t="s">
        <v>3599</v>
      </c>
      <c r="U45" s="102" t="s">
        <v>3600</v>
      </c>
      <c r="V45" s="216">
        <v>1841.0</v>
      </c>
      <c r="W45" s="317">
        <v>1841.0</v>
      </c>
      <c r="X45" s="326" t="s">
        <v>3601</v>
      </c>
      <c r="Y45" s="217" t="s">
        <v>427</v>
      </c>
      <c r="Z45" s="387" t="s">
        <v>3602</v>
      </c>
      <c r="AA45" s="54" t="s">
        <v>3603</v>
      </c>
      <c r="AB45" s="216" t="s">
        <v>1545</v>
      </c>
      <c r="AC45" s="321" t="s">
        <v>3604</v>
      </c>
      <c r="AD45" s="219"/>
      <c r="AE45" s="342"/>
      <c r="AF45" s="317"/>
      <c r="AG45" s="222" t="s">
        <v>3595</v>
      </c>
      <c r="AH45" s="342" t="s">
        <v>435</v>
      </c>
      <c r="AI45" s="222" t="s">
        <v>3605</v>
      </c>
      <c r="AJ45" s="217" t="s">
        <v>435</v>
      </c>
      <c r="AK45" s="375" t="s">
        <v>2955</v>
      </c>
      <c r="AL45" s="217" t="s">
        <v>2956</v>
      </c>
      <c r="AM45" s="350"/>
      <c r="AN45" s="324" t="s">
        <v>3030</v>
      </c>
      <c r="AO45" s="334" t="s">
        <v>2957</v>
      </c>
      <c r="AP45" s="317" t="s">
        <v>2958</v>
      </c>
      <c r="AQ45" s="326" t="s">
        <v>2959</v>
      </c>
      <c r="AR45" s="217" t="s">
        <v>2956</v>
      </c>
      <c r="AS45" s="222" t="s">
        <v>2960</v>
      </c>
      <c r="AT45" s="222" t="s">
        <v>2961</v>
      </c>
      <c r="AU45" s="327" t="s">
        <v>3137</v>
      </c>
      <c r="AV45" s="222" t="s">
        <v>3606</v>
      </c>
      <c r="AW45" s="356" t="s">
        <v>3607</v>
      </c>
      <c r="AX45" s="378" t="s">
        <v>3607</v>
      </c>
      <c r="AY45" s="348" t="s">
        <v>3608</v>
      </c>
      <c r="AZ45" s="230" t="s">
        <v>3609</v>
      </c>
      <c r="BA45" s="128" t="s">
        <v>3610</v>
      </c>
      <c r="BB45" s="222" t="s">
        <v>3611</v>
      </c>
      <c r="BC45" s="230" t="s">
        <v>3612</v>
      </c>
      <c r="BD45" s="336" t="s">
        <v>3613</v>
      </c>
      <c r="BE45" s="347" t="s">
        <v>3614</v>
      </c>
      <c r="BF45" s="61" t="s">
        <v>3615</v>
      </c>
      <c r="BG45" s="354" t="s">
        <v>3616</v>
      </c>
      <c r="BH45" s="244"/>
      <c r="BI45" s="218"/>
      <c r="BJ45" s="218"/>
      <c r="BK45" s="218"/>
      <c r="BL45" s="218"/>
      <c r="BM45" s="218"/>
      <c r="BN45" s="218"/>
      <c r="BO45" s="218"/>
      <c r="BP45" s="218"/>
      <c r="BQ45" s="218"/>
      <c r="BR45" s="218"/>
    </row>
    <row r="46">
      <c r="A46" s="308">
        <v>45.0</v>
      </c>
      <c r="B46" s="312" t="s">
        <v>3617</v>
      </c>
      <c r="C46" s="373" t="s">
        <v>3617</v>
      </c>
      <c r="D46" s="216" t="s">
        <v>410</v>
      </c>
      <c r="E46" s="102" t="s">
        <v>410</v>
      </c>
      <c r="F46" s="216" t="s">
        <v>3442</v>
      </c>
      <c r="G46" s="102" t="s">
        <v>3442</v>
      </c>
      <c r="H46" s="312" t="s">
        <v>3617</v>
      </c>
      <c r="I46" s="251"/>
      <c r="J46" s="222" t="s">
        <v>3618</v>
      </c>
      <c r="L46" s="251"/>
      <c r="M46" s="251"/>
      <c r="N46" s="334" t="s">
        <v>3619</v>
      </c>
      <c r="O46" s="99" t="s">
        <v>3620</v>
      </c>
      <c r="P46" s="216" t="s">
        <v>3014</v>
      </c>
      <c r="Q46" s="99" t="s">
        <v>3015</v>
      </c>
      <c r="R46" s="216" t="s">
        <v>3621</v>
      </c>
      <c r="S46" s="102" t="s">
        <v>3621</v>
      </c>
      <c r="T46" s="216" t="s">
        <v>3599</v>
      </c>
      <c r="U46" s="102" t="s">
        <v>3600</v>
      </c>
      <c r="V46" s="216">
        <v>1856.0</v>
      </c>
      <c r="W46" s="317">
        <v>1856.0</v>
      </c>
      <c r="X46" s="326" t="s">
        <v>3622</v>
      </c>
      <c r="Y46" s="217" t="s">
        <v>410</v>
      </c>
      <c r="Z46" s="370" t="s">
        <v>3453</v>
      </c>
      <c r="AA46" s="222" t="s">
        <v>3547</v>
      </c>
      <c r="AB46" s="216" t="s">
        <v>381</v>
      </c>
      <c r="AC46" s="321" t="s">
        <v>382</v>
      </c>
      <c r="AD46" s="219"/>
      <c r="AE46" s="342"/>
      <c r="AF46" s="317"/>
      <c r="AG46" s="222" t="s">
        <v>3445</v>
      </c>
      <c r="AH46" s="342" t="s">
        <v>411</v>
      </c>
      <c r="AI46" s="350"/>
      <c r="AJ46" s="217"/>
      <c r="AK46" s="375"/>
      <c r="AL46" s="217"/>
      <c r="AM46" s="350"/>
      <c r="AN46" s="324" t="s">
        <v>3030</v>
      </c>
      <c r="AO46" s="334" t="s">
        <v>2957</v>
      </c>
      <c r="AP46" s="317" t="s">
        <v>2958</v>
      </c>
      <c r="AQ46" s="326" t="s">
        <v>2959</v>
      </c>
      <c r="AR46" s="217" t="s">
        <v>2956</v>
      </c>
      <c r="AS46" s="222" t="s">
        <v>2960</v>
      </c>
      <c r="AT46" s="222" t="s">
        <v>2961</v>
      </c>
      <c r="AU46" s="327" t="s">
        <v>3211</v>
      </c>
      <c r="AV46" s="222" t="s">
        <v>3623</v>
      </c>
      <c r="AW46" s="356" t="s">
        <v>3624</v>
      </c>
      <c r="AX46" s="378" t="s">
        <v>3624</v>
      </c>
      <c r="AY46" s="348" t="s">
        <v>3625</v>
      </c>
      <c r="AZ46" s="233"/>
      <c r="BA46" s="142"/>
      <c r="BB46" s="222" t="s">
        <v>3502</v>
      </c>
      <c r="BC46" s="230" t="s">
        <v>3626</v>
      </c>
      <c r="BD46" s="336" t="s">
        <v>3627</v>
      </c>
      <c r="BE46" s="347" t="s">
        <v>3628</v>
      </c>
      <c r="BF46" s="61" t="s">
        <v>3629</v>
      </c>
      <c r="BG46" s="354" t="s">
        <v>3630</v>
      </c>
      <c r="BH46" s="244"/>
      <c r="BI46" s="218"/>
      <c r="BJ46" s="218"/>
      <c r="BK46" s="218"/>
      <c r="BL46" s="218"/>
      <c r="BM46" s="218"/>
      <c r="BN46" s="218"/>
      <c r="BO46" s="218"/>
      <c r="BP46" s="218"/>
      <c r="BQ46" s="218"/>
      <c r="BR46" s="218"/>
    </row>
    <row r="47">
      <c r="A47" s="308">
        <v>46.0</v>
      </c>
      <c r="B47" s="338" t="s">
        <v>3631</v>
      </c>
      <c r="C47" s="373" t="s">
        <v>3632</v>
      </c>
      <c r="D47" s="216" t="s">
        <v>410</v>
      </c>
      <c r="E47" s="102" t="s">
        <v>410</v>
      </c>
      <c r="F47" s="216" t="s">
        <v>3442</v>
      </c>
      <c r="G47" s="102" t="s">
        <v>3442</v>
      </c>
      <c r="H47" s="338" t="s">
        <v>3633</v>
      </c>
      <c r="I47" s="339" t="s">
        <v>3634</v>
      </c>
      <c r="J47" s="251"/>
      <c r="L47" s="351" t="s">
        <v>3635</v>
      </c>
      <c r="M47" s="251"/>
      <c r="N47" s="334" t="s">
        <v>3524</v>
      </c>
      <c r="O47" s="99" t="s">
        <v>3525</v>
      </c>
      <c r="P47" s="216" t="s">
        <v>3014</v>
      </c>
      <c r="Q47" s="99" t="s">
        <v>3015</v>
      </c>
      <c r="R47" s="216" t="s">
        <v>3636</v>
      </c>
      <c r="S47" s="102" t="s">
        <v>3636</v>
      </c>
      <c r="T47" s="216" t="s">
        <v>3637</v>
      </c>
      <c r="U47" s="102" t="s">
        <v>3638</v>
      </c>
      <c r="V47" s="216">
        <v>1855.0</v>
      </c>
      <c r="W47" s="102">
        <v>1855.0</v>
      </c>
      <c r="X47" s="217" t="s">
        <v>411</v>
      </c>
      <c r="Y47" s="217" t="s">
        <v>410</v>
      </c>
      <c r="Z47" s="370" t="s">
        <v>3453</v>
      </c>
      <c r="AA47" s="54" t="s">
        <v>3454</v>
      </c>
      <c r="AB47" s="216" t="s">
        <v>381</v>
      </c>
      <c r="AC47" s="321" t="s">
        <v>382</v>
      </c>
      <c r="AD47" s="219"/>
      <c r="AE47" s="342" t="s">
        <v>411</v>
      </c>
      <c r="AF47" s="317"/>
      <c r="AG47" s="222" t="s">
        <v>3445</v>
      </c>
      <c r="AH47" s="342" t="s">
        <v>411</v>
      </c>
      <c r="AI47" s="324" t="s">
        <v>3455</v>
      </c>
      <c r="AJ47" s="217" t="s">
        <v>411</v>
      </c>
      <c r="AK47" s="249" t="s">
        <v>2955</v>
      </c>
      <c r="AL47" s="217" t="s">
        <v>2956</v>
      </c>
      <c r="AM47" s="251"/>
      <c r="AN47" s="324" t="s">
        <v>3030</v>
      </c>
      <c r="AO47" s="334" t="s">
        <v>3309</v>
      </c>
      <c r="AP47" s="317" t="s">
        <v>3310</v>
      </c>
      <c r="AQ47" s="326" t="s">
        <v>2959</v>
      </c>
      <c r="AR47" s="217" t="s">
        <v>2956</v>
      </c>
      <c r="AS47" s="222" t="s">
        <v>2960</v>
      </c>
      <c r="AT47" s="222" t="s">
        <v>2961</v>
      </c>
      <c r="AU47" s="371" t="s">
        <v>3456</v>
      </c>
      <c r="AV47" s="222" t="s">
        <v>3639</v>
      </c>
      <c r="AW47" s="356" t="s">
        <v>3640</v>
      </c>
      <c r="AX47" s="378" t="s">
        <v>3640</v>
      </c>
      <c r="AY47" s="348" t="s">
        <v>3641</v>
      </c>
      <c r="AZ47" s="233"/>
      <c r="BA47" s="142"/>
      <c r="BB47" s="222" t="s">
        <v>3462</v>
      </c>
      <c r="BC47" s="230" t="s">
        <v>3642</v>
      </c>
      <c r="BD47" s="336" t="s">
        <v>3643</v>
      </c>
      <c r="BE47" s="347" t="s">
        <v>3644</v>
      </c>
      <c r="BF47" s="61" t="s">
        <v>3645</v>
      </c>
      <c r="BG47" s="354" t="s">
        <v>3646</v>
      </c>
      <c r="BH47" s="244"/>
      <c r="BI47" s="218"/>
      <c r="BJ47" s="218"/>
      <c r="BK47" s="218"/>
      <c r="BL47" s="218"/>
      <c r="BM47" s="218"/>
      <c r="BN47" s="218"/>
      <c r="BO47" s="218"/>
      <c r="BP47" s="218"/>
      <c r="BQ47" s="218"/>
      <c r="BR47" s="218"/>
    </row>
    <row r="48">
      <c r="A48" s="308">
        <v>47.0</v>
      </c>
      <c r="B48" s="312" t="s">
        <v>3647</v>
      </c>
      <c r="C48" s="373" t="s">
        <v>3648</v>
      </c>
      <c r="D48" s="216" t="s">
        <v>410</v>
      </c>
      <c r="E48" s="102" t="s">
        <v>410</v>
      </c>
      <c r="F48" s="216" t="s">
        <v>3442</v>
      </c>
      <c r="G48" s="102" t="s">
        <v>3442</v>
      </c>
      <c r="H48" s="338" t="s">
        <v>3649</v>
      </c>
      <c r="I48" s="386" t="s">
        <v>3650</v>
      </c>
      <c r="J48" s="315" t="s">
        <v>3651</v>
      </c>
      <c r="K48" s="217"/>
      <c r="L48" s="217"/>
      <c r="M48" s="217"/>
      <c r="N48" s="334" t="s">
        <v>3652</v>
      </c>
      <c r="O48" s="99" t="s">
        <v>3653</v>
      </c>
      <c r="P48" s="216" t="s">
        <v>3014</v>
      </c>
      <c r="Q48" s="99" t="s">
        <v>3015</v>
      </c>
      <c r="R48" s="216" t="s">
        <v>1319</v>
      </c>
      <c r="S48" s="102" t="s">
        <v>1320</v>
      </c>
      <c r="T48" s="216" t="s">
        <v>3450</v>
      </c>
      <c r="U48" s="102" t="s">
        <v>3451</v>
      </c>
      <c r="V48" s="216">
        <v>1823.0</v>
      </c>
      <c r="W48" s="102">
        <v>1823.0</v>
      </c>
      <c r="X48" s="217" t="s">
        <v>3654</v>
      </c>
      <c r="Y48" s="217" t="s">
        <v>410</v>
      </c>
      <c r="Z48" s="370" t="s">
        <v>3453</v>
      </c>
      <c r="AA48" s="258" t="s">
        <v>3547</v>
      </c>
      <c r="AB48" s="216" t="s">
        <v>381</v>
      </c>
      <c r="AC48" s="321" t="s">
        <v>382</v>
      </c>
      <c r="AD48" s="219"/>
      <c r="AE48" s="342" t="s">
        <v>411</v>
      </c>
      <c r="AF48" s="317"/>
      <c r="AG48" s="222" t="s">
        <v>3445</v>
      </c>
      <c r="AH48" s="342" t="s">
        <v>411</v>
      </c>
      <c r="AI48" s="324" t="s">
        <v>3455</v>
      </c>
      <c r="AJ48" s="217" t="s">
        <v>411</v>
      </c>
      <c r="AK48" s="272" t="s">
        <v>2955</v>
      </c>
      <c r="AL48" s="217" t="s">
        <v>2956</v>
      </c>
      <c r="AM48" s="366"/>
      <c r="AN48" s="324" t="s">
        <v>3030</v>
      </c>
      <c r="AO48" s="334" t="s">
        <v>3309</v>
      </c>
      <c r="AP48" s="317" t="s">
        <v>3310</v>
      </c>
      <c r="AQ48" s="326" t="s">
        <v>2959</v>
      </c>
      <c r="AR48" s="217" t="s">
        <v>2956</v>
      </c>
      <c r="AS48" s="222" t="s">
        <v>2960</v>
      </c>
      <c r="AT48" s="222" t="s">
        <v>2961</v>
      </c>
      <c r="AU48" s="371" t="s">
        <v>3456</v>
      </c>
      <c r="AV48" s="222" t="s">
        <v>3655</v>
      </c>
      <c r="AW48" s="216" t="s">
        <v>1319</v>
      </c>
      <c r="AX48" s="102" t="s">
        <v>1320</v>
      </c>
      <c r="AY48" s="218"/>
      <c r="AZ48" s="233"/>
      <c r="BA48" s="142"/>
      <c r="BB48" s="222" t="s">
        <v>3502</v>
      </c>
      <c r="BC48" s="230" t="s">
        <v>3656</v>
      </c>
      <c r="BD48" s="336" t="s">
        <v>3657</v>
      </c>
      <c r="BE48" s="347" t="s">
        <v>3658</v>
      </c>
      <c r="BF48" s="61" t="s">
        <v>3466</v>
      </c>
      <c r="BG48" s="239" t="s">
        <v>3467</v>
      </c>
      <c r="BH48" s="244"/>
      <c r="BI48" s="218"/>
      <c r="BJ48" s="218"/>
      <c r="BK48" s="218"/>
      <c r="BL48" s="218"/>
      <c r="BM48" s="218"/>
      <c r="BN48" s="218"/>
      <c r="BO48" s="218"/>
      <c r="BP48" s="218"/>
      <c r="BQ48" s="218"/>
      <c r="BR48" s="218"/>
    </row>
    <row r="49">
      <c r="A49" s="308">
        <v>48.0</v>
      </c>
      <c r="B49" s="388" t="s">
        <v>3659</v>
      </c>
      <c r="C49" s="373" t="s">
        <v>3660</v>
      </c>
      <c r="D49" s="216" t="s">
        <v>427</v>
      </c>
      <c r="E49" s="102" t="s">
        <v>427</v>
      </c>
      <c r="F49" s="216" t="s">
        <v>435</v>
      </c>
      <c r="G49" s="102" t="s">
        <v>435</v>
      </c>
      <c r="H49" s="388" t="s">
        <v>3661</v>
      </c>
      <c r="I49" s="339" t="s">
        <v>3662</v>
      </c>
      <c r="J49" s="351" t="s">
        <v>3663</v>
      </c>
      <c r="K49" s="314" t="s">
        <v>3664</v>
      </c>
      <c r="L49" s="251"/>
      <c r="M49" s="251"/>
      <c r="N49" s="334" t="s">
        <v>3665</v>
      </c>
      <c r="O49" s="99" t="s">
        <v>3666</v>
      </c>
      <c r="P49" s="216" t="s">
        <v>3014</v>
      </c>
      <c r="Q49" s="99" t="s">
        <v>3015</v>
      </c>
      <c r="R49" s="216" t="s">
        <v>3667</v>
      </c>
      <c r="S49" s="102" t="s">
        <v>1320</v>
      </c>
      <c r="T49" s="216" t="s">
        <v>3450</v>
      </c>
      <c r="U49" s="102" t="s">
        <v>3451</v>
      </c>
      <c r="V49" s="216">
        <v>1788.0</v>
      </c>
      <c r="W49" s="102">
        <v>1788.0</v>
      </c>
      <c r="X49" s="217" t="s">
        <v>3668</v>
      </c>
      <c r="Y49" s="217" t="s">
        <v>427</v>
      </c>
      <c r="Z49" s="389" t="s">
        <v>3669</v>
      </c>
      <c r="AA49" s="222" t="s">
        <v>3670</v>
      </c>
      <c r="AB49" s="216" t="s">
        <v>1545</v>
      </c>
      <c r="AC49" s="321" t="s">
        <v>3604</v>
      </c>
      <c r="AD49" s="219"/>
      <c r="AE49" s="342"/>
      <c r="AF49" s="317"/>
      <c r="AG49" s="222" t="s">
        <v>3605</v>
      </c>
      <c r="AH49" s="342" t="s">
        <v>435</v>
      </c>
      <c r="AI49" s="350"/>
      <c r="AJ49" s="217"/>
      <c r="AK49" s="375" t="s">
        <v>3068</v>
      </c>
      <c r="AL49" s="217" t="s">
        <v>2956</v>
      </c>
      <c r="AM49" s="382" t="s">
        <v>3671</v>
      </c>
      <c r="AN49" s="324" t="s">
        <v>3030</v>
      </c>
      <c r="AO49" s="216" t="s">
        <v>2957</v>
      </c>
      <c r="AP49" s="317" t="s">
        <v>2958</v>
      </c>
      <c r="AQ49" s="326" t="s">
        <v>2959</v>
      </c>
      <c r="AR49" s="217" t="s">
        <v>2956</v>
      </c>
      <c r="AS49" s="222" t="s">
        <v>2960</v>
      </c>
      <c r="AT49" s="222" t="s">
        <v>2961</v>
      </c>
      <c r="AU49" s="371" t="s">
        <v>3456</v>
      </c>
      <c r="AV49" s="222" t="s">
        <v>3672</v>
      </c>
      <c r="AW49" s="356" t="s">
        <v>3673</v>
      </c>
      <c r="AX49" s="359" t="s">
        <v>3673</v>
      </c>
      <c r="AY49" s="348" t="s">
        <v>3674</v>
      </c>
      <c r="AZ49" s="230" t="s">
        <v>3675</v>
      </c>
      <c r="BA49" s="128" t="s">
        <v>3676</v>
      </c>
      <c r="BB49" s="222" t="s">
        <v>3677</v>
      </c>
      <c r="BC49" s="230" t="s">
        <v>3678</v>
      </c>
      <c r="BD49" s="336" t="s">
        <v>3679</v>
      </c>
      <c r="BE49" s="347" t="s">
        <v>3680</v>
      </c>
      <c r="BF49" s="61" t="s">
        <v>3681</v>
      </c>
      <c r="BG49" s="390" t="s">
        <v>3682</v>
      </c>
      <c r="BH49" s="244"/>
      <c r="BI49" s="218"/>
      <c r="BJ49" s="218"/>
      <c r="BK49" s="218"/>
      <c r="BL49" s="218"/>
      <c r="BM49" s="218"/>
      <c r="BN49" s="218"/>
      <c r="BO49" s="218"/>
      <c r="BP49" s="218"/>
      <c r="BQ49" s="218"/>
      <c r="BR49" s="218"/>
    </row>
    <row r="50">
      <c r="A50" s="308">
        <v>49.0</v>
      </c>
      <c r="B50" s="338" t="s">
        <v>3683</v>
      </c>
      <c r="C50" s="373" t="s">
        <v>3684</v>
      </c>
      <c r="D50" s="216" t="s">
        <v>427</v>
      </c>
      <c r="E50" s="102" t="s">
        <v>427</v>
      </c>
      <c r="F50" s="216" t="s">
        <v>435</v>
      </c>
      <c r="G50" s="102" t="s">
        <v>435</v>
      </c>
      <c r="H50" s="338" t="s">
        <v>3685</v>
      </c>
      <c r="I50" s="339" t="s">
        <v>3686</v>
      </c>
      <c r="J50" s="315" t="s">
        <v>3687</v>
      </c>
      <c r="K50" s="225"/>
      <c r="L50" s="225"/>
      <c r="M50" s="225"/>
      <c r="N50" s="334" t="s">
        <v>3688</v>
      </c>
      <c r="O50" s="99" t="s">
        <v>3689</v>
      </c>
      <c r="P50" s="216" t="s">
        <v>3014</v>
      </c>
      <c r="Q50" s="99" t="s">
        <v>3015</v>
      </c>
      <c r="R50" s="216" t="s">
        <v>1319</v>
      </c>
      <c r="S50" s="102" t="s">
        <v>1320</v>
      </c>
      <c r="T50" s="216" t="s">
        <v>3450</v>
      </c>
      <c r="U50" s="102" t="s">
        <v>3451</v>
      </c>
      <c r="V50" s="216">
        <v>1622.0</v>
      </c>
      <c r="W50" s="102">
        <v>1622.0</v>
      </c>
      <c r="X50" s="217" t="s">
        <v>3690</v>
      </c>
      <c r="Y50" s="217" t="s">
        <v>427</v>
      </c>
      <c r="Z50" s="389" t="s">
        <v>3669</v>
      </c>
      <c r="AA50" s="222" t="s">
        <v>3670</v>
      </c>
      <c r="AB50" s="216" t="s">
        <v>1545</v>
      </c>
      <c r="AC50" s="321" t="s">
        <v>3604</v>
      </c>
      <c r="AD50" s="242"/>
      <c r="AE50" s="391"/>
      <c r="AF50" s="317"/>
      <c r="AG50" s="222" t="s">
        <v>3605</v>
      </c>
      <c r="AH50" s="342" t="s">
        <v>435</v>
      </c>
      <c r="AI50" s="218"/>
      <c r="AJ50" s="218"/>
      <c r="AK50" s="392" t="s">
        <v>3068</v>
      </c>
      <c r="AL50" s="217" t="s">
        <v>2956</v>
      </c>
      <c r="AM50" s="382" t="s">
        <v>3691</v>
      </c>
      <c r="AN50" s="324" t="s">
        <v>3030</v>
      </c>
      <c r="AO50" s="334" t="s">
        <v>2957</v>
      </c>
      <c r="AP50" s="317" t="s">
        <v>2958</v>
      </c>
      <c r="AQ50" s="326" t="s">
        <v>2959</v>
      </c>
      <c r="AR50" s="217" t="s">
        <v>2956</v>
      </c>
      <c r="AS50" s="222" t="s">
        <v>2960</v>
      </c>
      <c r="AT50" s="222" t="s">
        <v>2961</v>
      </c>
      <c r="AU50" s="371" t="s">
        <v>3456</v>
      </c>
      <c r="AV50" s="222" t="s">
        <v>3692</v>
      </c>
      <c r="AW50" s="356" t="s">
        <v>3693</v>
      </c>
      <c r="AX50" s="359" t="s">
        <v>3693</v>
      </c>
      <c r="AY50" s="348" t="s">
        <v>3694</v>
      </c>
      <c r="AZ50" s="230" t="s">
        <v>3695</v>
      </c>
      <c r="BA50" s="128" t="s">
        <v>3696</v>
      </c>
      <c r="BB50" s="222" t="s">
        <v>3677</v>
      </c>
      <c r="BC50" s="227" t="s">
        <v>3697</v>
      </c>
      <c r="BD50" s="336" t="s">
        <v>3698</v>
      </c>
      <c r="BE50" s="347" t="s">
        <v>3699</v>
      </c>
      <c r="BF50" s="61" t="s">
        <v>3700</v>
      </c>
      <c r="BG50" s="390" t="s">
        <v>3701</v>
      </c>
      <c r="BH50" s="244"/>
      <c r="BI50" s="218"/>
      <c r="BJ50" s="218"/>
      <c r="BK50" s="218"/>
      <c r="BL50" s="218"/>
      <c r="BM50" s="218"/>
      <c r="BN50" s="218"/>
      <c r="BO50" s="218"/>
      <c r="BP50" s="218"/>
      <c r="BQ50" s="218"/>
      <c r="BR50" s="218"/>
    </row>
    <row r="51">
      <c r="A51" s="305">
        <f t="shared" ref="A51:A117" si="2">ROW(A50)</f>
        <v>50</v>
      </c>
      <c r="B51" s="338" t="s">
        <v>3702</v>
      </c>
      <c r="C51" s="373" t="s">
        <v>3703</v>
      </c>
      <c r="D51" s="216" t="s">
        <v>427</v>
      </c>
      <c r="E51" s="102" t="s">
        <v>427</v>
      </c>
      <c r="F51" s="216" t="s">
        <v>435</v>
      </c>
      <c r="G51" s="102" t="s">
        <v>435</v>
      </c>
      <c r="H51" s="338" t="s">
        <v>3704</v>
      </c>
      <c r="I51" s="339" t="s">
        <v>3705</v>
      </c>
      <c r="J51" s="315" t="s">
        <v>3706</v>
      </c>
      <c r="K51" s="225"/>
      <c r="L51" s="225"/>
      <c r="M51" s="225"/>
      <c r="N51" s="334" t="s">
        <v>3707</v>
      </c>
      <c r="O51" s="99" t="s">
        <v>3708</v>
      </c>
      <c r="P51" s="216" t="s">
        <v>3014</v>
      </c>
      <c r="Q51" s="99" t="s">
        <v>3015</v>
      </c>
      <c r="R51" s="216" t="s">
        <v>1319</v>
      </c>
      <c r="S51" s="102" t="s">
        <v>1320</v>
      </c>
      <c r="T51" s="216" t="s">
        <v>3450</v>
      </c>
      <c r="U51" s="102" t="s">
        <v>3451</v>
      </c>
      <c r="V51" s="216">
        <v>1622.0</v>
      </c>
      <c r="W51" s="102">
        <v>1622.0</v>
      </c>
      <c r="X51" s="217" t="s">
        <v>3690</v>
      </c>
      <c r="Y51" s="217" t="s">
        <v>427</v>
      </c>
      <c r="Z51" s="389" t="s">
        <v>3669</v>
      </c>
      <c r="AA51" s="222" t="s">
        <v>3670</v>
      </c>
      <c r="AB51" s="216" t="s">
        <v>1545</v>
      </c>
      <c r="AC51" s="321" t="s">
        <v>3604</v>
      </c>
      <c r="AD51" s="242"/>
      <c r="AE51" s="391"/>
      <c r="AF51" s="317"/>
      <c r="AG51" s="222" t="s">
        <v>3605</v>
      </c>
      <c r="AH51" s="342" t="s">
        <v>435</v>
      </c>
      <c r="AI51" s="218"/>
      <c r="AJ51" s="218"/>
      <c r="AK51" s="392" t="s">
        <v>3068</v>
      </c>
      <c r="AL51" s="217" t="s">
        <v>2956</v>
      </c>
      <c r="AM51" s="382" t="s">
        <v>3709</v>
      </c>
      <c r="AN51" s="324" t="s">
        <v>3030</v>
      </c>
      <c r="AO51" s="334" t="s">
        <v>2957</v>
      </c>
      <c r="AP51" s="317" t="s">
        <v>2958</v>
      </c>
      <c r="AQ51" s="326" t="s">
        <v>2959</v>
      </c>
      <c r="AR51" s="217" t="s">
        <v>2956</v>
      </c>
      <c r="AS51" s="222" t="s">
        <v>2960</v>
      </c>
      <c r="AT51" s="222" t="s">
        <v>2961</v>
      </c>
      <c r="AU51" s="371" t="s">
        <v>3456</v>
      </c>
      <c r="AV51" s="222" t="s">
        <v>3710</v>
      </c>
      <c r="AW51" s="356" t="s">
        <v>3711</v>
      </c>
      <c r="AX51" s="359" t="s">
        <v>3711</v>
      </c>
      <c r="AY51" s="348" t="s">
        <v>3712</v>
      </c>
      <c r="AZ51" s="230" t="s">
        <v>3713</v>
      </c>
      <c r="BA51" s="128" t="s">
        <v>3714</v>
      </c>
      <c r="BB51" s="222" t="s">
        <v>3677</v>
      </c>
      <c r="BC51" s="230" t="s">
        <v>3715</v>
      </c>
      <c r="BD51" s="336" t="s">
        <v>3716</v>
      </c>
      <c r="BE51" s="347" t="s">
        <v>3699</v>
      </c>
      <c r="BF51" s="61" t="s">
        <v>3717</v>
      </c>
      <c r="BG51" s="390" t="s">
        <v>3718</v>
      </c>
      <c r="BH51" s="244"/>
      <c r="BI51" s="218"/>
      <c r="BJ51" s="218"/>
      <c r="BK51" s="218"/>
      <c r="BL51" s="218"/>
      <c r="BM51" s="218"/>
      <c r="BN51" s="218"/>
      <c r="BO51" s="218"/>
      <c r="BP51" s="218"/>
      <c r="BQ51" s="218"/>
      <c r="BR51" s="218"/>
    </row>
    <row r="52">
      <c r="A52" s="305">
        <f t="shared" si="2"/>
        <v>51</v>
      </c>
      <c r="B52" s="312" t="s">
        <v>3719</v>
      </c>
      <c r="C52" s="373" t="s">
        <v>3720</v>
      </c>
      <c r="D52" s="216" t="s">
        <v>410</v>
      </c>
      <c r="E52" s="102" t="s">
        <v>410</v>
      </c>
      <c r="F52" s="216" t="s">
        <v>3442</v>
      </c>
      <c r="G52" s="102" t="s">
        <v>3442</v>
      </c>
      <c r="H52" s="338" t="s">
        <v>3721</v>
      </c>
      <c r="I52" s="339" t="s">
        <v>3722</v>
      </c>
      <c r="J52" s="351" t="s">
        <v>3723</v>
      </c>
      <c r="K52" s="225"/>
      <c r="L52" s="225"/>
      <c r="M52" s="225"/>
      <c r="N52" s="334" t="s">
        <v>3724</v>
      </c>
      <c r="O52" s="99" t="s">
        <v>3725</v>
      </c>
      <c r="P52" s="216" t="s">
        <v>3014</v>
      </c>
      <c r="Q52" s="99" t="s">
        <v>3015</v>
      </c>
      <c r="R52" s="216" t="s">
        <v>3726</v>
      </c>
      <c r="S52" s="102" t="s">
        <v>3727</v>
      </c>
      <c r="T52" s="216" t="s">
        <v>3450</v>
      </c>
      <c r="U52" s="102" t="s">
        <v>3451</v>
      </c>
      <c r="V52" s="216">
        <v>1724.0</v>
      </c>
      <c r="W52" s="102">
        <v>1724.0</v>
      </c>
      <c r="X52" s="217" t="s">
        <v>3728</v>
      </c>
      <c r="Y52" s="217" t="s">
        <v>410</v>
      </c>
      <c r="Z52" s="370" t="s">
        <v>3453</v>
      </c>
      <c r="AA52" s="54" t="s">
        <v>3454</v>
      </c>
      <c r="AB52" s="216" t="s">
        <v>381</v>
      </c>
      <c r="AC52" s="321" t="s">
        <v>382</v>
      </c>
      <c r="AD52" s="393"/>
      <c r="AE52" s="342" t="s">
        <v>411</v>
      </c>
      <c r="AF52" s="317"/>
      <c r="AG52" s="222" t="s">
        <v>3445</v>
      </c>
      <c r="AH52" s="342" t="s">
        <v>411</v>
      </c>
      <c r="AI52" s="324" t="s">
        <v>3455</v>
      </c>
      <c r="AJ52" s="217" t="s">
        <v>411</v>
      </c>
      <c r="AK52" s="392" t="s">
        <v>3068</v>
      </c>
      <c r="AL52" s="217" t="s">
        <v>2956</v>
      </c>
      <c r="AM52" s="382" t="s">
        <v>3729</v>
      </c>
      <c r="AN52" s="324" t="s">
        <v>3030</v>
      </c>
      <c r="AO52" s="334" t="s">
        <v>2957</v>
      </c>
      <c r="AP52" s="317" t="s">
        <v>2958</v>
      </c>
      <c r="AQ52" s="326" t="s">
        <v>2959</v>
      </c>
      <c r="AR52" s="217" t="s">
        <v>2956</v>
      </c>
      <c r="AS52" s="222" t="s">
        <v>2960</v>
      </c>
      <c r="AT52" s="222" t="s">
        <v>2961</v>
      </c>
      <c r="AU52" s="371" t="s">
        <v>3456</v>
      </c>
      <c r="AV52" s="258" t="s">
        <v>3730</v>
      </c>
      <c r="AW52" s="356" t="s">
        <v>3731</v>
      </c>
      <c r="AX52" s="359" t="s">
        <v>3731</v>
      </c>
      <c r="AY52" s="348" t="s">
        <v>3732</v>
      </c>
      <c r="AZ52" s="230" t="s">
        <v>3733</v>
      </c>
      <c r="BA52" s="128" t="s">
        <v>3734</v>
      </c>
      <c r="BB52" s="222" t="s">
        <v>3502</v>
      </c>
      <c r="BC52" s="230" t="s">
        <v>3735</v>
      </c>
      <c r="BD52" s="336" t="s">
        <v>3736</v>
      </c>
      <c r="BE52" s="347" t="s">
        <v>3737</v>
      </c>
      <c r="BF52" s="61" t="s">
        <v>3466</v>
      </c>
      <c r="BG52" s="239" t="s">
        <v>3467</v>
      </c>
      <c r="BH52" s="244"/>
      <c r="BI52" s="218"/>
      <c r="BJ52" s="218"/>
      <c r="BK52" s="218"/>
      <c r="BL52" s="218"/>
      <c r="BM52" s="218"/>
      <c r="BN52" s="218"/>
      <c r="BO52" s="218"/>
      <c r="BP52" s="218"/>
      <c r="BQ52" s="218"/>
      <c r="BR52" s="218"/>
    </row>
    <row r="53">
      <c r="A53" s="305">
        <f t="shared" si="2"/>
        <v>52</v>
      </c>
      <c r="B53" s="312" t="s">
        <v>3738</v>
      </c>
      <c r="C53" s="373" t="s">
        <v>3739</v>
      </c>
      <c r="D53" s="216" t="s">
        <v>410</v>
      </c>
      <c r="E53" s="102" t="s">
        <v>410</v>
      </c>
      <c r="F53" s="216" t="s">
        <v>3442</v>
      </c>
      <c r="G53" s="102" t="s">
        <v>3442</v>
      </c>
      <c r="H53" s="338" t="s">
        <v>3740</v>
      </c>
      <c r="I53" s="339" t="s">
        <v>3741</v>
      </c>
      <c r="J53" s="351" t="s">
        <v>3742</v>
      </c>
      <c r="K53" s="225"/>
      <c r="L53" s="225"/>
      <c r="M53" s="225"/>
      <c r="N53" s="334" t="s">
        <v>3743</v>
      </c>
      <c r="O53" s="99" t="s">
        <v>3744</v>
      </c>
      <c r="P53" s="216" t="s">
        <v>3014</v>
      </c>
      <c r="Q53" s="99" t="s">
        <v>3015</v>
      </c>
      <c r="R53" s="216" t="s">
        <v>3745</v>
      </c>
      <c r="S53" s="102" t="s">
        <v>3746</v>
      </c>
      <c r="T53" s="216" t="s">
        <v>3450</v>
      </c>
      <c r="U53" s="102" t="s">
        <v>3451</v>
      </c>
      <c r="V53" s="216">
        <v>1645.0</v>
      </c>
      <c r="W53" s="102">
        <v>1645.0</v>
      </c>
      <c r="X53" s="217" t="s">
        <v>3747</v>
      </c>
      <c r="Y53" s="217" t="s">
        <v>410</v>
      </c>
      <c r="Z53" s="370" t="s">
        <v>3453</v>
      </c>
      <c r="AA53" s="54" t="s">
        <v>3454</v>
      </c>
      <c r="AB53" s="216" t="s">
        <v>381</v>
      </c>
      <c r="AC53" s="321" t="s">
        <v>382</v>
      </c>
      <c r="AD53" s="393"/>
      <c r="AE53" s="342" t="s">
        <v>411</v>
      </c>
      <c r="AF53" s="317"/>
      <c r="AG53" s="222" t="s">
        <v>3445</v>
      </c>
      <c r="AH53" s="342" t="s">
        <v>411</v>
      </c>
      <c r="AI53" s="324" t="s">
        <v>3455</v>
      </c>
      <c r="AJ53" s="217" t="s">
        <v>411</v>
      </c>
      <c r="AK53" s="392" t="s">
        <v>3068</v>
      </c>
      <c r="AL53" s="217" t="s">
        <v>2956</v>
      </c>
      <c r="AM53" s="382" t="s">
        <v>3748</v>
      </c>
      <c r="AN53" s="324" t="s">
        <v>3030</v>
      </c>
      <c r="AO53" s="334" t="s">
        <v>2957</v>
      </c>
      <c r="AP53" s="317" t="s">
        <v>2958</v>
      </c>
      <c r="AQ53" s="326" t="s">
        <v>2959</v>
      </c>
      <c r="AR53" s="217" t="s">
        <v>2956</v>
      </c>
      <c r="AS53" s="222" t="s">
        <v>2960</v>
      </c>
      <c r="AT53" s="222" t="s">
        <v>2961</v>
      </c>
      <c r="AU53" s="371" t="s">
        <v>3456</v>
      </c>
      <c r="AV53" s="222" t="s">
        <v>3749</v>
      </c>
      <c r="AW53" s="344" t="s">
        <v>3750</v>
      </c>
      <c r="AX53" s="355" t="s">
        <v>3750</v>
      </c>
      <c r="AY53" s="348" t="s">
        <v>3751</v>
      </c>
      <c r="AZ53" s="230" t="s">
        <v>3752</v>
      </c>
      <c r="BA53" s="128" t="s">
        <v>3753</v>
      </c>
      <c r="BB53" s="222" t="s">
        <v>3502</v>
      </c>
      <c r="BC53" s="230" t="s">
        <v>3754</v>
      </c>
      <c r="BD53" s="336" t="s">
        <v>3755</v>
      </c>
      <c r="BE53" s="347" t="s">
        <v>3756</v>
      </c>
      <c r="BF53" s="61" t="s">
        <v>3757</v>
      </c>
      <c r="BG53" s="390" t="s">
        <v>3758</v>
      </c>
      <c r="BH53" s="244"/>
      <c r="BI53" s="218"/>
      <c r="BJ53" s="218"/>
      <c r="BK53" s="218"/>
      <c r="BL53" s="218"/>
      <c r="BM53" s="218"/>
      <c r="BN53" s="218"/>
      <c r="BO53" s="218"/>
      <c r="BP53" s="218"/>
      <c r="BQ53" s="218"/>
      <c r="BR53" s="218"/>
    </row>
    <row r="54">
      <c r="A54" s="305">
        <f t="shared" si="2"/>
        <v>53</v>
      </c>
      <c r="B54" s="338" t="s">
        <v>3759</v>
      </c>
      <c r="C54" s="373" t="s">
        <v>3760</v>
      </c>
      <c r="D54" s="216" t="s">
        <v>410</v>
      </c>
      <c r="E54" s="102" t="s">
        <v>410</v>
      </c>
      <c r="F54" s="216" t="s">
        <v>3442</v>
      </c>
      <c r="G54" s="102" t="s">
        <v>3442</v>
      </c>
      <c r="H54" s="338" t="s">
        <v>3761</v>
      </c>
      <c r="I54" s="386" t="s">
        <v>3762</v>
      </c>
      <c r="J54" s="217" t="s">
        <v>1319</v>
      </c>
      <c r="K54" s="225"/>
      <c r="L54" s="225"/>
      <c r="M54" s="225"/>
      <c r="N54" s="334" t="s">
        <v>3763</v>
      </c>
      <c r="O54" s="99" t="s">
        <v>3764</v>
      </c>
      <c r="P54" s="216" t="s">
        <v>3014</v>
      </c>
      <c r="Q54" s="99" t="s">
        <v>3015</v>
      </c>
      <c r="R54" s="216" t="s">
        <v>3765</v>
      </c>
      <c r="S54" s="102" t="s">
        <v>3766</v>
      </c>
      <c r="T54" s="216" t="s">
        <v>3450</v>
      </c>
      <c r="U54" s="102" t="s">
        <v>3451</v>
      </c>
      <c r="V54" s="216">
        <v>1667.0</v>
      </c>
      <c r="W54" s="102">
        <v>1667.0</v>
      </c>
      <c r="X54" s="217" t="s">
        <v>3767</v>
      </c>
      <c r="Y54" s="217" t="s">
        <v>410</v>
      </c>
      <c r="Z54" s="370" t="s">
        <v>3453</v>
      </c>
      <c r="AA54" s="258" t="s">
        <v>3547</v>
      </c>
      <c r="AB54" s="216" t="s">
        <v>381</v>
      </c>
      <c r="AC54" s="321" t="s">
        <v>382</v>
      </c>
      <c r="AD54" s="393"/>
      <c r="AE54" s="342" t="s">
        <v>411</v>
      </c>
      <c r="AF54" s="317"/>
      <c r="AG54" s="222" t="s">
        <v>3445</v>
      </c>
      <c r="AH54" s="342" t="s">
        <v>411</v>
      </c>
      <c r="AI54" s="324" t="s">
        <v>3455</v>
      </c>
      <c r="AJ54" s="217" t="s">
        <v>411</v>
      </c>
      <c r="AK54" s="392" t="s">
        <v>3068</v>
      </c>
      <c r="AL54" s="217" t="s">
        <v>2956</v>
      </c>
      <c r="AM54" s="382" t="s">
        <v>3768</v>
      </c>
      <c r="AN54" s="324" t="s">
        <v>3030</v>
      </c>
      <c r="AO54" s="334" t="s">
        <v>2957</v>
      </c>
      <c r="AP54" s="317" t="s">
        <v>2958</v>
      </c>
      <c r="AQ54" s="326" t="s">
        <v>2959</v>
      </c>
      <c r="AR54" s="217" t="s">
        <v>2956</v>
      </c>
      <c r="AS54" s="222" t="s">
        <v>2960</v>
      </c>
      <c r="AT54" s="222" t="s">
        <v>2961</v>
      </c>
      <c r="AU54" s="371" t="s">
        <v>3456</v>
      </c>
      <c r="AV54" s="222" t="s">
        <v>3769</v>
      </c>
      <c r="AW54" s="356" t="s">
        <v>3770</v>
      </c>
      <c r="AX54" s="359" t="s">
        <v>3770</v>
      </c>
      <c r="AY54" s="348" t="s">
        <v>3771</v>
      </c>
      <c r="AZ54" s="233"/>
      <c r="BA54" s="142"/>
      <c r="BB54" s="222" t="s">
        <v>3502</v>
      </c>
      <c r="BC54" s="230" t="s">
        <v>3772</v>
      </c>
      <c r="BD54" s="336" t="s">
        <v>3773</v>
      </c>
      <c r="BE54" s="337" t="s">
        <v>3774</v>
      </c>
      <c r="BF54" s="394" t="s">
        <v>3775</v>
      </c>
      <c r="BG54" s="390" t="s">
        <v>3776</v>
      </c>
      <c r="BH54" s="244"/>
      <c r="BI54" s="218"/>
      <c r="BJ54" s="218"/>
      <c r="BK54" s="218"/>
      <c r="BL54" s="218"/>
      <c r="BM54" s="218"/>
      <c r="BN54" s="218"/>
      <c r="BO54" s="218"/>
      <c r="BP54" s="218"/>
      <c r="BQ54" s="218"/>
      <c r="BR54" s="218"/>
    </row>
    <row r="55">
      <c r="A55" s="305">
        <f t="shared" si="2"/>
        <v>54</v>
      </c>
      <c r="B55" s="312" t="s">
        <v>3777</v>
      </c>
      <c r="C55" s="373" t="s">
        <v>3778</v>
      </c>
      <c r="D55" s="216" t="s">
        <v>427</v>
      </c>
      <c r="E55" s="102" t="s">
        <v>427</v>
      </c>
      <c r="F55" s="216" t="s">
        <v>435</v>
      </c>
      <c r="G55" s="102" t="s">
        <v>435</v>
      </c>
      <c r="H55" s="312" t="s">
        <v>3779</v>
      </c>
      <c r="I55" s="339" t="s">
        <v>3780</v>
      </c>
      <c r="J55" s="315" t="s">
        <v>3781</v>
      </c>
      <c r="K55" s="314" t="s">
        <v>3664</v>
      </c>
      <c r="L55" s="225"/>
      <c r="M55" s="225"/>
      <c r="N55" s="334" t="s">
        <v>3782</v>
      </c>
      <c r="O55" s="99" t="s">
        <v>3783</v>
      </c>
      <c r="P55" s="216" t="s">
        <v>3014</v>
      </c>
      <c r="Q55" s="99" t="s">
        <v>3015</v>
      </c>
      <c r="R55" s="216" t="s">
        <v>3784</v>
      </c>
      <c r="S55" s="102" t="s">
        <v>3785</v>
      </c>
      <c r="T55" s="216" t="s">
        <v>3450</v>
      </c>
      <c r="U55" s="102" t="s">
        <v>3451</v>
      </c>
      <c r="V55" s="216">
        <v>1812.0</v>
      </c>
      <c r="W55" s="102">
        <v>1812.0</v>
      </c>
      <c r="X55" s="217" t="s">
        <v>3786</v>
      </c>
      <c r="Y55" s="217" t="s">
        <v>427</v>
      </c>
      <c r="Z55" s="389" t="s">
        <v>3669</v>
      </c>
      <c r="AA55" s="222" t="s">
        <v>3670</v>
      </c>
      <c r="AB55" s="216" t="s">
        <v>1545</v>
      </c>
      <c r="AC55" s="321" t="s">
        <v>3604</v>
      </c>
      <c r="AD55" s="242"/>
      <c r="AE55" s="391"/>
      <c r="AF55" s="317"/>
      <c r="AG55" s="222" t="s">
        <v>3605</v>
      </c>
      <c r="AH55" s="342" t="s">
        <v>435</v>
      </c>
      <c r="AI55" s="218"/>
      <c r="AJ55" s="218"/>
      <c r="AK55" s="392" t="s">
        <v>3068</v>
      </c>
      <c r="AL55" s="217" t="s">
        <v>2956</v>
      </c>
      <c r="AM55" s="382" t="s">
        <v>3787</v>
      </c>
      <c r="AN55" s="324" t="s">
        <v>3030</v>
      </c>
      <c r="AO55" s="334" t="s">
        <v>2957</v>
      </c>
      <c r="AP55" s="317" t="s">
        <v>2958</v>
      </c>
      <c r="AQ55" s="326" t="s">
        <v>2959</v>
      </c>
      <c r="AR55" s="217" t="s">
        <v>2956</v>
      </c>
      <c r="AS55" s="222" t="s">
        <v>2960</v>
      </c>
      <c r="AT55" s="222" t="s">
        <v>2961</v>
      </c>
      <c r="AU55" s="371" t="s">
        <v>3456</v>
      </c>
      <c r="AV55" s="222" t="s">
        <v>3788</v>
      </c>
      <c r="AW55" s="344" t="s">
        <v>3789</v>
      </c>
      <c r="AX55" s="355" t="s">
        <v>3789</v>
      </c>
      <c r="AY55" s="348" t="s">
        <v>3790</v>
      </c>
      <c r="AZ55" s="230" t="s">
        <v>3791</v>
      </c>
      <c r="BA55" s="128" t="s">
        <v>3792</v>
      </c>
      <c r="BB55" s="222" t="s">
        <v>3677</v>
      </c>
      <c r="BC55" s="230" t="s">
        <v>3793</v>
      </c>
      <c r="BD55" s="336" t="s">
        <v>3794</v>
      </c>
      <c r="BE55" s="347" t="s">
        <v>3795</v>
      </c>
      <c r="BF55" s="394" t="s">
        <v>3796</v>
      </c>
      <c r="BG55" s="390" t="s">
        <v>3797</v>
      </c>
      <c r="BH55" s="244"/>
      <c r="BI55" s="218"/>
      <c r="BJ55" s="218"/>
      <c r="BK55" s="218"/>
      <c r="BL55" s="218"/>
      <c r="BM55" s="218"/>
      <c r="BN55" s="218"/>
      <c r="BO55" s="218"/>
      <c r="BP55" s="218"/>
      <c r="BQ55" s="218"/>
      <c r="BR55" s="218"/>
    </row>
    <row r="56">
      <c r="A56" s="305">
        <f t="shared" si="2"/>
        <v>55</v>
      </c>
      <c r="B56" s="312" t="s">
        <v>3798</v>
      </c>
      <c r="C56" s="373" t="s">
        <v>3799</v>
      </c>
      <c r="D56" s="216" t="s">
        <v>427</v>
      </c>
      <c r="E56" s="102" t="s">
        <v>427</v>
      </c>
      <c r="F56" s="216" t="s">
        <v>435</v>
      </c>
      <c r="G56" s="102" t="s">
        <v>435</v>
      </c>
      <c r="H56" s="338" t="s">
        <v>3800</v>
      </c>
      <c r="I56" s="339" t="s">
        <v>3801</v>
      </c>
      <c r="J56" s="353" t="s">
        <v>3802</v>
      </c>
      <c r="K56" s="225"/>
      <c r="L56" s="225"/>
      <c r="M56" s="225"/>
      <c r="N56" s="334" t="s">
        <v>3803</v>
      </c>
      <c r="O56" s="99" t="s">
        <v>3804</v>
      </c>
      <c r="P56" s="216" t="s">
        <v>3014</v>
      </c>
      <c r="Q56" s="99" t="s">
        <v>3015</v>
      </c>
      <c r="R56" s="216" t="s">
        <v>3805</v>
      </c>
      <c r="S56" s="102" t="s">
        <v>3805</v>
      </c>
      <c r="T56" s="216" t="s">
        <v>3450</v>
      </c>
      <c r="U56" s="102" t="s">
        <v>3451</v>
      </c>
      <c r="V56" s="216" t="s">
        <v>3806</v>
      </c>
      <c r="W56" s="102" t="s">
        <v>3806</v>
      </c>
      <c r="X56" s="217" t="s">
        <v>3807</v>
      </c>
      <c r="Y56" s="217" t="s">
        <v>427</v>
      </c>
      <c r="Z56" s="389" t="s">
        <v>3669</v>
      </c>
      <c r="AA56" s="222" t="s">
        <v>3670</v>
      </c>
      <c r="AB56" s="216" t="s">
        <v>1545</v>
      </c>
      <c r="AC56" s="321" t="s">
        <v>3604</v>
      </c>
      <c r="AD56" s="242"/>
      <c r="AE56" s="391"/>
      <c r="AF56" s="317"/>
      <c r="AG56" s="222" t="s">
        <v>3605</v>
      </c>
      <c r="AH56" s="342" t="s">
        <v>435</v>
      </c>
      <c r="AI56" s="218"/>
      <c r="AJ56" s="218"/>
      <c r="AK56" s="392" t="s">
        <v>3068</v>
      </c>
      <c r="AL56" s="217" t="s">
        <v>2956</v>
      </c>
      <c r="AM56" s="382" t="s">
        <v>3808</v>
      </c>
      <c r="AN56" s="324" t="s">
        <v>3030</v>
      </c>
      <c r="AO56" s="334" t="s">
        <v>2957</v>
      </c>
      <c r="AP56" s="317" t="s">
        <v>2958</v>
      </c>
      <c r="AQ56" s="326" t="s">
        <v>2959</v>
      </c>
      <c r="AR56" s="217" t="s">
        <v>2956</v>
      </c>
      <c r="AS56" s="222" t="s">
        <v>2960</v>
      </c>
      <c r="AT56" s="222" t="s">
        <v>2961</v>
      </c>
      <c r="AU56" s="371" t="s">
        <v>3456</v>
      </c>
      <c r="AV56" s="222" t="s">
        <v>3809</v>
      </c>
      <c r="AW56" s="356" t="s">
        <v>3810</v>
      </c>
      <c r="AX56" s="359" t="s">
        <v>3810</v>
      </c>
      <c r="AY56" s="348" t="s">
        <v>3811</v>
      </c>
      <c r="AZ56" s="230" t="s">
        <v>3812</v>
      </c>
      <c r="BA56" s="128" t="s">
        <v>3813</v>
      </c>
      <c r="BB56" s="222" t="s">
        <v>3677</v>
      </c>
      <c r="BC56" s="230" t="s">
        <v>3814</v>
      </c>
      <c r="BD56" s="336" t="s">
        <v>3815</v>
      </c>
      <c r="BE56" s="347" t="s">
        <v>3816</v>
      </c>
      <c r="BF56" s="394" t="s">
        <v>3817</v>
      </c>
      <c r="BG56" s="390" t="s">
        <v>3818</v>
      </c>
      <c r="BH56" s="244"/>
      <c r="BI56" s="218"/>
      <c r="BJ56" s="218"/>
      <c r="BK56" s="218"/>
      <c r="BL56" s="218"/>
      <c r="BM56" s="218"/>
      <c r="BN56" s="218"/>
      <c r="BO56" s="218"/>
      <c r="BP56" s="218"/>
      <c r="BQ56" s="218"/>
      <c r="BR56" s="218"/>
    </row>
    <row r="57">
      <c r="A57" s="305">
        <f t="shared" si="2"/>
        <v>56</v>
      </c>
      <c r="B57" s="312" t="s">
        <v>3819</v>
      </c>
      <c r="C57" s="373" t="s">
        <v>3820</v>
      </c>
      <c r="D57" s="216" t="s">
        <v>427</v>
      </c>
      <c r="E57" s="102" t="s">
        <v>427</v>
      </c>
      <c r="F57" s="216" t="s">
        <v>435</v>
      </c>
      <c r="G57" s="102" t="s">
        <v>435</v>
      </c>
      <c r="H57" s="338" t="s">
        <v>3821</v>
      </c>
      <c r="I57" s="386" t="s">
        <v>3822</v>
      </c>
      <c r="J57" s="351" t="s">
        <v>3823</v>
      </c>
      <c r="K57" s="314" t="s">
        <v>3664</v>
      </c>
      <c r="L57" s="225"/>
      <c r="M57" s="225"/>
      <c r="N57" s="334" t="s">
        <v>3824</v>
      </c>
      <c r="O57" s="99" t="s">
        <v>3825</v>
      </c>
      <c r="P57" s="216" t="s">
        <v>3014</v>
      </c>
      <c r="Q57" s="99" t="s">
        <v>3015</v>
      </c>
      <c r="R57" s="216" t="s">
        <v>3826</v>
      </c>
      <c r="S57" s="102" t="s">
        <v>3827</v>
      </c>
      <c r="T57" s="216" t="s">
        <v>3450</v>
      </c>
      <c r="U57" s="102" t="s">
        <v>3451</v>
      </c>
      <c r="V57" s="216">
        <v>1670.0</v>
      </c>
      <c r="W57" s="102">
        <v>1670.0</v>
      </c>
      <c r="X57" s="217" t="s">
        <v>3828</v>
      </c>
      <c r="Y57" s="217" t="s">
        <v>427</v>
      </c>
      <c r="Z57" s="389" t="s">
        <v>3669</v>
      </c>
      <c r="AA57" s="222" t="s">
        <v>3670</v>
      </c>
      <c r="AB57" s="216" t="s">
        <v>1545</v>
      </c>
      <c r="AC57" s="321" t="s">
        <v>3604</v>
      </c>
      <c r="AD57" s="242"/>
      <c r="AE57" s="391"/>
      <c r="AF57" s="317"/>
      <c r="AG57" s="222" t="s">
        <v>3605</v>
      </c>
      <c r="AH57" s="342" t="s">
        <v>435</v>
      </c>
      <c r="AI57" s="218"/>
      <c r="AJ57" s="218"/>
      <c r="AK57" s="392" t="s">
        <v>3068</v>
      </c>
      <c r="AL57" s="217" t="s">
        <v>2956</v>
      </c>
      <c r="AM57" s="382" t="s">
        <v>3829</v>
      </c>
      <c r="AN57" s="324" t="s">
        <v>3030</v>
      </c>
      <c r="AO57" s="334" t="s">
        <v>2957</v>
      </c>
      <c r="AP57" s="317" t="s">
        <v>2958</v>
      </c>
      <c r="AQ57" s="326" t="s">
        <v>2959</v>
      </c>
      <c r="AR57" s="217" t="s">
        <v>2956</v>
      </c>
      <c r="AS57" s="222" t="s">
        <v>2960</v>
      </c>
      <c r="AT57" s="222" t="s">
        <v>2961</v>
      </c>
      <c r="AU57" s="371" t="s">
        <v>3456</v>
      </c>
      <c r="AV57" s="222" t="s">
        <v>3830</v>
      </c>
      <c r="AW57" s="352" t="s">
        <v>3831</v>
      </c>
      <c r="AX57" s="357" t="s">
        <v>3831</v>
      </c>
      <c r="AY57" s="348" t="s">
        <v>3832</v>
      </c>
      <c r="AZ57" s="233"/>
      <c r="BA57" s="142"/>
      <c r="BB57" s="222" t="s">
        <v>3677</v>
      </c>
      <c r="BC57" s="230" t="s">
        <v>3833</v>
      </c>
      <c r="BD57" s="336" t="s">
        <v>3834</v>
      </c>
      <c r="BE57" s="347" t="s">
        <v>3835</v>
      </c>
      <c r="BF57" s="394" t="s">
        <v>3836</v>
      </c>
      <c r="BG57" s="390" t="s">
        <v>3837</v>
      </c>
      <c r="BH57" s="244"/>
      <c r="BI57" s="218"/>
      <c r="BJ57" s="218"/>
      <c r="BK57" s="218"/>
      <c r="BL57" s="218"/>
      <c r="BM57" s="218"/>
      <c r="BN57" s="218"/>
      <c r="BO57" s="218"/>
      <c r="BP57" s="218"/>
      <c r="BQ57" s="218"/>
      <c r="BR57" s="218"/>
    </row>
    <row r="58">
      <c r="A58" s="305">
        <f t="shared" si="2"/>
        <v>57</v>
      </c>
      <c r="B58" s="312" t="s">
        <v>3838</v>
      </c>
      <c r="C58" s="373" t="s">
        <v>3839</v>
      </c>
      <c r="D58" s="216" t="s">
        <v>427</v>
      </c>
      <c r="E58" s="102" t="s">
        <v>427</v>
      </c>
      <c r="F58" s="216" t="s">
        <v>435</v>
      </c>
      <c r="G58" s="102" t="s">
        <v>435</v>
      </c>
      <c r="H58" s="312" t="s">
        <v>3840</v>
      </c>
      <c r="I58" s="386" t="s">
        <v>3841</v>
      </c>
      <c r="J58" s="351" t="s">
        <v>3842</v>
      </c>
      <c r="K58" s="225"/>
      <c r="L58" s="225"/>
      <c r="M58" s="225"/>
      <c r="N58" s="334" t="s">
        <v>3843</v>
      </c>
      <c r="O58" s="99" t="s">
        <v>3844</v>
      </c>
      <c r="P58" s="216" t="s">
        <v>3014</v>
      </c>
      <c r="Q58" s="99" t="s">
        <v>3015</v>
      </c>
      <c r="R58" s="216" t="s">
        <v>3845</v>
      </c>
      <c r="S58" s="102" t="s">
        <v>3846</v>
      </c>
      <c r="T58" s="216" t="s">
        <v>3450</v>
      </c>
      <c r="U58" s="102" t="s">
        <v>3451</v>
      </c>
      <c r="V58" s="216">
        <v>1760.0</v>
      </c>
      <c r="W58" s="102">
        <v>1760.0</v>
      </c>
      <c r="X58" s="217" t="s">
        <v>3847</v>
      </c>
      <c r="Y58" s="217" t="s">
        <v>427</v>
      </c>
      <c r="Z58" s="389" t="s">
        <v>3669</v>
      </c>
      <c r="AA58" s="222" t="s">
        <v>3670</v>
      </c>
      <c r="AB58" s="216" t="s">
        <v>1545</v>
      </c>
      <c r="AC58" s="321" t="s">
        <v>3604</v>
      </c>
      <c r="AD58" s="242"/>
      <c r="AE58" s="391"/>
      <c r="AF58" s="317"/>
      <c r="AG58" s="222" t="s">
        <v>3605</v>
      </c>
      <c r="AH58" s="342" t="s">
        <v>435</v>
      </c>
      <c r="AI58" s="218"/>
      <c r="AJ58" s="218"/>
      <c r="AK58" s="392" t="s">
        <v>3068</v>
      </c>
      <c r="AL58" s="217" t="s">
        <v>2956</v>
      </c>
      <c r="AM58" s="382" t="s">
        <v>3848</v>
      </c>
      <c r="AN58" s="324" t="s">
        <v>3030</v>
      </c>
      <c r="AO58" s="334" t="s">
        <v>2957</v>
      </c>
      <c r="AP58" s="317" t="s">
        <v>2958</v>
      </c>
      <c r="AQ58" s="326" t="s">
        <v>2959</v>
      </c>
      <c r="AR58" s="217" t="s">
        <v>2956</v>
      </c>
      <c r="AS58" s="222" t="s">
        <v>2960</v>
      </c>
      <c r="AT58" s="222" t="s">
        <v>2961</v>
      </c>
      <c r="AU58" s="371" t="s">
        <v>3456</v>
      </c>
      <c r="AV58" s="222" t="s">
        <v>3849</v>
      </c>
      <c r="AW58" s="344" t="s">
        <v>3850</v>
      </c>
      <c r="AX58" s="355" t="s">
        <v>3850</v>
      </c>
      <c r="AY58" s="348" t="s">
        <v>3851</v>
      </c>
      <c r="AZ58" s="233"/>
      <c r="BA58" s="142"/>
      <c r="BB58" s="258" t="s">
        <v>3677</v>
      </c>
      <c r="BC58" s="230" t="s">
        <v>3852</v>
      </c>
      <c r="BD58" s="336" t="s">
        <v>3853</v>
      </c>
      <c r="BE58" s="347" t="s">
        <v>3854</v>
      </c>
      <c r="BF58" s="394" t="s">
        <v>3855</v>
      </c>
      <c r="BG58" s="390" t="s">
        <v>3856</v>
      </c>
      <c r="BH58" s="244"/>
      <c r="BI58" s="218"/>
      <c r="BJ58" s="218"/>
      <c r="BK58" s="218"/>
      <c r="BL58" s="218"/>
      <c r="BM58" s="218"/>
      <c r="BN58" s="218"/>
      <c r="BO58" s="218"/>
      <c r="BP58" s="218"/>
      <c r="BQ58" s="218"/>
      <c r="BR58" s="218"/>
    </row>
    <row r="59">
      <c r="A59" s="305">
        <f t="shared" si="2"/>
        <v>58</v>
      </c>
      <c r="B59" s="312" t="s">
        <v>3857</v>
      </c>
      <c r="C59" s="373" t="s">
        <v>3858</v>
      </c>
      <c r="D59" s="216" t="s">
        <v>427</v>
      </c>
      <c r="E59" s="102" t="s">
        <v>427</v>
      </c>
      <c r="F59" s="216" t="s">
        <v>435</v>
      </c>
      <c r="G59" s="102" t="s">
        <v>435</v>
      </c>
      <c r="H59" s="338" t="s">
        <v>3859</v>
      </c>
      <c r="I59" s="339" t="s">
        <v>3860</v>
      </c>
      <c r="J59" s="395" t="s">
        <v>3861</v>
      </c>
      <c r="K59" s="225"/>
      <c r="L59" s="225"/>
      <c r="M59" s="225"/>
      <c r="N59" s="334" t="s">
        <v>3743</v>
      </c>
      <c r="O59" s="99" t="s">
        <v>3744</v>
      </c>
      <c r="P59" s="216" t="s">
        <v>3014</v>
      </c>
      <c r="Q59" s="99" t="s">
        <v>3015</v>
      </c>
      <c r="R59" s="216" t="s">
        <v>1319</v>
      </c>
      <c r="S59" s="102" t="s">
        <v>1320</v>
      </c>
      <c r="T59" s="216" t="s">
        <v>3450</v>
      </c>
      <c r="U59" s="102" t="s">
        <v>3451</v>
      </c>
      <c r="V59" s="216">
        <v>1668.0</v>
      </c>
      <c r="W59" s="102">
        <v>1668.0</v>
      </c>
      <c r="X59" s="217" t="s">
        <v>3862</v>
      </c>
      <c r="Y59" s="217" t="s">
        <v>427</v>
      </c>
      <c r="Z59" s="389" t="s">
        <v>3669</v>
      </c>
      <c r="AA59" s="222" t="s">
        <v>3670</v>
      </c>
      <c r="AB59" s="216" t="s">
        <v>1545</v>
      </c>
      <c r="AC59" s="321" t="s">
        <v>3604</v>
      </c>
      <c r="AD59" s="242"/>
      <c r="AE59" s="391"/>
      <c r="AF59" s="317"/>
      <c r="AG59" s="222" t="s">
        <v>3605</v>
      </c>
      <c r="AH59" s="342" t="s">
        <v>435</v>
      </c>
      <c r="AI59" s="218"/>
      <c r="AJ59" s="218"/>
      <c r="AK59" s="392" t="s">
        <v>3068</v>
      </c>
      <c r="AL59" s="217" t="s">
        <v>2956</v>
      </c>
      <c r="AM59" s="382" t="s">
        <v>3863</v>
      </c>
      <c r="AN59" s="324" t="s">
        <v>3030</v>
      </c>
      <c r="AO59" s="334" t="s">
        <v>2957</v>
      </c>
      <c r="AP59" s="317" t="s">
        <v>2958</v>
      </c>
      <c r="AQ59" s="326" t="s">
        <v>2959</v>
      </c>
      <c r="AR59" s="217" t="s">
        <v>2956</v>
      </c>
      <c r="AS59" s="222" t="s">
        <v>2960</v>
      </c>
      <c r="AT59" s="222" t="s">
        <v>2961</v>
      </c>
      <c r="AU59" s="371" t="s">
        <v>3456</v>
      </c>
      <c r="AV59" s="222" t="s">
        <v>3864</v>
      </c>
      <c r="AW59" s="356" t="s">
        <v>3865</v>
      </c>
      <c r="AX59" s="359" t="s">
        <v>3865</v>
      </c>
      <c r="AY59" s="348" t="s">
        <v>3866</v>
      </c>
      <c r="AZ59" s="230" t="s">
        <v>3867</v>
      </c>
      <c r="BA59" s="128" t="s">
        <v>3868</v>
      </c>
      <c r="BB59" s="222" t="s">
        <v>3677</v>
      </c>
      <c r="BC59" s="230" t="s">
        <v>3869</v>
      </c>
      <c r="BD59" s="336" t="s">
        <v>3870</v>
      </c>
      <c r="BE59" s="347" t="s">
        <v>3871</v>
      </c>
      <c r="BF59" s="394" t="s">
        <v>3872</v>
      </c>
      <c r="BG59" s="390" t="s">
        <v>3873</v>
      </c>
      <c r="BH59" s="244"/>
      <c r="BI59" s="218"/>
      <c r="BJ59" s="218"/>
      <c r="BK59" s="218"/>
      <c r="BL59" s="218"/>
      <c r="BM59" s="218"/>
      <c r="BN59" s="218"/>
      <c r="BO59" s="218"/>
      <c r="BP59" s="218"/>
      <c r="BQ59" s="218"/>
      <c r="BR59" s="218"/>
    </row>
    <row r="60">
      <c r="A60" s="305">
        <f t="shared" si="2"/>
        <v>59</v>
      </c>
      <c r="B60" s="312" t="s">
        <v>3874</v>
      </c>
      <c r="C60" s="373" t="s">
        <v>3875</v>
      </c>
      <c r="D60" s="216" t="s">
        <v>427</v>
      </c>
      <c r="E60" s="102" t="s">
        <v>427</v>
      </c>
      <c r="F60" s="216" t="s">
        <v>435</v>
      </c>
      <c r="G60" s="102" t="s">
        <v>435</v>
      </c>
      <c r="H60" s="338" t="s">
        <v>3876</v>
      </c>
      <c r="I60" s="251"/>
      <c r="J60" s="372" t="s">
        <v>3472</v>
      </c>
      <c r="K60" s="225"/>
      <c r="L60" s="225"/>
      <c r="M60" s="225"/>
      <c r="N60" s="334" t="s">
        <v>3877</v>
      </c>
      <c r="O60" s="99" t="s">
        <v>3878</v>
      </c>
      <c r="P60" s="216" t="s">
        <v>3014</v>
      </c>
      <c r="Q60" s="99" t="s">
        <v>3015</v>
      </c>
      <c r="R60" s="216" t="s">
        <v>3879</v>
      </c>
      <c r="S60" s="102" t="s">
        <v>3879</v>
      </c>
      <c r="T60" s="216" t="s">
        <v>3880</v>
      </c>
      <c r="U60" s="102" t="s">
        <v>3881</v>
      </c>
      <c r="V60" s="216">
        <v>1830.0</v>
      </c>
      <c r="W60" s="102">
        <v>1830.0</v>
      </c>
      <c r="X60" s="217" t="s">
        <v>1373</v>
      </c>
      <c r="Y60" s="217" t="s">
        <v>427</v>
      </c>
      <c r="Z60" s="389"/>
      <c r="AA60" s="54" t="s">
        <v>3882</v>
      </c>
      <c r="AB60" s="216" t="s">
        <v>1545</v>
      </c>
      <c r="AC60" s="321" t="s">
        <v>3604</v>
      </c>
      <c r="AD60" s="393"/>
      <c r="AE60" s="391"/>
      <c r="AF60" s="317"/>
      <c r="AG60" s="222" t="s">
        <v>3605</v>
      </c>
      <c r="AH60" s="342" t="s">
        <v>435</v>
      </c>
      <c r="AI60" s="218"/>
      <c r="AJ60" s="218"/>
      <c r="AK60" s="392" t="s">
        <v>3068</v>
      </c>
      <c r="AL60" s="217" t="s">
        <v>2956</v>
      </c>
      <c r="AM60" s="218"/>
      <c r="AN60" s="324" t="s">
        <v>3030</v>
      </c>
      <c r="AO60" s="334" t="s">
        <v>2957</v>
      </c>
      <c r="AP60" s="317" t="s">
        <v>2958</v>
      </c>
      <c r="AQ60" s="326" t="s">
        <v>2959</v>
      </c>
      <c r="AR60" s="217" t="s">
        <v>2956</v>
      </c>
      <c r="AS60" s="222" t="s">
        <v>2960</v>
      </c>
      <c r="AT60" s="222" t="s">
        <v>2961</v>
      </c>
      <c r="AU60" s="327" t="s">
        <v>3883</v>
      </c>
      <c r="AV60" s="222" t="s">
        <v>3884</v>
      </c>
      <c r="AW60" s="356" t="s">
        <v>3885</v>
      </c>
      <c r="AX60" s="359" t="s">
        <v>3885</v>
      </c>
      <c r="AY60" s="348" t="s">
        <v>3886</v>
      </c>
      <c r="AZ60" s="230" t="s">
        <v>3887</v>
      </c>
      <c r="BA60" s="128" t="s">
        <v>3888</v>
      </c>
      <c r="BB60" s="222" t="s">
        <v>3677</v>
      </c>
      <c r="BC60" s="230" t="s">
        <v>3889</v>
      </c>
      <c r="BD60" s="336" t="s">
        <v>3890</v>
      </c>
      <c r="BE60" s="337" t="s">
        <v>3891</v>
      </c>
      <c r="BF60" s="394" t="s">
        <v>3892</v>
      </c>
      <c r="BG60" s="396" t="s">
        <v>3893</v>
      </c>
      <c r="BH60" s="244"/>
      <c r="BI60" s="218"/>
      <c r="BJ60" s="218"/>
      <c r="BK60" s="218"/>
      <c r="BL60" s="218"/>
      <c r="BM60" s="218"/>
      <c r="BN60" s="218"/>
      <c r="BO60" s="218"/>
      <c r="BP60" s="218"/>
      <c r="BQ60" s="218"/>
      <c r="BR60" s="218"/>
    </row>
    <row r="61">
      <c r="A61" s="305">
        <f t="shared" si="2"/>
        <v>60</v>
      </c>
      <c r="B61" s="312" t="s">
        <v>3894</v>
      </c>
      <c r="C61" s="373" t="s">
        <v>3895</v>
      </c>
      <c r="D61" s="216" t="s">
        <v>427</v>
      </c>
      <c r="E61" s="102" t="s">
        <v>427</v>
      </c>
      <c r="F61" s="216" t="s">
        <v>435</v>
      </c>
      <c r="G61" s="102" t="s">
        <v>435</v>
      </c>
      <c r="H61" s="338" t="s">
        <v>3896</v>
      </c>
      <c r="I61" s="225"/>
      <c r="J61" s="225"/>
      <c r="K61" s="225"/>
      <c r="L61" s="225"/>
      <c r="M61" s="222" t="s">
        <v>3897</v>
      </c>
      <c r="N61" s="334" t="s">
        <v>3898</v>
      </c>
      <c r="O61" s="99" t="s">
        <v>3899</v>
      </c>
      <c r="P61" s="216" t="s">
        <v>3014</v>
      </c>
      <c r="Q61" s="99" t="s">
        <v>3015</v>
      </c>
      <c r="R61" s="216" t="s">
        <v>3900</v>
      </c>
      <c r="S61" s="102" t="s">
        <v>3900</v>
      </c>
      <c r="T61" s="216" t="s">
        <v>3901</v>
      </c>
      <c r="U61" s="102" t="s">
        <v>3902</v>
      </c>
      <c r="V61" s="216">
        <v>1855.0</v>
      </c>
      <c r="W61" s="317">
        <v>1855.0</v>
      </c>
      <c r="X61" s="326" t="s">
        <v>3903</v>
      </c>
      <c r="Y61" s="217" t="s">
        <v>427</v>
      </c>
      <c r="Z61" s="389"/>
      <c r="AA61" s="54" t="s">
        <v>3904</v>
      </c>
      <c r="AB61" s="216" t="s">
        <v>1545</v>
      </c>
      <c r="AC61" s="321" t="s">
        <v>3604</v>
      </c>
      <c r="AD61" s="393"/>
      <c r="AE61" s="342" t="s">
        <v>435</v>
      </c>
      <c r="AF61" s="317"/>
      <c r="AG61" s="222" t="s">
        <v>3605</v>
      </c>
      <c r="AH61" s="342" t="s">
        <v>435</v>
      </c>
      <c r="AI61" s="222" t="s">
        <v>3897</v>
      </c>
      <c r="AJ61" s="217" t="s">
        <v>435</v>
      </c>
      <c r="AK61" s="392" t="s">
        <v>3068</v>
      </c>
      <c r="AL61" s="217" t="s">
        <v>2956</v>
      </c>
      <c r="AM61" s="218"/>
      <c r="AN61" s="324" t="s">
        <v>3030</v>
      </c>
      <c r="AO61" s="334" t="s">
        <v>2957</v>
      </c>
      <c r="AP61" s="317" t="s">
        <v>2958</v>
      </c>
      <c r="AQ61" s="326" t="s">
        <v>2959</v>
      </c>
      <c r="AR61" s="217" t="s">
        <v>2956</v>
      </c>
      <c r="AS61" s="222" t="s">
        <v>2960</v>
      </c>
      <c r="AT61" s="222" t="s">
        <v>2961</v>
      </c>
      <c r="AU61" s="327" t="s">
        <v>3905</v>
      </c>
      <c r="AV61" s="222" t="s">
        <v>3906</v>
      </c>
      <c r="AW61" s="356" t="s">
        <v>3907</v>
      </c>
      <c r="AX61" s="359" t="s">
        <v>3907</v>
      </c>
      <c r="AY61" s="348" t="s">
        <v>3908</v>
      </c>
      <c r="AZ61" s="233"/>
      <c r="BA61" s="142"/>
      <c r="BB61" s="222" t="s">
        <v>3909</v>
      </c>
      <c r="BC61" s="230" t="s">
        <v>3910</v>
      </c>
      <c r="BD61" s="336" t="s">
        <v>3911</v>
      </c>
      <c r="BE61" s="347" t="s">
        <v>3912</v>
      </c>
      <c r="BF61" s="61" t="s">
        <v>3466</v>
      </c>
      <c r="BG61" s="358" t="s">
        <v>3467</v>
      </c>
      <c r="BH61" s="244"/>
      <c r="BI61" s="218"/>
      <c r="BJ61" s="218"/>
      <c r="BK61" s="218"/>
      <c r="BL61" s="218"/>
      <c r="BM61" s="218"/>
      <c r="BN61" s="218"/>
      <c r="BO61" s="218"/>
      <c r="BP61" s="218"/>
      <c r="BQ61" s="218"/>
      <c r="BR61" s="218"/>
    </row>
    <row r="62">
      <c r="A62" s="305">
        <f t="shared" si="2"/>
        <v>61</v>
      </c>
      <c r="B62" s="338" t="s">
        <v>3913</v>
      </c>
      <c r="C62" s="373" t="s">
        <v>3914</v>
      </c>
      <c r="D62" s="216" t="s">
        <v>427</v>
      </c>
      <c r="E62" s="102" t="s">
        <v>427</v>
      </c>
      <c r="F62" s="216" t="s">
        <v>435</v>
      </c>
      <c r="G62" s="102" t="s">
        <v>435</v>
      </c>
      <c r="H62" s="338" t="s">
        <v>3913</v>
      </c>
      <c r="I62" s="251"/>
      <c r="J62" s="351" t="s">
        <v>3915</v>
      </c>
      <c r="K62" s="225"/>
      <c r="L62" s="225"/>
      <c r="M62" s="225"/>
      <c r="N62" s="334" t="s">
        <v>3916</v>
      </c>
      <c r="O62" s="99" t="s">
        <v>3917</v>
      </c>
      <c r="P62" s="216" t="s">
        <v>3014</v>
      </c>
      <c r="Q62" s="99" t="s">
        <v>3015</v>
      </c>
      <c r="R62" s="216" t="s">
        <v>1319</v>
      </c>
      <c r="S62" s="102" t="s">
        <v>1320</v>
      </c>
      <c r="T62" s="216" t="s">
        <v>3918</v>
      </c>
      <c r="U62" s="102" t="s">
        <v>3919</v>
      </c>
      <c r="V62" s="216">
        <v>1857.0</v>
      </c>
      <c r="W62" s="317">
        <v>1857.0</v>
      </c>
      <c r="X62" s="326" t="s">
        <v>3903</v>
      </c>
      <c r="Y62" s="217" t="s">
        <v>427</v>
      </c>
      <c r="Z62" s="342" t="s">
        <v>3920</v>
      </c>
      <c r="AA62" s="54" t="s">
        <v>3904</v>
      </c>
      <c r="AB62" s="216" t="s">
        <v>1545</v>
      </c>
      <c r="AC62" s="321" t="s">
        <v>3604</v>
      </c>
      <c r="AD62" s="393"/>
      <c r="AE62" s="342" t="s">
        <v>435</v>
      </c>
      <c r="AF62" s="317"/>
      <c r="AG62" s="222" t="s">
        <v>3605</v>
      </c>
      <c r="AH62" s="342" t="s">
        <v>435</v>
      </c>
      <c r="AI62" s="222" t="s">
        <v>3897</v>
      </c>
      <c r="AJ62" s="217" t="s">
        <v>435</v>
      </c>
      <c r="AK62" s="392" t="s">
        <v>3068</v>
      </c>
      <c r="AL62" s="217" t="s">
        <v>2956</v>
      </c>
      <c r="AM62" s="218"/>
      <c r="AN62" s="324" t="s">
        <v>3030</v>
      </c>
      <c r="AO62" s="334" t="s">
        <v>2957</v>
      </c>
      <c r="AP62" s="317" t="s">
        <v>2958</v>
      </c>
      <c r="AQ62" s="326" t="s">
        <v>2959</v>
      </c>
      <c r="AR62" s="217" t="s">
        <v>2956</v>
      </c>
      <c r="AS62" s="222" t="s">
        <v>2960</v>
      </c>
      <c r="AT62" s="222" t="s">
        <v>2961</v>
      </c>
      <c r="AU62" s="327" t="s">
        <v>3905</v>
      </c>
      <c r="AV62" s="222" t="s">
        <v>3921</v>
      </c>
      <c r="AW62" s="356" t="s">
        <v>3922</v>
      </c>
      <c r="AX62" s="359" t="s">
        <v>3922</v>
      </c>
      <c r="AY62" s="348" t="s">
        <v>3923</v>
      </c>
      <c r="AZ62" s="233"/>
      <c r="BA62" s="142"/>
      <c r="BB62" s="222" t="s">
        <v>3924</v>
      </c>
      <c r="BC62" s="230" t="s">
        <v>3925</v>
      </c>
      <c r="BD62" s="336" t="s">
        <v>3926</v>
      </c>
      <c r="BE62" s="347" t="s">
        <v>3927</v>
      </c>
      <c r="BF62" s="394" t="s">
        <v>3928</v>
      </c>
      <c r="BG62" s="396" t="s">
        <v>3929</v>
      </c>
      <c r="BH62" s="244"/>
      <c r="BI62" s="218"/>
      <c r="BJ62" s="218"/>
      <c r="BK62" s="218"/>
      <c r="BL62" s="218"/>
      <c r="BM62" s="218"/>
      <c r="BN62" s="218"/>
      <c r="BO62" s="218"/>
      <c r="BP62" s="218"/>
      <c r="BQ62" s="218"/>
      <c r="BR62" s="218"/>
    </row>
    <row r="63">
      <c r="A63" s="305">
        <f t="shared" si="2"/>
        <v>62</v>
      </c>
      <c r="B63" s="312" t="s">
        <v>3930</v>
      </c>
      <c r="C63" s="373" t="s">
        <v>3930</v>
      </c>
      <c r="D63" s="216" t="s">
        <v>427</v>
      </c>
      <c r="E63" s="102" t="s">
        <v>427</v>
      </c>
      <c r="F63" s="216" t="s">
        <v>435</v>
      </c>
      <c r="G63" s="102" t="s">
        <v>435</v>
      </c>
      <c r="H63" s="338" t="s">
        <v>3930</v>
      </c>
      <c r="I63" s="251"/>
      <c r="J63" s="351" t="s">
        <v>3931</v>
      </c>
      <c r="K63" s="225"/>
      <c r="L63" s="225"/>
      <c r="M63" s="225"/>
      <c r="N63" s="334" t="s">
        <v>3916</v>
      </c>
      <c r="O63" s="99" t="s">
        <v>3917</v>
      </c>
      <c r="P63" s="216" t="s">
        <v>3014</v>
      </c>
      <c r="Q63" s="99" t="s">
        <v>3015</v>
      </c>
      <c r="R63" s="216" t="s">
        <v>3932</v>
      </c>
      <c r="S63" s="102" t="s">
        <v>3932</v>
      </c>
      <c r="T63" s="216" t="s">
        <v>3933</v>
      </c>
      <c r="U63" s="102" t="s">
        <v>3934</v>
      </c>
      <c r="V63" s="216">
        <v>1853.0</v>
      </c>
      <c r="W63" s="317">
        <v>1853.0</v>
      </c>
      <c r="X63" s="326" t="s">
        <v>3903</v>
      </c>
      <c r="Y63" s="217" t="s">
        <v>427</v>
      </c>
      <c r="Z63" s="342" t="s">
        <v>3920</v>
      </c>
      <c r="AA63" s="54" t="s">
        <v>3904</v>
      </c>
      <c r="AB63" s="216" t="s">
        <v>1545</v>
      </c>
      <c r="AC63" s="321" t="s">
        <v>3604</v>
      </c>
      <c r="AD63" s="393"/>
      <c r="AE63" s="342" t="s">
        <v>435</v>
      </c>
      <c r="AF63" s="317"/>
      <c r="AG63" s="222" t="s">
        <v>3605</v>
      </c>
      <c r="AH63" s="342" t="s">
        <v>435</v>
      </c>
      <c r="AI63" s="222" t="s">
        <v>3897</v>
      </c>
      <c r="AJ63" s="217" t="s">
        <v>435</v>
      </c>
      <c r="AK63" s="392" t="s">
        <v>3068</v>
      </c>
      <c r="AL63" s="217" t="s">
        <v>2956</v>
      </c>
      <c r="AM63" s="218"/>
      <c r="AN63" s="324" t="s">
        <v>3030</v>
      </c>
      <c r="AO63" s="334" t="s">
        <v>2957</v>
      </c>
      <c r="AP63" s="317" t="s">
        <v>2958</v>
      </c>
      <c r="AQ63" s="326" t="s">
        <v>2959</v>
      </c>
      <c r="AR63" s="217" t="s">
        <v>2956</v>
      </c>
      <c r="AS63" s="222" t="s">
        <v>2960</v>
      </c>
      <c r="AT63" s="222" t="s">
        <v>2961</v>
      </c>
      <c r="AU63" s="327" t="s">
        <v>3905</v>
      </c>
      <c r="AV63" s="222" t="s">
        <v>3935</v>
      </c>
      <c r="AW63" s="356" t="s">
        <v>3936</v>
      </c>
      <c r="AX63" s="359" t="s">
        <v>3936</v>
      </c>
      <c r="AY63" s="348" t="s">
        <v>3937</v>
      </c>
      <c r="AZ63" s="233"/>
      <c r="BA63" s="142"/>
      <c r="BB63" s="222" t="s">
        <v>3938</v>
      </c>
      <c r="BC63" s="230" t="s">
        <v>3939</v>
      </c>
      <c r="BD63" s="336" t="s">
        <v>3940</v>
      </c>
      <c r="BE63" s="347" t="s">
        <v>3941</v>
      </c>
      <c r="BF63" s="394" t="s">
        <v>3928</v>
      </c>
      <c r="BG63" s="396" t="s">
        <v>3929</v>
      </c>
      <c r="BH63" s="244"/>
      <c r="BI63" s="218"/>
      <c r="BJ63" s="218"/>
      <c r="BK63" s="218"/>
      <c r="BL63" s="218"/>
      <c r="BM63" s="218"/>
      <c r="BN63" s="218"/>
      <c r="BO63" s="218"/>
      <c r="BP63" s="218"/>
      <c r="BQ63" s="218"/>
      <c r="BR63" s="218"/>
    </row>
    <row r="64">
      <c r="A64" s="305">
        <f t="shared" si="2"/>
        <v>63</v>
      </c>
      <c r="B64" s="312" t="s">
        <v>3942</v>
      </c>
      <c r="C64" s="373" t="s">
        <v>3943</v>
      </c>
      <c r="D64" s="216" t="s">
        <v>427</v>
      </c>
      <c r="E64" s="102" t="s">
        <v>427</v>
      </c>
      <c r="F64" s="216" t="s">
        <v>435</v>
      </c>
      <c r="G64" s="102" t="s">
        <v>435</v>
      </c>
      <c r="H64" s="338" t="s">
        <v>3944</v>
      </c>
      <c r="I64" s="225"/>
      <c r="J64" s="225"/>
      <c r="K64" s="225"/>
      <c r="L64" s="372" t="s">
        <v>3472</v>
      </c>
      <c r="M64" s="225"/>
      <c r="N64" s="334" t="s">
        <v>3945</v>
      </c>
      <c r="O64" s="99" t="s">
        <v>3946</v>
      </c>
      <c r="P64" s="216" t="s">
        <v>3014</v>
      </c>
      <c r="Q64" s="99" t="s">
        <v>3015</v>
      </c>
      <c r="R64" s="216" t="s">
        <v>3947</v>
      </c>
      <c r="S64" s="102" t="s">
        <v>3947</v>
      </c>
      <c r="T64" s="216" t="s">
        <v>3948</v>
      </c>
      <c r="U64" s="102" t="s">
        <v>3949</v>
      </c>
      <c r="V64" s="216">
        <v>1849.0</v>
      </c>
      <c r="W64" s="317">
        <v>1849.0</v>
      </c>
      <c r="X64" s="326" t="s">
        <v>3903</v>
      </c>
      <c r="Y64" s="217" t="s">
        <v>427</v>
      </c>
      <c r="Z64" s="342" t="s">
        <v>3920</v>
      </c>
      <c r="AA64" s="54" t="s">
        <v>3904</v>
      </c>
      <c r="AB64" s="216" t="s">
        <v>1545</v>
      </c>
      <c r="AC64" s="321" t="s">
        <v>3604</v>
      </c>
      <c r="AD64" s="393"/>
      <c r="AE64" s="342" t="s">
        <v>435</v>
      </c>
      <c r="AF64" s="317"/>
      <c r="AG64" s="222" t="s">
        <v>3605</v>
      </c>
      <c r="AH64" s="342" t="s">
        <v>435</v>
      </c>
      <c r="AI64" s="222" t="s">
        <v>3897</v>
      </c>
      <c r="AJ64" s="217" t="s">
        <v>435</v>
      </c>
      <c r="AK64" s="392" t="s">
        <v>3068</v>
      </c>
      <c r="AL64" s="217" t="s">
        <v>2956</v>
      </c>
      <c r="AM64" s="218"/>
      <c r="AN64" s="324" t="s">
        <v>3030</v>
      </c>
      <c r="AO64" s="334" t="s">
        <v>2957</v>
      </c>
      <c r="AP64" s="317" t="s">
        <v>2958</v>
      </c>
      <c r="AQ64" s="326" t="s">
        <v>2959</v>
      </c>
      <c r="AR64" s="217" t="s">
        <v>2956</v>
      </c>
      <c r="AS64" s="222" t="s">
        <v>2960</v>
      </c>
      <c r="AT64" s="222" t="s">
        <v>2961</v>
      </c>
      <c r="AU64" s="327" t="s">
        <v>3905</v>
      </c>
      <c r="AV64" s="222" t="s">
        <v>3950</v>
      </c>
      <c r="AW64" s="356" t="s">
        <v>3951</v>
      </c>
      <c r="AX64" s="359" t="s">
        <v>3951</v>
      </c>
      <c r="AY64" s="348" t="s">
        <v>3952</v>
      </c>
      <c r="AZ64" s="233"/>
      <c r="BA64" s="142"/>
      <c r="BB64" s="222" t="s">
        <v>3953</v>
      </c>
      <c r="BC64" s="230" t="s">
        <v>3954</v>
      </c>
      <c r="BD64" s="336" t="s">
        <v>3955</v>
      </c>
      <c r="BE64" s="347" t="s">
        <v>3956</v>
      </c>
      <c r="BF64" s="61" t="s">
        <v>3466</v>
      </c>
      <c r="BG64" s="358" t="s">
        <v>3467</v>
      </c>
      <c r="BH64" s="244"/>
      <c r="BI64" s="218"/>
      <c r="BJ64" s="218"/>
      <c r="BK64" s="218"/>
      <c r="BL64" s="218"/>
      <c r="BM64" s="218"/>
      <c r="BN64" s="218"/>
      <c r="BO64" s="218"/>
      <c r="BP64" s="218"/>
      <c r="BQ64" s="218"/>
      <c r="BR64" s="218"/>
    </row>
    <row r="65">
      <c r="A65" s="305">
        <f t="shared" si="2"/>
        <v>64</v>
      </c>
      <c r="B65" s="312" t="s">
        <v>3957</v>
      </c>
      <c r="C65" s="373" t="s">
        <v>3958</v>
      </c>
      <c r="D65" s="216" t="s">
        <v>427</v>
      </c>
      <c r="E65" s="102" t="s">
        <v>427</v>
      </c>
      <c r="F65" s="216" t="s">
        <v>435</v>
      </c>
      <c r="G65" s="102" t="s">
        <v>435</v>
      </c>
      <c r="H65" s="338" t="s">
        <v>3959</v>
      </c>
      <c r="I65" s="251"/>
      <c r="J65" s="372" t="s">
        <v>3472</v>
      </c>
      <c r="K65" s="225"/>
      <c r="L65" s="225"/>
      <c r="M65" s="225"/>
      <c r="N65" s="334" t="s">
        <v>3960</v>
      </c>
      <c r="O65" s="99" t="s">
        <v>3961</v>
      </c>
      <c r="P65" s="216" t="s">
        <v>3014</v>
      </c>
      <c r="Q65" s="99" t="s">
        <v>3015</v>
      </c>
      <c r="R65" s="216" t="s">
        <v>3962</v>
      </c>
      <c r="S65" s="102" t="s">
        <v>3962</v>
      </c>
      <c r="T65" s="216" t="s">
        <v>3963</v>
      </c>
      <c r="U65" s="102" t="s">
        <v>3964</v>
      </c>
      <c r="V65" s="216">
        <v>1847.0</v>
      </c>
      <c r="W65" s="317">
        <v>1847.0</v>
      </c>
      <c r="X65" s="326" t="s">
        <v>3903</v>
      </c>
      <c r="Y65" s="217" t="s">
        <v>427</v>
      </c>
      <c r="Z65" s="342" t="s">
        <v>3920</v>
      </c>
      <c r="AA65" s="54" t="s">
        <v>3904</v>
      </c>
      <c r="AB65" s="216" t="s">
        <v>1545</v>
      </c>
      <c r="AC65" s="321" t="s">
        <v>3604</v>
      </c>
      <c r="AD65" s="393"/>
      <c r="AE65" s="342" t="s">
        <v>435</v>
      </c>
      <c r="AF65" s="317"/>
      <c r="AG65" s="222" t="s">
        <v>3605</v>
      </c>
      <c r="AH65" s="342" t="s">
        <v>435</v>
      </c>
      <c r="AI65" s="222" t="s">
        <v>3897</v>
      </c>
      <c r="AJ65" s="217" t="s">
        <v>435</v>
      </c>
      <c r="AK65" s="392" t="s">
        <v>3068</v>
      </c>
      <c r="AL65" s="217" t="s">
        <v>2956</v>
      </c>
      <c r="AM65" s="218"/>
      <c r="AN65" s="324" t="s">
        <v>3030</v>
      </c>
      <c r="AO65" s="334" t="s">
        <v>2957</v>
      </c>
      <c r="AP65" s="317" t="s">
        <v>2958</v>
      </c>
      <c r="AQ65" s="326" t="s">
        <v>2959</v>
      </c>
      <c r="AR65" s="217" t="s">
        <v>2956</v>
      </c>
      <c r="AS65" s="222" t="s">
        <v>2960</v>
      </c>
      <c r="AT65" s="222" t="s">
        <v>2961</v>
      </c>
      <c r="AU65" s="327" t="s">
        <v>3137</v>
      </c>
      <c r="AV65" s="222" t="s">
        <v>3965</v>
      </c>
      <c r="AW65" s="356" t="s">
        <v>3966</v>
      </c>
      <c r="AX65" s="359" t="s">
        <v>3966</v>
      </c>
      <c r="AY65" s="348" t="s">
        <v>3967</v>
      </c>
      <c r="AZ65" s="233"/>
      <c r="BA65" s="142"/>
      <c r="BB65" s="222" t="s">
        <v>3968</v>
      </c>
      <c r="BC65" s="230" t="s">
        <v>3969</v>
      </c>
      <c r="BD65" s="336" t="s">
        <v>3970</v>
      </c>
      <c r="BE65" s="347" t="s">
        <v>3971</v>
      </c>
      <c r="BF65" s="61" t="s">
        <v>3466</v>
      </c>
      <c r="BG65" s="358" t="s">
        <v>3467</v>
      </c>
      <c r="BH65" s="244"/>
      <c r="BI65" s="218"/>
      <c r="BJ65" s="218"/>
      <c r="BK65" s="218"/>
      <c r="BL65" s="218"/>
      <c r="BM65" s="218"/>
      <c r="BN65" s="218"/>
      <c r="BO65" s="218"/>
      <c r="BP65" s="218"/>
      <c r="BQ65" s="218"/>
      <c r="BR65" s="218"/>
    </row>
    <row r="66">
      <c r="A66" s="305">
        <f t="shared" si="2"/>
        <v>65</v>
      </c>
      <c r="B66" s="312" t="s">
        <v>3972</v>
      </c>
      <c r="C66" s="373" t="s">
        <v>3973</v>
      </c>
      <c r="D66" s="216" t="s">
        <v>427</v>
      </c>
      <c r="E66" s="102" t="s">
        <v>427</v>
      </c>
      <c r="F66" s="216" t="s">
        <v>435</v>
      </c>
      <c r="G66" s="102" t="s">
        <v>435</v>
      </c>
      <c r="H66" s="338" t="s">
        <v>3972</v>
      </c>
      <c r="I66" s="251"/>
      <c r="J66" s="351" t="s">
        <v>3974</v>
      </c>
      <c r="K66" s="225"/>
      <c r="L66" s="225"/>
      <c r="M66" s="225"/>
      <c r="N66" s="334" t="s">
        <v>3975</v>
      </c>
      <c r="O66" s="99" t="s">
        <v>3976</v>
      </c>
      <c r="P66" s="216" t="s">
        <v>3014</v>
      </c>
      <c r="Q66" s="99" t="s">
        <v>3015</v>
      </c>
      <c r="R66" s="216" t="s">
        <v>3977</v>
      </c>
      <c r="S66" s="102" t="s">
        <v>3977</v>
      </c>
      <c r="T66" s="216" t="s">
        <v>3963</v>
      </c>
      <c r="U66" s="102" t="s">
        <v>3964</v>
      </c>
      <c r="V66" s="216">
        <v>1854.0</v>
      </c>
      <c r="W66" s="102">
        <v>1854.0</v>
      </c>
      <c r="X66" s="217" t="s">
        <v>3978</v>
      </c>
      <c r="Y66" s="217" t="s">
        <v>427</v>
      </c>
      <c r="Z66" s="342" t="s">
        <v>3920</v>
      </c>
      <c r="AA66" s="54" t="s">
        <v>3904</v>
      </c>
      <c r="AB66" s="216" t="s">
        <v>1545</v>
      </c>
      <c r="AC66" s="321" t="s">
        <v>3604</v>
      </c>
      <c r="AD66" s="393"/>
      <c r="AE66" s="391"/>
      <c r="AF66" s="317"/>
      <c r="AG66" s="222" t="s">
        <v>3605</v>
      </c>
      <c r="AH66" s="342" t="s">
        <v>435</v>
      </c>
      <c r="AI66" s="218"/>
      <c r="AJ66" s="218"/>
      <c r="AK66" s="392" t="s">
        <v>3068</v>
      </c>
      <c r="AL66" s="217" t="s">
        <v>2956</v>
      </c>
      <c r="AM66" s="218"/>
      <c r="AN66" s="324" t="s">
        <v>3030</v>
      </c>
      <c r="AO66" s="334" t="s">
        <v>3309</v>
      </c>
      <c r="AP66" s="317" t="s">
        <v>3310</v>
      </c>
      <c r="AQ66" s="326" t="s">
        <v>2959</v>
      </c>
      <c r="AR66" s="217" t="s">
        <v>2956</v>
      </c>
      <c r="AS66" s="222" t="s">
        <v>2960</v>
      </c>
      <c r="AT66" s="222" t="s">
        <v>2961</v>
      </c>
      <c r="AU66" s="327" t="s">
        <v>3905</v>
      </c>
      <c r="AV66" s="222" t="s">
        <v>3979</v>
      </c>
      <c r="AW66" s="356" t="s">
        <v>3980</v>
      </c>
      <c r="AX66" s="359" t="s">
        <v>3980</v>
      </c>
      <c r="AY66" s="348" t="s">
        <v>3981</v>
      </c>
      <c r="AZ66" s="230" t="s">
        <v>3982</v>
      </c>
      <c r="BA66" s="128" t="s">
        <v>3983</v>
      </c>
      <c r="BB66" s="222" t="s">
        <v>3984</v>
      </c>
      <c r="BC66" s="230" t="s">
        <v>3985</v>
      </c>
      <c r="BD66" s="336" t="s">
        <v>3986</v>
      </c>
      <c r="BE66" s="347" t="s">
        <v>3987</v>
      </c>
      <c r="BF66" s="394" t="s">
        <v>3988</v>
      </c>
      <c r="BG66" s="396" t="s">
        <v>3989</v>
      </c>
      <c r="BH66" s="244"/>
      <c r="BI66" s="218"/>
      <c r="BJ66" s="218"/>
      <c r="BK66" s="218"/>
      <c r="BL66" s="218"/>
      <c r="BM66" s="218"/>
      <c r="BN66" s="218"/>
      <c r="BO66" s="218"/>
      <c r="BP66" s="218"/>
      <c r="BQ66" s="218"/>
      <c r="BR66" s="218"/>
    </row>
    <row r="67">
      <c r="A67" s="305">
        <f t="shared" si="2"/>
        <v>66</v>
      </c>
      <c r="B67" s="312" t="s">
        <v>3990</v>
      </c>
      <c r="C67" s="373" t="s">
        <v>3991</v>
      </c>
      <c r="D67" s="216" t="s">
        <v>410</v>
      </c>
      <c r="E67" s="102" t="s">
        <v>410</v>
      </c>
      <c r="F67" s="216" t="s">
        <v>3442</v>
      </c>
      <c r="G67" s="102" t="s">
        <v>3442</v>
      </c>
      <c r="H67" s="338" t="s">
        <v>3992</v>
      </c>
      <c r="I67" s="251"/>
      <c r="J67" s="351" t="s">
        <v>3993</v>
      </c>
      <c r="K67" s="225"/>
      <c r="L67" s="225"/>
      <c r="M67" s="225"/>
      <c r="N67" s="334" t="s">
        <v>3994</v>
      </c>
      <c r="O67" s="99" t="s">
        <v>3995</v>
      </c>
      <c r="P67" s="216" t="s">
        <v>3014</v>
      </c>
      <c r="Q67" s="99" t="s">
        <v>3015</v>
      </c>
      <c r="R67" s="216" t="s">
        <v>3996</v>
      </c>
      <c r="S67" s="102" t="s">
        <v>3996</v>
      </c>
      <c r="T67" s="216" t="s">
        <v>3963</v>
      </c>
      <c r="U67" s="102" t="s">
        <v>3964</v>
      </c>
      <c r="V67" s="216">
        <v>1858.0</v>
      </c>
      <c r="W67" s="102">
        <v>1858.0</v>
      </c>
      <c r="X67" s="217" t="s">
        <v>411</v>
      </c>
      <c r="Y67" s="217" t="s">
        <v>410</v>
      </c>
      <c r="Z67" s="370" t="s">
        <v>3453</v>
      </c>
      <c r="AA67" s="258" t="s">
        <v>3547</v>
      </c>
      <c r="AB67" s="216" t="s">
        <v>381</v>
      </c>
      <c r="AC67" s="321" t="s">
        <v>382</v>
      </c>
      <c r="AD67" s="242"/>
      <c r="AE67" s="391"/>
      <c r="AF67" s="317"/>
      <c r="AG67" s="222" t="s">
        <v>3445</v>
      </c>
      <c r="AH67" s="342" t="s">
        <v>411</v>
      </c>
      <c r="AI67" s="218"/>
      <c r="AJ67" s="218"/>
      <c r="AK67" s="392" t="s">
        <v>2955</v>
      </c>
      <c r="AL67" s="217" t="s">
        <v>2956</v>
      </c>
      <c r="AM67" s="218"/>
      <c r="AN67" s="222" t="s">
        <v>3499</v>
      </c>
      <c r="AO67" s="334" t="s">
        <v>2957</v>
      </c>
      <c r="AP67" s="317" t="s">
        <v>2958</v>
      </c>
      <c r="AQ67" s="326" t="s">
        <v>2959</v>
      </c>
      <c r="AR67" s="217" t="s">
        <v>2956</v>
      </c>
      <c r="AS67" s="222" t="s">
        <v>2960</v>
      </c>
      <c r="AT67" s="222" t="s">
        <v>2961</v>
      </c>
      <c r="AU67" s="327" t="s">
        <v>3905</v>
      </c>
      <c r="AV67" s="222" t="s">
        <v>3997</v>
      </c>
      <c r="AW67" s="356" t="s">
        <v>3998</v>
      </c>
      <c r="AX67" s="359" t="s">
        <v>3998</v>
      </c>
      <c r="AY67" s="348" t="s">
        <v>3999</v>
      </c>
      <c r="AZ67" s="233"/>
      <c r="BA67" s="142"/>
      <c r="BB67" s="258" t="s">
        <v>3502</v>
      </c>
      <c r="BC67" s="230" t="s">
        <v>4000</v>
      </c>
      <c r="BD67" s="336" t="s">
        <v>4001</v>
      </c>
      <c r="BE67" s="347" t="s">
        <v>4002</v>
      </c>
      <c r="BF67" s="61" t="s">
        <v>4003</v>
      </c>
      <c r="BG67" s="396" t="s">
        <v>4004</v>
      </c>
      <c r="BH67" s="244"/>
      <c r="BI67" s="218"/>
      <c r="BJ67" s="218"/>
      <c r="BK67" s="218"/>
      <c r="BL67" s="218"/>
      <c r="BM67" s="218"/>
      <c r="BN67" s="218"/>
      <c r="BO67" s="218"/>
      <c r="BP67" s="218"/>
      <c r="BQ67" s="218"/>
      <c r="BR67" s="218"/>
    </row>
    <row r="68">
      <c r="A68" s="305">
        <f t="shared" si="2"/>
        <v>67</v>
      </c>
      <c r="B68" s="338" t="s">
        <v>4005</v>
      </c>
      <c r="C68" s="373" t="s">
        <v>4006</v>
      </c>
      <c r="D68" s="216" t="s">
        <v>328</v>
      </c>
      <c r="E68" s="102" t="s">
        <v>328</v>
      </c>
      <c r="F68" s="216" t="s">
        <v>2612</v>
      </c>
      <c r="G68" s="102" t="s">
        <v>2612</v>
      </c>
      <c r="H68" s="338" t="s">
        <v>4007</v>
      </c>
      <c r="I68" s="314" t="s">
        <v>4008</v>
      </c>
      <c r="K68" s="225"/>
      <c r="M68" s="324" t="s">
        <v>4009</v>
      </c>
      <c r="N68" s="334" t="s">
        <v>4010</v>
      </c>
      <c r="O68" s="99" t="s">
        <v>4011</v>
      </c>
      <c r="P68" s="216" t="s">
        <v>3014</v>
      </c>
      <c r="Q68" s="99" t="s">
        <v>3015</v>
      </c>
      <c r="R68" s="216" t="s">
        <v>1319</v>
      </c>
      <c r="S68" s="102" t="s">
        <v>1320</v>
      </c>
      <c r="T68" s="216" t="s">
        <v>4012</v>
      </c>
      <c r="U68" s="102" t="s">
        <v>4013</v>
      </c>
      <c r="V68" s="216">
        <v>1856.0</v>
      </c>
      <c r="W68" s="317">
        <v>1856.0</v>
      </c>
      <c r="X68" s="326" t="s">
        <v>4014</v>
      </c>
      <c r="Y68" s="225"/>
      <c r="Z68" s="391"/>
      <c r="AA68" s="397" t="s">
        <v>4015</v>
      </c>
      <c r="AB68" s="216" t="s">
        <v>2611</v>
      </c>
      <c r="AC68" s="321" t="s">
        <v>4016</v>
      </c>
      <c r="AD68" s="242"/>
      <c r="AE68" s="391"/>
      <c r="AF68" s="323"/>
      <c r="AG68" s="324" t="s">
        <v>4009</v>
      </c>
      <c r="AH68" s="391"/>
      <c r="AI68" s="218"/>
      <c r="AJ68" s="218"/>
      <c r="AK68" s="392" t="s">
        <v>2955</v>
      </c>
      <c r="AL68" s="218"/>
      <c r="AM68" s="218"/>
      <c r="AN68" s="218"/>
      <c r="AO68" s="334" t="s">
        <v>3309</v>
      </c>
      <c r="AP68" s="317" t="s">
        <v>3310</v>
      </c>
      <c r="AQ68" s="326" t="s">
        <v>2959</v>
      </c>
      <c r="AR68" s="225"/>
      <c r="AS68" s="218"/>
      <c r="AT68" s="225"/>
      <c r="AU68" s="327" t="s">
        <v>3905</v>
      </c>
      <c r="AV68" s="222" t="s">
        <v>4017</v>
      </c>
      <c r="AW68" s="356" t="s">
        <v>4018</v>
      </c>
      <c r="AX68" s="359" t="s">
        <v>4018</v>
      </c>
      <c r="AY68" s="348" t="s">
        <v>4019</v>
      </c>
      <c r="AZ68" s="233"/>
      <c r="BA68" s="142"/>
      <c r="BB68" s="217" t="s">
        <v>4020</v>
      </c>
      <c r="BC68" s="230" t="s">
        <v>4021</v>
      </c>
      <c r="BD68" s="336" t="s">
        <v>4022</v>
      </c>
      <c r="BE68" s="128" t="s">
        <v>4023</v>
      </c>
      <c r="BF68" s="40" t="s">
        <v>4024</v>
      </c>
      <c r="BG68" s="239" t="s">
        <v>4025</v>
      </c>
      <c r="BH68" s="244"/>
      <c r="BI68" s="218"/>
      <c r="BJ68" s="218"/>
      <c r="BK68" s="218"/>
      <c r="BL68" s="218"/>
      <c r="BM68" s="218"/>
      <c r="BN68" s="218"/>
      <c r="BO68" s="218"/>
      <c r="BP68" s="218"/>
      <c r="BQ68" s="218"/>
      <c r="BR68" s="218"/>
    </row>
    <row r="69">
      <c r="A69" s="305">
        <f t="shared" si="2"/>
        <v>68</v>
      </c>
      <c r="B69" s="312" t="s">
        <v>4026</v>
      </c>
      <c r="C69" s="373" t="s">
        <v>4026</v>
      </c>
      <c r="D69" s="216" t="s">
        <v>328</v>
      </c>
      <c r="E69" s="102" t="s">
        <v>328</v>
      </c>
      <c r="F69" s="216" t="s">
        <v>2612</v>
      </c>
      <c r="G69" s="102" t="s">
        <v>2612</v>
      </c>
      <c r="H69" s="312" t="s">
        <v>4026</v>
      </c>
      <c r="I69" s="398"/>
      <c r="K69" s="399"/>
      <c r="M69" s="324" t="s">
        <v>4009</v>
      </c>
      <c r="N69" s="334" t="s">
        <v>3619</v>
      </c>
      <c r="O69" s="99" t="s">
        <v>3620</v>
      </c>
      <c r="P69" s="216" t="s">
        <v>3014</v>
      </c>
      <c r="Q69" s="99" t="s">
        <v>3015</v>
      </c>
      <c r="R69" s="216" t="s">
        <v>4027</v>
      </c>
      <c r="S69" s="102" t="s">
        <v>4027</v>
      </c>
      <c r="T69" s="216" t="s">
        <v>4028</v>
      </c>
      <c r="U69" s="102" t="s">
        <v>4029</v>
      </c>
      <c r="V69" s="216">
        <v>1854.0</v>
      </c>
      <c r="W69" s="317">
        <v>1854.0</v>
      </c>
      <c r="X69" s="326" t="s">
        <v>4030</v>
      </c>
      <c r="Y69" s="398"/>
      <c r="Z69" s="400"/>
      <c r="AA69" s="397" t="s">
        <v>4015</v>
      </c>
      <c r="AB69" s="216" t="s">
        <v>2611</v>
      </c>
      <c r="AC69" s="321" t="s">
        <v>4016</v>
      </c>
      <c r="AD69" s="242"/>
      <c r="AE69" s="400"/>
      <c r="AF69" s="323"/>
      <c r="AG69" s="324" t="s">
        <v>4009</v>
      </c>
      <c r="AH69" s="400"/>
      <c r="AI69" s="398"/>
      <c r="AJ69" s="398"/>
      <c r="AK69" s="392" t="s">
        <v>2955</v>
      </c>
      <c r="AL69" s="398"/>
      <c r="AM69" s="398"/>
      <c r="AN69" s="398"/>
      <c r="AO69" s="334" t="s">
        <v>3309</v>
      </c>
      <c r="AP69" s="317" t="s">
        <v>3310</v>
      </c>
      <c r="AQ69" s="326" t="s">
        <v>2959</v>
      </c>
      <c r="AR69" s="398"/>
      <c r="AS69" s="398"/>
      <c r="AT69" s="398"/>
      <c r="AU69" s="327" t="s">
        <v>3905</v>
      </c>
      <c r="AV69" s="222" t="s">
        <v>4031</v>
      </c>
      <c r="AW69" s="377" t="s">
        <v>4032</v>
      </c>
      <c r="AX69" s="345" t="s">
        <v>4032</v>
      </c>
      <c r="AY69" s="379" t="s">
        <v>4033</v>
      </c>
      <c r="AZ69" s="401"/>
      <c r="BA69" s="142"/>
      <c r="BB69" s="217" t="s">
        <v>4020</v>
      </c>
      <c r="BC69" s="230" t="s">
        <v>4034</v>
      </c>
      <c r="BD69" s="336" t="s">
        <v>4035</v>
      </c>
      <c r="BE69" s="128" t="s">
        <v>4023</v>
      </c>
      <c r="BF69" s="40" t="s">
        <v>4024</v>
      </c>
      <c r="BG69" s="239" t="s">
        <v>4025</v>
      </c>
      <c r="BH69" s="402"/>
      <c r="BI69" s="398"/>
      <c r="BJ69" s="398"/>
      <c r="BK69" s="398"/>
      <c r="BL69" s="398"/>
      <c r="BM69" s="398"/>
      <c r="BN69" s="398"/>
      <c r="BO69" s="398"/>
      <c r="BP69" s="398"/>
      <c r="BQ69" s="398"/>
      <c r="BR69" s="398"/>
    </row>
    <row r="70">
      <c r="A70" s="305">
        <f t="shared" si="2"/>
        <v>69</v>
      </c>
      <c r="B70" s="312" t="s">
        <v>4036</v>
      </c>
      <c r="C70" s="373" t="s">
        <v>4037</v>
      </c>
      <c r="D70" s="216" t="s">
        <v>328</v>
      </c>
      <c r="E70" s="102" t="s">
        <v>328</v>
      </c>
      <c r="F70" s="216" t="s">
        <v>2612</v>
      </c>
      <c r="G70" s="102" t="s">
        <v>2612</v>
      </c>
      <c r="H70" s="338" t="s">
        <v>4038</v>
      </c>
      <c r="I70" s="314" t="s">
        <v>4039</v>
      </c>
      <c r="J70" s="351" t="s">
        <v>4040</v>
      </c>
      <c r="K70" s="225"/>
      <c r="L70" s="324" t="s">
        <v>4009</v>
      </c>
      <c r="M70" s="225"/>
      <c r="N70" s="334" t="s">
        <v>4041</v>
      </c>
      <c r="O70" s="99" t="s">
        <v>4042</v>
      </c>
      <c r="P70" s="216" t="s">
        <v>3014</v>
      </c>
      <c r="Q70" s="99" t="s">
        <v>3015</v>
      </c>
      <c r="R70" s="216" t="s">
        <v>1319</v>
      </c>
      <c r="S70" s="102" t="s">
        <v>1320</v>
      </c>
      <c r="T70" s="216" t="s">
        <v>4012</v>
      </c>
      <c r="U70" s="102" t="s">
        <v>4013</v>
      </c>
      <c r="V70" s="216">
        <v>1854.0</v>
      </c>
      <c r="W70" s="317">
        <v>1854.0</v>
      </c>
      <c r="X70" s="326" t="s">
        <v>4014</v>
      </c>
      <c r="Y70" s="225"/>
      <c r="Z70" s="391"/>
      <c r="AA70" s="397" t="s">
        <v>4015</v>
      </c>
      <c r="AB70" s="216" t="s">
        <v>2611</v>
      </c>
      <c r="AC70" s="321" t="s">
        <v>4016</v>
      </c>
      <c r="AD70" s="242"/>
      <c r="AE70" s="391"/>
      <c r="AF70" s="323"/>
      <c r="AG70" s="324" t="s">
        <v>4009</v>
      </c>
      <c r="AH70" s="391"/>
      <c r="AI70" s="218"/>
      <c r="AJ70" s="218"/>
      <c r="AK70" s="392" t="s">
        <v>2955</v>
      </c>
      <c r="AL70" s="218"/>
      <c r="AM70" s="218"/>
      <c r="AN70" s="218"/>
      <c r="AO70" s="334" t="s">
        <v>3309</v>
      </c>
      <c r="AP70" s="317" t="s">
        <v>3310</v>
      </c>
      <c r="AQ70" s="326" t="s">
        <v>2959</v>
      </c>
      <c r="AR70" s="225"/>
      <c r="AS70" s="218"/>
      <c r="AT70" s="225"/>
      <c r="AU70" s="327" t="s">
        <v>3905</v>
      </c>
      <c r="AV70" s="222" t="s">
        <v>4043</v>
      </c>
      <c r="AW70" s="356" t="s">
        <v>4044</v>
      </c>
      <c r="AX70" s="359" t="s">
        <v>4044</v>
      </c>
      <c r="AY70" s="348" t="s">
        <v>4045</v>
      </c>
      <c r="AZ70" s="230" t="s">
        <v>4046</v>
      </c>
      <c r="BA70" s="128" t="s">
        <v>4047</v>
      </c>
      <c r="BB70" s="217" t="s">
        <v>4020</v>
      </c>
      <c r="BC70" s="230" t="s">
        <v>4048</v>
      </c>
      <c r="BD70" s="336" t="s">
        <v>4049</v>
      </c>
      <c r="BE70" s="128" t="s">
        <v>4023</v>
      </c>
      <c r="BF70" s="40" t="s">
        <v>4024</v>
      </c>
      <c r="BG70" s="239" t="s">
        <v>4025</v>
      </c>
      <c r="BH70" s="244"/>
      <c r="BI70" s="218"/>
      <c r="BJ70" s="218"/>
      <c r="BK70" s="218"/>
      <c r="BL70" s="218"/>
      <c r="BM70" s="218"/>
      <c r="BN70" s="218"/>
      <c r="BO70" s="218"/>
      <c r="BP70" s="218"/>
      <c r="BQ70" s="218"/>
      <c r="BR70" s="218"/>
    </row>
    <row r="71">
      <c r="A71" s="305">
        <f t="shared" si="2"/>
        <v>70</v>
      </c>
      <c r="B71" s="338" t="s">
        <v>4050</v>
      </c>
      <c r="C71" s="373" t="s">
        <v>4051</v>
      </c>
      <c r="D71" s="216" t="s">
        <v>328</v>
      </c>
      <c r="E71" s="102" t="s">
        <v>328</v>
      </c>
      <c r="F71" s="216" t="s">
        <v>2612</v>
      </c>
      <c r="G71" s="102" t="s">
        <v>2612</v>
      </c>
      <c r="H71" s="338" t="s">
        <v>4052</v>
      </c>
      <c r="I71" s="217" t="s">
        <v>4053</v>
      </c>
      <c r="J71" s="225"/>
      <c r="K71" s="225"/>
      <c r="M71" s="324" t="s">
        <v>4009</v>
      </c>
      <c r="N71" s="334" t="s">
        <v>4054</v>
      </c>
      <c r="O71" s="99" t="s">
        <v>4055</v>
      </c>
      <c r="P71" s="216" t="s">
        <v>3014</v>
      </c>
      <c r="Q71" s="99" t="s">
        <v>3015</v>
      </c>
      <c r="R71" s="216" t="s">
        <v>4056</v>
      </c>
      <c r="S71" s="102" t="s">
        <v>4056</v>
      </c>
      <c r="T71" s="216" t="s">
        <v>4012</v>
      </c>
      <c r="U71" s="102" t="s">
        <v>4013</v>
      </c>
      <c r="V71" s="216">
        <v>1855.0</v>
      </c>
      <c r="W71" s="317">
        <v>1855.0</v>
      </c>
      <c r="X71" s="326" t="s">
        <v>4014</v>
      </c>
      <c r="Y71" s="225"/>
      <c r="Z71" s="391"/>
      <c r="AA71" s="397" t="s">
        <v>4015</v>
      </c>
      <c r="AB71" s="216" t="s">
        <v>2611</v>
      </c>
      <c r="AC71" s="321" t="s">
        <v>4016</v>
      </c>
      <c r="AD71" s="242"/>
      <c r="AE71" s="391"/>
      <c r="AF71" s="323"/>
      <c r="AG71" s="324" t="s">
        <v>4009</v>
      </c>
      <c r="AH71" s="391"/>
      <c r="AI71" s="218"/>
      <c r="AJ71" s="218"/>
      <c r="AK71" s="392" t="s">
        <v>2955</v>
      </c>
      <c r="AL71" s="218"/>
      <c r="AM71" s="218"/>
      <c r="AN71" s="218"/>
      <c r="AO71" s="334" t="s">
        <v>3309</v>
      </c>
      <c r="AP71" s="317" t="s">
        <v>3310</v>
      </c>
      <c r="AQ71" s="326" t="s">
        <v>2959</v>
      </c>
      <c r="AR71" s="225"/>
      <c r="AS71" s="218"/>
      <c r="AT71" s="225"/>
      <c r="AU71" s="327" t="s">
        <v>3905</v>
      </c>
      <c r="AV71" s="222" t="s">
        <v>4057</v>
      </c>
      <c r="AW71" s="356" t="s">
        <v>4058</v>
      </c>
      <c r="AX71" s="359" t="s">
        <v>4058</v>
      </c>
      <c r="AY71" s="348" t="s">
        <v>4059</v>
      </c>
      <c r="AZ71" s="233"/>
      <c r="BA71" s="142"/>
      <c r="BB71" s="217" t="s">
        <v>4020</v>
      </c>
      <c r="BC71" s="230" t="s">
        <v>4060</v>
      </c>
      <c r="BD71" s="336" t="s">
        <v>4061</v>
      </c>
      <c r="BE71" s="128" t="s">
        <v>4023</v>
      </c>
      <c r="BF71" s="40" t="s">
        <v>4024</v>
      </c>
      <c r="BG71" s="239" t="s">
        <v>4025</v>
      </c>
      <c r="BH71" s="244"/>
      <c r="BI71" s="218"/>
      <c r="BJ71" s="218"/>
      <c r="BK71" s="218"/>
      <c r="BL71" s="218"/>
      <c r="BM71" s="218"/>
      <c r="BN71" s="218"/>
      <c r="BO71" s="218"/>
      <c r="BP71" s="218"/>
      <c r="BQ71" s="218"/>
      <c r="BR71" s="218"/>
    </row>
    <row r="72">
      <c r="A72" s="305">
        <f t="shared" si="2"/>
        <v>71</v>
      </c>
      <c r="B72" s="312" t="s">
        <v>4062</v>
      </c>
      <c r="C72" s="373" t="s">
        <v>4063</v>
      </c>
      <c r="D72" s="216" t="s">
        <v>328</v>
      </c>
      <c r="E72" s="102" t="s">
        <v>328</v>
      </c>
      <c r="F72" s="216" t="s">
        <v>2612</v>
      </c>
      <c r="G72" s="102" t="s">
        <v>2612</v>
      </c>
      <c r="H72" s="338" t="s">
        <v>4064</v>
      </c>
      <c r="I72" s="217" t="s">
        <v>4065</v>
      </c>
      <c r="J72" s="225"/>
      <c r="K72" s="225"/>
      <c r="L72" s="225"/>
      <c r="M72" s="324" t="s">
        <v>4009</v>
      </c>
      <c r="N72" s="334" t="s">
        <v>4066</v>
      </c>
      <c r="O72" s="99" t="s">
        <v>4067</v>
      </c>
      <c r="P72" s="216" t="s">
        <v>3014</v>
      </c>
      <c r="Q72" s="99" t="s">
        <v>3015</v>
      </c>
      <c r="R72" s="216" t="s">
        <v>1319</v>
      </c>
      <c r="S72" s="102" t="s">
        <v>1320</v>
      </c>
      <c r="T72" s="216" t="s">
        <v>4012</v>
      </c>
      <c r="U72" s="102" t="s">
        <v>4013</v>
      </c>
      <c r="V72" s="216">
        <v>1857.0</v>
      </c>
      <c r="W72" s="317">
        <v>1857.0</v>
      </c>
      <c r="X72" s="326" t="s">
        <v>4014</v>
      </c>
      <c r="Y72" s="225"/>
      <c r="Z72" s="391"/>
      <c r="AA72" s="397" t="s">
        <v>4015</v>
      </c>
      <c r="AB72" s="216" t="s">
        <v>2611</v>
      </c>
      <c r="AC72" s="321" t="s">
        <v>4016</v>
      </c>
      <c r="AD72" s="242"/>
      <c r="AE72" s="391"/>
      <c r="AF72" s="323"/>
      <c r="AG72" s="324" t="s">
        <v>4009</v>
      </c>
      <c r="AH72" s="391"/>
      <c r="AI72" s="218"/>
      <c r="AJ72" s="218"/>
      <c r="AK72" s="392" t="s">
        <v>2955</v>
      </c>
      <c r="AL72" s="218"/>
      <c r="AM72" s="218"/>
      <c r="AN72" s="218"/>
      <c r="AO72" s="334" t="s">
        <v>3309</v>
      </c>
      <c r="AP72" s="317" t="s">
        <v>3310</v>
      </c>
      <c r="AQ72" s="326" t="s">
        <v>2959</v>
      </c>
      <c r="AR72" s="225"/>
      <c r="AS72" s="218"/>
      <c r="AT72" s="225"/>
      <c r="AU72" s="327" t="s">
        <v>3905</v>
      </c>
      <c r="AV72" s="222" t="s">
        <v>4068</v>
      </c>
      <c r="AW72" s="356" t="s">
        <v>4069</v>
      </c>
      <c r="AX72" s="359" t="s">
        <v>4069</v>
      </c>
      <c r="AY72" s="348" t="s">
        <v>4070</v>
      </c>
      <c r="AZ72" s="233"/>
      <c r="BA72" s="142"/>
      <c r="BB72" s="217" t="s">
        <v>4020</v>
      </c>
      <c r="BC72" s="230" t="s">
        <v>4071</v>
      </c>
      <c r="BD72" s="336" t="s">
        <v>4072</v>
      </c>
      <c r="BE72" s="128" t="s">
        <v>4023</v>
      </c>
      <c r="BF72" s="40" t="s">
        <v>4024</v>
      </c>
      <c r="BG72" s="239" t="s">
        <v>4025</v>
      </c>
      <c r="BH72" s="244"/>
      <c r="BI72" s="218"/>
      <c r="BJ72" s="218"/>
      <c r="BK72" s="218"/>
      <c r="BL72" s="218"/>
      <c r="BM72" s="218"/>
      <c r="BN72" s="218"/>
      <c r="BO72" s="218"/>
      <c r="BP72" s="218"/>
      <c r="BQ72" s="218"/>
      <c r="BR72" s="218"/>
    </row>
    <row r="73">
      <c r="A73" s="305">
        <f t="shared" si="2"/>
        <v>72</v>
      </c>
      <c r="B73" s="312" t="s">
        <v>4073</v>
      </c>
      <c r="C73" s="373" t="s">
        <v>4074</v>
      </c>
      <c r="D73" s="216" t="s">
        <v>328</v>
      </c>
      <c r="E73" s="102" t="s">
        <v>328</v>
      </c>
      <c r="F73" s="216" t="s">
        <v>2612</v>
      </c>
      <c r="G73" s="102" t="s">
        <v>2612</v>
      </c>
      <c r="H73" s="338" t="s">
        <v>4075</v>
      </c>
      <c r="I73" s="217" t="s">
        <v>4076</v>
      </c>
      <c r="J73" s="225"/>
      <c r="K73" s="225"/>
      <c r="L73" s="225"/>
      <c r="M73" s="324" t="s">
        <v>4009</v>
      </c>
      <c r="N73" s="334" t="s">
        <v>4077</v>
      </c>
      <c r="O73" s="99" t="s">
        <v>4078</v>
      </c>
      <c r="P73" s="216" t="s">
        <v>3014</v>
      </c>
      <c r="Q73" s="99" t="s">
        <v>3015</v>
      </c>
      <c r="R73" s="216" t="s">
        <v>1319</v>
      </c>
      <c r="S73" s="102" t="s">
        <v>1320</v>
      </c>
      <c r="T73" s="216" t="s">
        <v>4012</v>
      </c>
      <c r="U73" s="102" t="s">
        <v>4013</v>
      </c>
      <c r="V73" s="216">
        <v>1855.0</v>
      </c>
      <c r="W73" s="317">
        <v>1855.0</v>
      </c>
      <c r="X73" s="326" t="s">
        <v>4014</v>
      </c>
      <c r="Y73" s="225"/>
      <c r="Z73" s="391"/>
      <c r="AA73" s="397" t="s">
        <v>4015</v>
      </c>
      <c r="AB73" s="216" t="s">
        <v>2611</v>
      </c>
      <c r="AC73" s="321" t="s">
        <v>4016</v>
      </c>
      <c r="AD73" s="242"/>
      <c r="AE73" s="391"/>
      <c r="AF73" s="323"/>
      <c r="AG73" s="324" t="s">
        <v>4009</v>
      </c>
      <c r="AH73" s="391"/>
      <c r="AI73" s="218"/>
      <c r="AJ73" s="218"/>
      <c r="AK73" s="392" t="s">
        <v>2955</v>
      </c>
      <c r="AL73" s="218"/>
      <c r="AM73" s="218"/>
      <c r="AN73" s="218"/>
      <c r="AO73" s="334" t="s">
        <v>3309</v>
      </c>
      <c r="AP73" s="317" t="s">
        <v>3310</v>
      </c>
      <c r="AQ73" s="326" t="s">
        <v>2959</v>
      </c>
      <c r="AR73" s="225"/>
      <c r="AS73" s="218"/>
      <c r="AT73" s="225"/>
      <c r="AU73" s="327" t="s">
        <v>3905</v>
      </c>
      <c r="AV73" s="222" t="s">
        <v>4079</v>
      </c>
      <c r="AW73" s="356" t="s">
        <v>4080</v>
      </c>
      <c r="AX73" s="359" t="s">
        <v>4080</v>
      </c>
      <c r="AY73" s="348" t="s">
        <v>4081</v>
      </c>
      <c r="AZ73" s="233"/>
      <c r="BA73" s="142"/>
      <c r="BB73" s="217" t="s">
        <v>4020</v>
      </c>
      <c r="BC73" s="230" t="s">
        <v>4082</v>
      </c>
      <c r="BD73" s="336" t="s">
        <v>4083</v>
      </c>
      <c r="BE73" s="128" t="s">
        <v>4023</v>
      </c>
      <c r="BF73" s="40" t="s">
        <v>4024</v>
      </c>
      <c r="BG73" s="239" t="s">
        <v>4025</v>
      </c>
      <c r="BH73" s="244"/>
      <c r="BI73" s="218"/>
      <c r="BJ73" s="218"/>
      <c r="BK73" s="218"/>
      <c r="BL73" s="218"/>
      <c r="BM73" s="218"/>
      <c r="BN73" s="218"/>
      <c r="BO73" s="218"/>
      <c r="BP73" s="218"/>
      <c r="BQ73" s="218"/>
      <c r="BR73" s="218"/>
    </row>
    <row r="74">
      <c r="A74" s="305">
        <f t="shared" si="2"/>
        <v>73</v>
      </c>
      <c r="B74" s="312" t="s">
        <v>4084</v>
      </c>
      <c r="C74" s="373" t="s">
        <v>4085</v>
      </c>
      <c r="D74" s="216" t="s">
        <v>328</v>
      </c>
      <c r="E74" s="102" t="s">
        <v>328</v>
      </c>
      <c r="F74" s="216" t="s">
        <v>2612</v>
      </c>
      <c r="G74" s="102" t="s">
        <v>2612</v>
      </c>
      <c r="H74" s="338" t="s">
        <v>4086</v>
      </c>
      <c r="I74" s="217" t="s">
        <v>4087</v>
      </c>
      <c r="J74" s="225"/>
      <c r="K74" s="225"/>
      <c r="L74" s="363"/>
      <c r="M74" s="363"/>
      <c r="N74" s="334" t="s">
        <v>3524</v>
      </c>
      <c r="O74" s="99" t="s">
        <v>3525</v>
      </c>
      <c r="P74" s="216" t="s">
        <v>3014</v>
      </c>
      <c r="Q74" s="99" t="s">
        <v>3015</v>
      </c>
      <c r="R74" s="216" t="s">
        <v>1319</v>
      </c>
      <c r="S74" s="102" t="s">
        <v>1320</v>
      </c>
      <c r="T74" s="216" t="s">
        <v>4088</v>
      </c>
      <c r="U74" s="102" t="s">
        <v>4089</v>
      </c>
      <c r="V74" s="216">
        <v>1855.0</v>
      </c>
      <c r="W74" s="317">
        <v>1855.0</v>
      </c>
      <c r="X74" s="326" t="s">
        <v>4030</v>
      </c>
      <c r="Y74" s="225"/>
      <c r="Z74" s="391"/>
      <c r="AA74" s="397" t="s">
        <v>4015</v>
      </c>
      <c r="AB74" s="216" t="s">
        <v>2611</v>
      </c>
      <c r="AC74" s="321" t="s">
        <v>4016</v>
      </c>
      <c r="AD74" s="242"/>
      <c r="AE74" s="391"/>
      <c r="AF74" s="323"/>
      <c r="AG74" s="324" t="s">
        <v>4009</v>
      </c>
      <c r="AH74" s="391"/>
      <c r="AI74" s="218"/>
      <c r="AJ74" s="218"/>
      <c r="AK74" s="392" t="s">
        <v>2955</v>
      </c>
      <c r="AL74" s="218"/>
      <c r="AM74" s="218"/>
      <c r="AN74" s="218"/>
      <c r="AO74" s="334" t="s">
        <v>3309</v>
      </c>
      <c r="AP74" s="317" t="s">
        <v>3310</v>
      </c>
      <c r="AQ74" s="326" t="s">
        <v>2959</v>
      </c>
      <c r="AR74" s="225"/>
      <c r="AS74" s="218"/>
      <c r="AT74" s="225"/>
      <c r="AU74" s="327" t="s">
        <v>3905</v>
      </c>
      <c r="AV74" s="222" t="s">
        <v>4090</v>
      </c>
      <c r="AW74" s="356" t="s">
        <v>4091</v>
      </c>
      <c r="AX74" s="359" t="s">
        <v>4091</v>
      </c>
      <c r="AY74" s="348" t="s">
        <v>4092</v>
      </c>
      <c r="AZ74" s="233"/>
      <c r="BA74" s="142"/>
      <c r="BB74" s="217" t="s">
        <v>4020</v>
      </c>
      <c r="BC74" s="230" t="s">
        <v>4093</v>
      </c>
      <c r="BD74" s="336" t="s">
        <v>4094</v>
      </c>
      <c r="BE74" s="128" t="s">
        <v>4023</v>
      </c>
      <c r="BF74" s="40" t="s">
        <v>4024</v>
      </c>
      <c r="BG74" s="239" t="s">
        <v>4025</v>
      </c>
      <c r="BH74" s="244"/>
      <c r="BI74" s="218"/>
      <c r="BJ74" s="218"/>
      <c r="BK74" s="218"/>
      <c r="BL74" s="218"/>
      <c r="BM74" s="218"/>
      <c r="BN74" s="218"/>
      <c r="BO74" s="218"/>
      <c r="BP74" s="218"/>
      <c r="BQ74" s="218"/>
      <c r="BR74" s="218"/>
    </row>
    <row r="75">
      <c r="A75" s="305">
        <f t="shared" si="2"/>
        <v>74</v>
      </c>
      <c r="B75" s="312" t="s">
        <v>4095</v>
      </c>
      <c r="C75" s="373" t="s">
        <v>4096</v>
      </c>
      <c r="D75" s="216" t="s">
        <v>328</v>
      </c>
      <c r="E75" s="102" t="s">
        <v>328</v>
      </c>
      <c r="F75" s="216" t="s">
        <v>2612</v>
      </c>
      <c r="G75" s="102" t="s">
        <v>2612</v>
      </c>
      <c r="H75" s="312" t="s">
        <v>4097</v>
      </c>
      <c r="I75" s="217" t="s">
        <v>4098</v>
      </c>
      <c r="J75" s="225"/>
      <c r="K75" s="225"/>
      <c r="L75" s="225"/>
      <c r="M75" s="225"/>
      <c r="N75" s="334" t="s">
        <v>4099</v>
      </c>
      <c r="O75" s="99" t="s">
        <v>4100</v>
      </c>
      <c r="P75" s="216" t="s">
        <v>3014</v>
      </c>
      <c r="Q75" s="99" t="s">
        <v>3015</v>
      </c>
      <c r="R75" s="216" t="s">
        <v>1319</v>
      </c>
      <c r="S75" s="102" t="s">
        <v>1320</v>
      </c>
      <c r="T75" s="216" t="s">
        <v>4101</v>
      </c>
      <c r="U75" s="102" t="s">
        <v>4102</v>
      </c>
      <c r="V75" s="216" t="s">
        <v>4103</v>
      </c>
      <c r="W75" s="317" t="s">
        <v>4103</v>
      </c>
      <c r="X75" s="326" t="s">
        <v>4030</v>
      </c>
      <c r="Y75" s="225"/>
      <c r="Z75" s="391"/>
      <c r="AA75" s="397" t="s">
        <v>4015</v>
      </c>
      <c r="AB75" s="216" t="s">
        <v>2611</v>
      </c>
      <c r="AC75" s="321" t="s">
        <v>4016</v>
      </c>
      <c r="AD75" s="242"/>
      <c r="AE75" s="391"/>
      <c r="AF75" s="323"/>
      <c r="AG75" s="324" t="s">
        <v>4009</v>
      </c>
      <c r="AH75" s="391"/>
      <c r="AI75" s="218"/>
      <c r="AJ75" s="218"/>
      <c r="AK75" s="392" t="s">
        <v>2955</v>
      </c>
      <c r="AL75" s="218"/>
      <c r="AM75" s="218"/>
      <c r="AN75" s="218"/>
      <c r="AO75" s="334" t="s">
        <v>3309</v>
      </c>
      <c r="AP75" s="317" t="s">
        <v>3310</v>
      </c>
      <c r="AQ75" s="326" t="s">
        <v>2959</v>
      </c>
      <c r="AR75" s="225"/>
      <c r="AS75" s="218"/>
      <c r="AT75" s="225"/>
      <c r="AU75" s="327" t="s">
        <v>3137</v>
      </c>
      <c r="AV75" s="222" t="s">
        <v>4104</v>
      </c>
      <c r="AW75" s="356" t="s">
        <v>4105</v>
      </c>
      <c r="AX75" s="359" t="s">
        <v>4105</v>
      </c>
      <c r="AY75" s="348" t="s">
        <v>4106</v>
      </c>
      <c r="AZ75" s="233"/>
      <c r="BA75" s="142"/>
      <c r="BB75" s="217" t="s">
        <v>4020</v>
      </c>
      <c r="BC75" s="230" t="s">
        <v>4107</v>
      </c>
      <c r="BD75" s="336" t="s">
        <v>4108</v>
      </c>
      <c r="BE75" s="128" t="s">
        <v>4023</v>
      </c>
      <c r="BF75" s="40" t="s">
        <v>4024</v>
      </c>
      <c r="BG75" s="239" t="s">
        <v>4025</v>
      </c>
      <c r="BH75" s="244"/>
      <c r="BI75" s="218"/>
      <c r="BJ75" s="218"/>
      <c r="BK75" s="218"/>
      <c r="BL75" s="218"/>
      <c r="BM75" s="218"/>
      <c r="BN75" s="218"/>
      <c r="BO75" s="218"/>
      <c r="BP75" s="218"/>
      <c r="BQ75" s="218"/>
      <c r="BR75" s="218"/>
    </row>
    <row r="76">
      <c r="A76" s="305">
        <f t="shared" si="2"/>
        <v>75</v>
      </c>
      <c r="B76" s="312" t="s">
        <v>4109</v>
      </c>
      <c r="C76" s="313" t="s">
        <v>4110</v>
      </c>
      <c r="D76" s="216" t="s">
        <v>328</v>
      </c>
      <c r="E76" s="102" t="s">
        <v>328</v>
      </c>
      <c r="F76" s="216" t="s">
        <v>2612</v>
      </c>
      <c r="G76" s="102" t="s">
        <v>2612</v>
      </c>
      <c r="H76" s="338" t="s">
        <v>4111</v>
      </c>
      <c r="I76" s="217" t="s">
        <v>4112</v>
      </c>
      <c r="J76" s="225"/>
      <c r="K76" s="225"/>
      <c r="L76" s="225"/>
      <c r="M76" s="225"/>
      <c r="N76" s="334" t="s">
        <v>4113</v>
      </c>
      <c r="O76" s="99" t="s">
        <v>4114</v>
      </c>
      <c r="P76" s="216" t="s">
        <v>3014</v>
      </c>
      <c r="Q76" s="99" t="s">
        <v>3015</v>
      </c>
      <c r="R76" s="216" t="s">
        <v>4115</v>
      </c>
      <c r="S76" s="102" t="s">
        <v>4115</v>
      </c>
      <c r="T76" s="216" t="s">
        <v>4101</v>
      </c>
      <c r="U76" s="102" t="s">
        <v>4102</v>
      </c>
      <c r="V76" s="216">
        <v>1848.0</v>
      </c>
      <c r="W76" s="317">
        <v>1848.0</v>
      </c>
      <c r="X76" s="326" t="s">
        <v>4014</v>
      </c>
      <c r="Y76" s="225"/>
      <c r="Z76" s="391"/>
      <c r="AA76" s="397" t="s">
        <v>4015</v>
      </c>
      <c r="AB76" s="216" t="s">
        <v>2611</v>
      </c>
      <c r="AC76" s="321" t="s">
        <v>4016</v>
      </c>
      <c r="AD76" s="242"/>
      <c r="AE76" s="391"/>
      <c r="AF76" s="323"/>
      <c r="AG76" s="324" t="s">
        <v>4009</v>
      </c>
      <c r="AH76" s="391"/>
      <c r="AI76" s="218"/>
      <c r="AJ76" s="218"/>
      <c r="AK76" s="392" t="s">
        <v>2955</v>
      </c>
      <c r="AL76" s="218"/>
      <c r="AM76" s="218"/>
      <c r="AN76" s="218"/>
      <c r="AO76" s="334" t="s">
        <v>3309</v>
      </c>
      <c r="AP76" s="317" t="s">
        <v>3310</v>
      </c>
      <c r="AQ76" s="326" t="s">
        <v>2959</v>
      </c>
      <c r="AR76" s="225"/>
      <c r="AS76" s="218"/>
      <c r="AT76" s="225"/>
      <c r="AU76" s="327" t="s">
        <v>3137</v>
      </c>
      <c r="AV76" s="222" t="s">
        <v>4116</v>
      </c>
      <c r="AW76" s="356" t="s">
        <v>4117</v>
      </c>
      <c r="AX76" s="359" t="s">
        <v>4117</v>
      </c>
      <c r="AY76" s="348" t="s">
        <v>4118</v>
      </c>
      <c r="AZ76" s="233"/>
      <c r="BA76" s="142"/>
      <c r="BB76" s="217" t="s">
        <v>4020</v>
      </c>
      <c r="BC76" s="230" t="s">
        <v>4119</v>
      </c>
      <c r="BD76" s="336" t="s">
        <v>4120</v>
      </c>
      <c r="BE76" s="128" t="s">
        <v>4023</v>
      </c>
      <c r="BF76" s="40" t="s">
        <v>4024</v>
      </c>
      <c r="BG76" s="239" t="s">
        <v>4025</v>
      </c>
      <c r="BH76" s="244"/>
      <c r="BI76" s="218"/>
      <c r="BJ76" s="218"/>
      <c r="BK76" s="218"/>
      <c r="BL76" s="218"/>
      <c r="BM76" s="218"/>
      <c r="BN76" s="218"/>
      <c r="BO76" s="218"/>
      <c r="BP76" s="218"/>
      <c r="BQ76" s="218"/>
      <c r="BR76" s="218"/>
    </row>
    <row r="77">
      <c r="A77" s="305">
        <f t="shared" si="2"/>
        <v>76</v>
      </c>
      <c r="B77" s="312" t="s">
        <v>4121</v>
      </c>
      <c r="C77" s="313" t="s">
        <v>4122</v>
      </c>
      <c r="D77" s="216" t="s">
        <v>328</v>
      </c>
      <c r="E77" s="102" t="s">
        <v>328</v>
      </c>
      <c r="F77" s="216" t="s">
        <v>2612</v>
      </c>
      <c r="G77" s="102" t="s">
        <v>2612</v>
      </c>
      <c r="H77" s="338" t="s">
        <v>4123</v>
      </c>
      <c r="I77" s="217" t="s">
        <v>4124</v>
      </c>
      <c r="K77" s="225"/>
      <c r="L77" s="225"/>
      <c r="M77" s="225"/>
      <c r="N77" s="334" t="s">
        <v>4054</v>
      </c>
      <c r="O77" s="99" t="s">
        <v>4125</v>
      </c>
      <c r="P77" s="216" t="s">
        <v>3014</v>
      </c>
      <c r="Q77" s="99" t="s">
        <v>3015</v>
      </c>
      <c r="R77" s="216" t="s">
        <v>4126</v>
      </c>
      <c r="S77" s="102" t="s">
        <v>4127</v>
      </c>
      <c r="T77" s="216" t="s">
        <v>4128</v>
      </c>
      <c r="U77" s="102" t="s">
        <v>4129</v>
      </c>
      <c r="V77" s="216">
        <v>1847.0</v>
      </c>
      <c r="W77" s="317">
        <v>1847.0</v>
      </c>
      <c r="X77" s="326" t="s">
        <v>4030</v>
      </c>
      <c r="Y77" s="225"/>
      <c r="Z77" s="391"/>
      <c r="AA77" s="397" t="s">
        <v>4015</v>
      </c>
      <c r="AB77" s="216" t="s">
        <v>2611</v>
      </c>
      <c r="AC77" s="321" t="s">
        <v>4016</v>
      </c>
      <c r="AD77" s="242"/>
      <c r="AE77" s="391"/>
      <c r="AF77" s="323"/>
      <c r="AG77" s="324" t="s">
        <v>4009</v>
      </c>
      <c r="AH77" s="391"/>
      <c r="AI77" s="218"/>
      <c r="AJ77" s="218"/>
      <c r="AK77" s="392" t="s">
        <v>2955</v>
      </c>
      <c r="AL77" s="218"/>
      <c r="AM77" s="218"/>
      <c r="AN77" s="218"/>
      <c r="AO77" s="334" t="s">
        <v>3309</v>
      </c>
      <c r="AP77" s="317" t="s">
        <v>3310</v>
      </c>
      <c r="AQ77" s="326" t="s">
        <v>2959</v>
      </c>
      <c r="AR77" s="225"/>
      <c r="AS77" s="218"/>
      <c r="AT77" s="225"/>
      <c r="AU77" s="327" t="s">
        <v>3137</v>
      </c>
      <c r="AV77" s="222" t="s">
        <v>4130</v>
      </c>
      <c r="AW77" s="356" t="s">
        <v>4131</v>
      </c>
      <c r="AX77" s="359" t="s">
        <v>4131</v>
      </c>
      <c r="AY77" s="348" t="s">
        <v>4132</v>
      </c>
      <c r="AZ77" s="233"/>
      <c r="BA77" s="142"/>
      <c r="BB77" s="217" t="s">
        <v>4020</v>
      </c>
      <c r="BC77" s="230" t="s">
        <v>4133</v>
      </c>
      <c r="BD77" s="336" t="s">
        <v>4134</v>
      </c>
      <c r="BE77" s="128" t="s">
        <v>4023</v>
      </c>
      <c r="BF77" s="40" t="s">
        <v>4024</v>
      </c>
      <c r="BG77" s="239" t="s">
        <v>4025</v>
      </c>
      <c r="BH77" s="244"/>
      <c r="BI77" s="218"/>
      <c r="BJ77" s="218"/>
      <c r="BK77" s="218"/>
      <c r="BL77" s="218"/>
      <c r="BM77" s="218"/>
      <c r="BN77" s="218"/>
      <c r="BO77" s="218"/>
      <c r="BP77" s="218"/>
      <c r="BQ77" s="218"/>
      <c r="BR77" s="218"/>
    </row>
    <row r="78">
      <c r="A78" s="305">
        <f t="shared" si="2"/>
        <v>77</v>
      </c>
      <c r="B78" s="312" t="s">
        <v>4135</v>
      </c>
      <c r="C78" s="313" t="s">
        <v>4136</v>
      </c>
      <c r="D78" s="216" t="s">
        <v>328</v>
      </c>
      <c r="E78" s="102" t="s">
        <v>328</v>
      </c>
      <c r="F78" s="216" t="s">
        <v>2612</v>
      </c>
      <c r="G78" s="102" t="s">
        <v>2612</v>
      </c>
      <c r="H78" s="338" t="s">
        <v>4137</v>
      </c>
      <c r="I78" s="225"/>
      <c r="J78" s="225"/>
      <c r="K78" s="225"/>
      <c r="L78" s="225"/>
      <c r="M78" s="225"/>
      <c r="N78" s="334" t="s">
        <v>3524</v>
      </c>
      <c r="O78" s="99" t="s">
        <v>3525</v>
      </c>
      <c r="P78" s="216" t="s">
        <v>3014</v>
      </c>
      <c r="Q78" s="99" t="s">
        <v>3015</v>
      </c>
      <c r="R78" s="216" t="s">
        <v>1319</v>
      </c>
      <c r="S78" s="102" t="s">
        <v>1320</v>
      </c>
      <c r="T78" s="216" t="s">
        <v>4138</v>
      </c>
      <c r="U78" s="102" t="s">
        <v>4139</v>
      </c>
      <c r="V78" s="216">
        <v>1829.0</v>
      </c>
      <c r="W78" s="317">
        <v>1829.0</v>
      </c>
      <c r="X78" s="326" t="s">
        <v>4030</v>
      </c>
      <c r="Y78" s="225"/>
      <c r="Z78" s="391"/>
      <c r="AA78" s="397" t="s">
        <v>4015</v>
      </c>
      <c r="AB78" s="216" t="s">
        <v>2611</v>
      </c>
      <c r="AC78" s="321" t="s">
        <v>4016</v>
      </c>
      <c r="AD78" s="242"/>
      <c r="AE78" s="391"/>
      <c r="AF78" s="323"/>
      <c r="AG78" s="324" t="s">
        <v>4009</v>
      </c>
      <c r="AH78" s="391"/>
      <c r="AI78" s="218"/>
      <c r="AJ78" s="218"/>
      <c r="AK78" s="392" t="s">
        <v>2955</v>
      </c>
      <c r="AL78" s="218"/>
      <c r="AM78" s="218"/>
      <c r="AN78" s="218"/>
      <c r="AO78" s="334" t="s">
        <v>3309</v>
      </c>
      <c r="AP78" s="317" t="s">
        <v>3310</v>
      </c>
      <c r="AQ78" s="326" t="s">
        <v>2959</v>
      </c>
      <c r="AR78" s="225"/>
      <c r="AS78" s="218"/>
      <c r="AT78" s="225"/>
      <c r="AU78" s="229" t="s">
        <v>4140</v>
      </c>
      <c r="AV78" s="222" t="s">
        <v>4141</v>
      </c>
      <c r="AW78" s="356" t="s">
        <v>4142</v>
      </c>
      <c r="AX78" s="359" t="s">
        <v>4142</v>
      </c>
      <c r="AY78" s="348" t="s">
        <v>4143</v>
      </c>
      <c r="AZ78" s="233"/>
      <c r="BA78" s="142"/>
      <c r="BB78" s="217" t="s">
        <v>4020</v>
      </c>
      <c r="BC78" s="230" t="s">
        <v>4144</v>
      </c>
      <c r="BD78" s="336" t="s">
        <v>4145</v>
      </c>
      <c r="BE78" s="128" t="s">
        <v>4023</v>
      </c>
      <c r="BF78" s="40" t="s">
        <v>4024</v>
      </c>
      <c r="BG78" s="239" t="s">
        <v>4025</v>
      </c>
      <c r="BH78" s="244"/>
      <c r="BI78" s="218"/>
      <c r="BJ78" s="218"/>
      <c r="BK78" s="218"/>
      <c r="BL78" s="218"/>
      <c r="BM78" s="218"/>
      <c r="BN78" s="218"/>
      <c r="BO78" s="218"/>
      <c r="BP78" s="218"/>
      <c r="BQ78" s="218"/>
      <c r="BR78" s="218"/>
    </row>
    <row r="79">
      <c r="A79" s="305">
        <f t="shared" si="2"/>
        <v>78</v>
      </c>
      <c r="B79" s="312" t="s">
        <v>4146</v>
      </c>
      <c r="C79" s="313" t="s">
        <v>4147</v>
      </c>
      <c r="D79" s="216" t="s">
        <v>328</v>
      </c>
      <c r="E79" s="102" t="s">
        <v>328</v>
      </c>
      <c r="F79" s="216" t="s">
        <v>2612</v>
      </c>
      <c r="G79" s="102" t="s">
        <v>2612</v>
      </c>
      <c r="H79" s="338" t="s">
        <v>4148</v>
      </c>
      <c r="I79" s="217" t="s">
        <v>4149</v>
      </c>
      <c r="J79" s="225"/>
      <c r="K79" s="225"/>
      <c r="L79" s="225"/>
      <c r="M79" s="225"/>
      <c r="N79" s="334" t="s">
        <v>3524</v>
      </c>
      <c r="O79" s="99" t="s">
        <v>3525</v>
      </c>
      <c r="P79" s="216" t="s">
        <v>3014</v>
      </c>
      <c r="Q79" s="99" t="s">
        <v>3015</v>
      </c>
      <c r="R79" s="216" t="s">
        <v>4150</v>
      </c>
      <c r="S79" s="102" t="s">
        <v>4150</v>
      </c>
      <c r="T79" s="216" t="s">
        <v>4088</v>
      </c>
      <c r="U79" s="102" t="s">
        <v>4089</v>
      </c>
      <c r="V79" s="216">
        <v>1829.0</v>
      </c>
      <c r="W79" s="317">
        <v>1829.0</v>
      </c>
      <c r="X79" s="326" t="s">
        <v>4030</v>
      </c>
      <c r="Y79" s="225"/>
      <c r="Z79" s="391"/>
      <c r="AA79" s="397" t="s">
        <v>4015</v>
      </c>
      <c r="AB79" s="216" t="s">
        <v>2611</v>
      </c>
      <c r="AC79" s="321" t="s">
        <v>4016</v>
      </c>
      <c r="AD79" s="242"/>
      <c r="AE79" s="391"/>
      <c r="AF79" s="323"/>
      <c r="AG79" s="324" t="s">
        <v>4009</v>
      </c>
      <c r="AH79" s="391"/>
      <c r="AI79" s="218"/>
      <c r="AJ79" s="218"/>
      <c r="AK79" s="392" t="s">
        <v>2955</v>
      </c>
      <c r="AL79" s="218"/>
      <c r="AM79" s="218"/>
      <c r="AN79" s="218"/>
      <c r="AO79" s="334" t="s">
        <v>3309</v>
      </c>
      <c r="AP79" s="317" t="s">
        <v>3310</v>
      </c>
      <c r="AQ79" s="326" t="s">
        <v>2959</v>
      </c>
      <c r="AR79" s="225"/>
      <c r="AS79" s="218"/>
      <c r="AT79" s="225"/>
      <c r="AU79" s="229" t="s">
        <v>4140</v>
      </c>
      <c r="AV79" s="222" t="s">
        <v>4151</v>
      </c>
      <c r="AW79" s="356" t="s">
        <v>4152</v>
      </c>
      <c r="AX79" s="359" t="s">
        <v>4152</v>
      </c>
      <c r="AY79" s="348" t="s">
        <v>4153</v>
      </c>
      <c r="AZ79" s="233"/>
      <c r="BA79" s="142"/>
      <c r="BB79" s="217" t="s">
        <v>4020</v>
      </c>
      <c r="BC79" s="230" t="s">
        <v>4154</v>
      </c>
      <c r="BD79" s="336" t="s">
        <v>4155</v>
      </c>
      <c r="BE79" s="128" t="s">
        <v>4023</v>
      </c>
      <c r="BF79" s="40" t="s">
        <v>4024</v>
      </c>
      <c r="BG79" s="239" t="s">
        <v>4025</v>
      </c>
      <c r="BH79" s="244"/>
      <c r="BI79" s="218"/>
      <c r="BJ79" s="218"/>
      <c r="BK79" s="218"/>
      <c r="BL79" s="218"/>
      <c r="BM79" s="218"/>
      <c r="BN79" s="218"/>
      <c r="BO79" s="218"/>
      <c r="BP79" s="218"/>
      <c r="BQ79" s="218"/>
      <c r="BR79" s="218"/>
    </row>
    <row r="80">
      <c r="A80" s="305">
        <f t="shared" si="2"/>
        <v>79</v>
      </c>
      <c r="B80" s="312" t="s">
        <v>4156</v>
      </c>
      <c r="C80" s="313" t="s">
        <v>4156</v>
      </c>
      <c r="D80" s="216" t="s">
        <v>328</v>
      </c>
      <c r="E80" s="102" t="s">
        <v>328</v>
      </c>
      <c r="F80" s="216" t="s">
        <v>2612</v>
      </c>
      <c r="G80" s="102" t="s">
        <v>2612</v>
      </c>
      <c r="H80" s="312" t="s">
        <v>4156</v>
      </c>
      <c r="I80" s="225"/>
      <c r="J80" s="225"/>
      <c r="K80" s="225"/>
      <c r="L80" s="225"/>
      <c r="M80" s="222" t="s">
        <v>4157</v>
      </c>
      <c r="N80" s="334" t="s">
        <v>4158</v>
      </c>
      <c r="O80" s="99" t="s">
        <v>4159</v>
      </c>
      <c r="P80" s="216" t="s">
        <v>3014</v>
      </c>
      <c r="Q80" s="99" t="s">
        <v>3015</v>
      </c>
      <c r="R80" s="216" t="s">
        <v>4160</v>
      </c>
      <c r="S80" s="102" t="s">
        <v>4161</v>
      </c>
      <c r="T80" s="216" t="s">
        <v>3963</v>
      </c>
      <c r="U80" s="102" t="s">
        <v>3964</v>
      </c>
      <c r="V80" s="216" t="s">
        <v>4162</v>
      </c>
      <c r="W80" s="317" t="s">
        <v>4162</v>
      </c>
      <c r="X80" s="326" t="s">
        <v>4030</v>
      </c>
      <c r="Y80" s="225"/>
      <c r="Z80" s="391"/>
      <c r="AA80" s="397" t="s">
        <v>4015</v>
      </c>
      <c r="AB80" s="216" t="s">
        <v>2611</v>
      </c>
      <c r="AC80" s="321" t="s">
        <v>4016</v>
      </c>
      <c r="AD80" s="242"/>
      <c r="AE80" s="391"/>
      <c r="AF80" s="403"/>
      <c r="AG80" s="404"/>
      <c r="AH80" s="391"/>
      <c r="AI80" s="218"/>
      <c r="AJ80" s="218"/>
      <c r="AK80" s="392" t="s">
        <v>2955</v>
      </c>
      <c r="AL80" s="218"/>
      <c r="AM80" s="218"/>
      <c r="AN80" s="218"/>
      <c r="AO80" s="334" t="s">
        <v>1319</v>
      </c>
      <c r="AP80" s="317" t="s">
        <v>1320</v>
      </c>
      <c r="AQ80" s="326" t="s">
        <v>2959</v>
      </c>
      <c r="AR80" s="225"/>
      <c r="AS80" s="218"/>
      <c r="AT80" s="225"/>
      <c r="AU80" s="327" t="s">
        <v>3137</v>
      </c>
      <c r="AV80" s="222" t="s">
        <v>4163</v>
      </c>
      <c r="AW80" s="405" t="s">
        <v>4164</v>
      </c>
      <c r="AX80" s="406" t="s">
        <v>4165</v>
      </c>
      <c r="AY80" s="348" t="s">
        <v>4166</v>
      </c>
      <c r="AZ80" s="233"/>
      <c r="BA80" s="142"/>
      <c r="BB80" s="217" t="s">
        <v>4167</v>
      </c>
      <c r="BC80" s="230" t="s">
        <v>4168</v>
      </c>
      <c r="BD80" s="336" t="s">
        <v>4169</v>
      </c>
      <c r="BE80" s="256" t="s">
        <v>4170</v>
      </c>
      <c r="BF80" s="40" t="s">
        <v>4171</v>
      </c>
      <c r="BG80" s="239" t="s">
        <v>2971</v>
      </c>
      <c r="BH80" s="244"/>
      <c r="BI80" s="218"/>
      <c r="BJ80" s="218"/>
      <c r="BK80" s="218"/>
      <c r="BL80" s="218"/>
      <c r="BM80" s="218"/>
      <c r="BN80" s="218"/>
      <c r="BO80" s="218"/>
      <c r="BP80" s="218"/>
      <c r="BQ80" s="218"/>
      <c r="BR80" s="218"/>
    </row>
    <row r="81">
      <c r="A81" s="305">
        <f t="shared" si="2"/>
        <v>80</v>
      </c>
      <c r="B81" s="312" t="s">
        <v>4172</v>
      </c>
      <c r="C81" s="313" t="s">
        <v>4173</v>
      </c>
      <c r="D81" s="216" t="s">
        <v>773</v>
      </c>
      <c r="E81" s="102" t="s">
        <v>773</v>
      </c>
      <c r="F81" s="216" t="s">
        <v>774</v>
      </c>
      <c r="G81" s="102" t="s">
        <v>774</v>
      </c>
      <c r="H81" s="338" t="s">
        <v>4174</v>
      </c>
      <c r="I81" s="225"/>
      <c r="J81" s="315" t="s">
        <v>4175</v>
      </c>
      <c r="K81" s="225"/>
      <c r="L81" s="225"/>
      <c r="M81" s="225"/>
      <c r="N81" s="334" t="s">
        <v>4176</v>
      </c>
      <c r="O81" s="99" t="s">
        <v>4177</v>
      </c>
      <c r="P81" s="216" t="s">
        <v>3014</v>
      </c>
      <c r="Q81" s="99" t="s">
        <v>3015</v>
      </c>
      <c r="R81" s="216" t="s">
        <v>4178</v>
      </c>
      <c r="S81" s="102" t="s">
        <v>4179</v>
      </c>
      <c r="T81" s="216" t="s">
        <v>4180</v>
      </c>
      <c r="U81" s="102" t="s">
        <v>4181</v>
      </c>
      <c r="V81" s="216" t="s">
        <v>4182</v>
      </c>
      <c r="W81" s="102" t="s">
        <v>4182</v>
      </c>
      <c r="X81" s="217" t="s">
        <v>4183</v>
      </c>
      <c r="Y81" s="225"/>
      <c r="Z81" s="391"/>
      <c r="AA81" s="222" t="s">
        <v>4184</v>
      </c>
      <c r="AB81" s="216" t="s">
        <v>616</v>
      </c>
      <c r="AC81" s="321" t="s">
        <v>4185</v>
      </c>
      <c r="AD81" s="242"/>
      <c r="AE81" s="391"/>
      <c r="AF81" s="323"/>
      <c r="AG81" s="324" t="s">
        <v>4186</v>
      </c>
      <c r="AH81" s="391"/>
      <c r="AJ81" s="218"/>
      <c r="AK81" s="392" t="s">
        <v>2955</v>
      </c>
      <c r="AL81" s="218"/>
      <c r="AM81" s="218"/>
      <c r="AN81" s="222" t="s">
        <v>3499</v>
      </c>
      <c r="AO81" s="334" t="s">
        <v>3309</v>
      </c>
      <c r="AP81" s="317" t="s">
        <v>3310</v>
      </c>
      <c r="AQ81" s="326" t="s">
        <v>2959</v>
      </c>
      <c r="AR81" s="225"/>
      <c r="AS81" s="218"/>
      <c r="AT81" s="225"/>
      <c r="AU81" s="327" t="s">
        <v>3137</v>
      </c>
      <c r="AV81" s="222" t="s">
        <v>4187</v>
      </c>
      <c r="AW81" s="352" t="s">
        <v>4188</v>
      </c>
      <c r="AX81" s="357" t="s">
        <v>4189</v>
      </c>
      <c r="AY81" s="348" t="s">
        <v>4190</v>
      </c>
      <c r="AZ81" s="233"/>
      <c r="BA81" s="142"/>
      <c r="BB81" s="217" t="s">
        <v>4191</v>
      </c>
      <c r="BC81" s="230" t="s">
        <v>4192</v>
      </c>
      <c r="BD81" s="336" t="s">
        <v>4193</v>
      </c>
      <c r="BE81" s="121" t="s">
        <v>4194</v>
      </c>
      <c r="BF81" s="407" t="s">
        <v>4195</v>
      </c>
      <c r="BG81" s="239" t="s">
        <v>2971</v>
      </c>
      <c r="BH81" s="244"/>
      <c r="BI81" s="218"/>
      <c r="BJ81" s="218"/>
      <c r="BK81" s="218"/>
      <c r="BL81" s="218"/>
      <c r="BM81" s="218"/>
      <c r="BN81" s="218"/>
      <c r="BO81" s="218"/>
      <c r="BP81" s="218"/>
      <c r="BQ81" s="218"/>
      <c r="BR81" s="218"/>
    </row>
    <row r="82">
      <c r="A82" s="305">
        <f t="shared" si="2"/>
        <v>81</v>
      </c>
      <c r="B82" s="312" t="s">
        <v>4196</v>
      </c>
      <c r="C82" s="313" t="s">
        <v>4197</v>
      </c>
      <c r="D82" s="216" t="s">
        <v>154</v>
      </c>
      <c r="E82" s="102" t="s">
        <v>155</v>
      </c>
      <c r="F82" s="216" t="s">
        <v>2217</v>
      </c>
      <c r="G82" s="102" t="s">
        <v>2217</v>
      </c>
      <c r="H82" s="338" t="s">
        <v>4198</v>
      </c>
      <c r="I82" s="225"/>
      <c r="J82" s="217" t="s">
        <v>4199</v>
      </c>
      <c r="K82" s="217" t="s">
        <v>4200</v>
      </c>
      <c r="L82" s="225"/>
      <c r="M82" s="225"/>
      <c r="N82" s="334" t="s">
        <v>4201</v>
      </c>
      <c r="O82" s="99" t="s">
        <v>4202</v>
      </c>
      <c r="P82" s="216" t="s">
        <v>3014</v>
      </c>
      <c r="Q82" s="99" t="s">
        <v>3015</v>
      </c>
      <c r="R82" s="216" t="s">
        <v>4203</v>
      </c>
      <c r="S82" s="102" t="s">
        <v>4203</v>
      </c>
      <c r="T82" s="216" t="s">
        <v>3963</v>
      </c>
      <c r="U82" s="102" t="s">
        <v>3964</v>
      </c>
      <c r="V82" s="216">
        <v>1812.0</v>
      </c>
      <c r="W82" s="102">
        <v>1812.0</v>
      </c>
      <c r="X82" s="217" t="s">
        <v>4204</v>
      </c>
      <c r="Y82" s="225"/>
      <c r="Z82" s="391"/>
      <c r="AA82" s="222" t="s">
        <v>4205</v>
      </c>
      <c r="AB82" s="216" t="s">
        <v>4206</v>
      </c>
      <c r="AC82" s="321" t="s">
        <v>4207</v>
      </c>
      <c r="AD82" s="393"/>
      <c r="AE82" s="391"/>
      <c r="AF82" s="323"/>
      <c r="AG82" s="324" t="s">
        <v>4208</v>
      </c>
      <c r="AH82" s="391"/>
      <c r="AI82" s="218"/>
      <c r="AJ82" s="218"/>
      <c r="AK82" s="267"/>
      <c r="AL82" s="218"/>
      <c r="AM82" s="218"/>
      <c r="AN82" s="218"/>
      <c r="AO82" s="334" t="s">
        <v>3309</v>
      </c>
      <c r="AP82" s="102" t="s">
        <v>3310</v>
      </c>
      <c r="AQ82" s="217"/>
      <c r="AR82" s="225"/>
      <c r="AS82" s="218"/>
      <c r="AT82" s="225"/>
      <c r="AU82" s="225"/>
      <c r="AV82" s="225"/>
      <c r="AW82" s="356" t="s">
        <v>4209</v>
      </c>
      <c r="AX82" s="359" t="s">
        <v>4209</v>
      </c>
      <c r="AY82" s="333" t="s">
        <v>4210</v>
      </c>
      <c r="AZ82" s="233"/>
      <c r="BA82" s="142"/>
      <c r="BB82" s="217" t="s">
        <v>4211</v>
      </c>
      <c r="BC82" s="230" t="s">
        <v>4212</v>
      </c>
      <c r="BE82" s="128" t="s">
        <v>4213</v>
      </c>
      <c r="BF82" s="40" t="s">
        <v>4214</v>
      </c>
      <c r="BG82" s="239" t="s">
        <v>4215</v>
      </c>
      <c r="BH82" s="244"/>
      <c r="BI82" s="218"/>
      <c r="BJ82" s="218"/>
      <c r="BK82" s="218"/>
      <c r="BL82" s="218"/>
      <c r="BM82" s="218"/>
      <c r="BN82" s="218"/>
      <c r="BO82" s="218"/>
      <c r="BP82" s="218"/>
      <c r="BQ82" s="218"/>
      <c r="BR82" s="218"/>
    </row>
    <row r="83">
      <c r="A83" s="305">
        <f t="shared" si="2"/>
        <v>82</v>
      </c>
      <c r="B83" s="338" t="s">
        <v>4216</v>
      </c>
      <c r="C83" s="313" t="s">
        <v>4217</v>
      </c>
      <c r="D83" s="216" t="s">
        <v>154</v>
      </c>
      <c r="E83" s="102" t="s">
        <v>155</v>
      </c>
      <c r="F83" s="216" t="s">
        <v>2217</v>
      </c>
      <c r="G83" s="102" t="s">
        <v>2217</v>
      </c>
      <c r="H83" s="338" t="s">
        <v>4218</v>
      </c>
      <c r="I83" s="225"/>
      <c r="J83" s="324" t="s">
        <v>4208</v>
      </c>
      <c r="K83" s="217" t="s">
        <v>4219</v>
      </c>
      <c r="L83" s="225"/>
      <c r="M83" s="225"/>
      <c r="N83" s="334" t="s">
        <v>4220</v>
      </c>
      <c r="O83" s="99" t="s">
        <v>4221</v>
      </c>
      <c r="P83" s="216" t="s">
        <v>3014</v>
      </c>
      <c r="Q83" s="99" t="s">
        <v>3015</v>
      </c>
      <c r="R83" s="216" t="s">
        <v>4222</v>
      </c>
      <c r="S83" s="102" t="s">
        <v>4222</v>
      </c>
      <c r="T83" s="216" t="s">
        <v>4223</v>
      </c>
      <c r="U83" s="102" t="s">
        <v>4224</v>
      </c>
      <c r="V83" s="216">
        <v>1856.0</v>
      </c>
      <c r="W83" s="102">
        <v>1856.0</v>
      </c>
      <c r="X83" s="217" t="s">
        <v>4225</v>
      </c>
      <c r="Y83" s="225"/>
      <c r="Z83" s="391"/>
      <c r="AA83" s="222" t="s">
        <v>4205</v>
      </c>
      <c r="AB83" s="216" t="s">
        <v>4206</v>
      </c>
      <c r="AC83" s="321" t="s">
        <v>4207</v>
      </c>
      <c r="AD83" s="393"/>
      <c r="AE83" s="391"/>
      <c r="AF83" s="323"/>
      <c r="AG83" s="324" t="s">
        <v>4208</v>
      </c>
      <c r="AH83" s="391"/>
      <c r="AI83" s="218"/>
      <c r="AJ83" s="218"/>
      <c r="AK83" s="267"/>
      <c r="AL83" s="218"/>
      <c r="AM83" s="218"/>
      <c r="AN83" s="218"/>
      <c r="AO83" s="334" t="s">
        <v>3309</v>
      </c>
      <c r="AP83" s="102" t="s">
        <v>3310</v>
      </c>
      <c r="AQ83" s="217"/>
      <c r="AR83" s="225"/>
      <c r="AS83" s="218"/>
      <c r="AT83" s="225"/>
      <c r="AU83" s="225"/>
      <c r="AV83" s="225"/>
      <c r="AW83" s="408" t="s">
        <v>4226</v>
      </c>
      <c r="AX83" s="355" t="s">
        <v>4226</v>
      </c>
      <c r="AY83" s="302" t="s">
        <v>4227</v>
      </c>
      <c r="AZ83" s="233"/>
      <c r="BA83" s="142"/>
      <c r="BB83" s="217" t="s">
        <v>4211</v>
      </c>
      <c r="BC83" s="230" t="s">
        <v>4228</v>
      </c>
      <c r="BE83" s="128" t="s">
        <v>4229</v>
      </c>
      <c r="BF83" s="40" t="s">
        <v>4230</v>
      </c>
      <c r="BG83" s="239" t="s">
        <v>4215</v>
      </c>
      <c r="BH83" s="244"/>
      <c r="BI83" s="218"/>
      <c r="BJ83" s="218"/>
      <c r="BK83" s="218"/>
      <c r="BL83" s="218"/>
      <c r="BM83" s="218"/>
      <c r="BN83" s="218"/>
      <c r="BO83" s="218"/>
      <c r="BP83" s="218"/>
      <c r="BQ83" s="218"/>
      <c r="BR83" s="218"/>
    </row>
    <row r="84">
      <c r="A84" s="305">
        <f t="shared" si="2"/>
        <v>83</v>
      </c>
      <c r="B84" s="312" t="s">
        <v>4231</v>
      </c>
      <c r="C84" s="313" t="s">
        <v>4231</v>
      </c>
      <c r="D84" s="216" t="s">
        <v>363</v>
      </c>
      <c r="E84" s="102" t="s">
        <v>363</v>
      </c>
      <c r="F84" s="216" t="s">
        <v>4232</v>
      </c>
      <c r="G84" s="102" t="s">
        <v>4232</v>
      </c>
      <c r="H84" s="312" t="s">
        <v>4231</v>
      </c>
      <c r="I84" s="225"/>
      <c r="J84" s="409" t="s">
        <v>4233</v>
      </c>
      <c r="L84" s="225"/>
      <c r="M84" s="225"/>
      <c r="N84" s="334" t="s">
        <v>4234</v>
      </c>
      <c r="O84" s="99" t="s">
        <v>4235</v>
      </c>
      <c r="P84" s="216" t="s">
        <v>3014</v>
      </c>
      <c r="Q84" s="99" t="s">
        <v>3015</v>
      </c>
      <c r="R84" s="216" t="s">
        <v>4236</v>
      </c>
      <c r="S84" s="102" t="s">
        <v>4237</v>
      </c>
      <c r="T84" s="216" t="s">
        <v>4180</v>
      </c>
      <c r="U84" s="102" t="s">
        <v>4181</v>
      </c>
      <c r="V84" s="216" t="s">
        <v>1319</v>
      </c>
      <c r="W84" s="102" t="s">
        <v>1320</v>
      </c>
      <c r="X84" s="225"/>
      <c r="Y84" s="225"/>
      <c r="Z84" s="391"/>
      <c r="AA84" s="410" t="s">
        <v>4238</v>
      </c>
      <c r="AB84" s="216" t="s">
        <v>4239</v>
      </c>
      <c r="AC84" s="321" t="s">
        <v>4240</v>
      </c>
      <c r="AD84" s="393"/>
      <c r="AE84" s="391"/>
      <c r="AF84" s="411"/>
      <c r="AG84" s="409" t="s">
        <v>4233</v>
      </c>
      <c r="AH84" s="391"/>
      <c r="AI84" s="218"/>
      <c r="AJ84" s="218"/>
      <c r="AK84" s="267"/>
      <c r="AL84" s="218"/>
      <c r="AM84" s="218"/>
      <c r="AN84" s="218"/>
      <c r="AO84" s="334" t="s">
        <v>3309</v>
      </c>
      <c r="AP84" s="102" t="s">
        <v>3310</v>
      </c>
      <c r="AQ84" s="217"/>
      <c r="AR84" s="225"/>
      <c r="AS84" s="218"/>
      <c r="AT84" s="225"/>
      <c r="AU84" s="225"/>
      <c r="AV84" s="225"/>
      <c r="AW84" s="216" t="s">
        <v>1319</v>
      </c>
      <c r="AX84" s="102" t="s">
        <v>1320</v>
      </c>
      <c r="AY84" s="218"/>
      <c r="AZ84" s="233"/>
      <c r="BA84" s="142"/>
      <c r="BB84" s="217" t="s">
        <v>4241</v>
      </c>
      <c r="BC84" s="230" t="s">
        <v>4242</v>
      </c>
      <c r="BE84" s="128" t="s">
        <v>4243</v>
      </c>
      <c r="BF84" s="40" t="s">
        <v>4244</v>
      </c>
      <c r="BG84" s="239" t="s">
        <v>4245</v>
      </c>
      <c r="BH84" s="244"/>
      <c r="BI84" s="218"/>
      <c r="BJ84" s="218"/>
      <c r="BK84" s="218"/>
      <c r="BL84" s="218"/>
      <c r="BM84" s="218"/>
      <c r="BN84" s="218"/>
      <c r="BO84" s="218"/>
      <c r="BP84" s="218"/>
      <c r="BQ84" s="218"/>
      <c r="BR84" s="218"/>
    </row>
    <row r="85">
      <c r="A85" s="305">
        <f t="shared" si="2"/>
        <v>84</v>
      </c>
      <c r="B85" s="312" t="s">
        <v>4246</v>
      </c>
      <c r="C85" s="313" t="s">
        <v>4247</v>
      </c>
      <c r="D85" s="216" t="s">
        <v>363</v>
      </c>
      <c r="E85" s="102" t="s">
        <v>363</v>
      </c>
      <c r="F85" s="216" t="s">
        <v>4232</v>
      </c>
      <c r="G85" s="102" t="s">
        <v>4232</v>
      </c>
      <c r="H85" s="338" t="s">
        <v>4248</v>
      </c>
      <c r="I85" s="225"/>
      <c r="J85" s="217" t="s">
        <v>4249</v>
      </c>
      <c r="K85" s="217" t="s">
        <v>4250</v>
      </c>
      <c r="L85" s="225"/>
      <c r="M85" s="324" t="s">
        <v>4251</v>
      </c>
      <c r="N85" s="334" t="s">
        <v>3619</v>
      </c>
      <c r="O85" s="99" t="s">
        <v>3620</v>
      </c>
      <c r="P85" s="216" t="s">
        <v>3014</v>
      </c>
      <c r="Q85" s="99" t="s">
        <v>3015</v>
      </c>
      <c r="R85" s="216" t="s">
        <v>1319</v>
      </c>
      <c r="S85" s="102" t="s">
        <v>1320</v>
      </c>
      <c r="T85" s="216" t="s">
        <v>4252</v>
      </c>
      <c r="U85" s="102" t="s">
        <v>4253</v>
      </c>
      <c r="V85" s="216">
        <v>1854.0</v>
      </c>
      <c r="W85" s="317">
        <v>1854.0</v>
      </c>
      <c r="X85" s="326" t="s">
        <v>4254</v>
      </c>
      <c r="Y85" s="225"/>
      <c r="Z85" s="391"/>
      <c r="AA85" s="410" t="s">
        <v>4238</v>
      </c>
      <c r="AB85" s="216" t="s">
        <v>4239</v>
      </c>
      <c r="AC85" s="321" t="s">
        <v>4240</v>
      </c>
      <c r="AD85" s="393"/>
      <c r="AE85" s="391"/>
      <c r="AF85" s="323"/>
      <c r="AG85" s="324" t="s">
        <v>4251</v>
      </c>
      <c r="AH85" s="391"/>
      <c r="AJ85" s="218"/>
      <c r="AK85" s="392" t="s">
        <v>2955</v>
      </c>
      <c r="AL85" s="218"/>
      <c r="AM85" s="218"/>
      <c r="AN85" s="222" t="s">
        <v>3499</v>
      </c>
      <c r="AO85" s="334" t="s">
        <v>3309</v>
      </c>
      <c r="AP85" s="317" t="s">
        <v>3310</v>
      </c>
      <c r="AQ85" s="326" t="s">
        <v>2959</v>
      </c>
      <c r="AR85" s="225"/>
      <c r="AS85" s="218"/>
      <c r="AT85" s="225"/>
      <c r="AU85" s="327" t="s">
        <v>3905</v>
      </c>
      <c r="AV85" s="222" t="s">
        <v>4255</v>
      </c>
      <c r="AW85" s="356" t="s">
        <v>4256</v>
      </c>
      <c r="AX85" s="359" t="s">
        <v>4256</v>
      </c>
      <c r="AY85" s="348" t="s">
        <v>4257</v>
      </c>
      <c r="AZ85" s="230" t="s">
        <v>4258</v>
      </c>
      <c r="BA85" s="128" t="s">
        <v>4259</v>
      </c>
      <c r="BB85" s="217" t="s">
        <v>4260</v>
      </c>
      <c r="BC85" s="230" t="s">
        <v>4261</v>
      </c>
      <c r="BE85" s="412" t="s">
        <v>4262</v>
      </c>
      <c r="BF85" s="413" t="s">
        <v>4263</v>
      </c>
      <c r="BG85" s="239" t="s">
        <v>2971</v>
      </c>
      <c r="BH85" s="333" t="s">
        <v>4264</v>
      </c>
      <c r="BI85" s="218"/>
      <c r="BJ85" s="218"/>
      <c r="BK85" s="218"/>
      <c r="BL85" s="218"/>
      <c r="BM85" s="218"/>
      <c r="BN85" s="218"/>
      <c r="BO85" s="218"/>
      <c r="BP85" s="218"/>
      <c r="BQ85" s="218"/>
      <c r="BR85" s="218"/>
    </row>
    <row r="86">
      <c r="A86" s="305">
        <f t="shared" si="2"/>
        <v>85</v>
      </c>
      <c r="B86" s="312" t="s">
        <v>4265</v>
      </c>
      <c r="C86" s="313" t="s">
        <v>4266</v>
      </c>
      <c r="D86" s="216" t="s">
        <v>363</v>
      </c>
      <c r="E86" s="102" t="s">
        <v>363</v>
      </c>
      <c r="F86" s="216" t="s">
        <v>4232</v>
      </c>
      <c r="G86" s="102" t="s">
        <v>4232</v>
      </c>
      <c r="H86" s="338" t="s">
        <v>4267</v>
      </c>
      <c r="I86" s="225"/>
      <c r="J86" s="217" t="s">
        <v>4268</v>
      </c>
      <c r="K86" s="225"/>
      <c r="L86" s="369"/>
      <c r="M86" s="225"/>
      <c r="N86" s="334" t="s">
        <v>3619</v>
      </c>
      <c r="O86" s="99" t="s">
        <v>3620</v>
      </c>
      <c r="P86" s="216" t="s">
        <v>3014</v>
      </c>
      <c r="Q86" s="99" t="s">
        <v>3015</v>
      </c>
      <c r="R86" s="216" t="s">
        <v>4269</v>
      </c>
      <c r="S86" s="102" t="s">
        <v>4269</v>
      </c>
      <c r="T86" s="216" t="s">
        <v>4270</v>
      </c>
      <c r="U86" s="102" t="s">
        <v>4271</v>
      </c>
      <c r="V86" s="216">
        <v>1849.0</v>
      </c>
      <c r="W86" s="317">
        <v>1849.0</v>
      </c>
      <c r="X86" s="326" t="s">
        <v>4272</v>
      </c>
      <c r="Y86" s="225"/>
      <c r="Z86" s="391"/>
      <c r="AA86" s="222" t="s">
        <v>4273</v>
      </c>
      <c r="AB86" s="216" t="s">
        <v>4239</v>
      </c>
      <c r="AC86" s="321" t="s">
        <v>4240</v>
      </c>
      <c r="AD86" s="393"/>
      <c r="AE86" s="391"/>
      <c r="AF86" s="403"/>
      <c r="AG86" s="404"/>
      <c r="AH86" s="391"/>
      <c r="AI86" s="218"/>
      <c r="AJ86" s="218"/>
      <c r="AK86" s="392" t="s">
        <v>2955</v>
      </c>
      <c r="AL86" s="218"/>
      <c r="AM86" s="218"/>
      <c r="AN86" s="218"/>
      <c r="AO86" s="334" t="s">
        <v>2957</v>
      </c>
      <c r="AP86" s="317" t="s">
        <v>2958</v>
      </c>
      <c r="AQ86" s="326" t="s">
        <v>2959</v>
      </c>
      <c r="AR86" s="225"/>
      <c r="AS86" s="218"/>
      <c r="AT86" s="225"/>
      <c r="AU86" s="327" t="s">
        <v>3137</v>
      </c>
      <c r="AV86" s="222" t="s">
        <v>4274</v>
      </c>
      <c r="AW86" s="356" t="s">
        <v>4275</v>
      </c>
      <c r="AX86" s="359" t="s">
        <v>4275</v>
      </c>
      <c r="AY86" s="348" t="s">
        <v>4276</v>
      </c>
      <c r="AZ86" s="233"/>
      <c r="BA86" s="142"/>
      <c r="BB86" s="217" t="s">
        <v>4277</v>
      </c>
      <c r="BC86" s="230" t="s">
        <v>4278</v>
      </c>
      <c r="BE86" s="412" t="s">
        <v>4279</v>
      </c>
      <c r="BF86" s="413" t="s">
        <v>4280</v>
      </c>
      <c r="BG86" s="239" t="s">
        <v>2971</v>
      </c>
      <c r="BH86" s="333" t="s">
        <v>4281</v>
      </c>
      <c r="BI86" s="218"/>
      <c r="BJ86" s="218"/>
      <c r="BK86" s="218"/>
      <c r="BL86" s="218"/>
      <c r="BM86" s="218"/>
      <c r="BN86" s="218"/>
      <c r="BO86" s="218"/>
      <c r="BP86" s="218"/>
      <c r="BQ86" s="218"/>
      <c r="BR86" s="218"/>
    </row>
    <row r="87">
      <c r="A87" s="305">
        <f t="shared" si="2"/>
        <v>86</v>
      </c>
      <c r="B87" s="312" t="s">
        <v>4282</v>
      </c>
      <c r="C87" s="313" t="s">
        <v>4283</v>
      </c>
      <c r="D87" s="216" t="s">
        <v>363</v>
      </c>
      <c r="E87" s="102" t="s">
        <v>363</v>
      </c>
      <c r="F87" s="216" t="s">
        <v>4232</v>
      </c>
      <c r="G87" s="102" t="s">
        <v>4232</v>
      </c>
      <c r="H87" s="338" t="s">
        <v>4284</v>
      </c>
      <c r="I87" s="225"/>
      <c r="J87" s="217" t="s">
        <v>4285</v>
      </c>
      <c r="K87" s="225"/>
      <c r="L87" s="225"/>
      <c r="M87" s="225"/>
      <c r="N87" s="334" t="s">
        <v>4286</v>
      </c>
      <c r="O87" s="99" t="s">
        <v>4287</v>
      </c>
      <c r="P87" s="216" t="s">
        <v>3014</v>
      </c>
      <c r="Q87" s="99" t="s">
        <v>3015</v>
      </c>
      <c r="R87" s="216" t="s">
        <v>4288</v>
      </c>
      <c r="S87" s="102" t="s">
        <v>4289</v>
      </c>
      <c r="T87" s="216" t="s">
        <v>4252</v>
      </c>
      <c r="U87" s="102" t="s">
        <v>4253</v>
      </c>
      <c r="V87" s="216">
        <v>1854.0</v>
      </c>
      <c r="W87" s="317">
        <v>1854.0</v>
      </c>
      <c r="X87" s="326" t="s">
        <v>4254</v>
      </c>
      <c r="Y87" s="225"/>
      <c r="Z87" s="391"/>
      <c r="AA87" s="410" t="s">
        <v>4238</v>
      </c>
      <c r="AB87" s="216" t="s">
        <v>4239</v>
      </c>
      <c r="AC87" s="321" t="s">
        <v>4240</v>
      </c>
      <c r="AD87" s="393"/>
      <c r="AE87" s="391"/>
      <c r="AF87" s="403"/>
      <c r="AG87" s="404"/>
      <c r="AH87" s="391"/>
      <c r="AI87" s="218"/>
      <c r="AJ87" s="218"/>
      <c r="AK87" s="392" t="s">
        <v>2955</v>
      </c>
      <c r="AL87" s="218"/>
      <c r="AM87" s="218"/>
      <c r="AN87" s="218"/>
      <c r="AO87" s="334" t="s">
        <v>2957</v>
      </c>
      <c r="AP87" s="317" t="s">
        <v>2958</v>
      </c>
      <c r="AQ87" s="326" t="s">
        <v>2959</v>
      </c>
      <c r="AR87" s="225"/>
      <c r="AS87" s="218"/>
      <c r="AT87" s="225"/>
      <c r="AU87" s="327" t="s">
        <v>3905</v>
      </c>
      <c r="AV87" s="222" t="s">
        <v>4290</v>
      </c>
      <c r="AW87" s="356" t="s">
        <v>4291</v>
      </c>
      <c r="AX87" s="359" t="s">
        <v>4291</v>
      </c>
      <c r="AY87" s="348" t="s">
        <v>4292</v>
      </c>
      <c r="AZ87" s="233"/>
      <c r="BA87" s="142"/>
      <c r="BB87" s="217" t="s">
        <v>4277</v>
      </c>
      <c r="BC87" s="230" t="s">
        <v>4293</v>
      </c>
      <c r="BE87" s="412" t="s">
        <v>4279</v>
      </c>
      <c r="BF87" s="414" t="s">
        <v>4294</v>
      </c>
      <c r="BG87" s="239" t="s">
        <v>4295</v>
      </c>
      <c r="BH87" s="244"/>
      <c r="BI87" s="218"/>
      <c r="BJ87" s="218"/>
      <c r="BK87" s="218"/>
      <c r="BL87" s="218"/>
      <c r="BM87" s="218"/>
      <c r="BN87" s="218"/>
      <c r="BO87" s="218"/>
      <c r="BP87" s="218"/>
      <c r="BQ87" s="218"/>
      <c r="BR87" s="218"/>
    </row>
    <row r="88">
      <c r="A88" s="305">
        <f t="shared" si="2"/>
        <v>87</v>
      </c>
      <c r="B88" s="312" t="s">
        <v>4296</v>
      </c>
      <c r="C88" s="313" t="s">
        <v>4297</v>
      </c>
      <c r="D88" s="216" t="s">
        <v>363</v>
      </c>
      <c r="E88" s="102" t="s">
        <v>363</v>
      </c>
      <c r="F88" s="216" t="s">
        <v>4232</v>
      </c>
      <c r="G88" s="102" t="s">
        <v>4232</v>
      </c>
      <c r="H88" s="338" t="s">
        <v>4298</v>
      </c>
      <c r="I88" s="225"/>
      <c r="J88" s="217" t="s">
        <v>4299</v>
      </c>
      <c r="K88" s="225"/>
      <c r="L88" s="225"/>
      <c r="M88" s="225"/>
      <c r="N88" s="334" t="s">
        <v>3619</v>
      </c>
      <c r="O88" s="99" t="s">
        <v>3620</v>
      </c>
      <c r="P88" s="216" t="s">
        <v>3014</v>
      </c>
      <c r="Q88" s="99" t="s">
        <v>3015</v>
      </c>
      <c r="R88" s="216" t="s">
        <v>1319</v>
      </c>
      <c r="S88" s="102" t="s">
        <v>1320</v>
      </c>
      <c r="T88" s="216" t="s">
        <v>4300</v>
      </c>
      <c r="U88" s="102" t="s">
        <v>4301</v>
      </c>
      <c r="V88" s="216">
        <v>1754.0</v>
      </c>
      <c r="W88" s="102">
        <v>1754.0</v>
      </c>
      <c r="X88" s="217" t="s">
        <v>4302</v>
      </c>
      <c r="Y88" s="225"/>
      <c r="Z88" s="391"/>
      <c r="AA88" s="222" t="s">
        <v>4303</v>
      </c>
      <c r="AB88" s="216" t="s">
        <v>4239</v>
      </c>
      <c r="AC88" s="321" t="s">
        <v>4240</v>
      </c>
      <c r="AD88" s="393"/>
      <c r="AE88" s="391"/>
      <c r="AF88" s="403"/>
      <c r="AG88" s="404"/>
      <c r="AH88" s="391"/>
      <c r="AI88" s="218"/>
      <c r="AJ88" s="218"/>
      <c r="AK88" s="392" t="s">
        <v>2955</v>
      </c>
      <c r="AL88" s="218"/>
      <c r="AM88" s="218"/>
      <c r="AN88" s="218"/>
      <c r="AO88" s="334" t="s">
        <v>2957</v>
      </c>
      <c r="AP88" s="317" t="s">
        <v>2958</v>
      </c>
      <c r="AQ88" s="326" t="s">
        <v>2959</v>
      </c>
      <c r="AR88" s="225"/>
      <c r="AS88" s="218"/>
      <c r="AT88" s="225"/>
      <c r="AU88" s="327" t="s">
        <v>3883</v>
      </c>
      <c r="AV88" s="222" t="s">
        <v>4304</v>
      </c>
      <c r="AW88" s="356" t="s">
        <v>4305</v>
      </c>
      <c r="AX88" s="359" t="s">
        <v>4305</v>
      </c>
      <c r="AY88" s="302" t="s">
        <v>4306</v>
      </c>
      <c r="AZ88" s="233"/>
      <c r="BA88" s="142"/>
      <c r="BB88" s="217" t="s">
        <v>4277</v>
      </c>
      <c r="BC88" s="230" t="s">
        <v>4307</v>
      </c>
      <c r="BE88" s="412" t="s">
        <v>4279</v>
      </c>
      <c r="BF88" s="414" t="s">
        <v>4308</v>
      </c>
      <c r="BG88" s="239" t="s">
        <v>4309</v>
      </c>
      <c r="BH88" s="244"/>
      <c r="BI88" s="218"/>
      <c r="BJ88" s="218"/>
      <c r="BK88" s="218"/>
      <c r="BL88" s="218"/>
      <c r="BM88" s="218"/>
      <c r="BN88" s="218"/>
      <c r="BO88" s="218"/>
      <c r="BP88" s="218"/>
      <c r="BQ88" s="218"/>
      <c r="BR88" s="218"/>
    </row>
    <row r="89">
      <c r="A89" s="305">
        <f t="shared" si="2"/>
        <v>88</v>
      </c>
      <c r="B89" s="312" t="s">
        <v>4310</v>
      </c>
      <c r="C89" s="313" t="s">
        <v>4311</v>
      </c>
      <c r="D89" s="216" t="s">
        <v>363</v>
      </c>
      <c r="E89" s="102" t="s">
        <v>363</v>
      </c>
      <c r="F89" s="216" t="s">
        <v>4232</v>
      </c>
      <c r="G89" s="102" t="s">
        <v>4232</v>
      </c>
      <c r="H89" s="338" t="s">
        <v>4312</v>
      </c>
      <c r="I89" s="225"/>
      <c r="J89" s="217" t="s">
        <v>4313</v>
      </c>
      <c r="K89" s="225"/>
      <c r="L89" s="225"/>
      <c r="M89" s="225"/>
      <c r="N89" s="334" t="s">
        <v>4286</v>
      </c>
      <c r="O89" s="99" t="s">
        <v>4287</v>
      </c>
      <c r="P89" s="216" t="s">
        <v>3014</v>
      </c>
      <c r="Q89" s="99" t="s">
        <v>3015</v>
      </c>
      <c r="R89" s="216" t="s">
        <v>4314</v>
      </c>
      <c r="S89" s="102" t="s">
        <v>4315</v>
      </c>
      <c r="T89" s="216" t="s">
        <v>4300</v>
      </c>
      <c r="U89" s="102" t="s">
        <v>4301</v>
      </c>
      <c r="V89" s="216">
        <v>1795.0</v>
      </c>
      <c r="W89" s="317">
        <v>1795.0</v>
      </c>
      <c r="X89" s="326" t="s">
        <v>4316</v>
      </c>
      <c r="Y89" s="225"/>
      <c r="Z89" s="391"/>
      <c r="AA89" s="222" t="s">
        <v>4303</v>
      </c>
      <c r="AB89" s="216" t="s">
        <v>4239</v>
      </c>
      <c r="AC89" s="321" t="s">
        <v>4240</v>
      </c>
      <c r="AD89" s="393"/>
      <c r="AE89" s="391"/>
      <c r="AF89" s="403"/>
      <c r="AG89" s="404"/>
      <c r="AH89" s="391"/>
      <c r="AI89" s="218"/>
      <c r="AJ89" s="218"/>
      <c r="AK89" s="392" t="s">
        <v>2955</v>
      </c>
      <c r="AL89" s="218"/>
      <c r="AM89" s="218"/>
      <c r="AN89" s="218"/>
      <c r="AO89" s="334" t="s">
        <v>2957</v>
      </c>
      <c r="AP89" s="317" t="s">
        <v>2958</v>
      </c>
      <c r="AQ89" s="326" t="s">
        <v>2959</v>
      </c>
      <c r="AR89" s="225"/>
      <c r="AS89" s="218"/>
      <c r="AT89" s="225"/>
      <c r="AU89" s="327" t="s">
        <v>3137</v>
      </c>
      <c r="AV89" s="222" t="s">
        <v>4317</v>
      </c>
      <c r="AW89" s="356" t="s">
        <v>4318</v>
      </c>
      <c r="AX89" s="359" t="s">
        <v>4318</v>
      </c>
      <c r="AY89" s="348" t="s">
        <v>4319</v>
      </c>
      <c r="AZ89" s="233"/>
      <c r="BA89" s="142"/>
      <c r="BB89" s="217" t="s">
        <v>4277</v>
      </c>
      <c r="BC89" s="230" t="s">
        <v>4320</v>
      </c>
      <c r="BE89" s="412" t="s">
        <v>4279</v>
      </c>
      <c r="BF89" s="40" t="s">
        <v>4321</v>
      </c>
      <c r="BG89" s="333" t="s">
        <v>4322</v>
      </c>
      <c r="BH89" s="244"/>
      <c r="BI89" s="218"/>
      <c r="BJ89" s="218"/>
      <c r="BK89" s="218"/>
      <c r="BL89" s="218"/>
      <c r="BM89" s="218"/>
      <c r="BN89" s="218"/>
      <c r="BO89" s="218"/>
      <c r="BP89" s="218"/>
      <c r="BQ89" s="218"/>
      <c r="BR89" s="218"/>
    </row>
    <row r="90">
      <c r="A90" s="305">
        <f t="shared" si="2"/>
        <v>89</v>
      </c>
      <c r="B90" s="312" t="s">
        <v>4323</v>
      </c>
      <c r="C90" s="313" t="s">
        <v>4324</v>
      </c>
      <c r="D90" s="216" t="s">
        <v>363</v>
      </c>
      <c r="E90" s="102" t="s">
        <v>363</v>
      </c>
      <c r="F90" s="216" t="s">
        <v>4232</v>
      </c>
      <c r="G90" s="102" t="s">
        <v>4232</v>
      </c>
      <c r="H90" s="338" t="s">
        <v>4325</v>
      </c>
      <c r="I90" s="225"/>
      <c r="J90" s="217" t="s">
        <v>4326</v>
      </c>
      <c r="K90" s="225"/>
      <c r="L90" s="225"/>
      <c r="M90" s="225"/>
      <c r="N90" s="334" t="s">
        <v>4327</v>
      </c>
      <c r="O90" s="99" t="s">
        <v>4328</v>
      </c>
      <c r="P90" s="216" t="s">
        <v>3014</v>
      </c>
      <c r="Q90" s="99" t="s">
        <v>3015</v>
      </c>
      <c r="R90" s="216" t="s">
        <v>1319</v>
      </c>
      <c r="S90" s="102" t="s">
        <v>1320</v>
      </c>
      <c r="T90" s="216" t="s">
        <v>4329</v>
      </c>
      <c r="U90" s="102" t="s">
        <v>4330</v>
      </c>
      <c r="V90" s="216">
        <v>1736.0</v>
      </c>
      <c r="W90" s="317">
        <v>1736.0</v>
      </c>
      <c r="X90" s="326" t="s">
        <v>4316</v>
      </c>
      <c r="Y90" s="225"/>
      <c r="Z90" s="391"/>
      <c r="AA90" s="222" t="s">
        <v>4273</v>
      </c>
      <c r="AB90" s="216" t="s">
        <v>4239</v>
      </c>
      <c r="AC90" s="321" t="s">
        <v>4240</v>
      </c>
      <c r="AD90" s="393"/>
      <c r="AE90" s="391"/>
      <c r="AF90" s="403"/>
      <c r="AG90" s="404"/>
      <c r="AH90" s="391"/>
      <c r="AI90" s="218"/>
      <c r="AJ90" s="218"/>
      <c r="AK90" s="392" t="s">
        <v>2955</v>
      </c>
      <c r="AL90" s="218"/>
      <c r="AM90" s="218"/>
      <c r="AN90" s="218"/>
      <c r="AO90" s="334" t="s">
        <v>2957</v>
      </c>
      <c r="AP90" s="317" t="s">
        <v>2958</v>
      </c>
      <c r="AQ90" s="326" t="s">
        <v>2959</v>
      </c>
      <c r="AR90" s="225"/>
      <c r="AS90" s="218"/>
      <c r="AT90" s="225"/>
      <c r="AU90" s="327" t="s">
        <v>3137</v>
      </c>
      <c r="AV90" s="222" t="s">
        <v>4331</v>
      </c>
      <c r="AW90" s="356" t="s">
        <v>4332</v>
      </c>
      <c r="AX90" s="359" t="s">
        <v>4332</v>
      </c>
      <c r="AY90" s="348" t="s">
        <v>4333</v>
      </c>
      <c r="AZ90" s="233"/>
      <c r="BA90" s="142"/>
      <c r="BB90" s="217" t="s">
        <v>4277</v>
      </c>
      <c r="BC90" s="230" t="s">
        <v>4334</v>
      </c>
      <c r="BE90" s="412" t="s">
        <v>4279</v>
      </c>
      <c r="BF90" s="40" t="s">
        <v>4335</v>
      </c>
      <c r="BG90" s="239" t="s">
        <v>4336</v>
      </c>
      <c r="BH90" s="244"/>
      <c r="BI90" s="218"/>
      <c r="BJ90" s="218"/>
      <c r="BK90" s="218"/>
      <c r="BL90" s="218"/>
      <c r="BM90" s="218"/>
      <c r="BN90" s="218"/>
      <c r="BO90" s="218"/>
      <c r="BP90" s="218"/>
      <c r="BQ90" s="218"/>
      <c r="BR90" s="218"/>
    </row>
    <row r="91">
      <c r="A91" s="305">
        <f t="shared" si="2"/>
        <v>90</v>
      </c>
      <c r="B91" s="312" t="s">
        <v>4337</v>
      </c>
      <c r="C91" s="313" t="s">
        <v>4338</v>
      </c>
      <c r="D91" s="216" t="s">
        <v>363</v>
      </c>
      <c r="E91" s="102" t="s">
        <v>363</v>
      </c>
      <c r="F91" s="216" t="s">
        <v>4232</v>
      </c>
      <c r="G91" s="102" t="s">
        <v>4232</v>
      </c>
      <c r="H91" s="338" t="s">
        <v>4339</v>
      </c>
      <c r="I91" s="225"/>
      <c r="J91" s="217" t="s">
        <v>4340</v>
      </c>
      <c r="K91" s="225"/>
      <c r="L91" s="225"/>
      <c r="M91" s="225"/>
      <c r="N91" s="334" t="s">
        <v>3619</v>
      </c>
      <c r="O91" s="99" t="s">
        <v>3620</v>
      </c>
      <c r="P91" s="216" t="s">
        <v>3014</v>
      </c>
      <c r="Q91" s="99" t="s">
        <v>3015</v>
      </c>
      <c r="R91" s="216" t="s">
        <v>4341</v>
      </c>
      <c r="S91" s="102" t="s">
        <v>4342</v>
      </c>
      <c r="T91" s="216" t="s">
        <v>4343</v>
      </c>
      <c r="U91" s="102" t="s">
        <v>4344</v>
      </c>
      <c r="V91" s="216">
        <v>1794.0</v>
      </c>
      <c r="W91" s="102">
        <v>1794.0</v>
      </c>
      <c r="X91" s="217" t="s">
        <v>4345</v>
      </c>
      <c r="Y91" s="225"/>
      <c r="Z91" s="391"/>
      <c r="AA91" s="222" t="s">
        <v>4303</v>
      </c>
      <c r="AB91" s="216" t="s">
        <v>4239</v>
      </c>
      <c r="AC91" s="321" t="s">
        <v>4240</v>
      </c>
      <c r="AD91" s="393"/>
      <c r="AE91" s="391"/>
      <c r="AF91" s="403"/>
      <c r="AG91" s="404"/>
      <c r="AH91" s="391"/>
      <c r="AI91" s="218"/>
      <c r="AJ91" s="218"/>
      <c r="AK91" s="392" t="s">
        <v>2955</v>
      </c>
      <c r="AL91" s="218"/>
      <c r="AM91" s="218"/>
      <c r="AN91" s="218"/>
      <c r="AO91" s="334" t="s">
        <v>2957</v>
      </c>
      <c r="AP91" s="317" t="s">
        <v>2958</v>
      </c>
      <c r="AQ91" s="326" t="s">
        <v>2959</v>
      </c>
      <c r="AR91" s="225"/>
      <c r="AS91" s="218"/>
      <c r="AT91" s="225"/>
      <c r="AU91" s="327" t="s">
        <v>3883</v>
      </c>
      <c r="AV91" s="222" t="s">
        <v>4346</v>
      </c>
      <c r="AW91" s="415" t="s">
        <v>4347</v>
      </c>
      <c r="AX91" s="359" t="s">
        <v>4347</v>
      </c>
      <c r="AY91" s="302" t="s">
        <v>4348</v>
      </c>
      <c r="AZ91" s="233"/>
      <c r="BA91" s="142"/>
      <c r="BB91" s="217" t="s">
        <v>4277</v>
      </c>
      <c r="BC91" s="230" t="s">
        <v>4349</v>
      </c>
      <c r="BE91" s="412" t="s">
        <v>4279</v>
      </c>
      <c r="BF91" s="40" t="s">
        <v>4350</v>
      </c>
      <c r="BG91" s="239" t="s">
        <v>4351</v>
      </c>
      <c r="BH91" s="244"/>
      <c r="BI91" s="218"/>
      <c r="BJ91" s="218"/>
      <c r="BK91" s="218"/>
      <c r="BL91" s="218"/>
      <c r="BM91" s="218"/>
      <c r="BN91" s="218"/>
      <c r="BO91" s="218"/>
      <c r="BP91" s="218"/>
      <c r="BQ91" s="218"/>
      <c r="BR91" s="218"/>
    </row>
    <row r="92">
      <c r="A92" s="305">
        <f t="shared" si="2"/>
        <v>91</v>
      </c>
      <c r="B92" s="312" t="s">
        <v>4352</v>
      </c>
      <c r="C92" s="313" t="s">
        <v>4352</v>
      </c>
      <c r="D92" s="216" t="s">
        <v>363</v>
      </c>
      <c r="E92" s="102" t="s">
        <v>363</v>
      </c>
      <c r="F92" s="216" t="s">
        <v>4232</v>
      </c>
      <c r="G92" s="102" t="s">
        <v>4232</v>
      </c>
      <c r="H92" s="312" t="s">
        <v>4352</v>
      </c>
      <c r="I92" s="225"/>
      <c r="J92" s="217" t="s">
        <v>1319</v>
      </c>
      <c r="K92" s="225"/>
      <c r="L92" s="225"/>
      <c r="M92" s="225"/>
      <c r="N92" s="334" t="s">
        <v>4353</v>
      </c>
      <c r="O92" s="99" t="s">
        <v>4354</v>
      </c>
      <c r="P92" s="216" t="s">
        <v>3014</v>
      </c>
      <c r="Q92" s="99" t="s">
        <v>3015</v>
      </c>
      <c r="R92" s="216" t="s">
        <v>4355</v>
      </c>
      <c r="S92" s="102" t="s">
        <v>4356</v>
      </c>
      <c r="T92" s="216" t="s">
        <v>4343</v>
      </c>
      <c r="U92" s="102" t="s">
        <v>4344</v>
      </c>
      <c r="V92" s="216" t="s">
        <v>1319</v>
      </c>
      <c r="W92" s="102" t="s">
        <v>1320</v>
      </c>
      <c r="X92" s="225"/>
      <c r="Y92" s="225"/>
      <c r="Z92" s="391"/>
      <c r="AA92" s="409" t="s">
        <v>4357</v>
      </c>
      <c r="AB92" s="216" t="s">
        <v>4239</v>
      </c>
      <c r="AC92" s="321" t="s">
        <v>4240</v>
      </c>
      <c r="AD92" s="393"/>
      <c r="AE92" s="391"/>
      <c r="AF92" s="403"/>
      <c r="AG92" s="404"/>
      <c r="AH92" s="391"/>
      <c r="AI92" s="218"/>
      <c r="AJ92" s="218"/>
      <c r="AK92" s="392" t="s">
        <v>2955</v>
      </c>
      <c r="AL92" s="218"/>
      <c r="AM92" s="218"/>
      <c r="AN92" s="218"/>
      <c r="AO92" s="334" t="s">
        <v>2957</v>
      </c>
      <c r="AP92" s="317" t="s">
        <v>2958</v>
      </c>
      <c r="AQ92" s="326" t="s">
        <v>2959</v>
      </c>
      <c r="AR92" s="225"/>
      <c r="AS92" s="218"/>
      <c r="AT92" s="225"/>
      <c r="AU92" s="40" t="s">
        <v>4358</v>
      </c>
      <c r="AV92" s="222" t="s">
        <v>4359</v>
      </c>
      <c r="AW92" s="216" t="s">
        <v>1319</v>
      </c>
      <c r="AX92" s="102" t="s">
        <v>1320</v>
      </c>
      <c r="AY92" s="218"/>
      <c r="AZ92" s="233"/>
      <c r="BA92" s="142"/>
      <c r="BB92" s="217" t="s">
        <v>4277</v>
      </c>
      <c r="BC92" s="230" t="s">
        <v>4360</v>
      </c>
      <c r="BE92" s="412" t="s">
        <v>4279</v>
      </c>
      <c r="BF92" s="40" t="s">
        <v>4361</v>
      </c>
      <c r="BG92" s="239" t="s">
        <v>2971</v>
      </c>
      <c r="BH92" s="244"/>
      <c r="BI92" s="218"/>
      <c r="BJ92" s="218"/>
      <c r="BK92" s="218"/>
      <c r="BL92" s="218"/>
      <c r="BM92" s="218"/>
      <c r="BN92" s="218"/>
      <c r="BO92" s="218"/>
      <c r="BP92" s="218"/>
      <c r="BQ92" s="218"/>
      <c r="BR92" s="218"/>
    </row>
    <row r="93">
      <c r="A93" s="305">
        <f t="shared" si="2"/>
        <v>92</v>
      </c>
      <c r="B93" s="312" t="s">
        <v>4362</v>
      </c>
      <c r="C93" s="313" t="s">
        <v>4362</v>
      </c>
      <c r="D93" s="216" t="s">
        <v>363</v>
      </c>
      <c r="E93" s="102" t="s">
        <v>363</v>
      </c>
      <c r="F93" s="216" t="s">
        <v>4232</v>
      </c>
      <c r="G93" s="102" t="s">
        <v>4232</v>
      </c>
      <c r="H93" s="312" t="s">
        <v>4362</v>
      </c>
      <c r="I93" s="225"/>
      <c r="J93" s="217" t="s">
        <v>1319</v>
      </c>
      <c r="K93" s="225"/>
      <c r="L93" s="225"/>
      <c r="M93" s="225"/>
      <c r="N93" s="334" t="s">
        <v>4363</v>
      </c>
      <c r="O93" s="99" t="s">
        <v>4364</v>
      </c>
      <c r="P93" s="216" t="s">
        <v>3014</v>
      </c>
      <c r="Q93" s="99" t="s">
        <v>3015</v>
      </c>
      <c r="R93" s="216" t="s">
        <v>4365</v>
      </c>
      <c r="S93" s="102" t="s">
        <v>4366</v>
      </c>
      <c r="T93" s="216" t="s">
        <v>4343</v>
      </c>
      <c r="U93" s="102" t="s">
        <v>4344</v>
      </c>
      <c r="V93" s="216" t="s">
        <v>1319</v>
      </c>
      <c r="W93" s="102" t="s">
        <v>1320</v>
      </c>
      <c r="X93" s="225"/>
      <c r="Y93" s="225"/>
      <c r="Z93" s="391"/>
      <c r="AA93" s="409" t="s">
        <v>4357</v>
      </c>
      <c r="AB93" s="216" t="s">
        <v>4239</v>
      </c>
      <c r="AC93" s="321" t="s">
        <v>4240</v>
      </c>
      <c r="AD93" s="393"/>
      <c r="AE93" s="391"/>
      <c r="AF93" s="403"/>
      <c r="AG93" s="404"/>
      <c r="AH93" s="391"/>
      <c r="AI93" s="218"/>
      <c r="AJ93" s="218"/>
      <c r="AK93" s="392" t="s">
        <v>2955</v>
      </c>
      <c r="AL93" s="218"/>
      <c r="AM93" s="218"/>
      <c r="AN93" s="218"/>
      <c r="AO93" s="334" t="s">
        <v>2957</v>
      </c>
      <c r="AP93" s="317" t="s">
        <v>2958</v>
      </c>
      <c r="AQ93" s="326" t="s">
        <v>2959</v>
      </c>
      <c r="AR93" s="225"/>
      <c r="AS93" s="218"/>
      <c r="AT93" s="225"/>
      <c r="AU93" s="40" t="s">
        <v>4358</v>
      </c>
      <c r="AV93" s="222" t="s">
        <v>4359</v>
      </c>
      <c r="AW93" s="216" t="s">
        <v>1319</v>
      </c>
      <c r="AX93" s="102" t="s">
        <v>1320</v>
      </c>
      <c r="AY93" s="218"/>
      <c r="AZ93" s="233"/>
      <c r="BA93" s="142"/>
      <c r="BB93" s="217" t="s">
        <v>4277</v>
      </c>
      <c r="BC93" s="230" t="s">
        <v>4367</v>
      </c>
      <c r="BE93" s="412" t="s">
        <v>4279</v>
      </c>
      <c r="BF93" s="40" t="s">
        <v>4368</v>
      </c>
      <c r="BG93" s="239" t="s">
        <v>2971</v>
      </c>
      <c r="BH93" s="244"/>
      <c r="BI93" s="218"/>
      <c r="BJ93" s="218"/>
      <c r="BK93" s="218"/>
      <c r="BL93" s="218"/>
      <c r="BM93" s="218"/>
      <c r="BN93" s="218"/>
      <c r="BO93" s="218"/>
      <c r="BP93" s="218"/>
      <c r="BQ93" s="218"/>
      <c r="BR93" s="218"/>
    </row>
    <row r="94">
      <c r="A94" s="305">
        <f t="shared" si="2"/>
        <v>93</v>
      </c>
      <c r="B94" s="312" t="s">
        <v>4369</v>
      </c>
      <c r="C94" s="313" t="s">
        <v>4370</v>
      </c>
      <c r="D94" s="216" t="s">
        <v>363</v>
      </c>
      <c r="E94" s="102" t="s">
        <v>363</v>
      </c>
      <c r="F94" s="216" t="s">
        <v>4232</v>
      </c>
      <c r="G94" s="102" t="s">
        <v>4232</v>
      </c>
      <c r="H94" s="338" t="s">
        <v>4371</v>
      </c>
      <c r="I94" s="225"/>
      <c r="J94" s="217" t="s">
        <v>4340</v>
      </c>
      <c r="K94" s="225"/>
      <c r="L94" s="225"/>
      <c r="M94" s="225"/>
      <c r="N94" s="334" t="s">
        <v>4327</v>
      </c>
      <c r="O94" s="99" t="s">
        <v>4328</v>
      </c>
      <c r="P94" s="216" t="s">
        <v>3014</v>
      </c>
      <c r="Q94" s="99" t="s">
        <v>3015</v>
      </c>
      <c r="R94" s="216" t="s">
        <v>4341</v>
      </c>
      <c r="S94" s="102" t="s">
        <v>4342</v>
      </c>
      <c r="T94" s="216" t="s">
        <v>4343</v>
      </c>
      <c r="U94" s="102" t="s">
        <v>4344</v>
      </c>
      <c r="V94" s="216">
        <v>1835.0</v>
      </c>
      <c r="W94" s="102">
        <v>1853.0</v>
      </c>
      <c r="X94" s="217" t="s">
        <v>4372</v>
      </c>
      <c r="Y94" s="225"/>
      <c r="Z94" s="391"/>
      <c r="AA94" s="222" t="s">
        <v>4303</v>
      </c>
      <c r="AB94" s="216" t="s">
        <v>4239</v>
      </c>
      <c r="AC94" s="321" t="s">
        <v>4240</v>
      </c>
      <c r="AD94" s="393"/>
      <c r="AE94" s="391"/>
      <c r="AF94" s="403"/>
      <c r="AG94" s="404"/>
      <c r="AH94" s="391"/>
      <c r="AI94" s="218"/>
      <c r="AJ94" s="218"/>
      <c r="AK94" s="392" t="s">
        <v>2955</v>
      </c>
      <c r="AL94" s="218"/>
      <c r="AM94" s="218"/>
      <c r="AN94" s="218"/>
      <c r="AO94" s="334" t="s">
        <v>2957</v>
      </c>
      <c r="AP94" s="317" t="s">
        <v>2958</v>
      </c>
      <c r="AQ94" s="326" t="s">
        <v>2959</v>
      </c>
      <c r="AR94" s="225"/>
      <c r="AS94" s="218"/>
      <c r="AT94" s="225"/>
      <c r="AU94" s="327" t="s">
        <v>3137</v>
      </c>
      <c r="AV94" s="222" t="s">
        <v>4373</v>
      </c>
      <c r="AW94" s="352" t="s">
        <v>4374</v>
      </c>
      <c r="AX94" s="357" t="s">
        <v>4374</v>
      </c>
      <c r="AY94" s="348" t="s">
        <v>4375</v>
      </c>
      <c r="AZ94" s="233"/>
      <c r="BA94" s="142"/>
      <c r="BB94" s="217" t="s">
        <v>4277</v>
      </c>
      <c r="BC94" s="230" t="s">
        <v>4376</v>
      </c>
      <c r="BE94" s="412" t="s">
        <v>4279</v>
      </c>
      <c r="BF94" s="40" t="s">
        <v>4350</v>
      </c>
      <c r="BG94" s="239" t="s">
        <v>4351</v>
      </c>
      <c r="BH94" s="244"/>
      <c r="BI94" s="218"/>
      <c r="BJ94" s="218"/>
      <c r="BK94" s="218"/>
      <c r="BL94" s="218"/>
      <c r="BM94" s="218"/>
      <c r="BN94" s="218"/>
      <c r="BO94" s="218"/>
      <c r="BP94" s="218"/>
      <c r="BQ94" s="218"/>
      <c r="BR94" s="218"/>
    </row>
    <row r="95">
      <c r="A95" s="305">
        <f t="shared" si="2"/>
        <v>94</v>
      </c>
      <c r="B95" s="338" t="s">
        <v>4377</v>
      </c>
      <c r="C95" s="313" t="s">
        <v>4378</v>
      </c>
      <c r="D95" s="216" t="s">
        <v>363</v>
      </c>
      <c r="E95" s="102" t="s">
        <v>363</v>
      </c>
      <c r="F95" s="216" t="s">
        <v>4232</v>
      </c>
      <c r="G95" s="102" t="s">
        <v>4232</v>
      </c>
      <c r="H95" s="338" t="s">
        <v>4379</v>
      </c>
      <c r="I95" s="225"/>
      <c r="J95" s="217" t="s">
        <v>4380</v>
      </c>
      <c r="K95" s="225"/>
      <c r="L95" s="225"/>
      <c r="M95" s="225"/>
      <c r="N95" s="334" t="s">
        <v>4381</v>
      </c>
      <c r="O95" s="99" t="s">
        <v>4382</v>
      </c>
      <c r="P95" s="216" t="s">
        <v>3014</v>
      </c>
      <c r="Q95" s="99" t="s">
        <v>3015</v>
      </c>
      <c r="R95" s="216" t="s">
        <v>1319</v>
      </c>
      <c r="S95" s="102" t="s">
        <v>1320</v>
      </c>
      <c r="T95" s="216" t="s">
        <v>4343</v>
      </c>
      <c r="U95" s="102" t="s">
        <v>4344</v>
      </c>
      <c r="V95" s="216">
        <v>1745.0</v>
      </c>
      <c r="W95" s="317">
        <v>1745.0</v>
      </c>
      <c r="X95" s="326" t="s">
        <v>4316</v>
      </c>
      <c r="Y95" s="225"/>
      <c r="Z95" s="391"/>
      <c r="AA95" s="222" t="s">
        <v>4303</v>
      </c>
      <c r="AB95" s="216" t="s">
        <v>4239</v>
      </c>
      <c r="AC95" s="321" t="s">
        <v>4240</v>
      </c>
      <c r="AD95" s="393"/>
      <c r="AE95" s="391"/>
      <c r="AF95" s="403"/>
      <c r="AG95" s="404"/>
      <c r="AH95" s="391"/>
      <c r="AI95" s="218"/>
      <c r="AJ95" s="218"/>
      <c r="AK95" s="392" t="s">
        <v>2955</v>
      </c>
      <c r="AL95" s="218"/>
      <c r="AM95" s="218"/>
      <c r="AN95" s="218"/>
      <c r="AO95" s="334" t="s">
        <v>2957</v>
      </c>
      <c r="AP95" s="317" t="s">
        <v>2958</v>
      </c>
      <c r="AQ95" s="326" t="s">
        <v>2959</v>
      </c>
      <c r="AR95" s="225"/>
      <c r="AS95" s="218"/>
      <c r="AT95" s="225"/>
      <c r="AU95" s="327" t="s">
        <v>3883</v>
      </c>
      <c r="AV95" s="222" t="s">
        <v>4383</v>
      </c>
      <c r="AW95" s="356" t="s">
        <v>4384</v>
      </c>
      <c r="AX95" s="359" t="s">
        <v>4384</v>
      </c>
      <c r="AY95" s="302" t="s">
        <v>4385</v>
      </c>
      <c r="AZ95" s="233"/>
      <c r="BA95" s="142"/>
      <c r="BB95" s="217" t="s">
        <v>4277</v>
      </c>
      <c r="BC95" s="230" t="s">
        <v>4386</v>
      </c>
      <c r="BE95" s="412" t="s">
        <v>4279</v>
      </c>
      <c r="BF95" s="40" t="s">
        <v>4387</v>
      </c>
      <c r="BG95" s="239" t="s">
        <v>4388</v>
      </c>
      <c r="BH95" s="244"/>
      <c r="BI95" s="218"/>
      <c r="BJ95" s="218"/>
      <c r="BK95" s="218"/>
      <c r="BL95" s="218"/>
      <c r="BM95" s="218"/>
      <c r="BN95" s="218"/>
      <c r="BO95" s="218"/>
      <c r="BP95" s="218"/>
      <c r="BQ95" s="218"/>
      <c r="BR95" s="218"/>
    </row>
    <row r="96">
      <c r="A96" s="305">
        <f t="shared" si="2"/>
        <v>95</v>
      </c>
      <c r="B96" s="312" t="s">
        <v>4389</v>
      </c>
      <c r="C96" s="313" t="s">
        <v>4390</v>
      </c>
      <c r="D96" s="216" t="s">
        <v>363</v>
      </c>
      <c r="E96" s="102" t="s">
        <v>363</v>
      </c>
      <c r="F96" s="216" t="s">
        <v>4232</v>
      </c>
      <c r="G96" s="102" t="s">
        <v>4232</v>
      </c>
      <c r="H96" s="338" t="s">
        <v>4391</v>
      </c>
      <c r="I96" s="225"/>
      <c r="J96" s="217" t="s">
        <v>4392</v>
      </c>
      <c r="K96" s="217" t="s">
        <v>4393</v>
      </c>
      <c r="L96" s="225"/>
      <c r="M96" s="225"/>
      <c r="N96" s="334" t="s">
        <v>4381</v>
      </c>
      <c r="O96" s="99" t="s">
        <v>4382</v>
      </c>
      <c r="P96" s="216" t="s">
        <v>3014</v>
      </c>
      <c r="Q96" s="99" t="s">
        <v>3015</v>
      </c>
      <c r="R96" s="216" t="s">
        <v>1319</v>
      </c>
      <c r="S96" s="102" t="s">
        <v>1320</v>
      </c>
      <c r="T96" s="216" t="s">
        <v>4343</v>
      </c>
      <c r="U96" s="102" t="s">
        <v>4344</v>
      </c>
      <c r="V96" s="216">
        <v>1754.0</v>
      </c>
      <c r="W96" s="317">
        <v>1754.0</v>
      </c>
      <c r="X96" s="326" t="s">
        <v>4394</v>
      </c>
      <c r="Y96" s="225"/>
      <c r="Z96" s="391"/>
      <c r="AA96" s="222" t="s">
        <v>4395</v>
      </c>
      <c r="AB96" s="216" t="s">
        <v>4239</v>
      </c>
      <c r="AC96" s="321" t="s">
        <v>4240</v>
      </c>
      <c r="AD96" s="393"/>
      <c r="AE96" s="391"/>
      <c r="AF96" s="403"/>
      <c r="AG96" s="404"/>
      <c r="AH96" s="391"/>
      <c r="AI96" s="218"/>
      <c r="AJ96" s="218"/>
      <c r="AK96" s="392" t="s">
        <v>2955</v>
      </c>
      <c r="AL96" s="218"/>
      <c r="AM96" s="218"/>
      <c r="AN96" s="218"/>
      <c r="AO96" s="334" t="s">
        <v>2957</v>
      </c>
      <c r="AP96" s="317" t="s">
        <v>2958</v>
      </c>
      <c r="AQ96" s="326" t="s">
        <v>2959</v>
      </c>
      <c r="AR96" s="225"/>
      <c r="AS96" s="218"/>
      <c r="AT96" s="225"/>
      <c r="AU96" s="327" t="s">
        <v>3883</v>
      </c>
      <c r="AV96" s="222" t="s">
        <v>4396</v>
      </c>
      <c r="AW96" s="356" t="s">
        <v>4397</v>
      </c>
      <c r="AX96" s="359" t="s">
        <v>4397</v>
      </c>
      <c r="AY96" s="348" t="s">
        <v>4398</v>
      </c>
      <c r="AZ96" s="233"/>
      <c r="BA96" s="142"/>
      <c r="BB96" s="217" t="s">
        <v>4277</v>
      </c>
      <c r="BC96" s="230" t="s">
        <v>4399</v>
      </c>
      <c r="BE96" s="412" t="s">
        <v>4279</v>
      </c>
      <c r="BF96" s="40" t="s">
        <v>4400</v>
      </c>
      <c r="BG96" s="239" t="s">
        <v>4401</v>
      </c>
      <c r="BH96" s="244"/>
      <c r="BI96" s="218"/>
      <c r="BJ96" s="218"/>
      <c r="BK96" s="218"/>
      <c r="BL96" s="218"/>
      <c r="BM96" s="218"/>
      <c r="BN96" s="218"/>
      <c r="BO96" s="218"/>
      <c r="BP96" s="218"/>
      <c r="BQ96" s="218"/>
      <c r="BR96" s="218"/>
    </row>
    <row r="97">
      <c r="A97" s="305">
        <f t="shared" si="2"/>
        <v>96</v>
      </c>
      <c r="B97" s="338" t="s">
        <v>4402</v>
      </c>
      <c r="C97" s="313" t="s">
        <v>4403</v>
      </c>
      <c r="D97" s="216" t="s">
        <v>363</v>
      </c>
      <c r="E97" s="102" t="s">
        <v>363</v>
      </c>
      <c r="F97" s="216" t="s">
        <v>4232</v>
      </c>
      <c r="G97" s="102" t="s">
        <v>4232</v>
      </c>
      <c r="H97" s="338" t="s">
        <v>4404</v>
      </c>
      <c r="I97" s="225"/>
      <c r="J97" s="217" t="s">
        <v>4405</v>
      </c>
      <c r="K97" s="225"/>
      <c r="L97" s="225"/>
      <c r="M97" s="225"/>
      <c r="N97" s="334" t="s">
        <v>4406</v>
      </c>
      <c r="O97" s="99" t="s">
        <v>4407</v>
      </c>
      <c r="P97" s="216" t="s">
        <v>3014</v>
      </c>
      <c r="Q97" s="99" t="s">
        <v>3015</v>
      </c>
      <c r="R97" s="216" t="s">
        <v>1319</v>
      </c>
      <c r="S97" s="102" t="s">
        <v>1320</v>
      </c>
      <c r="T97" s="216" t="s">
        <v>4408</v>
      </c>
      <c r="U97" s="102" t="s">
        <v>4409</v>
      </c>
      <c r="V97" s="216">
        <v>1746.0</v>
      </c>
      <c r="W97" s="317">
        <v>1746.0</v>
      </c>
      <c r="X97" s="326" t="s">
        <v>4394</v>
      </c>
      <c r="Y97" s="225"/>
      <c r="Z97" s="391"/>
      <c r="AA97" s="222" t="s">
        <v>4395</v>
      </c>
      <c r="AB97" s="216" t="s">
        <v>4239</v>
      </c>
      <c r="AC97" s="321" t="s">
        <v>4240</v>
      </c>
      <c r="AD97" s="393"/>
      <c r="AE97" s="391"/>
      <c r="AF97" s="403"/>
      <c r="AG97" s="404"/>
      <c r="AH97" s="391"/>
      <c r="AI97" s="218"/>
      <c r="AJ97" s="218"/>
      <c r="AK97" s="392" t="s">
        <v>2955</v>
      </c>
      <c r="AL97" s="218"/>
      <c r="AM97" s="218"/>
      <c r="AN97" s="218"/>
      <c r="AO97" s="334" t="s">
        <v>2957</v>
      </c>
      <c r="AP97" s="317" t="s">
        <v>2958</v>
      </c>
      <c r="AQ97" s="326" t="s">
        <v>2959</v>
      </c>
      <c r="AR97" s="225"/>
      <c r="AS97" s="218"/>
      <c r="AT97" s="225"/>
      <c r="AU97" s="327" t="s">
        <v>3137</v>
      </c>
      <c r="AV97" s="222" t="s">
        <v>4410</v>
      </c>
      <c r="AW97" s="356" t="s">
        <v>4411</v>
      </c>
      <c r="AX97" s="359" t="s">
        <v>4411</v>
      </c>
      <c r="AY97" s="348" t="s">
        <v>4412</v>
      </c>
      <c r="AZ97" s="233"/>
      <c r="BA97" s="142"/>
      <c r="BB97" s="217" t="s">
        <v>4277</v>
      </c>
      <c r="BC97" s="230" t="s">
        <v>4413</v>
      </c>
      <c r="BE97" s="412" t="s">
        <v>4279</v>
      </c>
      <c r="BF97" s="244"/>
      <c r="BG97" s="218"/>
      <c r="BH97" s="244"/>
      <c r="BI97" s="218"/>
      <c r="BJ97" s="218"/>
      <c r="BK97" s="218"/>
      <c r="BL97" s="218"/>
      <c r="BM97" s="218"/>
      <c r="BN97" s="218"/>
      <c r="BO97" s="218"/>
      <c r="BP97" s="218"/>
      <c r="BQ97" s="218"/>
      <c r="BR97" s="218"/>
    </row>
    <row r="98">
      <c r="A98" s="305">
        <f t="shared" si="2"/>
        <v>97</v>
      </c>
      <c r="B98" s="312" t="s">
        <v>4414</v>
      </c>
      <c r="C98" s="313" t="s">
        <v>4415</v>
      </c>
      <c r="D98" s="216" t="s">
        <v>363</v>
      </c>
      <c r="E98" s="102" t="s">
        <v>363</v>
      </c>
      <c r="F98" s="216" t="s">
        <v>4232</v>
      </c>
      <c r="G98" s="102" t="s">
        <v>4232</v>
      </c>
      <c r="H98" s="338" t="s">
        <v>4416</v>
      </c>
      <c r="I98" s="225"/>
      <c r="J98" s="217" t="s">
        <v>4417</v>
      </c>
      <c r="K98" s="225"/>
      <c r="L98" s="225"/>
      <c r="M98" s="225"/>
      <c r="N98" s="334" t="s">
        <v>4286</v>
      </c>
      <c r="O98" s="99" t="s">
        <v>4287</v>
      </c>
      <c r="P98" s="216" t="s">
        <v>3014</v>
      </c>
      <c r="Q98" s="99" t="s">
        <v>3015</v>
      </c>
      <c r="R98" s="216" t="s">
        <v>1319</v>
      </c>
      <c r="S98" s="102" t="s">
        <v>1320</v>
      </c>
      <c r="T98" s="216" t="s">
        <v>4418</v>
      </c>
      <c r="U98" s="102" t="s">
        <v>4419</v>
      </c>
      <c r="V98" s="216">
        <v>1818.0</v>
      </c>
      <c r="W98" s="102">
        <v>1818.0</v>
      </c>
      <c r="X98" s="217" t="s">
        <v>4420</v>
      </c>
      <c r="Y98" s="225"/>
      <c r="Z98" s="391"/>
      <c r="AA98" s="222" t="s">
        <v>4273</v>
      </c>
      <c r="AB98" s="216" t="s">
        <v>4239</v>
      </c>
      <c r="AC98" s="321" t="s">
        <v>4240</v>
      </c>
      <c r="AD98" s="393"/>
      <c r="AE98" s="391"/>
      <c r="AF98" s="403"/>
      <c r="AG98" s="404"/>
      <c r="AH98" s="391"/>
      <c r="AI98" s="218"/>
      <c r="AJ98" s="218"/>
      <c r="AK98" s="392" t="s">
        <v>2955</v>
      </c>
      <c r="AL98" s="218"/>
      <c r="AM98" s="218"/>
      <c r="AN98" s="218"/>
      <c r="AO98" s="334" t="s">
        <v>2957</v>
      </c>
      <c r="AP98" s="317" t="s">
        <v>2958</v>
      </c>
      <c r="AQ98" s="326" t="s">
        <v>2959</v>
      </c>
      <c r="AR98" s="225"/>
      <c r="AS98" s="218"/>
      <c r="AT98" s="225"/>
      <c r="AU98" s="327" t="s">
        <v>3137</v>
      </c>
      <c r="AV98" s="222" t="s">
        <v>4421</v>
      </c>
      <c r="AW98" s="356" t="s">
        <v>4422</v>
      </c>
      <c r="AX98" s="359" t="s">
        <v>4422</v>
      </c>
      <c r="AY98" s="348" t="s">
        <v>4423</v>
      </c>
      <c r="AZ98" s="233"/>
      <c r="BA98" s="142"/>
      <c r="BB98" s="217" t="s">
        <v>4277</v>
      </c>
      <c r="BC98" s="230" t="s">
        <v>4424</v>
      </c>
      <c r="BE98" s="128" t="s">
        <v>4425</v>
      </c>
      <c r="BF98" s="40" t="s">
        <v>4426</v>
      </c>
      <c r="BG98" s="239" t="s">
        <v>4427</v>
      </c>
      <c r="BH98" s="244"/>
      <c r="BI98" s="218"/>
      <c r="BJ98" s="218"/>
      <c r="BK98" s="218"/>
      <c r="BL98" s="218"/>
      <c r="BM98" s="218"/>
      <c r="BN98" s="218"/>
      <c r="BO98" s="218"/>
      <c r="BP98" s="218"/>
      <c r="BQ98" s="218"/>
      <c r="BR98" s="218"/>
    </row>
    <row r="99">
      <c r="A99" s="305">
        <f t="shared" si="2"/>
        <v>98</v>
      </c>
      <c r="B99" s="312" t="s">
        <v>4428</v>
      </c>
      <c r="C99" s="313" t="s">
        <v>4429</v>
      </c>
      <c r="D99" s="216" t="s">
        <v>363</v>
      </c>
      <c r="E99" s="102" t="s">
        <v>363</v>
      </c>
      <c r="F99" s="216" t="s">
        <v>4232</v>
      </c>
      <c r="G99" s="102" t="s">
        <v>4232</v>
      </c>
      <c r="H99" s="338" t="s">
        <v>4430</v>
      </c>
      <c r="I99" s="225"/>
      <c r="J99" s="217" t="s">
        <v>4417</v>
      </c>
      <c r="K99" s="225"/>
      <c r="L99" s="225"/>
      <c r="M99" s="225"/>
      <c r="N99" s="334" t="s">
        <v>3619</v>
      </c>
      <c r="O99" s="99" t="s">
        <v>3620</v>
      </c>
      <c r="P99" s="216" t="s">
        <v>3014</v>
      </c>
      <c r="Q99" s="99" t="s">
        <v>3015</v>
      </c>
      <c r="R99" s="216" t="s">
        <v>4431</v>
      </c>
      <c r="S99" s="102" t="s">
        <v>4431</v>
      </c>
      <c r="T99" s="216" t="s">
        <v>4418</v>
      </c>
      <c r="U99" s="102" t="s">
        <v>4419</v>
      </c>
      <c r="V99" s="216">
        <v>1841.0</v>
      </c>
      <c r="W99" s="102">
        <v>1841.0</v>
      </c>
      <c r="X99" s="217" t="s">
        <v>4432</v>
      </c>
      <c r="Y99" s="225"/>
      <c r="Z99" s="391"/>
      <c r="AA99" s="222" t="s">
        <v>4273</v>
      </c>
      <c r="AB99" s="216" t="s">
        <v>4239</v>
      </c>
      <c r="AC99" s="321" t="s">
        <v>4240</v>
      </c>
      <c r="AD99" s="393"/>
      <c r="AE99" s="391"/>
      <c r="AF99" s="403"/>
      <c r="AG99" s="404"/>
      <c r="AH99" s="391"/>
      <c r="AI99" s="218"/>
      <c r="AJ99" s="218"/>
      <c r="AK99" s="392" t="s">
        <v>2955</v>
      </c>
      <c r="AL99" s="218"/>
      <c r="AM99" s="218"/>
      <c r="AN99" s="218"/>
      <c r="AO99" s="334" t="s">
        <v>2957</v>
      </c>
      <c r="AP99" s="317" t="s">
        <v>2958</v>
      </c>
      <c r="AQ99" s="326" t="s">
        <v>2959</v>
      </c>
      <c r="AR99" s="225"/>
      <c r="AS99" s="218"/>
      <c r="AT99" s="225"/>
      <c r="AU99" s="327" t="s">
        <v>3137</v>
      </c>
      <c r="AV99" s="222" t="s">
        <v>4433</v>
      </c>
      <c r="AW99" s="356" t="s">
        <v>4434</v>
      </c>
      <c r="AX99" s="359" t="s">
        <v>4434</v>
      </c>
      <c r="AY99" s="348" t="s">
        <v>4435</v>
      </c>
      <c r="AZ99" s="233"/>
      <c r="BA99" s="142"/>
      <c r="BB99" s="217" t="s">
        <v>4277</v>
      </c>
      <c r="BC99" s="230" t="s">
        <v>4436</v>
      </c>
      <c r="BE99" s="128" t="s">
        <v>4425</v>
      </c>
      <c r="BF99" s="40" t="s">
        <v>4426</v>
      </c>
      <c r="BG99" s="239" t="s">
        <v>4427</v>
      </c>
      <c r="BH99" s="244"/>
      <c r="BI99" s="218"/>
      <c r="BJ99" s="218"/>
      <c r="BK99" s="218"/>
      <c r="BL99" s="218"/>
      <c r="BM99" s="218"/>
      <c r="BN99" s="218"/>
      <c r="BO99" s="218"/>
      <c r="BP99" s="218"/>
      <c r="BQ99" s="218"/>
      <c r="BR99" s="218"/>
    </row>
    <row r="100">
      <c r="A100" s="305">
        <f t="shared" si="2"/>
        <v>99</v>
      </c>
      <c r="B100" s="312" t="s">
        <v>4437</v>
      </c>
      <c r="C100" s="313" t="s">
        <v>4438</v>
      </c>
      <c r="D100" s="216" t="s">
        <v>363</v>
      </c>
      <c r="E100" s="102" t="s">
        <v>363</v>
      </c>
      <c r="F100" s="216" t="s">
        <v>4232</v>
      </c>
      <c r="G100" s="102" t="s">
        <v>4232</v>
      </c>
      <c r="H100" s="338" t="s">
        <v>4439</v>
      </c>
      <c r="I100" s="225"/>
      <c r="J100" s="217" t="s">
        <v>4440</v>
      </c>
      <c r="K100" s="225"/>
      <c r="L100" s="225"/>
      <c r="M100" s="225"/>
      <c r="N100" s="334" t="s">
        <v>3619</v>
      </c>
      <c r="O100" s="99" t="s">
        <v>4441</v>
      </c>
      <c r="P100" s="216" t="s">
        <v>3014</v>
      </c>
      <c r="Q100" s="99" t="s">
        <v>3015</v>
      </c>
      <c r="R100" s="216" t="s">
        <v>4442</v>
      </c>
      <c r="S100" s="102" t="s">
        <v>3098</v>
      </c>
      <c r="T100" s="216" t="s">
        <v>4408</v>
      </c>
      <c r="U100" s="102" t="s">
        <v>4409</v>
      </c>
      <c r="V100" s="216" t="s">
        <v>4443</v>
      </c>
      <c r="W100" s="317" t="s">
        <v>4443</v>
      </c>
      <c r="X100" s="326" t="s">
        <v>4254</v>
      </c>
      <c r="Y100" s="225"/>
      <c r="Z100" s="391"/>
      <c r="AA100" s="324" t="s">
        <v>4444</v>
      </c>
      <c r="AB100" s="216" t="s">
        <v>4239</v>
      </c>
      <c r="AC100" s="321" t="s">
        <v>4240</v>
      </c>
      <c r="AD100" s="393"/>
      <c r="AE100" s="391"/>
      <c r="AF100" s="403"/>
      <c r="AG100" s="404"/>
      <c r="AH100" s="391"/>
      <c r="AI100" s="218"/>
      <c r="AJ100" s="218"/>
      <c r="AK100" s="392" t="s">
        <v>2955</v>
      </c>
      <c r="AL100" s="218"/>
      <c r="AM100" s="218"/>
      <c r="AN100" s="218"/>
      <c r="AO100" s="334" t="s">
        <v>2957</v>
      </c>
      <c r="AP100" s="317" t="s">
        <v>2958</v>
      </c>
      <c r="AQ100" s="326" t="s">
        <v>2959</v>
      </c>
      <c r="AR100" s="225"/>
      <c r="AS100" s="218"/>
      <c r="AT100" s="225"/>
      <c r="AU100" s="327" t="s">
        <v>3905</v>
      </c>
      <c r="AV100" s="222" t="s">
        <v>4445</v>
      </c>
      <c r="AW100" s="352" t="s">
        <v>4446</v>
      </c>
      <c r="AX100" s="357" t="s">
        <v>4446</v>
      </c>
      <c r="AY100" s="348" t="s">
        <v>4447</v>
      </c>
      <c r="AZ100" s="233"/>
      <c r="BA100" s="142"/>
      <c r="BB100" s="217" t="s">
        <v>4277</v>
      </c>
      <c r="BC100" s="230" t="s">
        <v>4448</v>
      </c>
      <c r="BE100" s="412" t="s">
        <v>4279</v>
      </c>
      <c r="BF100" s="40" t="s">
        <v>4449</v>
      </c>
      <c r="BG100" s="239" t="s">
        <v>4450</v>
      </c>
      <c r="BH100" s="244"/>
      <c r="BI100" s="218"/>
      <c r="BJ100" s="218"/>
      <c r="BK100" s="218"/>
      <c r="BL100" s="218"/>
      <c r="BM100" s="218"/>
      <c r="BN100" s="218"/>
      <c r="BO100" s="218"/>
      <c r="BP100" s="218"/>
      <c r="BQ100" s="218"/>
      <c r="BR100" s="218"/>
    </row>
    <row r="101">
      <c r="A101" s="305">
        <f t="shared" si="2"/>
        <v>100</v>
      </c>
      <c r="B101" s="416" t="s">
        <v>4451</v>
      </c>
      <c r="C101" s="313" t="s">
        <v>4452</v>
      </c>
      <c r="D101" s="216" t="s">
        <v>2556</v>
      </c>
      <c r="E101" s="102" t="s">
        <v>2557</v>
      </c>
      <c r="F101" s="216" t="s">
        <v>4453</v>
      </c>
      <c r="G101" s="102" t="s">
        <v>4453</v>
      </c>
      <c r="H101" s="416" t="s">
        <v>4454</v>
      </c>
      <c r="I101" s="225"/>
      <c r="J101" s="409" t="s">
        <v>4455</v>
      </c>
      <c r="K101" s="225"/>
      <c r="L101" s="225"/>
      <c r="M101" s="225"/>
      <c r="N101" s="334" t="s">
        <v>4456</v>
      </c>
      <c r="O101" s="99" t="s">
        <v>4457</v>
      </c>
      <c r="P101" s="216" t="s">
        <v>3014</v>
      </c>
      <c r="Q101" s="99" t="s">
        <v>3015</v>
      </c>
      <c r="R101" s="216" t="s">
        <v>4458</v>
      </c>
      <c r="S101" s="102" t="s">
        <v>4458</v>
      </c>
      <c r="T101" s="216" t="s">
        <v>4459</v>
      </c>
      <c r="U101" s="102" t="s">
        <v>4460</v>
      </c>
      <c r="V101" s="216">
        <v>1857.0</v>
      </c>
      <c r="W101" s="102">
        <v>1857.0</v>
      </c>
      <c r="X101" s="217" t="s">
        <v>4461</v>
      </c>
      <c r="Y101" s="225"/>
      <c r="Z101" s="391"/>
      <c r="AA101" s="324" t="s">
        <v>4462</v>
      </c>
      <c r="AB101" s="216" t="s">
        <v>2380</v>
      </c>
      <c r="AC101" s="321" t="s">
        <v>4463</v>
      </c>
      <c r="AD101" s="393"/>
      <c r="AE101" s="391"/>
      <c r="AF101" s="411"/>
      <c r="AG101" s="417" t="s">
        <v>4455</v>
      </c>
      <c r="AH101" s="391"/>
      <c r="AI101" s="218"/>
      <c r="AJ101" s="218"/>
      <c r="AK101" s="267"/>
      <c r="AL101" s="218"/>
      <c r="AM101" s="218"/>
      <c r="AN101" s="222" t="s">
        <v>3499</v>
      </c>
      <c r="AO101" s="334" t="s">
        <v>3309</v>
      </c>
      <c r="AP101" s="102" t="s">
        <v>3310</v>
      </c>
      <c r="AQ101" s="225"/>
      <c r="AR101" s="225"/>
      <c r="AS101" s="218"/>
      <c r="AT101" s="225"/>
      <c r="AU101" s="225"/>
      <c r="AV101" s="225"/>
      <c r="AW101" s="415" t="s">
        <v>4464</v>
      </c>
      <c r="AX101" s="359" t="s">
        <v>4464</v>
      </c>
      <c r="AY101" s="302" t="s">
        <v>4465</v>
      </c>
      <c r="AZ101" s="233"/>
      <c r="BA101" s="142"/>
      <c r="BB101" s="217" t="s">
        <v>4466</v>
      </c>
      <c r="BC101" s="230" t="s">
        <v>4467</v>
      </c>
      <c r="BE101" s="128" t="s">
        <v>4468</v>
      </c>
      <c r="BF101" s="40" t="s">
        <v>4469</v>
      </c>
      <c r="BG101" s="239" t="s">
        <v>4470</v>
      </c>
      <c r="BH101" s="244"/>
      <c r="BI101" s="218"/>
      <c r="BJ101" s="218"/>
      <c r="BK101" s="218"/>
      <c r="BL101" s="218"/>
      <c r="BM101" s="218"/>
      <c r="BN101" s="218"/>
      <c r="BO101" s="218"/>
      <c r="BP101" s="218"/>
      <c r="BQ101" s="218"/>
      <c r="BR101" s="218"/>
    </row>
    <row r="102">
      <c r="A102" s="305">
        <f t="shared" si="2"/>
        <v>101</v>
      </c>
      <c r="B102" s="312" t="s">
        <v>4471</v>
      </c>
      <c r="C102" s="313" t="s">
        <v>4472</v>
      </c>
      <c r="D102" s="216" t="s">
        <v>427</v>
      </c>
      <c r="E102" s="102" t="s">
        <v>427</v>
      </c>
      <c r="F102" s="216" t="s">
        <v>435</v>
      </c>
      <c r="G102" s="102" t="s">
        <v>435</v>
      </c>
      <c r="H102" s="338" t="s">
        <v>4473</v>
      </c>
      <c r="I102" s="314" t="s">
        <v>4474</v>
      </c>
      <c r="J102" s="217" t="s">
        <v>4475</v>
      </c>
      <c r="K102" s="225"/>
      <c r="L102" s="225"/>
      <c r="M102" s="372" t="s">
        <v>3472</v>
      </c>
      <c r="N102" s="334" t="s">
        <v>4476</v>
      </c>
      <c r="O102" s="99" t="s">
        <v>4477</v>
      </c>
      <c r="P102" s="216" t="s">
        <v>3014</v>
      </c>
      <c r="Q102" s="99" t="s">
        <v>3015</v>
      </c>
      <c r="R102" s="216" t="s">
        <v>4478</v>
      </c>
      <c r="S102" s="102" t="s">
        <v>4479</v>
      </c>
      <c r="T102" s="216" t="s">
        <v>3963</v>
      </c>
      <c r="U102" s="102" t="s">
        <v>3964</v>
      </c>
      <c r="V102" s="216">
        <v>1846.0</v>
      </c>
      <c r="W102" s="317">
        <v>1846.0</v>
      </c>
      <c r="X102" s="326" t="s">
        <v>4480</v>
      </c>
      <c r="Y102" s="225"/>
      <c r="Z102" s="391"/>
      <c r="AA102" s="54" t="s">
        <v>4481</v>
      </c>
      <c r="AB102" s="216" t="s">
        <v>1545</v>
      </c>
      <c r="AC102" s="321" t="s">
        <v>1546</v>
      </c>
      <c r="AD102" s="393"/>
      <c r="AE102" s="391"/>
      <c r="AF102" s="317"/>
      <c r="AG102" s="222" t="s">
        <v>3897</v>
      </c>
      <c r="AH102" s="391"/>
      <c r="AI102" s="218"/>
      <c r="AJ102" s="218"/>
      <c r="AK102" s="392"/>
      <c r="AL102" s="218"/>
      <c r="AM102" s="218"/>
      <c r="AN102" s="218"/>
      <c r="AO102" s="334" t="s">
        <v>1319</v>
      </c>
      <c r="AP102" s="102" t="s">
        <v>1320</v>
      </c>
      <c r="AQ102" s="225"/>
      <c r="AR102" s="225"/>
      <c r="AS102" s="218"/>
      <c r="AT102" s="225"/>
      <c r="AU102" s="225"/>
      <c r="AV102" s="225"/>
      <c r="AW102" s="418" t="s">
        <v>4482</v>
      </c>
      <c r="AX102" s="357" t="s">
        <v>4482</v>
      </c>
      <c r="AY102" s="302" t="s">
        <v>4483</v>
      </c>
      <c r="AZ102" s="233"/>
      <c r="BA102" s="142"/>
      <c r="BB102" s="217" t="s">
        <v>4484</v>
      </c>
      <c r="BC102" s="230" t="s">
        <v>4485</v>
      </c>
      <c r="BE102" s="337" t="s">
        <v>4486</v>
      </c>
      <c r="BF102" s="394" t="s">
        <v>4487</v>
      </c>
      <c r="BG102" s="390" t="s">
        <v>4488</v>
      </c>
      <c r="BH102" s="244"/>
      <c r="BI102" s="218"/>
      <c r="BJ102" s="218"/>
      <c r="BK102" s="218"/>
      <c r="BL102" s="218"/>
      <c r="BM102" s="218"/>
      <c r="BN102" s="218"/>
      <c r="BO102" s="218"/>
      <c r="BP102" s="218"/>
      <c r="BQ102" s="218"/>
      <c r="BR102" s="218"/>
    </row>
    <row r="103">
      <c r="A103" s="305">
        <f t="shared" si="2"/>
        <v>102</v>
      </c>
      <c r="B103" s="312" t="s">
        <v>4489</v>
      </c>
      <c r="C103" s="108"/>
      <c r="D103" s="216" t="s">
        <v>773</v>
      </c>
      <c r="E103" s="102" t="s">
        <v>773</v>
      </c>
      <c r="F103" s="216" t="s">
        <v>774</v>
      </c>
      <c r="G103" s="102" t="s">
        <v>774</v>
      </c>
      <c r="H103" s="338" t="s">
        <v>4490</v>
      </c>
      <c r="I103" s="225"/>
      <c r="J103" s="225"/>
      <c r="K103" s="225"/>
      <c r="L103" s="225"/>
      <c r="M103" s="225"/>
      <c r="N103" s="393" t="s">
        <v>4491</v>
      </c>
      <c r="O103" s="99" t="s">
        <v>4492</v>
      </c>
      <c r="P103" s="334" t="s">
        <v>3014</v>
      </c>
      <c r="Q103" s="99" t="s">
        <v>3015</v>
      </c>
      <c r="R103" s="216" t="s">
        <v>1319</v>
      </c>
      <c r="S103" s="102" t="s">
        <v>1320</v>
      </c>
      <c r="T103" s="216" t="s">
        <v>4180</v>
      </c>
      <c r="U103" s="102" t="s">
        <v>4181</v>
      </c>
      <c r="V103" s="216" t="s">
        <v>4493</v>
      </c>
      <c r="W103" s="102" t="s">
        <v>4493</v>
      </c>
      <c r="X103" s="217" t="s">
        <v>4494</v>
      </c>
      <c r="Y103" s="225"/>
      <c r="Z103" s="391"/>
      <c r="AA103" s="222" t="s">
        <v>4495</v>
      </c>
      <c r="AB103" s="216" t="s">
        <v>616</v>
      </c>
      <c r="AC103" s="215" t="s">
        <v>616</v>
      </c>
      <c r="AD103" s="242"/>
      <c r="AE103" s="391"/>
      <c r="AF103" s="403"/>
      <c r="AG103" s="324" t="s">
        <v>4496</v>
      </c>
      <c r="AH103" s="391"/>
      <c r="AI103" s="218"/>
      <c r="AJ103" s="218"/>
      <c r="AK103" s="392" t="s">
        <v>2955</v>
      </c>
      <c r="AL103" s="218"/>
      <c r="AM103" s="218"/>
      <c r="AN103" s="218"/>
      <c r="AO103" s="334" t="s">
        <v>3309</v>
      </c>
      <c r="AP103" s="102" t="s">
        <v>3310</v>
      </c>
      <c r="AQ103" s="272" t="s">
        <v>4497</v>
      </c>
      <c r="AR103" s="225"/>
      <c r="AS103" s="218"/>
      <c r="AT103" s="225"/>
      <c r="AU103" s="225"/>
      <c r="AV103" s="225"/>
      <c r="AW103" s="356" t="s">
        <v>4498</v>
      </c>
      <c r="AX103" s="359" t="s">
        <v>4498</v>
      </c>
      <c r="AY103" s="302" t="s">
        <v>4499</v>
      </c>
      <c r="AZ103" s="233"/>
      <c r="BA103" s="142"/>
      <c r="BB103" s="217" t="s">
        <v>4500</v>
      </c>
      <c r="BC103" s="230" t="s">
        <v>4501</v>
      </c>
      <c r="BE103" s="128" t="s">
        <v>4502</v>
      </c>
      <c r="BF103" s="40" t="s">
        <v>4503</v>
      </c>
      <c r="BG103" s="348" t="s">
        <v>4504</v>
      </c>
      <c r="BH103" s="244"/>
      <c r="BI103" s="218"/>
      <c r="BJ103" s="218"/>
      <c r="BK103" s="218"/>
      <c r="BL103" s="218"/>
      <c r="BM103" s="218"/>
      <c r="BN103" s="218"/>
      <c r="BO103" s="218"/>
      <c r="BP103" s="218"/>
      <c r="BQ103" s="218"/>
      <c r="BR103" s="218"/>
    </row>
    <row r="104">
      <c r="A104" s="305">
        <f t="shared" si="2"/>
        <v>103</v>
      </c>
      <c r="B104" s="312" t="s">
        <v>4505</v>
      </c>
      <c r="C104" s="108"/>
      <c r="D104" s="216" t="s">
        <v>773</v>
      </c>
      <c r="E104" s="102" t="s">
        <v>773</v>
      </c>
      <c r="F104" s="216" t="s">
        <v>774</v>
      </c>
      <c r="G104" s="102" t="s">
        <v>774</v>
      </c>
      <c r="H104" s="312" t="s">
        <v>4505</v>
      </c>
      <c r="I104" s="225"/>
      <c r="J104" s="225"/>
      <c r="K104" s="225"/>
      <c r="L104" s="225"/>
      <c r="M104" s="225"/>
      <c r="N104" s="220"/>
      <c r="O104" s="107"/>
      <c r="P104" s="334" t="s">
        <v>3014</v>
      </c>
      <c r="Q104" s="99" t="s">
        <v>3015</v>
      </c>
      <c r="R104" s="216" t="s">
        <v>1319</v>
      </c>
      <c r="S104" s="102" t="s">
        <v>1320</v>
      </c>
      <c r="T104" s="216" t="s">
        <v>4180</v>
      </c>
      <c r="U104" s="102" t="s">
        <v>4181</v>
      </c>
      <c r="V104" s="216">
        <v>1857.0</v>
      </c>
      <c r="W104" s="102">
        <v>1857.0</v>
      </c>
      <c r="X104" s="217" t="s">
        <v>4494</v>
      </c>
      <c r="Y104" s="225"/>
      <c r="Z104" s="391"/>
      <c r="AA104" s="222" t="s">
        <v>4495</v>
      </c>
      <c r="AB104" s="216" t="s">
        <v>616</v>
      </c>
      <c r="AC104" s="215" t="s">
        <v>616</v>
      </c>
      <c r="AD104" s="242"/>
      <c r="AE104" s="391"/>
      <c r="AF104" s="403"/>
      <c r="AG104" s="324" t="s">
        <v>4496</v>
      </c>
      <c r="AH104" s="391"/>
      <c r="AI104" s="218"/>
      <c r="AJ104" s="218"/>
      <c r="AK104" s="392" t="s">
        <v>2955</v>
      </c>
      <c r="AL104" s="218"/>
      <c r="AM104" s="218"/>
      <c r="AN104" s="218"/>
      <c r="AO104" s="334" t="s">
        <v>3309</v>
      </c>
      <c r="AP104" s="102" t="s">
        <v>3310</v>
      </c>
      <c r="AQ104" s="225"/>
      <c r="AR104" s="225"/>
      <c r="AS104" s="218"/>
      <c r="AT104" s="225"/>
      <c r="AU104" s="225"/>
      <c r="AV104" s="225"/>
      <c r="AW104" s="415" t="s">
        <v>4506</v>
      </c>
      <c r="AX104" s="359" t="s">
        <v>4506</v>
      </c>
      <c r="AY104" s="302" t="s">
        <v>4507</v>
      </c>
      <c r="AZ104" s="233"/>
      <c r="BA104" s="142"/>
      <c r="BB104" s="217" t="s">
        <v>4500</v>
      </c>
      <c r="BC104" s="230" t="s">
        <v>4501</v>
      </c>
      <c r="BE104" s="128" t="s">
        <v>4508</v>
      </c>
      <c r="BF104" s="40" t="s">
        <v>4509</v>
      </c>
      <c r="BG104" s="348" t="s">
        <v>4510</v>
      </c>
      <c r="BH104" s="244"/>
      <c r="BI104" s="218"/>
      <c r="BJ104" s="218"/>
      <c r="BK104" s="218"/>
      <c r="BL104" s="218"/>
      <c r="BM104" s="218"/>
      <c r="BN104" s="218"/>
      <c r="BO104" s="218"/>
      <c r="BP104" s="218"/>
      <c r="BQ104" s="218"/>
      <c r="BR104" s="218"/>
    </row>
    <row r="105" ht="15.75" customHeight="1">
      <c r="A105" s="305">
        <f t="shared" si="2"/>
        <v>104</v>
      </c>
      <c r="B105" s="220"/>
      <c r="C105" s="108"/>
      <c r="D105" s="220"/>
      <c r="E105" s="108"/>
      <c r="F105" s="220"/>
      <c r="G105" s="108"/>
      <c r="H105" s="398"/>
      <c r="I105" s="225"/>
      <c r="J105" s="225"/>
      <c r="K105" s="225"/>
      <c r="L105" s="225"/>
      <c r="M105" s="225"/>
      <c r="N105" s="220"/>
      <c r="O105" s="107"/>
      <c r="P105" s="220"/>
      <c r="Q105" s="107"/>
      <c r="R105" s="220"/>
      <c r="S105" s="108"/>
      <c r="T105" s="220"/>
      <c r="U105" s="108"/>
      <c r="V105" s="220"/>
      <c r="W105" s="108"/>
      <c r="X105" s="225"/>
      <c r="Y105" s="225"/>
      <c r="Z105" s="391"/>
      <c r="AA105" s="225"/>
      <c r="AB105" s="220"/>
      <c r="AC105" s="107"/>
      <c r="AD105" s="242"/>
      <c r="AE105" s="391"/>
      <c r="AF105" s="403"/>
      <c r="AG105" s="404"/>
      <c r="AH105" s="391"/>
      <c r="AI105" s="218"/>
      <c r="AJ105" s="218"/>
      <c r="AK105" s="267"/>
      <c r="AL105" s="218"/>
      <c r="AM105" s="218"/>
      <c r="AN105" s="218"/>
      <c r="AO105" s="220"/>
      <c r="AP105" s="108"/>
      <c r="AQ105" s="225"/>
      <c r="AR105" s="225"/>
      <c r="AS105" s="218"/>
      <c r="AT105" s="225"/>
      <c r="AU105" s="225"/>
      <c r="AV105" s="225"/>
      <c r="AW105" s="233"/>
      <c r="AX105" s="199"/>
      <c r="AY105" s="218"/>
      <c r="AZ105" s="233"/>
      <c r="BA105" s="142"/>
      <c r="BB105" s="218"/>
      <c r="BC105" s="233"/>
      <c r="BE105" s="199"/>
      <c r="BF105" s="244"/>
      <c r="BG105" s="218"/>
      <c r="BH105" s="244"/>
      <c r="BI105" s="218"/>
      <c r="BJ105" s="218"/>
      <c r="BK105" s="218"/>
      <c r="BL105" s="218"/>
      <c r="BM105" s="218"/>
      <c r="BN105" s="218"/>
      <c r="BO105" s="218"/>
      <c r="BP105" s="218"/>
      <c r="BQ105" s="218"/>
      <c r="BR105" s="218"/>
    </row>
    <row r="106" ht="15.75" customHeight="1">
      <c r="A106" s="305">
        <f t="shared" si="2"/>
        <v>105</v>
      </c>
      <c r="B106" s="220"/>
      <c r="C106" s="108"/>
      <c r="D106" s="220"/>
      <c r="E106" s="108"/>
      <c r="F106" s="220"/>
      <c r="G106" s="108"/>
      <c r="H106" s="398"/>
      <c r="I106" s="225"/>
      <c r="J106" s="225"/>
      <c r="K106" s="225"/>
      <c r="L106" s="225"/>
      <c r="M106" s="225"/>
      <c r="N106" s="220"/>
      <c r="O106" s="107"/>
      <c r="P106" s="220"/>
      <c r="Q106" s="107"/>
      <c r="R106" s="220"/>
      <c r="S106" s="108"/>
      <c r="T106" s="220"/>
      <c r="U106" s="108"/>
      <c r="V106" s="220"/>
      <c r="W106" s="108"/>
      <c r="X106" s="225"/>
      <c r="Y106" s="225"/>
      <c r="Z106" s="391"/>
      <c r="AA106" s="225"/>
      <c r="AB106" s="220"/>
      <c r="AC106" s="107"/>
      <c r="AD106" s="242"/>
      <c r="AE106" s="391"/>
      <c r="AF106" s="403"/>
      <c r="AG106" s="404"/>
      <c r="AH106" s="391"/>
      <c r="AI106" s="218"/>
      <c r="AJ106" s="218"/>
      <c r="AK106" s="267"/>
      <c r="AL106" s="218"/>
      <c r="AM106" s="218"/>
      <c r="AN106" s="218"/>
      <c r="AO106" s="220"/>
      <c r="AP106" s="108"/>
      <c r="AQ106" s="225"/>
      <c r="AR106" s="225"/>
      <c r="AS106" s="218"/>
      <c r="AT106" s="225"/>
      <c r="AU106" s="225"/>
      <c r="AV106" s="225"/>
      <c r="AW106" s="233"/>
      <c r="AX106" s="199"/>
      <c r="AY106" s="218"/>
      <c r="AZ106" s="233"/>
      <c r="BA106" s="142"/>
      <c r="BB106" s="218"/>
      <c r="BC106" s="233"/>
      <c r="BE106" s="199"/>
      <c r="BF106" s="244"/>
      <c r="BG106" s="218"/>
      <c r="BH106" s="244"/>
      <c r="BI106" s="218"/>
      <c r="BJ106" s="218"/>
      <c r="BK106" s="218"/>
      <c r="BL106" s="218"/>
      <c r="BM106" s="218"/>
      <c r="BN106" s="218"/>
      <c r="BO106" s="218"/>
      <c r="BP106" s="218"/>
      <c r="BQ106" s="218"/>
      <c r="BR106" s="218"/>
    </row>
    <row r="107" ht="15.75" customHeight="1">
      <c r="A107" s="305">
        <f t="shared" si="2"/>
        <v>106</v>
      </c>
      <c r="B107" s="220"/>
      <c r="C107" s="108"/>
      <c r="D107" s="220"/>
      <c r="E107" s="108"/>
      <c r="F107" s="220"/>
      <c r="G107" s="108"/>
      <c r="H107" s="398"/>
      <c r="I107" s="225"/>
      <c r="J107" s="225"/>
      <c r="K107" s="225"/>
      <c r="L107" s="225"/>
      <c r="M107" s="225"/>
      <c r="N107" s="220"/>
      <c r="O107" s="107"/>
      <c r="P107" s="220"/>
      <c r="Q107" s="107"/>
      <c r="R107" s="220"/>
      <c r="S107" s="108"/>
      <c r="T107" s="220"/>
      <c r="U107" s="108"/>
      <c r="V107" s="220"/>
      <c r="W107" s="108"/>
      <c r="X107" s="225"/>
      <c r="Y107" s="225"/>
      <c r="Z107" s="391"/>
      <c r="AA107" s="225"/>
      <c r="AB107" s="220"/>
      <c r="AC107" s="107"/>
      <c r="AD107" s="242"/>
      <c r="AE107" s="391"/>
      <c r="AF107" s="403"/>
      <c r="AG107" s="404"/>
      <c r="AH107" s="391"/>
      <c r="AI107" s="218"/>
      <c r="AJ107" s="218"/>
      <c r="AK107" s="267"/>
      <c r="AL107" s="218"/>
      <c r="AM107" s="218"/>
      <c r="AN107" s="218"/>
      <c r="AO107" s="220"/>
      <c r="AP107" s="108"/>
      <c r="AQ107" s="225"/>
      <c r="AR107" s="225"/>
      <c r="AS107" s="218"/>
      <c r="AT107" s="225"/>
      <c r="AU107" s="225"/>
      <c r="AV107" s="225"/>
      <c r="AW107" s="233"/>
      <c r="AX107" s="199"/>
      <c r="AY107" s="218"/>
      <c r="AZ107" s="233"/>
      <c r="BA107" s="142"/>
      <c r="BB107" s="218"/>
      <c r="BC107" s="233"/>
      <c r="BE107" s="199"/>
      <c r="BF107" s="244"/>
      <c r="BG107" s="218"/>
      <c r="BH107" s="244"/>
      <c r="BI107" s="218"/>
      <c r="BJ107" s="218"/>
      <c r="BK107" s="218"/>
      <c r="BL107" s="218"/>
      <c r="BM107" s="218"/>
      <c r="BN107" s="218"/>
      <c r="BO107" s="218"/>
      <c r="BP107" s="218"/>
      <c r="BQ107" s="218"/>
      <c r="BR107" s="218"/>
    </row>
    <row r="108" ht="15.75" customHeight="1">
      <c r="A108" s="305">
        <f t="shared" si="2"/>
        <v>107</v>
      </c>
      <c r="B108" s="220"/>
      <c r="C108" s="108"/>
      <c r="D108" s="220"/>
      <c r="E108" s="108"/>
      <c r="F108" s="220"/>
      <c r="G108" s="108"/>
      <c r="H108" s="398"/>
      <c r="I108" s="225"/>
      <c r="J108" s="225"/>
      <c r="K108" s="225"/>
      <c r="L108" s="225"/>
      <c r="M108" s="225"/>
      <c r="N108" s="220"/>
      <c r="O108" s="107"/>
      <c r="P108" s="220"/>
      <c r="Q108" s="107"/>
      <c r="R108" s="220"/>
      <c r="S108" s="108"/>
      <c r="T108" s="220"/>
      <c r="U108" s="108"/>
      <c r="V108" s="220"/>
      <c r="W108" s="108"/>
      <c r="X108" s="225"/>
      <c r="Y108" s="225"/>
      <c r="Z108" s="391"/>
      <c r="AA108" s="225"/>
      <c r="AB108" s="220"/>
      <c r="AC108" s="107"/>
      <c r="AD108" s="242"/>
      <c r="AE108" s="391"/>
      <c r="AF108" s="403"/>
      <c r="AG108" s="404"/>
      <c r="AH108" s="391"/>
      <c r="AI108" s="218"/>
      <c r="AJ108" s="218"/>
      <c r="AK108" s="267"/>
      <c r="AL108" s="218"/>
      <c r="AM108" s="218"/>
      <c r="AN108" s="218"/>
      <c r="AO108" s="220"/>
      <c r="AP108" s="108"/>
      <c r="AQ108" s="225"/>
      <c r="AR108" s="225"/>
      <c r="AS108" s="218"/>
      <c r="AT108" s="225"/>
      <c r="AU108" s="225"/>
      <c r="AV108" s="225"/>
      <c r="AW108" s="233"/>
      <c r="AX108" s="199"/>
      <c r="AY108" s="218"/>
      <c r="AZ108" s="233"/>
      <c r="BA108" s="142"/>
      <c r="BB108" s="218"/>
      <c r="BC108" s="233"/>
      <c r="BE108" s="199"/>
      <c r="BF108" s="244"/>
      <c r="BG108" s="218"/>
      <c r="BH108" s="244"/>
      <c r="BI108" s="218"/>
      <c r="BJ108" s="218"/>
      <c r="BK108" s="218"/>
      <c r="BL108" s="218"/>
      <c r="BM108" s="218"/>
      <c r="BN108" s="218"/>
      <c r="BO108" s="218"/>
      <c r="BP108" s="218"/>
      <c r="BQ108" s="218"/>
      <c r="BR108" s="218"/>
    </row>
    <row r="109" ht="15.75" customHeight="1">
      <c r="A109" s="305">
        <f t="shared" si="2"/>
        <v>108</v>
      </c>
      <c r="B109" s="220"/>
      <c r="C109" s="108"/>
      <c r="D109" s="220"/>
      <c r="E109" s="108"/>
      <c r="F109" s="220"/>
      <c r="G109" s="108"/>
      <c r="H109" s="398"/>
      <c r="I109" s="225"/>
      <c r="J109" s="225"/>
      <c r="K109" s="225"/>
      <c r="L109" s="225"/>
      <c r="M109" s="225"/>
      <c r="N109" s="220"/>
      <c r="O109" s="107"/>
      <c r="P109" s="220"/>
      <c r="Q109" s="107"/>
      <c r="R109" s="220"/>
      <c r="S109" s="108"/>
      <c r="T109" s="220"/>
      <c r="U109" s="108"/>
      <c r="V109" s="220"/>
      <c r="W109" s="108"/>
      <c r="X109" s="225"/>
      <c r="Y109" s="225"/>
      <c r="Z109" s="391"/>
      <c r="AA109" s="225"/>
      <c r="AB109" s="220"/>
      <c r="AC109" s="107"/>
      <c r="AD109" s="242"/>
      <c r="AE109" s="391"/>
      <c r="AF109" s="403"/>
      <c r="AG109" s="404"/>
      <c r="AH109" s="391"/>
      <c r="AI109" s="218"/>
      <c r="AJ109" s="218"/>
      <c r="AK109" s="267"/>
      <c r="AL109" s="218"/>
      <c r="AM109" s="218"/>
      <c r="AN109" s="218"/>
      <c r="AO109" s="220"/>
      <c r="AP109" s="108"/>
      <c r="AQ109" s="225"/>
      <c r="AR109" s="225"/>
      <c r="AS109" s="218"/>
      <c r="AT109" s="225"/>
      <c r="AU109" s="225"/>
      <c r="AV109" s="225"/>
      <c r="AW109" s="233"/>
      <c r="AX109" s="199"/>
      <c r="AY109" s="218"/>
      <c r="AZ109" s="233"/>
      <c r="BA109" s="142"/>
      <c r="BB109" s="218"/>
      <c r="BC109" s="233"/>
      <c r="BE109" s="199"/>
      <c r="BF109" s="244"/>
      <c r="BG109" s="218"/>
      <c r="BH109" s="244"/>
      <c r="BI109" s="218"/>
      <c r="BJ109" s="218"/>
      <c r="BK109" s="218"/>
      <c r="BL109" s="218"/>
      <c r="BM109" s="218"/>
      <c r="BN109" s="218"/>
      <c r="BO109" s="218"/>
      <c r="BP109" s="218"/>
      <c r="BQ109" s="218"/>
      <c r="BR109" s="218"/>
    </row>
    <row r="110" ht="15.75" customHeight="1">
      <c r="A110" s="305">
        <f t="shared" si="2"/>
        <v>109</v>
      </c>
      <c r="B110" s="220"/>
      <c r="C110" s="108"/>
      <c r="D110" s="220"/>
      <c r="E110" s="108"/>
      <c r="F110" s="220"/>
      <c r="G110" s="108"/>
      <c r="H110" s="398"/>
      <c r="I110" s="225"/>
      <c r="J110" s="225"/>
      <c r="K110" s="225"/>
      <c r="L110" s="225"/>
      <c r="M110" s="225"/>
      <c r="N110" s="220"/>
      <c r="O110" s="107"/>
      <c r="P110" s="220"/>
      <c r="Q110" s="107"/>
      <c r="R110" s="220"/>
      <c r="S110" s="108"/>
      <c r="T110" s="220"/>
      <c r="U110" s="108"/>
      <c r="V110" s="220"/>
      <c r="W110" s="108"/>
      <c r="X110" s="225"/>
      <c r="Y110" s="225"/>
      <c r="Z110" s="391"/>
      <c r="AA110" s="225"/>
      <c r="AB110" s="220"/>
      <c r="AC110" s="107"/>
      <c r="AD110" s="242"/>
      <c r="AE110" s="391"/>
      <c r="AF110" s="403"/>
      <c r="AG110" s="404"/>
      <c r="AH110" s="391"/>
      <c r="AI110" s="218"/>
      <c r="AJ110" s="218"/>
      <c r="AK110" s="267"/>
      <c r="AL110" s="218"/>
      <c r="AM110" s="218"/>
      <c r="AN110" s="218"/>
      <c r="AO110" s="220"/>
      <c r="AP110" s="108"/>
      <c r="AQ110" s="225"/>
      <c r="AR110" s="225"/>
      <c r="AS110" s="218"/>
      <c r="AT110" s="225"/>
      <c r="AU110" s="225"/>
      <c r="AV110" s="225"/>
      <c r="AW110" s="233"/>
      <c r="AX110" s="199"/>
      <c r="AY110" s="218"/>
      <c r="AZ110" s="233"/>
      <c r="BA110" s="142"/>
      <c r="BB110" s="218"/>
      <c r="BC110" s="233"/>
      <c r="BE110" s="199"/>
      <c r="BF110" s="244"/>
      <c r="BG110" s="218"/>
      <c r="BH110" s="244"/>
      <c r="BI110" s="218"/>
      <c r="BJ110" s="218"/>
      <c r="BK110" s="218"/>
      <c r="BL110" s="218"/>
      <c r="BM110" s="218"/>
      <c r="BN110" s="218"/>
      <c r="BO110" s="218"/>
      <c r="BP110" s="218"/>
      <c r="BQ110" s="218"/>
      <c r="BR110" s="218"/>
    </row>
    <row r="111" ht="15.75" customHeight="1">
      <c r="A111" s="305">
        <f t="shared" si="2"/>
        <v>110</v>
      </c>
      <c r="B111" s="220"/>
      <c r="C111" s="108"/>
      <c r="D111" s="220"/>
      <c r="E111" s="108"/>
      <c r="F111" s="220"/>
      <c r="G111" s="108"/>
      <c r="H111" s="398"/>
      <c r="I111" s="225"/>
      <c r="J111" s="225"/>
      <c r="K111" s="225"/>
      <c r="L111" s="225"/>
      <c r="M111" s="225"/>
      <c r="N111" s="220"/>
      <c r="O111" s="107"/>
      <c r="P111" s="220"/>
      <c r="Q111" s="107"/>
      <c r="R111" s="220"/>
      <c r="S111" s="108"/>
      <c r="T111" s="220"/>
      <c r="U111" s="108"/>
      <c r="V111" s="220"/>
      <c r="W111" s="108"/>
      <c r="X111" s="225"/>
      <c r="Y111" s="225"/>
      <c r="Z111" s="391"/>
      <c r="AA111" s="225"/>
      <c r="AB111" s="220"/>
      <c r="AC111" s="107"/>
      <c r="AD111" s="242"/>
      <c r="AE111" s="391"/>
      <c r="AF111" s="403"/>
      <c r="AG111" s="404"/>
      <c r="AH111" s="391"/>
      <c r="AI111" s="218"/>
      <c r="AJ111" s="218"/>
      <c r="AK111" s="267"/>
      <c r="AL111" s="218"/>
      <c r="AM111" s="218"/>
      <c r="AN111" s="218"/>
      <c r="AO111" s="220"/>
      <c r="AP111" s="108"/>
      <c r="AQ111" s="225"/>
      <c r="AR111" s="225"/>
      <c r="AS111" s="218"/>
      <c r="AT111" s="225"/>
      <c r="AU111" s="225"/>
      <c r="AV111" s="225"/>
      <c r="AW111" s="233"/>
      <c r="AX111" s="199"/>
      <c r="AY111" s="218"/>
      <c r="AZ111" s="233"/>
      <c r="BA111" s="142"/>
      <c r="BB111" s="218"/>
      <c r="BC111" s="233"/>
      <c r="BE111" s="199"/>
      <c r="BF111" s="244"/>
      <c r="BG111" s="218"/>
      <c r="BH111" s="244"/>
      <c r="BI111" s="218"/>
      <c r="BJ111" s="218"/>
      <c r="BK111" s="218"/>
      <c r="BL111" s="218"/>
      <c r="BM111" s="218"/>
      <c r="BN111" s="218"/>
      <c r="BO111" s="218"/>
      <c r="BP111" s="218"/>
      <c r="BQ111" s="218"/>
      <c r="BR111" s="218"/>
    </row>
    <row r="112" ht="15.75" customHeight="1">
      <c r="A112" s="305">
        <f t="shared" si="2"/>
        <v>111</v>
      </c>
      <c r="B112" s="220"/>
      <c r="C112" s="108"/>
      <c r="D112" s="220"/>
      <c r="E112" s="108"/>
      <c r="F112" s="220"/>
      <c r="G112" s="108"/>
      <c r="H112" s="398"/>
      <c r="I112" s="225"/>
      <c r="J112" s="225"/>
      <c r="K112" s="225"/>
      <c r="L112" s="225"/>
      <c r="M112" s="225"/>
      <c r="N112" s="220"/>
      <c r="O112" s="107"/>
      <c r="P112" s="220"/>
      <c r="Q112" s="107"/>
      <c r="R112" s="220"/>
      <c r="S112" s="108"/>
      <c r="T112" s="220"/>
      <c r="U112" s="108"/>
      <c r="V112" s="220"/>
      <c r="W112" s="108"/>
      <c r="X112" s="225"/>
      <c r="Y112" s="225"/>
      <c r="Z112" s="391"/>
      <c r="AA112" s="225"/>
      <c r="AB112" s="220"/>
      <c r="AC112" s="107"/>
      <c r="AD112" s="242"/>
      <c r="AE112" s="391"/>
      <c r="AF112" s="403"/>
      <c r="AG112" s="404"/>
      <c r="AH112" s="391"/>
      <c r="AI112" s="218"/>
      <c r="AJ112" s="218"/>
      <c r="AK112" s="267"/>
      <c r="AL112" s="218"/>
      <c r="AM112" s="218"/>
      <c r="AN112" s="218"/>
      <c r="AO112" s="220"/>
      <c r="AP112" s="108"/>
      <c r="AQ112" s="225"/>
      <c r="AR112" s="225"/>
      <c r="AS112" s="218"/>
      <c r="AT112" s="225"/>
      <c r="AU112" s="225"/>
      <c r="AV112" s="225"/>
      <c r="AW112" s="233"/>
      <c r="AX112" s="199"/>
      <c r="AY112" s="218"/>
      <c r="AZ112" s="233"/>
      <c r="BA112" s="142"/>
      <c r="BB112" s="218"/>
      <c r="BC112" s="233"/>
      <c r="BE112" s="199"/>
      <c r="BF112" s="244"/>
      <c r="BG112" s="218"/>
      <c r="BH112" s="244"/>
      <c r="BI112" s="218"/>
      <c r="BJ112" s="218"/>
      <c r="BK112" s="218"/>
      <c r="BL112" s="218"/>
      <c r="BM112" s="218"/>
      <c r="BN112" s="218"/>
      <c r="BO112" s="218"/>
      <c r="BP112" s="218"/>
      <c r="BQ112" s="218"/>
      <c r="BR112" s="218"/>
    </row>
    <row r="113" ht="15.75" customHeight="1">
      <c r="A113" s="305">
        <f t="shared" si="2"/>
        <v>112</v>
      </c>
      <c r="B113" s="220"/>
      <c r="C113" s="108"/>
      <c r="D113" s="220"/>
      <c r="E113" s="108"/>
      <c r="F113" s="220"/>
      <c r="G113" s="108"/>
      <c r="H113" s="398"/>
      <c r="I113" s="225"/>
      <c r="J113" s="225"/>
      <c r="K113" s="225"/>
      <c r="L113" s="225"/>
      <c r="M113" s="225"/>
      <c r="N113" s="220"/>
      <c r="O113" s="107"/>
      <c r="P113" s="220"/>
      <c r="Q113" s="107"/>
      <c r="R113" s="220"/>
      <c r="S113" s="108"/>
      <c r="T113" s="220"/>
      <c r="U113" s="108"/>
      <c r="V113" s="220"/>
      <c r="W113" s="108"/>
      <c r="X113" s="225"/>
      <c r="Y113" s="225"/>
      <c r="Z113" s="391"/>
      <c r="AA113" s="225"/>
      <c r="AB113" s="220"/>
      <c r="AC113" s="107"/>
      <c r="AD113" s="242"/>
      <c r="AE113" s="391"/>
      <c r="AF113" s="403"/>
      <c r="AG113" s="404"/>
      <c r="AH113" s="391"/>
      <c r="AI113" s="218"/>
      <c r="AJ113" s="218"/>
      <c r="AK113" s="267"/>
      <c r="AL113" s="218"/>
      <c r="AM113" s="218"/>
      <c r="AN113" s="218"/>
      <c r="AO113" s="220"/>
      <c r="AP113" s="108"/>
      <c r="AQ113" s="225"/>
      <c r="AR113" s="225"/>
      <c r="AS113" s="218"/>
      <c r="AT113" s="225"/>
      <c r="AU113" s="225"/>
      <c r="AV113" s="225"/>
      <c r="AW113" s="233"/>
      <c r="AX113" s="199"/>
      <c r="AY113" s="218"/>
      <c r="AZ113" s="233"/>
      <c r="BA113" s="142"/>
      <c r="BB113" s="218"/>
      <c r="BC113" s="233"/>
      <c r="BE113" s="199"/>
      <c r="BF113" s="244"/>
      <c r="BG113" s="218"/>
      <c r="BH113" s="244"/>
      <c r="BI113" s="218"/>
      <c r="BJ113" s="218"/>
      <c r="BK113" s="218"/>
      <c r="BL113" s="218"/>
      <c r="BM113" s="218"/>
      <c r="BN113" s="218"/>
      <c r="BO113" s="218"/>
      <c r="BP113" s="218"/>
      <c r="BQ113" s="218"/>
      <c r="BR113" s="218"/>
    </row>
    <row r="114" ht="15.75" customHeight="1">
      <c r="A114" s="305">
        <f t="shared" si="2"/>
        <v>113</v>
      </c>
      <c r="B114" s="220"/>
      <c r="C114" s="108"/>
      <c r="D114" s="220"/>
      <c r="E114" s="108"/>
      <c r="F114" s="220"/>
      <c r="G114" s="108"/>
      <c r="H114" s="398"/>
      <c r="I114" s="225"/>
      <c r="J114" s="225"/>
      <c r="K114" s="225"/>
      <c r="L114" s="225"/>
      <c r="M114" s="225"/>
      <c r="N114" s="220"/>
      <c r="O114" s="107"/>
      <c r="P114" s="220"/>
      <c r="Q114" s="107"/>
      <c r="R114" s="220"/>
      <c r="S114" s="108"/>
      <c r="T114" s="220"/>
      <c r="U114" s="108"/>
      <c r="V114" s="220"/>
      <c r="W114" s="108"/>
      <c r="X114" s="225"/>
      <c r="Y114" s="225"/>
      <c r="Z114" s="391"/>
      <c r="AA114" s="225"/>
      <c r="AB114" s="220"/>
      <c r="AC114" s="107"/>
      <c r="AD114" s="242"/>
      <c r="AE114" s="391"/>
      <c r="AF114" s="403"/>
      <c r="AG114" s="404"/>
      <c r="AH114" s="391"/>
      <c r="AI114" s="218"/>
      <c r="AJ114" s="218"/>
      <c r="AK114" s="267"/>
      <c r="AL114" s="218"/>
      <c r="AM114" s="218"/>
      <c r="AN114" s="218"/>
      <c r="AO114" s="220"/>
      <c r="AP114" s="108"/>
      <c r="AQ114" s="225"/>
      <c r="AR114" s="225"/>
      <c r="AS114" s="218"/>
      <c r="AT114" s="225"/>
      <c r="AU114" s="225"/>
      <c r="AV114" s="225"/>
      <c r="AW114" s="233"/>
      <c r="AX114" s="199"/>
      <c r="AY114" s="218"/>
      <c r="AZ114" s="233"/>
      <c r="BA114" s="142"/>
      <c r="BB114" s="218"/>
      <c r="BC114" s="233"/>
      <c r="BE114" s="199"/>
      <c r="BF114" s="244"/>
      <c r="BG114" s="218"/>
      <c r="BH114" s="244"/>
      <c r="BI114" s="218"/>
      <c r="BJ114" s="218"/>
      <c r="BK114" s="218"/>
      <c r="BL114" s="218"/>
      <c r="BM114" s="218"/>
      <c r="BN114" s="218"/>
      <c r="BO114" s="218"/>
      <c r="BP114" s="218"/>
      <c r="BQ114" s="218"/>
      <c r="BR114" s="218"/>
    </row>
    <row r="115" ht="15.75" customHeight="1">
      <c r="A115" s="305">
        <f t="shared" si="2"/>
        <v>114</v>
      </c>
      <c r="B115" s="220"/>
      <c r="C115" s="108"/>
      <c r="D115" s="220"/>
      <c r="E115" s="108"/>
      <c r="F115" s="220"/>
      <c r="G115" s="108"/>
      <c r="H115" s="398"/>
      <c r="I115" s="225"/>
      <c r="J115" s="225"/>
      <c r="K115" s="225"/>
      <c r="L115" s="225"/>
      <c r="M115" s="225"/>
      <c r="N115" s="220"/>
      <c r="O115" s="107"/>
      <c r="P115" s="220"/>
      <c r="Q115" s="107"/>
      <c r="R115" s="220"/>
      <c r="S115" s="108"/>
      <c r="T115" s="220"/>
      <c r="U115" s="108"/>
      <c r="V115" s="220"/>
      <c r="W115" s="108"/>
      <c r="X115" s="225"/>
      <c r="Y115" s="225"/>
      <c r="Z115" s="391"/>
      <c r="AA115" s="225"/>
      <c r="AB115" s="220"/>
      <c r="AC115" s="107"/>
      <c r="AD115" s="242"/>
      <c r="AE115" s="391"/>
      <c r="AF115" s="403"/>
      <c r="AG115" s="404"/>
      <c r="AH115" s="391"/>
      <c r="AI115" s="218"/>
      <c r="AJ115" s="218"/>
      <c r="AK115" s="267"/>
      <c r="AL115" s="218"/>
      <c r="AM115" s="218"/>
      <c r="AN115" s="218"/>
      <c r="AO115" s="220"/>
      <c r="AP115" s="108"/>
      <c r="AQ115" s="225"/>
      <c r="AR115" s="225"/>
      <c r="AS115" s="218"/>
      <c r="AT115" s="225"/>
      <c r="AU115" s="225"/>
      <c r="AV115" s="225"/>
      <c r="AW115" s="233"/>
      <c r="AX115" s="199"/>
      <c r="AY115" s="218"/>
      <c r="AZ115" s="233"/>
      <c r="BA115" s="142"/>
      <c r="BB115" s="218"/>
      <c r="BC115" s="233"/>
      <c r="BE115" s="199"/>
      <c r="BF115" s="244"/>
      <c r="BG115" s="218"/>
      <c r="BH115" s="244"/>
      <c r="BI115" s="218"/>
      <c r="BJ115" s="218"/>
      <c r="BK115" s="218"/>
      <c r="BL115" s="218"/>
      <c r="BM115" s="218"/>
      <c r="BN115" s="218"/>
      <c r="BO115" s="218"/>
      <c r="BP115" s="218"/>
      <c r="BQ115" s="218"/>
      <c r="BR115" s="218"/>
    </row>
    <row r="116" ht="15.75" customHeight="1">
      <c r="A116" s="305">
        <f t="shared" si="2"/>
        <v>115</v>
      </c>
      <c r="B116" s="220"/>
      <c r="C116" s="108"/>
      <c r="D116" s="220"/>
      <c r="E116" s="108"/>
      <c r="F116" s="220"/>
      <c r="G116" s="108"/>
      <c r="H116" s="398"/>
      <c r="I116" s="225"/>
      <c r="J116" s="225"/>
      <c r="K116" s="225"/>
      <c r="L116" s="225"/>
      <c r="M116" s="225"/>
      <c r="N116" s="220"/>
      <c r="O116" s="107"/>
      <c r="P116" s="220"/>
      <c r="Q116" s="107"/>
      <c r="R116" s="220"/>
      <c r="S116" s="108"/>
      <c r="T116" s="220"/>
      <c r="U116" s="108"/>
      <c r="V116" s="220"/>
      <c r="W116" s="108"/>
      <c r="X116" s="225"/>
      <c r="Y116" s="225"/>
      <c r="Z116" s="391"/>
      <c r="AA116" s="225"/>
      <c r="AB116" s="220"/>
      <c r="AC116" s="107"/>
      <c r="AD116" s="242"/>
      <c r="AE116" s="391"/>
      <c r="AF116" s="403"/>
      <c r="AG116" s="404"/>
      <c r="AH116" s="391"/>
      <c r="AI116" s="218"/>
      <c r="AJ116" s="218"/>
      <c r="AK116" s="267"/>
      <c r="AL116" s="218"/>
      <c r="AM116" s="218"/>
      <c r="AN116" s="218"/>
      <c r="AO116" s="220"/>
      <c r="AP116" s="108"/>
      <c r="AQ116" s="225"/>
      <c r="AR116" s="225"/>
      <c r="AS116" s="218"/>
      <c r="AT116" s="225"/>
      <c r="AU116" s="225"/>
      <c r="AV116" s="225"/>
      <c r="AW116" s="233"/>
      <c r="AX116" s="199"/>
      <c r="AY116" s="218"/>
      <c r="AZ116" s="233"/>
      <c r="BA116" s="142"/>
      <c r="BB116" s="218"/>
      <c r="BC116" s="233"/>
      <c r="BE116" s="199"/>
      <c r="BF116" s="244"/>
      <c r="BG116" s="218"/>
      <c r="BH116" s="244"/>
      <c r="BI116" s="218"/>
      <c r="BJ116" s="218"/>
      <c r="BK116" s="218"/>
      <c r="BL116" s="218"/>
      <c r="BM116" s="218"/>
      <c r="BN116" s="218"/>
      <c r="BO116" s="218"/>
      <c r="BP116" s="218"/>
      <c r="BQ116" s="218"/>
      <c r="BR116" s="218"/>
    </row>
    <row r="117" ht="15.75" customHeight="1">
      <c r="A117" s="305">
        <f t="shared" si="2"/>
        <v>116</v>
      </c>
      <c r="B117" s="220"/>
      <c r="C117" s="108"/>
      <c r="D117" s="220"/>
      <c r="E117" s="108"/>
      <c r="F117" s="220"/>
      <c r="G117" s="108"/>
      <c r="H117" s="398"/>
      <c r="I117" s="225"/>
      <c r="J117" s="225"/>
      <c r="K117" s="225"/>
      <c r="L117" s="225"/>
      <c r="M117" s="225"/>
      <c r="N117" s="220"/>
      <c r="O117" s="107"/>
      <c r="P117" s="220"/>
      <c r="Q117" s="107"/>
      <c r="R117" s="220"/>
      <c r="S117" s="108"/>
      <c r="T117" s="220"/>
      <c r="U117" s="108"/>
      <c r="V117" s="220"/>
      <c r="W117" s="108"/>
      <c r="X117" s="225"/>
      <c r="Y117" s="225"/>
      <c r="Z117" s="391"/>
      <c r="AA117" s="225"/>
      <c r="AB117" s="220"/>
      <c r="AC117" s="107"/>
      <c r="AD117" s="242"/>
      <c r="AE117" s="391"/>
      <c r="AF117" s="403"/>
      <c r="AG117" s="404"/>
      <c r="AH117" s="391"/>
      <c r="AI117" s="218"/>
      <c r="AJ117" s="218"/>
      <c r="AK117" s="267"/>
      <c r="AL117" s="218"/>
      <c r="AM117" s="218"/>
      <c r="AN117" s="218"/>
      <c r="AO117" s="220"/>
      <c r="AP117" s="108"/>
      <c r="AQ117" s="225"/>
      <c r="AR117" s="225"/>
      <c r="AS117" s="218"/>
      <c r="AT117" s="225"/>
      <c r="AU117" s="225"/>
      <c r="AV117" s="225"/>
      <c r="AW117" s="233"/>
      <c r="AX117" s="199"/>
      <c r="AY117" s="218"/>
      <c r="AZ117" s="233"/>
      <c r="BA117" s="142"/>
      <c r="BB117" s="218"/>
      <c r="BC117" s="233"/>
      <c r="BE117" s="199"/>
      <c r="BF117" s="244"/>
      <c r="BG117" s="218"/>
      <c r="BH117" s="244"/>
      <c r="BI117" s="218"/>
      <c r="BJ117" s="218"/>
      <c r="BK117" s="218"/>
      <c r="BL117" s="218"/>
      <c r="BM117" s="218"/>
      <c r="BN117" s="218"/>
      <c r="BO117" s="218"/>
      <c r="BP117" s="218"/>
      <c r="BQ117" s="218"/>
      <c r="BR117" s="218"/>
    </row>
    <row r="118" ht="15.75" customHeight="1">
      <c r="A118" s="419"/>
      <c r="B118" s="220"/>
      <c r="C118" s="108"/>
      <c r="D118" s="220"/>
      <c r="E118" s="108"/>
      <c r="F118" s="220"/>
      <c r="G118" s="108"/>
      <c r="H118" s="398"/>
      <c r="I118" s="225"/>
      <c r="J118" s="225"/>
      <c r="K118" s="225"/>
      <c r="L118" s="225"/>
      <c r="M118" s="225"/>
      <c r="N118" s="220"/>
      <c r="O118" s="107"/>
      <c r="P118" s="220"/>
      <c r="Q118" s="107"/>
      <c r="R118" s="220"/>
      <c r="S118" s="108"/>
      <c r="T118" s="220"/>
      <c r="U118" s="108"/>
      <c r="V118" s="220"/>
      <c r="W118" s="108"/>
      <c r="X118" s="225"/>
      <c r="Y118" s="225"/>
      <c r="Z118" s="391"/>
      <c r="AA118" s="225"/>
      <c r="AB118" s="220"/>
      <c r="AC118" s="107"/>
      <c r="AD118" s="242"/>
      <c r="AE118" s="391"/>
      <c r="AF118" s="403"/>
      <c r="AG118" s="404"/>
      <c r="AH118" s="391"/>
      <c r="AI118" s="218"/>
      <c r="AJ118" s="218"/>
      <c r="AK118" s="267"/>
      <c r="AL118" s="218"/>
      <c r="AM118" s="218"/>
      <c r="AN118" s="218"/>
      <c r="AO118" s="220"/>
      <c r="AP118" s="108"/>
      <c r="AQ118" s="225"/>
      <c r="AR118" s="225"/>
      <c r="AS118" s="218"/>
      <c r="AT118" s="225"/>
      <c r="AU118" s="225"/>
      <c r="AV118" s="225"/>
      <c r="AW118" s="233"/>
      <c r="AX118" s="199"/>
      <c r="AY118" s="218"/>
      <c r="AZ118" s="233"/>
      <c r="BA118" s="142"/>
      <c r="BB118" s="218"/>
      <c r="BC118" s="233"/>
      <c r="BE118" s="199"/>
      <c r="BF118" s="244"/>
      <c r="BG118" s="218"/>
      <c r="BH118" s="244"/>
      <c r="BI118" s="218"/>
      <c r="BJ118" s="218"/>
      <c r="BK118" s="218"/>
      <c r="BL118" s="218"/>
      <c r="BM118" s="218"/>
      <c r="BN118" s="218"/>
      <c r="BO118" s="218"/>
      <c r="BP118" s="218"/>
      <c r="BQ118" s="218"/>
      <c r="BR118" s="218"/>
    </row>
    <row r="119" ht="15.75" customHeight="1">
      <c r="A119" s="419"/>
      <c r="B119" s="220"/>
      <c r="C119" s="108"/>
      <c r="D119" s="220"/>
      <c r="E119" s="108"/>
      <c r="F119" s="220"/>
      <c r="G119" s="108"/>
      <c r="H119" s="398"/>
      <c r="I119" s="225"/>
      <c r="J119" s="225"/>
      <c r="K119" s="225"/>
      <c r="L119" s="225"/>
      <c r="M119" s="225"/>
      <c r="N119" s="220"/>
      <c r="O119" s="107"/>
      <c r="P119" s="220"/>
      <c r="Q119" s="107"/>
      <c r="R119" s="220"/>
      <c r="S119" s="108"/>
      <c r="T119" s="220"/>
      <c r="U119" s="108"/>
      <c r="V119" s="220"/>
      <c r="W119" s="108"/>
      <c r="X119" s="225"/>
      <c r="Y119" s="225"/>
      <c r="Z119" s="391"/>
      <c r="AA119" s="225"/>
      <c r="AB119" s="220"/>
      <c r="AC119" s="107"/>
      <c r="AD119" s="242"/>
      <c r="AE119" s="391"/>
      <c r="AF119" s="403"/>
      <c r="AG119" s="404"/>
      <c r="AH119" s="391"/>
      <c r="AI119" s="218"/>
      <c r="AJ119" s="218"/>
      <c r="AK119" s="267"/>
      <c r="AL119" s="218"/>
      <c r="AM119" s="218"/>
      <c r="AN119" s="218"/>
      <c r="AO119" s="220"/>
      <c r="AP119" s="108"/>
      <c r="AQ119" s="225"/>
      <c r="AR119" s="225"/>
      <c r="AS119" s="218"/>
      <c r="AT119" s="225"/>
      <c r="AU119" s="225"/>
      <c r="AV119" s="225"/>
      <c r="AW119" s="233"/>
      <c r="AX119" s="199"/>
      <c r="AY119" s="218"/>
      <c r="AZ119" s="233"/>
      <c r="BA119" s="142"/>
      <c r="BB119" s="218"/>
      <c r="BC119" s="233"/>
      <c r="BE119" s="199"/>
      <c r="BF119" s="244"/>
      <c r="BG119" s="218"/>
      <c r="BH119" s="244"/>
      <c r="BI119" s="218"/>
      <c r="BJ119" s="218"/>
      <c r="BK119" s="218"/>
      <c r="BL119" s="218"/>
      <c r="BM119" s="218"/>
      <c r="BN119" s="218"/>
      <c r="BO119" s="218"/>
      <c r="BP119" s="218"/>
      <c r="BQ119" s="218"/>
      <c r="BR119" s="218"/>
    </row>
    <row r="120" ht="15.75" customHeight="1">
      <c r="A120" s="419"/>
      <c r="B120" s="220"/>
      <c r="C120" s="108"/>
      <c r="D120" s="220"/>
      <c r="E120" s="108"/>
      <c r="F120" s="220"/>
      <c r="G120" s="108"/>
      <c r="H120" s="398"/>
      <c r="I120" s="225"/>
      <c r="J120" s="225"/>
      <c r="K120" s="225"/>
      <c r="L120" s="225"/>
      <c r="M120" s="225"/>
      <c r="N120" s="220"/>
      <c r="O120" s="107"/>
      <c r="P120" s="220"/>
      <c r="Q120" s="107"/>
      <c r="R120" s="220"/>
      <c r="S120" s="108"/>
      <c r="T120" s="220"/>
      <c r="U120" s="108"/>
      <c r="V120" s="220"/>
      <c r="W120" s="108"/>
      <c r="X120" s="225"/>
      <c r="Y120" s="225"/>
      <c r="Z120" s="391"/>
      <c r="AA120" s="225"/>
      <c r="AB120" s="220"/>
      <c r="AC120" s="107"/>
      <c r="AD120" s="242"/>
      <c r="AE120" s="391"/>
      <c r="AF120" s="403"/>
      <c r="AG120" s="404"/>
      <c r="AH120" s="391"/>
      <c r="AI120" s="218"/>
      <c r="AJ120" s="218"/>
      <c r="AK120" s="267"/>
      <c r="AL120" s="218"/>
      <c r="AM120" s="218"/>
      <c r="AN120" s="218"/>
      <c r="AO120" s="220"/>
      <c r="AP120" s="108"/>
      <c r="AQ120" s="225"/>
      <c r="AR120" s="225"/>
      <c r="AS120" s="218"/>
      <c r="AT120" s="225"/>
      <c r="AU120" s="225"/>
      <c r="AV120" s="225"/>
      <c r="AW120" s="233"/>
      <c r="AX120" s="199"/>
      <c r="AY120" s="218"/>
      <c r="AZ120" s="233"/>
      <c r="BA120" s="142"/>
      <c r="BB120" s="218"/>
      <c r="BC120" s="233"/>
      <c r="BE120" s="199"/>
      <c r="BF120" s="244"/>
      <c r="BG120" s="218"/>
      <c r="BH120" s="244"/>
      <c r="BI120" s="218"/>
      <c r="BJ120" s="218"/>
      <c r="BK120" s="218"/>
      <c r="BL120" s="218"/>
      <c r="BM120" s="218"/>
      <c r="BN120" s="218"/>
      <c r="BO120" s="218"/>
      <c r="BP120" s="218"/>
      <c r="BQ120" s="218"/>
      <c r="BR120" s="218"/>
    </row>
    <row r="121" ht="15.75" customHeight="1">
      <c r="A121" s="419"/>
      <c r="B121" s="220"/>
      <c r="C121" s="108"/>
      <c r="D121" s="220"/>
      <c r="E121" s="108"/>
      <c r="F121" s="220"/>
      <c r="G121" s="108"/>
      <c r="H121" s="398"/>
      <c r="I121" s="225"/>
      <c r="J121" s="225"/>
      <c r="K121" s="225"/>
      <c r="L121" s="225"/>
      <c r="M121" s="225"/>
      <c r="N121" s="220"/>
      <c r="O121" s="107"/>
      <c r="P121" s="220"/>
      <c r="Q121" s="107"/>
      <c r="R121" s="220"/>
      <c r="S121" s="108"/>
      <c r="T121" s="220"/>
      <c r="U121" s="108"/>
      <c r="V121" s="220"/>
      <c r="W121" s="108"/>
      <c r="X121" s="225"/>
      <c r="Y121" s="225"/>
      <c r="Z121" s="391"/>
      <c r="AA121" s="225"/>
      <c r="AB121" s="220"/>
      <c r="AC121" s="107"/>
      <c r="AD121" s="242"/>
      <c r="AE121" s="391"/>
      <c r="AF121" s="403"/>
      <c r="AG121" s="404"/>
      <c r="AH121" s="391"/>
      <c r="AI121" s="218"/>
      <c r="AJ121" s="218"/>
      <c r="AK121" s="267"/>
      <c r="AL121" s="218"/>
      <c r="AM121" s="218"/>
      <c r="AN121" s="218"/>
      <c r="AO121" s="220"/>
      <c r="AP121" s="108"/>
      <c r="AQ121" s="225"/>
      <c r="AR121" s="225"/>
      <c r="AS121" s="218"/>
      <c r="AT121" s="225"/>
      <c r="AU121" s="225"/>
      <c r="AV121" s="225"/>
      <c r="AW121" s="233"/>
      <c r="AX121" s="199"/>
      <c r="AY121" s="218"/>
      <c r="AZ121" s="233"/>
      <c r="BA121" s="142"/>
      <c r="BB121" s="218"/>
      <c r="BC121" s="233"/>
      <c r="BE121" s="199"/>
      <c r="BF121" s="244"/>
      <c r="BG121" s="218"/>
      <c r="BH121" s="244"/>
      <c r="BI121" s="218"/>
      <c r="BJ121" s="218"/>
      <c r="BK121" s="218"/>
      <c r="BL121" s="218"/>
      <c r="BM121" s="218"/>
      <c r="BN121" s="218"/>
      <c r="BO121" s="218"/>
      <c r="BP121" s="218"/>
      <c r="BQ121" s="218"/>
      <c r="BR121" s="218"/>
    </row>
    <row r="122" ht="15.75" customHeight="1">
      <c r="A122" s="419"/>
      <c r="B122" s="220"/>
      <c r="C122" s="108"/>
      <c r="D122" s="220"/>
      <c r="E122" s="108"/>
      <c r="F122" s="220"/>
      <c r="G122" s="108"/>
      <c r="H122" s="398"/>
      <c r="I122" s="225"/>
      <c r="J122" s="225"/>
      <c r="K122" s="225"/>
      <c r="L122" s="225"/>
      <c r="M122" s="225"/>
      <c r="N122" s="220"/>
      <c r="O122" s="107"/>
      <c r="P122" s="220"/>
      <c r="Q122" s="107"/>
      <c r="R122" s="220"/>
      <c r="S122" s="108"/>
      <c r="T122" s="220"/>
      <c r="U122" s="108"/>
      <c r="V122" s="220"/>
      <c r="W122" s="108"/>
      <c r="X122" s="225"/>
      <c r="Y122" s="225"/>
      <c r="Z122" s="391"/>
      <c r="AA122" s="225"/>
      <c r="AB122" s="220"/>
      <c r="AC122" s="107"/>
      <c r="AD122" s="242"/>
      <c r="AE122" s="391"/>
      <c r="AF122" s="403"/>
      <c r="AG122" s="404"/>
      <c r="AH122" s="391"/>
      <c r="AI122" s="218"/>
      <c r="AJ122" s="218"/>
      <c r="AK122" s="267"/>
      <c r="AL122" s="218"/>
      <c r="AM122" s="218"/>
      <c r="AN122" s="218"/>
      <c r="AO122" s="220"/>
      <c r="AP122" s="108"/>
      <c r="AQ122" s="225"/>
      <c r="AR122" s="225"/>
      <c r="AS122" s="218"/>
      <c r="AT122" s="225"/>
      <c r="AU122" s="225"/>
      <c r="AV122" s="225"/>
      <c r="AW122" s="233"/>
      <c r="AX122" s="199"/>
      <c r="AY122" s="218"/>
      <c r="AZ122" s="233"/>
      <c r="BA122" s="142"/>
      <c r="BB122" s="218"/>
      <c r="BC122" s="233"/>
      <c r="BE122" s="199"/>
      <c r="BF122" s="244"/>
      <c r="BG122" s="218"/>
      <c r="BH122" s="244"/>
      <c r="BI122" s="218"/>
      <c r="BJ122" s="218"/>
      <c r="BK122" s="218"/>
      <c r="BL122" s="218"/>
      <c r="BM122" s="218"/>
      <c r="BN122" s="218"/>
      <c r="BO122" s="218"/>
      <c r="BP122" s="218"/>
      <c r="BQ122" s="218"/>
      <c r="BR122" s="218"/>
    </row>
    <row r="123" ht="15.75" customHeight="1">
      <c r="A123" s="419"/>
      <c r="B123" s="220"/>
      <c r="C123" s="108"/>
      <c r="D123" s="220"/>
      <c r="E123" s="108"/>
      <c r="F123" s="220"/>
      <c r="G123" s="108"/>
      <c r="H123" s="398"/>
      <c r="I123" s="225"/>
      <c r="J123" s="225"/>
      <c r="K123" s="225"/>
      <c r="L123" s="225"/>
      <c r="M123" s="225"/>
      <c r="N123" s="220"/>
      <c r="O123" s="107"/>
      <c r="P123" s="220"/>
      <c r="Q123" s="107"/>
      <c r="R123" s="220"/>
      <c r="S123" s="108"/>
      <c r="T123" s="220"/>
      <c r="U123" s="108"/>
      <c r="V123" s="220"/>
      <c r="W123" s="108"/>
      <c r="X123" s="225"/>
      <c r="Y123" s="225"/>
      <c r="Z123" s="391"/>
      <c r="AA123" s="225"/>
      <c r="AB123" s="220"/>
      <c r="AC123" s="107"/>
      <c r="AD123" s="242"/>
      <c r="AE123" s="391"/>
      <c r="AF123" s="403"/>
      <c r="AG123" s="404"/>
      <c r="AH123" s="391"/>
      <c r="AI123" s="218"/>
      <c r="AJ123" s="218"/>
      <c r="AK123" s="267"/>
      <c r="AL123" s="218"/>
      <c r="AM123" s="218"/>
      <c r="AN123" s="218"/>
      <c r="AO123" s="220"/>
      <c r="AP123" s="108"/>
      <c r="AQ123" s="225"/>
      <c r="AR123" s="225"/>
      <c r="AS123" s="218"/>
      <c r="AT123" s="225"/>
      <c r="AU123" s="225"/>
      <c r="AV123" s="225"/>
      <c r="AW123" s="233"/>
      <c r="AX123" s="199"/>
      <c r="AY123" s="218"/>
      <c r="AZ123" s="233"/>
      <c r="BA123" s="142"/>
      <c r="BB123" s="218"/>
      <c r="BC123" s="233"/>
      <c r="BE123" s="199"/>
      <c r="BF123" s="244"/>
      <c r="BG123" s="218"/>
      <c r="BH123" s="244"/>
      <c r="BI123" s="218"/>
      <c r="BJ123" s="218"/>
      <c r="BK123" s="218"/>
      <c r="BL123" s="218"/>
      <c r="BM123" s="218"/>
      <c r="BN123" s="218"/>
      <c r="BO123" s="218"/>
      <c r="BP123" s="218"/>
      <c r="BQ123" s="218"/>
      <c r="BR123" s="218"/>
    </row>
    <row r="124" ht="15.75" customHeight="1">
      <c r="A124" s="419"/>
      <c r="B124" s="220"/>
      <c r="C124" s="108"/>
      <c r="D124" s="220"/>
      <c r="E124" s="108"/>
      <c r="F124" s="220"/>
      <c r="G124" s="108"/>
      <c r="H124" s="398"/>
      <c r="I124" s="225"/>
      <c r="J124" s="225"/>
      <c r="K124" s="225"/>
      <c r="L124" s="225"/>
      <c r="M124" s="225"/>
      <c r="N124" s="220"/>
      <c r="O124" s="107"/>
      <c r="P124" s="220"/>
      <c r="Q124" s="107"/>
      <c r="R124" s="220"/>
      <c r="S124" s="108"/>
      <c r="T124" s="220"/>
      <c r="U124" s="108"/>
      <c r="V124" s="220"/>
      <c r="W124" s="108"/>
      <c r="X124" s="225"/>
      <c r="Y124" s="225"/>
      <c r="Z124" s="391"/>
      <c r="AA124" s="225"/>
      <c r="AB124" s="220"/>
      <c r="AC124" s="107"/>
      <c r="AD124" s="242"/>
      <c r="AE124" s="391"/>
      <c r="AF124" s="403"/>
      <c r="AG124" s="404"/>
      <c r="AH124" s="391"/>
      <c r="AI124" s="218"/>
      <c r="AJ124" s="218"/>
      <c r="AK124" s="267"/>
      <c r="AL124" s="218"/>
      <c r="AM124" s="218"/>
      <c r="AN124" s="218"/>
      <c r="AO124" s="220"/>
      <c r="AP124" s="108"/>
      <c r="AQ124" s="225"/>
      <c r="AR124" s="225"/>
      <c r="AS124" s="218"/>
      <c r="AT124" s="225"/>
      <c r="AU124" s="225"/>
      <c r="AV124" s="225"/>
      <c r="AW124" s="233"/>
      <c r="AX124" s="199"/>
      <c r="AY124" s="218"/>
      <c r="AZ124" s="233"/>
      <c r="BA124" s="142"/>
      <c r="BB124" s="218"/>
      <c r="BC124" s="233"/>
      <c r="BE124" s="199"/>
      <c r="BF124" s="244"/>
      <c r="BG124" s="218"/>
      <c r="BH124" s="244"/>
      <c r="BI124" s="218"/>
      <c r="BJ124" s="218"/>
      <c r="BK124" s="218"/>
      <c r="BL124" s="218"/>
      <c r="BM124" s="218"/>
      <c r="BN124" s="218"/>
      <c r="BO124" s="218"/>
      <c r="BP124" s="218"/>
      <c r="BQ124" s="218"/>
      <c r="BR124" s="218"/>
    </row>
    <row r="125" ht="15.75" customHeight="1">
      <c r="A125" s="419"/>
      <c r="B125" s="220"/>
      <c r="C125" s="108"/>
      <c r="D125" s="220"/>
      <c r="E125" s="108"/>
      <c r="F125" s="220"/>
      <c r="G125" s="108"/>
      <c r="H125" s="398"/>
      <c r="I125" s="225"/>
      <c r="J125" s="225"/>
      <c r="K125" s="225"/>
      <c r="L125" s="225"/>
      <c r="M125" s="225"/>
      <c r="N125" s="220"/>
      <c r="O125" s="107"/>
      <c r="P125" s="220"/>
      <c r="Q125" s="107"/>
      <c r="R125" s="220"/>
      <c r="S125" s="108"/>
      <c r="T125" s="220"/>
      <c r="U125" s="108"/>
      <c r="V125" s="220"/>
      <c r="W125" s="108"/>
      <c r="X125" s="225"/>
      <c r="Y125" s="225"/>
      <c r="Z125" s="391"/>
      <c r="AA125" s="225"/>
      <c r="AB125" s="220"/>
      <c r="AC125" s="107"/>
      <c r="AD125" s="242"/>
      <c r="AE125" s="391"/>
      <c r="AF125" s="403"/>
      <c r="AG125" s="404"/>
      <c r="AH125" s="391"/>
      <c r="AI125" s="218"/>
      <c r="AJ125" s="218"/>
      <c r="AK125" s="267"/>
      <c r="AL125" s="218"/>
      <c r="AM125" s="218"/>
      <c r="AN125" s="218"/>
      <c r="AO125" s="220"/>
      <c r="AP125" s="108"/>
      <c r="AQ125" s="225"/>
      <c r="AR125" s="225"/>
      <c r="AS125" s="218"/>
      <c r="AT125" s="225"/>
      <c r="AU125" s="225"/>
      <c r="AV125" s="225"/>
      <c r="AW125" s="233"/>
      <c r="AX125" s="199"/>
      <c r="AY125" s="218"/>
      <c r="AZ125" s="233"/>
      <c r="BA125" s="142"/>
      <c r="BB125" s="218"/>
      <c r="BC125" s="233"/>
      <c r="BE125" s="199"/>
      <c r="BF125" s="244"/>
      <c r="BG125" s="218"/>
      <c r="BH125" s="244"/>
      <c r="BI125" s="218"/>
      <c r="BJ125" s="218"/>
      <c r="BK125" s="218"/>
      <c r="BL125" s="218"/>
      <c r="BM125" s="218"/>
      <c r="BN125" s="218"/>
      <c r="BO125" s="218"/>
      <c r="BP125" s="218"/>
      <c r="BQ125" s="218"/>
      <c r="BR125" s="218"/>
    </row>
    <row r="126" ht="15.75" customHeight="1">
      <c r="A126" s="419"/>
      <c r="B126" s="220"/>
      <c r="C126" s="108"/>
      <c r="D126" s="220"/>
      <c r="E126" s="108"/>
      <c r="F126" s="220"/>
      <c r="G126" s="108"/>
      <c r="H126" s="398"/>
      <c r="I126" s="225"/>
      <c r="J126" s="225"/>
      <c r="K126" s="225"/>
      <c r="L126" s="225"/>
      <c r="M126" s="225"/>
      <c r="N126" s="220"/>
      <c r="O126" s="107"/>
      <c r="P126" s="220"/>
      <c r="Q126" s="107"/>
      <c r="R126" s="220"/>
      <c r="S126" s="108"/>
      <c r="T126" s="220"/>
      <c r="U126" s="108"/>
      <c r="V126" s="220"/>
      <c r="W126" s="108"/>
      <c r="X126" s="225"/>
      <c r="Y126" s="225"/>
      <c r="Z126" s="391"/>
      <c r="AA126" s="225"/>
      <c r="AB126" s="220"/>
      <c r="AC126" s="107"/>
      <c r="AD126" s="242"/>
      <c r="AE126" s="391"/>
      <c r="AF126" s="403"/>
      <c r="AG126" s="404"/>
      <c r="AH126" s="391"/>
      <c r="AI126" s="218"/>
      <c r="AJ126" s="218"/>
      <c r="AK126" s="267"/>
      <c r="AL126" s="218"/>
      <c r="AM126" s="218"/>
      <c r="AN126" s="218"/>
      <c r="AO126" s="220"/>
      <c r="AP126" s="108"/>
      <c r="AQ126" s="225"/>
      <c r="AR126" s="225"/>
      <c r="AS126" s="218"/>
      <c r="AT126" s="225"/>
      <c r="AU126" s="225"/>
      <c r="AV126" s="225"/>
      <c r="AW126" s="233"/>
      <c r="AX126" s="199"/>
      <c r="AY126" s="218"/>
      <c r="AZ126" s="233"/>
      <c r="BA126" s="142"/>
      <c r="BB126" s="218"/>
      <c r="BC126" s="233"/>
      <c r="BE126" s="199"/>
      <c r="BF126" s="244"/>
      <c r="BG126" s="218"/>
      <c r="BH126" s="244"/>
      <c r="BI126" s="218"/>
      <c r="BJ126" s="218"/>
      <c r="BK126" s="218"/>
      <c r="BL126" s="218"/>
      <c r="BM126" s="218"/>
      <c r="BN126" s="218"/>
      <c r="BO126" s="218"/>
      <c r="BP126" s="218"/>
      <c r="BQ126" s="218"/>
      <c r="BR126" s="218"/>
    </row>
    <row r="127" ht="15.75" customHeight="1">
      <c r="A127" s="419"/>
      <c r="B127" s="220"/>
      <c r="C127" s="108"/>
      <c r="D127" s="220"/>
      <c r="E127" s="108"/>
      <c r="F127" s="220"/>
      <c r="G127" s="108"/>
      <c r="H127" s="398"/>
      <c r="I127" s="225"/>
      <c r="J127" s="225"/>
      <c r="K127" s="225"/>
      <c r="L127" s="225"/>
      <c r="M127" s="225"/>
      <c r="N127" s="220"/>
      <c r="O127" s="107"/>
      <c r="P127" s="220"/>
      <c r="Q127" s="107"/>
      <c r="R127" s="220"/>
      <c r="S127" s="108"/>
      <c r="T127" s="220"/>
      <c r="U127" s="108"/>
      <c r="V127" s="220"/>
      <c r="W127" s="108"/>
      <c r="X127" s="225"/>
      <c r="Y127" s="225"/>
      <c r="Z127" s="391"/>
      <c r="AA127" s="225"/>
      <c r="AB127" s="220"/>
      <c r="AC127" s="107"/>
      <c r="AD127" s="242"/>
      <c r="AE127" s="391"/>
      <c r="AF127" s="403"/>
      <c r="AG127" s="404"/>
      <c r="AH127" s="391"/>
      <c r="AI127" s="218"/>
      <c r="AJ127" s="218"/>
      <c r="AK127" s="267"/>
      <c r="AL127" s="218"/>
      <c r="AM127" s="218"/>
      <c r="AN127" s="218"/>
      <c r="AO127" s="220"/>
      <c r="AP127" s="108"/>
      <c r="AQ127" s="225"/>
      <c r="AR127" s="225"/>
      <c r="AS127" s="218"/>
      <c r="AT127" s="225"/>
      <c r="AU127" s="225"/>
      <c r="AV127" s="225"/>
      <c r="AW127" s="233"/>
      <c r="AX127" s="199"/>
      <c r="AY127" s="218"/>
      <c r="AZ127" s="233"/>
      <c r="BA127" s="142"/>
      <c r="BB127" s="218"/>
      <c r="BC127" s="233"/>
      <c r="BE127" s="199"/>
      <c r="BF127" s="244"/>
      <c r="BG127" s="218"/>
      <c r="BH127" s="244"/>
      <c r="BI127" s="218"/>
      <c r="BJ127" s="218"/>
      <c r="BK127" s="218"/>
      <c r="BL127" s="218"/>
      <c r="BM127" s="218"/>
      <c r="BN127" s="218"/>
      <c r="BO127" s="218"/>
      <c r="BP127" s="218"/>
      <c r="BQ127" s="218"/>
      <c r="BR127" s="218"/>
    </row>
    <row r="128" ht="15.75" customHeight="1">
      <c r="A128" s="419"/>
      <c r="B128" s="220"/>
      <c r="C128" s="108"/>
      <c r="D128" s="220"/>
      <c r="E128" s="108"/>
      <c r="F128" s="220"/>
      <c r="G128" s="108"/>
      <c r="H128" s="398"/>
      <c r="I128" s="225"/>
      <c r="J128" s="225"/>
      <c r="K128" s="225"/>
      <c r="L128" s="225"/>
      <c r="M128" s="225"/>
      <c r="N128" s="220"/>
      <c r="O128" s="107"/>
      <c r="P128" s="220"/>
      <c r="Q128" s="107"/>
      <c r="R128" s="220"/>
      <c r="S128" s="108"/>
      <c r="T128" s="220"/>
      <c r="U128" s="108"/>
      <c r="V128" s="220"/>
      <c r="W128" s="108"/>
      <c r="X128" s="225"/>
      <c r="Y128" s="225"/>
      <c r="Z128" s="391"/>
      <c r="AA128" s="225"/>
      <c r="AB128" s="220"/>
      <c r="AC128" s="107"/>
      <c r="AD128" s="242"/>
      <c r="AE128" s="391"/>
      <c r="AF128" s="403"/>
      <c r="AG128" s="404"/>
      <c r="AH128" s="391"/>
      <c r="AI128" s="218"/>
      <c r="AJ128" s="218"/>
      <c r="AK128" s="267"/>
      <c r="AL128" s="218"/>
      <c r="AM128" s="218"/>
      <c r="AN128" s="218"/>
      <c r="AO128" s="220"/>
      <c r="AP128" s="108"/>
      <c r="AQ128" s="225"/>
      <c r="AR128" s="225"/>
      <c r="AS128" s="218"/>
      <c r="AT128" s="225"/>
      <c r="AU128" s="225"/>
      <c r="AV128" s="225"/>
      <c r="AW128" s="233"/>
      <c r="AX128" s="199"/>
      <c r="AY128" s="218"/>
      <c r="AZ128" s="233"/>
      <c r="BA128" s="142"/>
      <c r="BB128" s="218"/>
      <c r="BC128" s="233"/>
      <c r="BE128" s="199"/>
      <c r="BF128" s="244"/>
      <c r="BG128" s="218"/>
      <c r="BH128" s="244"/>
      <c r="BI128" s="218"/>
      <c r="BJ128" s="218"/>
      <c r="BK128" s="218"/>
      <c r="BL128" s="218"/>
      <c r="BM128" s="218"/>
      <c r="BN128" s="218"/>
      <c r="BO128" s="218"/>
      <c r="BP128" s="218"/>
      <c r="BQ128" s="218"/>
      <c r="BR128" s="218"/>
    </row>
    <row r="129" ht="15.75" customHeight="1">
      <c r="A129" s="419"/>
      <c r="B129" s="220"/>
      <c r="C129" s="108"/>
      <c r="D129" s="220"/>
      <c r="E129" s="108"/>
      <c r="F129" s="220"/>
      <c r="G129" s="108"/>
      <c r="H129" s="398"/>
      <c r="I129" s="225"/>
      <c r="J129" s="225"/>
      <c r="K129" s="225"/>
      <c r="L129" s="225"/>
      <c r="M129" s="225"/>
      <c r="N129" s="220"/>
      <c r="O129" s="107"/>
      <c r="P129" s="220"/>
      <c r="Q129" s="107"/>
      <c r="R129" s="220"/>
      <c r="S129" s="108"/>
      <c r="T129" s="220"/>
      <c r="U129" s="108"/>
      <c r="V129" s="220"/>
      <c r="W129" s="108"/>
      <c r="X129" s="225"/>
      <c r="Y129" s="225"/>
      <c r="Z129" s="391"/>
      <c r="AA129" s="225"/>
      <c r="AB129" s="220"/>
      <c r="AC129" s="107"/>
      <c r="AD129" s="242"/>
      <c r="AE129" s="391"/>
      <c r="AF129" s="403"/>
      <c r="AG129" s="404"/>
      <c r="AH129" s="391"/>
      <c r="AI129" s="218"/>
      <c r="AJ129" s="218"/>
      <c r="AK129" s="267"/>
      <c r="AL129" s="218"/>
      <c r="AM129" s="218"/>
      <c r="AN129" s="218"/>
      <c r="AO129" s="220"/>
      <c r="AP129" s="108"/>
      <c r="AQ129" s="225"/>
      <c r="AR129" s="225"/>
      <c r="AS129" s="218"/>
      <c r="AT129" s="225"/>
      <c r="AU129" s="225"/>
      <c r="AV129" s="225"/>
      <c r="AW129" s="233"/>
      <c r="AX129" s="199"/>
      <c r="AY129" s="218"/>
      <c r="AZ129" s="233"/>
      <c r="BA129" s="142"/>
      <c r="BB129" s="218"/>
      <c r="BC129" s="233"/>
      <c r="BE129" s="199"/>
      <c r="BF129" s="244"/>
      <c r="BG129" s="218"/>
      <c r="BH129" s="244"/>
      <c r="BI129" s="218"/>
      <c r="BJ129" s="218"/>
      <c r="BK129" s="218"/>
      <c r="BL129" s="218"/>
      <c r="BM129" s="218"/>
      <c r="BN129" s="218"/>
      <c r="BO129" s="218"/>
      <c r="BP129" s="218"/>
      <c r="BQ129" s="218"/>
      <c r="BR129" s="218"/>
    </row>
    <row r="130" ht="15.75" customHeight="1">
      <c r="A130" s="419"/>
      <c r="B130" s="220"/>
      <c r="C130" s="108"/>
      <c r="D130" s="220"/>
      <c r="E130" s="108"/>
      <c r="F130" s="220"/>
      <c r="G130" s="108"/>
      <c r="H130" s="398"/>
      <c r="I130" s="225"/>
      <c r="J130" s="225"/>
      <c r="K130" s="225"/>
      <c r="L130" s="225"/>
      <c r="M130" s="225"/>
      <c r="N130" s="220"/>
      <c r="O130" s="107"/>
      <c r="P130" s="220"/>
      <c r="Q130" s="107"/>
      <c r="R130" s="220"/>
      <c r="S130" s="108"/>
      <c r="T130" s="220"/>
      <c r="U130" s="108"/>
      <c r="V130" s="220"/>
      <c r="W130" s="108"/>
      <c r="X130" s="225"/>
      <c r="Y130" s="225"/>
      <c r="Z130" s="391"/>
      <c r="AA130" s="225"/>
      <c r="AB130" s="220"/>
      <c r="AC130" s="107"/>
      <c r="AD130" s="242"/>
      <c r="AE130" s="391"/>
      <c r="AF130" s="403"/>
      <c r="AG130" s="404"/>
      <c r="AH130" s="391"/>
      <c r="AI130" s="218"/>
      <c r="AJ130" s="218"/>
      <c r="AK130" s="267"/>
      <c r="AL130" s="218"/>
      <c r="AM130" s="218"/>
      <c r="AN130" s="218"/>
      <c r="AO130" s="220"/>
      <c r="AP130" s="108"/>
      <c r="AQ130" s="225"/>
      <c r="AR130" s="225"/>
      <c r="AS130" s="218"/>
      <c r="AT130" s="225"/>
      <c r="AU130" s="225"/>
      <c r="AV130" s="225"/>
      <c r="AW130" s="233"/>
      <c r="AX130" s="199"/>
      <c r="AY130" s="218"/>
      <c r="AZ130" s="233"/>
      <c r="BA130" s="142"/>
      <c r="BB130" s="218"/>
      <c r="BC130" s="233"/>
      <c r="BE130" s="199"/>
      <c r="BF130" s="244"/>
      <c r="BG130" s="218"/>
      <c r="BH130" s="244"/>
      <c r="BI130" s="218"/>
      <c r="BJ130" s="218"/>
      <c r="BK130" s="218"/>
      <c r="BL130" s="218"/>
      <c r="BM130" s="218"/>
      <c r="BN130" s="218"/>
      <c r="BO130" s="218"/>
      <c r="BP130" s="218"/>
      <c r="BQ130" s="218"/>
      <c r="BR130" s="218"/>
    </row>
    <row r="131" ht="15.75" customHeight="1">
      <c r="A131" s="419"/>
      <c r="B131" s="220"/>
      <c r="C131" s="108"/>
      <c r="D131" s="220"/>
      <c r="E131" s="108"/>
      <c r="F131" s="220"/>
      <c r="G131" s="108"/>
      <c r="H131" s="398"/>
      <c r="I131" s="225"/>
      <c r="J131" s="225"/>
      <c r="K131" s="225"/>
      <c r="L131" s="225"/>
      <c r="M131" s="225"/>
      <c r="N131" s="220"/>
      <c r="O131" s="107"/>
      <c r="P131" s="220"/>
      <c r="Q131" s="107"/>
      <c r="R131" s="220"/>
      <c r="S131" s="108"/>
      <c r="T131" s="220"/>
      <c r="U131" s="108"/>
      <c r="V131" s="220"/>
      <c r="W131" s="108"/>
      <c r="X131" s="225"/>
      <c r="Y131" s="225"/>
      <c r="Z131" s="391"/>
      <c r="AA131" s="225"/>
      <c r="AB131" s="220"/>
      <c r="AC131" s="107"/>
      <c r="AD131" s="242"/>
      <c r="AE131" s="391"/>
      <c r="AF131" s="403"/>
      <c r="AG131" s="404"/>
      <c r="AH131" s="391"/>
      <c r="AI131" s="218"/>
      <c r="AJ131" s="218"/>
      <c r="AK131" s="267"/>
      <c r="AL131" s="218"/>
      <c r="AM131" s="218"/>
      <c r="AN131" s="218"/>
      <c r="AO131" s="220"/>
      <c r="AP131" s="108"/>
      <c r="AQ131" s="225"/>
      <c r="AR131" s="225"/>
      <c r="AS131" s="218"/>
      <c r="AT131" s="225"/>
      <c r="AU131" s="225"/>
      <c r="AV131" s="225"/>
      <c r="AW131" s="233"/>
      <c r="AX131" s="199"/>
      <c r="AY131" s="218"/>
      <c r="AZ131" s="233"/>
      <c r="BA131" s="142"/>
      <c r="BB131" s="218"/>
      <c r="BC131" s="233"/>
      <c r="BE131" s="199"/>
      <c r="BF131" s="244"/>
      <c r="BG131" s="218"/>
      <c r="BH131" s="244"/>
      <c r="BI131" s="218"/>
      <c r="BJ131" s="218"/>
      <c r="BK131" s="218"/>
      <c r="BL131" s="218"/>
      <c r="BM131" s="218"/>
      <c r="BN131" s="218"/>
      <c r="BO131" s="218"/>
      <c r="BP131" s="218"/>
      <c r="BQ131" s="218"/>
      <c r="BR131" s="218"/>
    </row>
    <row r="132" ht="15.75" customHeight="1">
      <c r="A132" s="419"/>
      <c r="B132" s="220"/>
      <c r="C132" s="108"/>
      <c r="D132" s="220"/>
      <c r="E132" s="108"/>
      <c r="F132" s="220"/>
      <c r="G132" s="108"/>
      <c r="H132" s="398"/>
      <c r="I132" s="225"/>
      <c r="J132" s="225"/>
      <c r="K132" s="225"/>
      <c r="L132" s="225"/>
      <c r="M132" s="225"/>
      <c r="N132" s="220"/>
      <c r="O132" s="107"/>
      <c r="P132" s="220"/>
      <c r="Q132" s="107"/>
      <c r="R132" s="220"/>
      <c r="S132" s="108"/>
      <c r="T132" s="220"/>
      <c r="U132" s="108"/>
      <c r="V132" s="220"/>
      <c r="W132" s="108"/>
      <c r="X132" s="225"/>
      <c r="Y132" s="225"/>
      <c r="Z132" s="391"/>
      <c r="AA132" s="225"/>
      <c r="AB132" s="220"/>
      <c r="AC132" s="107"/>
      <c r="AD132" s="242"/>
      <c r="AE132" s="391"/>
      <c r="AF132" s="403"/>
      <c r="AG132" s="404"/>
      <c r="AH132" s="391"/>
      <c r="AI132" s="218"/>
      <c r="AJ132" s="218"/>
      <c r="AK132" s="267"/>
      <c r="AL132" s="218"/>
      <c r="AM132" s="218"/>
      <c r="AN132" s="218"/>
      <c r="AO132" s="220"/>
      <c r="AP132" s="108"/>
      <c r="AQ132" s="225"/>
      <c r="AR132" s="225"/>
      <c r="AS132" s="218"/>
      <c r="AT132" s="225"/>
      <c r="AU132" s="225"/>
      <c r="AV132" s="225"/>
      <c r="AW132" s="233"/>
      <c r="AX132" s="199"/>
      <c r="AY132" s="218"/>
      <c r="AZ132" s="233"/>
      <c r="BA132" s="142"/>
      <c r="BB132" s="218"/>
      <c r="BC132" s="233"/>
      <c r="BE132" s="199"/>
      <c r="BF132" s="244"/>
      <c r="BG132" s="218"/>
      <c r="BH132" s="244"/>
      <c r="BI132" s="218"/>
      <c r="BJ132" s="218"/>
      <c r="BK132" s="218"/>
      <c r="BL132" s="218"/>
      <c r="BM132" s="218"/>
      <c r="BN132" s="218"/>
      <c r="BO132" s="218"/>
      <c r="BP132" s="218"/>
      <c r="BQ132" s="218"/>
      <c r="BR132" s="218"/>
    </row>
    <row r="133" ht="15.75" customHeight="1">
      <c r="A133" s="419"/>
      <c r="B133" s="220"/>
      <c r="C133" s="108"/>
      <c r="D133" s="220"/>
      <c r="E133" s="108"/>
      <c r="F133" s="220"/>
      <c r="G133" s="108"/>
      <c r="H133" s="398"/>
      <c r="I133" s="225"/>
      <c r="J133" s="225"/>
      <c r="K133" s="225"/>
      <c r="L133" s="225"/>
      <c r="M133" s="225"/>
      <c r="N133" s="220"/>
      <c r="O133" s="107"/>
      <c r="P133" s="220"/>
      <c r="Q133" s="107"/>
      <c r="R133" s="220"/>
      <c r="S133" s="108"/>
      <c r="T133" s="220"/>
      <c r="U133" s="108"/>
      <c r="V133" s="220"/>
      <c r="W133" s="108"/>
      <c r="X133" s="225"/>
      <c r="Y133" s="225"/>
      <c r="Z133" s="391"/>
      <c r="AA133" s="225"/>
      <c r="AB133" s="220"/>
      <c r="AC133" s="107"/>
      <c r="AD133" s="242"/>
      <c r="AE133" s="391"/>
      <c r="AF133" s="403"/>
      <c r="AG133" s="404"/>
      <c r="AH133" s="391"/>
      <c r="AI133" s="218"/>
      <c r="AJ133" s="218"/>
      <c r="AK133" s="267"/>
      <c r="AL133" s="218"/>
      <c r="AM133" s="218"/>
      <c r="AN133" s="218"/>
      <c r="AO133" s="220"/>
      <c r="AP133" s="108"/>
      <c r="AQ133" s="225"/>
      <c r="AR133" s="225"/>
      <c r="AS133" s="218"/>
      <c r="AT133" s="225"/>
      <c r="AU133" s="225"/>
      <c r="AV133" s="225"/>
      <c r="AW133" s="233"/>
      <c r="AX133" s="199"/>
      <c r="AY133" s="218"/>
      <c r="AZ133" s="233"/>
      <c r="BA133" s="142"/>
      <c r="BB133" s="218"/>
      <c r="BC133" s="233"/>
      <c r="BE133" s="199"/>
      <c r="BF133" s="244"/>
      <c r="BG133" s="218"/>
      <c r="BH133" s="244"/>
      <c r="BI133" s="218"/>
      <c r="BJ133" s="218"/>
      <c r="BK133" s="218"/>
      <c r="BL133" s="218"/>
      <c r="BM133" s="218"/>
      <c r="BN133" s="218"/>
      <c r="BO133" s="218"/>
      <c r="BP133" s="218"/>
      <c r="BQ133" s="218"/>
      <c r="BR133" s="218"/>
    </row>
    <row r="134" ht="15.75" customHeight="1">
      <c r="A134" s="419"/>
      <c r="B134" s="220"/>
      <c r="C134" s="108"/>
      <c r="D134" s="220"/>
      <c r="E134" s="108"/>
      <c r="F134" s="220"/>
      <c r="G134" s="108"/>
      <c r="H134" s="398"/>
      <c r="I134" s="225"/>
      <c r="J134" s="225"/>
      <c r="K134" s="225"/>
      <c r="L134" s="225"/>
      <c r="M134" s="225"/>
      <c r="N134" s="220"/>
      <c r="O134" s="107"/>
      <c r="P134" s="220"/>
      <c r="Q134" s="107"/>
      <c r="R134" s="220"/>
      <c r="S134" s="108"/>
      <c r="T134" s="220"/>
      <c r="U134" s="108"/>
      <c r="V134" s="220"/>
      <c r="W134" s="108"/>
      <c r="X134" s="225"/>
      <c r="Y134" s="225"/>
      <c r="Z134" s="391"/>
      <c r="AA134" s="225"/>
      <c r="AB134" s="220"/>
      <c r="AC134" s="107"/>
      <c r="AD134" s="242"/>
      <c r="AE134" s="391"/>
      <c r="AF134" s="403"/>
      <c r="AG134" s="404"/>
      <c r="AH134" s="391"/>
      <c r="AI134" s="218"/>
      <c r="AJ134" s="218"/>
      <c r="AK134" s="267"/>
      <c r="AL134" s="218"/>
      <c r="AM134" s="218"/>
      <c r="AN134" s="218"/>
      <c r="AO134" s="220"/>
      <c r="AP134" s="108"/>
      <c r="AQ134" s="225"/>
      <c r="AR134" s="225"/>
      <c r="AS134" s="218"/>
      <c r="AT134" s="225"/>
      <c r="AU134" s="225"/>
      <c r="AV134" s="225"/>
      <c r="AW134" s="233"/>
      <c r="AX134" s="199"/>
      <c r="AY134" s="218"/>
      <c r="AZ134" s="233"/>
      <c r="BA134" s="142"/>
      <c r="BB134" s="218"/>
      <c r="BC134" s="233"/>
      <c r="BE134" s="199"/>
      <c r="BF134" s="244"/>
      <c r="BG134" s="218"/>
      <c r="BH134" s="244"/>
      <c r="BI134" s="218"/>
      <c r="BJ134" s="218"/>
      <c r="BK134" s="218"/>
      <c r="BL134" s="218"/>
      <c r="BM134" s="218"/>
      <c r="BN134" s="218"/>
      <c r="BO134" s="218"/>
      <c r="BP134" s="218"/>
      <c r="BQ134" s="218"/>
      <c r="BR134" s="218"/>
    </row>
    <row r="135" ht="15.75" customHeight="1">
      <c r="A135" s="419"/>
      <c r="B135" s="220"/>
      <c r="C135" s="108"/>
      <c r="D135" s="220"/>
      <c r="E135" s="108"/>
      <c r="F135" s="220"/>
      <c r="G135" s="108"/>
      <c r="H135" s="398"/>
      <c r="I135" s="225"/>
      <c r="J135" s="225"/>
      <c r="K135" s="225"/>
      <c r="L135" s="225"/>
      <c r="M135" s="225"/>
      <c r="N135" s="220"/>
      <c r="O135" s="107"/>
      <c r="P135" s="220"/>
      <c r="Q135" s="107"/>
      <c r="R135" s="220"/>
      <c r="S135" s="108"/>
      <c r="T135" s="220"/>
      <c r="U135" s="108"/>
      <c r="V135" s="220"/>
      <c r="W135" s="108"/>
      <c r="X135" s="225"/>
      <c r="Y135" s="225"/>
      <c r="Z135" s="391"/>
      <c r="AA135" s="225"/>
      <c r="AB135" s="220"/>
      <c r="AC135" s="107"/>
      <c r="AD135" s="242"/>
      <c r="AE135" s="391"/>
      <c r="AF135" s="403"/>
      <c r="AG135" s="404"/>
      <c r="AH135" s="391"/>
      <c r="AI135" s="218"/>
      <c r="AJ135" s="218"/>
      <c r="AK135" s="267"/>
      <c r="AL135" s="218"/>
      <c r="AM135" s="218"/>
      <c r="AN135" s="218"/>
      <c r="AO135" s="220"/>
      <c r="AP135" s="108"/>
      <c r="AQ135" s="225"/>
      <c r="AR135" s="225"/>
      <c r="AS135" s="218"/>
      <c r="AT135" s="225"/>
      <c r="AU135" s="225"/>
      <c r="AV135" s="225"/>
      <c r="AW135" s="233"/>
      <c r="AX135" s="199"/>
      <c r="AY135" s="218"/>
      <c r="AZ135" s="233"/>
      <c r="BA135" s="142"/>
      <c r="BB135" s="218"/>
      <c r="BC135" s="233"/>
      <c r="BE135" s="199"/>
      <c r="BF135" s="244"/>
      <c r="BG135" s="218"/>
      <c r="BH135" s="244"/>
      <c r="BI135" s="218"/>
      <c r="BJ135" s="218"/>
      <c r="BK135" s="218"/>
      <c r="BL135" s="218"/>
      <c r="BM135" s="218"/>
      <c r="BN135" s="218"/>
      <c r="BO135" s="218"/>
      <c r="BP135" s="218"/>
      <c r="BQ135" s="218"/>
      <c r="BR135" s="218"/>
    </row>
    <row r="136" ht="15.75" customHeight="1">
      <c r="A136" s="419"/>
      <c r="B136" s="220"/>
      <c r="C136" s="108"/>
      <c r="D136" s="220"/>
      <c r="E136" s="108"/>
      <c r="F136" s="220"/>
      <c r="G136" s="108"/>
      <c r="H136" s="398"/>
      <c r="I136" s="225"/>
      <c r="J136" s="225"/>
      <c r="K136" s="225"/>
      <c r="L136" s="225"/>
      <c r="M136" s="225"/>
      <c r="N136" s="220"/>
      <c r="O136" s="107"/>
      <c r="P136" s="220"/>
      <c r="Q136" s="107"/>
      <c r="R136" s="220"/>
      <c r="S136" s="108"/>
      <c r="T136" s="220"/>
      <c r="U136" s="108"/>
      <c r="V136" s="220"/>
      <c r="W136" s="108"/>
      <c r="X136" s="225"/>
      <c r="Y136" s="225"/>
      <c r="Z136" s="391"/>
      <c r="AA136" s="225"/>
      <c r="AB136" s="220"/>
      <c r="AC136" s="107"/>
      <c r="AD136" s="242"/>
      <c r="AE136" s="391"/>
      <c r="AF136" s="403"/>
      <c r="AG136" s="404"/>
      <c r="AH136" s="391"/>
      <c r="AI136" s="218"/>
      <c r="AJ136" s="218"/>
      <c r="AK136" s="267"/>
      <c r="AL136" s="218"/>
      <c r="AM136" s="218"/>
      <c r="AN136" s="218"/>
      <c r="AO136" s="220"/>
      <c r="AP136" s="108"/>
      <c r="AQ136" s="225"/>
      <c r="AR136" s="225"/>
      <c r="AS136" s="218"/>
      <c r="AT136" s="225"/>
      <c r="AU136" s="225"/>
      <c r="AV136" s="225"/>
      <c r="AW136" s="233"/>
      <c r="AX136" s="199"/>
      <c r="AY136" s="218"/>
      <c r="AZ136" s="233"/>
      <c r="BA136" s="142"/>
      <c r="BB136" s="218"/>
      <c r="BC136" s="233"/>
      <c r="BE136" s="199"/>
      <c r="BF136" s="244"/>
      <c r="BG136" s="218"/>
      <c r="BH136" s="244"/>
      <c r="BI136" s="218"/>
      <c r="BJ136" s="218"/>
      <c r="BK136" s="218"/>
      <c r="BL136" s="218"/>
      <c r="BM136" s="218"/>
      <c r="BN136" s="218"/>
      <c r="BO136" s="218"/>
      <c r="BP136" s="218"/>
      <c r="BQ136" s="218"/>
      <c r="BR136" s="218"/>
    </row>
    <row r="137" ht="15.75" customHeight="1">
      <c r="A137" s="419"/>
      <c r="B137" s="220"/>
      <c r="C137" s="108"/>
      <c r="D137" s="220"/>
      <c r="E137" s="108"/>
      <c r="F137" s="220"/>
      <c r="G137" s="108"/>
      <c r="H137" s="398"/>
      <c r="I137" s="225"/>
      <c r="J137" s="225"/>
      <c r="K137" s="225"/>
      <c r="L137" s="225"/>
      <c r="M137" s="225"/>
      <c r="N137" s="220"/>
      <c r="O137" s="107"/>
      <c r="P137" s="220"/>
      <c r="Q137" s="107"/>
      <c r="R137" s="220"/>
      <c r="S137" s="108"/>
      <c r="T137" s="220"/>
      <c r="U137" s="108"/>
      <c r="V137" s="220"/>
      <c r="W137" s="108"/>
      <c r="X137" s="225"/>
      <c r="Y137" s="225"/>
      <c r="Z137" s="391"/>
      <c r="AA137" s="225"/>
      <c r="AB137" s="220"/>
      <c r="AC137" s="107"/>
      <c r="AD137" s="242"/>
      <c r="AE137" s="391"/>
      <c r="AF137" s="403"/>
      <c r="AG137" s="404"/>
      <c r="AH137" s="391"/>
      <c r="AI137" s="218"/>
      <c r="AJ137" s="218"/>
      <c r="AK137" s="267"/>
      <c r="AL137" s="218"/>
      <c r="AM137" s="218"/>
      <c r="AN137" s="218"/>
      <c r="AO137" s="220"/>
      <c r="AP137" s="108"/>
      <c r="AQ137" s="225"/>
      <c r="AR137" s="225"/>
      <c r="AS137" s="218"/>
      <c r="AT137" s="225"/>
      <c r="AU137" s="225"/>
      <c r="AV137" s="225"/>
      <c r="AW137" s="233"/>
      <c r="AX137" s="199"/>
      <c r="AY137" s="218"/>
      <c r="AZ137" s="233"/>
      <c r="BA137" s="142"/>
      <c r="BB137" s="218"/>
      <c r="BC137" s="233"/>
      <c r="BE137" s="199"/>
      <c r="BF137" s="244"/>
      <c r="BG137" s="218"/>
      <c r="BH137" s="244"/>
      <c r="BI137" s="218"/>
      <c r="BJ137" s="218"/>
      <c r="BK137" s="218"/>
      <c r="BL137" s="218"/>
      <c r="BM137" s="218"/>
      <c r="BN137" s="218"/>
      <c r="BO137" s="218"/>
      <c r="BP137" s="218"/>
      <c r="BQ137" s="218"/>
      <c r="BR137" s="218"/>
    </row>
    <row r="138" ht="15.75" customHeight="1">
      <c r="A138" s="419"/>
      <c r="B138" s="220"/>
      <c r="C138" s="108"/>
      <c r="D138" s="220"/>
      <c r="E138" s="108"/>
      <c r="F138" s="220"/>
      <c r="G138" s="108"/>
      <c r="H138" s="398"/>
      <c r="I138" s="225"/>
      <c r="J138" s="225"/>
      <c r="K138" s="225"/>
      <c r="L138" s="225"/>
      <c r="M138" s="225"/>
      <c r="N138" s="220"/>
      <c r="O138" s="107"/>
      <c r="P138" s="220"/>
      <c r="Q138" s="107"/>
      <c r="R138" s="220"/>
      <c r="S138" s="108"/>
      <c r="T138" s="220"/>
      <c r="U138" s="108"/>
      <c r="V138" s="220"/>
      <c r="W138" s="108"/>
      <c r="X138" s="225"/>
      <c r="Y138" s="225"/>
      <c r="Z138" s="391"/>
      <c r="AA138" s="225"/>
      <c r="AB138" s="220"/>
      <c r="AC138" s="107"/>
      <c r="AD138" s="242"/>
      <c r="AE138" s="391"/>
      <c r="AF138" s="403"/>
      <c r="AG138" s="404"/>
      <c r="AH138" s="391"/>
      <c r="AI138" s="218"/>
      <c r="AJ138" s="218"/>
      <c r="AK138" s="267"/>
      <c r="AL138" s="218"/>
      <c r="AM138" s="218"/>
      <c r="AN138" s="218"/>
      <c r="AO138" s="220"/>
      <c r="AP138" s="108"/>
      <c r="AQ138" s="225"/>
      <c r="AR138" s="225"/>
      <c r="AS138" s="218"/>
      <c r="AT138" s="225"/>
      <c r="AU138" s="225"/>
      <c r="AV138" s="225"/>
      <c r="AW138" s="233"/>
      <c r="AX138" s="199"/>
      <c r="AY138" s="218"/>
      <c r="AZ138" s="233"/>
      <c r="BA138" s="142"/>
      <c r="BB138" s="218"/>
      <c r="BC138" s="233"/>
      <c r="BE138" s="199"/>
      <c r="BF138" s="244"/>
      <c r="BG138" s="218"/>
      <c r="BH138" s="244"/>
      <c r="BI138" s="218"/>
      <c r="BJ138" s="218"/>
      <c r="BK138" s="218"/>
      <c r="BL138" s="218"/>
      <c r="BM138" s="218"/>
      <c r="BN138" s="218"/>
      <c r="BO138" s="218"/>
      <c r="BP138" s="218"/>
      <c r="BQ138" s="218"/>
      <c r="BR138" s="218"/>
    </row>
    <row r="139" ht="15.75" customHeight="1">
      <c r="A139" s="419"/>
      <c r="B139" s="220"/>
      <c r="C139" s="108"/>
      <c r="D139" s="220"/>
      <c r="E139" s="108"/>
      <c r="F139" s="220"/>
      <c r="G139" s="108"/>
      <c r="H139" s="398"/>
      <c r="I139" s="225"/>
      <c r="J139" s="225"/>
      <c r="K139" s="225"/>
      <c r="L139" s="225"/>
      <c r="M139" s="225"/>
      <c r="N139" s="220"/>
      <c r="O139" s="107"/>
      <c r="P139" s="220"/>
      <c r="Q139" s="107"/>
      <c r="R139" s="220"/>
      <c r="S139" s="108"/>
      <c r="T139" s="220"/>
      <c r="U139" s="108"/>
      <c r="V139" s="220"/>
      <c r="W139" s="108"/>
      <c r="X139" s="225"/>
      <c r="Y139" s="225"/>
      <c r="Z139" s="391"/>
      <c r="AA139" s="225"/>
      <c r="AB139" s="220"/>
      <c r="AC139" s="107"/>
      <c r="AD139" s="242"/>
      <c r="AE139" s="391"/>
      <c r="AF139" s="403"/>
      <c r="AG139" s="404"/>
      <c r="AH139" s="391"/>
      <c r="AI139" s="218"/>
      <c r="AJ139" s="218"/>
      <c r="AK139" s="267"/>
      <c r="AL139" s="218"/>
      <c r="AM139" s="218"/>
      <c r="AN139" s="218"/>
      <c r="AO139" s="220"/>
      <c r="AP139" s="108"/>
      <c r="AQ139" s="225"/>
      <c r="AR139" s="225"/>
      <c r="AS139" s="218"/>
      <c r="AT139" s="225"/>
      <c r="AU139" s="225"/>
      <c r="AV139" s="225"/>
      <c r="AW139" s="233"/>
      <c r="AX139" s="199"/>
      <c r="AY139" s="218"/>
      <c r="AZ139" s="233"/>
      <c r="BA139" s="142"/>
      <c r="BB139" s="218"/>
      <c r="BC139" s="233"/>
      <c r="BE139" s="199"/>
      <c r="BF139" s="244"/>
      <c r="BG139" s="218"/>
      <c r="BH139" s="244"/>
      <c r="BI139" s="218"/>
      <c r="BJ139" s="218"/>
      <c r="BK139" s="218"/>
      <c r="BL139" s="218"/>
      <c r="BM139" s="218"/>
      <c r="BN139" s="218"/>
      <c r="BO139" s="218"/>
      <c r="BP139" s="218"/>
      <c r="BQ139" s="218"/>
      <c r="BR139" s="218"/>
    </row>
    <row r="140" ht="15.75" customHeight="1">
      <c r="A140" s="419"/>
      <c r="B140" s="220"/>
      <c r="C140" s="108"/>
      <c r="D140" s="220"/>
      <c r="E140" s="108"/>
      <c r="F140" s="220"/>
      <c r="G140" s="108"/>
      <c r="H140" s="398"/>
      <c r="I140" s="225"/>
      <c r="J140" s="225"/>
      <c r="K140" s="225"/>
      <c r="L140" s="225"/>
      <c r="M140" s="225"/>
      <c r="N140" s="220"/>
      <c r="O140" s="107"/>
      <c r="P140" s="220"/>
      <c r="Q140" s="107"/>
      <c r="R140" s="220"/>
      <c r="S140" s="108"/>
      <c r="T140" s="220"/>
      <c r="U140" s="108"/>
      <c r="V140" s="220"/>
      <c r="W140" s="108"/>
      <c r="X140" s="225"/>
      <c r="Y140" s="225"/>
      <c r="Z140" s="391"/>
      <c r="AA140" s="225"/>
      <c r="AB140" s="220"/>
      <c r="AC140" s="107"/>
      <c r="AD140" s="242"/>
      <c r="AE140" s="391"/>
      <c r="AF140" s="403"/>
      <c r="AG140" s="404"/>
      <c r="AH140" s="391"/>
      <c r="AI140" s="218"/>
      <c r="AJ140" s="218"/>
      <c r="AK140" s="267"/>
      <c r="AL140" s="218"/>
      <c r="AM140" s="218"/>
      <c r="AN140" s="218"/>
      <c r="AO140" s="220"/>
      <c r="AP140" s="108"/>
      <c r="AQ140" s="225"/>
      <c r="AR140" s="225"/>
      <c r="AS140" s="218"/>
      <c r="AT140" s="225"/>
      <c r="AU140" s="225"/>
      <c r="AV140" s="225"/>
      <c r="AW140" s="233"/>
      <c r="AX140" s="199"/>
      <c r="AY140" s="218"/>
      <c r="AZ140" s="233"/>
      <c r="BA140" s="142"/>
      <c r="BB140" s="218"/>
      <c r="BC140" s="233"/>
      <c r="BE140" s="199"/>
      <c r="BF140" s="244"/>
      <c r="BG140" s="218"/>
      <c r="BH140" s="244"/>
      <c r="BI140" s="218"/>
      <c r="BJ140" s="218"/>
      <c r="BK140" s="218"/>
      <c r="BL140" s="218"/>
      <c r="BM140" s="218"/>
      <c r="BN140" s="218"/>
      <c r="BO140" s="218"/>
      <c r="BP140" s="218"/>
      <c r="BQ140" s="218"/>
      <c r="BR140" s="218"/>
    </row>
    <row r="141" ht="15.75" customHeight="1">
      <c r="A141" s="419"/>
      <c r="B141" s="220"/>
      <c r="C141" s="108"/>
      <c r="D141" s="220"/>
      <c r="E141" s="108"/>
      <c r="F141" s="220"/>
      <c r="G141" s="108"/>
      <c r="H141" s="398"/>
      <c r="I141" s="225"/>
      <c r="J141" s="225"/>
      <c r="K141" s="225"/>
      <c r="L141" s="225"/>
      <c r="M141" s="225"/>
      <c r="N141" s="220"/>
      <c r="O141" s="107"/>
      <c r="P141" s="220"/>
      <c r="Q141" s="107"/>
      <c r="R141" s="220"/>
      <c r="S141" s="108"/>
      <c r="T141" s="220"/>
      <c r="U141" s="108"/>
      <c r="V141" s="220"/>
      <c r="W141" s="108"/>
      <c r="X141" s="225"/>
      <c r="Y141" s="225"/>
      <c r="Z141" s="391"/>
      <c r="AA141" s="225"/>
      <c r="AB141" s="220"/>
      <c r="AC141" s="107"/>
      <c r="AD141" s="242"/>
      <c r="AE141" s="391"/>
      <c r="AF141" s="403"/>
      <c r="AG141" s="404"/>
      <c r="AH141" s="391"/>
      <c r="AI141" s="218"/>
      <c r="AJ141" s="218"/>
      <c r="AK141" s="267"/>
      <c r="AL141" s="218"/>
      <c r="AM141" s="218"/>
      <c r="AN141" s="218"/>
      <c r="AO141" s="220"/>
      <c r="AP141" s="108"/>
      <c r="AQ141" s="225"/>
      <c r="AR141" s="225"/>
      <c r="AS141" s="218"/>
      <c r="AT141" s="225"/>
      <c r="AU141" s="225"/>
      <c r="AV141" s="225"/>
      <c r="AW141" s="233"/>
      <c r="AX141" s="199"/>
      <c r="AY141" s="218"/>
      <c r="AZ141" s="233"/>
      <c r="BA141" s="142"/>
      <c r="BB141" s="218"/>
      <c r="BC141" s="233"/>
      <c r="BE141" s="199"/>
      <c r="BF141" s="244"/>
      <c r="BG141" s="218"/>
      <c r="BH141" s="244"/>
      <c r="BI141" s="218"/>
      <c r="BJ141" s="218"/>
      <c r="BK141" s="218"/>
      <c r="BL141" s="218"/>
      <c r="BM141" s="218"/>
      <c r="BN141" s="218"/>
      <c r="BO141" s="218"/>
      <c r="BP141" s="218"/>
      <c r="BQ141" s="218"/>
      <c r="BR141" s="218"/>
    </row>
    <row r="142" ht="15.75" customHeight="1">
      <c r="A142" s="419"/>
      <c r="B142" s="220"/>
      <c r="C142" s="108"/>
      <c r="D142" s="220"/>
      <c r="E142" s="108"/>
      <c r="F142" s="220"/>
      <c r="G142" s="108"/>
      <c r="H142" s="398"/>
      <c r="I142" s="225"/>
      <c r="J142" s="225"/>
      <c r="K142" s="225"/>
      <c r="L142" s="225"/>
      <c r="M142" s="225"/>
      <c r="N142" s="220"/>
      <c r="O142" s="107"/>
      <c r="P142" s="220"/>
      <c r="Q142" s="107"/>
      <c r="R142" s="220"/>
      <c r="S142" s="108"/>
      <c r="T142" s="220"/>
      <c r="U142" s="108"/>
      <c r="V142" s="220"/>
      <c r="W142" s="108"/>
      <c r="X142" s="225"/>
      <c r="Y142" s="225"/>
      <c r="Z142" s="391"/>
      <c r="AA142" s="225"/>
      <c r="AB142" s="220"/>
      <c r="AC142" s="107"/>
      <c r="AD142" s="242"/>
      <c r="AE142" s="391"/>
      <c r="AF142" s="403"/>
      <c r="AG142" s="404"/>
      <c r="AH142" s="391"/>
      <c r="AI142" s="218"/>
      <c r="AJ142" s="218"/>
      <c r="AK142" s="267"/>
      <c r="AL142" s="218"/>
      <c r="AM142" s="218"/>
      <c r="AN142" s="218"/>
      <c r="AO142" s="220"/>
      <c r="AP142" s="108"/>
      <c r="AQ142" s="225"/>
      <c r="AR142" s="225"/>
      <c r="AS142" s="218"/>
      <c r="AT142" s="225"/>
      <c r="AU142" s="225"/>
      <c r="AV142" s="225"/>
      <c r="AW142" s="233"/>
      <c r="AX142" s="199"/>
      <c r="AY142" s="218"/>
      <c r="AZ142" s="233"/>
      <c r="BA142" s="142"/>
      <c r="BB142" s="218"/>
      <c r="BC142" s="233"/>
      <c r="BE142" s="199"/>
      <c r="BF142" s="244"/>
      <c r="BG142" s="218"/>
      <c r="BH142" s="244"/>
      <c r="BI142" s="218"/>
      <c r="BJ142" s="218"/>
      <c r="BK142" s="218"/>
      <c r="BL142" s="218"/>
      <c r="BM142" s="218"/>
      <c r="BN142" s="218"/>
      <c r="BO142" s="218"/>
      <c r="BP142" s="218"/>
      <c r="BQ142" s="218"/>
      <c r="BR142" s="218"/>
    </row>
    <row r="143" ht="15.75" customHeight="1">
      <c r="A143" s="419"/>
      <c r="B143" s="220"/>
      <c r="C143" s="108"/>
      <c r="D143" s="220"/>
      <c r="E143" s="108"/>
      <c r="F143" s="220"/>
      <c r="G143" s="108"/>
      <c r="H143" s="398"/>
      <c r="I143" s="225"/>
      <c r="J143" s="225"/>
      <c r="K143" s="225"/>
      <c r="L143" s="225"/>
      <c r="M143" s="225"/>
      <c r="N143" s="220"/>
      <c r="O143" s="107"/>
      <c r="P143" s="220"/>
      <c r="Q143" s="107"/>
      <c r="R143" s="220"/>
      <c r="S143" s="108"/>
      <c r="T143" s="220"/>
      <c r="U143" s="108"/>
      <c r="V143" s="220"/>
      <c r="W143" s="108"/>
      <c r="X143" s="225"/>
      <c r="Y143" s="225"/>
      <c r="Z143" s="391"/>
      <c r="AA143" s="225"/>
      <c r="AB143" s="220"/>
      <c r="AC143" s="107"/>
      <c r="AD143" s="242"/>
      <c r="AE143" s="391"/>
      <c r="AF143" s="403"/>
      <c r="AG143" s="404"/>
      <c r="AH143" s="391"/>
      <c r="AI143" s="218"/>
      <c r="AJ143" s="218"/>
      <c r="AK143" s="267"/>
      <c r="AL143" s="218"/>
      <c r="AM143" s="218"/>
      <c r="AN143" s="218"/>
      <c r="AO143" s="220"/>
      <c r="AP143" s="108"/>
      <c r="AQ143" s="225"/>
      <c r="AR143" s="225"/>
      <c r="AS143" s="218"/>
      <c r="AT143" s="225"/>
      <c r="AU143" s="225"/>
      <c r="AV143" s="225"/>
      <c r="AW143" s="233"/>
      <c r="AX143" s="199"/>
      <c r="AY143" s="218"/>
      <c r="AZ143" s="233"/>
      <c r="BA143" s="142"/>
      <c r="BB143" s="218"/>
      <c r="BC143" s="233"/>
      <c r="BE143" s="199"/>
      <c r="BF143" s="244"/>
      <c r="BG143" s="218"/>
      <c r="BH143" s="244"/>
      <c r="BI143" s="218"/>
      <c r="BJ143" s="218"/>
      <c r="BK143" s="218"/>
      <c r="BL143" s="218"/>
      <c r="BM143" s="218"/>
      <c r="BN143" s="218"/>
      <c r="BO143" s="218"/>
      <c r="BP143" s="218"/>
      <c r="BQ143" s="218"/>
      <c r="BR143" s="218"/>
    </row>
    <row r="144" ht="15.75" customHeight="1">
      <c r="A144" s="419"/>
      <c r="B144" s="220"/>
      <c r="C144" s="108"/>
      <c r="D144" s="220"/>
      <c r="E144" s="108"/>
      <c r="F144" s="220"/>
      <c r="G144" s="108"/>
      <c r="H144" s="398"/>
      <c r="I144" s="225"/>
      <c r="J144" s="225"/>
      <c r="K144" s="225"/>
      <c r="L144" s="225"/>
      <c r="M144" s="225"/>
      <c r="N144" s="220"/>
      <c r="O144" s="107"/>
      <c r="P144" s="220"/>
      <c r="Q144" s="107"/>
      <c r="R144" s="220"/>
      <c r="S144" s="108"/>
      <c r="T144" s="220"/>
      <c r="U144" s="108"/>
      <c r="V144" s="220"/>
      <c r="W144" s="108"/>
      <c r="X144" s="225"/>
      <c r="Y144" s="225"/>
      <c r="Z144" s="391"/>
      <c r="AA144" s="225"/>
      <c r="AB144" s="220"/>
      <c r="AC144" s="107"/>
      <c r="AD144" s="242"/>
      <c r="AE144" s="391"/>
      <c r="AF144" s="403"/>
      <c r="AG144" s="404"/>
      <c r="AH144" s="391"/>
      <c r="AI144" s="218"/>
      <c r="AJ144" s="218"/>
      <c r="AK144" s="267"/>
      <c r="AL144" s="218"/>
      <c r="AM144" s="218"/>
      <c r="AN144" s="218"/>
      <c r="AO144" s="220"/>
      <c r="AP144" s="108"/>
      <c r="AQ144" s="225"/>
      <c r="AR144" s="225"/>
      <c r="AS144" s="218"/>
      <c r="AT144" s="225"/>
      <c r="AU144" s="225"/>
      <c r="AV144" s="225"/>
      <c r="AW144" s="233"/>
      <c r="AX144" s="199"/>
      <c r="AY144" s="218"/>
      <c r="AZ144" s="233"/>
      <c r="BA144" s="142"/>
      <c r="BB144" s="218"/>
      <c r="BC144" s="233"/>
      <c r="BE144" s="199"/>
      <c r="BF144" s="244"/>
      <c r="BG144" s="218"/>
      <c r="BH144" s="244"/>
      <c r="BI144" s="218"/>
      <c r="BJ144" s="218"/>
      <c r="BK144" s="218"/>
      <c r="BL144" s="218"/>
      <c r="BM144" s="218"/>
      <c r="BN144" s="218"/>
      <c r="BO144" s="218"/>
      <c r="BP144" s="218"/>
      <c r="BQ144" s="218"/>
      <c r="BR144" s="218"/>
    </row>
    <row r="145" ht="15.75" customHeight="1">
      <c r="A145" s="419"/>
      <c r="B145" s="220"/>
      <c r="C145" s="108"/>
      <c r="D145" s="220"/>
      <c r="E145" s="108"/>
      <c r="F145" s="220"/>
      <c r="G145" s="108"/>
      <c r="H145" s="398"/>
      <c r="I145" s="225"/>
      <c r="J145" s="225"/>
      <c r="K145" s="225"/>
      <c r="L145" s="225"/>
      <c r="M145" s="225"/>
      <c r="N145" s="220"/>
      <c r="O145" s="107"/>
      <c r="P145" s="220"/>
      <c r="Q145" s="107"/>
      <c r="R145" s="220"/>
      <c r="S145" s="108"/>
      <c r="T145" s="220"/>
      <c r="U145" s="108"/>
      <c r="V145" s="220"/>
      <c r="W145" s="108"/>
      <c r="X145" s="225"/>
      <c r="Y145" s="225"/>
      <c r="Z145" s="391"/>
      <c r="AA145" s="225"/>
      <c r="AB145" s="220"/>
      <c r="AC145" s="107"/>
      <c r="AD145" s="242"/>
      <c r="AE145" s="391"/>
      <c r="AF145" s="403"/>
      <c r="AG145" s="404"/>
      <c r="AH145" s="391"/>
      <c r="AI145" s="218"/>
      <c r="AJ145" s="218"/>
      <c r="AK145" s="267"/>
      <c r="AL145" s="218"/>
      <c r="AM145" s="218"/>
      <c r="AN145" s="218"/>
      <c r="AO145" s="220"/>
      <c r="AP145" s="108"/>
      <c r="AQ145" s="225"/>
      <c r="AR145" s="225"/>
      <c r="AS145" s="218"/>
      <c r="AT145" s="225"/>
      <c r="AU145" s="225"/>
      <c r="AV145" s="225"/>
      <c r="AW145" s="233"/>
      <c r="AX145" s="199"/>
      <c r="AY145" s="218"/>
      <c r="AZ145" s="233"/>
      <c r="BA145" s="142"/>
      <c r="BB145" s="218"/>
      <c r="BC145" s="233"/>
      <c r="BE145" s="199"/>
      <c r="BF145" s="244"/>
      <c r="BG145" s="218"/>
      <c r="BH145" s="244"/>
      <c r="BI145" s="218"/>
      <c r="BJ145" s="218"/>
      <c r="BK145" s="218"/>
      <c r="BL145" s="218"/>
      <c r="BM145" s="218"/>
      <c r="BN145" s="218"/>
      <c r="BO145" s="218"/>
      <c r="BP145" s="218"/>
      <c r="BQ145" s="218"/>
      <c r="BR145" s="218"/>
    </row>
    <row r="146" ht="15.75" customHeight="1">
      <c r="A146" s="419"/>
      <c r="B146" s="220"/>
      <c r="C146" s="108"/>
      <c r="D146" s="220"/>
      <c r="E146" s="108"/>
      <c r="F146" s="220"/>
      <c r="G146" s="108"/>
      <c r="H146" s="398"/>
      <c r="I146" s="225"/>
      <c r="J146" s="225"/>
      <c r="K146" s="225"/>
      <c r="L146" s="225"/>
      <c r="M146" s="225"/>
      <c r="N146" s="220"/>
      <c r="O146" s="107"/>
      <c r="P146" s="220"/>
      <c r="Q146" s="107"/>
      <c r="R146" s="220"/>
      <c r="S146" s="108"/>
      <c r="T146" s="220"/>
      <c r="U146" s="108"/>
      <c r="V146" s="220"/>
      <c r="W146" s="108"/>
      <c r="X146" s="225"/>
      <c r="Y146" s="225"/>
      <c r="Z146" s="391"/>
      <c r="AA146" s="225"/>
      <c r="AB146" s="220"/>
      <c r="AC146" s="107"/>
      <c r="AD146" s="242"/>
      <c r="AE146" s="391"/>
      <c r="AF146" s="403"/>
      <c r="AG146" s="404"/>
      <c r="AH146" s="391"/>
      <c r="AI146" s="218"/>
      <c r="AJ146" s="218"/>
      <c r="AK146" s="267"/>
      <c r="AL146" s="218"/>
      <c r="AM146" s="218"/>
      <c r="AN146" s="218"/>
      <c r="AO146" s="220"/>
      <c r="AP146" s="108"/>
      <c r="AQ146" s="225"/>
      <c r="AR146" s="225"/>
      <c r="AS146" s="218"/>
      <c r="AT146" s="225"/>
      <c r="AU146" s="225"/>
      <c r="AV146" s="225"/>
      <c r="AW146" s="233"/>
      <c r="AX146" s="199"/>
      <c r="AY146" s="218"/>
      <c r="AZ146" s="233"/>
      <c r="BA146" s="142"/>
      <c r="BB146" s="218"/>
      <c r="BC146" s="233"/>
      <c r="BE146" s="199"/>
      <c r="BF146" s="244"/>
      <c r="BG146" s="218"/>
      <c r="BH146" s="244"/>
      <c r="BI146" s="218"/>
      <c r="BJ146" s="218"/>
      <c r="BK146" s="218"/>
      <c r="BL146" s="218"/>
      <c r="BM146" s="218"/>
      <c r="BN146" s="218"/>
      <c r="BO146" s="218"/>
      <c r="BP146" s="218"/>
      <c r="BQ146" s="218"/>
      <c r="BR146" s="218"/>
    </row>
    <row r="147" ht="15.75" customHeight="1">
      <c r="A147" s="419"/>
      <c r="B147" s="220"/>
      <c r="C147" s="108"/>
      <c r="D147" s="220"/>
      <c r="E147" s="108"/>
      <c r="F147" s="220"/>
      <c r="G147" s="108"/>
      <c r="H147" s="398"/>
      <c r="I147" s="225"/>
      <c r="J147" s="225"/>
      <c r="K147" s="225"/>
      <c r="L147" s="225"/>
      <c r="M147" s="225"/>
      <c r="N147" s="220"/>
      <c r="O147" s="107"/>
      <c r="P147" s="220"/>
      <c r="Q147" s="107"/>
      <c r="R147" s="220"/>
      <c r="S147" s="108"/>
      <c r="T147" s="220"/>
      <c r="U147" s="108"/>
      <c r="V147" s="220"/>
      <c r="W147" s="108"/>
      <c r="X147" s="225"/>
      <c r="Y147" s="225"/>
      <c r="Z147" s="391"/>
      <c r="AA147" s="225"/>
      <c r="AB147" s="220"/>
      <c r="AC147" s="107"/>
      <c r="AD147" s="242"/>
      <c r="AE147" s="391"/>
      <c r="AF147" s="403"/>
      <c r="AG147" s="404"/>
      <c r="AH147" s="391"/>
      <c r="AI147" s="218"/>
      <c r="AJ147" s="218"/>
      <c r="AK147" s="267"/>
      <c r="AL147" s="218"/>
      <c r="AM147" s="218"/>
      <c r="AN147" s="218"/>
      <c r="AO147" s="220"/>
      <c r="AP147" s="108"/>
      <c r="AQ147" s="225"/>
      <c r="AR147" s="225"/>
      <c r="AS147" s="218"/>
      <c r="AT147" s="225"/>
      <c r="AU147" s="225"/>
      <c r="AV147" s="225"/>
      <c r="AW147" s="233"/>
      <c r="AX147" s="199"/>
      <c r="AY147" s="218"/>
      <c r="AZ147" s="233"/>
      <c r="BA147" s="142"/>
      <c r="BB147" s="218"/>
      <c r="BC147" s="233"/>
      <c r="BE147" s="199"/>
      <c r="BF147" s="244"/>
      <c r="BG147" s="218"/>
      <c r="BH147" s="244"/>
      <c r="BI147" s="218"/>
      <c r="BJ147" s="218"/>
      <c r="BK147" s="218"/>
      <c r="BL147" s="218"/>
      <c r="BM147" s="218"/>
      <c r="BN147" s="218"/>
      <c r="BO147" s="218"/>
      <c r="BP147" s="218"/>
      <c r="BQ147" s="218"/>
      <c r="BR147" s="218"/>
    </row>
    <row r="148" ht="15.75" customHeight="1">
      <c r="A148" s="419"/>
      <c r="B148" s="220"/>
      <c r="C148" s="108"/>
      <c r="D148" s="220"/>
      <c r="E148" s="108"/>
      <c r="F148" s="220"/>
      <c r="G148" s="108"/>
      <c r="H148" s="398"/>
      <c r="I148" s="225"/>
      <c r="J148" s="225"/>
      <c r="K148" s="225"/>
      <c r="L148" s="225"/>
      <c r="M148" s="225"/>
      <c r="N148" s="220"/>
      <c r="O148" s="107"/>
      <c r="P148" s="220"/>
      <c r="Q148" s="107"/>
      <c r="R148" s="220"/>
      <c r="S148" s="108"/>
      <c r="T148" s="220"/>
      <c r="U148" s="108"/>
      <c r="V148" s="220"/>
      <c r="W148" s="108"/>
      <c r="X148" s="225"/>
      <c r="Y148" s="225"/>
      <c r="Z148" s="391"/>
      <c r="AA148" s="225"/>
      <c r="AB148" s="220"/>
      <c r="AC148" s="107"/>
      <c r="AD148" s="242"/>
      <c r="AE148" s="391"/>
      <c r="AF148" s="403"/>
      <c r="AG148" s="404"/>
      <c r="AH148" s="391"/>
      <c r="AI148" s="218"/>
      <c r="AJ148" s="218"/>
      <c r="AK148" s="267"/>
      <c r="AL148" s="218"/>
      <c r="AM148" s="218"/>
      <c r="AN148" s="218"/>
      <c r="AO148" s="220"/>
      <c r="AP148" s="108"/>
      <c r="AQ148" s="225"/>
      <c r="AR148" s="225"/>
      <c r="AS148" s="218"/>
      <c r="AT148" s="225"/>
      <c r="AU148" s="225"/>
      <c r="AV148" s="225"/>
      <c r="AW148" s="233"/>
      <c r="AX148" s="199"/>
      <c r="AY148" s="218"/>
      <c r="AZ148" s="233"/>
      <c r="BA148" s="142"/>
      <c r="BB148" s="218"/>
      <c r="BC148" s="233"/>
      <c r="BE148" s="199"/>
      <c r="BF148" s="244"/>
      <c r="BG148" s="218"/>
      <c r="BH148" s="244"/>
      <c r="BI148" s="218"/>
      <c r="BJ148" s="218"/>
      <c r="BK148" s="218"/>
      <c r="BL148" s="218"/>
      <c r="BM148" s="218"/>
      <c r="BN148" s="218"/>
      <c r="BO148" s="218"/>
      <c r="BP148" s="218"/>
      <c r="BQ148" s="218"/>
      <c r="BR148" s="218"/>
    </row>
    <row r="149" ht="15.75" customHeight="1">
      <c r="A149" s="419"/>
      <c r="B149" s="220"/>
      <c r="C149" s="108"/>
      <c r="D149" s="220"/>
      <c r="E149" s="108"/>
      <c r="F149" s="220"/>
      <c r="G149" s="108"/>
      <c r="H149" s="398"/>
      <c r="I149" s="225"/>
      <c r="J149" s="225"/>
      <c r="K149" s="225"/>
      <c r="L149" s="225"/>
      <c r="M149" s="225"/>
      <c r="N149" s="220"/>
      <c r="O149" s="107"/>
      <c r="P149" s="220"/>
      <c r="Q149" s="107"/>
      <c r="R149" s="220"/>
      <c r="S149" s="108"/>
      <c r="T149" s="220"/>
      <c r="U149" s="108"/>
      <c r="V149" s="220"/>
      <c r="W149" s="108"/>
      <c r="X149" s="225"/>
      <c r="Y149" s="225"/>
      <c r="Z149" s="391"/>
      <c r="AA149" s="225"/>
      <c r="AB149" s="220"/>
      <c r="AC149" s="107"/>
      <c r="AD149" s="242"/>
      <c r="AE149" s="391"/>
      <c r="AF149" s="403"/>
      <c r="AG149" s="404"/>
      <c r="AH149" s="391"/>
      <c r="AI149" s="218"/>
      <c r="AJ149" s="218"/>
      <c r="AK149" s="267"/>
      <c r="AL149" s="218"/>
      <c r="AM149" s="218"/>
      <c r="AN149" s="218"/>
      <c r="AO149" s="220"/>
      <c r="AP149" s="108"/>
      <c r="AQ149" s="225"/>
      <c r="AR149" s="225"/>
      <c r="AS149" s="218"/>
      <c r="AT149" s="225"/>
      <c r="AU149" s="225"/>
      <c r="AV149" s="225"/>
      <c r="AW149" s="233"/>
      <c r="AX149" s="199"/>
      <c r="AY149" s="218"/>
      <c r="AZ149" s="233"/>
      <c r="BA149" s="142"/>
      <c r="BB149" s="218"/>
      <c r="BC149" s="233"/>
      <c r="BE149" s="199"/>
      <c r="BF149" s="244"/>
      <c r="BG149" s="218"/>
      <c r="BH149" s="244"/>
      <c r="BI149" s="218"/>
      <c r="BJ149" s="218"/>
      <c r="BK149" s="218"/>
      <c r="BL149" s="218"/>
      <c r="BM149" s="218"/>
      <c r="BN149" s="218"/>
      <c r="BO149" s="218"/>
      <c r="BP149" s="218"/>
      <c r="BQ149" s="218"/>
      <c r="BR149" s="218"/>
    </row>
    <row r="150" ht="15.75" customHeight="1">
      <c r="A150" s="419"/>
      <c r="B150" s="220"/>
      <c r="C150" s="108"/>
      <c r="D150" s="220"/>
      <c r="E150" s="108"/>
      <c r="F150" s="220"/>
      <c r="G150" s="108"/>
      <c r="H150" s="398"/>
      <c r="I150" s="225"/>
      <c r="J150" s="225"/>
      <c r="K150" s="225"/>
      <c r="L150" s="225"/>
      <c r="M150" s="225"/>
      <c r="N150" s="220"/>
      <c r="O150" s="107"/>
      <c r="P150" s="220"/>
      <c r="Q150" s="107"/>
      <c r="R150" s="220"/>
      <c r="S150" s="108"/>
      <c r="T150" s="220"/>
      <c r="U150" s="108"/>
      <c r="V150" s="220"/>
      <c r="W150" s="108"/>
      <c r="X150" s="225"/>
      <c r="Y150" s="225"/>
      <c r="Z150" s="391"/>
      <c r="AA150" s="225"/>
      <c r="AB150" s="220"/>
      <c r="AC150" s="107"/>
      <c r="AD150" s="242"/>
      <c r="AE150" s="391"/>
      <c r="AF150" s="403"/>
      <c r="AG150" s="404"/>
      <c r="AH150" s="391"/>
      <c r="AI150" s="218"/>
      <c r="AJ150" s="218"/>
      <c r="AK150" s="267"/>
      <c r="AL150" s="218"/>
      <c r="AM150" s="218"/>
      <c r="AN150" s="218"/>
      <c r="AO150" s="220"/>
      <c r="AP150" s="108"/>
      <c r="AQ150" s="225"/>
      <c r="AR150" s="225"/>
      <c r="AS150" s="218"/>
      <c r="AT150" s="225"/>
      <c r="AU150" s="225"/>
      <c r="AV150" s="225"/>
      <c r="AW150" s="233"/>
      <c r="AX150" s="199"/>
      <c r="AY150" s="218"/>
      <c r="AZ150" s="233"/>
      <c r="BA150" s="142"/>
      <c r="BB150" s="218"/>
      <c r="BC150" s="233"/>
      <c r="BE150" s="199"/>
      <c r="BF150" s="244"/>
      <c r="BG150" s="218"/>
      <c r="BH150" s="244"/>
      <c r="BI150" s="218"/>
      <c r="BJ150" s="218"/>
      <c r="BK150" s="218"/>
      <c r="BL150" s="218"/>
      <c r="BM150" s="218"/>
      <c r="BN150" s="218"/>
      <c r="BO150" s="218"/>
      <c r="BP150" s="218"/>
      <c r="BQ150" s="218"/>
      <c r="BR150" s="218"/>
    </row>
    <row r="151" ht="15.75" customHeight="1">
      <c r="A151" s="419"/>
      <c r="B151" s="220"/>
      <c r="C151" s="108"/>
      <c r="D151" s="220"/>
      <c r="E151" s="108"/>
      <c r="F151" s="220"/>
      <c r="G151" s="108"/>
      <c r="H151" s="398"/>
      <c r="I151" s="225"/>
      <c r="J151" s="225"/>
      <c r="K151" s="225"/>
      <c r="L151" s="225"/>
      <c r="M151" s="225"/>
      <c r="N151" s="220"/>
      <c r="O151" s="107"/>
      <c r="P151" s="220"/>
      <c r="Q151" s="107"/>
      <c r="R151" s="220"/>
      <c r="S151" s="108"/>
      <c r="T151" s="220"/>
      <c r="U151" s="108"/>
      <c r="V151" s="220"/>
      <c r="W151" s="108"/>
      <c r="X151" s="225"/>
      <c r="Y151" s="225"/>
      <c r="Z151" s="391"/>
      <c r="AA151" s="225"/>
      <c r="AB151" s="220"/>
      <c r="AC151" s="107"/>
      <c r="AD151" s="242"/>
      <c r="AE151" s="391"/>
      <c r="AF151" s="403"/>
      <c r="AG151" s="404"/>
      <c r="AH151" s="391"/>
      <c r="AI151" s="218"/>
      <c r="AJ151" s="218"/>
      <c r="AK151" s="267"/>
      <c r="AL151" s="218"/>
      <c r="AM151" s="218"/>
      <c r="AN151" s="218"/>
      <c r="AO151" s="220"/>
      <c r="AP151" s="108"/>
      <c r="AQ151" s="225"/>
      <c r="AR151" s="225"/>
      <c r="AS151" s="218"/>
      <c r="AT151" s="225"/>
      <c r="AU151" s="225"/>
      <c r="AV151" s="225"/>
      <c r="AW151" s="233"/>
      <c r="AX151" s="199"/>
      <c r="AY151" s="218"/>
      <c r="AZ151" s="233"/>
      <c r="BA151" s="142"/>
      <c r="BB151" s="218"/>
      <c r="BC151" s="233"/>
      <c r="BE151" s="199"/>
      <c r="BF151" s="244"/>
      <c r="BG151" s="218"/>
      <c r="BH151" s="244"/>
      <c r="BI151" s="218"/>
      <c r="BJ151" s="218"/>
      <c r="BK151" s="218"/>
      <c r="BL151" s="218"/>
      <c r="BM151" s="218"/>
      <c r="BN151" s="218"/>
      <c r="BO151" s="218"/>
      <c r="BP151" s="218"/>
      <c r="BQ151" s="218"/>
      <c r="BR151" s="218"/>
    </row>
    <row r="152" ht="15.75" customHeight="1">
      <c r="A152" s="419"/>
      <c r="B152" s="220"/>
      <c r="C152" s="108"/>
      <c r="D152" s="220"/>
      <c r="E152" s="108"/>
      <c r="F152" s="220"/>
      <c r="G152" s="108"/>
      <c r="H152" s="398"/>
      <c r="I152" s="225"/>
      <c r="J152" s="225"/>
      <c r="K152" s="225"/>
      <c r="L152" s="225"/>
      <c r="M152" s="225"/>
      <c r="N152" s="220"/>
      <c r="O152" s="107"/>
      <c r="P152" s="220"/>
      <c r="Q152" s="107"/>
      <c r="R152" s="220"/>
      <c r="S152" s="108"/>
      <c r="T152" s="220"/>
      <c r="U152" s="108"/>
      <c r="V152" s="220"/>
      <c r="W152" s="108"/>
      <c r="X152" s="225"/>
      <c r="Y152" s="225"/>
      <c r="Z152" s="391"/>
      <c r="AA152" s="225"/>
      <c r="AB152" s="220"/>
      <c r="AC152" s="107"/>
      <c r="AD152" s="242"/>
      <c r="AE152" s="391"/>
      <c r="AF152" s="403"/>
      <c r="AG152" s="404"/>
      <c r="AH152" s="391"/>
      <c r="AI152" s="218"/>
      <c r="AJ152" s="218"/>
      <c r="AK152" s="267"/>
      <c r="AL152" s="218"/>
      <c r="AM152" s="218"/>
      <c r="AN152" s="218"/>
      <c r="AO152" s="220"/>
      <c r="AP152" s="108"/>
      <c r="AQ152" s="225"/>
      <c r="AR152" s="225"/>
      <c r="AS152" s="218"/>
      <c r="AT152" s="225"/>
      <c r="AU152" s="225"/>
      <c r="AV152" s="225"/>
      <c r="AW152" s="233"/>
      <c r="AX152" s="199"/>
      <c r="AY152" s="218"/>
      <c r="AZ152" s="233"/>
      <c r="BA152" s="142"/>
      <c r="BB152" s="218"/>
      <c r="BC152" s="233"/>
      <c r="BE152" s="199"/>
      <c r="BF152" s="244"/>
      <c r="BG152" s="218"/>
      <c r="BH152" s="244"/>
      <c r="BI152" s="218"/>
      <c r="BJ152" s="218"/>
      <c r="BK152" s="218"/>
      <c r="BL152" s="218"/>
      <c r="BM152" s="218"/>
      <c r="BN152" s="218"/>
      <c r="BO152" s="218"/>
      <c r="BP152" s="218"/>
      <c r="BQ152" s="218"/>
      <c r="BR152" s="218"/>
    </row>
    <row r="153" ht="15.75" customHeight="1">
      <c r="A153" s="419"/>
      <c r="B153" s="220"/>
      <c r="C153" s="108"/>
      <c r="D153" s="220"/>
      <c r="E153" s="108"/>
      <c r="F153" s="220"/>
      <c r="G153" s="108"/>
      <c r="H153" s="398"/>
      <c r="I153" s="225"/>
      <c r="J153" s="225"/>
      <c r="K153" s="225"/>
      <c r="L153" s="225"/>
      <c r="M153" s="225"/>
      <c r="N153" s="220"/>
      <c r="O153" s="107"/>
      <c r="P153" s="220"/>
      <c r="Q153" s="107"/>
      <c r="R153" s="220"/>
      <c r="S153" s="108"/>
      <c r="T153" s="220"/>
      <c r="U153" s="108"/>
      <c r="V153" s="220"/>
      <c r="W153" s="108"/>
      <c r="X153" s="225"/>
      <c r="Y153" s="225"/>
      <c r="Z153" s="391"/>
      <c r="AA153" s="225"/>
      <c r="AB153" s="220"/>
      <c r="AC153" s="107"/>
      <c r="AD153" s="242"/>
      <c r="AE153" s="391"/>
      <c r="AF153" s="403"/>
      <c r="AG153" s="404"/>
      <c r="AH153" s="391"/>
      <c r="AI153" s="218"/>
      <c r="AJ153" s="218"/>
      <c r="AK153" s="267"/>
      <c r="AL153" s="218"/>
      <c r="AM153" s="218"/>
      <c r="AN153" s="218"/>
      <c r="AO153" s="220"/>
      <c r="AP153" s="108"/>
      <c r="AQ153" s="225"/>
      <c r="AR153" s="225"/>
      <c r="AS153" s="218"/>
      <c r="AT153" s="225"/>
      <c r="AU153" s="225"/>
      <c r="AV153" s="225"/>
      <c r="AW153" s="233"/>
      <c r="AX153" s="199"/>
      <c r="AY153" s="218"/>
      <c r="AZ153" s="233"/>
      <c r="BA153" s="142"/>
      <c r="BB153" s="218"/>
      <c r="BC153" s="233"/>
      <c r="BE153" s="199"/>
      <c r="BF153" s="244"/>
      <c r="BG153" s="218"/>
      <c r="BH153" s="244"/>
      <c r="BI153" s="218"/>
      <c r="BJ153" s="218"/>
      <c r="BK153" s="218"/>
      <c r="BL153" s="218"/>
      <c r="BM153" s="218"/>
      <c r="BN153" s="218"/>
      <c r="BO153" s="218"/>
      <c r="BP153" s="218"/>
      <c r="BQ153" s="218"/>
      <c r="BR153" s="218"/>
    </row>
    <row r="154" ht="15.75" customHeight="1">
      <c r="A154" s="419"/>
      <c r="B154" s="220"/>
      <c r="C154" s="108"/>
      <c r="D154" s="220"/>
      <c r="E154" s="108"/>
      <c r="F154" s="220"/>
      <c r="G154" s="108"/>
      <c r="H154" s="398"/>
      <c r="I154" s="225"/>
      <c r="J154" s="225"/>
      <c r="K154" s="225"/>
      <c r="L154" s="225"/>
      <c r="M154" s="225"/>
      <c r="N154" s="220"/>
      <c r="O154" s="107"/>
      <c r="P154" s="220"/>
      <c r="Q154" s="107"/>
      <c r="R154" s="220"/>
      <c r="S154" s="108"/>
      <c r="T154" s="220"/>
      <c r="U154" s="108"/>
      <c r="V154" s="220"/>
      <c r="W154" s="108"/>
      <c r="X154" s="225"/>
      <c r="Y154" s="225"/>
      <c r="Z154" s="391"/>
      <c r="AA154" s="225"/>
      <c r="AB154" s="220"/>
      <c r="AC154" s="107"/>
      <c r="AD154" s="242"/>
      <c r="AE154" s="391"/>
      <c r="AF154" s="403"/>
      <c r="AG154" s="404"/>
      <c r="AH154" s="391"/>
      <c r="AI154" s="218"/>
      <c r="AJ154" s="218"/>
      <c r="AK154" s="267"/>
      <c r="AL154" s="218"/>
      <c r="AM154" s="218"/>
      <c r="AN154" s="218"/>
      <c r="AO154" s="220"/>
      <c r="AP154" s="108"/>
      <c r="AQ154" s="225"/>
      <c r="AR154" s="225"/>
      <c r="AS154" s="218"/>
      <c r="AT154" s="225"/>
      <c r="AU154" s="225"/>
      <c r="AV154" s="225"/>
      <c r="AW154" s="233"/>
      <c r="AX154" s="199"/>
      <c r="AY154" s="218"/>
      <c r="AZ154" s="233"/>
      <c r="BA154" s="142"/>
      <c r="BB154" s="218"/>
      <c r="BC154" s="233"/>
      <c r="BE154" s="199"/>
      <c r="BF154" s="244"/>
      <c r="BG154" s="218"/>
      <c r="BH154" s="244"/>
      <c r="BI154" s="218"/>
      <c r="BJ154" s="218"/>
      <c r="BK154" s="218"/>
      <c r="BL154" s="218"/>
      <c r="BM154" s="218"/>
      <c r="BN154" s="218"/>
      <c r="BO154" s="218"/>
      <c r="BP154" s="218"/>
      <c r="BQ154" s="218"/>
      <c r="BR154" s="218"/>
    </row>
    <row r="155" ht="15.75" customHeight="1">
      <c r="A155" s="419"/>
      <c r="B155" s="220"/>
      <c r="C155" s="108"/>
      <c r="D155" s="220"/>
      <c r="E155" s="108"/>
      <c r="F155" s="220"/>
      <c r="G155" s="108"/>
      <c r="H155" s="398"/>
      <c r="I155" s="225"/>
      <c r="J155" s="225"/>
      <c r="K155" s="225"/>
      <c r="L155" s="225"/>
      <c r="M155" s="225"/>
      <c r="N155" s="220"/>
      <c r="O155" s="107"/>
      <c r="P155" s="220"/>
      <c r="Q155" s="107"/>
      <c r="R155" s="220"/>
      <c r="S155" s="108"/>
      <c r="T155" s="220"/>
      <c r="U155" s="108"/>
      <c r="V155" s="220"/>
      <c r="W155" s="108"/>
      <c r="X155" s="225"/>
      <c r="Y155" s="225"/>
      <c r="Z155" s="391"/>
      <c r="AA155" s="225"/>
      <c r="AB155" s="220"/>
      <c r="AC155" s="107"/>
      <c r="AD155" s="242"/>
      <c r="AE155" s="391"/>
      <c r="AF155" s="403"/>
      <c r="AG155" s="404"/>
      <c r="AH155" s="391"/>
      <c r="AI155" s="218"/>
      <c r="AJ155" s="218"/>
      <c r="AK155" s="267"/>
      <c r="AL155" s="218"/>
      <c r="AM155" s="218"/>
      <c r="AN155" s="218"/>
      <c r="AO155" s="220"/>
      <c r="AP155" s="108"/>
      <c r="AQ155" s="225"/>
      <c r="AR155" s="225"/>
      <c r="AS155" s="218"/>
      <c r="AT155" s="225"/>
      <c r="AU155" s="225"/>
      <c r="AV155" s="225"/>
      <c r="AW155" s="233"/>
      <c r="AX155" s="199"/>
      <c r="AY155" s="218"/>
      <c r="AZ155" s="233"/>
      <c r="BA155" s="142"/>
      <c r="BB155" s="218"/>
      <c r="BC155" s="233"/>
      <c r="BE155" s="199"/>
      <c r="BF155" s="244"/>
      <c r="BG155" s="218"/>
      <c r="BH155" s="244"/>
      <c r="BI155" s="218"/>
      <c r="BJ155" s="218"/>
      <c r="BK155" s="218"/>
      <c r="BL155" s="218"/>
      <c r="BM155" s="218"/>
      <c r="BN155" s="218"/>
      <c r="BO155" s="218"/>
      <c r="BP155" s="218"/>
      <c r="BQ155" s="218"/>
      <c r="BR155" s="218"/>
    </row>
    <row r="156" ht="15.75" customHeight="1">
      <c r="A156" s="419"/>
      <c r="B156" s="220"/>
      <c r="C156" s="108"/>
      <c r="D156" s="220"/>
      <c r="E156" s="108"/>
      <c r="F156" s="220"/>
      <c r="G156" s="108"/>
      <c r="H156" s="398"/>
      <c r="I156" s="225"/>
      <c r="J156" s="225"/>
      <c r="K156" s="225"/>
      <c r="L156" s="225"/>
      <c r="M156" s="225"/>
      <c r="N156" s="220"/>
      <c r="O156" s="107"/>
      <c r="P156" s="220"/>
      <c r="Q156" s="107"/>
      <c r="R156" s="220"/>
      <c r="S156" s="108"/>
      <c r="T156" s="220"/>
      <c r="U156" s="108"/>
      <c r="V156" s="220"/>
      <c r="W156" s="108"/>
      <c r="X156" s="225"/>
      <c r="Y156" s="225"/>
      <c r="Z156" s="391"/>
      <c r="AA156" s="225"/>
      <c r="AB156" s="220"/>
      <c r="AC156" s="107"/>
      <c r="AD156" s="242"/>
      <c r="AE156" s="391"/>
      <c r="AF156" s="403"/>
      <c r="AG156" s="404"/>
      <c r="AH156" s="391"/>
      <c r="AI156" s="218"/>
      <c r="AJ156" s="218"/>
      <c r="AK156" s="267"/>
      <c r="AL156" s="218"/>
      <c r="AM156" s="218"/>
      <c r="AN156" s="218"/>
      <c r="AO156" s="220"/>
      <c r="AP156" s="108"/>
      <c r="AQ156" s="225"/>
      <c r="AR156" s="225"/>
      <c r="AS156" s="218"/>
      <c r="AT156" s="225"/>
      <c r="AU156" s="225"/>
      <c r="AV156" s="225"/>
      <c r="AW156" s="233"/>
      <c r="AX156" s="199"/>
      <c r="AY156" s="218"/>
      <c r="AZ156" s="233"/>
      <c r="BA156" s="142"/>
      <c r="BB156" s="218"/>
      <c r="BC156" s="233"/>
      <c r="BE156" s="199"/>
      <c r="BF156" s="244"/>
      <c r="BG156" s="218"/>
      <c r="BH156" s="244"/>
      <c r="BI156" s="218"/>
      <c r="BJ156" s="218"/>
      <c r="BK156" s="218"/>
      <c r="BL156" s="218"/>
      <c r="BM156" s="218"/>
      <c r="BN156" s="218"/>
      <c r="BO156" s="218"/>
      <c r="BP156" s="218"/>
      <c r="BQ156" s="218"/>
      <c r="BR156" s="218"/>
    </row>
    <row r="157" ht="15.75" customHeight="1">
      <c r="A157" s="419"/>
      <c r="B157" s="220"/>
      <c r="C157" s="108"/>
      <c r="D157" s="220"/>
      <c r="E157" s="108"/>
      <c r="F157" s="220"/>
      <c r="G157" s="108"/>
      <c r="H157" s="398"/>
      <c r="I157" s="225"/>
      <c r="J157" s="225"/>
      <c r="K157" s="225"/>
      <c r="L157" s="225"/>
      <c r="M157" s="225"/>
      <c r="N157" s="220"/>
      <c r="O157" s="107"/>
      <c r="P157" s="220"/>
      <c r="Q157" s="107"/>
      <c r="R157" s="220"/>
      <c r="S157" s="108"/>
      <c r="T157" s="220"/>
      <c r="U157" s="108"/>
      <c r="V157" s="220"/>
      <c r="W157" s="108"/>
      <c r="X157" s="225"/>
      <c r="Y157" s="225"/>
      <c r="Z157" s="391"/>
      <c r="AA157" s="225"/>
      <c r="AB157" s="220"/>
      <c r="AC157" s="107"/>
      <c r="AD157" s="242"/>
      <c r="AE157" s="391"/>
      <c r="AF157" s="403"/>
      <c r="AG157" s="404"/>
      <c r="AH157" s="391"/>
      <c r="AI157" s="218"/>
      <c r="AJ157" s="218"/>
      <c r="AK157" s="267"/>
      <c r="AL157" s="218"/>
      <c r="AM157" s="218"/>
      <c r="AN157" s="218"/>
      <c r="AO157" s="220"/>
      <c r="AP157" s="108"/>
      <c r="AQ157" s="225"/>
      <c r="AR157" s="225"/>
      <c r="AS157" s="218"/>
      <c r="AT157" s="225"/>
      <c r="AU157" s="225"/>
      <c r="AV157" s="225"/>
      <c r="AW157" s="233"/>
      <c r="AX157" s="199"/>
      <c r="AY157" s="218"/>
      <c r="AZ157" s="233"/>
      <c r="BA157" s="142"/>
      <c r="BB157" s="218"/>
      <c r="BC157" s="233"/>
      <c r="BE157" s="199"/>
      <c r="BF157" s="244"/>
      <c r="BG157" s="218"/>
      <c r="BH157" s="244"/>
      <c r="BI157" s="218"/>
      <c r="BJ157" s="218"/>
      <c r="BK157" s="218"/>
      <c r="BL157" s="218"/>
      <c r="BM157" s="218"/>
      <c r="BN157" s="218"/>
      <c r="BO157" s="218"/>
      <c r="BP157" s="218"/>
      <c r="BQ157" s="218"/>
      <c r="BR157" s="218"/>
    </row>
    <row r="158" ht="15.75" customHeight="1">
      <c r="A158" s="419"/>
      <c r="B158" s="220"/>
      <c r="C158" s="108"/>
      <c r="D158" s="220"/>
      <c r="E158" s="108"/>
      <c r="F158" s="220"/>
      <c r="G158" s="108"/>
      <c r="H158" s="398"/>
      <c r="I158" s="225"/>
      <c r="J158" s="225"/>
      <c r="K158" s="225"/>
      <c r="L158" s="225"/>
      <c r="M158" s="225"/>
      <c r="N158" s="220"/>
      <c r="O158" s="107"/>
      <c r="P158" s="220"/>
      <c r="Q158" s="107"/>
      <c r="R158" s="220"/>
      <c r="S158" s="108"/>
      <c r="T158" s="220"/>
      <c r="U158" s="108"/>
      <c r="V158" s="220"/>
      <c r="W158" s="108"/>
      <c r="X158" s="225"/>
      <c r="Y158" s="225"/>
      <c r="Z158" s="391"/>
      <c r="AA158" s="225"/>
      <c r="AB158" s="220"/>
      <c r="AC158" s="107"/>
      <c r="AD158" s="242"/>
      <c r="AE158" s="391"/>
      <c r="AF158" s="403"/>
      <c r="AG158" s="404"/>
      <c r="AH158" s="391"/>
      <c r="AI158" s="218"/>
      <c r="AJ158" s="218"/>
      <c r="AK158" s="267"/>
      <c r="AL158" s="218"/>
      <c r="AM158" s="218"/>
      <c r="AN158" s="218"/>
      <c r="AO158" s="220"/>
      <c r="AP158" s="108"/>
      <c r="AQ158" s="225"/>
      <c r="AR158" s="225"/>
      <c r="AS158" s="218"/>
      <c r="AT158" s="225"/>
      <c r="AU158" s="225"/>
      <c r="AV158" s="225"/>
      <c r="AW158" s="233"/>
      <c r="AX158" s="199"/>
      <c r="AY158" s="218"/>
      <c r="AZ158" s="233"/>
      <c r="BA158" s="142"/>
      <c r="BB158" s="218"/>
      <c r="BC158" s="233"/>
      <c r="BE158" s="199"/>
      <c r="BF158" s="244"/>
      <c r="BG158" s="218"/>
      <c r="BH158" s="244"/>
      <c r="BI158" s="218"/>
      <c r="BJ158" s="218"/>
      <c r="BK158" s="218"/>
      <c r="BL158" s="218"/>
      <c r="BM158" s="218"/>
      <c r="BN158" s="218"/>
      <c r="BO158" s="218"/>
      <c r="BP158" s="218"/>
      <c r="BQ158" s="218"/>
      <c r="BR158" s="218"/>
    </row>
    <row r="159" ht="15.75" customHeight="1">
      <c r="A159" s="419"/>
      <c r="B159" s="220"/>
      <c r="C159" s="108"/>
      <c r="D159" s="220"/>
      <c r="E159" s="108"/>
      <c r="F159" s="220"/>
      <c r="G159" s="108"/>
      <c r="H159" s="398"/>
      <c r="I159" s="225"/>
      <c r="J159" s="225"/>
      <c r="K159" s="225"/>
      <c r="L159" s="225"/>
      <c r="M159" s="225"/>
      <c r="N159" s="220"/>
      <c r="O159" s="107"/>
      <c r="P159" s="220"/>
      <c r="Q159" s="107"/>
      <c r="R159" s="220"/>
      <c r="S159" s="108"/>
      <c r="T159" s="220"/>
      <c r="U159" s="108"/>
      <c r="V159" s="220"/>
      <c r="W159" s="108"/>
      <c r="X159" s="225"/>
      <c r="Y159" s="225"/>
      <c r="Z159" s="391"/>
      <c r="AA159" s="225"/>
      <c r="AB159" s="220"/>
      <c r="AC159" s="107"/>
      <c r="AD159" s="242"/>
      <c r="AE159" s="391"/>
      <c r="AF159" s="403"/>
      <c r="AG159" s="404"/>
      <c r="AH159" s="391"/>
      <c r="AI159" s="218"/>
      <c r="AJ159" s="218"/>
      <c r="AK159" s="267"/>
      <c r="AL159" s="218"/>
      <c r="AM159" s="218"/>
      <c r="AN159" s="218"/>
      <c r="AO159" s="220"/>
      <c r="AP159" s="108"/>
      <c r="AQ159" s="225"/>
      <c r="AR159" s="225"/>
      <c r="AS159" s="218"/>
      <c r="AT159" s="225"/>
      <c r="AU159" s="225"/>
      <c r="AV159" s="225"/>
      <c r="AW159" s="233"/>
      <c r="AX159" s="199"/>
      <c r="AY159" s="218"/>
      <c r="AZ159" s="233"/>
      <c r="BA159" s="142"/>
      <c r="BB159" s="218"/>
      <c r="BC159" s="233"/>
      <c r="BE159" s="199"/>
      <c r="BF159" s="244"/>
      <c r="BG159" s="218"/>
      <c r="BH159" s="244"/>
      <c r="BI159" s="218"/>
      <c r="BJ159" s="218"/>
      <c r="BK159" s="218"/>
      <c r="BL159" s="218"/>
      <c r="BM159" s="218"/>
      <c r="BN159" s="218"/>
      <c r="BO159" s="218"/>
      <c r="BP159" s="218"/>
      <c r="BQ159" s="218"/>
      <c r="BR159" s="218"/>
    </row>
    <row r="160" ht="15.75" customHeight="1">
      <c r="A160" s="419"/>
      <c r="B160" s="220"/>
      <c r="C160" s="108"/>
      <c r="D160" s="220"/>
      <c r="E160" s="108"/>
      <c r="F160" s="220"/>
      <c r="G160" s="108"/>
      <c r="H160" s="398"/>
      <c r="I160" s="225"/>
      <c r="J160" s="225"/>
      <c r="K160" s="225"/>
      <c r="L160" s="225"/>
      <c r="M160" s="225"/>
      <c r="N160" s="220"/>
      <c r="O160" s="107"/>
      <c r="P160" s="220"/>
      <c r="Q160" s="107"/>
      <c r="R160" s="220"/>
      <c r="S160" s="108"/>
      <c r="T160" s="220"/>
      <c r="U160" s="108"/>
      <c r="V160" s="220"/>
      <c r="W160" s="108"/>
      <c r="X160" s="225"/>
      <c r="Y160" s="225"/>
      <c r="Z160" s="391"/>
      <c r="AA160" s="225"/>
      <c r="AB160" s="220"/>
      <c r="AC160" s="107"/>
      <c r="AD160" s="242"/>
      <c r="AE160" s="391"/>
      <c r="AF160" s="403"/>
      <c r="AG160" s="404"/>
      <c r="AH160" s="391"/>
      <c r="AI160" s="218"/>
      <c r="AJ160" s="218"/>
      <c r="AK160" s="267"/>
      <c r="AL160" s="218"/>
      <c r="AM160" s="218"/>
      <c r="AN160" s="218"/>
      <c r="AO160" s="220"/>
      <c r="AP160" s="108"/>
      <c r="AQ160" s="225"/>
      <c r="AR160" s="225"/>
      <c r="AS160" s="218"/>
      <c r="AT160" s="225"/>
      <c r="AU160" s="225"/>
      <c r="AV160" s="225"/>
      <c r="AW160" s="233"/>
      <c r="AX160" s="199"/>
      <c r="AY160" s="218"/>
      <c r="AZ160" s="233"/>
      <c r="BA160" s="142"/>
      <c r="BB160" s="218"/>
      <c r="BC160" s="233"/>
      <c r="BE160" s="199"/>
      <c r="BF160" s="244"/>
      <c r="BG160" s="218"/>
      <c r="BH160" s="244"/>
      <c r="BI160" s="218"/>
      <c r="BJ160" s="218"/>
      <c r="BK160" s="218"/>
      <c r="BL160" s="218"/>
      <c r="BM160" s="218"/>
      <c r="BN160" s="218"/>
      <c r="BO160" s="218"/>
      <c r="BP160" s="218"/>
      <c r="BQ160" s="218"/>
      <c r="BR160" s="218"/>
    </row>
    <row r="161" ht="15.75" customHeight="1">
      <c r="A161" s="419"/>
      <c r="B161" s="220"/>
      <c r="C161" s="108"/>
      <c r="D161" s="220"/>
      <c r="E161" s="108"/>
      <c r="F161" s="220"/>
      <c r="G161" s="108"/>
      <c r="H161" s="398"/>
      <c r="I161" s="225"/>
      <c r="J161" s="225"/>
      <c r="K161" s="225"/>
      <c r="L161" s="225"/>
      <c r="M161" s="225"/>
      <c r="N161" s="220"/>
      <c r="O161" s="107"/>
      <c r="P161" s="220"/>
      <c r="Q161" s="107"/>
      <c r="R161" s="220"/>
      <c r="S161" s="108"/>
      <c r="T161" s="220"/>
      <c r="U161" s="108"/>
      <c r="V161" s="220"/>
      <c r="W161" s="108"/>
      <c r="X161" s="225"/>
      <c r="Y161" s="225"/>
      <c r="Z161" s="391"/>
      <c r="AA161" s="225"/>
      <c r="AB161" s="220"/>
      <c r="AC161" s="107"/>
      <c r="AD161" s="242"/>
      <c r="AE161" s="391"/>
      <c r="AF161" s="403"/>
      <c r="AG161" s="404"/>
      <c r="AH161" s="391"/>
      <c r="AI161" s="218"/>
      <c r="AJ161" s="218"/>
      <c r="AK161" s="267"/>
      <c r="AL161" s="218"/>
      <c r="AM161" s="218"/>
      <c r="AN161" s="218"/>
      <c r="AO161" s="220"/>
      <c r="AP161" s="108"/>
      <c r="AQ161" s="225"/>
      <c r="AR161" s="225"/>
      <c r="AS161" s="218"/>
      <c r="AT161" s="225"/>
      <c r="AU161" s="225"/>
      <c r="AV161" s="225"/>
      <c r="AW161" s="233"/>
      <c r="AX161" s="199"/>
      <c r="AY161" s="218"/>
      <c r="AZ161" s="233"/>
      <c r="BA161" s="142"/>
      <c r="BB161" s="218"/>
      <c r="BC161" s="233"/>
      <c r="BE161" s="199"/>
      <c r="BF161" s="244"/>
      <c r="BG161" s="218"/>
      <c r="BH161" s="244"/>
      <c r="BI161" s="218"/>
      <c r="BJ161" s="218"/>
      <c r="BK161" s="218"/>
      <c r="BL161" s="218"/>
      <c r="BM161" s="218"/>
      <c r="BN161" s="218"/>
      <c r="BO161" s="218"/>
      <c r="BP161" s="218"/>
      <c r="BQ161" s="218"/>
      <c r="BR161" s="218"/>
    </row>
    <row r="162" ht="15.75" customHeight="1">
      <c r="A162" s="419"/>
      <c r="B162" s="220"/>
      <c r="C162" s="108"/>
      <c r="D162" s="220"/>
      <c r="E162" s="108"/>
      <c r="F162" s="220"/>
      <c r="G162" s="108"/>
      <c r="H162" s="398"/>
      <c r="I162" s="225"/>
      <c r="J162" s="225"/>
      <c r="K162" s="225"/>
      <c r="L162" s="225"/>
      <c r="M162" s="225"/>
      <c r="N162" s="220"/>
      <c r="O162" s="107"/>
      <c r="P162" s="220"/>
      <c r="Q162" s="107"/>
      <c r="R162" s="220"/>
      <c r="S162" s="108"/>
      <c r="T162" s="220"/>
      <c r="U162" s="108"/>
      <c r="V162" s="220"/>
      <c r="W162" s="108"/>
      <c r="X162" s="225"/>
      <c r="Y162" s="225"/>
      <c r="Z162" s="391"/>
      <c r="AA162" s="225"/>
      <c r="AB162" s="220"/>
      <c r="AC162" s="107"/>
      <c r="AD162" s="242"/>
      <c r="AE162" s="391"/>
      <c r="AF162" s="403"/>
      <c r="AG162" s="404"/>
      <c r="AH162" s="391"/>
      <c r="AI162" s="218"/>
      <c r="AJ162" s="218"/>
      <c r="AK162" s="267"/>
      <c r="AL162" s="218"/>
      <c r="AM162" s="218"/>
      <c r="AN162" s="218"/>
      <c r="AO162" s="220"/>
      <c r="AP162" s="108"/>
      <c r="AQ162" s="225"/>
      <c r="AR162" s="225"/>
      <c r="AS162" s="218"/>
      <c r="AT162" s="225"/>
      <c r="AU162" s="225"/>
      <c r="AV162" s="225"/>
      <c r="AW162" s="233"/>
      <c r="AX162" s="199"/>
      <c r="AY162" s="218"/>
      <c r="AZ162" s="233"/>
      <c r="BA162" s="142"/>
      <c r="BB162" s="218"/>
      <c r="BC162" s="233"/>
      <c r="BE162" s="199"/>
      <c r="BF162" s="244"/>
      <c r="BG162" s="218"/>
      <c r="BH162" s="244"/>
      <c r="BI162" s="218"/>
      <c r="BJ162" s="218"/>
      <c r="BK162" s="218"/>
      <c r="BL162" s="218"/>
      <c r="BM162" s="218"/>
      <c r="BN162" s="218"/>
      <c r="BO162" s="218"/>
      <c r="BP162" s="218"/>
      <c r="BQ162" s="218"/>
      <c r="BR162" s="218"/>
    </row>
    <row r="163" ht="15.75" customHeight="1">
      <c r="A163" s="419"/>
      <c r="B163" s="220"/>
      <c r="C163" s="108"/>
      <c r="D163" s="220"/>
      <c r="E163" s="108"/>
      <c r="F163" s="220"/>
      <c r="G163" s="108"/>
      <c r="H163" s="398"/>
      <c r="I163" s="225"/>
      <c r="J163" s="225"/>
      <c r="K163" s="225"/>
      <c r="L163" s="225"/>
      <c r="M163" s="225"/>
      <c r="N163" s="220"/>
      <c r="O163" s="107"/>
      <c r="P163" s="220"/>
      <c r="Q163" s="107"/>
      <c r="R163" s="220"/>
      <c r="S163" s="108"/>
      <c r="T163" s="220"/>
      <c r="U163" s="108"/>
      <c r="V163" s="220"/>
      <c r="W163" s="108"/>
      <c r="X163" s="225"/>
      <c r="Y163" s="225"/>
      <c r="Z163" s="391"/>
      <c r="AA163" s="225"/>
      <c r="AB163" s="220"/>
      <c r="AC163" s="107"/>
      <c r="AD163" s="242"/>
      <c r="AE163" s="391"/>
      <c r="AF163" s="403"/>
      <c r="AG163" s="404"/>
      <c r="AH163" s="391"/>
      <c r="AI163" s="218"/>
      <c r="AJ163" s="218"/>
      <c r="AK163" s="267"/>
      <c r="AL163" s="218"/>
      <c r="AM163" s="218"/>
      <c r="AN163" s="218"/>
      <c r="AO163" s="220"/>
      <c r="AP163" s="108"/>
      <c r="AQ163" s="225"/>
      <c r="AR163" s="225"/>
      <c r="AS163" s="218"/>
      <c r="AT163" s="225"/>
      <c r="AU163" s="225"/>
      <c r="AV163" s="225"/>
      <c r="AW163" s="233"/>
      <c r="AX163" s="199"/>
      <c r="AY163" s="218"/>
      <c r="AZ163" s="233"/>
      <c r="BA163" s="142"/>
      <c r="BB163" s="218"/>
      <c r="BC163" s="233"/>
      <c r="BE163" s="199"/>
      <c r="BF163" s="244"/>
      <c r="BG163" s="218"/>
      <c r="BH163" s="244"/>
      <c r="BI163" s="218"/>
      <c r="BJ163" s="218"/>
      <c r="BK163" s="218"/>
      <c r="BL163" s="218"/>
      <c r="BM163" s="218"/>
      <c r="BN163" s="218"/>
      <c r="BO163" s="218"/>
      <c r="BP163" s="218"/>
      <c r="BQ163" s="218"/>
      <c r="BR163" s="218"/>
    </row>
    <row r="164" ht="15.75" customHeight="1">
      <c r="A164" s="419"/>
      <c r="B164" s="220"/>
      <c r="C164" s="108"/>
      <c r="D164" s="220"/>
      <c r="E164" s="108"/>
      <c r="F164" s="220"/>
      <c r="G164" s="108"/>
      <c r="H164" s="398"/>
      <c r="I164" s="225"/>
      <c r="J164" s="225"/>
      <c r="K164" s="225"/>
      <c r="L164" s="225"/>
      <c r="M164" s="225"/>
      <c r="N164" s="220"/>
      <c r="O164" s="107"/>
      <c r="P164" s="220"/>
      <c r="Q164" s="107"/>
      <c r="R164" s="220"/>
      <c r="S164" s="108"/>
      <c r="T164" s="220"/>
      <c r="U164" s="108"/>
      <c r="V164" s="220"/>
      <c r="W164" s="108"/>
      <c r="X164" s="225"/>
      <c r="Y164" s="225"/>
      <c r="Z164" s="391"/>
      <c r="AA164" s="225"/>
      <c r="AB164" s="220"/>
      <c r="AC164" s="107"/>
      <c r="AD164" s="242"/>
      <c r="AE164" s="391"/>
      <c r="AF164" s="403"/>
      <c r="AG164" s="404"/>
      <c r="AH164" s="391"/>
      <c r="AI164" s="218"/>
      <c r="AJ164" s="218"/>
      <c r="AK164" s="267"/>
      <c r="AL164" s="218"/>
      <c r="AM164" s="218"/>
      <c r="AN164" s="218"/>
      <c r="AO164" s="220"/>
      <c r="AP164" s="108"/>
      <c r="AQ164" s="225"/>
      <c r="AR164" s="225"/>
      <c r="AS164" s="218"/>
      <c r="AT164" s="225"/>
      <c r="AU164" s="225"/>
      <c r="AV164" s="225"/>
      <c r="AW164" s="233"/>
      <c r="AX164" s="199"/>
      <c r="AY164" s="218"/>
      <c r="AZ164" s="233"/>
      <c r="BA164" s="142"/>
      <c r="BB164" s="218"/>
      <c r="BC164" s="233"/>
      <c r="BE164" s="199"/>
      <c r="BF164" s="244"/>
      <c r="BG164" s="218"/>
      <c r="BH164" s="244"/>
      <c r="BI164" s="218"/>
      <c r="BJ164" s="218"/>
      <c r="BK164" s="218"/>
      <c r="BL164" s="218"/>
      <c r="BM164" s="218"/>
      <c r="BN164" s="218"/>
      <c r="BO164" s="218"/>
      <c r="BP164" s="218"/>
      <c r="BQ164" s="218"/>
      <c r="BR164" s="218"/>
    </row>
    <row r="165" ht="15.75" customHeight="1">
      <c r="A165" s="419"/>
      <c r="B165" s="220"/>
      <c r="C165" s="108"/>
      <c r="D165" s="220"/>
      <c r="E165" s="108"/>
      <c r="F165" s="220"/>
      <c r="G165" s="108"/>
      <c r="H165" s="398"/>
      <c r="I165" s="225"/>
      <c r="J165" s="225"/>
      <c r="K165" s="225"/>
      <c r="L165" s="225"/>
      <c r="M165" s="225"/>
      <c r="N165" s="220"/>
      <c r="O165" s="107"/>
      <c r="P165" s="220"/>
      <c r="Q165" s="107"/>
      <c r="R165" s="220"/>
      <c r="S165" s="108"/>
      <c r="T165" s="220"/>
      <c r="U165" s="108"/>
      <c r="V165" s="220"/>
      <c r="W165" s="108"/>
      <c r="X165" s="225"/>
      <c r="Y165" s="225"/>
      <c r="Z165" s="391"/>
      <c r="AA165" s="225"/>
      <c r="AB165" s="220"/>
      <c r="AC165" s="107"/>
      <c r="AD165" s="242"/>
      <c r="AE165" s="391"/>
      <c r="AF165" s="403"/>
      <c r="AG165" s="404"/>
      <c r="AH165" s="391"/>
      <c r="AI165" s="218"/>
      <c r="AJ165" s="218"/>
      <c r="AK165" s="267"/>
      <c r="AL165" s="218"/>
      <c r="AM165" s="218"/>
      <c r="AN165" s="218"/>
      <c r="AO165" s="220"/>
      <c r="AP165" s="108"/>
      <c r="AQ165" s="225"/>
      <c r="AR165" s="225"/>
      <c r="AS165" s="218"/>
      <c r="AT165" s="225"/>
      <c r="AU165" s="225"/>
      <c r="AV165" s="225"/>
      <c r="AW165" s="233"/>
      <c r="AX165" s="199"/>
      <c r="AY165" s="218"/>
      <c r="AZ165" s="233"/>
      <c r="BA165" s="142"/>
      <c r="BB165" s="218"/>
      <c r="BC165" s="233"/>
      <c r="BE165" s="199"/>
      <c r="BF165" s="244"/>
      <c r="BG165" s="218"/>
      <c r="BH165" s="244"/>
      <c r="BI165" s="218"/>
      <c r="BJ165" s="218"/>
      <c r="BK165" s="218"/>
      <c r="BL165" s="218"/>
      <c r="BM165" s="218"/>
      <c r="BN165" s="218"/>
      <c r="BO165" s="218"/>
      <c r="BP165" s="218"/>
      <c r="BQ165" s="218"/>
      <c r="BR165" s="218"/>
    </row>
    <row r="166" ht="15.75" customHeight="1">
      <c r="A166" s="419"/>
      <c r="B166" s="220"/>
      <c r="C166" s="108"/>
      <c r="D166" s="220"/>
      <c r="E166" s="108"/>
      <c r="F166" s="220"/>
      <c r="G166" s="108"/>
      <c r="H166" s="398"/>
      <c r="I166" s="225"/>
      <c r="J166" s="225"/>
      <c r="K166" s="225"/>
      <c r="L166" s="225"/>
      <c r="M166" s="225"/>
      <c r="N166" s="220"/>
      <c r="O166" s="107"/>
      <c r="P166" s="220"/>
      <c r="Q166" s="107"/>
      <c r="R166" s="220"/>
      <c r="S166" s="108"/>
      <c r="T166" s="220"/>
      <c r="U166" s="108"/>
      <c r="V166" s="220"/>
      <c r="W166" s="108"/>
      <c r="X166" s="225"/>
      <c r="Y166" s="225"/>
      <c r="Z166" s="391"/>
      <c r="AA166" s="225"/>
      <c r="AB166" s="220"/>
      <c r="AC166" s="107"/>
      <c r="AD166" s="242"/>
      <c r="AE166" s="391"/>
      <c r="AF166" s="403"/>
      <c r="AG166" s="404"/>
      <c r="AH166" s="391"/>
      <c r="AI166" s="218"/>
      <c r="AJ166" s="218"/>
      <c r="AK166" s="267"/>
      <c r="AL166" s="218"/>
      <c r="AM166" s="218"/>
      <c r="AN166" s="218"/>
      <c r="AO166" s="220"/>
      <c r="AP166" s="108"/>
      <c r="AQ166" s="225"/>
      <c r="AR166" s="225"/>
      <c r="AS166" s="218"/>
      <c r="AT166" s="225"/>
      <c r="AU166" s="225"/>
      <c r="AV166" s="225"/>
      <c r="AW166" s="233"/>
      <c r="AX166" s="199"/>
      <c r="AY166" s="218"/>
      <c r="AZ166" s="233"/>
      <c r="BA166" s="142"/>
      <c r="BB166" s="218"/>
      <c r="BC166" s="233"/>
      <c r="BE166" s="199"/>
      <c r="BF166" s="244"/>
      <c r="BG166" s="218"/>
      <c r="BH166" s="244"/>
      <c r="BI166" s="218"/>
      <c r="BJ166" s="218"/>
      <c r="BK166" s="218"/>
      <c r="BL166" s="218"/>
      <c r="BM166" s="218"/>
      <c r="BN166" s="218"/>
      <c r="BO166" s="218"/>
      <c r="BP166" s="218"/>
      <c r="BQ166" s="218"/>
      <c r="BR166" s="218"/>
    </row>
    <row r="167" ht="15.75" customHeight="1">
      <c r="A167" s="419"/>
      <c r="B167" s="220"/>
      <c r="C167" s="108"/>
      <c r="D167" s="220"/>
      <c r="E167" s="108"/>
      <c r="F167" s="220"/>
      <c r="G167" s="108"/>
      <c r="H167" s="398"/>
      <c r="I167" s="225"/>
      <c r="J167" s="225"/>
      <c r="K167" s="225"/>
      <c r="L167" s="225"/>
      <c r="M167" s="225"/>
      <c r="N167" s="220"/>
      <c r="O167" s="107"/>
      <c r="P167" s="220"/>
      <c r="Q167" s="107"/>
      <c r="R167" s="220"/>
      <c r="S167" s="108"/>
      <c r="T167" s="220"/>
      <c r="U167" s="108"/>
      <c r="V167" s="220"/>
      <c r="W167" s="108"/>
      <c r="X167" s="225"/>
      <c r="Y167" s="225"/>
      <c r="Z167" s="391"/>
      <c r="AA167" s="225"/>
      <c r="AB167" s="220"/>
      <c r="AC167" s="107"/>
      <c r="AD167" s="242"/>
      <c r="AE167" s="391"/>
      <c r="AF167" s="403"/>
      <c r="AG167" s="404"/>
      <c r="AH167" s="391"/>
      <c r="AI167" s="218"/>
      <c r="AJ167" s="218"/>
      <c r="AK167" s="267"/>
      <c r="AL167" s="218"/>
      <c r="AM167" s="218"/>
      <c r="AN167" s="218"/>
      <c r="AO167" s="220"/>
      <c r="AP167" s="108"/>
      <c r="AQ167" s="225"/>
      <c r="AR167" s="225"/>
      <c r="AS167" s="218"/>
      <c r="AT167" s="225"/>
      <c r="AU167" s="225"/>
      <c r="AV167" s="225"/>
      <c r="AW167" s="233"/>
      <c r="AX167" s="199"/>
      <c r="AY167" s="218"/>
      <c r="AZ167" s="233"/>
      <c r="BA167" s="142"/>
      <c r="BB167" s="218"/>
      <c r="BC167" s="233"/>
      <c r="BE167" s="199"/>
      <c r="BF167" s="244"/>
      <c r="BG167" s="218"/>
      <c r="BH167" s="244"/>
      <c r="BI167" s="218"/>
      <c r="BJ167" s="218"/>
      <c r="BK167" s="218"/>
      <c r="BL167" s="218"/>
      <c r="BM167" s="218"/>
      <c r="BN167" s="218"/>
      <c r="BO167" s="218"/>
      <c r="BP167" s="218"/>
      <c r="BQ167" s="218"/>
      <c r="BR167" s="218"/>
    </row>
    <row r="168" ht="15.75" customHeight="1">
      <c r="A168" s="419"/>
      <c r="B168" s="220"/>
      <c r="C168" s="108"/>
      <c r="D168" s="220"/>
      <c r="E168" s="108"/>
      <c r="F168" s="220"/>
      <c r="G168" s="108"/>
      <c r="H168" s="398"/>
      <c r="I168" s="225"/>
      <c r="J168" s="225"/>
      <c r="K168" s="225"/>
      <c r="L168" s="225"/>
      <c r="M168" s="225"/>
      <c r="N168" s="220"/>
      <c r="O168" s="107"/>
      <c r="P168" s="220"/>
      <c r="Q168" s="107"/>
      <c r="R168" s="220"/>
      <c r="S168" s="108"/>
      <c r="T168" s="220"/>
      <c r="U168" s="108"/>
      <c r="V168" s="220"/>
      <c r="W168" s="108"/>
      <c r="X168" s="225"/>
      <c r="Y168" s="225"/>
      <c r="Z168" s="391"/>
      <c r="AA168" s="225"/>
      <c r="AB168" s="220"/>
      <c r="AC168" s="107"/>
      <c r="AD168" s="242"/>
      <c r="AE168" s="391"/>
      <c r="AF168" s="403"/>
      <c r="AG168" s="404"/>
      <c r="AH168" s="391"/>
      <c r="AI168" s="218"/>
      <c r="AJ168" s="218"/>
      <c r="AK168" s="267"/>
      <c r="AL168" s="218"/>
      <c r="AM168" s="218"/>
      <c r="AN168" s="218"/>
      <c r="AO168" s="220"/>
      <c r="AP168" s="108"/>
      <c r="AQ168" s="225"/>
      <c r="AR168" s="225"/>
      <c r="AS168" s="218"/>
      <c r="AT168" s="225"/>
      <c r="AU168" s="225"/>
      <c r="AV168" s="225"/>
      <c r="AW168" s="233"/>
      <c r="AX168" s="199"/>
      <c r="AY168" s="218"/>
      <c r="AZ168" s="233"/>
      <c r="BA168" s="142"/>
      <c r="BB168" s="218"/>
      <c r="BC168" s="233"/>
      <c r="BE168" s="199"/>
      <c r="BF168" s="244"/>
      <c r="BG168" s="218"/>
      <c r="BH168" s="244"/>
      <c r="BI168" s="218"/>
      <c r="BJ168" s="218"/>
      <c r="BK168" s="218"/>
      <c r="BL168" s="218"/>
      <c r="BM168" s="218"/>
      <c r="BN168" s="218"/>
      <c r="BO168" s="218"/>
      <c r="BP168" s="218"/>
      <c r="BQ168" s="218"/>
      <c r="BR168" s="218"/>
    </row>
    <row r="169" ht="15.75" customHeight="1">
      <c r="A169" s="419"/>
      <c r="B169" s="220"/>
      <c r="C169" s="108"/>
      <c r="D169" s="220"/>
      <c r="E169" s="108"/>
      <c r="F169" s="220"/>
      <c r="G169" s="108"/>
      <c r="H169" s="398"/>
      <c r="I169" s="225"/>
      <c r="J169" s="225"/>
      <c r="K169" s="225"/>
      <c r="L169" s="225"/>
      <c r="M169" s="225"/>
      <c r="N169" s="220"/>
      <c r="O169" s="107"/>
      <c r="P169" s="220"/>
      <c r="Q169" s="107"/>
      <c r="R169" s="220"/>
      <c r="S169" s="108"/>
      <c r="T169" s="220"/>
      <c r="U169" s="108"/>
      <c r="V169" s="220"/>
      <c r="W169" s="108"/>
      <c r="X169" s="225"/>
      <c r="Y169" s="225"/>
      <c r="Z169" s="391"/>
      <c r="AA169" s="225"/>
      <c r="AB169" s="220"/>
      <c r="AC169" s="107"/>
      <c r="AD169" s="242"/>
      <c r="AE169" s="391"/>
      <c r="AF169" s="403"/>
      <c r="AG169" s="404"/>
      <c r="AH169" s="391"/>
      <c r="AI169" s="218"/>
      <c r="AJ169" s="218"/>
      <c r="AK169" s="267"/>
      <c r="AL169" s="218"/>
      <c r="AM169" s="218"/>
      <c r="AN169" s="218"/>
      <c r="AO169" s="220"/>
      <c r="AP169" s="108"/>
      <c r="AQ169" s="225"/>
      <c r="AR169" s="225"/>
      <c r="AS169" s="218"/>
      <c r="AT169" s="225"/>
      <c r="AU169" s="225"/>
      <c r="AV169" s="225"/>
      <c r="AW169" s="233"/>
      <c r="AX169" s="199"/>
      <c r="AY169" s="218"/>
      <c r="AZ169" s="233"/>
      <c r="BA169" s="142"/>
      <c r="BB169" s="218"/>
      <c r="BC169" s="233"/>
      <c r="BE169" s="199"/>
      <c r="BF169" s="244"/>
      <c r="BG169" s="218"/>
      <c r="BH169" s="244"/>
      <c r="BI169" s="218"/>
      <c r="BJ169" s="218"/>
      <c r="BK169" s="218"/>
      <c r="BL169" s="218"/>
      <c r="BM169" s="218"/>
      <c r="BN169" s="218"/>
      <c r="BO169" s="218"/>
      <c r="BP169" s="218"/>
      <c r="BQ169" s="218"/>
      <c r="BR169" s="218"/>
    </row>
    <row r="170" ht="15.75" customHeight="1">
      <c r="A170" s="419"/>
      <c r="B170" s="220"/>
      <c r="C170" s="108"/>
      <c r="D170" s="220"/>
      <c r="E170" s="108"/>
      <c r="F170" s="220"/>
      <c r="G170" s="108"/>
      <c r="H170" s="398"/>
      <c r="I170" s="225"/>
      <c r="J170" s="225"/>
      <c r="K170" s="225"/>
      <c r="L170" s="225"/>
      <c r="M170" s="225"/>
      <c r="N170" s="220"/>
      <c r="O170" s="107"/>
      <c r="P170" s="220"/>
      <c r="Q170" s="107"/>
      <c r="R170" s="220"/>
      <c r="S170" s="108"/>
      <c r="T170" s="220"/>
      <c r="U170" s="108"/>
      <c r="V170" s="220"/>
      <c r="W170" s="108"/>
      <c r="X170" s="225"/>
      <c r="Y170" s="225"/>
      <c r="Z170" s="391"/>
      <c r="AA170" s="225"/>
      <c r="AB170" s="220"/>
      <c r="AC170" s="107"/>
      <c r="AD170" s="242"/>
      <c r="AE170" s="391"/>
      <c r="AF170" s="403"/>
      <c r="AG170" s="404"/>
      <c r="AH170" s="391"/>
      <c r="AI170" s="218"/>
      <c r="AJ170" s="218"/>
      <c r="AK170" s="267"/>
      <c r="AL170" s="218"/>
      <c r="AM170" s="218"/>
      <c r="AN170" s="218"/>
      <c r="AO170" s="220"/>
      <c r="AP170" s="108"/>
      <c r="AQ170" s="225"/>
      <c r="AR170" s="225"/>
      <c r="AS170" s="218"/>
      <c r="AT170" s="225"/>
      <c r="AU170" s="225"/>
      <c r="AV170" s="225"/>
      <c r="AW170" s="233"/>
      <c r="AX170" s="199"/>
      <c r="AY170" s="218"/>
      <c r="AZ170" s="233"/>
      <c r="BA170" s="142"/>
      <c r="BB170" s="218"/>
      <c r="BC170" s="233"/>
      <c r="BE170" s="199"/>
      <c r="BF170" s="244"/>
      <c r="BG170" s="218"/>
      <c r="BH170" s="244"/>
      <c r="BI170" s="218"/>
      <c r="BJ170" s="218"/>
      <c r="BK170" s="218"/>
      <c r="BL170" s="218"/>
      <c r="BM170" s="218"/>
      <c r="BN170" s="218"/>
      <c r="BO170" s="218"/>
      <c r="BP170" s="218"/>
      <c r="BQ170" s="218"/>
      <c r="BR170" s="218"/>
    </row>
    <row r="171" ht="15.75" customHeight="1">
      <c r="A171" s="419"/>
      <c r="B171" s="220"/>
      <c r="C171" s="108"/>
      <c r="D171" s="220"/>
      <c r="E171" s="108"/>
      <c r="F171" s="220"/>
      <c r="G171" s="108"/>
      <c r="H171" s="398"/>
      <c r="I171" s="225"/>
      <c r="J171" s="225"/>
      <c r="K171" s="225"/>
      <c r="L171" s="225"/>
      <c r="M171" s="225"/>
      <c r="N171" s="220"/>
      <c r="O171" s="107"/>
      <c r="P171" s="220"/>
      <c r="Q171" s="107"/>
      <c r="R171" s="220"/>
      <c r="S171" s="108"/>
      <c r="T171" s="220"/>
      <c r="U171" s="108"/>
      <c r="V171" s="220"/>
      <c r="W171" s="108"/>
      <c r="X171" s="225"/>
      <c r="Y171" s="225"/>
      <c r="Z171" s="391"/>
      <c r="AA171" s="225"/>
      <c r="AB171" s="220"/>
      <c r="AC171" s="107"/>
      <c r="AD171" s="242"/>
      <c r="AE171" s="391"/>
      <c r="AF171" s="403"/>
      <c r="AG171" s="404"/>
      <c r="AH171" s="391"/>
      <c r="AI171" s="218"/>
      <c r="AJ171" s="218"/>
      <c r="AK171" s="267"/>
      <c r="AL171" s="218"/>
      <c r="AM171" s="218"/>
      <c r="AN171" s="218"/>
      <c r="AO171" s="220"/>
      <c r="AP171" s="108"/>
      <c r="AQ171" s="225"/>
      <c r="AR171" s="225"/>
      <c r="AS171" s="218"/>
      <c r="AT171" s="225"/>
      <c r="AU171" s="225"/>
      <c r="AV171" s="225"/>
      <c r="AW171" s="233"/>
      <c r="AX171" s="199"/>
      <c r="AY171" s="218"/>
      <c r="AZ171" s="233"/>
      <c r="BA171" s="142"/>
      <c r="BB171" s="218"/>
      <c r="BC171" s="233"/>
      <c r="BE171" s="199"/>
      <c r="BF171" s="244"/>
      <c r="BG171" s="218"/>
      <c r="BH171" s="244"/>
      <c r="BI171" s="218"/>
      <c r="BJ171" s="218"/>
      <c r="BK171" s="218"/>
      <c r="BL171" s="218"/>
      <c r="BM171" s="218"/>
      <c r="BN171" s="218"/>
      <c r="BO171" s="218"/>
      <c r="BP171" s="218"/>
      <c r="BQ171" s="218"/>
      <c r="BR171" s="218"/>
    </row>
    <row r="172" ht="15.75" customHeight="1">
      <c r="A172" s="419"/>
      <c r="B172" s="220"/>
      <c r="C172" s="108"/>
      <c r="D172" s="220"/>
      <c r="E172" s="108"/>
      <c r="F172" s="220"/>
      <c r="G172" s="108"/>
      <c r="H172" s="398"/>
      <c r="I172" s="225"/>
      <c r="J172" s="225"/>
      <c r="K172" s="225"/>
      <c r="L172" s="225"/>
      <c r="M172" s="225"/>
      <c r="N172" s="220"/>
      <c r="O172" s="107"/>
      <c r="P172" s="220"/>
      <c r="Q172" s="107"/>
      <c r="R172" s="220"/>
      <c r="S172" s="108"/>
      <c r="T172" s="220"/>
      <c r="U172" s="108"/>
      <c r="V172" s="220"/>
      <c r="W172" s="108"/>
      <c r="X172" s="225"/>
      <c r="Y172" s="225"/>
      <c r="Z172" s="391"/>
      <c r="AA172" s="225"/>
      <c r="AB172" s="220"/>
      <c r="AC172" s="107"/>
      <c r="AD172" s="242"/>
      <c r="AE172" s="391"/>
      <c r="AF172" s="403"/>
      <c r="AG172" s="404"/>
      <c r="AH172" s="391"/>
      <c r="AI172" s="218"/>
      <c r="AJ172" s="218"/>
      <c r="AK172" s="267"/>
      <c r="AL172" s="218"/>
      <c r="AM172" s="218"/>
      <c r="AN172" s="218"/>
      <c r="AO172" s="220"/>
      <c r="AP172" s="108"/>
      <c r="AQ172" s="225"/>
      <c r="AR172" s="225"/>
      <c r="AS172" s="218"/>
      <c r="AT172" s="225"/>
      <c r="AU172" s="225"/>
      <c r="AV172" s="225"/>
      <c r="AW172" s="233"/>
      <c r="AX172" s="199"/>
      <c r="AY172" s="218"/>
      <c r="AZ172" s="233"/>
      <c r="BA172" s="142"/>
      <c r="BB172" s="218"/>
      <c r="BC172" s="233"/>
      <c r="BE172" s="199"/>
      <c r="BF172" s="244"/>
      <c r="BG172" s="218"/>
      <c r="BH172" s="244"/>
      <c r="BI172" s="218"/>
      <c r="BJ172" s="218"/>
      <c r="BK172" s="218"/>
      <c r="BL172" s="218"/>
      <c r="BM172" s="218"/>
      <c r="BN172" s="218"/>
      <c r="BO172" s="218"/>
      <c r="BP172" s="218"/>
      <c r="BQ172" s="218"/>
      <c r="BR172" s="218"/>
    </row>
    <row r="173" ht="15.75" customHeight="1">
      <c r="A173" s="419"/>
      <c r="B173" s="220"/>
      <c r="C173" s="108"/>
      <c r="D173" s="220"/>
      <c r="E173" s="108"/>
      <c r="F173" s="220"/>
      <c r="G173" s="108"/>
      <c r="H173" s="398"/>
      <c r="I173" s="225"/>
      <c r="J173" s="225"/>
      <c r="K173" s="225"/>
      <c r="L173" s="225"/>
      <c r="M173" s="225"/>
      <c r="N173" s="220"/>
      <c r="O173" s="107"/>
      <c r="P173" s="220"/>
      <c r="Q173" s="107"/>
      <c r="R173" s="220"/>
      <c r="S173" s="108"/>
      <c r="T173" s="220"/>
      <c r="U173" s="108"/>
      <c r="V173" s="220"/>
      <c r="W173" s="108"/>
      <c r="X173" s="225"/>
      <c r="Y173" s="225"/>
      <c r="Z173" s="391"/>
      <c r="AA173" s="225"/>
      <c r="AB173" s="220"/>
      <c r="AC173" s="107"/>
      <c r="AD173" s="242"/>
      <c r="AE173" s="391"/>
      <c r="AF173" s="403"/>
      <c r="AG173" s="404"/>
      <c r="AH173" s="391"/>
      <c r="AI173" s="218"/>
      <c r="AJ173" s="218"/>
      <c r="AK173" s="267"/>
      <c r="AL173" s="218"/>
      <c r="AM173" s="218"/>
      <c r="AN173" s="218"/>
      <c r="AO173" s="220"/>
      <c r="AP173" s="108"/>
      <c r="AQ173" s="225"/>
      <c r="AR173" s="225"/>
      <c r="AS173" s="218"/>
      <c r="AT173" s="225"/>
      <c r="AU173" s="225"/>
      <c r="AV173" s="225"/>
      <c r="AW173" s="233"/>
      <c r="AX173" s="199"/>
      <c r="AY173" s="218"/>
      <c r="AZ173" s="233"/>
      <c r="BA173" s="142"/>
      <c r="BB173" s="218"/>
      <c r="BC173" s="233"/>
      <c r="BE173" s="199"/>
      <c r="BF173" s="244"/>
      <c r="BG173" s="218"/>
      <c r="BH173" s="244"/>
      <c r="BI173" s="218"/>
      <c r="BJ173" s="218"/>
      <c r="BK173" s="218"/>
      <c r="BL173" s="218"/>
      <c r="BM173" s="218"/>
      <c r="BN173" s="218"/>
      <c r="BO173" s="218"/>
      <c r="BP173" s="218"/>
      <c r="BQ173" s="218"/>
      <c r="BR173" s="218"/>
    </row>
    <row r="174" ht="15.75" customHeight="1">
      <c r="A174" s="419"/>
      <c r="B174" s="220"/>
      <c r="C174" s="108"/>
      <c r="D174" s="220"/>
      <c r="E174" s="108"/>
      <c r="F174" s="220"/>
      <c r="G174" s="108"/>
      <c r="H174" s="398"/>
      <c r="I174" s="225"/>
      <c r="J174" s="225"/>
      <c r="K174" s="225"/>
      <c r="L174" s="225"/>
      <c r="M174" s="225"/>
      <c r="N174" s="220"/>
      <c r="O174" s="107"/>
      <c r="P174" s="220"/>
      <c r="Q174" s="107"/>
      <c r="R174" s="220"/>
      <c r="S174" s="108"/>
      <c r="T174" s="220"/>
      <c r="U174" s="108"/>
      <c r="V174" s="220"/>
      <c r="W174" s="108"/>
      <c r="X174" s="225"/>
      <c r="Y174" s="225"/>
      <c r="Z174" s="391"/>
      <c r="AA174" s="225"/>
      <c r="AB174" s="220"/>
      <c r="AC174" s="107"/>
      <c r="AD174" s="242"/>
      <c r="AE174" s="391"/>
      <c r="AF174" s="403"/>
      <c r="AG174" s="404"/>
      <c r="AH174" s="391"/>
      <c r="AI174" s="218"/>
      <c r="AJ174" s="218"/>
      <c r="AK174" s="267"/>
      <c r="AL174" s="218"/>
      <c r="AM174" s="218"/>
      <c r="AN174" s="218"/>
      <c r="AO174" s="220"/>
      <c r="AP174" s="108"/>
      <c r="AQ174" s="225"/>
      <c r="AR174" s="225"/>
      <c r="AS174" s="218"/>
      <c r="AT174" s="225"/>
      <c r="AU174" s="225"/>
      <c r="AV174" s="225"/>
      <c r="AW174" s="233"/>
      <c r="AX174" s="199"/>
      <c r="AY174" s="218"/>
      <c r="AZ174" s="233"/>
      <c r="BA174" s="142"/>
      <c r="BB174" s="218"/>
      <c r="BC174" s="233"/>
      <c r="BE174" s="199"/>
      <c r="BF174" s="244"/>
      <c r="BG174" s="218"/>
      <c r="BH174" s="244"/>
      <c r="BI174" s="218"/>
      <c r="BJ174" s="218"/>
      <c r="BK174" s="218"/>
      <c r="BL174" s="218"/>
      <c r="BM174" s="218"/>
      <c r="BN174" s="218"/>
      <c r="BO174" s="218"/>
      <c r="BP174" s="218"/>
      <c r="BQ174" s="218"/>
      <c r="BR174" s="218"/>
    </row>
    <row r="175" ht="15.75" customHeight="1">
      <c r="A175" s="419"/>
      <c r="B175" s="220"/>
      <c r="C175" s="108"/>
      <c r="D175" s="220"/>
      <c r="E175" s="108"/>
      <c r="F175" s="220"/>
      <c r="G175" s="108"/>
      <c r="H175" s="398"/>
      <c r="I175" s="225"/>
      <c r="J175" s="225"/>
      <c r="K175" s="225"/>
      <c r="L175" s="225"/>
      <c r="M175" s="225"/>
      <c r="N175" s="220"/>
      <c r="O175" s="107"/>
      <c r="P175" s="220"/>
      <c r="Q175" s="107"/>
      <c r="R175" s="220"/>
      <c r="S175" s="108"/>
      <c r="T175" s="220"/>
      <c r="U175" s="108"/>
      <c r="V175" s="220"/>
      <c r="W175" s="108"/>
      <c r="X175" s="225"/>
      <c r="Y175" s="225"/>
      <c r="Z175" s="391"/>
      <c r="AA175" s="225"/>
      <c r="AB175" s="220"/>
      <c r="AC175" s="107"/>
      <c r="AD175" s="242"/>
      <c r="AE175" s="391"/>
      <c r="AF175" s="403"/>
      <c r="AG175" s="404"/>
      <c r="AH175" s="391"/>
      <c r="AI175" s="218"/>
      <c r="AJ175" s="218"/>
      <c r="AK175" s="267"/>
      <c r="AL175" s="218"/>
      <c r="AM175" s="218"/>
      <c r="AN175" s="218"/>
      <c r="AO175" s="220"/>
      <c r="AP175" s="108"/>
      <c r="AQ175" s="225"/>
      <c r="AR175" s="225"/>
      <c r="AS175" s="218"/>
      <c r="AT175" s="225"/>
      <c r="AU175" s="225"/>
      <c r="AV175" s="225"/>
      <c r="AW175" s="233"/>
      <c r="AX175" s="199"/>
      <c r="AY175" s="218"/>
      <c r="AZ175" s="233"/>
      <c r="BA175" s="142"/>
      <c r="BB175" s="218"/>
      <c r="BC175" s="233"/>
      <c r="BE175" s="199"/>
      <c r="BF175" s="244"/>
      <c r="BG175" s="218"/>
      <c r="BH175" s="244"/>
      <c r="BI175" s="218"/>
      <c r="BJ175" s="218"/>
      <c r="BK175" s="218"/>
      <c r="BL175" s="218"/>
      <c r="BM175" s="218"/>
      <c r="BN175" s="218"/>
      <c r="BO175" s="218"/>
      <c r="BP175" s="218"/>
      <c r="BQ175" s="218"/>
      <c r="BR175" s="218"/>
    </row>
    <row r="176" ht="15.75" customHeight="1">
      <c r="A176" s="419"/>
      <c r="B176" s="220"/>
      <c r="C176" s="108"/>
      <c r="D176" s="220"/>
      <c r="E176" s="108"/>
      <c r="F176" s="220"/>
      <c r="G176" s="108"/>
      <c r="H176" s="398"/>
      <c r="I176" s="225"/>
      <c r="J176" s="225"/>
      <c r="K176" s="225"/>
      <c r="L176" s="225"/>
      <c r="M176" s="225"/>
      <c r="N176" s="220"/>
      <c r="O176" s="107"/>
      <c r="P176" s="220"/>
      <c r="Q176" s="107"/>
      <c r="R176" s="220"/>
      <c r="S176" s="108"/>
      <c r="T176" s="220"/>
      <c r="U176" s="108"/>
      <c r="V176" s="220"/>
      <c r="W176" s="108"/>
      <c r="X176" s="225"/>
      <c r="Y176" s="225"/>
      <c r="Z176" s="391"/>
      <c r="AA176" s="225"/>
      <c r="AB176" s="220"/>
      <c r="AC176" s="107"/>
      <c r="AD176" s="242"/>
      <c r="AE176" s="391"/>
      <c r="AF176" s="403"/>
      <c r="AG176" s="404"/>
      <c r="AH176" s="391"/>
      <c r="AI176" s="218"/>
      <c r="AJ176" s="218"/>
      <c r="AK176" s="267"/>
      <c r="AL176" s="218"/>
      <c r="AM176" s="218"/>
      <c r="AN176" s="218"/>
      <c r="AO176" s="220"/>
      <c r="AP176" s="108"/>
      <c r="AQ176" s="225"/>
      <c r="AR176" s="225"/>
      <c r="AS176" s="218"/>
      <c r="AT176" s="225"/>
      <c r="AU176" s="225"/>
      <c r="AV176" s="225"/>
      <c r="AW176" s="233"/>
      <c r="AX176" s="199"/>
      <c r="AY176" s="218"/>
      <c r="AZ176" s="233"/>
      <c r="BA176" s="142"/>
      <c r="BB176" s="218"/>
      <c r="BC176" s="233"/>
      <c r="BE176" s="199"/>
      <c r="BF176" s="244"/>
      <c r="BG176" s="218"/>
      <c r="BH176" s="244"/>
      <c r="BI176" s="218"/>
      <c r="BJ176" s="218"/>
      <c r="BK176" s="218"/>
      <c r="BL176" s="218"/>
      <c r="BM176" s="218"/>
      <c r="BN176" s="218"/>
      <c r="BO176" s="218"/>
      <c r="BP176" s="218"/>
      <c r="BQ176" s="218"/>
      <c r="BR176" s="218"/>
    </row>
    <row r="177" ht="15.75" customHeight="1">
      <c r="A177" s="419"/>
      <c r="B177" s="220"/>
      <c r="C177" s="108"/>
      <c r="D177" s="220"/>
      <c r="E177" s="108"/>
      <c r="F177" s="220"/>
      <c r="G177" s="108"/>
      <c r="H177" s="398"/>
      <c r="I177" s="225"/>
      <c r="J177" s="225"/>
      <c r="K177" s="225"/>
      <c r="L177" s="225"/>
      <c r="M177" s="225"/>
      <c r="N177" s="220"/>
      <c r="O177" s="107"/>
      <c r="P177" s="220"/>
      <c r="Q177" s="107"/>
      <c r="R177" s="220"/>
      <c r="S177" s="108"/>
      <c r="T177" s="220"/>
      <c r="U177" s="108"/>
      <c r="V177" s="220"/>
      <c r="W177" s="108"/>
      <c r="X177" s="225"/>
      <c r="Y177" s="225"/>
      <c r="Z177" s="391"/>
      <c r="AA177" s="225"/>
      <c r="AB177" s="220"/>
      <c r="AC177" s="107"/>
      <c r="AD177" s="242"/>
      <c r="AE177" s="391"/>
      <c r="AF177" s="403"/>
      <c r="AG177" s="404"/>
      <c r="AH177" s="391"/>
      <c r="AI177" s="218"/>
      <c r="AJ177" s="218"/>
      <c r="AK177" s="267"/>
      <c r="AL177" s="218"/>
      <c r="AM177" s="218"/>
      <c r="AN177" s="218"/>
      <c r="AO177" s="220"/>
      <c r="AP177" s="108"/>
      <c r="AQ177" s="225"/>
      <c r="AR177" s="225"/>
      <c r="AS177" s="218"/>
      <c r="AT177" s="225"/>
      <c r="AU177" s="225"/>
      <c r="AV177" s="225"/>
      <c r="AW177" s="233"/>
      <c r="AX177" s="199"/>
      <c r="AY177" s="218"/>
      <c r="AZ177" s="233"/>
      <c r="BA177" s="142"/>
      <c r="BB177" s="218"/>
      <c r="BC177" s="233"/>
      <c r="BE177" s="199"/>
      <c r="BF177" s="244"/>
      <c r="BG177" s="218"/>
      <c r="BH177" s="244"/>
      <c r="BI177" s="218"/>
      <c r="BJ177" s="218"/>
      <c r="BK177" s="218"/>
      <c r="BL177" s="218"/>
      <c r="BM177" s="218"/>
      <c r="BN177" s="218"/>
      <c r="BO177" s="218"/>
      <c r="BP177" s="218"/>
      <c r="BQ177" s="218"/>
      <c r="BR177" s="218"/>
    </row>
    <row r="178" ht="15.75" customHeight="1">
      <c r="A178" s="419"/>
      <c r="B178" s="220"/>
      <c r="C178" s="108"/>
      <c r="D178" s="220"/>
      <c r="E178" s="108"/>
      <c r="F178" s="220"/>
      <c r="G178" s="108"/>
      <c r="H178" s="398"/>
      <c r="I178" s="225"/>
      <c r="J178" s="225"/>
      <c r="K178" s="225"/>
      <c r="L178" s="225"/>
      <c r="M178" s="225"/>
      <c r="N178" s="220"/>
      <c r="O178" s="107"/>
      <c r="P178" s="220"/>
      <c r="Q178" s="107"/>
      <c r="R178" s="220"/>
      <c r="S178" s="108"/>
      <c r="T178" s="220"/>
      <c r="U178" s="108"/>
      <c r="V178" s="220"/>
      <c r="W178" s="108"/>
      <c r="X178" s="225"/>
      <c r="Y178" s="225"/>
      <c r="Z178" s="391"/>
      <c r="AA178" s="225"/>
      <c r="AB178" s="220"/>
      <c r="AC178" s="107"/>
      <c r="AD178" s="242"/>
      <c r="AE178" s="391"/>
      <c r="AF178" s="403"/>
      <c r="AG178" s="404"/>
      <c r="AH178" s="391"/>
      <c r="AI178" s="218"/>
      <c r="AJ178" s="218"/>
      <c r="AK178" s="267"/>
      <c r="AL178" s="218"/>
      <c r="AM178" s="218"/>
      <c r="AN178" s="218"/>
      <c r="AO178" s="220"/>
      <c r="AP178" s="108"/>
      <c r="AQ178" s="225"/>
      <c r="AR178" s="225"/>
      <c r="AS178" s="218"/>
      <c r="AT178" s="225"/>
      <c r="AU178" s="225"/>
      <c r="AV178" s="225"/>
      <c r="AW178" s="233"/>
      <c r="AX178" s="199"/>
      <c r="AY178" s="218"/>
      <c r="AZ178" s="233"/>
      <c r="BA178" s="142"/>
      <c r="BB178" s="218"/>
      <c r="BC178" s="233"/>
      <c r="BE178" s="199"/>
      <c r="BF178" s="244"/>
      <c r="BG178" s="218"/>
      <c r="BH178" s="244"/>
      <c r="BI178" s="218"/>
      <c r="BJ178" s="218"/>
      <c r="BK178" s="218"/>
      <c r="BL178" s="218"/>
      <c r="BM178" s="218"/>
      <c r="BN178" s="218"/>
      <c r="BO178" s="218"/>
      <c r="BP178" s="218"/>
      <c r="BQ178" s="218"/>
      <c r="BR178" s="218"/>
    </row>
    <row r="179" ht="15.75" customHeight="1">
      <c r="A179" s="419"/>
      <c r="B179" s="220"/>
      <c r="C179" s="108"/>
      <c r="D179" s="220"/>
      <c r="E179" s="108"/>
      <c r="F179" s="220"/>
      <c r="G179" s="108"/>
      <c r="H179" s="398"/>
      <c r="I179" s="225"/>
      <c r="J179" s="225"/>
      <c r="K179" s="225"/>
      <c r="L179" s="225"/>
      <c r="M179" s="225"/>
      <c r="N179" s="220"/>
      <c r="O179" s="107"/>
      <c r="P179" s="220"/>
      <c r="Q179" s="107"/>
      <c r="R179" s="220"/>
      <c r="S179" s="108"/>
      <c r="T179" s="220"/>
      <c r="U179" s="108"/>
      <c r="V179" s="220"/>
      <c r="W179" s="108"/>
      <c r="X179" s="225"/>
      <c r="Y179" s="225"/>
      <c r="Z179" s="391"/>
      <c r="AA179" s="225"/>
      <c r="AB179" s="220"/>
      <c r="AC179" s="107"/>
      <c r="AD179" s="242"/>
      <c r="AE179" s="391"/>
      <c r="AF179" s="403"/>
      <c r="AG179" s="404"/>
      <c r="AH179" s="391"/>
      <c r="AI179" s="218"/>
      <c r="AJ179" s="218"/>
      <c r="AK179" s="267"/>
      <c r="AL179" s="218"/>
      <c r="AM179" s="218"/>
      <c r="AN179" s="218"/>
      <c r="AO179" s="220"/>
      <c r="AP179" s="108"/>
      <c r="AQ179" s="225"/>
      <c r="AR179" s="225"/>
      <c r="AS179" s="218"/>
      <c r="AT179" s="225"/>
      <c r="AU179" s="225"/>
      <c r="AV179" s="225"/>
      <c r="AW179" s="233"/>
      <c r="AX179" s="199"/>
      <c r="AY179" s="218"/>
      <c r="AZ179" s="233"/>
      <c r="BA179" s="142"/>
      <c r="BB179" s="218"/>
      <c r="BC179" s="233"/>
      <c r="BE179" s="199"/>
      <c r="BF179" s="244"/>
      <c r="BG179" s="218"/>
      <c r="BH179" s="244"/>
      <c r="BI179" s="218"/>
      <c r="BJ179" s="218"/>
      <c r="BK179" s="218"/>
      <c r="BL179" s="218"/>
      <c r="BM179" s="218"/>
      <c r="BN179" s="218"/>
      <c r="BO179" s="218"/>
      <c r="BP179" s="218"/>
      <c r="BQ179" s="218"/>
      <c r="BR179" s="218"/>
    </row>
    <row r="180" ht="15.75" customHeight="1">
      <c r="A180" s="419"/>
      <c r="B180" s="220"/>
      <c r="C180" s="108"/>
      <c r="D180" s="220"/>
      <c r="E180" s="108"/>
      <c r="F180" s="220"/>
      <c r="G180" s="108"/>
      <c r="H180" s="398"/>
      <c r="I180" s="225"/>
      <c r="J180" s="225"/>
      <c r="K180" s="225"/>
      <c r="L180" s="225"/>
      <c r="M180" s="225"/>
      <c r="N180" s="220"/>
      <c r="O180" s="107"/>
      <c r="P180" s="220"/>
      <c r="Q180" s="107"/>
      <c r="R180" s="220"/>
      <c r="S180" s="108"/>
      <c r="T180" s="220"/>
      <c r="U180" s="108"/>
      <c r="V180" s="220"/>
      <c r="W180" s="108"/>
      <c r="X180" s="225"/>
      <c r="Y180" s="225"/>
      <c r="Z180" s="391"/>
      <c r="AA180" s="225"/>
      <c r="AB180" s="220"/>
      <c r="AC180" s="107"/>
      <c r="AD180" s="242"/>
      <c r="AE180" s="391"/>
      <c r="AF180" s="403"/>
      <c r="AG180" s="404"/>
      <c r="AH180" s="391"/>
      <c r="AI180" s="218"/>
      <c r="AJ180" s="218"/>
      <c r="AK180" s="267"/>
      <c r="AL180" s="218"/>
      <c r="AM180" s="218"/>
      <c r="AN180" s="218"/>
      <c r="AO180" s="220"/>
      <c r="AP180" s="108"/>
      <c r="AQ180" s="225"/>
      <c r="AR180" s="225"/>
      <c r="AS180" s="218"/>
      <c r="AT180" s="225"/>
      <c r="AU180" s="225"/>
      <c r="AV180" s="225"/>
      <c r="AW180" s="233"/>
      <c r="AX180" s="199"/>
      <c r="AY180" s="218"/>
      <c r="AZ180" s="233"/>
      <c r="BA180" s="142"/>
      <c r="BB180" s="218"/>
      <c r="BC180" s="233"/>
      <c r="BE180" s="199"/>
      <c r="BF180" s="244"/>
      <c r="BG180" s="218"/>
      <c r="BH180" s="244"/>
      <c r="BI180" s="218"/>
      <c r="BJ180" s="218"/>
      <c r="BK180" s="218"/>
      <c r="BL180" s="218"/>
      <c r="BM180" s="218"/>
      <c r="BN180" s="218"/>
      <c r="BO180" s="218"/>
      <c r="BP180" s="218"/>
      <c r="BQ180" s="218"/>
      <c r="BR180" s="218"/>
    </row>
    <row r="181" ht="15.75" customHeight="1">
      <c r="A181" s="419"/>
      <c r="B181" s="220"/>
      <c r="C181" s="108"/>
      <c r="D181" s="220"/>
      <c r="E181" s="108"/>
      <c r="F181" s="220"/>
      <c r="G181" s="108"/>
      <c r="H181" s="398"/>
      <c r="I181" s="225"/>
      <c r="J181" s="225"/>
      <c r="K181" s="225"/>
      <c r="L181" s="225"/>
      <c r="M181" s="225"/>
      <c r="N181" s="220"/>
      <c r="O181" s="107"/>
      <c r="P181" s="220"/>
      <c r="Q181" s="107"/>
      <c r="R181" s="220"/>
      <c r="S181" s="108"/>
      <c r="T181" s="220"/>
      <c r="U181" s="108"/>
      <c r="V181" s="220"/>
      <c r="W181" s="108"/>
      <c r="X181" s="225"/>
      <c r="Y181" s="225"/>
      <c r="Z181" s="391"/>
      <c r="AA181" s="225"/>
      <c r="AB181" s="220"/>
      <c r="AC181" s="107"/>
      <c r="AD181" s="242"/>
      <c r="AE181" s="391"/>
      <c r="AF181" s="403"/>
      <c r="AG181" s="404"/>
      <c r="AH181" s="391"/>
      <c r="AI181" s="218"/>
      <c r="AJ181" s="218"/>
      <c r="AK181" s="267"/>
      <c r="AL181" s="218"/>
      <c r="AM181" s="218"/>
      <c r="AN181" s="218"/>
      <c r="AO181" s="220"/>
      <c r="AP181" s="108"/>
      <c r="AQ181" s="225"/>
      <c r="AR181" s="225"/>
      <c r="AS181" s="218"/>
      <c r="AT181" s="225"/>
      <c r="AU181" s="225"/>
      <c r="AV181" s="225"/>
      <c r="AW181" s="233"/>
      <c r="AX181" s="199"/>
      <c r="AY181" s="218"/>
      <c r="AZ181" s="233"/>
      <c r="BA181" s="142"/>
      <c r="BB181" s="218"/>
      <c r="BC181" s="233"/>
      <c r="BE181" s="199"/>
      <c r="BF181" s="244"/>
      <c r="BG181" s="218"/>
      <c r="BH181" s="244"/>
      <c r="BI181" s="218"/>
      <c r="BJ181" s="218"/>
      <c r="BK181" s="218"/>
      <c r="BL181" s="218"/>
      <c r="BM181" s="218"/>
      <c r="BN181" s="218"/>
      <c r="BO181" s="218"/>
      <c r="BP181" s="218"/>
      <c r="BQ181" s="218"/>
      <c r="BR181" s="218"/>
    </row>
    <row r="182" ht="15.75" customHeight="1">
      <c r="A182" s="419"/>
      <c r="B182" s="220"/>
      <c r="C182" s="108"/>
      <c r="D182" s="220"/>
      <c r="E182" s="108"/>
      <c r="F182" s="220"/>
      <c r="G182" s="108"/>
      <c r="H182" s="398"/>
      <c r="I182" s="225"/>
      <c r="J182" s="225"/>
      <c r="K182" s="225"/>
      <c r="L182" s="225"/>
      <c r="M182" s="225"/>
      <c r="N182" s="220"/>
      <c r="O182" s="107"/>
      <c r="P182" s="220"/>
      <c r="Q182" s="107"/>
      <c r="R182" s="220"/>
      <c r="S182" s="108"/>
      <c r="T182" s="220"/>
      <c r="U182" s="108"/>
      <c r="V182" s="220"/>
      <c r="W182" s="108"/>
      <c r="X182" s="225"/>
      <c r="Y182" s="225"/>
      <c r="Z182" s="391"/>
      <c r="AA182" s="225"/>
      <c r="AB182" s="220"/>
      <c r="AC182" s="107"/>
      <c r="AD182" s="242"/>
      <c r="AE182" s="391"/>
      <c r="AF182" s="403"/>
      <c r="AG182" s="404"/>
      <c r="AH182" s="391"/>
      <c r="AI182" s="218"/>
      <c r="AJ182" s="218"/>
      <c r="AK182" s="267"/>
      <c r="AL182" s="218"/>
      <c r="AM182" s="218"/>
      <c r="AN182" s="218"/>
      <c r="AO182" s="220"/>
      <c r="AP182" s="108"/>
      <c r="AQ182" s="225"/>
      <c r="AR182" s="225"/>
      <c r="AS182" s="218"/>
      <c r="AT182" s="225"/>
      <c r="AU182" s="225"/>
      <c r="AV182" s="225"/>
      <c r="AW182" s="233"/>
      <c r="AX182" s="199"/>
      <c r="AY182" s="218"/>
      <c r="AZ182" s="233"/>
      <c r="BA182" s="142"/>
      <c r="BB182" s="218"/>
      <c r="BC182" s="233"/>
      <c r="BE182" s="199"/>
      <c r="BF182" s="244"/>
      <c r="BG182" s="218"/>
      <c r="BH182" s="244"/>
      <c r="BI182" s="218"/>
      <c r="BJ182" s="218"/>
      <c r="BK182" s="218"/>
      <c r="BL182" s="218"/>
      <c r="BM182" s="218"/>
      <c r="BN182" s="218"/>
      <c r="BO182" s="218"/>
      <c r="BP182" s="218"/>
      <c r="BQ182" s="218"/>
      <c r="BR182" s="218"/>
    </row>
    <row r="183" ht="15.75" customHeight="1">
      <c r="A183" s="419"/>
      <c r="B183" s="220"/>
      <c r="C183" s="108"/>
      <c r="D183" s="220"/>
      <c r="E183" s="108"/>
      <c r="F183" s="220"/>
      <c r="G183" s="108"/>
      <c r="H183" s="398"/>
      <c r="I183" s="225"/>
      <c r="J183" s="225"/>
      <c r="K183" s="225"/>
      <c r="L183" s="225"/>
      <c r="M183" s="225"/>
      <c r="N183" s="220"/>
      <c r="O183" s="107"/>
      <c r="P183" s="220"/>
      <c r="Q183" s="107"/>
      <c r="R183" s="220"/>
      <c r="S183" s="108"/>
      <c r="T183" s="220"/>
      <c r="U183" s="108"/>
      <c r="V183" s="220"/>
      <c r="W183" s="108"/>
      <c r="X183" s="225"/>
      <c r="Y183" s="225"/>
      <c r="Z183" s="391"/>
      <c r="AA183" s="225"/>
      <c r="AB183" s="220"/>
      <c r="AC183" s="107"/>
      <c r="AD183" s="242"/>
      <c r="AE183" s="391"/>
      <c r="AF183" s="403"/>
      <c r="AG183" s="404"/>
      <c r="AH183" s="391"/>
      <c r="AI183" s="218"/>
      <c r="AJ183" s="218"/>
      <c r="AK183" s="267"/>
      <c r="AL183" s="218"/>
      <c r="AM183" s="218"/>
      <c r="AN183" s="218"/>
      <c r="AO183" s="220"/>
      <c r="AP183" s="108"/>
      <c r="AQ183" s="225"/>
      <c r="AR183" s="225"/>
      <c r="AS183" s="218"/>
      <c r="AT183" s="225"/>
      <c r="AU183" s="225"/>
      <c r="AV183" s="225"/>
      <c r="AW183" s="233"/>
      <c r="AX183" s="199"/>
      <c r="AY183" s="218"/>
      <c r="AZ183" s="233"/>
      <c r="BA183" s="142"/>
      <c r="BB183" s="218"/>
      <c r="BC183" s="233"/>
      <c r="BE183" s="199"/>
      <c r="BF183" s="244"/>
      <c r="BG183" s="218"/>
      <c r="BH183" s="244"/>
      <c r="BI183" s="218"/>
      <c r="BJ183" s="218"/>
      <c r="BK183" s="218"/>
      <c r="BL183" s="218"/>
      <c r="BM183" s="218"/>
      <c r="BN183" s="218"/>
      <c r="BO183" s="218"/>
      <c r="BP183" s="218"/>
      <c r="BQ183" s="218"/>
      <c r="BR183" s="218"/>
    </row>
    <row r="184" ht="15.75" customHeight="1">
      <c r="A184" s="419"/>
      <c r="B184" s="220"/>
      <c r="C184" s="108"/>
      <c r="D184" s="220"/>
      <c r="E184" s="108"/>
      <c r="F184" s="220"/>
      <c r="G184" s="108"/>
      <c r="H184" s="398"/>
      <c r="I184" s="225"/>
      <c r="J184" s="225"/>
      <c r="K184" s="225"/>
      <c r="L184" s="225"/>
      <c r="M184" s="225"/>
      <c r="N184" s="220"/>
      <c r="O184" s="107"/>
      <c r="P184" s="220"/>
      <c r="Q184" s="107"/>
      <c r="R184" s="220"/>
      <c r="S184" s="108"/>
      <c r="T184" s="220"/>
      <c r="U184" s="108"/>
      <c r="V184" s="220"/>
      <c r="W184" s="108"/>
      <c r="X184" s="225"/>
      <c r="Y184" s="225"/>
      <c r="Z184" s="391"/>
      <c r="AA184" s="225"/>
      <c r="AB184" s="220"/>
      <c r="AC184" s="107"/>
      <c r="AD184" s="242"/>
      <c r="AE184" s="391"/>
      <c r="AF184" s="403"/>
      <c r="AG184" s="404"/>
      <c r="AH184" s="391"/>
      <c r="AI184" s="218"/>
      <c r="AJ184" s="218"/>
      <c r="AK184" s="267"/>
      <c r="AL184" s="218"/>
      <c r="AM184" s="218"/>
      <c r="AN184" s="218"/>
      <c r="AO184" s="220"/>
      <c r="AP184" s="108"/>
      <c r="AQ184" s="225"/>
      <c r="AR184" s="225"/>
      <c r="AS184" s="218"/>
      <c r="AT184" s="225"/>
      <c r="AU184" s="225"/>
      <c r="AV184" s="225"/>
      <c r="AW184" s="233"/>
      <c r="AX184" s="199"/>
      <c r="AY184" s="218"/>
      <c r="AZ184" s="233"/>
      <c r="BA184" s="142"/>
      <c r="BB184" s="218"/>
      <c r="BC184" s="233"/>
      <c r="BE184" s="199"/>
      <c r="BF184" s="244"/>
      <c r="BG184" s="218"/>
      <c r="BH184" s="244"/>
      <c r="BI184" s="218"/>
      <c r="BJ184" s="218"/>
      <c r="BK184" s="218"/>
      <c r="BL184" s="218"/>
      <c r="BM184" s="218"/>
      <c r="BN184" s="218"/>
      <c r="BO184" s="218"/>
      <c r="BP184" s="218"/>
      <c r="BQ184" s="218"/>
      <c r="BR184" s="218"/>
    </row>
    <row r="185" ht="15.75" customHeight="1">
      <c r="A185" s="419"/>
      <c r="B185" s="220"/>
      <c r="C185" s="108"/>
      <c r="D185" s="220"/>
      <c r="E185" s="108"/>
      <c r="F185" s="220"/>
      <c r="G185" s="108"/>
      <c r="H185" s="398"/>
      <c r="I185" s="225"/>
      <c r="J185" s="225"/>
      <c r="K185" s="225"/>
      <c r="L185" s="225"/>
      <c r="M185" s="225"/>
      <c r="N185" s="220"/>
      <c r="O185" s="107"/>
      <c r="P185" s="220"/>
      <c r="Q185" s="107"/>
      <c r="R185" s="220"/>
      <c r="S185" s="108"/>
      <c r="T185" s="220"/>
      <c r="U185" s="108"/>
      <c r="V185" s="220"/>
      <c r="W185" s="108"/>
      <c r="X185" s="225"/>
      <c r="Y185" s="225"/>
      <c r="Z185" s="391"/>
      <c r="AA185" s="225"/>
      <c r="AB185" s="220"/>
      <c r="AC185" s="107"/>
      <c r="AD185" s="242"/>
      <c r="AE185" s="391"/>
      <c r="AF185" s="403"/>
      <c r="AG185" s="404"/>
      <c r="AH185" s="391"/>
      <c r="AI185" s="218"/>
      <c r="AJ185" s="218"/>
      <c r="AK185" s="267"/>
      <c r="AL185" s="218"/>
      <c r="AM185" s="218"/>
      <c r="AN185" s="218"/>
      <c r="AO185" s="220"/>
      <c r="AP185" s="108"/>
      <c r="AQ185" s="225"/>
      <c r="AR185" s="225"/>
      <c r="AS185" s="218"/>
      <c r="AT185" s="225"/>
      <c r="AU185" s="225"/>
      <c r="AV185" s="225"/>
      <c r="AW185" s="233"/>
      <c r="AX185" s="199"/>
      <c r="AY185" s="218"/>
      <c r="AZ185" s="233"/>
      <c r="BA185" s="142"/>
      <c r="BB185" s="218"/>
      <c r="BC185" s="233"/>
      <c r="BE185" s="199"/>
      <c r="BF185" s="244"/>
      <c r="BG185" s="218"/>
      <c r="BH185" s="244"/>
      <c r="BI185" s="218"/>
      <c r="BJ185" s="218"/>
      <c r="BK185" s="218"/>
      <c r="BL185" s="218"/>
      <c r="BM185" s="218"/>
      <c r="BN185" s="218"/>
      <c r="BO185" s="218"/>
      <c r="BP185" s="218"/>
      <c r="BQ185" s="218"/>
      <c r="BR185" s="218"/>
    </row>
    <row r="186" ht="15.75" customHeight="1">
      <c r="A186" s="419"/>
      <c r="B186" s="220"/>
      <c r="C186" s="108"/>
      <c r="D186" s="220"/>
      <c r="E186" s="108"/>
      <c r="F186" s="220"/>
      <c r="G186" s="108"/>
      <c r="H186" s="398"/>
      <c r="I186" s="225"/>
      <c r="J186" s="225"/>
      <c r="K186" s="225"/>
      <c r="L186" s="225"/>
      <c r="M186" s="225"/>
      <c r="N186" s="220"/>
      <c r="O186" s="107"/>
      <c r="P186" s="220"/>
      <c r="Q186" s="107"/>
      <c r="R186" s="220"/>
      <c r="S186" s="108"/>
      <c r="T186" s="220"/>
      <c r="U186" s="108"/>
      <c r="V186" s="220"/>
      <c r="W186" s="108"/>
      <c r="X186" s="225"/>
      <c r="Y186" s="225"/>
      <c r="Z186" s="391"/>
      <c r="AA186" s="225"/>
      <c r="AB186" s="220"/>
      <c r="AC186" s="107"/>
      <c r="AD186" s="242"/>
      <c r="AE186" s="391"/>
      <c r="AF186" s="403"/>
      <c r="AG186" s="404"/>
      <c r="AH186" s="391"/>
      <c r="AI186" s="218"/>
      <c r="AJ186" s="218"/>
      <c r="AK186" s="267"/>
      <c r="AL186" s="218"/>
      <c r="AM186" s="218"/>
      <c r="AN186" s="218"/>
      <c r="AO186" s="220"/>
      <c r="AP186" s="108"/>
      <c r="AQ186" s="225"/>
      <c r="AR186" s="225"/>
      <c r="AS186" s="218"/>
      <c r="AT186" s="225"/>
      <c r="AU186" s="225"/>
      <c r="AV186" s="225"/>
      <c r="AW186" s="233"/>
      <c r="AX186" s="199"/>
      <c r="AY186" s="218"/>
      <c r="AZ186" s="233"/>
      <c r="BA186" s="142"/>
      <c r="BB186" s="218"/>
      <c r="BC186" s="233"/>
      <c r="BE186" s="199"/>
      <c r="BF186" s="244"/>
      <c r="BG186" s="218"/>
      <c r="BH186" s="244"/>
      <c r="BI186" s="218"/>
      <c r="BJ186" s="218"/>
      <c r="BK186" s="218"/>
      <c r="BL186" s="218"/>
      <c r="BM186" s="218"/>
      <c r="BN186" s="218"/>
      <c r="BO186" s="218"/>
      <c r="BP186" s="218"/>
      <c r="BQ186" s="218"/>
      <c r="BR186" s="218"/>
    </row>
    <row r="187" ht="15.75" customHeight="1">
      <c r="A187" s="419"/>
      <c r="B187" s="220"/>
      <c r="C187" s="108"/>
      <c r="D187" s="220"/>
      <c r="E187" s="108"/>
      <c r="F187" s="220"/>
      <c r="G187" s="108"/>
      <c r="H187" s="398"/>
      <c r="I187" s="225"/>
      <c r="J187" s="225"/>
      <c r="K187" s="225"/>
      <c r="L187" s="225"/>
      <c r="M187" s="225"/>
      <c r="N187" s="220"/>
      <c r="O187" s="107"/>
      <c r="P187" s="220"/>
      <c r="Q187" s="107"/>
      <c r="R187" s="220"/>
      <c r="S187" s="108"/>
      <c r="T187" s="220"/>
      <c r="U187" s="108"/>
      <c r="V187" s="220"/>
      <c r="W187" s="108"/>
      <c r="X187" s="225"/>
      <c r="Y187" s="225"/>
      <c r="Z187" s="391"/>
      <c r="AA187" s="225"/>
      <c r="AB187" s="220"/>
      <c r="AC187" s="107"/>
      <c r="AD187" s="242"/>
      <c r="AE187" s="391"/>
      <c r="AF187" s="403"/>
      <c r="AG187" s="404"/>
      <c r="AH187" s="391"/>
      <c r="AI187" s="218"/>
      <c r="AJ187" s="218"/>
      <c r="AK187" s="267"/>
      <c r="AL187" s="218"/>
      <c r="AM187" s="218"/>
      <c r="AN187" s="218"/>
      <c r="AO187" s="220"/>
      <c r="AP187" s="108"/>
      <c r="AQ187" s="225"/>
      <c r="AR187" s="225"/>
      <c r="AS187" s="218"/>
      <c r="AT187" s="225"/>
      <c r="AU187" s="225"/>
      <c r="AV187" s="225"/>
      <c r="AW187" s="233"/>
      <c r="AX187" s="199"/>
      <c r="AY187" s="218"/>
      <c r="AZ187" s="233"/>
      <c r="BA187" s="142"/>
      <c r="BB187" s="218"/>
      <c r="BC187" s="233"/>
      <c r="BE187" s="199"/>
      <c r="BF187" s="244"/>
      <c r="BG187" s="218"/>
      <c r="BH187" s="244"/>
      <c r="BI187" s="218"/>
      <c r="BJ187" s="218"/>
      <c r="BK187" s="218"/>
      <c r="BL187" s="218"/>
      <c r="BM187" s="218"/>
      <c r="BN187" s="218"/>
      <c r="BO187" s="218"/>
      <c r="BP187" s="218"/>
      <c r="BQ187" s="218"/>
      <c r="BR187" s="218"/>
    </row>
    <row r="188" ht="15.75" customHeight="1">
      <c r="A188" s="419"/>
      <c r="B188" s="220"/>
      <c r="C188" s="108"/>
      <c r="D188" s="220"/>
      <c r="E188" s="108"/>
      <c r="F188" s="220"/>
      <c r="G188" s="108"/>
      <c r="H188" s="398"/>
      <c r="I188" s="225"/>
      <c r="J188" s="225"/>
      <c r="K188" s="225"/>
      <c r="L188" s="225"/>
      <c r="M188" s="225"/>
      <c r="N188" s="220"/>
      <c r="O188" s="107"/>
      <c r="P188" s="220"/>
      <c r="Q188" s="107"/>
      <c r="R188" s="220"/>
      <c r="S188" s="108"/>
      <c r="T188" s="220"/>
      <c r="U188" s="108"/>
      <c r="V188" s="220"/>
      <c r="W188" s="108"/>
      <c r="X188" s="225"/>
      <c r="Y188" s="225"/>
      <c r="Z188" s="391"/>
      <c r="AA188" s="225"/>
      <c r="AB188" s="220"/>
      <c r="AC188" s="107"/>
      <c r="AD188" s="242"/>
      <c r="AE188" s="391"/>
      <c r="AF188" s="403"/>
      <c r="AG188" s="404"/>
      <c r="AH188" s="391"/>
      <c r="AI188" s="218"/>
      <c r="AJ188" s="218"/>
      <c r="AK188" s="267"/>
      <c r="AL188" s="218"/>
      <c r="AM188" s="218"/>
      <c r="AN188" s="218"/>
      <c r="AO188" s="220"/>
      <c r="AP188" s="108"/>
      <c r="AQ188" s="225"/>
      <c r="AR188" s="225"/>
      <c r="AS188" s="218"/>
      <c r="AT188" s="225"/>
      <c r="AU188" s="225"/>
      <c r="AV188" s="225"/>
      <c r="AW188" s="233"/>
      <c r="AX188" s="199"/>
      <c r="AY188" s="218"/>
      <c r="AZ188" s="233"/>
      <c r="BA188" s="142"/>
      <c r="BB188" s="218"/>
      <c r="BC188" s="233"/>
      <c r="BE188" s="199"/>
      <c r="BF188" s="244"/>
      <c r="BG188" s="218"/>
      <c r="BH188" s="244"/>
      <c r="BI188" s="218"/>
      <c r="BJ188" s="218"/>
      <c r="BK188" s="218"/>
      <c r="BL188" s="218"/>
      <c r="BM188" s="218"/>
      <c r="BN188" s="218"/>
      <c r="BO188" s="218"/>
      <c r="BP188" s="218"/>
      <c r="BQ188" s="218"/>
      <c r="BR188" s="218"/>
    </row>
    <row r="189" ht="15.75" customHeight="1">
      <c r="A189" s="419"/>
      <c r="B189" s="220"/>
      <c r="C189" s="108"/>
      <c r="D189" s="220"/>
      <c r="E189" s="108"/>
      <c r="F189" s="220"/>
      <c r="G189" s="108"/>
      <c r="H189" s="398"/>
      <c r="I189" s="225"/>
      <c r="J189" s="225"/>
      <c r="K189" s="225"/>
      <c r="L189" s="225"/>
      <c r="M189" s="225"/>
      <c r="N189" s="220"/>
      <c r="O189" s="107"/>
      <c r="P189" s="220"/>
      <c r="Q189" s="107"/>
      <c r="R189" s="220"/>
      <c r="S189" s="108"/>
      <c r="T189" s="220"/>
      <c r="U189" s="108"/>
      <c r="V189" s="220"/>
      <c r="W189" s="108"/>
      <c r="X189" s="225"/>
      <c r="Y189" s="225"/>
      <c r="Z189" s="391"/>
      <c r="AA189" s="225"/>
      <c r="AB189" s="220"/>
      <c r="AC189" s="107"/>
      <c r="AD189" s="242"/>
      <c r="AE189" s="391"/>
      <c r="AF189" s="403"/>
      <c r="AG189" s="404"/>
      <c r="AH189" s="391"/>
      <c r="AI189" s="218"/>
      <c r="AJ189" s="218"/>
      <c r="AK189" s="267"/>
      <c r="AL189" s="218"/>
      <c r="AM189" s="218"/>
      <c r="AN189" s="218"/>
      <c r="AO189" s="220"/>
      <c r="AP189" s="108"/>
      <c r="AQ189" s="225"/>
      <c r="AR189" s="225"/>
      <c r="AS189" s="218"/>
      <c r="AT189" s="225"/>
      <c r="AU189" s="225"/>
      <c r="AV189" s="225"/>
      <c r="AW189" s="233"/>
      <c r="AX189" s="199"/>
      <c r="AY189" s="218"/>
      <c r="AZ189" s="233"/>
      <c r="BA189" s="142"/>
      <c r="BB189" s="218"/>
      <c r="BC189" s="233"/>
      <c r="BE189" s="199"/>
      <c r="BF189" s="244"/>
      <c r="BG189" s="218"/>
      <c r="BH189" s="244"/>
      <c r="BI189" s="218"/>
      <c r="BJ189" s="218"/>
      <c r="BK189" s="218"/>
      <c r="BL189" s="218"/>
      <c r="BM189" s="218"/>
      <c r="BN189" s="218"/>
      <c r="BO189" s="218"/>
      <c r="BP189" s="218"/>
      <c r="BQ189" s="218"/>
      <c r="BR189" s="218"/>
    </row>
    <row r="190" ht="15.75" customHeight="1">
      <c r="A190" s="419"/>
      <c r="B190" s="220"/>
      <c r="C190" s="108"/>
      <c r="D190" s="220"/>
      <c r="E190" s="108"/>
      <c r="F190" s="220"/>
      <c r="G190" s="108"/>
      <c r="H190" s="398"/>
      <c r="I190" s="225"/>
      <c r="J190" s="225"/>
      <c r="K190" s="225"/>
      <c r="L190" s="225"/>
      <c r="M190" s="225"/>
      <c r="N190" s="220"/>
      <c r="O190" s="107"/>
      <c r="P190" s="220"/>
      <c r="Q190" s="107"/>
      <c r="R190" s="220"/>
      <c r="S190" s="108"/>
      <c r="T190" s="220"/>
      <c r="U190" s="108"/>
      <c r="V190" s="220"/>
      <c r="W190" s="108"/>
      <c r="X190" s="225"/>
      <c r="Y190" s="225"/>
      <c r="Z190" s="391"/>
      <c r="AA190" s="225"/>
      <c r="AB190" s="220"/>
      <c r="AC190" s="107"/>
      <c r="AD190" s="242"/>
      <c r="AE190" s="391"/>
      <c r="AF190" s="403"/>
      <c r="AG190" s="404"/>
      <c r="AH190" s="391"/>
      <c r="AI190" s="218"/>
      <c r="AJ190" s="218"/>
      <c r="AK190" s="267"/>
      <c r="AL190" s="218"/>
      <c r="AM190" s="218"/>
      <c r="AN190" s="218"/>
      <c r="AO190" s="220"/>
      <c r="AP190" s="108"/>
      <c r="AQ190" s="225"/>
      <c r="AR190" s="225"/>
      <c r="AS190" s="218"/>
      <c r="AT190" s="225"/>
      <c r="AU190" s="225"/>
      <c r="AV190" s="225"/>
      <c r="AW190" s="233"/>
      <c r="AX190" s="199"/>
      <c r="AY190" s="218"/>
      <c r="AZ190" s="233"/>
      <c r="BA190" s="142"/>
      <c r="BB190" s="218"/>
      <c r="BC190" s="233"/>
      <c r="BE190" s="199"/>
      <c r="BF190" s="244"/>
      <c r="BG190" s="218"/>
      <c r="BH190" s="244"/>
      <c r="BI190" s="218"/>
      <c r="BJ190" s="218"/>
      <c r="BK190" s="218"/>
      <c r="BL190" s="218"/>
      <c r="BM190" s="218"/>
      <c r="BN190" s="218"/>
      <c r="BO190" s="218"/>
      <c r="BP190" s="218"/>
      <c r="BQ190" s="218"/>
      <c r="BR190" s="218"/>
    </row>
    <row r="191" ht="15.75" customHeight="1">
      <c r="A191" s="419"/>
      <c r="B191" s="220"/>
      <c r="C191" s="108"/>
      <c r="D191" s="220"/>
      <c r="E191" s="108"/>
      <c r="F191" s="220"/>
      <c r="G191" s="108"/>
      <c r="H191" s="398"/>
      <c r="I191" s="225"/>
      <c r="J191" s="225"/>
      <c r="K191" s="225"/>
      <c r="L191" s="225"/>
      <c r="M191" s="225"/>
      <c r="N191" s="220"/>
      <c r="O191" s="107"/>
      <c r="P191" s="220"/>
      <c r="Q191" s="107"/>
      <c r="R191" s="220"/>
      <c r="S191" s="108"/>
      <c r="T191" s="220"/>
      <c r="U191" s="108"/>
      <c r="V191" s="220"/>
      <c r="W191" s="108"/>
      <c r="X191" s="225"/>
      <c r="Y191" s="225"/>
      <c r="Z191" s="391"/>
      <c r="AA191" s="225"/>
      <c r="AB191" s="220"/>
      <c r="AC191" s="107"/>
      <c r="AD191" s="242"/>
      <c r="AE191" s="391"/>
      <c r="AF191" s="403"/>
      <c r="AG191" s="404"/>
      <c r="AH191" s="391"/>
      <c r="AI191" s="218"/>
      <c r="AJ191" s="218"/>
      <c r="AK191" s="267"/>
      <c r="AL191" s="218"/>
      <c r="AM191" s="218"/>
      <c r="AN191" s="218"/>
      <c r="AO191" s="220"/>
      <c r="AP191" s="108"/>
      <c r="AQ191" s="225"/>
      <c r="AR191" s="225"/>
      <c r="AS191" s="218"/>
      <c r="AT191" s="225"/>
      <c r="AU191" s="225"/>
      <c r="AV191" s="225"/>
      <c r="AW191" s="233"/>
      <c r="AX191" s="199"/>
      <c r="AY191" s="218"/>
      <c r="AZ191" s="233"/>
      <c r="BA191" s="142"/>
      <c r="BB191" s="218"/>
      <c r="BC191" s="233"/>
      <c r="BE191" s="199"/>
      <c r="BF191" s="244"/>
      <c r="BG191" s="218"/>
      <c r="BH191" s="244"/>
      <c r="BI191" s="218"/>
      <c r="BJ191" s="218"/>
      <c r="BK191" s="218"/>
      <c r="BL191" s="218"/>
      <c r="BM191" s="218"/>
      <c r="BN191" s="218"/>
      <c r="BO191" s="218"/>
      <c r="BP191" s="218"/>
      <c r="BQ191" s="218"/>
      <c r="BR191" s="218"/>
    </row>
    <row r="192" ht="15.75" customHeight="1">
      <c r="A192" s="419"/>
      <c r="B192" s="220"/>
      <c r="C192" s="108"/>
      <c r="D192" s="220"/>
      <c r="E192" s="108"/>
      <c r="F192" s="220"/>
      <c r="G192" s="108"/>
      <c r="H192" s="398"/>
      <c r="I192" s="225"/>
      <c r="J192" s="225"/>
      <c r="K192" s="225"/>
      <c r="L192" s="225"/>
      <c r="M192" s="225"/>
      <c r="N192" s="220"/>
      <c r="O192" s="107"/>
      <c r="P192" s="220"/>
      <c r="Q192" s="107"/>
      <c r="R192" s="220"/>
      <c r="S192" s="108"/>
      <c r="T192" s="220"/>
      <c r="U192" s="108"/>
      <c r="V192" s="220"/>
      <c r="W192" s="108"/>
      <c r="X192" s="225"/>
      <c r="Y192" s="225"/>
      <c r="Z192" s="391"/>
      <c r="AA192" s="225"/>
      <c r="AB192" s="220"/>
      <c r="AC192" s="107"/>
      <c r="AD192" s="242"/>
      <c r="AE192" s="391"/>
      <c r="AF192" s="403"/>
      <c r="AG192" s="404"/>
      <c r="AH192" s="391"/>
      <c r="AI192" s="218"/>
      <c r="AJ192" s="218"/>
      <c r="AK192" s="267"/>
      <c r="AL192" s="218"/>
      <c r="AM192" s="218"/>
      <c r="AN192" s="218"/>
      <c r="AO192" s="220"/>
      <c r="AP192" s="108"/>
      <c r="AQ192" s="225"/>
      <c r="AR192" s="225"/>
      <c r="AS192" s="218"/>
      <c r="AT192" s="225"/>
      <c r="AU192" s="225"/>
      <c r="AV192" s="225"/>
      <c r="AW192" s="233"/>
      <c r="AX192" s="199"/>
      <c r="AY192" s="218"/>
      <c r="AZ192" s="233"/>
      <c r="BA192" s="142"/>
      <c r="BB192" s="218"/>
      <c r="BC192" s="233"/>
      <c r="BE192" s="199"/>
      <c r="BF192" s="244"/>
      <c r="BG192" s="218"/>
      <c r="BH192" s="244"/>
      <c r="BI192" s="218"/>
      <c r="BJ192" s="218"/>
      <c r="BK192" s="218"/>
      <c r="BL192" s="218"/>
      <c r="BM192" s="218"/>
      <c r="BN192" s="218"/>
      <c r="BO192" s="218"/>
      <c r="BP192" s="218"/>
      <c r="BQ192" s="218"/>
      <c r="BR192" s="218"/>
    </row>
    <row r="193" ht="15.75" customHeight="1">
      <c r="A193" s="419"/>
      <c r="B193" s="220"/>
      <c r="C193" s="108"/>
      <c r="D193" s="220"/>
      <c r="E193" s="108"/>
      <c r="F193" s="220"/>
      <c r="G193" s="108"/>
      <c r="H193" s="398"/>
      <c r="I193" s="225"/>
      <c r="J193" s="225"/>
      <c r="K193" s="225"/>
      <c r="L193" s="225"/>
      <c r="M193" s="225"/>
      <c r="N193" s="220"/>
      <c r="O193" s="107"/>
      <c r="P193" s="220"/>
      <c r="Q193" s="107"/>
      <c r="R193" s="220"/>
      <c r="S193" s="108"/>
      <c r="T193" s="220"/>
      <c r="U193" s="108"/>
      <c r="V193" s="220"/>
      <c r="W193" s="108"/>
      <c r="X193" s="225"/>
      <c r="Y193" s="225"/>
      <c r="Z193" s="391"/>
      <c r="AA193" s="225"/>
      <c r="AB193" s="220"/>
      <c r="AC193" s="107"/>
      <c r="AD193" s="242"/>
      <c r="AE193" s="391"/>
      <c r="AF193" s="403"/>
      <c r="AG193" s="404"/>
      <c r="AH193" s="391"/>
      <c r="AI193" s="218"/>
      <c r="AJ193" s="218"/>
      <c r="AK193" s="267"/>
      <c r="AL193" s="218"/>
      <c r="AM193" s="218"/>
      <c r="AN193" s="218"/>
      <c r="AO193" s="220"/>
      <c r="AP193" s="108"/>
      <c r="AQ193" s="225"/>
      <c r="AR193" s="225"/>
      <c r="AS193" s="218"/>
      <c r="AT193" s="225"/>
      <c r="AU193" s="225"/>
      <c r="AV193" s="225"/>
      <c r="AW193" s="233"/>
      <c r="AX193" s="199"/>
      <c r="AY193" s="218"/>
      <c r="AZ193" s="233"/>
      <c r="BA193" s="142"/>
      <c r="BB193" s="218"/>
      <c r="BC193" s="233"/>
      <c r="BE193" s="199"/>
      <c r="BF193" s="244"/>
      <c r="BG193" s="218"/>
      <c r="BH193" s="244"/>
      <c r="BI193" s="218"/>
      <c r="BJ193" s="218"/>
      <c r="BK193" s="218"/>
      <c r="BL193" s="218"/>
      <c r="BM193" s="218"/>
      <c r="BN193" s="218"/>
      <c r="BO193" s="218"/>
      <c r="BP193" s="218"/>
      <c r="BQ193" s="218"/>
      <c r="BR193" s="218"/>
    </row>
    <row r="194" ht="15.75" customHeight="1">
      <c r="A194" s="419"/>
      <c r="B194" s="220"/>
      <c r="C194" s="108"/>
      <c r="D194" s="220"/>
      <c r="E194" s="108"/>
      <c r="F194" s="220"/>
      <c r="G194" s="108"/>
      <c r="H194" s="398"/>
      <c r="I194" s="225"/>
      <c r="J194" s="225"/>
      <c r="K194" s="225"/>
      <c r="L194" s="225"/>
      <c r="M194" s="225"/>
      <c r="N194" s="220"/>
      <c r="O194" s="107"/>
      <c r="P194" s="220"/>
      <c r="Q194" s="107"/>
      <c r="R194" s="220"/>
      <c r="S194" s="108"/>
      <c r="T194" s="220"/>
      <c r="U194" s="108"/>
      <c r="V194" s="220"/>
      <c r="W194" s="108"/>
      <c r="X194" s="225"/>
      <c r="Y194" s="225"/>
      <c r="Z194" s="391"/>
      <c r="AA194" s="225"/>
      <c r="AB194" s="220"/>
      <c r="AC194" s="107"/>
      <c r="AD194" s="242"/>
      <c r="AE194" s="391"/>
      <c r="AF194" s="403"/>
      <c r="AG194" s="404"/>
      <c r="AH194" s="391"/>
      <c r="AI194" s="218"/>
      <c r="AJ194" s="218"/>
      <c r="AK194" s="267"/>
      <c r="AL194" s="218"/>
      <c r="AM194" s="218"/>
      <c r="AN194" s="218"/>
      <c r="AO194" s="220"/>
      <c r="AP194" s="108"/>
      <c r="AQ194" s="225"/>
      <c r="AR194" s="225"/>
      <c r="AS194" s="218"/>
      <c r="AT194" s="225"/>
      <c r="AU194" s="225"/>
      <c r="AV194" s="225"/>
      <c r="AW194" s="233"/>
      <c r="AX194" s="199"/>
      <c r="AY194" s="218"/>
      <c r="AZ194" s="233"/>
      <c r="BA194" s="142"/>
      <c r="BB194" s="218"/>
      <c r="BC194" s="233"/>
      <c r="BE194" s="199"/>
      <c r="BF194" s="244"/>
      <c r="BG194" s="218"/>
      <c r="BH194" s="244"/>
      <c r="BI194" s="218"/>
      <c r="BJ194" s="218"/>
      <c r="BK194" s="218"/>
      <c r="BL194" s="218"/>
      <c r="BM194" s="218"/>
      <c r="BN194" s="218"/>
      <c r="BO194" s="218"/>
      <c r="BP194" s="218"/>
      <c r="BQ194" s="218"/>
      <c r="BR194" s="218"/>
    </row>
    <row r="195" ht="15.75" customHeight="1">
      <c r="A195" s="419"/>
      <c r="B195" s="220"/>
      <c r="C195" s="108"/>
      <c r="D195" s="220"/>
      <c r="E195" s="108"/>
      <c r="F195" s="220"/>
      <c r="G195" s="108"/>
      <c r="H195" s="398"/>
      <c r="I195" s="225"/>
      <c r="J195" s="225"/>
      <c r="K195" s="225"/>
      <c r="L195" s="225"/>
      <c r="M195" s="225"/>
      <c r="N195" s="220"/>
      <c r="O195" s="107"/>
      <c r="P195" s="220"/>
      <c r="Q195" s="107"/>
      <c r="R195" s="220"/>
      <c r="S195" s="108"/>
      <c r="T195" s="220"/>
      <c r="U195" s="108"/>
      <c r="V195" s="220"/>
      <c r="W195" s="108"/>
      <c r="X195" s="225"/>
      <c r="Y195" s="225"/>
      <c r="Z195" s="391"/>
      <c r="AA195" s="225"/>
      <c r="AB195" s="220"/>
      <c r="AC195" s="107"/>
      <c r="AD195" s="242"/>
      <c r="AE195" s="391"/>
      <c r="AF195" s="403"/>
      <c r="AG195" s="404"/>
      <c r="AH195" s="391"/>
      <c r="AI195" s="218"/>
      <c r="AJ195" s="218"/>
      <c r="AK195" s="267"/>
      <c r="AL195" s="218"/>
      <c r="AM195" s="218"/>
      <c r="AN195" s="218"/>
      <c r="AO195" s="220"/>
      <c r="AP195" s="108"/>
      <c r="AQ195" s="225"/>
      <c r="AR195" s="225"/>
      <c r="AS195" s="218"/>
      <c r="AT195" s="225"/>
      <c r="AU195" s="225"/>
      <c r="AV195" s="225"/>
      <c r="AW195" s="233"/>
      <c r="AX195" s="199"/>
      <c r="AY195" s="218"/>
      <c r="AZ195" s="233"/>
      <c r="BA195" s="142"/>
      <c r="BB195" s="218"/>
      <c r="BC195" s="233"/>
      <c r="BE195" s="199"/>
      <c r="BF195" s="244"/>
      <c r="BG195" s="218"/>
      <c r="BH195" s="244"/>
      <c r="BI195" s="218"/>
      <c r="BJ195" s="218"/>
      <c r="BK195" s="218"/>
      <c r="BL195" s="218"/>
      <c r="BM195" s="218"/>
      <c r="BN195" s="218"/>
      <c r="BO195" s="218"/>
      <c r="BP195" s="218"/>
      <c r="BQ195" s="218"/>
      <c r="BR195" s="218"/>
    </row>
    <row r="196" ht="15.75" customHeight="1">
      <c r="A196" s="419"/>
      <c r="B196" s="220"/>
      <c r="C196" s="108"/>
      <c r="D196" s="220"/>
      <c r="E196" s="108"/>
      <c r="F196" s="220"/>
      <c r="G196" s="108"/>
      <c r="H196" s="398"/>
      <c r="I196" s="225"/>
      <c r="J196" s="225"/>
      <c r="K196" s="225"/>
      <c r="L196" s="225"/>
      <c r="M196" s="225"/>
      <c r="N196" s="220"/>
      <c r="O196" s="107"/>
      <c r="P196" s="220"/>
      <c r="Q196" s="107"/>
      <c r="R196" s="220"/>
      <c r="S196" s="108"/>
      <c r="T196" s="220"/>
      <c r="U196" s="108"/>
      <c r="V196" s="220"/>
      <c r="W196" s="108"/>
      <c r="X196" s="225"/>
      <c r="Y196" s="225"/>
      <c r="Z196" s="391"/>
      <c r="AA196" s="225"/>
      <c r="AB196" s="220"/>
      <c r="AC196" s="107"/>
      <c r="AD196" s="242"/>
      <c r="AE196" s="391"/>
      <c r="AF196" s="403"/>
      <c r="AG196" s="404"/>
      <c r="AH196" s="391"/>
      <c r="AI196" s="218"/>
      <c r="AJ196" s="218"/>
      <c r="AK196" s="267"/>
      <c r="AL196" s="218"/>
      <c r="AM196" s="218"/>
      <c r="AN196" s="218"/>
      <c r="AO196" s="220"/>
      <c r="AP196" s="108"/>
      <c r="AQ196" s="225"/>
      <c r="AR196" s="225"/>
      <c r="AS196" s="218"/>
      <c r="AT196" s="225"/>
      <c r="AU196" s="225"/>
      <c r="AV196" s="225"/>
      <c r="AW196" s="233"/>
      <c r="AX196" s="199"/>
      <c r="AY196" s="218"/>
      <c r="AZ196" s="233"/>
      <c r="BA196" s="142"/>
      <c r="BB196" s="218"/>
      <c r="BC196" s="233"/>
      <c r="BE196" s="199"/>
      <c r="BF196" s="244"/>
      <c r="BG196" s="218"/>
      <c r="BH196" s="244"/>
      <c r="BI196" s="218"/>
      <c r="BJ196" s="218"/>
      <c r="BK196" s="218"/>
      <c r="BL196" s="218"/>
      <c r="BM196" s="218"/>
      <c r="BN196" s="218"/>
      <c r="BO196" s="218"/>
      <c r="BP196" s="218"/>
      <c r="BQ196" s="218"/>
      <c r="BR196" s="218"/>
    </row>
    <row r="197" ht="15.75" customHeight="1">
      <c r="A197" s="419"/>
      <c r="B197" s="220"/>
      <c r="C197" s="108"/>
      <c r="D197" s="220"/>
      <c r="E197" s="108"/>
      <c r="F197" s="220"/>
      <c r="G197" s="108"/>
      <c r="H197" s="398"/>
      <c r="I197" s="225"/>
      <c r="J197" s="225"/>
      <c r="K197" s="225"/>
      <c r="L197" s="225"/>
      <c r="M197" s="225"/>
      <c r="N197" s="220"/>
      <c r="O197" s="107"/>
      <c r="P197" s="220"/>
      <c r="Q197" s="107"/>
      <c r="R197" s="220"/>
      <c r="S197" s="108"/>
      <c r="T197" s="220"/>
      <c r="U197" s="108"/>
      <c r="V197" s="220"/>
      <c r="W197" s="108"/>
      <c r="X197" s="225"/>
      <c r="Y197" s="225"/>
      <c r="Z197" s="391"/>
      <c r="AA197" s="225"/>
      <c r="AB197" s="220"/>
      <c r="AC197" s="107"/>
      <c r="AD197" s="242"/>
      <c r="AE197" s="391"/>
      <c r="AF197" s="403"/>
      <c r="AG197" s="404"/>
      <c r="AH197" s="391"/>
      <c r="AI197" s="218"/>
      <c r="AJ197" s="218"/>
      <c r="AK197" s="267"/>
      <c r="AL197" s="218"/>
      <c r="AM197" s="218"/>
      <c r="AN197" s="218"/>
      <c r="AO197" s="220"/>
      <c r="AP197" s="108"/>
      <c r="AQ197" s="225"/>
      <c r="AR197" s="225"/>
      <c r="AS197" s="218"/>
      <c r="AT197" s="225"/>
      <c r="AU197" s="225"/>
      <c r="AV197" s="225"/>
      <c r="AW197" s="233"/>
      <c r="AX197" s="199"/>
      <c r="AY197" s="218"/>
      <c r="AZ197" s="233"/>
      <c r="BA197" s="142"/>
      <c r="BB197" s="218"/>
      <c r="BC197" s="233"/>
      <c r="BE197" s="199"/>
      <c r="BF197" s="244"/>
      <c r="BG197" s="218"/>
      <c r="BH197" s="244"/>
      <c r="BI197" s="218"/>
      <c r="BJ197" s="218"/>
      <c r="BK197" s="218"/>
      <c r="BL197" s="218"/>
      <c r="BM197" s="218"/>
      <c r="BN197" s="218"/>
      <c r="BO197" s="218"/>
      <c r="BP197" s="218"/>
      <c r="BQ197" s="218"/>
      <c r="BR197" s="218"/>
    </row>
    <row r="198" ht="15.75" customHeight="1">
      <c r="A198" s="419"/>
      <c r="B198" s="220"/>
      <c r="C198" s="108"/>
      <c r="D198" s="220"/>
      <c r="E198" s="108"/>
      <c r="F198" s="220"/>
      <c r="G198" s="108"/>
      <c r="H198" s="398"/>
      <c r="I198" s="225"/>
      <c r="J198" s="225"/>
      <c r="K198" s="225"/>
      <c r="L198" s="225"/>
      <c r="M198" s="225"/>
      <c r="N198" s="220"/>
      <c r="O198" s="107"/>
      <c r="P198" s="220"/>
      <c r="Q198" s="107"/>
      <c r="R198" s="220"/>
      <c r="S198" s="108"/>
      <c r="T198" s="220"/>
      <c r="U198" s="108"/>
      <c r="V198" s="220"/>
      <c r="W198" s="108"/>
      <c r="X198" s="225"/>
      <c r="Y198" s="225"/>
      <c r="Z198" s="391"/>
      <c r="AA198" s="225"/>
      <c r="AB198" s="220"/>
      <c r="AC198" s="107"/>
      <c r="AD198" s="242"/>
      <c r="AE198" s="391"/>
      <c r="AF198" s="403"/>
      <c r="AG198" s="404"/>
      <c r="AH198" s="391"/>
      <c r="AI198" s="218"/>
      <c r="AJ198" s="218"/>
      <c r="AK198" s="267"/>
      <c r="AL198" s="218"/>
      <c r="AM198" s="218"/>
      <c r="AN198" s="218"/>
      <c r="AO198" s="220"/>
      <c r="AP198" s="108"/>
      <c r="AQ198" s="225"/>
      <c r="AR198" s="225"/>
      <c r="AS198" s="218"/>
      <c r="AT198" s="225"/>
      <c r="AU198" s="225"/>
      <c r="AV198" s="225"/>
      <c r="AW198" s="233"/>
      <c r="AX198" s="199"/>
      <c r="AY198" s="218"/>
      <c r="AZ198" s="233"/>
      <c r="BA198" s="142"/>
      <c r="BB198" s="218"/>
      <c r="BC198" s="233"/>
      <c r="BE198" s="199"/>
      <c r="BF198" s="244"/>
      <c r="BG198" s="218"/>
      <c r="BH198" s="244"/>
      <c r="BI198" s="218"/>
      <c r="BJ198" s="218"/>
      <c r="BK198" s="218"/>
      <c r="BL198" s="218"/>
      <c r="BM198" s="218"/>
      <c r="BN198" s="218"/>
      <c r="BO198" s="218"/>
      <c r="BP198" s="218"/>
      <c r="BQ198" s="218"/>
      <c r="BR198" s="218"/>
    </row>
    <row r="199" ht="15.75" customHeight="1">
      <c r="A199" s="419"/>
      <c r="B199" s="220"/>
      <c r="C199" s="108"/>
      <c r="D199" s="220"/>
      <c r="E199" s="108"/>
      <c r="F199" s="220"/>
      <c r="G199" s="108"/>
      <c r="H199" s="398"/>
      <c r="I199" s="225"/>
      <c r="J199" s="225"/>
      <c r="K199" s="225"/>
      <c r="L199" s="225"/>
      <c r="M199" s="225"/>
      <c r="N199" s="220"/>
      <c r="O199" s="107"/>
      <c r="P199" s="220"/>
      <c r="Q199" s="107"/>
      <c r="R199" s="220"/>
      <c r="S199" s="108"/>
      <c r="T199" s="220"/>
      <c r="U199" s="108"/>
      <c r="V199" s="220"/>
      <c r="W199" s="108"/>
      <c r="X199" s="225"/>
      <c r="Y199" s="225"/>
      <c r="Z199" s="391"/>
      <c r="AA199" s="225"/>
      <c r="AB199" s="220"/>
      <c r="AC199" s="107"/>
      <c r="AD199" s="242"/>
      <c r="AE199" s="391"/>
      <c r="AF199" s="403"/>
      <c r="AG199" s="404"/>
      <c r="AH199" s="391"/>
      <c r="AI199" s="218"/>
      <c r="AJ199" s="218"/>
      <c r="AK199" s="267"/>
      <c r="AL199" s="218"/>
      <c r="AM199" s="218"/>
      <c r="AN199" s="218"/>
      <c r="AO199" s="220"/>
      <c r="AP199" s="108"/>
      <c r="AQ199" s="225"/>
      <c r="AR199" s="225"/>
      <c r="AS199" s="218"/>
      <c r="AT199" s="225"/>
      <c r="AU199" s="225"/>
      <c r="AV199" s="225"/>
      <c r="AW199" s="233"/>
      <c r="AX199" s="199"/>
      <c r="AY199" s="218"/>
      <c r="AZ199" s="233"/>
      <c r="BA199" s="142"/>
      <c r="BB199" s="218"/>
      <c r="BC199" s="233"/>
      <c r="BE199" s="199"/>
      <c r="BF199" s="244"/>
      <c r="BG199" s="218"/>
      <c r="BH199" s="244"/>
      <c r="BI199" s="218"/>
      <c r="BJ199" s="218"/>
      <c r="BK199" s="218"/>
      <c r="BL199" s="218"/>
      <c r="BM199" s="218"/>
      <c r="BN199" s="218"/>
      <c r="BO199" s="218"/>
      <c r="BP199" s="218"/>
      <c r="BQ199" s="218"/>
      <c r="BR199" s="218"/>
    </row>
    <row r="200" ht="15.75" customHeight="1">
      <c r="A200" s="419"/>
      <c r="B200" s="220"/>
      <c r="C200" s="108"/>
      <c r="D200" s="220"/>
      <c r="E200" s="108"/>
      <c r="F200" s="220"/>
      <c r="G200" s="108"/>
      <c r="H200" s="398"/>
      <c r="I200" s="225"/>
      <c r="J200" s="225"/>
      <c r="K200" s="225"/>
      <c r="L200" s="225"/>
      <c r="M200" s="225"/>
      <c r="N200" s="220"/>
      <c r="O200" s="107"/>
      <c r="P200" s="220"/>
      <c r="Q200" s="107"/>
      <c r="R200" s="220"/>
      <c r="S200" s="108"/>
      <c r="T200" s="220"/>
      <c r="U200" s="108"/>
      <c r="V200" s="220"/>
      <c r="W200" s="108"/>
      <c r="X200" s="225"/>
      <c r="Y200" s="225"/>
      <c r="Z200" s="391"/>
      <c r="AA200" s="225"/>
      <c r="AB200" s="220"/>
      <c r="AC200" s="107"/>
      <c r="AD200" s="242"/>
      <c r="AE200" s="391"/>
      <c r="AF200" s="403"/>
      <c r="AG200" s="404"/>
      <c r="AH200" s="391"/>
      <c r="AI200" s="218"/>
      <c r="AJ200" s="218"/>
      <c r="AK200" s="267"/>
      <c r="AL200" s="218"/>
      <c r="AM200" s="218"/>
      <c r="AN200" s="218"/>
      <c r="AO200" s="220"/>
      <c r="AP200" s="108"/>
      <c r="AQ200" s="225"/>
      <c r="AR200" s="225"/>
      <c r="AS200" s="218"/>
      <c r="AT200" s="225"/>
      <c r="AU200" s="225"/>
      <c r="AV200" s="225"/>
      <c r="AW200" s="233"/>
      <c r="AX200" s="199"/>
      <c r="AY200" s="218"/>
      <c r="AZ200" s="233"/>
      <c r="BA200" s="142"/>
      <c r="BB200" s="218"/>
      <c r="BC200" s="233"/>
      <c r="BE200" s="199"/>
      <c r="BF200" s="244"/>
      <c r="BG200" s="218"/>
      <c r="BH200" s="244"/>
      <c r="BI200" s="218"/>
      <c r="BJ200" s="218"/>
      <c r="BK200" s="218"/>
      <c r="BL200" s="218"/>
      <c r="BM200" s="218"/>
      <c r="BN200" s="218"/>
      <c r="BO200" s="218"/>
      <c r="BP200" s="218"/>
      <c r="BQ200" s="218"/>
      <c r="BR200" s="218"/>
    </row>
    <row r="201" ht="15.75" customHeight="1">
      <c r="A201" s="419"/>
      <c r="B201" s="220"/>
      <c r="C201" s="108"/>
      <c r="D201" s="220"/>
      <c r="E201" s="108"/>
      <c r="F201" s="220"/>
      <c r="G201" s="108"/>
      <c r="H201" s="398"/>
      <c r="I201" s="225"/>
      <c r="J201" s="225"/>
      <c r="K201" s="225"/>
      <c r="L201" s="225"/>
      <c r="M201" s="225"/>
      <c r="N201" s="220"/>
      <c r="O201" s="107"/>
      <c r="P201" s="220"/>
      <c r="Q201" s="107"/>
      <c r="R201" s="220"/>
      <c r="S201" s="108"/>
      <c r="T201" s="220"/>
      <c r="U201" s="108"/>
      <c r="V201" s="220"/>
      <c r="W201" s="108"/>
      <c r="X201" s="225"/>
      <c r="Y201" s="225"/>
      <c r="Z201" s="391"/>
      <c r="AA201" s="225"/>
      <c r="AB201" s="220"/>
      <c r="AC201" s="107"/>
      <c r="AD201" s="242"/>
      <c r="AE201" s="391"/>
      <c r="AF201" s="403"/>
      <c r="AG201" s="404"/>
      <c r="AH201" s="391"/>
      <c r="AI201" s="218"/>
      <c r="AJ201" s="218"/>
      <c r="AK201" s="267"/>
      <c r="AL201" s="218"/>
      <c r="AM201" s="218"/>
      <c r="AN201" s="218"/>
      <c r="AO201" s="220"/>
      <c r="AP201" s="108"/>
      <c r="AQ201" s="225"/>
      <c r="AR201" s="225"/>
      <c r="AS201" s="218"/>
      <c r="AT201" s="225"/>
      <c r="AU201" s="225"/>
      <c r="AV201" s="225"/>
      <c r="AW201" s="233"/>
      <c r="AX201" s="199"/>
      <c r="AY201" s="218"/>
      <c r="AZ201" s="233"/>
      <c r="BA201" s="142"/>
      <c r="BB201" s="218"/>
      <c r="BC201" s="233"/>
      <c r="BE201" s="199"/>
      <c r="BF201" s="244"/>
      <c r="BG201" s="218"/>
      <c r="BH201" s="244"/>
      <c r="BI201" s="218"/>
      <c r="BJ201" s="218"/>
      <c r="BK201" s="218"/>
      <c r="BL201" s="218"/>
      <c r="BM201" s="218"/>
      <c r="BN201" s="218"/>
      <c r="BO201" s="218"/>
      <c r="BP201" s="218"/>
      <c r="BQ201" s="218"/>
      <c r="BR201" s="218"/>
    </row>
    <row r="202" ht="15.75" customHeight="1">
      <c r="A202" s="419"/>
      <c r="B202" s="220"/>
      <c r="C202" s="108"/>
      <c r="D202" s="220"/>
      <c r="E202" s="108"/>
      <c r="F202" s="220"/>
      <c r="G202" s="108"/>
      <c r="H202" s="398"/>
      <c r="I202" s="225"/>
      <c r="J202" s="225"/>
      <c r="K202" s="225"/>
      <c r="L202" s="225"/>
      <c r="M202" s="225"/>
      <c r="N202" s="220"/>
      <c r="O202" s="107"/>
      <c r="P202" s="220"/>
      <c r="Q202" s="107"/>
      <c r="R202" s="220"/>
      <c r="S202" s="108"/>
      <c r="T202" s="220"/>
      <c r="U202" s="108"/>
      <c r="V202" s="220"/>
      <c r="W202" s="108"/>
      <c r="X202" s="225"/>
      <c r="Y202" s="225"/>
      <c r="Z202" s="391"/>
      <c r="AA202" s="225"/>
      <c r="AB202" s="220"/>
      <c r="AC202" s="107"/>
      <c r="AD202" s="242"/>
      <c r="AE202" s="391"/>
      <c r="AF202" s="403"/>
      <c r="AG202" s="404"/>
      <c r="AH202" s="391"/>
      <c r="AI202" s="218"/>
      <c r="AJ202" s="218"/>
      <c r="AK202" s="267"/>
      <c r="AL202" s="218"/>
      <c r="AM202" s="218"/>
      <c r="AN202" s="218"/>
      <c r="AO202" s="220"/>
      <c r="AP202" s="108"/>
      <c r="AQ202" s="225"/>
      <c r="AR202" s="225"/>
      <c r="AS202" s="218"/>
      <c r="AT202" s="225"/>
      <c r="AU202" s="225"/>
      <c r="AV202" s="225"/>
      <c r="AW202" s="233"/>
      <c r="AX202" s="199"/>
      <c r="AY202" s="218"/>
      <c r="AZ202" s="233"/>
      <c r="BA202" s="142"/>
      <c r="BB202" s="218"/>
      <c r="BC202" s="233"/>
      <c r="BE202" s="199"/>
      <c r="BF202" s="244"/>
      <c r="BG202" s="218"/>
      <c r="BH202" s="244"/>
      <c r="BI202" s="218"/>
      <c r="BJ202" s="218"/>
      <c r="BK202" s="218"/>
      <c r="BL202" s="218"/>
      <c r="BM202" s="218"/>
      <c r="BN202" s="218"/>
      <c r="BO202" s="218"/>
      <c r="BP202" s="218"/>
      <c r="BQ202" s="218"/>
      <c r="BR202" s="218"/>
    </row>
    <row r="203" ht="15.75" customHeight="1">
      <c r="A203" s="419"/>
      <c r="B203" s="220"/>
      <c r="C203" s="108"/>
      <c r="D203" s="220"/>
      <c r="E203" s="108"/>
      <c r="F203" s="220"/>
      <c r="G203" s="108"/>
      <c r="H203" s="398"/>
      <c r="I203" s="225"/>
      <c r="J203" s="225"/>
      <c r="K203" s="225"/>
      <c r="L203" s="225"/>
      <c r="M203" s="225"/>
      <c r="N203" s="220"/>
      <c r="O203" s="107"/>
      <c r="P203" s="220"/>
      <c r="Q203" s="107"/>
      <c r="R203" s="220"/>
      <c r="S203" s="108"/>
      <c r="T203" s="220"/>
      <c r="U203" s="108"/>
      <c r="V203" s="220"/>
      <c r="W203" s="108"/>
      <c r="X203" s="225"/>
      <c r="Y203" s="225"/>
      <c r="Z203" s="391"/>
      <c r="AA203" s="225"/>
      <c r="AB203" s="220"/>
      <c r="AC203" s="107"/>
      <c r="AD203" s="242"/>
      <c r="AE203" s="391"/>
      <c r="AF203" s="403"/>
      <c r="AG203" s="404"/>
      <c r="AH203" s="391"/>
      <c r="AI203" s="218"/>
      <c r="AJ203" s="218"/>
      <c r="AK203" s="267"/>
      <c r="AL203" s="218"/>
      <c r="AM203" s="218"/>
      <c r="AN203" s="218"/>
      <c r="AO203" s="220"/>
      <c r="AP203" s="108"/>
      <c r="AQ203" s="225"/>
      <c r="AR203" s="225"/>
      <c r="AS203" s="218"/>
      <c r="AT203" s="225"/>
      <c r="AU203" s="225"/>
      <c r="AV203" s="225"/>
      <c r="AW203" s="233"/>
      <c r="AX203" s="199"/>
      <c r="AY203" s="218"/>
      <c r="AZ203" s="233"/>
      <c r="BA203" s="142"/>
      <c r="BB203" s="218"/>
      <c r="BC203" s="233"/>
      <c r="BE203" s="199"/>
      <c r="BF203" s="244"/>
      <c r="BG203" s="218"/>
      <c r="BH203" s="244"/>
      <c r="BI203" s="218"/>
      <c r="BJ203" s="218"/>
      <c r="BK203" s="218"/>
      <c r="BL203" s="218"/>
      <c r="BM203" s="218"/>
      <c r="BN203" s="218"/>
      <c r="BO203" s="218"/>
      <c r="BP203" s="218"/>
      <c r="BQ203" s="218"/>
      <c r="BR203" s="218"/>
    </row>
    <row r="204" ht="15.75" customHeight="1">
      <c r="A204" s="419"/>
      <c r="B204" s="220"/>
      <c r="C204" s="108"/>
      <c r="D204" s="220"/>
      <c r="E204" s="108"/>
      <c r="F204" s="220"/>
      <c r="G204" s="108"/>
      <c r="H204" s="398"/>
      <c r="I204" s="225"/>
      <c r="J204" s="225"/>
      <c r="K204" s="225"/>
      <c r="L204" s="225"/>
      <c r="M204" s="225"/>
      <c r="N204" s="220"/>
      <c r="O204" s="107"/>
      <c r="P204" s="220"/>
      <c r="Q204" s="107"/>
      <c r="R204" s="220"/>
      <c r="S204" s="108"/>
      <c r="T204" s="220"/>
      <c r="U204" s="108"/>
      <c r="V204" s="220"/>
      <c r="W204" s="108"/>
      <c r="X204" s="225"/>
      <c r="Y204" s="225"/>
      <c r="Z204" s="391"/>
      <c r="AA204" s="225"/>
      <c r="AB204" s="220"/>
      <c r="AC204" s="107"/>
      <c r="AD204" s="242"/>
      <c r="AE204" s="391"/>
      <c r="AF204" s="403"/>
      <c r="AG204" s="404"/>
      <c r="AH204" s="391"/>
      <c r="AI204" s="218"/>
      <c r="AJ204" s="218"/>
      <c r="AK204" s="267"/>
      <c r="AL204" s="218"/>
      <c r="AM204" s="218"/>
      <c r="AN204" s="218"/>
      <c r="AO204" s="220"/>
      <c r="AP204" s="108"/>
      <c r="AQ204" s="225"/>
      <c r="AR204" s="225"/>
      <c r="AS204" s="218"/>
      <c r="AT204" s="225"/>
      <c r="AU204" s="225"/>
      <c r="AV204" s="225"/>
      <c r="AW204" s="233"/>
      <c r="AX204" s="199"/>
      <c r="AY204" s="218"/>
      <c r="AZ204" s="233"/>
      <c r="BA204" s="142"/>
      <c r="BB204" s="218"/>
      <c r="BC204" s="233"/>
      <c r="BE204" s="199"/>
      <c r="BF204" s="244"/>
      <c r="BG204" s="218"/>
      <c r="BH204" s="244"/>
      <c r="BI204" s="218"/>
      <c r="BJ204" s="218"/>
      <c r="BK204" s="218"/>
      <c r="BL204" s="218"/>
      <c r="BM204" s="218"/>
      <c r="BN204" s="218"/>
      <c r="BO204" s="218"/>
      <c r="BP204" s="218"/>
      <c r="BQ204" s="218"/>
      <c r="BR204" s="218"/>
    </row>
    <row r="205" ht="15.75" customHeight="1">
      <c r="A205" s="419"/>
      <c r="B205" s="220"/>
      <c r="C205" s="108"/>
      <c r="D205" s="220"/>
      <c r="E205" s="108"/>
      <c r="F205" s="220"/>
      <c r="G205" s="108"/>
      <c r="H205" s="398"/>
      <c r="I205" s="225"/>
      <c r="J205" s="225"/>
      <c r="K205" s="225"/>
      <c r="L205" s="225"/>
      <c r="M205" s="225"/>
      <c r="N205" s="220"/>
      <c r="O205" s="107"/>
      <c r="P205" s="220"/>
      <c r="Q205" s="107"/>
      <c r="R205" s="220"/>
      <c r="S205" s="108"/>
      <c r="T205" s="220"/>
      <c r="U205" s="108"/>
      <c r="V205" s="220"/>
      <c r="W205" s="108"/>
      <c r="X205" s="225"/>
      <c r="Y205" s="225"/>
      <c r="Z205" s="391"/>
      <c r="AA205" s="225"/>
      <c r="AB205" s="220"/>
      <c r="AC205" s="107"/>
      <c r="AD205" s="242"/>
      <c r="AE205" s="391"/>
      <c r="AF205" s="403"/>
      <c r="AG205" s="404"/>
      <c r="AH205" s="391"/>
      <c r="AI205" s="218"/>
      <c r="AJ205" s="218"/>
      <c r="AK205" s="267"/>
      <c r="AL205" s="218"/>
      <c r="AM205" s="218"/>
      <c r="AN205" s="218"/>
      <c r="AO205" s="220"/>
      <c r="AP205" s="108"/>
      <c r="AQ205" s="225"/>
      <c r="AR205" s="225"/>
      <c r="AS205" s="218"/>
      <c r="AT205" s="225"/>
      <c r="AU205" s="225"/>
      <c r="AV205" s="225"/>
      <c r="AW205" s="233"/>
      <c r="AX205" s="199"/>
      <c r="AY205" s="218"/>
      <c r="AZ205" s="233"/>
      <c r="BA205" s="142"/>
      <c r="BB205" s="218"/>
      <c r="BC205" s="233"/>
      <c r="BE205" s="199"/>
      <c r="BF205" s="244"/>
      <c r="BG205" s="218"/>
      <c r="BH205" s="244"/>
      <c r="BI205" s="218"/>
      <c r="BJ205" s="218"/>
      <c r="BK205" s="218"/>
      <c r="BL205" s="218"/>
      <c r="BM205" s="218"/>
      <c r="BN205" s="218"/>
      <c r="BO205" s="218"/>
      <c r="BP205" s="218"/>
      <c r="BQ205" s="218"/>
      <c r="BR205" s="218"/>
    </row>
    <row r="206" ht="15.75" customHeight="1">
      <c r="A206" s="419"/>
      <c r="B206" s="220"/>
      <c r="C206" s="108"/>
      <c r="D206" s="220"/>
      <c r="E206" s="108"/>
      <c r="F206" s="220"/>
      <c r="G206" s="108"/>
      <c r="H206" s="398"/>
      <c r="I206" s="225"/>
      <c r="J206" s="225"/>
      <c r="K206" s="225"/>
      <c r="L206" s="225"/>
      <c r="M206" s="225"/>
      <c r="N206" s="220"/>
      <c r="O206" s="107"/>
      <c r="P206" s="220"/>
      <c r="Q206" s="107"/>
      <c r="R206" s="220"/>
      <c r="S206" s="108"/>
      <c r="T206" s="220"/>
      <c r="U206" s="108"/>
      <c r="V206" s="220"/>
      <c r="W206" s="108"/>
      <c r="X206" s="225"/>
      <c r="Y206" s="225"/>
      <c r="Z206" s="391"/>
      <c r="AA206" s="225"/>
      <c r="AB206" s="220"/>
      <c r="AC206" s="107"/>
      <c r="AD206" s="242"/>
      <c r="AE206" s="391"/>
      <c r="AF206" s="403"/>
      <c r="AG206" s="404"/>
      <c r="AH206" s="391"/>
      <c r="AI206" s="218"/>
      <c r="AJ206" s="218"/>
      <c r="AK206" s="267"/>
      <c r="AL206" s="218"/>
      <c r="AM206" s="218"/>
      <c r="AN206" s="218"/>
      <c r="AO206" s="220"/>
      <c r="AP206" s="108"/>
      <c r="AQ206" s="225"/>
      <c r="AR206" s="225"/>
      <c r="AS206" s="218"/>
      <c r="AT206" s="225"/>
      <c r="AU206" s="225"/>
      <c r="AV206" s="225"/>
      <c r="AW206" s="233"/>
      <c r="AX206" s="199"/>
      <c r="AY206" s="218"/>
      <c r="AZ206" s="233"/>
      <c r="BA206" s="142"/>
      <c r="BB206" s="218"/>
      <c r="BC206" s="233"/>
      <c r="BE206" s="199"/>
      <c r="BF206" s="244"/>
      <c r="BG206" s="218"/>
      <c r="BH206" s="244"/>
      <c r="BI206" s="218"/>
      <c r="BJ206" s="218"/>
      <c r="BK206" s="218"/>
      <c r="BL206" s="218"/>
      <c r="BM206" s="218"/>
      <c r="BN206" s="218"/>
      <c r="BO206" s="218"/>
      <c r="BP206" s="218"/>
      <c r="BQ206" s="218"/>
      <c r="BR206" s="218"/>
    </row>
    <row r="207" ht="15.75" customHeight="1">
      <c r="A207" s="419"/>
      <c r="B207" s="220"/>
      <c r="C207" s="108"/>
      <c r="D207" s="220"/>
      <c r="E207" s="108"/>
      <c r="F207" s="220"/>
      <c r="G207" s="108"/>
      <c r="H207" s="398"/>
      <c r="I207" s="225"/>
      <c r="J207" s="225"/>
      <c r="K207" s="225"/>
      <c r="L207" s="225"/>
      <c r="M207" s="225"/>
      <c r="N207" s="220"/>
      <c r="O207" s="107"/>
      <c r="P207" s="220"/>
      <c r="Q207" s="107"/>
      <c r="R207" s="220"/>
      <c r="S207" s="108"/>
      <c r="T207" s="220"/>
      <c r="U207" s="108"/>
      <c r="V207" s="220"/>
      <c r="W207" s="108"/>
      <c r="X207" s="225"/>
      <c r="Y207" s="225"/>
      <c r="Z207" s="391"/>
      <c r="AA207" s="225"/>
      <c r="AB207" s="220"/>
      <c r="AC207" s="107"/>
      <c r="AD207" s="242"/>
      <c r="AE207" s="391"/>
      <c r="AF207" s="403"/>
      <c r="AG207" s="404"/>
      <c r="AH207" s="391"/>
      <c r="AI207" s="218"/>
      <c r="AJ207" s="218"/>
      <c r="AK207" s="267"/>
      <c r="AL207" s="218"/>
      <c r="AM207" s="218"/>
      <c r="AN207" s="218"/>
      <c r="AO207" s="220"/>
      <c r="AP207" s="108"/>
      <c r="AQ207" s="225"/>
      <c r="AR207" s="225"/>
      <c r="AS207" s="218"/>
      <c r="AT207" s="225"/>
      <c r="AU207" s="225"/>
      <c r="AV207" s="225"/>
      <c r="AW207" s="233"/>
      <c r="AX207" s="199"/>
      <c r="AY207" s="218"/>
      <c r="AZ207" s="233"/>
      <c r="BA207" s="142"/>
      <c r="BB207" s="218"/>
      <c r="BC207" s="233"/>
      <c r="BE207" s="199"/>
      <c r="BF207" s="244"/>
      <c r="BG207" s="218"/>
      <c r="BH207" s="244"/>
      <c r="BI207" s="218"/>
      <c r="BJ207" s="218"/>
      <c r="BK207" s="218"/>
      <c r="BL207" s="218"/>
      <c r="BM207" s="218"/>
      <c r="BN207" s="218"/>
      <c r="BO207" s="218"/>
      <c r="BP207" s="218"/>
      <c r="BQ207" s="218"/>
      <c r="BR207" s="218"/>
    </row>
    <row r="208" ht="15.75" customHeight="1">
      <c r="A208" s="419"/>
      <c r="B208" s="220"/>
      <c r="C208" s="108"/>
      <c r="D208" s="220"/>
      <c r="E208" s="108"/>
      <c r="F208" s="220"/>
      <c r="G208" s="108"/>
      <c r="H208" s="398"/>
      <c r="I208" s="225"/>
      <c r="J208" s="225"/>
      <c r="K208" s="225"/>
      <c r="L208" s="225"/>
      <c r="M208" s="225"/>
      <c r="N208" s="220"/>
      <c r="O208" s="107"/>
      <c r="P208" s="220"/>
      <c r="Q208" s="107"/>
      <c r="R208" s="220"/>
      <c r="S208" s="108"/>
      <c r="T208" s="220"/>
      <c r="U208" s="108"/>
      <c r="V208" s="220"/>
      <c r="W208" s="108"/>
      <c r="X208" s="225"/>
      <c r="Y208" s="225"/>
      <c r="Z208" s="391"/>
      <c r="AA208" s="225"/>
      <c r="AB208" s="220"/>
      <c r="AC208" s="107"/>
      <c r="AD208" s="242"/>
      <c r="AE208" s="391"/>
      <c r="AF208" s="403"/>
      <c r="AG208" s="404"/>
      <c r="AH208" s="391"/>
      <c r="AI208" s="218"/>
      <c r="AJ208" s="218"/>
      <c r="AK208" s="267"/>
      <c r="AL208" s="218"/>
      <c r="AM208" s="218"/>
      <c r="AN208" s="218"/>
      <c r="AO208" s="220"/>
      <c r="AP208" s="108"/>
      <c r="AQ208" s="225"/>
      <c r="AR208" s="225"/>
      <c r="AS208" s="218"/>
      <c r="AT208" s="225"/>
      <c r="AU208" s="225"/>
      <c r="AV208" s="225"/>
      <c r="AW208" s="233"/>
      <c r="AX208" s="199"/>
      <c r="AY208" s="218"/>
      <c r="AZ208" s="233"/>
      <c r="BA208" s="142"/>
      <c r="BB208" s="218"/>
      <c r="BC208" s="233"/>
      <c r="BE208" s="199"/>
      <c r="BF208" s="244"/>
      <c r="BG208" s="218"/>
      <c r="BH208" s="244"/>
      <c r="BI208" s="218"/>
      <c r="BJ208" s="218"/>
      <c r="BK208" s="218"/>
      <c r="BL208" s="218"/>
      <c r="BM208" s="218"/>
      <c r="BN208" s="218"/>
      <c r="BO208" s="218"/>
      <c r="BP208" s="218"/>
      <c r="BQ208" s="218"/>
      <c r="BR208" s="218"/>
    </row>
    <row r="209" ht="15.75" customHeight="1">
      <c r="A209" s="419"/>
      <c r="B209" s="220"/>
      <c r="C209" s="108"/>
      <c r="D209" s="220"/>
      <c r="E209" s="108"/>
      <c r="F209" s="220"/>
      <c r="G209" s="108"/>
      <c r="H209" s="398"/>
      <c r="I209" s="225"/>
      <c r="J209" s="225"/>
      <c r="K209" s="225"/>
      <c r="L209" s="225"/>
      <c r="M209" s="225"/>
      <c r="N209" s="220"/>
      <c r="O209" s="107"/>
      <c r="P209" s="220"/>
      <c r="Q209" s="107"/>
      <c r="R209" s="220"/>
      <c r="S209" s="108"/>
      <c r="T209" s="220"/>
      <c r="U209" s="108"/>
      <c r="V209" s="220"/>
      <c r="W209" s="108"/>
      <c r="X209" s="225"/>
      <c r="Y209" s="225"/>
      <c r="Z209" s="391"/>
      <c r="AA209" s="225"/>
      <c r="AB209" s="220"/>
      <c r="AC209" s="107"/>
      <c r="AD209" s="242"/>
      <c r="AE209" s="391"/>
      <c r="AF209" s="403"/>
      <c r="AG209" s="404"/>
      <c r="AH209" s="391"/>
      <c r="AI209" s="218"/>
      <c r="AJ209" s="218"/>
      <c r="AK209" s="267"/>
      <c r="AL209" s="218"/>
      <c r="AM209" s="218"/>
      <c r="AN209" s="218"/>
      <c r="AO209" s="220"/>
      <c r="AP209" s="108"/>
      <c r="AQ209" s="225"/>
      <c r="AR209" s="225"/>
      <c r="AS209" s="218"/>
      <c r="AT209" s="225"/>
      <c r="AU209" s="225"/>
      <c r="AV209" s="225"/>
      <c r="AW209" s="233"/>
      <c r="AX209" s="199"/>
      <c r="AY209" s="218"/>
      <c r="AZ209" s="233"/>
      <c r="BA209" s="142"/>
      <c r="BB209" s="218"/>
      <c r="BC209" s="233"/>
      <c r="BE209" s="199"/>
      <c r="BF209" s="244"/>
      <c r="BG209" s="218"/>
      <c r="BH209" s="244"/>
      <c r="BI209" s="218"/>
      <c r="BJ209" s="218"/>
      <c r="BK209" s="218"/>
      <c r="BL209" s="218"/>
      <c r="BM209" s="218"/>
      <c r="BN209" s="218"/>
      <c r="BO209" s="218"/>
      <c r="BP209" s="218"/>
      <c r="BQ209" s="218"/>
      <c r="BR209" s="218"/>
    </row>
    <row r="210" ht="15.75" customHeight="1">
      <c r="A210" s="419"/>
      <c r="B210" s="220"/>
      <c r="C210" s="108"/>
      <c r="D210" s="220"/>
      <c r="E210" s="108"/>
      <c r="F210" s="220"/>
      <c r="G210" s="108"/>
      <c r="H210" s="398"/>
      <c r="I210" s="225"/>
      <c r="J210" s="225"/>
      <c r="K210" s="225"/>
      <c r="L210" s="225"/>
      <c r="M210" s="225"/>
      <c r="N210" s="220"/>
      <c r="O210" s="107"/>
      <c r="P210" s="220"/>
      <c r="Q210" s="107"/>
      <c r="R210" s="220"/>
      <c r="S210" s="108"/>
      <c r="T210" s="220"/>
      <c r="U210" s="108"/>
      <c r="V210" s="220"/>
      <c r="W210" s="108"/>
      <c r="X210" s="225"/>
      <c r="Y210" s="225"/>
      <c r="Z210" s="391"/>
      <c r="AA210" s="225"/>
      <c r="AB210" s="220"/>
      <c r="AC210" s="107"/>
      <c r="AD210" s="242"/>
      <c r="AE210" s="391"/>
      <c r="AF210" s="403"/>
      <c r="AG210" s="404"/>
      <c r="AH210" s="391"/>
      <c r="AI210" s="218"/>
      <c r="AJ210" s="218"/>
      <c r="AK210" s="267"/>
      <c r="AL210" s="218"/>
      <c r="AM210" s="218"/>
      <c r="AN210" s="218"/>
      <c r="AO210" s="220"/>
      <c r="AP210" s="108"/>
      <c r="AQ210" s="225"/>
      <c r="AR210" s="225"/>
      <c r="AS210" s="218"/>
      <c r="AT210" s="225"/>
      <c r="AU210" s="225"/>
      <c r="AV210" s="225"/>
      <c r="AW210" s="233"/>
      <c r="AX210" s="199"/>
      <c r="AY210" s="218"/>
      <c r="AZ210" s="233"/>
      <c r="BA210" s="142"/>
      <c r="BB210" s="218"/>
      <c r="BC210" s="233"/>
      <c r="BE210" s="199"/>
      <c r="BF210" s="244"/>
      <c r="BG210" s="218"/>
      <c r="BH210" s="244"/>
      <c r="BI210" s="218"/>
      <c r="BJ210" s="218"/>
      <c r="BK210" s="218"/>
      <c r="BL210" s="218"/>
      <c r="BM210" s="218"/>
      <c r="BN210" s="218"/>
      <c r="BO210" s="218"/>
      <c r="BP210" s="218"/>
      <c r="BQ210" s="218"/>
      <c r="BR210" s="218"/>
    </row>
    <row r="211" ht="15.75" customHeight="1">
      <c r="A211" s="419"/>
      <c r="B211" s="220"/>
      <c r="C211" s="108"/>
      <c r="D211" s="220"/>
      <c r="E211" s="108"/>
      <c r="F211" s="220"/>
      <c r="G211" s="108"/>
      <c r="H211" s="398"/>
      <c r="I211" s="225"/>
      <c r="J211" s="225"/>
      <c r="K211" s="225"/>
      <c r="L211" s="225"/>
      <c r="M211" s="225"/>
      <c r="N211" s="220"/>
      <c r="O211" s="107"/>
      <c r="P211" s="220"/>
      <c r="Q211" s="107"/>
      <c r="R211" s="220"/>
      <c r="S211" s="108"/>
      <c r="T211" s="220"/>
      <c r="U211" s="108"/>
      <c r="V211" s="220"/>
      <c r="W211" s="108"/>
      <c r="X211" s="225"/>
      <c r="Y211" s="225"/>
      <c r="Z211" s="391"/>
      <c r="AA211" s="225"/>
      <c r="AB211" s="220"/>
      <c r="AC211" s="107"/>
      <c r="AD211" s="242"/>
      <c r="AE211" s="391"/>
      <c r="AF211" s="403"/>
      <c r="AG211" s="404"/>
      <c r="AH211" s="391"/>
      <c r="AI211" s="218"/>
      <c r="AJ211" s="218"/>
      <c r="AK211" s="267"/>
      <c r="AL211" s="218"/>
      <c r="AM211" s="218"/>
      <c r="AN211" s="218"/>
      <c r="AO211" s="220"/>
      <c r="AP211" s="108"/>
      <c r="AQ211" s="225"/>
      <c r="AR211" s="225"/>
      <c r="AS211" s="218"/>
      <c r="AT211" s="225"/>
      <c r="AU211" s="225"/>
      <c r="AV211" s="225"/>
      <c r="AW211" s="233"/>
      <c r="AX211" s="199"/>
      <c r="AY211" s="218"/>
      <c r="AZ211" s="233"/>
      <c r="BA211" s="142"/>
      <c r="BB211" s="218"/>
      <c r="BC211" s="233"/>
      <c r="BE211" s="199"/>
      <c r="BF211" s="244"/>
      <c r="BG211" s="218"/>
      <c r="BH211" s="244"/>
      <c r="BI211" s="218"/>
      <c r="BJ211" s="218"/>
      <c r="BK211" s="218"/>
      <c r="BL211" s="218"/>
      <c r="BM211" s="218"/>
      <c r="BN211" s="218"/>
      <c r="BO211" s="218"/>
      <c r="BP211" s="218"/>
      <c r="BQ211" s="218"/>
      <c r="BR211" s="218"/>
    </row>
    <row r="212" ht="15.75" customHeight="1">
      <c r="A212" s="419"/>
      <c r="B212" s="220"/>
      <c r="C212" s="108"/>
      <c r="D212" s="220"/>
      <c r="E212" s="108"/>
      <c r="F212" s="220"/>
      <c r="G212" s="108"/>
      <c r="H212" s="398"/>
      <c r="I212" s="225"/>
      <c r="J212" s="225"/>
      <c r="K212" s="225"/>
      <c r="L212" s="225"/>
      <c r="M212" s="225"/>
      <c r="N212" s="220"/>
      <c r="O212" s="107"/>
      <c r="P212" s="220"/>
      <c r="Q212" s="107"/>
      <c r="R212" s="220"/>
      <c r="S212" s="108"/>
      <c r="T212" s="220"/>
      <c r="U212" s="108"/>
      <c r="V212" s="220"/>
      <c r="W212" s="108"/>
      <c r="X212" s="225"/>
      <c r="Y212" s="225"/>
      <c r="Z212" s="391"/>
      <c r="AA212" s="225"/>
      <c r="AB212" s="220"/>
      <c r="AC212" s="107"/>
      <c r="AD212" s="242"/>
      <c r="AE212" s="391"/>
      <c r="AF212" s="403"/>
      <c r="AG212" s="404"/>
      <c r="AH212" s="391"/>
      <c r="AI212" s="218"/>
      <c r="AJ212" s="218"/>
      <c r="AK212" s="267"/>
      <c r="AL212" s="218"/>
      <c r="AM212" s="218"/>
      <c r="AN212" s="218"/>
      <c r="AO212" s="220"/>
      <c r="AP212" s="108"/>
      <c r="AQ212" s="225"/>
      <c r="AR212" s="225"/>
      <c r="AS212" s="218"/>
      <c r="AT212" s="225"/>
      <c r="AU212" s="225"/>
      <c r="AV212" s="225"/>
      <c r="AW212" s="233"/>
      <c r="AX212" s="199"/>
      <c r="AY212" s="218"/>
      <c r="AZ212" s="233"/>
      <c r="BA212" s="142"/>
      <c r="BB212" s="218"/>
      <c r="BC212" s="233"/>
      <c r="BE212" s="199"/>
      <c r="BF212" s="244"/>
      <c r="BG212" s="218"/>
      <c r="BH212" s="244"/>
      <c r="BI212" s="218"/>
      <c r="BJ212" s="218"/>
      <c r="BK212" s="218"/>
      <c r="BL212" s="218"/>
      <c r="BM212" s="218"/>
      <c r="BN212" s="218"/>
      <c r="BO212" s="218"/>
      <c r="BP212" s="218"/>
      <c r="BQ212" s="218"/>
      <c r="BR212" s="218"/>
    </row>
    <row r="213" ht="15.75" customHeight="1">
      <c r="A213" s="419"/>
      <c r="B213" s="220"/>
      <c r="C213" s="108"/>
      <c r="D213" s="220"/>
      <c r="E213" s="108"/>
      <c r="F213" s="220"/>
      <c r="G213" s="108"/>
      <c r="H213" s="398"/>
      <c r="I213" s="225"/>
      <c r="J213" s="225"/>
      <c r="K213" s="225"/>
      <c r="L213" s="225"/>
      <c r="M213" s="225"/>
      <c r="N213" s="220"/>
      <c r="O213" s="107"/>
      <c r="P213" s="220"/>
      <c r="Q213" s="107"/>
      <c r="R213" s="220"/>
      <c r="S213" s="108"/>
      <c r="T213" s="220"/>
      <c r="U213" s="108"/>
      <c r="V213" s="220"/>
      <c r="W213" s="108"/>
      <c r="X213" s="225"/>
      <c r="Y213" s="225"/>
      <c r="Z213" s="391"/>
      <c r="AA213" s="225"/>
      <c r="AB213" s="220"/>
      <c r="AC213" s="107"/>
      <c r="AD213" s="242"/>
      <c r="AE213" s="391"/>
      <c r="AF213" s="403"/>
      <c r="AG213" s="404"/>
      <c r="AH213" s="391"/>
      <c r="AI213" s="218"/>
      <c r="AJ213" s="218"/>
      <c r="AK213" s="267"/>
      <c r="AL213" s="218"/>
      <c r="AM213" s="218"/>
      <c r="AN213" s="218"/>
      <c r="AO213" s="220"/>
      <c r="AP213" s="108"/>
      <c r="AQ213" s="225"/>
      <c r="AR213" s="225"/>
      <c r="AS213" s="218"/>
      <c r="AT213" s="225"/>
      <c r="AU213" s="225"/>
      <c r="AV213" s="225"/>
      <c r="AW213" s="233"/>
      <c r="AX213" s="199"/>
      <c r="AY213" s="218"/>
      <c r="AZ213" s="233"/>
      <c r="BA213" s="142"/>
      <c r="BB213" s="218"/>
      <c r="BC213" s="233"/>
      <c r="BE213" s="199"/>
      <c r="BF213" s="244"/>
      <c r="BG213" s="218"/>
      <c r="BH213" s="244"/>
      <c r="BI213" s="218"/>
      <c r="BJ213" s="218"/>
      <c r="BK213" s="218"/>
      <c r="BL213" s="218"/>
      <c r="BM213" s="218"/>
      <c r="BN213" s="218"/>
      <c r="BO213" s="218"/>
      <c r="BP213" s="218"/>
      <c r="BQ213" s="218"/>
      <c r="BR213" s="218"/>
    </row>
    <row r="214" ht="15.75" customHeight="1">
      <c r="A214" s="419"/>
      <c r="B214" s="220"/>
      <c r="C214" s="108"/>
      <c r="D214" s="220"/>
      <c r="E214" s="108"/>
      <c r="F214" s="220"/>
      <c r="G214" s="108"/>
      <c r="H214" s="398"/>
      <c r="I214" s="225"/>
      <c r="J214" s="225"/>
      <c r="K214" s="225"/>
      <c r="L214" s="225"/>
      <c r="M214" s="225"/>
      <c r="N214" s="220"/>
      <c r="O214" s="107"/>
      <c r="P214" s="220"/>
      <c r="Q214" s="107"/>
      <c r="R214" s="220"/>
      <c r="S214" s="108"/>
      <c r="T214" s="220"/>
      <c r="U214" s="108"/>
      <c r="V214" s="220"/>
      <c r="W214" s="108"/>
      <c r="X214" s="225"/>
      <c r="Y214" s="225"/>
      <c r="Z214" s="391"/>
      <c r="AA214" s="225"/>
      <c r="AB214" s="220"/>
      <c r="AC214" s="107"/>
      <c r="AD214" s="242"/>
      <c r="AE214" s="391"/>
      <c r="AF214" s="403"/>
      <c r="AG214" s="404"/>
      <c r="AH214" s="391"/>
      <c r="AI214" s="218"/>
      <c r="AJ214" s="218"/>
      <c r="AK214" s="267"/>
      <c r="AL214" s="218"/>
      <c r="AM214" s="218"/>
      <c r="AN214" s="218"/>
      <c r="AO214" s="220"/>
      <c r="AP214" s="108"/>
      <c r="AQ214" s="225"/>
      <c r="AR214" s="225"/>
      <c r="AS214" s="218"/>
      <c r="AT214" s="225"/>
      <c r="AU214" s="225"/>
      <c r="AV214" s="225"/>
      <c r="AW214" s="233"/>
      <c r="AX214" s="199"/>
      <c r="AY214" s="218"/>
      <c r="AZ214" s="233"/>
      <c r="BA214" s="142"/>
      <c r="BB214" s="218"/>
      <c r="BC214" s="233"/>
      <c r="BE214" s="199"/>
      <c r="BF214" s="244"/>
      <c r="BG214" s="218"/>
      <c r="BH214" s="244"/>
      <c r="BI214" s="218"/>
      <c r="BJ214" s="218"/>
      <c r="BK214" s="218"/>
      <c r="BL214" s="218"/>
      <c r="BM214" s="218"/>
      <c r="BN214" s="218"/>
      <c r="BO214" s="218"/>
      <c r="BP214" s="218"/>
      <c r="BQ214" s="218"/>
      <c r="BR214" s="218"/>
    </row>
    <row r="215" ht="15.75" customHeight="1">
      <c r="A215" s="419"/>
      <c r="B215" s="220"/>
      <c r="C215" s="108"/>
      <c r="D215" s="220"/>
      <c r="E215" s="108"/>
      <c r="F215" s="220"/>
      <c r="G215" s="108"/>
      <c r="H215" s="398"/>
      <c r="I215" s="225"/>
      <c r="J215" s="225"/>
      <c r="K215" s="225"/>
      <c r="L215" s="225"/>
      <c r="M215" s="225"/>
      <c r="N215" s="220"/>
      <c r="O215" s="107"/>
      <c r="P215" s="220"/>
      <c r="Q215" s="107"/>
      <c r="R215" s="220"/>
      <c r="S215" s="108"/>
      <c r="T215" s="220"/>
      <c r="U215" s="108"/>
      <c r="V215" s="220"/>
      <c r="W215" s="108"/>
      <c r="X215" s="225"/>
      <c r="Y215" s="225"/>
      <c r="Z215" s="391"/>
      <c r="AA215" s="225"/>
      <c r="AB215" s="220"/>
      <c r="AC215" s="107"/>
      <c r="AD215" s="242"/>
      <c r="AE215" s="391"/>
      <c r="AF215" s="403"/>
      <c r="AG215" s="404"/>
      <c r="AH215" s="391"/>
      <c r="AI215" s="218"/>
      <c r="AJ215" s="218"/>
      <c r="AK215" s="267"/>
      <c r="AL215" s="218"/>
      <c r="AM215" s="218"/>
      <c r="AN215" s="218"/>
      <c r="AO215" s="220"/>
      <c r="AP215" s="108"/>
      <c r="AQ215" s="225"/>
      <c r="AR215" s="225"/>
      <c r="AS215" s="218"/>
      <c r="AT215" s="225"/>
      <c r="AU215" s="225"/>
      <c r="AV215" s="225"/>
      <c r="AW215" s="233"/>
      <c r="AX215" s="199"/>
      <c r="AY215" s="218"/>
      <c r="AZ215" s="233"/>
      <c r="BA215" s="142"/>
      <c r="BB215" s="218"/>
      <c r="BC215" s="233"/>
      <c r="BE215" s="199"/>
      <c r="BF215" s="244"/>
      <c r="BG215" s="218"/>
      <c r="BH215" s="244"/>
      <c r="BI215" s="218"/>
      <c r="BJ215" s="218"/>
      <c r="BK215" s="218"/>
      <c r="BL215" s="218"/>
      <c r="BM215" s="218"/>
      <c r="BN215" s="218"/>
      <c r="BO215" s="218"/>
      <c r="BP215" s="218"/>
      <c r="BQ215" s="218"/>
      <c r="BR215" s="218"/>
    </row>
    <row r="216" ht="15.75" customHeight="1">
      <c r="A216" s="419"/>
      <c r="B216" s="220"/>
      <c r="C216" s="108"/>
      <c r="D216" s="220"/>
      <c r="E216" s="108"/>
      <c r="F216" s="220"/>
      <c r="G216" s="108"/>
      <c r="H216" s="398"/>
      <c r="I216" s="225"/>
      <c r="J216" s="225"/>
      <c r="K216" s="225"/>
      <c r="L216" s="225"/>
      <c r="M216" s="225"/>
      <c r="N216" s="220"/>
      <c r="O216" s="107"/>
      <c r="P216" s="220"/>
      <c r="Q216" s="107"/>
      <c r="R216" s="220"/>
      <c r="S216" s="108"/>
      <c r="T216" s="220"/>
      <c r="U216" s="108"/>
      <c r="V216" s="220"/>
      <c r="W216" s="108"/>
      <c r="X216" s="225"/>
      <c r="Y216" s="225"/>
      <c r="Z216" s="391"/>
      <c r="AA216" s="225"/>
      <c r="AB216" s="220"/>
      <c r="AC216" s="107"/>
      <c r="AD216" s="242"/>
      <c r="AE216" s="391"/>
      <c r="AF216" s="403"/>
      <c r="AG216" s="404"/>
      <c r="AH216" s="391"/>
      <c r="AI216" s="218"/>
      <c r="AJ216" s="218"/>
      <c r="AK216" s="267"/>
      <c r="AL216" s="218"/>
      <c r="AM216" s="218"/>
      <c r="AN216" s="218"/>
      <c r="AO216" s="220"/>
      <c r="AP216" s="108"/>
      <c r="AQ216" s="225"/>
      <c r="AR216" s="225"/>
      <c r="AS216" s="218"/>
      <c r="AT216" s="225"/>
      <c r="AU216" s="225"/>
      <c r="AV216" s="225"/>
      <c r="AW216" s="233"/>
      <c r="AX216" s="199"/>
      <c r="AY216" s="218"/>
      <c r="AZ216" s="233"/>
      <c r="BA216" s="142"/>
      <c r="BB216" s="218"/>
      <c r="BC216" s="233"/>
      <c r="BE216" s="199"/>
      <c r="BF216" s="244"/>
      <c r="BG216" s="218"/>
      <c r="BH216" s="244"/>
      <c r="BI216" s="218"/>
      <c r="BJ216" s="218"/>
      <c r="BK216" s="218"/>
      <c r="BL216" s="218"/>
      <c r="BM216" s="218"/>
      <c r="BN216" s="218"/>
      <c r="BO216" s="218"/>
      <c r="BP216" s="218"/>
      <c r="BQ216" s="218"/>
      <c r="BR216" s="218"/>
    </row>
    <row r="217" ht="15.75" customHeight="1">
      <c r="A217" s="419"/>
      <c r="B217" s="220"/>
      <c r="C217" s="108"/>
      <c r="D217" s="220"/>
      <c r="E217" s="108"/>
      <c r="F217" s="220"/>
      <c r="G217" s="108"/>
      <c r="H217" s="398"/>
      <c r="I217" s="225"/>
      <c r="J217" s="225"/>
      <c r="K217" s="225"/>
      <c r="L217" s="225"/>
      <c r="M217" s="225"/>
      <c r="N217" s="220"/>
      <c r="O217" s="107"/>
      <c r="P217" s="220"/>
      <c r="Q217" s="107"/>
      <c r="R217" s="220"/>
      <c r="S217" s="108"/>
      <c r="T217" s="220"/>
      <c r="U217" s="108"/>
      <c r="V217" s="220"/>
      <c r="W217" s="108"/>
      <c r="X217" s="225"/>
      <c r="Y217" s="225"/>
      <c r="Z217" s="391"/>
      <c r="AA217" s="225"/>
      <c r="AB217" s="220"/>
      <c r="AC217" s="107"/>
      <c r="AD217" s="242"/>
      <c r="AE217" s="391"/>
      <c r="AF217" s="403"/>
      <c r="AG217" s="404"/>
      <c r="AH217" s="391"/>
      <c r="AI217" s="218"/>
      <c r="AJ217" s="218"/>
      <c r="AK217" s="267"/>
      <c r="AL217" s="218"/>
      <c r="AM217" s="218"/>
      <c r="AN217" s="218"/>
      <c r="AO217" s="220"/>
      <c r="AP217" s="108"/>
      <c r="AQ217" s="225"/>
      <c r="AR217" s="225"/>
      <c r="AS217" s="218"/>
      <c r="AT217" s="225"/>
      <c r="AU217" s="225"/>
      <c r="AV217" s="225"/>
      <c r="AW217" s="233"/>
      <c r="AX217" s="199"/>
      <c r="AY217" s="218"/>
      <c r="AZ217" s="233"/>
      <c r="BA217" s="142"/>
      <c r="BB217" s="218"/>
      <c r="BC217" s="233"/>
      <c r="BE217" s="199"/>
      <c r="BF217" s="244"/>
      <c r="BG217" s="218"/>
      <c r="BH217" s="244"/>
      <c r="BI217" s="218"/>
      <c r="BJ217" s="218"/>
      <c r="BK217" s="218"/>
      <c r="BL217" s="218"/>
      <c r="BM217" s="218"/>
      <c r="BN217" s="218"/>
      <c r="BO217" s="218"/>
      <c r="BP217" s="218"/>
      <c r="BQ217" s="218"/>
      <c r="BR217" s="218"/>
    </row>
    <row r="218" ht="15.75" customHeight="1">
      <c r="A218" s="419"/>
      <c r="B218" s="220"/>
      <c r="C218" s="108"/>
      <c r="D218" s="220"/>
      <c r="E218" s="108"/>
      <c r="F218" s="220"/>
      <c r="G218" s="108"/>
      <c r="H218" s="398"/>
      <c r="I218" s="225"/>
      <c r="J218" s="225"/>
      <c r="K218" s="225"/>
      <c r="L218" s="225"/>
      <c r="M218" s="225"/>
      <c r="N218" s="220"/>
      <c r="O218" s="107"/>
      <c r="P218" s="220"/>
      <c r="Q218" s="107"/>
      <c r="R218" s="220"/>
      <c r="S218" s="108"/>
      <c r="T218" s="220"/>
      <c r="U218" s="108"/>
      <c r="V218" s="220"/>
      <c r="W218" s="108"/>
      <c r="X218" s="225"/>
      <c r="Y218" s="225"/>
      <c r="Z218" s="391"/>
      <c r="AA218" s="225"/>
      <c r="AB218" s="220"/>
      <c r="AC218" s="107"/>
      <c r="AD218" s="242"/>
      <c r="AE218" s="391"/>
      <c r="AF218" s="403"/>
      <c r="AG218" s="404"/>
      <c r="AH218" s="391"/>
      <c r="AI218" s="218"/>
      <c r="AJ218" s="218"/>
      <c r="AK218" s="267"/>
      <c r="AL218" s="218"/>
      <c r="AM218" s="218"/>
      <c r="AN218" s="218"/>
      <c r="AO218" s="220"/>
      <c r="AP218" s="108"/>
      <c r="AQ218" s="225"/>
      <c r="AR218" s="225"/>
      <c r="AS218" s="218"/>
      <c r="AT218" s="225"/>
      <c r="AU218" s="225"/>
      <c r="AV218" s="225"/>
      <c r="AW218" s="233"/>
      <c r="AX218" s="199"/>
      <c r="AY218" s="218"/>
      <c r="AZ218" s="233"/>
      <c r="BA218" s="142"/>
      <c r="BB218" s="218"/>
      <c r="BC218" s="233"/>
      <c r="BE218" s="199"/>
      <c r="BF218" s="244"/>
      <c r="BG218" s="218"/>
      <c r="BH218" s="244"/>
      <c r="BI218" s="218"/>
      <c r="BJ218" s="218"/>
      <c r="BK218" s="218"/>
      <c r="BL218" s="218"/>
      <c r="BM218" s="218"/>
      <c r="BN218" s="218"/>
      <c r="BO218" s="218"/>
      <c r="BP218" s="218"/>
      <c r="BQ218" s="218"/>
      <c r="BR218" s="218"/>
    </row>
    <row r="219" ht="15.75" customHeight="1">
      <c r="A219" s="419"/>
      <c r="B219" s="220"/>
      <c r="C219" s="108"/>
      <c r="D219" s="220"/>
      <c r="E219" s="108"/>
      <c r="F219" s="220"/>
      <c r="G219" s="108"/>
      <c r="H219" s="398"/>
      <c r="I219" s="225"/>
      <c r="J219" s="225"/>
      <c r="K219" s="225"/>
      <c r="L219" s="225"/>
      <c r="M219" s="225"/>
      <c r="N219" s="220"/>
      <c r="O219" s="107"/>
      <c r="P219" s="220"/>
      <c r="Q219" s="107"/>
      <c r="R219" s="220"/>
      <c r="S219" s="108"/>
      <c r="T219" s="220"/>
      <c r="U219" s="108"/>
      <c r="V219" s="220"/>
      <c r="W219" s="108"/>
      <c r="X219" s="225"/>
      <c r="Y219" s="225"/>
      <c r="Z219" s="391"/>
      <c r="AA219" s="225"/>
      <c r="AB219" s="220"/>
      <c r="AC219" s="107"/>
      <c r="AD219" s="242"/>
      <c r="AE219" s="391"/>
      <c r="AF219" s="403"/>
      <c r="AG219" s="404"/>
      <c r="AH219" s="391"/>
      <c r="AI219" s="218"/>
      <c r="AJ219" s="218"/>
      <c r="AK219" s="267"/>
      <c r="AL219" s="218"/>
      <c r="AM219" s="218"/>
      <c r="AN219" s="218"/>
      <c r="AO219" s="220"/>
      <c r="AP219" s="108"/>
      <c r="AQ219" s="225"/>
      <c r="AR219" s="225"/>
      <c r="AS219" s="218"/>
      <c r="AT219" s="225"/>
      <c r="AU219" s="225"/>
      <c r="AV219" s="225"/>
      <c r="AW219" s="233"/>
      <c r="AX219" s="199"/>
      <c r="AY219" s="218"/>
      <c r="AZ219" s="233"/>
      <c r="BA219" s="142"/>
      <c r="BB219" s="218"/>
      <c r="BC219" s="233"/>
      <c r="BE219" s="199"/>
      <c r="BF219" s="244"/>
      <c r="BG219" s="218"/>
      <c r="BH219" s="244"/>
      <c r="BI219" s="218"/>
      <c r="BJ219" s="218"/>
      <c r="BK219" s="218"/>
      <c r="BL219" s="218"/>
      <c r="BM219" s="218"/>
      <c r="BN219" s="218"/>
      <c r="BO219" s="218"/>
      <c r="BP219" s="218"/>
      <c r="BQ219" s="218"/>
      <c r="BR219" s="218"/>
    </row>
    <row r="220" ht="15.75" customHeight="1">
      <c r="A220" s="419"/>
      <c r="B220" s="220"/>
      <c r="C220" s="108"/>
      <c r="D220" s="220"/>
      <c r="E220" s="108"/>
      <c r="F220" s="220"/>
      <c r="G220" s="108"/>
      <c r="H220" s="398"/>
      <c r="I220" s="225"/>
      <c r="J220" s="225"/>
      <c r="K220" s="225"/>
      <c r="L220" s="225"/>
      <c r="M220" s="225"/>
      <c r="N220" s="220"/>
      <c r="O220" s="107"/>
      <c r="P220" s="220"/>
      <c r="Q220" s="107"/>
      <c r="R220" s="220"/>
      <c r="S220" s="108"/>
      <c r="T220" s="220"/>
      <c r="U220" s="108"/>
      <c r="V220" s="220"/>
      <c r="W220" s="108"/>
      <c r="X220" s="225"/>
      <c r="Y220" s="225"/>
      <c r="Z220" s="391"/>
      <c r="AA220" s="225"/>
      <c r="AB220" s="220"/>
      <c r="AC220" s="107"/>
      <c r="AD220" s="242"/>
      <c r="AE220" s="391"/>
      <c r="AF220" s="403"/>
      <c r="AG220" s="404"/>
      <c r="AH220" s="391"/>
      <c r="AI220" s="218"/>
      <c r="AJ220" s="218"/>
      <c r="AK220" s="267"/>
      <c r="AL220" s="218"/>
      <c r="AM220" s="218"/>
      <c r="AN220" s="218"/>
      <c r="AO220" s="220"/>
      <c r="AP220" s="108"/>
      <c r="AQ220" s="225"/>
      <c r="AR220" s="225"/>
      <c r="AS220" s="218"/>
      <c r="AT220" s="225"/>
      <c r="AU220" s="225"/>
      <c r="AV220" s="225"/>
      <c r="AW220" s="233"/>
      <c r="AX220" s="199"/>
      <c r="AY220" s="218"/>
      <c r="AZ220" s="233"/>
      <c r="BA220" s="142"/>
      <c r="BB220" s="218"/>
      <c r="BC220" s="233"/>
      <c r="BE220" s="199"/>
      <c r="BF220" s="244"/>
      <c r="BG220" s="218"/>
      <c r="BH220" s="244"/>
      <c r="BI220" s="218"/>
      <c r="BJ220" s="218"/>
      <c r="BK220" s="218"/>
      <c r="BL220" s="218"/>
      <c r="BM220" s="218"/>
      <c r="BN220" s="218"/>
      <c r="BO220" s="218"/>
      <c r="BP220" s="218"/>
      <c r="BQ220" s="218"/>
      <c r="BR220" s="218"/>
    </row>
    <row r="221" ht="15.75" customHeight="1">
      <c r="A221" s="419"/>
      <c r="B221" s="220"/>
      <c r="C221" s="108"/>
      <c r="D221" s="220"/>
      <c r="E221" s="108"/>
      <c r="F221" s="220"/>
      <c r="G221" s="108"/>
      <c r="H221" s="398"/>
      <c r="I221" s="225"/>
      <c r="J221" s="225"/>
      <c r="K221" s="225"/>
      <c r="L221" s="225"/>
      <c r="M221" s="225"/>
      <c r="N221" s="220"/>
      <c r="O221" s="107"/>
      <c r="P221" s="220"/>
      <c r="Q221" s="107"/>
      <c r="R221" s="220"/>
      <c r="S221" s="108"/>
      <c r="T221" s="220"/>
      <c r="U221" s="108"/>
      <c r="V221" s="220"/>
      <c r="W221" s="108"/>
      <c r="X221" s="225"/>
      <c r="Y221" s="225"/>
      <c r="Z221" s="391"/>
      <c r="AA221" s="225"/>
      <c r="AB221" s="220"/>
      <c r="AC221" s="107"/>
      <c r="AD221" s="242"/>
      <c r="AE221" s="391"/>
      <c r="AF221" s="403"/>
      <c r="AG221" s="404"/>
      <c r="AH221" s="391"/>
      <c r="AI221" s="218"/>
      <c r="AJ221" s="218"/>
      <c r="AK221" s="267"/>
      <c r="AL221" s="218"/>
      <c r="AM221" s="218"/>
      <c r="AN221" s="218"/>
      <c r="AO221" s="220"/>
      <c r="AP221" s="108"/>
      <c r="AQ221" s="225"/>
      <c r="AR221" s="225"/>
      <c r="AS221" s="218"/>
      <c r="AT221" s="225"/>
      <c r="AU221" s="225"/>
      <c r="AV221" s="225"/>
      <c r="AW221" s="233"/>
      <c r="AX221" s="199"/>
      <c r="AY221" s="218"/>
      <c r="AZ221" s="233"/>
      <c r="BA221" s="142"/>
      <c r="BB221" s="218"/>
      <c r="BC221" s="233"/>
      <c r="BE221" s="199"/>
      <c r="BF221" s="244"/>
      <c r="BG221" s="218"/>
      <c r="BH221" s="244"/>
      <c r="BI221" s="218"/>
      <c r="BJ221" s="218"/>
      <c r="BK221" s="218"/>
      <c r="BL221" s="218"/>
      <c r="BM221" s="218"/>
      <c r="BN221" s="218"/>
      <c r="BO221" s="218"/>
      <c r="BP221" s="218"/>
      <c r="BQ221" s="218"/>
      <c r="BR221" s="218"/>
    </row>
    <row r="222" ht="15.75" customHeight="1">
      <c r="A222" s="419"/>
      <c r="B222" s="220"/>
      <c r="C222" s="108"/>
      <c r="D222" s="220"/>
      <c r="E222" s="108"/>
      <c r="F222" s="220"/>
      <c r="G222" s="108"/>
      <c r="H222" s="398"/>
      <c r="I222" s="225"/>
      <c r="J222" s="225"/>
      <c r="K222" s="225"/>
      <c r="L222" s="225"/>
      <c r="M222" s="225"/>
      <c r="N222" s="220"/>
      <c r="O222" s="107"/>
      <c r="P222" s="220"/>
      <c r="Q222" s="107"/>
      <c r="R222" s="220"/>
      <c r="S222" s="108"/>
      <c r="T222" s="220"/>
      <c r="U222" s="108"/>
      <c r="V222" s="220"/>
      <c r="W222" s="108"/>
      <c r="X222" s="225"/>
      <c r="Y222" s="225"/>
      <c r="Z222" s="391"/>
      <c r="AA222" s="225"/>
      <c r="AB222" s="220"/>
      <c r="AC222" s="107"/>
      <c r="AD222" s="242"/>
      <c r="AE222" s="391"/>
      <c r="AF222" s="403"/>
      <c r="AG222" s="404"/>
      <c r="AH222" s="391"/>
      <c r="AI222" s="218"/>
      <c r="AJ222" s="218"/>
      <c r="AK222" s="267"/>
      <c r="AL222" s="218"/>
      <c r="AM222" s="218"/>
      <c r="AN222" s="218"/>
      <c r="AO222" s="220"/>
      <c r="AP222" s="108"/>
      <c r="AQ222" s="225"/>
      <c r="AR222" s="225"/>
      <c r="AS222" s="218"/>
      <c r="AT222" s="225"/>
      <c r="AU222" s="225"/>
      <c r="AV222" s="225"/>
      <c r="AW222" s="233"/>
      <c r="AX222" s="199"/>
      <c r="AY222" s="218"/>
      <c r="AZ222" s="233"/>
      <c r="BA222" s="142"/>
      <c r="BB222" s="218"/>
      <c r="BC222" s="233"/>
      <c r="BE222" s="199"/>
      <c r="BF222" s="244"/>
      <c r="BG222" s="218"/>
      <c r="BH222" s="244"/>
      <c r="BI222" s="218"/>
      <c r="BJ222" s="218"/>
      <c r="BK222" s="218"/>
      <c r="BL222" s="218"/>
      <c r="BM222" s="218"/>
      <c r="BN222" s="218"/>
      <c r="BO222" s="218"/>
      <c r="BP222" s="218"/>
      <c r="BQ222" s="218"/>
      <c r="BR222" s="218"/>
    </row>
    <row r="223" ht="15.75" customHeight="1">
      <c r="A223" s="419"/>
      <c r="B223" s="220"/>
      <c r="C223" s="108"/>
      <c r="D223" s="220"/>
      <c r="E223" s="108"/>
      <c r="F223" s="220"/>
      <c r="G223" s="108"/>
      <c r="H223" s="398"/>
      <c r="I223" s="225"/>
      <c r="J223" s="225"/>
      <c r="K223" s="225"/>
      <c r="L223" s="225"/>
      <c r="M223" s="225"/>
      <c r="N223" s="220"/>
      <c r="O223" s="107"/>
      <c r="P223" s="220"/>
      <c r="Q223" s="107"/>
      <c r="R223" s="220"/>
      <c r="S223" s="108"/>
      <c r="T223" s="220"/>
      <c r="U223" s="108"/>
      <c r="V223" s="220"/>
      <c r="W223" s="108"/>
      <c r="X223" s="225"/>
      <c r="Y223" s="225"/>
      <c r="Z223" s="391"/>
      <c r="AA223" s="225"/>
      <c r="AB223" s="220"/>
      <c r="AC223" s="107"/>
      <c r="AD223" s="242"/>
      <c r="AE223" s="391"/>
      <c r="AF223" s="403"/>
      <c r="AG223" s="404"/>
      <c r="AH223" s="391"/>
      <c r="AI223" s="218"/>
      <c r="AJ223" s="218"/>
      <c r="AK223" s="267"/>
      <c r="AL223" s="218"/>
      <c r="AM223" s="218"/>
      <c r="AN223" s="218"/>
      <c r="AO223" s="220"/>
      <c r="AP223" s="108"/>
      <c r="AQ223" s="225"/>
      <c r="AR223" s="225"/>
      <c r="AS223" s="218"/>
      <c r="AT223" s="225"/>
      <c r="AU223" s="225"/>
      <c r="AV223" s="225"/>
      <c r="AW223" s="233"/>
      <c r="AX223" s="199"/>
      <c r="AY223" s="218"/>
      <c r="AZ223" s="233"/>
      <c r="BA223" s="142"/>
      <c r="BB223" s="218"/>
      <c r="BC223" s="233"/>
      <c r="BE223" s="199"/>
      <c r="BF223" s="244"/>
      <c r="BG223" s="218"/>
      <c r="BH223" s="244"/>
      <c r="BI223" s="218"/>
      <c r="BJ223" s="218"/>
      <c r="BK223" s="218"/>
      <c r="BL223" s="218"/>
      <c r="BM223" s="218"/>
      <c r="BN223" s="218"/>
      <c r="BO223" s="218"/>
      <c r="BP223" s="218"/>
      <c r="BQ223" s="218"/>
      <c r="BR223" s="218"/>
    </row>
    <row r="224" ht="15.75" customHeight="1">
      <c r="A224" s="419"/>
      <c r="B224" s="220"/>
      <c r="C224" s="108"/>
      <c r="D224" s="220"/>
      <c r="E224" s="108"/>
      <c r="F224" s="220"/>
      <c r="G224" s="108"/>
      <c r="H224" s="398"/>
      <c r="I224" s="225"/>
      <c r="J224" s="225"/>
      <c r="K224" s="225"/>
      <c r="L224" s="225"/>
      <c r="M224" s="225"/>
      <c r="N224" s="220"/>
      <c r="O224" s="107"/>
      <c r="P224" s="220"/>
      <c r="Q224" s="107"/>
      <c r="R224" s="220"/>
      <c r="S224" s="108"/>
      <c r="T224" s="220"/>
      <c r="U224" s="108"/>
      <c r="V224" s="220"/>
      <c r="W224" s="108"/>
      <c r="X224" s="225"/>
      <c r="Y224" s="225"/>
      <c r="Z224" s="391"/>
      <c r="AA224" s="225"/>
      <c r="AB224" s="220"/>
      <c r="AC224" s="107"/>
      <c r="AD224" s="242"/>
      <c r="AE224" s="391"/>
      <c r="AF224" s="403"/>
      <c r="AG224" s="404"/>
      <c r="AH224" s="391"/>
      <c r="AI224" s="218"/>
      <c r="AJ224" s="218"/>
      <c r="AK224" s="267"/>
      <c r="AL224" s="218"/>
      <c r="AM224" s="218"/>
      <c r="AN224" s="218"/>
      <c r="AO224" s="220"/>
      <c r="AP224" s="108"/>
      <c r="AQ224" s="225"/>
      <c r="AR224" s="225"/>
      <c r="AS224" s="218"/>
      <c r="AT224" s="225"/>
      <c r="AU224" s="225"/>
      <c r="AV224" s="225"/>
      <c r="AW224" s="233"/>
      <c r="AX224" s="199"/>
      <c r="AY224" s="218"/>
      <c r="AZ224" s="233"/>
      <c r="BA224" s="142"/>
      <c r="BB224" s="218"/>
      <c r="BC224" s="233"/>
      <c r="BE224" s="199"/>
      <c r="BF224" s="244"/>
      <c r="BG224" s="218"/>
      <c r="BH224" s="244"/>
      <c r="BI224" s="218"/>
      <c r="BJ224" s="218"/>
      <c r="BK224" s="218"/>
      <c r="BL224" s="218"/>
      <c r="BM224" s="218"/>
      <c r="BN224" s="218"/>
      <c r="BO224" s="218"/>
      <c r="BP224" s="218"/>
      <c r="BQ224" s="218"/>
      <c r="BR224" s="218"/>
    </row>
    <row r="225" ht="15.75" customHeight="1">
      <c r="A225" s="419"/>
      <c r="B225" s="220"/>
      <c r="C225" s="108"/>
      <c r="D225" s="220"/>
      <c r="E225" s="108"/>
      <c r="F225" s="220"/>
      <c r="G225" s="108"/>
      <c r="H225" s="398"/>
      <c r="I225" s="225"/>
      <c r="J225" s="225"/>
      <c r="K225" s="225"/>
      <c r="L225" s="225"/>
      <c r="M225" s="225"/>
      <c r="N225" s="220"/>
      <c r="O225" s="107"/>
      <c r="P225" s="220"/>
      <c r="Q225" s="107"/>
      <c r="R225" s="220"/>
      <c r="S225" s="108"/>
      <c r="T225" s="220"/>
      <c r="U225" s="108"/>
      <c r="V225" s="220"/>
      <c r="W225" s="108"/>
      <c r="X225" s="225"/>
      <c r="Y225" s="225"/>
      <c r="Z225" s="391"/>
      <c r="AA225" s="225"/>
      <c r="AB225" s="220"/>
      <c r="AC225" s="107"/>
      <c r="AD225" s="242"/>
      <c r="AE225" s="391"/>
      <c r="AF225" s="403"/>
      <c r="AG225" s="404"/>
      <c r="AH225" s="391"/>
      <c r="AI225" s="218"/>
      <c r="AJ225" s="218"/>
      <c r="AK225" s="267"/>
      <c r="AL225" s="218"/>
      <c r="AM225" s="218"/>
      <c r="AN225" s="218"/>
      <c r="AO225" s="220"/>
      <c r="AP225" s="108"/>
      <c r="AQ225" s="225"/>
      <c r="AR225" s="225"/>
      <c r="AS225" s="218"/>
      <c r="AT225" s="225"/>
      <c r="AU225" s="225"/>
      <c r="AV225" s="225"/>
      <c r="AW225" s="233"/>
      <c r="AX225" s="199"/>
      <c r="AY225" s="218"/>
      <c r="AZ225" s="233"/>
      <c r="BA225" s="142"/>
      <c r="BB225" s="218"/>
      <c r="BC225" s="233"/>
      <c r="BE225" s="199"/>
      <c r="BF225" s="244"/>
      <c r="BG225" s="218"/>
      <c r="BH225" s="244"/>
      <c r="BI225" s="218"/>
      <c r="BJ225" s="218"/>
      <c r="BK225" s="218"/>
      <c r="BL225" s="218"/>
      <c r="BM225" s="218"/>
      <c r="BN225" s="218"/>
      <c r="BO225" s="218"/>
      <c r="BP225" s="218"/>
      <c r="BQ225" s="218"/>
      <c r="BR225" s="218"/>
    </row>
    <row r="226" ht="15.75" customHeight="1">
      <c r="A226" s="419"/>
      <c r="B226" s="220"/>
      <c r="C226" s="108"/>
      <c r="D226" s="220"/>
      <c r="E226" s="108"/>
      <c r="F226" s="220"/>
      <c r="G226" s="108"/>
      <c r="H226" s="398"/>
      <c r="I226" s="225"/>
      <c r="J226" s="225"/>
      <c r="K226" s="225"/>
      <c r="L226" s="225"/>
      <c r="M226" s="225"/>
      <c r="N226" s="220"/>
      <c r="O226" s="107"/>
      <c r="P226" s="220"/>
      <c r="Q226" s="107"/>
      <c r="R226" s="220"/>
      <c r="S226" s="108"/>
      <c r="T226" s="220"/>
      <c r="U226" s="108"/>
      <c r="V226" s="220"/>
      <c r="W226" s="108"/>
      <c r="X226" s="225"/>
      <c r="Y226" s="225"/>
      <c r="Z226" s="391"/>
      <c r="AA226" s="225"/>
      <c r="AB226" s="220"/>
      <c r="AC226" s="107"/>
      <c r="AD226" s="242"/>
      <c r="AE226" s="391"/>
      <c r="AF226" s="403"/>
      <c r="AG226" s="404"/>
      <c r="AH226" s="391"/>
      <c r="AI226" s="218"/>
      <c r="AJ226" s="218"/>
      <c r="AK226" s="267"/>
      <c r="AL226" s="218"/>
      <c r="AM226" s="218"/>
      <c r="AN226" s="218"/>
      <c r="AO226" s="220"/>
      <c r="AP226" s="108"/>
      <c r="AQ226" s="225"/>
      <c r="AR226" s="225"/>
      <c r="AS226" s="218"/>
      <c r="AT226" s="225"/>
      <c r="AU226" s="225"/>
      <c r="AV226" s="225"/>
      <c r="AW226" s="233"/>
      <c r="AX226" s="199"/>
      <c r="AY226" s="218"/>
      <c r="AZ226" s="233"/>
      <c r="BA226" s="142"/>
      <c r="BB226" s="218"/>
      <c r="BC226" s="233"/>
      <c r="BE226" s="199"/>
      <c r="BF226" s="244"/>
      <c r="BG226" s="218"/>
      <c r="BH226" s="244"/>
      <c r="BI226" s="218"/>
      <c r="BJ226" s="218"/>
      <c r="BK226" s="218"/>
      <c r="BL226" s="218"/>
      <c r="BM226" s="218"/>
      <c r="BN226" s="218"/>
      <c r="BO226" s="218"/>
      <c r="BP226" s="218"/>
      <c r="BQ226" s="218"/>
      <c r="BR226" s="218"/>
    </row>
    <row r="227" ht="15.75" customHeight="1">
      <c r="A227" s="419"/>
      <c r="B227" s="220"/>
      <c r="C227" s="108"/>
      <c r="D227" s="220"/>
      <c r="E227" s="108"/>
      <c r="F227" s="220"/>
      <c r="G227" s="108"/>
      <c r="H227" s="398"/>
      <c r="I227" s="225"/>
      <c r="J227" s="225"/>
      <c r="K227" s="225"/>
      <c r="L227" s="225"/>
      <c r="M227" s="225"/>
      <c r="N227" s="220"/>
      <c r="O227" s="107"/>
      <c r="P227" s="220"/>
      <c r="Q227" s="107"/>
      <c r="R227" s="220"/>
      <c r="S227" s="108"/>
      <c r="T227" s="220"/>
      <c r="U227" s="108"/>
      <c r="V227" s="220"/>
      <c r="W227" s="108"/>
      <c r="X227" s="225"/>
      <c r="Y227" s="225"/>
      <c r="Z227" s="391"/>
      <c r="AA227" s="225"/>
      <c r="AB227" s="220"/>
      <c r="AC227" s="107"/>
      <c r="AD227" s="242"/>
      <c r="AE227" s="391"/>
      <c r="AF227" s="403"/>
      <c r="AG227" s="404"/>
      <c r="AH227" s="391"/>
      <c r="AI227" s="218"/>
      <c r="AJ227" s="218"/>
      <c r="AK227" s="267"/>
      <c r="AL227" s="218"/>
      <c r="AM227" s="218"/>
      <c r="AN227" s="218"/>
      <c r="AO227" s="220"/>
      <c r="AP227" s="108"/>
      <c r="AQ227" s="225"/>
      <c r="AR227" s="225"/>
      <c r="AS227" s="218"/>
      <c r="AT227" s="225"/>
      <c r="AU227" s="225"/>
      <c r="AV227" s="225"/>
      <c r="AW227" s="233"/>
      <c r="AX227" s="199"/>
      <c r="AY227" s="218"/>
      <c r="AZ227" s="233"/>
      <c r="BA227" s="142"/>
      <c r="BB227" s="218"/>
      <c r="BC227" s="233"/>
      <c r="BE227" s="199"/>
      <c r="BF227" s="244"/>
      <c r="BG227" s="218"/>
      <c r="BH227" s="244"/>
      <c r="BI227" s="218"/>
      <c r="BJ227" s="218"/>
      <c r="BK227" s="218"/>
      <c r="BL227" s="218"/>
      <c r="BM227" s="218"/>
      <c r="BN227" s="218"/>
      <c r="BO227" s="218"/>
      <c r="BP227" s="218"/>
      <c r="BQ227" s="218"/>
      <c r="BR227" s="218"/>
    </row>
    <row r="228" ht="15.75" customHeight="1">
      <c r="A228" s="419"/>
      <c r="B228" s="220"/>
      <c r="C228" s="108"/>
      <c r="D228" s="220"/>
      <c r="E228" s="108"/>
      <c r="F228" s="220"/>
      <c r="G228" s="108"/>
      <c r="H228" s="398"/>
      <c r="I228" s="225"/>
      <c r="J228" s="225"/>
      <c r="K228" s="225"/>
      <c r="L228" s="225"/>
      <c r="M228" s="225"/>
      <c r="N228" s="220"/>
      <c r="O228" s="107"/>
      <c r="P228" s="220"/>
      <c r="Q228" s="107"/>
      <c r="R228" s="220"/>
      <c r="S228" s="108"/>
      <c r="T228" s="220"/>
      <c r="U228" s="108"/>
      <c r="V228" s="220"/>
      <c r="W228" s="108"/>
      <c r="X228" s="225"/>
      <c r="Y228" s="225"/>
      <c r="Z228" s="391"/>
      <c r="AA228" s="225"/>
      <c r="AB228" s="220"/>
      <c r="AC228" s="107"/>
      <c r="AD228" s="242"/>
      <c r="AE228" s="391"/>
      <c r="AF228" s="403"/>
      <c r="AG228" s="404"/>
      <c r="AH228" s="391"/>
      <c r="AI228" s="218"/>
      <c r="AJ228" s="218"/>
      <c r="AK228" s="267"/>
      <c r="AL228" s="218"/>
      <c r="AM228" s="218"/>
      <c r="AN228" s="218"/>
      <c r="AO228" s="220"/>
      <c r="AP228" s="108"/>
      <c r="AQ228" s="225"/>
      <c r="AR228" s="225"/>
      <c r="AS228" s="218"/>
      <c r="AT228" s="225"/>
      <c r="AU228" s="225"/>
      <c r="AV228" s="225"/>
      <c r="AW228" s="233"/>
      <c r="AX228" s="199"/>
      <c r="AY228" s="218"/>
      <c r="AZ228" s="233"/>
      <c r="BA228" s="142"/>
      <c r="BB228" s="218"/>
      <c r="BC228" s="233"/>
      <c r="BE228" s="199"/>
      <c r="BF228" s="244"/>
      <c r="BG228" s="218"/>
      <c r="BH228" s="244"/>
      <c r="BI228" s="218"/>
      <c r="BJ228" s="218"/>
      <c r="BK228" s="218"/>
      <c r="BL228" s="218"/>
      <c r="BM228" s="218"/>
      <c r="BN228" s="218"/>
      <c r="BO228" s="218"/>
      <c r="BP228" s="218"/>
      <c r="BQ228" s="218"/>
      <c r="BR228" s="218"/>
    </row>
    <row r="229" ht="15.75" customHeight="1">
      <c r="A229" s="419"/>
      <c r="B229" s="220"/>
      <c r="C229" s="108"/>
      <c r="D229" s="220"/>
      <c r="E229" s="108"/>
      <c r="F229" s="220"/>
      <c r="G229" s="108"/>
      <c r="H229" s="398"/>
      <c r="I229" s="225"/>
      <c r="J229" s="225"/>
      <c r="K229" s="225"/>
      <c r="L229" s="225"/>
      <c r="M229" s="225"/>
      <c r="N229" s="220"/>
      <c r="O229" s="107"/>
      <c r="P229" s="220"/>
      <c r="Q229" s="107"/>
      <c r="R229" s="220"/>
      <c r="S229" s="108"/>
      <c r="T229" s="220"/>
      <c r="U229" s="108"/>
      <c r="V229" s="220"/>
      <c r="W229" s="108"/>
      <c r="X229" s="225"/>
      <c r="Y229" s="225"/>
      <c r="Z229" s="391"/>
      <c r="AA229" s="225"/>
      <c r="AB229" s="220"/>
      <c r="AC229" s="107"/>
      <c r="AD229" s="242"/>
      <c r="AE229" s="391"/>
      <c r="AF229" s="403"/>
      <c r="AG229" s="404"/>
      <c r="AH229" s="391"/>
      <c r="AI229" s="218"/>
      <c r="AJ229" s="218"/>
      <c r="AK229" s="267"/>
      <c r="AL229" s="218"/>
      <c r="AM229" s="218"/>
      <c r="AN229" s="218"/>
      <c r="AO229" s="220"/>
      <c r="AP229" s="108"/>
      <c r="AQ229" s="225"/>
      <c r="AR229" s="225"/>
      <c r="AS229" s="218"/>
      <c r="AT229" s="225"/>
      <c r="AU229" s="225"/>
      <c r="AV229" s="225"/>
      <c r="AW229" s="233"/>
      <c r="AX229" s="199"/>
      <c r="AY229" s="218"/>
      <c r="AZ229" s="233"/>
      <c r="BA229" s="142"/>
      <c r="BB229" s="218"/>
      <c r="BC229" s="233"/>
      <c r="BE229" s="199"/>
      <c r="BF229" s="244"/>
      <c r="BG229" s="218"/>
      <c r="BH229" s="244"/>
      <c r="BI229" s="218"/>
      <c r="BJ229" s="218"/>
      <c r="BK229" s="218"/>
      <c r="BL229" s="218"/>
      <c r="BM229" s="218"/>
      <c r="BN229" s="218"/>
      <c r="BO229" s="218"/>
      <c r="BP229" s="218"/>
      <c r="BQ229" s="218"/>
      <c r="BR229" s="218"/>
    </row>
    <row r="230" ht="15.75" customHeight="1">
      <c r="A230" s="419"/>
      <c r="B230" s="220"/>
      <c r="C230" s="108"/>
      <c r="D230" s="220"/>
      <c r="E230" s="108"/>
      <c r="F230" s="220"/>
      <c r="G230" s="108"/>
      <c r="H230" s="398"/>
      <c r="I230" s="225"/>
      <c r="J230" s="225"/>
      <c r="K230" s="225"/>
      <c r="L230" s="225"/>
      <c r="M230" s="225"/>
      <c r="N230" s="220"/>
      <c r="O230" s="107"/>
      <c r="P230" s="220"/>
      <c r="Q230" s="107"/>
      <c r="R230" s="220"/>
      <c r="S230" s="108"/>
      <c r="T230" s="220"/>
      <c r="U230" s="108"/>
      <c r="V230" s="220"/>
      <c r="W230" s="108"/>
      <c r="X230" s="225"/>
      <c r="Y230" s="225"/>
      <c r="Z230" s="391"/>
      <c r="AA230" s="225"/>
      <c r="AB230" s="220"/>
      <c r="AC230" s="107"/>
      <c r="AD230" s="242"/>
      <c r="AE230" s="391"/>
      <c r="AF230" s="403"/>
      <c r="AG230" s="404"/>
      <c r="AH230" s="391"/>
      <c r="AI230" s="218"/>
      <c r="AJ230" s="218"/>
      <c r="AK230" s="267"/>
      <c r="AL230" s="218"/>
      <c r="AM230" s="218"/>
      <c r="AN230" s="218"/>
      <c r="AO230" s="220"/>
      <c r="AP230" s="108"/>
      <c r="AQ230" s="225"/>
      <c r="AR230" s="225"/>
      <c r="AS230" s="218"/>
      <c r="AT230" s="225"/>
      <c r="AU230" s="225"/>
      <c r="AV230" s="225"/>
      <c r="AW230" s="233"/>
      <c r="AX230" s="199"/>
      <c r="AY230" s="218"/>
      <c r="AZ230" s="233"/>
      <c r="BA230" s="142"/>
      <c r="BB230" s="218"/>
      <c r="BC230" s="233"/>
      <c r="BE230" s="199"/>
      <c r="BF230" s="244"/>
      <c r="BG230" s="218"/>
      <c r="BH230" s="244"/>
      <c r="BI230" s="218"/>
      <c r="BJ230" s="218"/>
      <c r="BK230" s="218"/>
      <c r="BL230" s="218"/>
      <c r="BM230" s="218"/>
      <c r="BN230" s="218"/>
      <c r="BO230" s="218"/>
      <c r="BP230" s="218"/>
      <c r="BQ230" s="218"/>
      <c r="BR230" s="218"/>
    </row>
    <row r="231" ht="15.75" customHeight="1">
      <c r="A231" s="419"/>
      <c r="B231" s="220"/>
      <c r="C231" s="108"/>
      <c r="D231" s="220"/>
      <c r="E231" s="108"/>
      <c r="F231" s="220"/>
      <c r="G231" s="108"/>
      <c r="H231" s="398"/>
      <c r="I231" s="225"/>
      <c r="J231" s="225"/>
      <c r="K231" s="225"/>
      <c r="L231" s="225"/>
      <c r="M231" s="225"/>
      <c r="N231" s="220"/>
      <c r="O231" s="107"/>
      <c r="P231" s="220"/>
      <c r="Q231" s="107"/>
      <c r="R231" s="220"/>
      <c r="S231" s="108"/>
      <c r="T231" s="220"/>
      <c r="U231" s="108"/>
      <c r="V231" s="220"/>
      <c r="W231" s="108"/>
      <c r="X231" s="225"/>
      <c r="Y231" s="225"/>
      <c r="Z231" s="391"/>
      <c r="AA231" s="225"/>
      <c r="AB231" s="220"/>
      <c r="AC231" s="107"/>
      <c r="AD231" s="242"/>
      <c r="AE231" s="391"/>
      <c r="AF231" s="403"/>
      <c r="AG231" s="404"/>
      <c r="AH231" s="391"/>
      <c r="AI231" s="218"/>
      <c r="AJ231" s="218"/>
      <c r="AK231" s="267"/>
      <c r="AL231" s="218"/>
      <c r="AM231" s="218"/>
      <c r="AN231" s="218"/>
      <c r="AO231" s="220"/>
      <c r="AP231" s="108"/>
      <c r="AQ231" s="225"/>
      <c r="AR231" s="225"/>
      <c r="AS231" s="218"/>
      <c r="AT231" s="225"/>
      <c r="AU231" s="225"/>
      <c r="AV231" s="225"/>
      <c r="AW231" s="233"/>
      <c r="AX231" s="199"/>
      <c r="AY231" s="218"/>
      <c r="AZ231" s="233"/>
      <c r="BA231" s="142"/>
      <c r="BB231" s="218"/>
      <c r="BC231" s="233"/>
      <c r="BE231" s="199"/>
      <c r="BF231" s="244"/>
      <c r="BG231" s="218"/>
      <c r="BH231" s="244"/>
      <c r="BI231" s="218"/>
      <c r="BJ231" s="218"/>
      <c r="BK231" s="218"/>
      <c r="BL231" s="218"/>
      <c r="BM231" s="218"/>
      <c r="BN231" s="218"/>
      <c r="BO231" s="218"/>
      <c r="BP231" s="218"/>
      <c r="BQ231" s="218"/>
      <c r="BR231" s="218"/>
    </row>
    <row r="232" ht="15.75" customHeight="1">
      <c r="A232" s="419"/>
      <c r="B232" s="220"/>
      <c r="C232" s="108"/>
      <c r="D232" s="220"/>
      <c r="E232" s="108"/>
      <c r="F232" s="220"/>
      <c r="G232" s="108"/>
      <c r="H232" s="398"/>
      <c r="I232" s="225"/>
      <c r="J232" s="225"/>
      <c r="K232" s="225"/>
      <c r="L232" s="225"/>
      <c r="M232" s="225"/>
      <c r="N232" s="220"/>
      <c r="O232" s="107"/>
      <c r="P232" s="220"/>
      <c r="Q232" s="107"/>
      <c r="R232" s="220"/>
      <c r="S232" s="108"/>
      <c r="T232" s="220"/>
      <c r="U232" s="108"/>
      <c r="V232" s="220"/>
      <c r="W232" s="108"/>
      <c r="X232" s="225"/>
      <c r="Y232" s="225"/>
      <c r="Z232" s="391"/>
      <c r="AA232" s="225"/>
      <c r="AB232" s="220"/>
      <c r="AC232" s="107"/>
      <c r="AD232" s="242"/>
      <c r="AE232" s="391"/>
      <c r="AF232" s="403"/>
      <c r="AG232" s="404"/>
      <c r="AH232" s="391"/>
      <c r="AI232" s="218"/>
      <c r="AJ232" s="218"/>
      <c r="AK232" s="267"/>
      <c r="AL232" s="218"/>
      <c r="AM232" s="218"/>
      <c r="AN232" s="218"/>
      <c r="AO232" s="220"/>
      <c r="AP232" s="108"/>
      <c r="AQ232" s="225"/>
      <c r="AR232" s="225"/>
      <c r="AS232" s="218"/>
      <c r="AT232" s="225"/>
      <c r="AU232" s="225"/>
      <c r="AV232" s="225"/>
      <c r="AW232" s="233"/>
      <c r="AX232" s="199"/>
      <c r="AY232" s="218"/>
      <c r="AZ232" s="233"/>
      <c r="BA232" s="142"/>
      <c r="BB232" s="218"/>
      <c r="BC232" s="233"/>
      <c r="BE232" s="199"/>
      <c r="BF232" s="244"/>
      <c r="BG232" s="218"/>
      <c r="BH232" s="244"/>
      <c r="BI232" s="218"/>
      <c r="BJ232" s="218"/>
      <c r="BK232" s="218"/>
      <c r="BL232" s="218"/>
      <c r="BM232" s="218"/>
      <c r="BN232" s="218"/>
      <c r="BO232" s="218"/>
      <c r="BP232" s="218"/>
      <c r="BQ232" s="218"/>
      <c r="BR232" s="218"/>
    </row>
    <row r="233" ht="15.75" customHeight="1">
      <c r="A233" s="419"/>
      <c r="B233" s="220"/>
      <c r="C233" s="108"/>
      <c r="D233" s="220"/>
      <c r="E233" s="108"/>
      <c r="F233" s="220"/>
      <c r="G233" s="108"/>
      <c r="H233" s="398"/>
      <c r="I233" s="225"/>
      <c r="J233" s="225"/>
      <c r="K233" s="225"/>
      <c r="L233" s="225"/>
      <c r="M233" s="225"/>
      <c r="N233" s="220"/>
      <c r="O233" s="107"/>
      <c r="P233" s="220"/>
      <c r="Q233" s="107"/>
      <c r="R233" s="220"/>
      <c r="S233" s="108"/>
      <c r="T233" s="220"/>
      <c r="U233" s="108"/>
      <c r="V233" s="220"/>
      <c r="W233" s="108"/>
      <c r="X233" s="225"/>
      <c r="Y233" s="225"/>
      <c r="Z233" s="391"/>
      <c r="AA233" s="225"/>
      <c r="AB233" s="220"/>
      <c r="AC233" s="107"/>
      <c r="AD233" s="242"/>
      <c r="AE233" s="391"/>
      <c r="AF233" s="403"/>
      <c r="AG233" s="404"/>
      <c r="AH233" s="391"/>
      <c r="AI233" s="218"/>
      <c r="AJ233" s="218"/>
      <c r="AK233" s="267"/>
      <c r="AL233" s="218"/>
      <c r="AM233" s="218"/>
      <c r="AN233" s="218"/>
      <c r="AO233" s="220"/>
      <c r="AP233" s="108"/>
      <c r="AQ233" s="225"/>
      <c r="AR233" s="225"/>
      <c r="AS233" s="218"/>
      <c r="AT233" s="225"/>
      <c r="AU233" s="225"/>
      <c r="AV233" s="225"/>
      <c r="AW233" s="233"/>
      <c r="AX233" s="199"/>
      <c r="AY233" s="218"/>
      <c r="AZ233" s="233"/>
      <c r="BA233" s="142"/>
      <c r="BB233" s="218"/>
      <c r="BC233" s="233"/>
      <c r="BE233" s="199"/>
      <c r="BF233" s="244"/>
      <c r="BG233" s="218"/>
      <c r="BH233" s="244"/>
      <c r="BI233" s="218"/>
      <c r="BJ233" s="218"/>
      <c r="BK233" s="218"/>
      <c r="BL233" s="218"/>
      <c r="BM233" s="218"/>
      <c r="BN233" s="218"/>
      <c r="BO233" s="218"/>
      <c r="BP233" s="218"/>
      <c r="BQ233" s="218"/>
      <c r="BR233" s="218"/>
    </row>
    <row r="234" ht="15.75" customHeight="1">
      <c r="A234" s="419"/>
      <c r="B234" s="220"/>
      <c r="C234" s="108"/>
      <c r="D234" s="220"/>
      <c r="E234" s="108"/>
      <c r="F234" s="220"/>
      <c r="G234" s="108"/>
      <c r="H234" s="398"/>
      <c r="I234" s="225"/>
      <c r="J234" s="225"/>
      <c r="K234" s="225"/>
      <c r="L234" s="225"/>
      <c r="M234" s="225"/>
      <c r="N234" s="220"/>
      <c r="O234" s="107"/>
      <c r="P234" s="220"/>
      <c r="Q234" s="107"/>
      <c r="R234" s="220"/>
      <c r="S234" s="108"/>
      <c r="T234" s="220"/>
      <c r="U234" s="108"/>
      <c r="V234" s="220"/>
      <c r="W234" s="108"/>
      <c r="X234" s="225"/>
      <c r="Y234" s="225"/>
      <c r="Z234" s="391"/>
      <c r="AA234" s="225"/>
      <c r="AB234" s="220"/>
      <c r="AC234" s="107"/>
      <c r="AD234" s="242"/>
      <c r="AE234" s="391"/>
      <c r="AF234" s="403"/>
      <c r="AG234" s="404"/>
      <c r="AH234" s="391"/>
      <c r="AI234" s="218"/>
      <c r="AJ234" s="218"/>
      <c r="AK234" s="267"/>
      <c r="AL234" s="218"/>
      <c r="AM234" s="218"/>
      <c r="AN234" s="218"/>
      <c r="AO234" s="220"/>
      <c r="AP234" s="108"/>
      <c r="AQ234" s="225"/>
      <c r="AR234" s="225"/>
      <c r="AS234" s="218"/>
      <c r="AT234" s="225"/>
      <c r="AU234" s="225"/>
      <c r="AV234" s="225"/>
      <c r="AW234" s="233"/>
      <c r="AX234" s="199"/>
      <c r="AY234" s="218"/>
      <c r="AZ234" s="233"/>
      <c r="BA234" s="142"/>
      <c r="BB234" s="218"/>
      <c r="BC234" s="233"/>
      <c r="BE234" s="199"/>
      <c r="BF234" s="244"/>
      <c r="BG234" s="218"/>
      <c r="BH234" s="244"/>
      <c r="BI234" s="218"/>
      <c r="BJ234" s="218"/>
      <c r="BK234" s="218"/>
      <c r="BL234" s="218"/>
      <c r="BM234" s="218"/>
      <c r="BN234" s="218"/>
      <c r="BO234" s="218"/>
      <c r="BP234" s="218"/>
      <c r="BQ234" s="218"/>
      <c r="BR234" s="218"/>
    </row>
    <row r="235" ht="15.75" customHeight="1">
      <c r="A235" s="419"/>
      <c r="B235" s="220"/>
      <c r="C235" s="108"/>
      <c r="D235" s="220"/>
      <c r="E235" s="108"/>
      <c r="F235" s="220"/>
      <c r="G235" s="108"/>
      <c r="H235" s="398"/>
      <c r="I235" s="225"/>
      <c r="J235" s="225"/>
      <c r="K235" s="225"/>
      <c r="L235" s="225"/>
      <c r="M235" s="225"/>
      <c r="N235" s="220"/>
      <c r="O235" s="107"/>
      <c r="P235" s="220"/>
      <c r="Q235" s="107"/>
      <c r="R235" s="220"/>
      <c r="S235" s="108"/>
      <c r="T235" s="220"/>
      <c r="U235" s="108"/>
      <c r="V235" s="220"/>
      <c r="W235" s="108"/>
      <c r="X235" s="225"/>
      <c r="Y235" s="225"/>
      <c r="Z235" s="391"/>
      <c r="AA235" s="225"/>
      <c r="AB235" s="220"/>
      <c r="AC235" s="107"/>
      <c r="AD235" s="242"/>
      <c r="AE235" s="391"/>
      <c r="AF235" s="403"/>
      <c r="AG235" s="404"/>
      <c r="AH235" s="391"/>
      <c r="AI235" s="218"/>
      <c r="AJ235" s="218"/>
      <c r="AK235" s="267"/>
      <c r="AL235" s="218"/>
      <c r="AM235" s="218"/>
      <c r="AN235" s="218"/>
      <c r="AO235" s="220"/>
      <c r="AP235" s="108"/>
      <c r="AQ235" s="225"/>
      <c r="AR235" s="225"/>
      <c r="AS235" s="218"/>
      <c r="AT235" s="225"/>
      <c r="AU235" s="225"/>
      <c r="AV235" s="225"/>
      <c r="AW235" s="233"/>
      <c r="AX235" s="199"/>
      <c r="AY235" s="218"/>
      <c r="AZ235" s="233"/>
      <c r="BA235" s="142"/>
      <c r="BB235" s="218"/>
      <c r="BC235" s="233"/>
      <c r="BE235" s="199"/>
      <c r="BF235" s="244"/>
      <c r="BG235" s="218"/>
      <c r="BH235" s="244"/>
      <c r="BI235" s="218"/>
      <c r="BJ235" s="218"/>
      <c r="BK235" s="218"/>
      <c r="BL235" s="218"/>
      <c r="BM235" s="218"/>
      <c r="BN235" s="218"/>
      <c r="BO235" s="218"/>
      <c r="BP235" s="218"/>
      <c r="BQ235" s="218"/>
      <c r="BR235" s="218"/>
    </row>
    <row r="236" ht="15.75" customHeight="1">
      <c r="A236" s="419"/>
      <c r="B236" s="220"/>
      <c r="C236" s="108"/>
      <c r="D236" s="220"/>
      <c r="E236" s="108"/>
      <c r="F236" s="220"/>
      <c r="G236" s="108"/>
      <c r="H236" s="398"/>
      <c r="I236" s="225"/>
      <c r="J236" s="225"/>
      <c r="K236" s="225"/>
      <c r="L236" s="225"/>
      <c r="M236" s="225"/>
      <c r="N236" s="220"/>
      <c r="O236" s="107"/>
      <c r="P236" s="220"/>
      <c r="Q236" s="107"/>
      <c r="R236" s="220"/>
      <c r="S236" s="108"/>
      <c r="T236" s="220"/>
      <c r="U236" s="108"/>
      <c r="V236" s="220"/>
      <c r="W236" s="108"/>
      <c r="X236" s="225"/>
      <c r="Y236" s="225"/>
      <c r="Z236" s="391"/>
      <c r="AA236" s="225"/>
      <c r="AB236" s="220"/>
      <c r="AC236" s="107"/>
      <c r="AD236" s="242"/>
      <c r="AE236" s="391"/>
      <c r="AF236" s="403"/>
      <c r="AG236" s="404"/>
      <c r="AH236" s="391"/>
      <c r="AI236" s="218"/>
      <c r="AJ236" s="218"/>
      <c r="AK236" s="267"/>
      <c r="AL236" s="218"/>
      <c r="AM236" s="218"/>
      <c r="AN236" s="218"/>
      <c r="AO236" s="220"/>
      <c r="AP236" s="108"/>
      <c r="AQ236" s="225"/>
      <c r="AR236" s="225"/>
      <c r="AS236" s="218"/>
      <c r="AT236" s="225"/>
      <c r="AU236" s="225"/>
      <c r="AV236" s="225"/>
      <c r="AW236" s="233"/>
      <c r="AX236" s="199"/>
      <c r="AY236" s="218"/>
      <c r="AZ236" s="233"/>
      <c r="BA236" s="142"/>
      <c r="BB236" s="218"/>
      <c r="BC236" s="233"/>
      <c r="BE236" s="199"/>
      <c r="BF236" s="244"/>
      <c r="BG236" s="218"/>
      <c r="BH236" s="244"/>
      <c r="BI236" s="218"/>
      <c r="BJ236" s="218"/>
      <c r="BK236" s="218"/>
      <c r="BL236" s="218"/>
      <c r="BM236" s="218"/>
      <c r="BN236" s="218"/>
      <c r="BO236" s="218"/>
      <c r="BP236" s="218"/>
      <c r="BQ236" s="218"/>
      <c r="BR236" s="218"/>
    </row>
    <row r="237" ht="15.75" customHeight="1">
      <c r="A237" s="419"/>
      <c r="B237" s="220"/>
      <c r="C237" s="108"/>
      <c r="D237" s="220"/>
      <c r="E237" s="108"/>
      <c r="F237" s="220"/>
      <c r="G237" s="108"/>
      <c r="H237" s="398"/>
      <c r="I237" s="225"/>
      <c r="J237" s="225"/>
      <c r="K237" s="225"/>
      <c r="L237" s="225"/>
      <c r="M237" s="225"/>
      <c r="N237" s="220"/>
      <c r="O237" s="107"/>
      <c r="P237" s="220"/>
      <c r="Q237" s="107"/>
      <c r="R237" s="220"/>
      <c r="S237" s="108"/>
      <c r="T237" s="220"/>
      <c r="U237" s="108"/>
      <c r="V237" s="220"/>
      <c r="W237" s="108"/>
      <c r="X237" s="225"/>
      <c r="Y237" s="225"/>
      <c r="Z237" s="391"/>
      <c r="AA237" s="225"/>
      <c r="AB237" s="220"/>
      <c r="AC237" s="107"/>
      <c r="AD237" s="242"/>
      <c r="AE237" s="391"/>
      <c r="AF237" s="403"/>
      <c r="AG237" s="404"/>
      <c r="AH237" s="391"/>
      <c r="AI237" s="218"/>
      <c r="AJ237" s="218"/>
      <c r="AK237" s="267"/>
      <c r="AL237" s="218"/>
      <c r="AM237" s="218"/>
      <c r="AN237" s="218"/>
      <c r="AO237" s="220"/>
      <c r="AP237" s="108"/>
      <c r="AQ237" s="225"/>
      <c r="AR237" s="225"/>
      <c r="AS237" s="218"/>
      <c r="AT237" s="225"/>
      <c r="AU237" s="225"/>
      <c r="AV237" s="225"/>
      <c r="AW237" s="233"/>
      <c r="AX237" s="199"/>
      <c r="AY237" s="218"/>
      <c r="AZ237" s="233"/>
      <c r="BA237" s="142"/>
      <c r="BB237" s="218"/>
      <c r="BC237" s="233"/>
      <c r="BE237" s="199"/>
      <c r="BF237" s="244"/>
      <c r="BG237" s="218"/>
      <c r="BH237" s="244"/>
      <c r="BI237" s="218"/>
      <c r="BJ237" s="218"/>
      <c r="BK237" s="218"/>
      <c r="BL237" s="218"/>
      <c r="BM237" s="218"/>
      <c r="BN237" s="218"/>
      <c r="BO237" s="218"/>
      <c r="BP237" s="218"/>
      <c r="BQ237" s="218"/>
      <c r="BR237" s="218"/>
    </row>
    <row r="238" ht="15.75" customHeight="1">
      <c r="A238" s="419"/>
      <c r="B238" s="220"/>
      <c r="C238" s="108"/>
      <c r="D238" s="220"/>
      <c r="E238" s="108"/>
      <c r="F238" s="220"/>
      <c r="G238" s="108"/>
      <c r="H238" s="398"/>
      <c r="I238" s="225"/>
      <c r="J238" s="225"/>
      <c r="K238" s="225"/>
      <c r="L238" s="225"/>
      <c r="M238" s="225"/>
      <c r="N238" s="220"/>
      <c r="O238" s="107"/>
      <c r="P238" s="220"/>
      <c r="Q238" s="107"/>
      <c r="R238" s="220"/>
      <c r="S238" s="108"/>
      <c r="T238" s="220"/>
      <c r="U238" s="108"/>
      <c r="V238" s="220"/>
      <c r="W238" s="108"/>
      <c r="X238" s="225"/>
      <c r="Y238" s="225"/>
      <c r="Z238" s="391"/>
      <c r="AA238" s="225"/>
      <c r="AB238" s="220"/>
      <c r="AC238" s="107"/>
      <c r="AD238" s="242"/>
      <c r="AE238" s="391"/>
      <c r="AF238" s="403"/>
      <c r="AG238" s="404"/>
      <c r="AH238" s="391"/>
      <c r="AI238" s="218"/>
      <c r="AJ238" s="218"/>
      <c r="AK238" s="267"/>
      <c r="AL238" s="218"/>
      <c r="AM238" s="218"/>
      <c r="AN238" s="218"/>
      <c r="AO238" s="220"/>
      <c r="AP238" s="108"/>
      <c r="AQ238" s="225"/>
      <c r="AR238" s="225"/>
      <c r="AS238" s="218"/>
      <c r="AT238" s="225"/>
      <c r="AU238" s="225"/>
      <c r="AV238" s="225"/>
      <c r="AW238" s="233"/>
      <c r="AX238" s="199"/>
      <c r="AY238" s="218"/>
      <c r="AZ238" s="233"/>
      <c r="BA238" s="142"/>
      <c r="BB238" s="218"/>
      <c r="BC238" s="233"/>
      <c r="BE238" s="199"/>
      <c r="BF238" s="244"/>
      <c r="BG238" s="218"/>
      <c r="BH238" s="244"/>
      <c r="BI238" s="218"/>
      <c r="BJ238" s="218"/>
      <c r="BK238" s="218"/>
      <c r="BL238" s="218"/>
      <c r="BM238" s="218"/>
      <c r="BN238" s="218"/>
      <c r="BO238" s="218"/>
      <c r="BP238" s="218"/>
      <c r="BQ238" s="218"/>
      <c r="BR238" s="218"/>
    </row>
    <row r="239" ht="15.75" customHeight="1">
      <c r="A239" s="419"/>
      <c r="B239" s="220"/>
      <c r="C239" s="108"/>
      <c r="D239" s="220"/>
      <c r="E239" s="108"/>
      <c r="F239" s="220"/>
      <c r="G239" s="108"/>
      <c r="H239" s="398"/>
      <c r="I239" s="225"/>
      <c r="J239" s="225"/>
      <c r="K239" s="225"/>
      <c r="L239" s="225"/>
      <c r="M239" s="225"/>
      <c r="N239" s="220"/>
      <c r="O239" s="107"/>
      <c r="P239" s="220"/>
      <c r="Q239" s="107"/>
      <c r="R239" s="220"/>
      <c r="S239" s="108"/>
      <c r="T239" s="220"/>
      <c r="U239" s="108"/>
      <c r="V239" s="220"/>
      <c r="W239" s="108"/>
      <c r="X239" s="225"/>
      <c r="Y239" s="225"/>
      <c r="Z239" s="391"/>
      <c r="AA239" s="225"/>
      <c r="AB239" s="220"/>
      <c r="AC239" s="107"/>
      <c r="AD239" s="242"/>
      <c r="AE239" s="391"/>
      <c r="AF239" s="403"/>
      <c r="AG239" s="404"/>
      <c r="AH239" s="391"/>
      <c r="AI239" s="218"/>
      <c r="AJ239" s="218"/>
      <c r="AK239" s="267"/>
      <c r="AL239" s="218"/>
      <c r="AM239" s="218"/>
      <c r="AN239" s="218"/>
      <c r="AO239" s="220"/>
      <c r="AP239" s="108"/>
      <c r="AQ239" s="225"/>
      <c r="AR239" s="225"/>
      <c r="AS239" s="218"/>
      <c r="AT239" s="225"/>
      <c r="AU239" s="225"/>
      <c r="AV239" s="225"/>
      <c r="AW239" s="233"/>
      <c r="AX239" s="199"/>
      <c r="AY239" s="218"/>
      <c r="AZ239" s="233"/>
      <c r="BA239" s="142"/>
      <c r="BB239" s="218"/>
      <c r="BC239" s="233"/>
      <c r="BE239" s="199"/>
      <c r="BF239" s="244"/>
      <c r="BG239" s="218"/>
      <c r="BH239" s="244"/>
      <c r="BI239" s="218"/>
      <c r="BJ239" s="218"/>
      <c r="BK239" s="218"/>
      <c r="BL239" s="218"/>
      <c r="BM239" s="218"/>
      <c r="BN239" s="218"/>
      <c r="BO239" s="218"/>
      <c r="BP239" s="218"/>
      <c r="BQ239" s="218"/>
      <c r="BR239" s="218"/>
    </row>
    <row r="240" ht="15.75" customHeight="1">
      <c r="A240" s="419"/>
      <c r="B240" s="220"/>
      <c r="C240" s="108"/>
      <c r="D240" s="220"/>
      <c r="E240" s="108"/>
      <c r="F240" s="220"/>
      <c r="G240" s="108"/>
      <c r="H240" s="398"/>
      <c r="I240" s="225"/>
      <c r="J240" s="225"/>
      <c r="K240" s="225"/>
      <c r="L240" s="225"/>
      <c r="M240" s="225"/>
      <c r="N240" s="220"/>
      <c r="O240" s="107"/>
      <c r="P240" s="220"/>
      <c r="Q240" s="107"/>
      <c r="R240" s="220"/>
      <c r="S240" s="108"/>
      <c r="T240" s="220"/>
      <c r="U240" s="108"/>
      <c r="V240" s="220"/>
      <c r="W240" s="108"/>
      <c r="X240" s="225"/>
      <c r="Y240" s="225"/>
      <c r="Z240" s="391"/>
      <c r="AA240" s="225"/>
      <c r="AB240" s="220"/>
      <c r="AC240" s="107"/>
      <c r="AD240" s="242"/>
      <c r="AE240" s="391"/>
      <c r="AF240" s="403"/>
      <c r="AG240" s="404"/>
      <c r="AH240" s="391"/>
      <c r="AI240" s="218"/>
      <c r="AJ240" s="218"/>
      <c r="AK240" s="267"/>
      <c r="AL240" s="218"/>
      <c r="AM240" s="218"/>
      <c r="AN240" s="218"/>
      <c r="AO240" s="220"/>
      <c r="AP240" s="108"/>
      <c r="AQ240" s="225"/>
      <c r="AR240" s="225"/>
      <c r="AS240" s="218"/>
      <c r="AT240" s="225"/>
      <c r="AU240" s="225"/>
      <c r="AV240" s="225"/>
      <c r="AW240" s="233"/>
      <c r="AX240" s="199"/>
      <c r="AY240" s="218"/>
      <c r="AZ240" s="233"/>
      <c r="BA240" s="142"/>
      <c r="BB240" s="218"/>
      <c r="BC240" s="233"/>
      <c r="BE240" s="199"/>
      <c r="BF240" s="244"/>
      <c r="BG240" s="218"/>
      <c r="BH240" s="244"/>
      <c r="BI240" s="218"/>
      <c r="BJ240" s="218"/>
      <c r="BK240" s="218"/>
      <c r="BL240" s="218"/>
      <c r="BM240" s="218"/>
      <c r="BN240" s="218"/>
      <c r="BO240" s="218"/>
      <c r="BP240" s="218"/>
      <c r="BQ240" s="218"/>
      <c r="BR240" s="218"/>
    </row>
    <row r="241" ht="15.75" customHeight="1">
      <c r="A241" s="419"/>
      <c r="B241" s="220"/>
      <c r="C241" s="108"/>
      <c r="D241" s="220"/>
      <c r="E241" s="108"/>
      <c r="F241" s="220"/>
      <c r="G241" s="108"/>
      <c r="H241" s="398"/>
      <c r="I241" s="225"/>
      <c r="J241" s="225"/>
      <c r="K241" s="225"/>
      <c r="L241" s="225"/>
      <c r="M241" s="225"/>
      <c r="N241" s="220"/>
      <c r="O241" s="107"/>
      <c r="P241" s="220"/>
      <c r="Q241" s="107"/>
      <c r="R241" s="220"/>
      <c r="S241" s="108"/>
      <c r="T241" s="220"/>
      <c r="U241" s="108"/>
      <c r="V241" s="220"/>
      <c r="W241" s="108"/>
      <c r="X241" s="225"/>
      <c r="Y241" s="225"/>
      <c r="Z241" s="391"/>
      <c r="AA241" s="225"/>
      <c r="AB241" s="220"/>
      <c r="AC241" s="107"/>
      <c r="AD241" s="242"/>
      <c r="AE241" s="391"/>
      <c r="AF241" s="403"/>
      <c r="AG241" s="404"/>
      <c r="AH241" s="391"/>
      <c r="AI241" s="218"/>
      <c r="AJ241" s="218"/>
      <c r="AK241" s="267"/>
      <c r="AL241" s="218"/>
      <c r="AM241" s="218"/>
      <c r="AN241" s="218"/>
      <c r="AO241" s="220"/>
      <c r="AP241" s="108"/>
      <c r="AQ241" s="225"/>
      <c r="AR241" s="225"/>
      <c r="AS241" s="218"/>
      <c r="AT241" s="225"/>
      <c r="AU241" s="225"/>
      <c r="AV241" s="225"/>
      <c r="AW241" s="233"/>
      <c r="AX241" s="199"/>
      <c r="AY241" s="218"/>
      <c r="AZ241" s="233"/>
      <c r="BA241" s="142"/>
      <c r="BB241" s="218"/>
      <c r="BC241" s="233"/>
      <c r="BE241" s="199"/>
      <c r="BF241" s="244"/>
      <c r="BG241" s="218"/>
      <c r="BH241" s="244"/>
      <c r="BI241" s="218"/>
      <c r="BJ241" s="218"/>
      <c r="BK241" s="218"/>
      <c r="BL241" s="218"/>
      <c r="BM241" s="218"/>
      <c r="BN241" s="218"/>
      <c r="BO241" s="218"/>
      <c r="BP241" s="218"/>
      <c r="BQ241" s="218"/>
      <c r="BR241" s="218"/>
    </row>
    <row r="242" ht="15.75" customHeight="1">
      <c r="A242" s="419"/>
      <c r="B242" s="220"/>
      <c r="C242" s="108"/>
      <c r="D242" s="220"/>
      <c r="E242" s="108"/>
      <c r="F242" s="220"/>
      <c r="G242" s="108"/>
      <c r="H242" s="398"/>
      <c r="I242" s="225"/>
      <c r="J242" s="225"/>
      <c r="K242" s="225"/>
      <c r="L242" s="225"/>
      <c r="M242" s="225"/>
      <c r="N242" s="220"/>
      <c r="O242" s="107"/>
      <c r="P242" s="220"/>
      <c r="Q242" s="107"/>
      <c r="R242" s="220"/>
      <c r="S242" s="108"/>
      <c r="T242" s="220"/>
      <c r="U242" s="108"/>
      <c r="V242" s="220"/>
      <c r="W242" s="108"/>
      <c r="X242" s="225"/>
      <c r="Y242" s="225"/>
      <c r="Z242" s="391"/>
      <c r="AA242" s="225"/>
      <c r="AB242" s="220"/>
      <c r="AC242" s="107"/>
      <c r="AD242" s="242"/>
      <c r="AE242" s="391"/>
      <c r="AF242" s="403"/>
      <c r="AG242" s="404"/>
      <c r="AH242" s="391"/>
      <c r="AI242" s="218"/>
      <c r="AJ242" s="218"/>
      <c r="AK242" s="267"/>
      <c r="AL242" s="218"/>
      <c r="AM242" s="218"/>
      <c r="AN242" s="218"/>
      <c r="AO242" s="220"/>
      <c r="AP242" s="108"/>
      <c r="AQ242" s="225"/>
      <c r="AR242" s="225"/>
      <c r="AS242" s="218"/>
      <c r="AT242" s="225"/>
      <c r="AU242" s="225"/>
      <c r="AV242" s="225"/>
      <c r="AW242" s="233"/>
      <c r="AX242" s="199"/>
      <c r="AY242" s="218"/>
      <c r="AZ242" s="233"/>
      <c r="BA242" s="142"/>
      <c r="BB242" s="218"/>
      <c r="BC242" s="233"/>
      <c r="BE242" s="199"/>
      <c r="BF242" s="244"/>
      <c r="BG242" s="218"/>
      <c r="BH242" s="244"/>
      <c r="BI242" s="218"/>
      <c r="BJ242" s="218"/>
      <c r="BK242" s="218"/>
      <c r="BL242" s="218"/>
      <c r="BM242" s="218"/>
      <c r="BN242" s="218"/>
      <c r="BO242" s="218"/>
      <c r="BP242" s="218"/>
      <c r="BQ242" s="218"/>
      <c r="BR242" s="218"/>
    </row>
    <row r="243" ht="15.75" customHeight="1">
      <c r="A243" s="419"/>
      <c r="B243" s="220"/>
      <c r="C243" s="108"/>
      <c r="D243" s="220"/>
      <c r="E243" s="108"/>
      <c r="F243" s="220"/>
      <c r="G243" s="108"/>
      <c r="H243" s="398"/>
      <c r="I243" s="225"/>
      <c r="J243" s="225"/>
      <c r="K243" s="225"/>
      <c r="L243" s="225"/>
      <c r="M243" s="225"/>
      <c r="N243" s="220"/>
      <c r="O243" s="107"/>
      <c r="P243" s="220"/>
      <c r="Q243" s="107"/>
      <c r="R243" s="220"/>
      <c r="S243" s="108"/>
      <c r="T243" s="220"/>
      <c r="U243" s="108"/>
      <c r="V243" s="220"/>
      <c r="W243" s="108"/>
      <c r="X243" s="225"/>
      <c r="Y243" s="225"/>
      <c r="Z243" s="391"/>
      <c r="AA243" s="225"/>
      <c r="AB243" s="220"/>
      <c r="AC243" s="107"/>
      <c r="AD243" s="242"/>
      <c r="AE243" s="391"/>
      <c r="AF243" s="403"/>
      <c r="AG243" s="404"/>
      <c r="AH243" s="391"/>
      <c r="AI243" s="218"/>
      <c r="AJ243" s="218"/>
      <c r="AK243" s="267"/>
      <c r="AL243" s="218"/>
      <c r="AM243" s="218"/>
      <c r="AN243" s="218"/>
      <c r="AO243" s="220"/>
      <c r="AP243" s="108"/>
      <c r="AQ243" s="225"/>
      <c r="AR243" s="225"/>
      <c r="AS243" s="218"/>
      <c r="AT243" s="225"/>
      <c r="AU243" s="225"/>
      <c r="AV243" s="225"/>
      <c r="AW243" s="233"/>
      <c r="AX243" s="199"/>
      <c r="AY243" s="218"/>
      <c r="AZ243" s="233"/>
      <c r="BA243" s="142"/>
      <c r="BB243" s="218"/>
      <c r="BC243" s="233"/>
      <c r="BE243" s="199"/>
      <c r="BF243" s="244"/>
      <c r="BG243" s="218"/>
      <c r="BH243" s="244"/>
      <c r="BI243" s="218"/>
      <c r="BJ243" s="218"/>
      <c r="BK243" s="218"/>
      <c r="BL243" s="218"/>
      <c r="BM243" s="218"/>
      <c r="BN243" s="218"/>
      <c r="BO243" s="218"/>
      <c r="BP243" s="218"/>
      <c r="BQ243" s="218"/>
      <c r="BR243" s="218"/>
    </row>
    <row r="244" ht="15.75" customHeight="1">
      <c r="A244" s="419"/>
      <c r="B244" s="220"/>
      <c r="C244" s="108"/>
      <c r="D244" s="220"/>
      <c r="E244" s="108"/>
      <c r="F244" s="220"/>
      <c r="G244" s="108"/>
      <c r="H244" s="398"/>
      <c r="I244" s="225"/>
      <c r="J244" s="225"/>
      <c r="K244" s="225"/>
      <c r="L244" s="225"/>
      <c r="M244" s="225"/>
      <c r="N244" s="220"/>
      <c r="O244" s="107"/>
      <c r="P244" s="220"/>
      <c r="Q244" s="107"/>
      <c r="R244" s="220"/>
      <c r="S244" s="108"/>
      <c r="T244" s="220"/>
      <c r="U244" s="108"/>
      <c r="V244" s="220"/>
      <c r="W244" s="108"/>
      <c r="X244" s="225"/>
      <c r="Y244" s="225"/>
      <c r="Z244" s="391"/>
      <c r="AA244" s="225"/>
      <c r="AB244" s="220"/>
      <c r="AC244" s="107"/>
      <c r="AD244" s="242"/>
      <c r="AE244" s="391"/>
      <c r="AF244" s="403"/>
      <c r="AG244" s="404"/>
      <c r="AH244" s="391"/>
      <c r="AI244" s="218"/>
      <c r="AJ244" s="218"/>
      <c r="AK244" s="267"/>
      <c r="AL244" s="218"/>
      <c r="AM244" s="218"/>
      <c r="AN244" s="218"/>
      <c r="AO244" s="220"/>
      <c r="AP244" s="108"/>
      <c r="AQ244" s="225"/>
      <c r="AR244" s="225"/>
      <c r="AS244" s="218"/>
      <c r="AT244" s="225"/>
      <c r="AU244" s="225"/>
      <c r="AV244" s="225"/>
      <c r="AW244" s="233"/>
      <c r="AX244" s="199"/>
      <c r="AY244" s="218"/>
      <c r="AZ244" s="233"/>
      <c r="BA244" s="142"/>
      <c r="BB244" s="218"/>
      <c r="BC244" s="233"/>
      <c r="BE244" s="199"/>
      <c r="BF244" s="244"/>
      <c r="BG244" s="218"/>
      <c r="BH244" s="244"/>
      <c r="BI244" s="218"/>
      <c r="BJ244" s="218"/>
      <c r="BK244" s="218"/>
      <c r="BL244" s="218"/>
      <c r="BM244" s="218"/>
      <c r="BN244" s="218"/>
      <c r="BO244" s="218"/>
      <c r="BP244" s="218"/>
      <c r="BQ244" s="218"/>
      <c r="BR244" s="218"/>
    </row>
    <row r="245" ht="15.75" customHeight="1">
      <c r="A245" s="419"/>
      <c r="B245" s="220"/>
      <c r="C245" s="108"/>
      <c r="D245" s="220"/>
      <c r="E245" s="108"/>
      <c r="F245" s="220"/>
      <c r="G245" s="108"/>
      <c r="H245" s="398"/>
      <c r="I245" s="225"/>
      <c r="J245" s="225"/>
      <c r="K245" s="225"/>
      <c r="L245" s="225"/>
      <c r="M245" s="225"/>
      <c r="N245" s="220"/>
      <c r="O245" s="107"/>
      <c r="P245" s="220"/>
      <c r="Q245" s="107"/>
      <c r="R245" s="220"/>
      <c r="S245" s="108"/>
      <c r="T245" s="220"/>
      <c r="U245" s="108"/>
      <c r="V245" s="220"/>
      <c r="W245" s="108"/>
      <c r="X245" s="225"/>
      <c r="Y245" s="225"/>
      <c r="Z245" s="391"/>
      <c r="AA245" s="225"/>
      <c r="AB245" s="220"/>
      <c r="AC245" s="107"/>
      <c r="AD245" s="242"/>
      <c r="AE245" s="391"/>
      <c r="AF245" s="403"/>
      <c r="AG245" s="404"/>
      <c r="AH245" s="391"/>
      <c r="AI245" s="218"/>
      <c r="AJ245" s="218"/>
      <c r="AK245" s="267"/>
      <c r="AL245" s="218"/>
      <c r="AM245" s="218"/>
      <c r="AN245" s="218"/>
      <c r="AO245" s="220"/>
      <c r="AP245" s="108"/>
      <c r="AQ245" s="225"/>
      <c r="AR245" s="225"/>
      <c r="AS245" s="218"/>
      <c r="AT245" s="225"/>
      <c r="AU245" s="225"/>
      <c r="AV245" s="225"/>
      <c r="AW245" s="233"/>
      <c r="AX245" s="199"/>
      <c r="AY245" s="218"/>
      <c r="AZ245" s="233"/>
      <c r="BA245" s="142"/>
      <c r="BB245" s="218"/>
      <c r="BC245" s="233"/>
      <c r="BE245" s="199"/>
      <c r="BF245" s="244"/>
      <c r="BG245" s="218"/>
      <c r="BH245" s="244"/>
      <c r="BI245" s="218"/>
      <c r="BJ245" s="218"/>
      <c r="BK245" s="218"/>
      <c r="BL245" s="218"/>
      <c r="BM245" s="218"/>
      <c r="BN245" s="218"/>
      <c r="BO245" s="218"/>
      <c r="BP245" s="218"/>
      <c r="BQ245" s="218"/>
      <c r="BR245" s="218"/>
    </row>
    <row r="246" ht="15.75" customHeight="1">
      <c r="A246" s="419"/>
      <c r="B246" s="220"/>
      <c r="C246" s="108"/>
      <c r="D246" s="220"/>
      <c r="E246" s="108"/>
      <c r="F246" s="220"/>
      <c r="G246" s="108"/>
      <c r="H246" s="398"/>
      <c r="I246" s="225"/>
      <c r="J246" s="225"/>
      <c r="K246" s="225"/>
      <c r="L246" s="225"/>
      <c r="M246" s="225"/>
      <c r="N246" s="220"/>
      <c r="O246" s="107"/>
      <c r="P246" s="220"/>
      <c r="Q246" s="107"/>
      <c r="R246" s="220"/>
      <c r="S246" s="108"/>
      <c r="T246" s="220"/>
      <c r="U246" s="108"/>
      <c r="V246" s="220"/>
      <c r="W246" s="108"/>
      <c r="X246" s="225"/>
      <c r="Y246" s="225"/>
      <c r="Z246" s="391"/>
      <c r="AA246" s="225"/>
      <c r="AB246" s="220"/>
      <c r="AC246" s="107"/>
      <c r="AD246" s="242"/>
      <c r="AE246" s="391"/>
      <c r="AF246" s="403"/>
      <c r="AG246" s="404"/>
      <c r="AH246" s="391"/>
      <c r="AI246" s="218"/>
      <c r="AJ246" s="218"/>
      <c r="AK246" s="267"/>
      <c r="AL246" s="218"/>
      <c r="AM246" s="218"/>
      <c r="AN246" s="218"/>
      <c r="AO246" s="220"/>
      <c r="AP246" s="108"/>
      <c r="AQ246" s="225"/>
      <c r="AR246" s="225"/>
      <c r="AS246" s="218"/>
      <c r="AT246" s="225"/>
      <c r="AU246" s="225"/>
      <c r="AV246" s="225"/>
      <c r="AW246" s="233"/>
      <c r="AX246" s="199"/>
      <c r="AY246" s="218"/>
      <c r="AZ246" s="233"/>
      <c r="BA246" s="142"/>
      <c r="BB246" s="218"/>
      <c r="BC246" s="233"/>
      <c r="BE246" s="199"/>
      <c r="BF246" s="244"/>
      <c r="BG246" s="218"/>
      <c r="BH246" s="244"/>
      <c r="BI246" s="218"/>
      <c r="BJ246" s="218"/>
      <c r="BK246" s="218"/>
      <c r="BL246" s="218"/>
      <c r="BM246" s="218"/>
      <c r="BN246" s="218"/>
      <c r="BO246" s="218"/>
      <c r="BP246" s="218"/>
      <c r="BQ246" s="218"/>
      <c r="BR246" s="218"/>
    </row>
    <row r="247" ht="15.75" customHeight="1">
      <c r="A247" s="419"/>
      <c r="B247" s="220"/>
      <c r="C247" s="108"/>
      <c r="D247" s="220"/>
      <c r="E247" s="108"/>
      <c r="F247" s="220"/>
      <c r="G247" s="108"/>
      <c r="H247" s="398"/>
      <c r="I247" s="225"/>
      <c r="J247" s="225"/>
      <c r="K247" s="225"/>
      <c r="L247" s="225"/>
      <c r="M247" s="225"/>
      <c r="N247" s="220"/>
      <c r="O247" s="107"/>
      <c r="P247" s="220"/>
      <c r="Q247" s="107"/>
      <c r="R247" s="220"/>
      <c r="S247" s="108"/>
      <c r="T247" s="220"/>
      <c r="U247" s="108"/>
      <c r="V247" s="220"/>
      <c r="W247" s="108"/>
      <c r="X247" s="225"/>
      <c r="Y247" s="225"/>
      <c r="Z247" s="391"/>
      <c r="AA247" s="225"/>
      <c r="AB247" s="220"/>
      <c r="AC247" s="107"/>
      <c r="AD247" s="242"/>
      <c r="AE247" s="391"/>
      <c r="AF247" s="403"/>
      <c r="AG247" s="404"/>
      <c r="AH247" s="391"/>
      <c r="AI247" s="218"/>
      <c r="AJ247" s="218"/>
      <c r="AK247" s="267"/>
      <c r="AL247" s="218"/>
      <c r="AM247" s="218"/>
      <c r="AN247" s="218"/>
      <c r="AO247" s="220"/>
      <c r="AP247" s="108"/>
      <c r="AQ247" s="225"/>
      <c r="AR247" s="225"/>
      <c r="AS247" s="218"/>
      <c r="AT247" s="225"/>
      <c r="AU247" s="225"/>
      <c r="AV247" s="225"/>
      <c r="AW247" s="233"/>
      <c r="AX247" s="199"/>
      <c r="AY247" s="218"/>
      <c r="AZ247" s="233"/>
      <c r="BA247" s="142"/>
      <c r="BB247" s="218"/>
      <c r="BC247" s="233"/>
      <c r="BE247" s="199"/>
      <c r="BF247" s="244"/>
      <c r="BG247" s="218"/>
      <c r="BH247" s="244"/>
      <c r="BI247" s="218"/>
      <c r="BJ247" s="218"/>
      <c r="BK247" s="218"/>
      <c r="BL247" s="218"/>
      <c r="BM247" s="218"/>
      <c r="BN247" s="218"/>
      <c r="BO247" s="218"/>
      <c r="BP247" s="218"/>
      <c r="BQ247" s="218"/>
      <c r="BR247" s="218"/>
    </row>
    <row r="248" ht="15.75" customHeight="1">
      <c r="A248" s="419"/>
      <c r="B248" s="220"/>
      <c r="C248" s="108"/>
      <c r="D248" s="220"/>
      <c r="E248" s="108"/>
      <c r="F248" s="220"/>
      <c r="G248" s="108"/>
      <c r="H248" s="398"/>
      <c r="I248" s="225"/>
      <c r="J248" s="225"/>
      <c r="K248" s="225"/>
      <c r="L248" s="225"/>
      <c r="M248" s="225"/>
      <c r="N248" s="220"/>
      <c r="O248" s="107"/>
      <c r="P248" s="220"/>
      <c r="Q248" s="107"/>
      <c r="R248" s="220"/>
      <c r="S248" s="108"/>
      <c r="T248" s="220"/>
      <c r="U248" s="108"/>
      <c r="V248" s="220"/>
      <c r="W248" s="108"/>
      <c r="X248" s="225"/>
      <c r="Y248" s="225"/>
      <c r="Z248" s="391"/>
      <c r="AA248" s="225"/>
      <c r="AB248" s="220"/>
      <c r="AC248" s="107"/>
      <c r="AD248" s="242"/>
      <c r="AE248" s="391"/>
      <c r="AF248" s="403"/>
      <c r="AG248" s="404"/>
      <c r="AH248" s="391"/>
      <c r="AI248" s="218"/>
      <c r="AJ248" s="218"/>
      <c r="AK248" s="267"/>
      <c r="AL248" s="218"/>
      <c r="AM248" s="218"/>
      <c r="AN248" s="218"/>
      <c r="AO248" s="220"/>
      <c r="AP248" s="108"/>
      <c r="AQ248" s="225"/>
      <c r="AR248" s="225"/>
      <c r="AS248" s="218"/>
      <c r="AT248" s="225"/>
      <c r="AU248" s="225"/>
      <c r="AV248" s="225"/>
      <c r="AW248" s="233"/>
      <c r="AX248" s="199"/>
      <c r="AY248" s="218"/>
      <c r="AZ248" s="233"/>
      <c r="BA248" s="142"/>
      <c r="BB248" s="218"/>
      <c r="BC248" s="233"/>
      <c r="BE248" s="199"/>
      <c r="BF248" s="244"/>
      <c r="BG248" s="218"/>
      <c r="BH248" s="244"/>
      <c r="BI248" s="218"/>
      <c r="BJ248" s="218"/>
      <c r="BK248" s="218"/>
      <c r="BL248" s="218"/>
      <c r="BM248" s="218"/>
      <c r="BN248" s="218"/>
      <c r="BO248" s="218"/>
      <c r="BP248" s="218"/>
      <c r="BQ248" s="218"/>
      <c r="BR248" s="218"/>
    </row>
    <row r="249" ht="15.75" customHeight="1">
      <c r="A249" s="419"/>
      <c r="B249" s="220"/>
      <c r="C249" s="108"/>
      <c r="D249" s="220"/>
      <c r="E249" s="108"/>
      <c r="F249" s="220"/>
      <c r="G249" s="108"/>
      <c r="H249" s="398"/>
      <c r="I249" s="225"/>
      <c r="J249" s="225"/>
      <c r="K249" s="225"/>
      <c r="L249" s="225"/>
      <c r="M249" s="225"/>
      <c r="N249" s="220"/>
      <c r="O249" s="107"/>
      <c r="P249" s="220"/>
      <c r="Q249" s="107"/>
      <c r="R249" s="220"/>
      <c r="S249" s="108"/>
      <c r="T249" s="220"/>
      <c r="U249" s="108"/>
      <c r="V249" s="220"/>
      <c r="W249" s="108"/>
      <c r="X249" s="225"/>
      <c r="Y249" s="225"/>
      <c r="Z249" s="391"/>
      <c r="AA249" s="225"/>
      <c r="AB249" s="220"/>
      <c r="AC249" s="107"/>
      <c r="AD249" s="242"/>
      <c r="AE249" s="391"/>
      <c r="AF249" s="403"/>
      <c r="AG249" s="404"/>
      <c r="AH249" s="391"/>
      <c r="AI249" s="218"/>
      <c r="AJ249" s="218"/>
      <c r="AK249" s="267"/>
      <c r="AL249" s="218"/>
      <c r="AM249" s="218"/>
      <c r="AN249" s="218"/>
      <c r="AO249" s="220"/>
      <c r="AP249" s="108"/>
      <c r="AQ249" s="225"/>
      <c r="AR249" s="225"/>
      <c r="AS249" s="218"/>
      <c r="AT249" s="225"/>
      <c r="AU249" s="225"/>
      <c r="AV249" s="225"/>
      <c r="AW249" s="233"/>
      <c r="AX249" s="199"/>
      <c r="AY249" s="218"/>
      <c r="AZ249" s="233"/>
      <c r="BA249" s="142"/>
      <c r="BB249" s="218"/>
      <c r="BC249" s="233"/>
      <c r="BE249" s="199"/>
      <c r="BF249" s="244"/>
      <c r="BG249" s="218"/>
      <c r="BH249" s="244"/>
      <c r="BI249" s="218"/>
      <c r="BJ249" s="218"/>
      <c r="BK249" s="218"/>
      <c r="BL249" s="218"/>
      <c r="BM249" s="218"/>
      <c r="BN249" s="218"/>
      <c r="BO249" s="218"/>
      <c r="BP249" s="218"/>
      <c r="BQ249" s="218"/>
      <c r="BR249" s="218"/>
    </row>
    <row r="250" ht="15.75" customHeight="1">
      <c r="A250" s="419"/>
      <c r="B250" s="220"/>
      <c r="C250" s="108"/>
      <c r="D250" s="220"/>
      <c r="E250" s="108"/>
      <c r="F250" s="220"/>
      <c r="G250" s="108"/>
      <c r="H250" s="398"/>
      <c r="I250" s="225"/>
      <c r="J250" s="225"/>
      <c r="K250" s="225"/>
      <c r="L250" s="225"/>
      <c r="M250" s="225"/>
      <c r="N250" s="220"/>
      <c r="O250" s="107"/>
      <c r="P250" s="220"/>
      <c r="Q250" s="107"/>
      <c r="R250" s="220"/>
      <c r="S250" s="108"/>
      <c r="T250" s="220"/>
      <c r="U250" s="108"/>
      <c r="V250" s="220"/>
      <c r="W250" s="108"/>
      <c r="X250" s="225"/>
      <c r="Y250" s="225"/>
      <c r="Z250" s="391"/>
      <c r="AA250" s="225"/>
      <c r="AB250" s="220"/>
      <c r="AC250" s="107"/>
      <c r="AD250" s="242"/>
      <c r="AE250" s="391"/>
      <c r="AF250" s="403"/>
      <c r="AG250" s="404"/>
      <c r="AH250" s="391"/>
      <c r="AI250" s="218"/>
      <c r="AJ250" s="218"/>
      <c r="AK250" s="267"/>
      <c r="AL250" s="218"/>
      <c r="AM250" s="218"/>
      <c r="AN250" s="218"/>
      <c r="AO250" s="220"/>
      <c r="AP250" s="108"/>
      <c r="AQ250" s="225"/>
      <c r="AR250" s="225"/>
      <c r="AS250" s="218"/>
      <c r="AT250" s="225"/>
      <c r="AU250" s="225"/>
      <c r="AV250" s="225"/>
      <c r="AW250" s="233"/>
      <c r="AX250" s="199"/>
      <c r="AY250" s="218"/>
      <c r="AZ250" s="233"/>
      <c r="BA250" s="142"/>
      <c r="BB250" s="218"/>
      <c r="BC250" s="233"/>
      <c r="BE250" s="199"/>
      <c r="BF250" s="244"/>
      <c r="BG250" s="218"/>
      <c r="BH250" s="244"/>
      <c r="BI250" s="218"/>
      <c r="BJ250" s="218"/>
      <c r="BK250" s="218"/>
      <c r="BL250" s="218"/>
      <c r="BM250" s="218"/>
      <c r="BN250" s="218"/>
      <c r="BO250" s="218"/>
      <c r="BP250" s="218"/>
      <c r="BQ250" s="218"/>
      <c r="BR250" s="218"/>
    </row>
    <row r="251" ht="15.75" customHeight="1">
      <c r="A251" s="419"/>
      <c r="B251" s="220"/>
      <c r="C251" s="108"/>
      <c r="D251" s="220"/>
      <c r="E251" s="108"/>
      <c r="F251" s="220"/>
      <c r="G251" s="108"/>
      <c r="H251" s="398"/>
      <c r="I251" s="225"/>
      <c r="J251" s="225"/>
      <c r="K251" s="225"/>
      <c r="L251" s="225"/>
      <c r="M251" s="225"/>
      <c r="N251" s="220"/>
      <c r="O251" s="107"/>
      <c r="P251" s="220"/>
      <c r="Q251" s="107"/>
      <c r="R251" s="220"/>
      <c r="S251" s="108"/>
      <c r="T251" s="220"/>
      <c r="U251" s="108"/>
      <c r="V251" s="220"/>
      <c r="W251" s="108"/>
      <c r="X251" s="225"/>
      <c r="Y251" s="225"/>
      <c r="Z251" s="391"/>
      <c r="AA251" s="225"/>
      <c r="AB251" s="220"/>
      <c r="AC251" s="107"/>
      <c r="AD251" s="242"/>
      <c r="AE251" s="391"/>
      <c r="AF251" s="403"/>
      <c r="AG251" s="404"/>
      <c r="AH251" s="391"/>
      <c r="AI251" s="218"/>
      <c r="AJ251" s="218"/>
      <c r="AK251" s="267"/>
      <c r="AL251" s="218"/>
      <c r="AM251" s="218"/>
      <c r="AN251" s="218"/>
      <c r="AO251" s="220"/>
      <c r="AP251" s="108"/>
      <c r="AQ251" s="225"/>
      <c r="AR251" s="225"/>
      <c r="AS251" s="218"/>
      <c r="AT251" s="225"/>
      <c r="AU251" s="225"/>
      <c r="AV251" s="225"/>
      <c r="AW251" s="233"/>
      <c r="AX251" s="199"/>
      <c r="AY251" s="218"/>
      <c r="AZ251" s="233"/>
      <c r="BA251" s="142"/>
      <c r="BB251" s="218"/>
      <c r="BC251" s="233"/>
      <c r="BE251" s="199"/>
      <c r="BF251" s="244"/>
      <c r="BG251" s="218"/>
      <c r="BH251" s="244"/>
      <c r="BI251" s="218"/>
      <c r="BJ251" s="218"/>
      <c r="BK251" s="218"/>
      <c r="BL251" s="218"/>
      <c r="BM251" s="218"/>
      <c r="BN251" s="218"/>
      <c r="BO251" s="218"/>
      <c r="BP251" s="218"/>
      <c r="BQ251" s="218"/>
      <c r="BR251" s="218"/>
    </row>
    <row r="252" ht="15.75" customHeight="1">
      <c r="A252" s="419"/>
      <c r="B252" s="220"/>
      <c r="C252" s="108"/>
      <c r="D252" s="220"/>
      <c r="E252" s="108"/>
      <c r="F252" s="220"/>
      <c r="G252" s="108"/>
      <c r="H252" s="398"/>
      <c r="I252" s="225"/>
      <c r="J252" s="225"/>
      <c r="K252" s="225"/>
      <c r="L252" s="225"/>
      <c r="M252" s="225"/>
      <c r="N252" s="220"/>
      <c r="O252" s="107"/>
      <c r="P252" s="220"/>
      <c r="Q252" s="107"/>
      <c r="R252" s="220"/>
      <c r="S252" s="108"/>
      <c r="T252" s="220"/>
      <c r="U252" s="108"/>
      <c r="V252" s="220"/>
      <c r="W252" s="108"/>
      <c r="X252" s="225"/>
      <c r="Y252" s="225"/>
      <c r="Z252" s="391"/>
      <c r="AA252" s="225"/>
      <c r="AB252" s="220"/>
      <c r="AC252" s="107"/>
      <c r="AD252" s="242"/>
      <c r="AE252" s="391"/>
      <c r="AF252" s="403"/>
      <c r="AG252" s="404"/>
      <c r="AH252" s="391"/>
      <c r="AI252" s="218"/>
      <c r="AJ252" s="218"/>
      <c r="AK252" s="267"/>
      <c r="AL252" s="218"/>
      <c r="AM252" s="218"/>
      <c r="AN252" s="218"/>
      <c r="AO252" s="220"/>
      <c r="AP252" s="108"/>
      <c r="AQ252" s="225"/>
      <c r="AR252" s="225"/>
      <c r="AS252" s="218"/>
      <c r="AT252" s="225"/>
      <c r="AU252" s="225"/>
      <c r="AV252" s="225"/>
      <c r="AW252" s="233"/>
      <c r="AX252" s="199"/>
      <c r="AY252" s="218"/>
      <c r="AZ252" s="233"/>
      <c r="BA252" s="142"/>
      <c r="BB252" s="218"/>
      <c r="BC252" s="233"/>
      <c r="BE252" s="199"/>
      <c r="BF252" s="244"/>
      <c r="BG252" s="218"/>
      <c r="BH252" s="244"/>
      <c r="BI252" s="218"/>
      <c r="BJ252" s="218"/>
      <c r="BK252" s="218"/>
      <c r="BL252" s="218"/>
      <c r="BM252" s="218"/>
      <c r="BN252" s="218"/>
      <c r="BO252" s="218"/>
      <c r="BP252" s="218"/>
      <c r="BQ252" s="218"/>
      <c r="BR252" s="218"/>
    </row>
    <row r="253" ht="15.75" customHeight="1">
      <c r="A253" s="419"/>
      <c r="B253" s="220"/>
      <c r="C253" s="108"/>
      <c r="D253" s="220"/>
      <c r="E253" s="108"/>
      <c r="F253" s="220"/>
      <c r="G253" s="108"/>
      <c r="H253" s="398"/>
      <c r="I253" s="225"/>
      <c r="J253" s="225"/>
      <c r="K253" s="225"/>
      <c r="L253" s="225"/>
      <c r="M253" s="225"/>
      <c r="N253" s="220"/>
      <c r="O253" s="107"/>
      <c r="P253" s="220"/>
      <c r="Q253" s="107"/>
      <c r="R253" s="220"/>
      <c r="S253" s="108"/>
      <c r="T253" s="220"/>
      <c r="U253" s="108"/>
      <c r="V253" s="220"/>
      <c r="W253" s="108"/>
      <c r="X253" s="225"/>
      <c r="Y253" s="225"/>
      <c r="Z253" s="391"/>
      <c r="AA253" s="225"/>
      <c r="AB253" s="220"/>
      <c r="AC253" s="107"/>
      <c r="AD253" s="242"/>
      <c r="AE253" s="391"/>
      <c r="AF253" s="403"/>
      <c r="AG253" s="404"/>
      <c r="AH253" s="391"/>
      <c r="AI253" s="218"/>
      <c r="AJ253" s="218"/>
      <c r="AK253" s="267"/>
      <c r="AL253" s="218"/>
      <c r="AM253" s="218"/>
      <c r="AN253" s="218"/>
      <c r="AO253" s="220"/>
      <c r="AP253" s="108"/>
      <c r="AQ253" s="225"/>
      <c r="AR253" s="225"/>
      <c r="AS253" s="218"/>
      <c r="AT253" s="225"/>
      <c r="AU253" s="225"/>
      <c r="AV253" s="225"/>
      <c r="AW253" s="233"/>
      <c r="AX253" s="199"/>
      <c r="AY253" s="218"/>
      <c r="AZ253" s="233"/>
      <c r="BA253" s="142"/>
      <c r="BB253" s="218"/>
      <c r="BC253" s="233"/>
      <c r="BE253" s="199"/>
      <c r="BF253" s="244"/>
      <c r="BG253" s="218"/>
      <c r="BH253" s="244"/>
      <c r="BI253" s="218"/>
      <c r="BJ253" s="218"/>
      <c r="BK253" s="218"/>
      <c r="BL253" s="218"/>
      <c r="BM253" s="218"/>
      <c r="BN253" s="218"/>
      <c r="BO253" s="218"/>
      <c r="BP253" s="218"/>
      <c r="BQ253" s="218"/>
      <c r="BR253" s="218"/>
    </row>
    <row r="254" ht="15.75" customHeight="1">
      <c r="A254" s="419"/>
      <c r="B254" s="220"/>
      <c r="C254" s="108"/>
      <c r="D254" s="220"/>
      <c r="E254" s="108"/>
      <c r="F254" s="220"/>
      <c r="G254" s="108"/>
      <c r="H254" s="398"/>
      <c r="I254" s="225"/>
      <c r="J254" s="225"/>
      <c r="K254" s="225"/>
      <c r="L254" s="225"/>
      <c r="M254" s="225"/>
      <c r="N254" s="220"/>
      <c r="O254" s="107"/>
      <c r="P254" s="220"/>
      <c r="Q254" s="107"/>
      <c r="R254" s="220"/>
      <c r="S254" s="108"/>
      <c r="T254" s="220"/>
      <c r="U254" s="108"/>
      <c r="V254" s="220"/>
      <c r="W254" s="108"/>
      <c r="X254" s="225"/>
      <c r="Y254" s="225"/>
      <c r="Z254" s="391"/>
      <c r="AA254" s="225"/>
      <c r="AB254" s="220"/>
      <c r="AC254" s="107"/>
      <c r="AD254" s="242"/>
      <c r="AE254" s="391"/>
      <c r="AF254" s="403"/>
      <c r="AG254" s="404"/>
      <c r="AH254" s="391"/>
      <c r="AI254" s="218"/>
      <c r="AJ254" s="218"/>
      <c r="AK254" s="267"/>
      <c r="AL254" s="218"/>
      <c r="AM254" s="218"/>
      <c r="AN254" s="218"/>
      <c r="AO254" s="220"/>
      <c r="AP254" s="108"/>
      <c r="AQ254" s="225"/>
      <c r="AR254" s="225"/>
      <c r="AS254" s="218"/>
      <c r="AT254" s="225"/>
      <c r="AU254" s="225"/>
      <c r="AV254" s="225"/>
      <c r="AW254" s="233"/>
      <c r="AX254" s="199"/>
      <c r="AY254" s="218"/>
      <c r="AZ254" s="233"/>
      <c r="BA254" s="142"/>
      <c r="BB254" s="218"/>
      <c r="BC254" s="233"/>
      <c r="BE254" s="199"/>
      <c r="BF254" s="244"/>
      <c r="BG254" s="218"/>
      <c r="BH254" s="244"/>
      <c r="BI254" s="218"/>
      <c r="BJ254" s="218"/>
      <c r="BK254" s="218"/>
      <c r="BL254" s="218"/>
      <c r="BM254" s="218"/>
      <c r="BN254" s="218"/>
      <c r="BO254" s="218"/>
      <c r="BP254" s="218"/>
      <c r="BQ254" s="218"/>
      <c r="BR254" s="218"/>
    </row>
    <row r="255" ht="15.75" customHeight="1">
      <c r="A255" s="419"/>
      <c r="B255" s="220"/>
      <c r="C255" s="108"/>
      <c r="D255" s="220"/>
      <c r="E255" s="108"/>
      <c r="F255" s="220"/>
      <c r="G255" s="108"/>
      <c r="H255" s="398"/>
      <c r="I255" s="225"/>
      <c r="J255" s="225"/>
      <c r="K255" s="225"/>
      <c r="L255" s="225"/>
      <c r="M255" s="225"/>
      <c r="N255" s="220"/>
      <c r="O255" s="107"/>
      <c r="P255" s="220"/>
      <c r="Q255" s="107"/>
      <c r="R255" s="220"/>
      <c r="S255" s="108"/>
      <c r="T255" s="220"/>
      <c r="U255" s="108"/>
      <c r="V255" s="220"/>
      <c r="W255" s="108"/>
      <c r="X255" s="225"/>
      <c r="Y255" s="225"/>
      <c r="Z255" s="391"/>
      <c r="AA255" s="225"/>
      <c r="AB255" s="220"/>
      <c r="AC255" s="107"/>
      <c r="AD255" s="242"/>
      <c r="AE255" s="391"/>
      <c r="AF255" s="403"/>
      <c r="AG255" s="404"/>
      <c r="AH255" s="391"/>
      <c r="AI255" s="218"/>
      <c r="AJ255" s="218"/>
      <c r="AK255" s="267"/>
      <c r="AL255" s="218"/>
      <c r="AM255" s="218"/>
      <c r="AN255" s="218"/>
      <c r="AO255" s="220"/>
      <c r="AP255" s="108"/>
      <c r="AQ255" s="225"/>
      <c r="AR255" s="225"/>
      <c r="AS255" s="218"/>
      <c r="AT255" s="225"/>
      <c r="AU255" s="225"/>
      <c r="AV255" s="225"/>
      <c r="AW255" s="233"/>
      <c r="AX255" s="199"/>
      <c r="AY255" s="218"/>
      <c r="AZ255" s="233"/>
      <c r="BA255" s="142"/>
      <c r="BB255" s="218"/>
      <c r="BC255" s="233"/>
      <c r="BE255" s="199"/>
      <c r="BF255" s="244"/>
      <c r="BG255" s="218"/>
      <c r="BH255" s="244"/>
      <c r="BI255" s="218"/>
      <c r="BJ255" s="218"/>
      <c r="BK255" s="218"/>
      <c r="BL255" s="218"/>
      <c r="BM255" s="218"/>
      <c r="BN255" s="218"/>
      <c r="BO255" s="218"/>
      <c r="BP255" s="218"/>
      <c r="BQ255" s="218"/>
      <c r="BR255" s="218"/>
    </row>
    <row r="256" ht="15.75" customHeight="1">
      <c r="A256" s="419"/>
      <c r="B256" s="220"/>
      <c r="C256" s="108"/>
      <c r="D256" s="220"/>
      <c r="E256" s="108"/>
      <c r="F256" s="220"/>
      <c r="G256" s="108"/>
      <c r="H256" s="398"/>
      <c r="I256" s="225"/>
      <c r="J256" s="225"/>
      <c r="K256" s="225"/>
      <c r="L256" s="225"/>
      <c r="M256" s="225"/>
      <c r="N256" s="220"/>
      <c r="O256" s="107"/>
      <c r="P256" s="220"/>
      <c r="Q256" s="107"/>
      <c r="R256" s="220"/>
      <c r="S256" s="108"/>
      <c r="T256" s="220"/>
      <c r="U256" s="108"/>
      <c r="V256" s="220"/>
      <c r="W256" s="108"/>
      <c r="X256" s="225"/>
      <c r="Y256" s="225"/>
      <c r="Z256" s="391"/>
      <c r="AA256" s="225"/>
      <c r="AB256" s="220"/>
      <c r="AC256" s="107"/>
      <c r="AD256" s="242"/>
      <c r="AE256" s="391"/>
      <c r="AF256" s="403"/>
      <c r="AG256" s="404"/>
      <c r="AH256" s="391"/>
      <c r="AI256" s="218"/>
      <c r="AJ256" s="218"/>
      <c r="AK256" s="267"/>
      <c r="AL256" s="218"/>
      <c r="AM256" s="218"/>
      <c r="AN256" s="218"/>
      <c r="AO256" s="220"/>
      <c r="AP256" s="108"/>
      <c r="AQ256" s="225"/>
      <c r="AR256" s="225"/>
      <c r="AS256" s="218"/>
      <c r="AT256" s="225"/>
      <c r="AU256" s="225"/>
      <c r="AV256" s="225"/>
      <c r="AW256" s="233"/>
      <c r="AX256" s="199"/>
      <c r="AY256" s="218"/>
      <c r="AZ256" s="233"/>
      <c r="BA256" s="142"/>
      <c r="BB256" s="218"/>
      <c r="BC256" s="233"/>
      <c r="BE256" s="199"/>
      <c r="BF256" s="244"/>
      <c r="BG256" s="218"/>
      <c r="BH256" s="244"/>
      <c r="BI256" s="218"/>
      <c r="BJ256" s="218"/>
      <c r="BK256" s="218"/>
      <c r="BL256" s="218"/>
      <c r="BM256" s="218"/>
      <c r="BN256" s="218"/>
      <c r="BO256" s="218"/>
      <c r="BP256" s="218"/>
      <c r="BQ256" s="218"/>
      <c r="BR256" s="218"/>
    </row>
    <row r="257" ht="15.75" customHeight="1">
      <c r="A257" s="419"/>
      <c r="B257" s="220"/>
      <c r="C257" s="108"/>
      <c r="D257" s="220"/>
      <c r="E257" s="108"/>
      <c r="F257" s="220"/>
      <c r="G257" s="108"/>
      <c r="H257" s="398"/>
      <c r="I257" s="225"/>
      <c r="J257" s="225"/>
      <c r="K257" s="225"/>
      <c r="L257" s="225"/>
      <c r="M257" s="225"/>
      <c r="N257" s="220"/>
      <c r="O257" s="107"/>
      <c r="P257" s="220"/>
      <c r="Q257" s="107"/>
      <c r="R257" s="220"/>
      <c r="S257" s="108"/>
      <c r="T257" s="220"/>
      <c r="U257" s="108"/>
      <c r="V257" s="220"/>
      <c r="W257" s="108"/>
      <c r="X257" s="225"/>
      <c r="Y257" s="225"/>
      <c r="Z257" s="391"/>
      <c r="AA257" s="225"/>
      <c r="AB257" s="220"/>
      <c r="AC257" s="107"/>
      <c r="AD257" s="242"/>
      <c r="AE257" s="391"/>
      <c r="AF257" s="403"/>
      <c r="AG257" s="404"/>
      <c r="AH257" s="391"/>
      <c r="AI257" s="218"/>
      <c r="AJ257" s="218"/>
      <c r="AK257" s="267"/>
      <c r="AL257" s="218"/>
      <c r="AM257" s="218"/>
      <c r="AN257" s="218"/>
      <c r="AO257" s="220"/>
      <c r="AP257" s="108"/>
      <c r="AQ257" s="225"/>
      <c r="AR257" s="225"/>
      <c r="AS257" s="218"/>
      <c r="AT257" s="225"/>
      <c r="AU257" s="225"/>
      <c r="AV257" s="225"/>
      <c r="AW257" s="233"/>
      <c r="AX257" s="199"/>
      <c r="AY257" s="218"/>
      <c r="AZ257" s="233"/>
      <c r="BA257" s="142"/>
      <c r="BB257" s="218"/>
      <c r="BC257" s="233"/>
      <c r="BE257" s="199"/>
      <c r="BF257" s="244"/>
      <c r="BG257" s="218"/>
      <c r="BH257" s="244"/>
      <c r="BI257" s="218"/>
      <c r="BJ257" s="218"/>
      <c r="BK257" s="218"/>
      <c r="BL257" s="218"/>
      <c r="BM257" s="218"/>
      <c r="BN257" s="218"/>
      <c r="BO257" s="218"/>
      <c r="BP257" s="218"/>
      <c r="BQ257" s="218"/>
      <c r="BR257" s="218"/>
    </row>
    <row r="258" ht="15.75" customHeight="1">
      <c r="A258" s="419"/>
      <c r="B258" s="220"/>
      <c r="C258" s="108"/>
      <c r="D258" s="220"/>
      <c r="E258" s="108"/>
      <c r="F258" s="220"/>
      <c r="G258" s="108"/>
      <c r="H258" s="398"/>
      <c r="I258" s="225"/>
      <c r="J258" s="225"/>
      <c r="K258" s="225"/>
      <c r="L258" s="225"/>
      <c r="M258" s="225"/>
      <c r="N258" s="220"/>
      <c r="O258" s="107"/>
      <c r="P258" s="220"/>
      <c r="Q258" s="107"/>
      <c r="R258" s="220"/>
      <c r="S258" s="108"/>
      <c r="T258" s="220"/>
      <c r="U258" s="108"/>
      <c r="V258" s="220"/>
      <c r="W258" s="108"/>
      <c r="X258" s="225"/>
      <c r="Y258" s="225"/>
      <c r="Z258" s="391"/>
      <c r="AA258" s="225"/>
      <c r="AB258" s="220"/>
      <c r="AC258" s="107"/>
      <c r="AD258" s="242"/>
      <c r="AE258" s="391"/>
      <c r="AF258" s="403"/>
      <c r="AG258" s="404"/>
      <c r="AH258" s="391"/>
      <c r="AI258" s="218"/>
      <c r="AJ258" s="218"/>
      <c r="AK258" s="267"/>
      <c r="AL258" s="218"/>
      <c r="AM258" s="218"/>
      <c r="AN258" s="218"/>
      <c r="AO258" s="220"/>
      <c r="AP258" s="108"/>
      <c r="AQ258" s="225"/>
      <c r="AR258" s="225"/>
      <c r="AS258" s="218"/>
      <c r="AT258" s="225"/>
      <c r="AU258" s="225"/>
      <c r="AV258" s="225"/>
      <c r="AW258" s="233"/>
      <c r="AX258" s="199"/>
      <c r="AY258" s="218"/>
      <c r="AZ258" s="233"/>
      <c r="BA258" s="142"/>
      <c r="BB258" s="218"/>
      <c r="BC258" s="233"/>
      <c r="BE258" s="199"/>
      <c r="BF258" s="244"/>
      <c r="BG258" s="218"/>
      <c r="BH258" s="244"/>
      <c r="BI258" s="218"/>
      <c r="BJ258" s="218"/>
      <c r="BK258" s="218"/>
      <c r="BL258" s="218"/>
      <c r="BM258" s="218"/>
      <c r="BN258" s="218"/>
      <c r="BO258" s="218"/>
      <c r="BP258" s="218"/>
      <c r="BQ258" s="218"/>
      <c r="BR258" s="218"/>
    </row>
    <row r="259" ht="15.75" customHeight="1">
      <c r="A259" s="419"/>
      <c r="B259" s="220"/>
      <c r="C259" s="108"/>
      <c r="D259" s="220"/>
      <c r="E259" s="108"/>
      <c r="F259" s="220"/>
      <c r="G259" s="108"/>
      <c r="H259" s="398"/>
      <c r="I259" s="225"/>
      <c r="J259" s="225"/>
      <c r="K259" s="225"/>
      <c r="L259" s="225"/>
      <c r="M259" s="225"/>
      <c r="N259" s="220"/>
      <c r="O259" s="107"/>
      <c r="P259" s="220"/>
      <c r="Q259" s="107"/>
      <c r="R259" s="220"/>
      <c r="S259" s="108"/>
      <c r="T259" s="220"/>
      <c r="U259" s="108"/>
      <c r="V259" s="220"/>
      <c r="W259" s="108"/>
      <c r="X259" s="225"/>
      <c r="Y259" s="225"/>
      <c r="Z259" s="391"/>
      <c r="AA259" s="225"/>
      <c r="AB259" s="220"/>
      <c r="AC259" s="107"/>
      <c r="AD259" s="242"/>
      <c r="AE259" s="391"/>
      <c r="AF259" s="403"/>
      <c r="AG259" s="404"/>
      <c r="AH259" s="391"/>
      <c r="AI259" s="218"/>
      <c r="AJ259" s="218"/>
      <c r="AK259" s="267"/>
      <c r="AL259" s="218"/>
      <c r="AM259" s="218"/>
      <c r="AN259" s="218"/>
      <c r="AO259" s="220"/>
      <c r="AP259" s="108"/>
      <c r="AQ259" s="225"/>
      <c r="AR259" s="225"/>
      <c r="AS259" s="218"/>
      <c r="AT259" s="225"/>
      <c r="AU259" s="225"/>
      <c r="AV259" s="225"/>
      <c r="AW259" s="233"/>
      <c r="AX259" s="199"/>
      <c r="AY259" s="218"/>
      <c r="AZ259" s="233"/>
      <c r="BA259" s="142"/>
      <c r="BB259" s="218"/>
      <c r="BC259" s="233"/>
      <c r="BE259" s="199"/>
      <c r="BF259" s="244"/>
      <c r="BG259" s="218"/>
      <c r="BH259" s="244"/>
      <c r="BI259" s="218"/>
      <c r="BJ259" s="218"/>
      <c r="BK259" s="218"/>
      <c r="BL259" s="218"/>
      <c r="BM259" s="218"/>
      <c r="BN259" s="218"/>
      <c r="BO259" s="218"/>
      <c r="BP259" s="218"/>
      <c r="BQ259" s="218"/>
      <c r="BR259" s="218"/>
    </row>
    <row r="260" ht="15.75" customHeight="1">
      <c r="A260" s="419"/>
      <c r="B260" s="220"/>
      <c r="C260" s="108"/>
      <c r="D260" s="220"/>
      <c r="E260" s="108"/>
      <c r="F260" s="220"/>
      <c r="G260" s="108"/>
      <c r="H260" s="398"/>
      <c r="I260" s="225"/>
      <c r="J260" s="225"/>
      <c r="K260" s="225"/>
      <c r="L260" s="225"/>
      <c r="M260" s="225"/>
      <c r="N260" s="220"/>
      <c r="O260" s="107"/>
      <c r="P260" s="220"/>
      <c r="Q260" s="107"/>
      <c r="R260" s="220"/>
      <c r="S260" s="108"/>
      <c r="T260" s="220"/>
      <c r="U260" s="108"/>
      <c r="V260" s="220"/>
      <c r="W260" s="108"/>
      <c r="X260" s="225"/>
      <c r="Y260" s="225"/>
      <c r="Z260" s="391"/>
      <c r="AA260" s="225"/>
      <c r="AB260" s="220"/>
      <c r="AC260" s="107"/>
      <c r="AD260" s="242"/>
      <c r="AE260" s="391"/>
      <c r="AF260" s="403"/>
      <c r="AG260" s="404"/>
      <c r="AH260" s="391"/>
      <c r="AI260" s="218"/>
      <c r="AJ260" s="218"/>
      <c r="AK260" s="267"/>
      <c r="AL260" s="218"/>
      <c r="AM260" s="218"/>
      <c r="AN260" s="218"/>
      <c r="AO260" s="220"/>
      <c r="AP260" s="108"/>
      <c r="AQ260" s="225"/>
      <c r="AR260" s="225"/>
      <c r="AS260" s="218"/>
      <c r="AT260" s="225"/>
      <c r="AU260" s="225"/>
      <c r="AV260" s="225"/>
      <c r="AW260" s="233"/>
      <c r="AX260" s="199"/>
      <c r="AY260" s="218"/>
      <c r="AZ260" s="233"/>
      <c r="BA260" s="142"/>
      <c r="BB260" s="218"/>
      <c r="BC260" s="233"/>
      <c r="BE260" s="199"/>
      <c r="BF260" s="244"/>
      <c r="BG260" s="218"/>
      <c r="BH260" s="244"/>
      <c r="BI260" s="218"/>
      <c r="BJ260" s="218"/>
      <c r="BK260" s="218"/>
      <c r="BL260" s="218"/>
      <c r="BM260" s="218"/>
      <c r="BN260" s="218"/>
      <c r="BO260" s="218"/>
      <c r="BP260" s="218"/>
      <c r="BQ260" s="218"/>
      <c r="BR260" s="218"/>
    </row>
    <row r="261" ht="15.75" customHeight="1">
      <c r="A261" s="419"/>
      <c r="B261" s="220"/>
      <c r="C261" s="108"/>
      <c r="D261" s="220"/>
      <c r="E261" s="108"/>
      <c r="F261" s="220"/>
      <c r="G261" s="108"/>
      <c r="H261" s="398"/>
      <c r="I261" s="225"/>
      <c r="J261" s="225"/>
      <c r="K261" s="225"/>
      <c r="L261" s="225"/>
      <c r="M261" s="225"/>
      <c r="N261" s="220"/>
      <c r="O261" s="107"/>
      <c r="P261" s="220"/>
      <c r="Q261" s="107"/>
      <c r="R261" s="220"/>
      <c r="S261" s="108"/>
      <c r="T261" s="220"/>
      <c r="U261" s="108"/>
      <c r="V261" s="220"/>
      <c r="W261" s="108"/>
      <c r="X261" s="225"/>
      <c r="Y261" s="225"/>
      <c r="Z261" s="391"/>
      <c r="AA261" s="225"/>
      <c r="AB261" s="220"/>
      <c r="AC261" s="107"/>
      <c r="AD261" s="242"/>
      <c r="AE261" s="391"/>
      <c r="AF261" s="403"/>
      <c r="AG261" s="404"/>
      <c r="AH261" s="391"/>
      <c r="AI261" s="218"/>
      <c r="AJ261" s="218"/>
      <c r="AK261" s="267"/>
      <c r="AL261" s="218"/>
      <c r="AM261" s="218"/>
      <c r="AN261" s="218"/>
      <c r="AO261" s="220"/>
      <c r="AP261" s="108"/>
      <c r="AQ261" s="225"/>
      <c r="AR261" s="225"/>
      <c r="AS261" s="218"/>
      <c r="AT261" s="225"/>
      <c r="AU261" s="225"/>
      <c r="AV261" s="225"/>
      <c r="AW261" s="233"/>
      <c r="AX261" s="199"/>
      <c r="AY261" s="218"/>
      <c r="AZ261" s="233"/>
      <c r="BA261" s="142"/>
      <c r="BB261" s="218"/>
      <c r="BC261" s="233"/>
      <c r="BE261" s="199"/>
      <c r="BF261" s="244"/>
      <c r="BG261" s="218"/>
      <c r="BH261" s="244"/>
      <c r="BI261" s="218"/>
      <c r="BJ261" s="218"/>
      <c r="BK261" s="218"/>
      <c r="BL261" s="218"/>
      <c r="BM261" s="218"/>
      <c r="BN261" s="218"/>
      <c r="BO261" s="218"/>
      <c r="BP261" s="218"/>
      <c r="BQ261" s="218"/>
      <c r="BR261" s="218"/>
    </row>
    <row r="262" ht="15.75" customHeight="1">
      <c r="A262" s="419"/>
      <c r="B262" s="220"/>
      <c r="C262" s="108"/>
      <c r="D262" s="220"/>
      <c r="E262" s="108"/>
      <c r="F262" s="220"/>
      <c r="G262" s="108"/>
      <c r="H262" s="398"/>
      <c r="I262" s="225"/>
      <c r="J262" s="225"/>
      <c r="K262" s="225"/>
      <c r="L262" s="225"/>
      <c r="M262" s="225"/>
      <c r="N262" s="220"/>
      <c r="O262" s="107"/>
      <c r="P262" s="220"/>
      <c r="Q262" s="107"/>
      <c r="R262" s="220"/>
      <c r="S262" s="108"/>
      <c r="T262" s="220"/>
      <c r="U262" s="108"/>
      <c r="V262" s="220"/>
      <c r="W262" s="108"/>
      <c r="X262" s="225"/>
      <c r="Y262" s="225"/>
      <c r="Z262" s="391"/>
      <c r="AA262" s="225"/>
      <c r="AB262" s="220"/>
      <c r="AC262" s="107"/>
      <c r="AD262" s="242"/>
      <c r="AE262" s="391"/>
      <c r="AF262" s="403"/>
      <c r="AG262" s="404"/>
      <c r="AH262" s="391"/>
      <c r="AI262" s="218"/>
      <c r="AJ262" s="218"/>
      <c r="AK262" s="267"/>
      <c r="AL262" s="218"/>
      <c r="AM262" s="218"/>
      <c r="AN262" s="218"/>
      <c r="AO262" s="220"/>
      <c r="AP262" s="108"/>
      <c r="AQ262" s="225"/>
      <c r="AR262" s="225"/>
      <c r="AS262" s="218"/>
      <c r="AT262" s="225"/>
      <c r="AU262" s="225"/>
      <c r="AV262" s="225"/>
      <c r="AW262" s="233"/>
      <c r="AX262" s="199"/>
      <c r="AY262" s="218"/>
      <c r="AZ262" s="233"/>
      <c r="BA262" s="142"/>
      <c r="BB262" s="218"/>
      <c r="BC262" s="233"/>
      <c r="BE262" s="199"/>
      <c r="BF262" s="244"/>
      <c r="BG262" s="218"/>
      <c r="BH262" s="244"/>
      <c r="BI262" s="218"/>
      <c r="BJ262" s="218"/>
      <c r="BK262" s="218"/>
      <c r="BL262" s="218"/>
      <c r="BM262" s="218"/>
      <c r="BN262" s="218"/>
      <c r="BO262" s="218"/>
      <c r="BP262" s="218"/>
      <c r="BQ262" s="218"/>
      <c r="BR262" s="218"/>
    </row>
    <row r="263" ht="15.75" customHeight="1">
      <c r="A263" s="419"/>
      <c r="B263" s="220"/>
      <c r="C263" s="108"/>
      <c r="D263" s="220"/>
      <c r="E263" s="108"/>
      <c r="F263" s="220"/>
      <c r="G263" s="108"/>
      <c r="H263" s="398"/>
      <c r="I263" s="225"/>
      <c r="J263" s="225"/>
      <c r="K263" s="225"/>
      <c r="L263" s="225"/>
      <c r="M263" s="225"/>
      <c r="N263" s="220"/>
      <c r="O263" s="107"/>
      <c r="P263" s="220"/>
      <c r="Q263" s="107"/>
      <c r="R263" s="220"/>
      <c r="S263" s="108"/>
      <c r="T263" s="220"/>
      <c r="U263" s="108"/>
      <c r="V263" s="220"/>
      <c r="W263" s="108"/>
      <c r="X263" s="225"/>
      <c r="Y263" s="225"/>
      <c r="Z263" s="391"/>
      <c r="AA263" s="225"/>
      <c r="AB263" s="220"/>
      <c r="AC263" s="107"/>
      <c r="AD263" s="242"/>
      <c r="AE263" s="391"/>
      <c r="AF263" s="403"/>
      <c r="AG263" s="404"/>
      <c r="AH263" s="391"/>
      <c r="AI263" s="218"/>
      <c r="AJ263" s="218"/>
      <c r="AK263" s="267"/>
      <c r="AL263" s="218"/>
      <c r="AM263" s="218"/>
      <c r="AN263" s="218"/>
      <c r="AO263" s="220"/>
      <c r="AP263" s="108"/>
      <c r="AQ263" s="225"/>
      <c r="AR263" s="225"/>
      <c r="AS263" s="218"/>
      <c r="AT263" s="225"/>
      <c r="AU263" s="225"/>
      <c r="AV263" s="225"/>
      <c r="AW263" s="233"/>
      <c r="AX263" s="199"/>
      <c r="AY263" s="218"/>
      <c r="AZ263" s="233"/>
      <c r="BA263" s="142"/>
      <c r="BB263" s="218"/>
      <c r="BC263" s="233"/>
      <c r="BE263" s="199"/>
      <c r="BF263" s="244"/>
      <c r="BG263" s="218"/>
      <c r="BH263" s="244"/>
      <c r="BI263" s="218"/>
      <c r="BJ263" s="218"/>
      <c r="BK263" s="218"/>
      <c r="BL263" s="218"/>
      <c r="BM263" s="218"/>
      <c r="BN263" s="218"/>
      <c r="BO263" s="218"/>
      <c r="BP263" s="218"/>
      <c r="BQ263" s="218"/>
      <c r="BR263" s="218"/>
    </row>
    <row r="264" ht="15.75" customHeight="1">
      <c r="A264" s="419"/>
      <c r="B264" s="220"/>
      <c r="C264" s="108"/>
      <c r="D264" s="220"/>
      <c r="E264" s="108"/>
      <c r="F264" s="220"/>
      <c r="G264" s="108"/>
      <c r="H264" s="398"/>
      <c r="I264" s="225"/>
      <c r="J264" s="225"/>
      <c r="K264" s="225"/>
      <c r="L264" s="225"/>
      <c r="M264" s="225"/>
      <c r="N264" s="220"/>
      <c r="O264" s="107"/>
      <c r="P264" s="220"/>
      <c r="Q264" s="107"/>
      <c r="R264" s="220"/>
      <c r="S264" s="108"/>
      <c r="T264" s="220"/>
      <c r="U264" s="108"/>
      <c r="V264" s="220"/>
      <c r="W264" s="108"/>
      <c r="X264" s="225"/>
      <c r="Y264" s="225"/>
      <c r="Z264" s="391"/>
      <c r="AA264" s="225"/>
      <c r="AB264" s="220"/>
      <c r="AC264" s="107"/>
      <c r="AD264" s="242"/>
      <c r="AE264" s="391"/>
      <c r="AF264" s="403"/>
      <c r="AG264" s="404"/>
      <c r="AH264" s="391"/>
      <c r="AI264" s="218"/>
      <c r="AJ264" s="218"/>
      <c r="AK264" s="267"/>
      <c r="AL264" s="218"/>
      <c r="AM264" s="218"/>
      <c r="AN264" s="218"/>
      <c r="AO264" s="220"/>
      <c r="AP264" s="108"/>
      <c r="AQ264" s="225"/>
      <c r="AR264" s="225"/>
      <c r="AS264" s="218"/>
      <c r="AT264" s="225"/>
      <c r="AU264" s="225"/>
      <c r="AV264" s="225"/>
      <c r="AW264" s="233"/>
      <c r="AX264" s="199"/>
      <c r="AY264" s="218"/>
      <c r="AZ264" s="233"/>
      <c r="BA264" s="142"/>
      <c r="BB264" s="218"/>
      <c r="BC264" s="233"/>
      <c r="BE264" s="199"/>
      <c r="BF264" s="244"/>
      <c r="BG264" s="218"/>
      <c r="BH264" s="244"/>
      <c r="BI264" s="218"/>
      <c r="BJ264" s="218"/>
      <c r="BK264" s="218"/>
      <c r="BL264" s="218"/>
      <c r="BM264" s="218"/>
      <c r="BN264" s="218"/>
      <c r="BO264" s="218"/>
      <c r="BP264" s="218"/>
      <c r="BQ264" s="218"/>
      <c r="BR264" s="218"/>
    </row>
    <row r="265" ht="15.75" customHeight="1">
      <c r="A265" s="419"/>
      <c r="B265" s="220"/>
      <c r="C265" s="108"/>
      <c r="D265" s="220"/>
      <c r="E265" s="108"/>
      <c r="F265" s="220"/>
      <c r="G265" s="108"/>
      <c r="H265" s="398"/>
      <c r="I265" s="225"/>
      <c r="J265" s="225"/>
      <c r="K265" s="225"/>
      <c r="L265" s="225"/>
      <c r="M265" s="225"/>
      <c r="N265" s="220"/>
      <c r="O265" s="107"/>
      <c r="P265" s="220"/>
      <c r="Q265" s="107"/>
      <c r="R265" s="220"/>
      <c r="S265" s="108"/>
      <c r="T265" s="220"/>
      <c r="U265" s="108"/>
      <c r="V265" s="220"/>
      <c r="W265" s="108"/>
      <c r="X265" s="225"/>
      <c r="Y265" s="225"/>
      <c r="Z265" s="391"/>
      <c r="AA265" s="225"/>
      <c r="AB265" s="220"/>
      <c r="AC265" s="107"/>
      <c r="AD265" s="242"/>
      <c r="AE265" s="391"/>
      <c r="AF265" s="403"/>
      <c r="AG265" s="404"/>
      <c r="AH265" s="391"/>
      <c r="AI265" s="218"/>
      <c r="AJ265" s="218"/>
      <c r="AK265" s="267"/>
      <c r="AL265" s="218"/>
      <c r="AM265" s="218"/>
      <c r="AN265" s="218"/>
      <c r="AO265" s="220"/>
      <c r="AP265" s="108"/>
      <c r="AQ265" s="225"/>
      <c r="AR265" s="225"/>
      <c r="AS265" s="218"/>
      <c r="AT265" s="225"/>
      <c r="AU265" s="225"/>
      <c r="AV265" s="225"/>
      <c r="AW265" s="233"/>
      <c r="AX265" s="199"/>
      <c r="AY265" s="218"/>
      <c r="AZ265" s="233"/>
      <c r="BA265" s="142"/>
      <c r="BB265" s="218"/>
      <c r="BC265" s="233"/>
      <c r="BE265" s="199"/>
      <c r="BF265" s="244"/>
      <c r="BG265" s="218"/>
      <c r="BH265" s="244"/>
      <c r="BI265" s="218"/>
      <c r="BJ265" s="218"/>
      <c r="BK265" s="218"/>
      <c r="BL265" s="218"/>
      <c r="BM265" s="218"/>
      <c r="BN265" s="218"/>
      <c r="BO265" s="218"/>
      <c r="BP265" s="218"/>
      <c r="BQ265" s="218"/>
      <c r="BR265" s="218"/>
    </row>
    <row r="266" ht="15.75" customHeight="1">
      <c r="A266" s="419"/>
      <c r="B266" s="220"/>
      <c r="C266" s="108"/>
      <c r="D266" s="220"/>
      <c r="E266" s="108"/>
      <c r="F266" s="220"/>
      <c r="G266" s="108"/>
      <c r="H266" s="398"/>
      <c r="I266" s="225"/>
      <c r="J266" s="225"/>
      <c r="K266" s="225"/>
      <c r="L266" s="225"/>
      <c r="M266" s="225"/>
      <c r="N266" s="220"/>
      <c r="O266" s="107"/>
      <c r="P266" s="220"/>
      <c r="Q266" s="107"/>
      <c r="R266" s="220"/>
      <c r="S266" s="108"/>
      <c r="T266" s="220"/>
      <c r="U266" s="108"/>
      <c r="V266" s="220"/>
      <c r="W266" s="108"/>
      <c r="X266" s="225"/>
      <c r="Y266" s="225"/>
      <c r="Z266" s="391"/>
      <c r="AA266" s="225"/>
      <c r="AB266" s="220"/>
      <c r="AC266" s="107"/>
      <c r="AD266" s="242"/>
      <c r="AE266" s="391"/>
      <c r="AF266" s="403"/>
      <c r="AG266" s="404"/>
      <c r="AH266" s="391"/>
      <c r="AI266" s="218"/>
      <c r="AJ266" s="218"/>
      <c r="AK266" s="267"/>
      <c r="AL266" s="218"/>
      <c r="AM266" s="218"/>
      <c r="AN266" s="218"/>
      <c r="AO266" s="220"/>
      <c r="AP266" s="108"/>
      <c r="AQ266" s="225"/>
      <c r="AR266" s="225"/>
      <c r="AS266" s="218"/>
      <c r="AT266" s="225"/>
      <c r="AU266" s="225"/>
      <c r="AV266" s="225"/>
      <c r="AW266" s="233"/>
      <c r="AX266" s="199"/>
      <c r="AY266" s="218"/>
      <c r="AZ266" s="233"/>
      <c r="BA266" s="142"/>
      <c r="BB266" s="218"/>
      <c r="BC266" s="233"/>
      <c r="BE266" s="199"/>
      <c r="BF266" s="244"/>
      <c r="BG266" s="218"/>
      <c r="BH266" s="244"/>
      <c r="BI266" s="218"/>
      <c r="BJ266" s="218"/>
      <c r="BK266" s="218"/>
      <c r="BL266" s="218"/>
      <c r="BM266" s="218"/>
      <c r="BN266" s="218"/>
      <c r="BO266" s="218"/>
      <c r="BP266" s="218"/>
      <c r="BQ266" s="218"/>
      <c r="BR266" s="218"/>
    </row>
    <row r="267" ht="15.75" customHeight="1">
      <c r="A267" s="419"/>
      <c r="B267" s="220"/>
      <c r="C267" s="108"/>
      <c r="D267" s="220"/>
      <c r="E267" s="108"/>
      <c r="F267" s="220"/>
      <c r="G267" s="108"/>
      <c r="H267" s="398"/>
      <c r="I267" s="225"/>
      <c r="J267" s="225"/>
      <c r="K267" s="225"/>
      <c r="L267" s="225"/>
      <c r="M267" s="225"/>
      <c r="N267" s="220"/>
      <c r="O267" s="107"/>
      <c r="P267" s="220"/>
      <c r="Q267" s="107"/>
      <c r="R267" s="220"/>
      <c r="S267" s="108"/>
      <c r="T267" s="220"/>
      <c r="U267" s="108"/>
      <c r="V267" s="220"/>
      <c r="W267" s="108"/>
      <c r="X267" s="225"/>
      <c r="Y267" s="225"/>
      <c r="Z267" s="391"/>
      <c r="AA267" s="225"/>
      <c r="AB267" s="220"/>
      <c r="AC267" s="107"/>
      <c r="AD267" s="242"/>
      <c r="AE267" s="391"/>
      <c r="AF267" s="403"/>
      <c r="AG267" s="404"/>
      <c r="AH267" s="391"/>
      <c r="AI267" s="218"/>
      <c r="AJ267" s="218"/>
      <c r="AK267" s="267"/>
      <c r="AL267" s="218"/>
      <c r="AM267" s="218"/>
      <c r="AN267" s="218"/>
      <c r="AO267" s="220"/>
      <c r="AP267" s="108"/>
      <c r="AQ267" s="225"/>
      <c r="AR267" s="225"/>
      <c r="AS267" s="218"/>
      <c r="AT267" s="225"/>
      <c r="AU267" s="225"/>
      <c r="AV267" s="225"/>
      <c r="AW267" s="233"/>
      <c r="AX267" s="199"/>
      <c r="AY267" s="218"/>
      <c r="AZ267" s="233"/>
      <c r="BA267" s="142"/>
      <c r="BB267" s="218"/>
      <c r="BC267" s="233"/>
      <c r="BE267" s="199"/>
      <c r="BF267" s="244"/>
      <c r="BG267" s="218"/>
      <c r="BH267" s="244"/>
      <c r="BI267" s="218"/>
      <c r="BJ267" s="218"/>
      <c r="BK267" s="218"/>
      <c r="BL267" s="218"/>
      <c r="BM267" s="218"/>
      <c r="BN267" s="218"/>
      <c r="BO267" s="218"/>
      <c r="BP267" s="218"/>
      <c r="BQ267" s="218"/>
      <c r="BR267" s="218"/>
    </row>
    <row r="268" ht="15.75" customHeight="1">
      <c r="A268" s="419"/>
      <c r="B268" s="220"/>
      <c r="C268" s="108"/>
      <c r="D268" s="220"/>
      <c r="E268" s="108"/>
      <c r="F268" s="220"/>
      <c r="G268" s="108"/>
      <c r="H268" s="398"/>
      <c r="I268" s="225"/>
      <c r="J268" s="225"/>
      <c r="K268" s="225"/>
      <c r="L268" s="225"/>
      <c r="M268" s="225"/>
      <c r="N268" s="220"/>
      <c r="O268" s="107"/>
      <c r="P268" s="220"/>
      <c r="Q268" s="107"/>
      <c r="R268" s="220"/>
      <c r="S268" s="108"/>
      <c r="T268" s="220"/>
      <c r="U268" s="108"/>
      <c r="V268" s="220"/>
      <c r="W268" s="108"/>
      <c r="X268" s="225"/>
      <c r="Y268" s="225"/>
      <c r="Z268" s="391"/>
      <c r="AA268" s="225"/>
      <c r="AB268" s="220"/>
      <c r="AC268" s="107"/>
      <c r="AD268" s="242"/>
      <c r="AE268" s="391"/>
      <c r="AF268" s="403"/>
      <c r="AG268" s="404"/>
      <c r="AH268" s="391"/>
      <c r="AI268" s="218"/>
      <c r="AJ268" s="218"/>
      <c r="AK268" s="267"/>
      <c r="AL268" s="218"/>
      <c r="AM268" s="218"/>
      <c r="AN268" s="218"/>
      <c r="AO268" s="220"/>
      <c r="AP268" s="108"/>
      <c r="AQ268" s="225"/>
      <c r="AR268" s="225"/>
      <c r="AS268" s="218"/>
      <c r="AT268" s="225"/>
      <c r="AU268" s="225"/>
      <c r="AV268" s="225"/>
      <c r="AW268" s="233"/>
      <c r="AX268" s="199"/>
      <c r="AY268" s="218"/>
      <c r="AZ268" s="233"/>
      <c r="BA268" s="142"/>
      <c r="BB268" s="218"/>
      <c r="BC268" s="233"/>
      <c r="BE268" s="199"/>
      <c r="BF268" s="244"/>
      <c r="BG268" s="218"/>
      <c r="BH268" s="244"/>
      <c r="BI268" s="218"/>
      <c r="BJ268" s="218"/>
      <c r="BK268" s="218"/>
      <c r="BL268" s="218"/>
      <c r="BM268" s="218"/>
      <c r="BN268" s="218"/>
      <c r="BO268" s="218"/>
      <c r="BP268" s="218"/>
      <c r="BQ268" s="218"/>
      <c r="BR268" s="218"/>
    </row>
    <row r="269" ht="15.75" customHeight="1">
      <c r="A269" s="419"/>
      <c r="B269" s="220"/>
      <c r="C269" s="108"/>
      <c r="D269" s="220"/>
      <c r="E269" s="108"/>
      <c r="F269" s="220"/>
      <c r="G269" s="108"/>
      <c r="H269" s="398"/>
      <c r="I269" s="225"/>
      <c r="J269" s="225"/>
      <c r="K269" s="225"/>
      <c r="L269" s="225"/>
      <c r="M269" s="225"/>
      <c r="N269" s="220"/>
      <c r="O269" s="107"/>
      <c r="P269" s="220"/>
      <c r="Q269" s="107"/>
      <c r="R269" s="220"/>
      <c r="S269" s="108"/>
      <c r="T269" s="220"/>
      <c r="U269" s="108"/>
      <c r="V269" s="220"/>
      <c r="W269" s="108"/>
      <c r="X269" s="225"/>
      <c r="Y269" s="225"/>
      <c r="Z269" s="391"/>
      <c r="AA269" s="225"/>
      <c r="AB269" s="220"/>
      <c r="AC269" s="107"/>
      <c r="AD269" s="242"/>
      <c r="AE269" s="391"/>
      <c r="AF269" s="403"/>
      <c r="AG269" s="404"/>
      <c r="AH269" s="391"/>
      <c r="AI269" s="218"/>
      <c r="AJ269" s="218"/>
      <c r="AK269" s="267"/>
      <c r="AL269" s="218"/>
      <c r="AM269" s="218"/>
      <c r="AN269" s="218"/>
      <c r="AO269" s="220"/>
      <c r="AP269" s="108"/>
      <c r="AQ269" s="225"/>
      <c r="AR269" s="225"/>
      <c r="AS269" s="218"/>
      <c r="AT269" s="225"/>
      <c r="AU269" s="225"/>
      <c r="AV269" s="225"/>
      <c r="AW269" s="233"/>
      <c r="AX269" s="199"/>
      <c r="AY269" s="218"/>
      <c r="AZ269" s="233"/>
      <c r="BA269" s="142"/>
      <c r="BB269" s="218"/>
      <c r="BC269" s="233"/>
      <c r="BE269" s="199"/>
      <c r="BF269" s="244"/>
      <c r="BG269" s="218"/>
      <c r="BH269" s="244"/>
      <c r="BI269" s="218"/>
      <c r="BJ269" s="218"/>
      <c r="BK269" s="218"/>
      <c r="BL269" s="218"/>
      <c r="BM269" s="218"/>
      <c r="BN269" s="218"/>
      <c r="BO269" s="218"/>
      <c r="BP269" s="218"/>
      <c r="BQ269" s="218"/>
      <c r="BR269" s="218"/>
    </row>
    <row r="270" ht="15.75" customHeight="1">
      <c r="A270" s="419"/>
      <c r="B270" s="220"/>
      <c r="C270" s="108"/>
      <c r="D270" s="220"/>
      <c r="E270" s="108"/>
      <c r="F270" s="220"/>
      <c r="G270" s="108"/>
      <c r="H270" s="398"/>
      <c r="I270" s="225"/>
      <c r="J270" s="225"/>
      <c r="K270" s="225"/>
      <c r="L270" s="225"/>
      <c r="M270" s="225"/>
      <c r="N270" s="220"/>
      <c r="O270" s="107"/>
      <c r="P270" s="220"/>
      <c r="Q270" s="107"/>
      <c r="R270" s="220"/>
      <c r="S270" s="108"/>
      <c r="T270" s="220"/>
      <c r="U270" s="108"/>
      <c r="V270" s="220"/>
      <c r="W270" s="108"/>
      <c r="X270" s="225"/>
      <c r="Y270" s="225"/>
      <c r="Z270" s="391"/>
      <c r="AA270" s="225"/>
      <c r="AB270" s="220"/>
      <c r="AC270" s="107"/>
      <c r="AD270" s="242"/>
      <c r="AE270" s="391"/>
      <c r="AF270" s="403"/>
      <c r="AG270" s="404"/>
      <c r="AH270" s="391"/>
      <c r="AI270" s="218"/>
      <c r="AJ270" s="218"/>
      <c r="AK270" s="267"/>
      <c r="AL270" s="218"/>
      <c r="AM270" s="218"/>
      <c r="AN270" s="218"/>
      <c r="AO270" s="220"/>
      <c r="AP270" s="108"/>
      <c r="AQ270" s="225"/>
      <c r="AR270" s="225"/>
      <c r="AS270" s="218"/>
      <c r="AT270" s="225"/>
      <c r="AU270" s="225"/>
      <c r="AV270" s="225"/>
      <c r="AW270" s="233"/>
      <c r="AX270" s="199"/>
      <c r="AY270" s="218"/>
      <c r="AZ270" s="233"/>
      <c r="BA270" s="142"/>
      <c r="BB270" s="218"/>
      <c r="BC270" s="233"/>
      <c r="BE270" s="199"/>
      <c r="BF270" s="244"/>
      <c r="BG270" s="218"/>
      <c r="BH270" s="244"/>
      <c r="BI270" s="218"/>
      <c r="BJ270" s="218"/>
      <c r="BK270" s="218"/>
      <c r="BL270" s="218"/>
      <c r="BM270" s="218"/>
      <c r="BN270" s="218"/>
      <c r="BO270" s="218"/>
      <c r="BP270" s="218"/>
      <c r="BQ270" s="218"/>
      <c r="BR270" s="218"/>
    </row>
    <row r="271" ht="15.75" customHeight="1">
      <c r="A271" s="419"/>
      <c r="B271" s="220"/>
      <c r="C271" s="108"/>
      <c r="D271" s="220"/>
      <c r="E271" s="108"/>
      <c r="F271" s="220"/>
      <c r="G271" s="108"/>
      <c r="H271" s="398"/>
      <c r="I271" s="225"/>
      <c r="J271" s="225"/>
      <c r="K271" s="225"/>
      <c r="L271" s="225"/>
      <c r="M271" s="225"/>
      <c r="N271" s="220"/>
      <c r="O271" s="107"/>
      <c r="P271" s="220"/>
      <c r="Q271" s="107"/>
      <c r="R271" s="220"/>
      <c r="S271" s="108"/>
      <c r="T271" s="220"/>
      <c r="U271" s="108"/>
      <c r="V271" s="220"/>
      <c r="W271" s="108"/>
      <c r="X271" s="225"/>
      <c r="Y271" s="225"/>
      <c r="Z271" s="391"/>
      <c r="AA271" s="225"/>
      <c r="AB271" s="220"/>
      <c r="AC271" s="107"/>
      <c r="AD271" s="242"/>
      <c r="AE271" s="391"/>
      <c r="AF271" s="403"/>
      <c r="AG271" s="404"/>
      <c r="AH271" s="391"/>
      <c r="AI271" s="218"/>
      <c r="AJ271" s="218"/>
      <c r="AK271" s="267"/>
      <c r="AL271" s="218"/>
      <c r="AM271" s="218"/>
      <c r="AN271" s="218"/>
      <c r="AO271" s="220"/>
      <c r="AP271" s="108"/>
      <c r="AQ271" s="225"/>
      <c r="AR271" s="225"/>
      <c r="AS271" s="218"/>
      <c r="AT271" s="225"/>
      <c r="AU271" s="225"/>
      <c r="AV271" s="225"/>
      <c r="AW271" s="233"/>
      <c r="AX271" s="199"/>
      <c r="AY271" s="218"/>
      <c r="AZ271" s="233"/>
      <c r="BA271" s="142"/>
      <c r="BB271" s="218"/>
      <c r="BC271" s="233"/>
      <c r="BE271" s="199"/>
      <c r="BF271" s="244"/>
      <c r="BG271" s="218"/>
      <c r="BH271" s="244"/>
      <c r="BI271" s="218"/>
      <c r="BJ271" s="218"/>
      <c r="BK271" s="218"/>
      <c r="BL271" s="218"/>
      <c r="BM271" s="218"/>
      <c r="BN271" s="218"/>
      <c r="BO271" s="218"/>
      <c r="BP271" s="218"/>
      <c r="BQ271" s="218"/>
      <c r="BR271" s="218"/>
    </row>
    <row r="272" ht="15.75" customHeight="1">
      <c r="A272" s="419"/>
      <c r="B272" s="220"/>
      <c r="C272" s="108"/>
      <c r="D272" s="220"/>
      <c r="E272" s="108"/>
      <c r="F272" s="220"/>
      <c r="G272" s="108"/>
      <c r="H272" s="398"/>
      <c r="I272" s="225"/>
      <c r="J272" s="225"/>
      <c r="K272" s="225"/>
      <c r="L272" s="225"/>
      <c r="M272" s="225"/>
      <c r="N272" s="220"/>
      <c r="O272" s="107"/>
      <c r="P272" s="220"/>
      <c r="Q272" s="107"/>
      <c r="R272" s="220"/>
      <c r="S272" s="108"/>
      <c r="T272" s="220"/>
      <c r="U272" s="108"/>
      <c r="V272" s="220"/>
      <c r="W272" s="108"/>
      <c r="X272" s="225"/>
      <c r="Y272" s="225"/>
      <c r="Z272" s="391"/>
      <c r="AA272" s="225"/>
      <c r="AB272" s="220"/>
      <c r="AC272" s="107"/>
      <c r="AD272" s="242"/>
      <c r="AE272" s="391"/>
      <c r="AF272" s="403"/>
      <c r="AG272" s="404"/>
      <c r="AH272" s="391"/>
      <c r="AI272" s="218"/>
      <c r="AJ272" s="218"/>
      <c r="AK272" s="267"/>
      <c r="AL272" s="218"/>
      <c r="AM272" s="218"/>
      <c r="AN272" s="218"/>
      <c r="AO272" s="220"/>
      <c r="AP272" s="108"/>
      <c r="AQ272" s="225"/>
      <c r="AR272" s="225"/>
      <c r="AS272" s="218"/>
      <c r="AT272" s="225"/>
      <c r="AU272" s="225"/>
      <c r="AV272" s="225"/>
      <c r="AW272" s="233"/>
      <c r="AX272" s="199"/>
      <c r="AY272" s="218"/>
      <c r="AZ272" s="233"/>
      <c r="BA272" s="142"/>
      <c r="BB272" s="218"/>
      <c r="BC272" s="233"/>
      <c r="BE272" s="199"/>
      <c r="BF272" s="244"/>
      <c r="BG272" s="218"/>
      <c r="BH272" s="244"/>
      <c r="BI272" s="218"/>
      <c r="BJ272" s="218"/>
      <c r="BK272" s="218"/>
      <c r="BL272" s="218"/>
      <c r="BM272" s="218"/>
      <c r="BN272" s="218"/>
      <c r="BO272" s="218"/>
      <c r="BP272" s="218"/>
      <c r="BQ272" s="218"/>
      <c r="BR272" s="218"/>
    </row>
    <row r="273" ht="15.75" customHeight="1">
      <c r="A273" s="419"/>
      <c r="B273" s="220"/>
      <c r="C273" s="108"/>
      <c r="D273" s="220"/>
      <c r="E273" s="108"/>
      <c r="F273" s="220"/>
      <c r="G273" s="108"/>
      <c r="H273" s="398"/>
      <c r="I273" s="225"/>
      <c r="J273" s="225"/>
      <c r="K273" s="225"/>
      <c r="L273" s="225"/>
      <c r="M273" s="225"/>
      <c r="N273" s="220"/>
      <c r="O273" s="107"/>
      <c r="P273" s="220"/>
      <c r="Q273" s="107"/>
      <c r="R273" s="220"/>
      <c r="S273" s="108"/>
      <c r="T273" s="220"/>
      <c r="U273" s="108"/>
      <c r="V273" s="220"/>
      <c r="W273" s="108"/>
      <c r="X273" s="225"/>
      <c r="Y273" s="225"/>
      <c r="Z273" s="391"/>
      <c r="AA273" s="225"/>
      <c r="AB273" s="220"/>
      <c r="AC273" s="107"/>
      <c r="AD273" s="242"/>
      <c r="AE273" s="391"/>
      <c r="AF273" s="403"/>
      <c r="AG273" s="404"/>
      <c r="AH273" s="391"/>
      <c r="AI273" s="218"/>
      <c r="AJ273" s="218"/>
      <c r="AK273" s="267"/>
      <c r="AL273" s="218"/>
      <c r="AM273" s="218"/>
      <c r="AN273" s="218"/>
      <c r="AO273" s="220"/>
      <c r="AP273" s="108"/>
      <c r="AQ273" s="225"/>
      <c r="AR273" s="225"/>
      <c r="AS273" s="218"/>
      <c r="AT273" s="225"/>
      <c r="AU273" s="225"/>
      <c r="AV273" s="225"/>
      <c r="AW273" s="233"/>
      <c r="AX273" s="199"/>
      <c r="AY273" s="218"/>
      <c r="AZ273" s="233"/>
      <c r="BA273" s="142"/>
      <c r="BB273" s="218"/>
      <c r="BC273" s="233"/>
      <c r="BE273" s="199"/>
      <c r="BF273" s="244"/>
      <c r="BG273" s="218"/>
      <c r="BH273" s="244"/>
      <c r="BI273" s="218"/>
      <c r="BJ273" s="218"/>
      <c r="BK273" s="218"/>
      <c r="BL273" s="218"/>
      <c r="BM273" s="218"/>
      <c r="BN273" s="218"/>
      <c r="BO273" s="218"/>
      <c r="BP273" s="218"/>
      <c r="BQ273" s="218"/>
      <c r="BR273" s="218"/>
    </row>
    <row r="274" ht="15.75" customHeight="1">
      <c r="A274" s="419"/>
      <c r="B274" s="220"/>
      <c r="C274" s="108"/>
      <c r="D274" s="220"/>
      <c r="E274" s="108"/>
      <c r="F274" s="220"/>
      <c r="G274" s="108"/>
      <c r="H274" s="398"/>
      <c r="I274" s="225"/>
      <c r="J274" s="225"/>
      <c r="K274" s="225"/>
      <c r="L274" s="225"/>
      <c r="M274" s="225"/>
      <c r="N274" s="220"/>
      <c r="O274" s="107"/>
      <c r="P274" s="220"/>
      <c r="Q274" s="107"/>
      <c r="R274" s="220"/>
      <c r="S274" s="108"/>
      <c r="T274" s="220"/>
      <c r="U274" s="108"/>
      <c r="V274" s="220"/>
      <c r="W274" s="108"/>
      <c r="X274" s="225"/>
      <c r="Y274" s="225"/>
      <c r="Z274" s="391"/>
      <c r="AA274" s="225"/>
      <c r="AB274" s="220"/>
      <c r="AC274" s="107"/>
      <c r="AD274" s="242"/>
      <c r="AE274" s="391"/>
      <c r="AF274" s="403"/>
      <c r="AG274" s="404"/>
      <c r="AH274" s="391"/>
      <c r="AI274" s="218"/>
      <c r="AJ274" s="218"/>
      <c r="AK274" s="267"/>
      <c r="AL274" s="218"/>
      <c r="AM274" s="218"/>
      <c r="AN274" s="218"/>
      <c r="AO274" s="220"/>
      <c r="AP274" s="108"/>
      <c r="AQ274" s="225"/>
      <c r="AR274" s="225"/>
      <c r="AS274" s="218"/>
      <c r="AT274" s="225"/>
      <c r="AU274" s="225"/>
      <c r="AV274" s="225"/>
      <c r="AW274" s="233"/>
      <c r="AX274" s="199"/>
      <c r="AY274" s="218"/>
      <c r="AZ274" s="233"/>
      <c r="BA274" s="142"/>
      <c r="BB274" s="218"/>
      <c r="BC274" s="233"/>
      <c r="BE274" s="199"/>
      <c r="BF274" s="244"/>
      <c r="BG274" s="218"/>
      <c r="BH274" s="244"/>
      <c r="BI274" s="218"/>
      <c r="BJ274" s="218"/>
      <c r="BK274" s="218"/>
      <c r="BL274" s="218"/>
      <c r="BM274" s="218"/>
      <c r="BN274" s="218"/>
      <c r="BO274" s="218"/>
      <c r="BP274" s="218"/>
      <c r="BQ274" s="218"/>
      <c r="BR274" s="218"/>
    </row>
    <row r="275" ht="15.75" customHeight="1">
      <c r="A275" s="419"/>
      <c r="B275" s="220"/>
      <c r="C275" s="108"/>
      <c r="D275" s="220"/>
      <c r="E275" s="108"/>
      <c r="F275" s="220"/>
      <c r="G275" s="108"/>
      <c r="H275" s="398"/>
      <c r="I275" s="225"/>
      <c r="J275" s="225"/>
      <c r="K275" s="225"/>
      <c r="L275" s="225"/>
      <c r="M275" s="225"/>
      <c r="N275" s="220"/>
      <c r="O275" s="107"/>
      <c r="P275" s="220"/>
      <c r="Q275" s="107"/>
      <c r="R275" s="220"/>
      <c r="S275" s="108"/>
      <c r="T275" s="220"/>
      <c r="U275" s="108"/>
      <c r="V275" s="220"/>
      <c r="W275" s="108"/>
      <c r="X275" s="225"/>
      <c r="Y275" s="225"/>
      <c r="Z275" s="391"/>
      <c r="AA275" s="225"/>
      <c r="AB275" s="220"/>
      <c r="AC275" s="107"/>
      <c r="AD275" s="242"/>
      <c r="AE275" s="391"/>
      <c r="AF275" s="403"/>
      <c r="AG275" s="404"/>
      <c r="AH275" s="391"/>
      <c r="AI275" s="218"/>
      <c r="AJ275" s="218"/>
      <c r="AK275" s="267"/>
      <c r="AL275" s="218"/>
      <c r="AM275" s="218"/>
      <c r="AN275" s="218"/>
      <c r="AO275" s="220"/>
      <c r="AP275" s="108"/>
      <c r="AQ275" s="225"/>
      <c r="AR275" s="225"/>
      <c r="AS275" s="218"/>
      <c r="AT275" s="225"/>
      <c r="AU275" s="225"/>
      <c r="AV275" s="225"/>
      <c r="AW275" s="233"/>
      <c r="AX275" s="199"/>
      <c r="AY275" s="218"/>
      <c r="AZ275" s="233"/>
      <c r="BA275" s="142"/>
      <c r="BB275" s="218"/>
      <c r="BC275" s="233"/>
      <c r="BE275" s="199"/>
      <c r="BF275" s="244"/>
      <c r="BG275" s="218"/>
      <c r="BH275" s="244"/>
      <c r="BI275" s="218"/>
      <c r="BJ275" s="218"/>
      <c r="BK275" s="218"/>
      <c r="BL275" s="218"/>
      <c r="BM275" s="218"/>
      <c r="BN275" s="218"/>
      <c r="BO275" s="218"/>
      <c r="BP275" s="218"/>
      <c r="BQ275" s="218"/>
      <c r="BR275" s="218"/>
    </row>
    <row r="276" ht="15.75" customHeight="1">
      <c r="A276" s="419"/>
      <c r="B276" s="220"/>
      <c r="C276" s="108"/>
      <c r="D276" s="220"/>
      <c r="E276" s="108"/>
      <c r="F276" s="220"/>
      <c r="G276" s="108"/>
      <c r="H276" s="398"/>
      <c r="I276" s="225"/>
      <c r="J276" s="225"/>
      <c r="K276" s="225"/>
      <c r="L276" s="225"/>
      <c r="M276" s="225"/>
      <c r="N276" s="220"/>
      <c r="O276" s="107"/>
      <c r="P276" s="220"/>
      <c r="Q276" s="107"/>
      <c r="R276" s="220"/>
      <c r="S276" s="108"/>
      <c r="T276" s="220"/>
      <c r="U276" s="108"/>
      <c r="V276" s="220"/>
      <c r="W276" s="108"/>
      <c r="X276" s="225"/>
      <c r="Y276" s="225"/>
      <c r="Z276" s="391"/>
      <c r="AA276" s="225"/>
      <c r="AB276" s="220"/>
      <c r="AC276" s="107"/>
      <c r="AD276" s="242"/>
      <c r="AE276" s="391"/>
      <c r="AF276" s="403"/>
      <c r="AG276" s="404"/>
      <c r="AH276" s="391"/>
      <c r="AI276" s="218"/>
      <c r="AJ276" s="218"/>
      <c r="AK276" s="267"/>
      <c r="AL276" s="218"/>
      <c r="AM276" s="218"/>
      <c r="AN276" s="218"/>
      <c r="AO276" s="220"/>
      <c r="AP276" s="108"/>
      <c r="AQ276" s="225"/>
      <c r="AR276" s="225"/>
      <c r="AS276" s="218"/>
      <c r="AT276" s="225"/>
      <c r="AU276" s="225"/>
      <c r="AV276" s="225"/>
      <c r="AW276" s="233"/>
      <c r="AX276" s="199"/>
      <c r="AY276" s="218"/>
      <c r="AZ276" s="233"/>
      <c r="BA276" s="142"/>
      <c r="BB276" s="218"/>
      <c r="BC276" s="233"/>
      <c r="BE276" s="199"/>
      <c r="BF276" s="244"/>
      <c r="BG276" s="218"/>
      <c r="BH276" s="244"/>
      <c r="BI276" s="218"/>
      <c r="BJ276" s="218"/>
      <c r="BK276" s="218"/>
      <c r="BL276" s="218"/>
      <c r="BM276" s="218"/>
      <c r="BN276" s="218"/>
      <c r="BO276" s="218"/>
      <c r="BP276" s="218"/>
      <c r="BQ276" s="218"/>
      <c r="BR276" s="218"/>
    </row>
    <row r="277" ht="15.75" customHeight="1">
      <c r="A277" s="419"/>
      <c r="B277" s="220"/>
      <c r="C277" s="108"/>
      <c r="D277" s="220"/>
      <c r="E277" s="108"/>
      <c r="F277" s="220"/>
      <c r="G277" s="108"/>
      <c r="H277" s="398"/>
      <c r="I277" s="225"/>
      <c r="J277" s="225"/>
      <c r="K277" s="225"/>
      <c r="L277" s="225"/>
      <c r="M277" s="225"/>
      <c r="N277" s="220"/>
      <c r="O277" s="107"/>
      <c r="P277" s="220"/>
      <c r="Q277" s="107"/>
      <c r="R277" s="220"/>
      <c r="S277" s="108"/>
      <c r="T277" s="220"/>
      <c r="U277" s="108"/>
      <c r="V277" s="220"/>
      <c r="W277" s="108"/>
      <c r="X277" s="225"/>
      <c r="Y277" s="225"/>
      <c r="Z277" s="391"/>
      <c r="AA277" s="225"/>
      <c r="AB277" s="220"/>
      <c r="AC277" s="107"/>
      <c r="AD277" s="242"/>
      <c r="AE277" s="391"/>
      <c r="AF277" s="403"/>
      <c r="AG277" s="404"/>
      <c r="AH277" s="391"/>
      <c r="AI277" s="218"/>
      <c r="AJ277" s="218"/>
      <c r="AK277" s="267"/>
      <c r="AL277" s="218"/>
      <c r="AM277" s="218"/>
      <c r="AN277" s="218"/>
      <c r="AO277" s="220"/>
      <c r="AP277" s="108"/>
      <c r="AQ277" s="225"/>
      <c r="AR277" s="225"/>
      <c r="AS277" s="218"/>
      <c r="AT277" s="225"/>
      <c r="AU277" s="225"/>
      <c r="AV277" s="225"/>
      <c r="AW277" s="233"/>
      <c r="AX277" s="199"/>
      <c r="AY277" s="218"/>
      <c r="AZ277" s="233"/>
      <c r="BA277" s="142"/>
      <c r="BB277" s="218"/>
      <c r="BC277" s="233"/>
      <c r="BE277" s="199"/>
      <c r="BF277" s="244"/>
      <c r="BG277" s="218"/>
      <c r="BH277" s="244"/>
      <c r="BI277" s="218"/>
      <c r="BJ277" s="218"/>
      <c r="BK277" s="218"/>
      <c r="BL277" s="218"/>
      <c r="BM277" s="218"/>
      <c r="BN277" s="218"/>
      <c r="BO277" s="218"/>
      <c r="BP277" s="218"/>
      <c r="BQ277" s="218"/>
      <c r="BR277" s="218"/>
    </row>
    <row r="278" ht="15.75" customHeight="1">
      <c r="A278" s="419"/>
      <c r="B278" s="220"/>
      <c r="C278" s="108"/>
      <c r="D278" s="220"/>
      <c r="E278" s="108"/>
      <c r="F278" s="220"/>
      <c r="G278" s="108"/>
      <c r="H278" s="398"/>
      <c r="I278" s="225"/>
      <c r="J278" s="225"/>
      <c r="K278" s="225"/>
      <c r="L278" s="225"/>
      <c r="M278" s="225"/>
      <c r="N278" s="220"/>
      <c r="O278" s="107"/>
      <c r="P278" s="220"/>
      <c r="Q278" s="107"/>
      <c r="R278" s="220"/>
      <c r="S278" s="108"/>
      <c r="T278" s="220"/>
      <c r="U278" s="108"/>
      <c r="V278" s="220"/>
      <c r="W278" s="108"/>
      <c r="X278" s="225"/>
      <c r="Y278" s="225"/>
      <c r="Z278" s="391"/>
      <c r="AA278" s="225"/>
      <c r="AB278" s="220"/>
      <c r="AC278" s="107"/>
      <c r="AD278" s="242"/>
      <c r="AE278" s="391"/>
      <c r="AF278" s="403"/>
      <c r="AG278" s="404"/>
      <c r="AH278" s="391"/>
      <c r="AI278" s="218"/>
      <c r="AJ278" s="218"/>
      <c r="AK278" s="267"/>
      <c r="AL278" s="218"/>
      <c r="AM278" s="218"/>
      <c r="AN278" s="218"/>
      <c r="AO278" s="220"/>
      <c r="AP278" s="108"/>
      <c r="AQ278" s="225"/>
      <c r="AR278" s="225"/>
      <c r="AS278" s="218"/>
      <c r="AT278" s="225"/>
      <c r="AU278" s="225"/>
      <c r="AV278" s="225"/>
      <c r="AW278" s="233"/>
      <c r="AX278" s="199"/>
      <c r="AY278" s="218"/>
      <c r="AZ278" s="233"/>
      <c r="BA278" s="142"/>
      <c r="BB278" s="218"/>
      <c r="BC278" s="233"/>
      <c r="BE278" s="199"/>
      <c r="BF278" s="244"/>
      <c r="BG278" s="218"/>
      <c r="BH278" s="244"/>
      <c r="BI278" s="218"/>
      <c r="BJ278" s="218"/>
      <c r="BK278" s="218"/>
      <c r="BL278" s="218"/>
      <c r="BM278" s="218"/>
      <c r="BN278" s="218"/>
      <c r="BO278" s="218"/>
      <c r="BP278" s="218"/>
      <c r="BQ278" s="218"/>
      <c r="BR278" s="218"/>
    </row>
    <row r="279" ht="15.75" customHeight="1">
      <c r="A279" s="419"/>
      <c r="B279" s="220"/>
      <c r="C279" s="108"/>
      <c r="D279" s="220"/>
      <c r="E279" s="108"/>
      <c r="F279" s="220"/>
      <c r="G279" s="108"/>
      <c r="H279" s="398"/>
      <c r="I279" s="225"/>
      <c r="J279" s="225"/>
      <c r="K279" s="225"/>
      <c r="L279" s="225"/>
      <c r="M279" s="225"/>
      <c r="N279" s="220"/>
      <c r="O279" s="107"/>
      <c r="P279" s="220"/>
      <c r="Q279" s="107"/>
      <c r="R279" s="220"/>
      <c r="S279" s="108"/>
      <c r="T279" s="220"/>
      <c r="U279" s="108"/>
      <c r="V279" s="220"/>
      <c r="W279" s="108"/>
      <c r="X279" s="225"/>
      <c r="Y279" s="225"/>
      <c r="Z279" s="391"/>
      <c r="AA279" s="225"/>
      <c r="AB279" s="220"/>
      <c r="AC279" s="107"/>
      <c r="AD279" s="242"/>
      <c r="AE279" s="391"/>
      <c r="AF279" s="403"/>
      <c r="AG279" s="404"/>
      <c r="AH279" s="391"/>
      <c r="AI279" s="218"/>
      <c r="AJ279" s="218"/>
      <c r="AK279" s="267"/>
      <c r="AL279" s="218"/>
      <c r="AM279" s="218"/>
      <c r="AN279" s="218"/>
      <c r="AO279" s="220"/>
      <c r="AP279" s="108"/>
      <c r="AQ279" s="225"/>
      <c r="AR279" s="225"/>
      <c r="AS279" s="218"/>
      <c r="AT279" s="225"/>
      <c r="AU279" s="225"/>
      <c r="AV279" s="225"/>
      <c r="AW279" s="233"/>
      <c r="AX279" s="199"/>
      <c r="AY279" s="218"/>
      <c r="AZ279" s="233"/>
      <c r="BA279" s="142"/>
      <c r="BB279" s="218"/>
      <c r="BC279" s="233"/>
      <c r="BE279" s="199"/>
      <c r="BF279" s="244"/>
      <c r="BG279" s="218"/>
      <c r="BH279" s="244"/>
      <c r="BI279" s="218"/>
      <c r="BJ279" s="218"/>
      <c r="BK279" s="218"/>
      <c r="BL279" s="218"/>
      <c r="BM279" s="218"/>
      <c r="BN279" s="218"/>
      <c r="BO279" s="218"/>
      <c r="BP279" s="218"/>
      <c r="BQ279" s="218"/>
      <c r="BR279" s="218"/>
    </row>
    <row r="280" ht="15.75" customHeight="1">
      <c r="A280" s="419"/>
      <c r="B280" s="220"/>
      <c r="C280" s="108"/>
      <c r="D280" s="220"/>
      <c r="E280" s="108"/>
      <c r="F280" s="220"/>
      <c r="G280" s="108"/>
      <c r="H280" s="398"/>
      <c r="I280" s="225"/>
      <c r="J280" s="225"/>
      <c r="K280" s="225"/>
      <c r="L280" s="225"/>
      <c r="M280" s="225"/>
      <c r="N280" s="220"/>
      <c r="O280" s="107"/>
      <c r="P280" s="220"/>
      <c r="Q280" s="107"/>
      <c r="R280" s="220"/>
      <c r="S280" s="108"/>
      <c r="T280" s="220"/>
      <c r="U280" s="108"/>
      <c r="V280" s="220"/>
      <c r="W280" s="108"/>
      <c r="X280" s="225"/>
      <c r="Y280" s="225"/>
      <c r="Z280" s="391"/>
      <c r="AA280" s="225"/>
      <c r="AB280" s="220"/>
      <c r="AC280" s="107"/>
      <c r="AD280" s="242"/>
      <c r="AE280" s="391"/>
      <c r="AF280" s="403"/>
      <c r="AG280" s="404"/>
      <c r="AH280" s="391"/>
      <c r="AI280" s="218"/>
      <c r="AJ280" s="218"/>
      <c r="AK280" s="267"/>
      <c r="AL280" s="218"/>
      <c r="AM280" s="218"/>
      <c r="AN280" s="218"/>
      <c r="AO280" s="220"/>
      <c r="AP280" s="108"/>
      <c r="AQ280" s="225"/>
      <c r="AR280" s="225"/>
      <c r="AS280" s="218"/>
      <c r="AT280" s="225"/>
      <c r="AU280" s="225"/>
      <c r="AV280" s="225"/>
      <c r="AW280" s="233"/>
      <c r="AX280" s="199"/>
      <c r="AY280" s="218"/>
      <c r="AZ280" s="233"/>
      <c r="BA280" s="142"/>
      <c r="BB280" s="218"/>
      <c r="BC280" s="233"/>
      <c r="BE280" s="199"/>
      <c r="BF280" s="244"/>
      <c r="BG280" s="218"/>
      <c r="BH280" s="244"/>
      <c r="BI280" s="218"/>
      <c r="BJ280" s="218"/>
      <c r="BK280" s="218"/>
      <c r="BL280" s="218"/>
      <c r="BM280" s="218"/>
      <c r="BN280" s="218"/>
      <c r="BO280" s="218"/>
      <c r="BP280" s="218"/>
      <c r="BQ280" s="218"/>
      <c r="BR280" s="218"/>
    </row>
    <row r="281" ht="15.75" customHeight="1">
      <c r="A281" s="419"/>
      <c r="B281" s="220"/>
      <c r="C281" s="108"/>
      <c r="D281" s="220"/>
      <c r="E281" s="108"/>
      <c r="F281" s="220"/>
      <c r="G281" s="108"/>
      <c r="H281" s="398"/>
      <c r="I281" s="225"/>
      <c r="J281" s="225"/>
      <c r="K281" s="225"/>
      <c r="L281" s="225"/>
      <c r="M281" s="225"/>
      <c r="N281" s="220"/>
      <c r="O281" s="107"/>
      <c r="P281" s="220"/>
      <c r="Q281" s="107"/>
      <c r="R281" s="220"/>
      <c r="S281" s="108"/>
      <c r="T281" s="220"/>
      <c r="U281" s="108"/>
      <c r="V281" s="220"/>
      <c r="W281" s="108"/>
      <c r="X281" s="225"/>
      <c r="Y281" s="225"/>
      <c r="Z281" s="391"/>
      <c r="AA281" s="225"/>
      <c r="AB281" s="220"/>
      <c r="AC281" s="107"/>
      <c r="AD281" s="242"/>
      <c r="AE281" s="391"/>
      <c r="AF281" s="403"/>
      <c r="AG281" s="404"/>
      <c r="AH281" s="391"/>
      <c r="AI281" s="218"/>
      <c r="AJ281" s="218"/>
      <c r="AK281" s="267"/>
      <c r="AL281" s="218"/>
      <c r="AM281" s="218"/>
      <c r="AN281" s="218"/>
      <c r="AO281" s="220"/>
      <c r="AP281" s="108"/>
      <c r="AQ281" s="225"/>
      <c r="AR281" s="225"/>
      <c r="AS281" s="218"/>
      <c r="AT281" s="225"/>
      <c r="AU281" s="225"/>
      <c r="AV281" s="225"/>
      <c r="AW281" s="233"/>
      <c r="AX281" s="199"/>
      <c r="AY281" s="218"/>
      <c r="AZ281" s="233"/>
      <c r="BA281" s="142"/>
      <c r="BB281" s="218"/>
      <c r="BC281" s="233"/>
      <c r="BE281" s="199"/>
      <c r="BF281" s="244"/>
      <c r="BG281" s="218"/>
      <c r="BH281" s="244"/>
      <c r="BI281" s="218"/>
      <c r="BJ281" s="218"/>
      <c r="BK281" s="218"/>
      <c r="BL281" s="218"/>
      <c r="BM281" s="218"/>
      <c r="BN281" s="218"/>
      <c r="BO281" s="218"/>
      <c r="BP281" s="218"/>
      <c r="BQ281" s="218"/>
      <c r="BR281" s="218"/>
    </row>
    <row r="282" ht="15.75" customHeight="1">
      <c r="A282" s="419"/>
      <c r="B282" s="220"/>
      <c r="C282" s="108"/>
      <c r="D282" s="220"/>
      <c r="E282" s="108"/>
      <c r="F282" s="220"/>
      <c r="G282" s="108"/>
      <c r="H282" s="398"/>
      <c r="I282" s="225"/>
      <c r="J282" s="225"/>
      <c r="K282" s="225"/>
      <c r="L282" s="225"/>
      <c r="M282" s="225"/>
      <c r="N282" s="220"/>
      <c r="O282" s="107"/>
      <c r="P282" s="220"/>
      <c r="Q282" s="107"/>
      <c r="R282" s="220"/>
      <c r="S282" s="108"/>
      <c r="T282" s="220"/>
      <c r="U282" s="108"/>
      <c r="V282" s="220"/>
      <c r="W282" s="108"/>
      <c r="X282" s="225"/>
      <c r="Y282" s="225"/>
      <c r="Z282" s="391"/>
      <c r="AA282" s="225"/>
      <c r="AB282" s="220"/>
      <c r="AC282" s="107"/>
      <c r="AD282" s="242"/>
      <c r="AE282" s="391"/>
      <c r="AF282" s="403"/>
      <c r="AG282" s="404"/>
      <c r="AH282" s="391"/>
      <c r="AI282" s="218"/>
      <c r="AJ282" s="218"/>
      <c r="AK282" s="267"/>
      <c r="AL282" s="218"/>
      <c r="AM282" s="218"/>
      <c r="AN282" s="218"/>
      <c r="AO282" s="220"/>
      <c r="AP282" s="108"/>
      <c r="AQ282" s="225"/>
      <c r="AR282" s="225"/>
      <c r="AS282" s="218"/>
      <c r="AT282" s="225"/>
      <c r="AU282" s="225"/>
      <c r="AV282" s="225"/>
      <c r="AW282" s="233"/>
      <c r="AX282" s="199"/>
      <c r="AY282" s="218"/>
      <c r="AZ282" s="233"/>
      <c r="BA282" s="142"/>
      <c r="BB282" s="218"/>
      <c r="BC282" s="233"/>
      <c r="BE282" s="199"/>
      <c r="BF282" s="244"/>
      <c r="BG282" s="218"/>
      <c r="BH282" s="244"/>
      <c r="BI282" s="218"/>
      <c r="BJ282" s="218"/>
      <c r="BK282" s="218"/>
      <c r="BL282" s="218"/>
      <c r="BM282" s="218"/>
      <c r="BN282" s="218"/>
      <c r="BO282" s="218"/>
      <c r="BP282" s="218"/>
      <c r="BQ282" s="218"/>
      <c r="BR282" s="218"/>
    </row>
    <row r="283" ht="15.75" customHeight="1">
      <c r="A283" s="419"/>
      <c r="B283" s="220"/>
      <c r="C283" s="108"/>
      <c r="D283" s="220"/>
      <c r="E283" s="108"/>
      <c r="F283" s="220"/>
      <c r="G283" s="108"/>
      <c r="H283" s="398"/>
      <c r="I283" s="225"/>
      <c r="J283" s="225"/>
      <c r="K283" s="225"/>
      <c r="L283" s="225"/>
      <c r="M283" s="225"/>
      <c r="N283" s="220"/>
      <c r="O283" s="107"/>
      <c r="P283" s="220"/>
      <c r="Q283" s="107"/>
      <c r="R283" s="220"/>
      <c r="S283" s="108"/>
      <c r="T283" s="220"/>
      <c r="U283" s="108"/>
      <c r="V283" s="220"/>
      <c r="W283" s="108"/>
      <c r="X283" s="225"/>
      <c r="Y283" s="225"/>
      <c r="Z283" s="391"/>
      <c r="AA283" s="225"/>
      <c r="AB283" s="220"/>
      <c r="AC283" s="107"/>
      <c r="AD283" s="242"/>
      <c r="AE283" s="391"/>
      <c r="AF283" s="403"/>
      <c r="AG283" s="404"/>
      <c r="AH283" s="391"/>
      <c r="AI283" s="218"/>
      <c r="AJ283" s="218"/>
      <c r="AK283" s="267"/>
      <c r="AL283" s="218"/>
      <c r="AM283" s="218"/>
      <c r="AN283" s="218"/>
      <c r="AO283" s="220"/>
      <c r="AP283" s="108"/>
      <c r="AQ283" s="225"/>
      <c r="AR283" s="225"/>
      <c r="AS283" s="218"/>
      <c r="AT283" s="225"/>
      <c r="AU283" s="225"/>
      <c r="AV283" s="225"/>
      <c r="AW283" s="233"/>
      <c r="AX283" s="199"/>
      <c r="AY283" s="218"/>
      <c r="AZ283" s="233"/>
      <c r="BA283" s="142"/>
      <c r="BB283" s="218"/>
      <c r="BC283" s="233"/>
      <c r="BE283" s="199"/>
      <c r="BF283" s="244"/>
      <c r="BG283" s="218"/>
      <c r="BH283" s="244"/>
      <c r="BI283" s="218"/>
      <c r="BJ283" s="218"/>
      <c r="BK283" s="218"/>
      <c r="BL283" s="218"/>
      <c r="BM283" s="218"/>
      <c r="BN283" s="218"/>
      <c r="BO283" s="218"/>
      <c r="BP283" s="218"/>
      <c r="BQ283" s="218"/>
      <c r="BR283" s="218"/>
    </row>
    <row r="284" ht="15.75" customHeight="1">
      <c r="A284" s="419"/>
      <c r="B284" s="220"/>
      <c r="C284" s="108"/>
      <c r="D284" s="220"/>
      <c r="E284" s="108"/>
      <c r="F284" s="220"/>
      <c r="G284" s="108"/>
      <c r="H284" s="398"/>
      <c r="I284" s="225"/>
      <c r="J284" s="225"/>
      <c r="K284" s="225"/>
      <c r="L284" s="225"/>
      <c r="M284" s="225"/>
      <c r="N284" s="220"/>
      <c r="O284" s="107"/>
      <c r="P284" s="220"/>
      <c r="Q284" s="107"/>
      <c r="R284" s="220"/>
      <c r="S284" s="108"/>
      <c r="T284" s="220"/>
      <c r="U284" s="108"/>
      <c r="V284" s="220"/>
      <c r="W284" s="108"/>
      <c r="X284" s="225"/>
      <c r="Y284" s="225"/>
      <c r="Z284" s="391"/>
      <c r="AA284" s="225"/>
      <c r="AB284" s="220"/>
      <c r="AC284" s="107"/>
      <c r="AD284" s="242"/>
      <c r="AE284" s="391"/>
      <c r="AF284" s="403"/>
      <c r="AG284" s="404"/>
      <c r="AH284" s="391"/>
      <c r="AI284" s="218"/>
      <c r="AJ284" s="218"/>
      <c r="AK284" s="267"/>
      <c r="AL284" s="218"/>
      <c r="AM284" s="218"/>
      <c r="AN284" s="218"/>
      <c r="AO284" s="220"/>
      <c r="AP284" s="108"/>
      <c r="AQ284" s="225"/>
      <c r="AR284" s="225"/>
      <c r="AS284" s="218"/>
      <c r="AT284" s="225"/>
      <c r="AU284" s="225"/>
      <c r="AV284" s="225"/>
      <c r="AW284" s="233"/>
      <c r="AX284" s="199"/>
      <c r="AY284" s="218"/>
      <c r="AZ284" s="233"/>
      <c r="BA284" s="142"/>
      <c r="BB284" s="218"/>
      <c r="BC284" s="233"/>
      <c r="BE284" s="199"/>
      <c r="BF284" s="244"/>
      <c r="BG284" s="218"/>
      <c r="BH284" s="244"/>
      <c r="BI284" s="218"/>
      <c r="BJ284" s="218"/>
      <c r="BK284" s="218"/>
      <c r="BL284" s="218"/>
      <c r="BM284" s="218"/>
      <c r="BN284" s="218"/>
      <c r="BO284" s="218"/>
      <c r="BP284" s="218"/>
      <c r="BQ284" s="218"/>
      <c r="BR284" s="218"/>
    </row>
    <row r="285" ht="15.75" customHeight="1">
      <c r="A285" s="419"/>
      <c r="B285" s="220"/>
      <c r="C285" s="108"/>
      <c r="D285" s="220"/>
      <c r="E285" s="108"/>
      <c r="F285" s="220"/>
      <c r="G285" s="108"/>
      <c r="H285" s="398"/>
      <c r="I285" s="225"/>
      <c r="J285" s="225"/>
      <c r="K285" s="225"/>
      <c r="L285" s="225"/>
      <c r="M285" s="225"/>
      <c r="N285" s="220"/>
      <c r="O285" s="107"/>
      <c r="P285" s="220"/>
      <c r="Q285" s="107"/>
      <c r="R285" s="220"/>
      <c r="S285" s="108"/>
      <c r="T285" s="220"/>
      <c r="U285" s="108"/>
      <c r="V285" s="220"/>
      <c r="W285" s="108"/>
      <c r="X285" s="225"/>
      <c r="Y285" s="225"/>
      <c r="Z285" s="391"/>
      <c r="AA285" s="225"/>
      <c r="AB285" s="220"/>
      <c r="AC285" s="107"/>
      <c r="AD285" s="242"/>
      <c r="AE285" s="391"/>
      <c r="AF285" s="403"/>
      <c r="AG285" s="404"/>
      <c r="AH285" s="391"/>
      <c r="AI285" s="218"/>
      <c r="AJ285" s="218"/>
      <c r="AK285" s="267"/>
      <c r="AL285" s="218"/>
      <c r="AM285" s="218"/>
      <c r="AN285" s="218"/>
      <c r="AO285" s="220"/>
      <c r="AP285" s="108"/>
      <c r="AQ285" s="225"/>
      <c r="AR285" s="225"/>
      <c r="AS285" s="218"/>
      <c r="AT285" s="225"/>
      <c r="AU285" s="225"/>
      <c r="AV285" s="225"/>
      <c r="AW285" s="233"/>
      <c r="AX285" s="199"/>
      <c r="AY285" s="218"/>
      <c r="AZ285" s="233"/>
      <c r="BA285" s="142"/>
      <c r="BB285" s="218"/>
      <c r="BC285" s="233"/>
      <c r="BE285" s="199"/>
      <c r="BF285" s="244"/>
      <c r="BG285" s="218"/>
      <c r="BH285" s="244"/>
      <c r="BI285" s="218"/>
      <c r="BJ285" s="218"/>
      <c r="BK285" s="218"/>
      <c r="BL285" s="218"/>
      <c r="BM285" s="218"/>
      <c r="BN285" s="218"/>
      <c r="BO285" s="218"/>
      <c r="BP285" s="218"/>
      <c r="BQ285" s="218"/>
      <c r="BR285" s="218"/>
    </row>
    <row r="286" ht="15.75" customHeight="1">
      <c r="A286" s="419"/>
      <c r="B286" s="220"/>
      <c r="C286" s="108"/>
      <c r="D286" s="220"/>
      <c r="E286" s="108"/>
      <c r="F286" s="220"/>
      <c r="G286" s="108"/>
      <c r="H286" s="398"/>
      <c r="I286" s="225"/>
      <c r="J286" s="225"/>
      <c r="K286" s="225"/>
      <c r="L286" s="225"/>
      <c r="M286" s="225"/>
      <c r="N286" s="220"/>
      <c r="O286" s="107"/>
      <c r="P286" s="220"/>
      <c r="Q286" s="107"/>
      <c r="R286" s="220"/>
      <c r="S286" s="108"/>
      <c r="T286" s="220"/>
      <c r="U286" s="108"/>
      <c r="V286" s="220"/>
      <c r="W286" s="108"/>
      <c r="X286" s="225"/>
      <c r="Y286" s="225"/>
      <c r="Z286" s="391"/>
      <c r="AA286" s="225"/>
      <c r="AB286" s="220"/>
      <c r="AC286" s="107"/>
      <c r="AD286" s="242"/>
      <c r="AE286" s="391"/>
      <c r="AF286" s="403"/>
      <c r="AG286" s="404"/>
      <c r="AH286" s="391"/>
      <c r="AI286" s="218"/>
      <c r="AJ286" s="218"/>
      <c r="AK286" s="267"/>
      <c r="AL286" s="218"/>
      <c r="AM286" s="218"/>
      <c r="AN286" s="218"/>
      <c r="AO286" s="220"/>
      <c r="AP286" s="108"/>
      <c r="AQ286" s="225"/>
      <c r="AR286" s="225"/>
      <c r="AS286" s="218"/>
      <c r="AT286" s="225"/>
      <c r="AU286" s="225"/>
      <c r="AV286" s="225"/>
      <c r="AW286" s="233"/>
      <c r="AX286" s="199"/>
      <c r="AY286" s="218"/>
      <c r="AZ286" s="233"/>
      <c r="BA286" s="142"/>
      <c r="BB286" s="218"/>
      <c r="BC286" s="233"/>
      <c r="BE286" s="199"/>
      <c r="BF286" s="244"/>
      <c r="BG286" s="218"/>
      <c r="BH286" s="244"/>
      <c r="BI286" s="218"/>
      <c r="BJ286" s="218"/>
      <c r="BK286" s="218"/>
      <c r="BL286" s="218"/>
      <c r="BM286" s="218"/>
      <c r="BN286" s="218"/>
      <c r="BO286" s="218"/>
      <c r="BP286" s="218"/>
      <c r="BQ286" s="218"/>
      <c r="BR286" s="218"/>
    </row>
    <row r="287" ht="15.75" customHeight="1">
      <c r="A287" s="419"/>
      <c r="B287" s="220"/>
      <c r="C287" s="108"/>
      <c r="D287" s="220"/>
      <c r="E287" s="108"/>
      <c r="F287" s="220"/>
      <c r="G287" s="108"/>
      <c r="H287" s="398"/>
      <c r="I287" s="225"/>
      <c r="J287" s="225"/>
      <c r="K287" s="225"/>
      <c r="L287" s="225"/>
      <c r="M287" s="225"/>
      <c r="N287" s="220"/>
      <c r="O287" s="107"/>
      <c r="P287" s="220"/>
      <c r="Q287" s="107"/>
      <c r="R287" s="220"/>
      <c r="S287" s="108"/>
      <c r="T287" s="220"/>
      <c r="U287" s="108"/>
      <c r="V287" s="220"/>
      <c r="W287" s="108"/>
      <c r="X287" s="225"/>
      <c r="Y287" s="225"/>
      <c r="Z287" s="391"/>
      <c r="AA287" s="225"/>
      <c r="AB287" s="220"/>
      <c r="AC287" s="107"/>
      <c r="AD287" s="242"/>
      <c r="AE287" s="391"/>
      <c r="AF287" s="403"/>
      <c r="AG287" s="404"/>
      <c r="AH287" s="391"/>
      <c r="AI287" s="218"/>
      <c r="AJ287" s="218"/>
      <c r="AK287" s="267"/>
      <c r="AL287" s="218"/>
      <c r="AM287" s="218"/>
      <c r="AN287" s="218"/>
      <c r="AO287" s="220"/>
      <c r="AP287" s="108"/>
      <c r="AQ287" s="225"/>
      <c r="AR287" s="225"/>
      <c r="AS287" s="218"/>
      <c r="AT287" s="225"/>
      <c r="AU287" s="225"/>
      <c r="AV287" s="225"/>
      <c r="AW287" s="233"/>
      <c r="AX287" s="199"/>
      <c r="AY287" s="218"/>
      <c r="AZ287" s="233"/>
      <c r="BA287" s="142"/>
      <c r="BB287" s="218"/>
      <c r="BC287" s="233"/>
      <c r="BE287" s="199"/>
      <c r="BF287" s="244"/>
      <c r="BG287" s="218"/>
      <c r="BH287" s="244"/>
      <c r="BI287" s="218"/>
      <c r="BJ287" s="218"/>
      <c r="BK287" s="218"/>
      <c r="BL287" s="218"/>
      <c r="BM287" s="218"/>
      <c r="BN287" s="218"/>
      <c r="BO287" s="218"/>
      <c r="BP287" s="218"/>
      <c r="BQ287" s="218"/>
      <c r="BR287" s="218"/>
    </row>
    <row r="288" ht="15.75" customHeight="1">
      <c r="A288" s="419"/>
      <c r="B288" s="220"/>
      <c r="C288" s="108"/>
      <c r="D288" s="220"/>
      <c r="E288" s="108"/>
      <c r="F288" s="220"/>
      <c r="G288" s="108"/>
      <c r="H288" s="398"/>
      <c r="I288" s="225"/>
      <c r="J288" s="225"/>
      <c r="K288" s="225"/>
      <c r="L288" s="225"/>
      <c r="M288" s="225"/>
      <c r="N288" s="220"/>
      <c r="O288" s="107"/>
      <c r="P288" s="220"/>
      <c r="Q288" s="107"/>
      <c r="R288" s="220"/>
      <c r="S288" s="108"/>
      <c r="T288" s="220"/>
      <c r="U288" s="108"/>
      <c r="V288" s="220"/>
      <c r="W288" s="108"/>
      <c r="X288" s="225"/>
      <c r="Y288" s="225"/>
      <c r="Z288" s="391"/>
      <c r="AA288" s="225"/>
      <c r="AB288" s="220"/>
      <c r="AC288" s="107"/>
      <c r="AD288" s="242"/>
      <c r="AE288" s="391"/>
      <c r="AF288" s="403"/>
      <c r="AG288" s="404"/>
      <c r="AH288" s="391"/>
      <c r="AI288" s="218"/>
      <c r="AJ288" s="218"/>
      <c r="AK288" s="267"/>
      <c r="AL288" s="218"/>
      <c r="AM288" s="218"/>
      <c r="AN288" s="218"/>
      <c r="AO288" s="220"/>
      <c r="AP288" s="108"/>
      <c r="AQ288" s="225"/>
      <c r="AR288" s="225"/>
      <c r="AS288" s="218"/>
      <c r="AT288" s="225"/>
      <c r="AU288" s="225"/>
      <c r="AV288" s="225"/>
      <c r="AW288" s="233"/>
      <c r="AX288" s="199"/>
      <c r="AY288" s="218"/>
      <c r="AZ288" s="233"/>
      <c r="BA288" s="142"/>
      <c r="BB288" s="218"/>
      <c r="BC288" s="233"/>
      <c r="BE288" s="199"/>
      <c r="BF288" s="244"/>
      <c r="BG288" s="218"/>
      <c r="BH288" s="244"/>
      <c r="BI288" s="218"/>
      <c r="BJ288" s="218"/>
      <c r="BK288" s="218"/>
      <c r="BL288" s="218"/>
      <c r="BM288" s="218"/>
      <c r="BN288" s="218"/>
      <c r="BO288" s="218"/>
      <c r="BP288" s="218"/>
      <c r="BQ288" s="218"/>
      <c r="BR288" s="218"/>
    </row>
    <row r="289" ht="15.75" customHeight="1">
      <c r="A289" s="419"/>
      <c r="B289" s="220"/>
      <c r="C289" s="108"/>
      <c r="D289" s="220"/>
      <c r="E289" s="108"/>
      <c r="F289" s="220"/>
      <c r="G289" s="108"/>
      <c r="H289" s="398"/>
      <c r="I289" s="225"/>
      <c r="J289" s="225"/>
      <c r="K289" s="225"/>
      <c r="L289" s="225"/>
      <c r="M289" s="225"/>
      <c r="N289" s="220"/>
      <c r="O289" s="107"/>
      <c r="P289" s="220"/>
      <c r="Q289" s="107"/>
      <c r="R289" s="220"/>
      <c r="S289" s="108"/>
      <c r="T289" s="220"/>
      <c r="U289" s="108"/>
      <c r="V289" s="220"/>
      <c r="W289" s="108"/>
      <c r="X289" s="225"/>
      <c r="Y289" s="225"/>
      <c r="Z289" s="391"/>
      <c r="AA289" s="225"/>
      <c r="AB289" s="220"/>
      <c r="AC289" s="107"/>
      <c r="AD289" s="242"/>
      <c r="AE289" s="391"/>
      <c r="AF289" s="403"/>
      <c r="AG289" s="404"/>
      <c r="AH289" s="391"/>
      <c r="AI289" s="218"/>
      <c r="AJ289" s="218"/>
      <c r="AK289" s="267"/>
      <c r="AL289" s="218"/>
      <c r="AM289" s="218"/>
      <c r="AN289" s="218"/>
      <c r="AO289" s="220"/>
      <c r="AP289" s="108"/>
      <c r="AQ289" s="225"/>
      <c r="AR289" s="225"/>
      <c r="AS289" s="218"/>
      <c r="AT289" s="225"/>
      <c r="AU289" s="225"/>
      <c r="AV289" s="225"/>
      <c r="AW289" s="233"/>
      <c r="AX289" s="199"/>
      <c r="AY289" s="218"/>
      <c r="AZ289" s="233"/>
      <c r="BA289" s="142"/>
      <c r="BB289" s="218"/>
      <c r="BC289" s="233"/>
      <c r="BE289" s="199"/>
      <c r="BF289" s="244"/>
      <c r="BG289" s="218"/>
      <c r="BH289" s="244"/>
      <c r="BI289" s="218"/>
      <c r="BJ289" s="218"/>
      <c r="BK289" s="218"/>
      <c r="BL289" s="218"/>
      <c r="BM289" s="218"/>
      <c r="BN289" s="218"/>
      <c r="BO289" s="218"/>
      <c r="BP289" s="218"/>
      <c r="BQ289" s="218"/>
      <c r="BR289" s="218"/>
    </row>
    <row r="290" ht="15.75" customHeight="1">
      <c r="A290" s="419"/>
      <c r="B290" s="220"/>
      <c r="C290" s="108"/>
      <c r="D290" s="220"/>
      <c r="E290" s="108"/>
      <c r="F290" s="220"/>
      <c r="G290" s="108"/>
      <c r="H290" s="398"/>
      <c r="I290" s="225"/>
      <c r="J290" s="225"/>
      <c r="K290" s="225"/>
      <c r="L290" s="225"/>
      <c r="M290" s="225"/>
      <c r="N290" s="220"/>
      <c r="O290" s="107"/>
      <c r="P290" s="220"/>
      <c r="Q290" s="107"/>
      <c r="R290" s="220"/>
      <c r="S290" s="108"/>
      <c r="T290" s="220"/>
      <c r="U290" s="108"/>
      <c r="V290" s="220"/>
      <c r="W290" s="108"/>
      <c r="X290" s="225"/>
      <c r="Y290" s="225"/>
      <c r="Z290" s="391"/>
      <c r="AA290" s="225"/>
      <c r="AB290" s="220"/>
      <c r="AC290" s="107"/>
      <c r="AD290" s="242"/>
      <c r="AE290" s="391"/>
      <c r="AF290" s="403"/>
      <c r="AG290" s="404"/>
      <c r="AH290" s="391"/>
      <c r="AI290" s="218"/>
      <c r="AJ290" s="218"/>
      <c r="AK290" s="267"/>
      <c r="AL290" s="218"/>
      <c r="AM290" s="218"/>
      <c r="AN290" s="218"/>
      <c r="AO290" s="220"/>
      <c r="AP290" s="108"/>
      <c r="AQ290" s="225"/>
      <c r="AR290" s="225"/>
      <c r="AS290" s="218"/>
      <c r="AT290" s="225"/>
      <c r="AU290" s="225"/>
      <c r="AV290" s="225"/>
      <c r="AW290" s="233"/>
      <c r="AX290" s="199"/>
      <c r="AY290" s="218"/>
      <c r="AZ290" s="233"/>
      <c r="BA290" s="142"/>
      <c r="BB290" s="218"/>
      <c r="BC290" s="233"/>
      <c r="BE290" s="199"/>
      <c r="BF290" s="244"/>
      <c r="BG290" s="218"/>
      <c r="BH290" s="244"/>
      <c r="BI290" s="218"/>
      <c r="BJ290" s="218"/>
      <c r="BK290" s="218"/>
      <c r="BL290" s="218"/>
      <c r="BM290" s="218"/>
      <c r="BN290" s="218"/>
      <c r="BO290" s="218"/>
      <c r="BP290" s="218"/>
      <c r="BQ290" s="218"/>
      <c r="BR290" s="218"/>
    </row>
    <row r="291" ht="15.75" customHeight="1">
      <c r="A291" s="419"/>
      <c r="B291" s="220"/>
      <c r="C291" s="108"/>
      <c r="D291" s="220"/>
      <c r="E291" s="108"/>
      <c r="F291" s="220"/>
      <c r="G291" s="108"/>
      <c r="H291" s="398"/>
      <c r="I291" s="225"/>
      <c r="J291" s="225"/>
      <c r="K291" s="225"/>
      <c r="L291" s="225"/>
      <c r="M291" s="225"/>
      <c r="N291" s="220"/>
      <c r="O291" s="107"/>
      <c r="P291" s="220"/>
      <c r="Q291" s="107"/>
      <c r="R291" s="220"/>
      <c r="S291" s="108"/>
      <c r="T291" s="220"/>
      <c r="U291" s="108"/>
      <c r="V291" s="220"/>
      <c r="W291" s="108"/>
      <c r="X291" s="225"/>
      <c r="Y291" s="225"/>
      <c r="Z291" s="391"/>
      <c r="AA291" s="225"/>
      <c r="AB291" s="220"/>
      <c r="AC291" s="107"/>
      <c r="AD291" s="242"/>
      <c r="AE291" s="391"/>
      <c r="AF291" s="403"/>
      <c r="AG291" s="404"/>
      <c r="AH291" s="391"/>
      <c r="AI291" s="218"/>
      <c r="AJ291" s="218"/>
      <c r="AK291" s="267"/>
      <c r="AL291" s="218"/>
      <c r="AM291" s="218"/>
      <c r="AN291" s="218"/>
      <c r="AO291" s="220"/>
      <c r="AP291" s="108"/>
      <c r="AQ291" s="225"/>
      <c r="AR291" s="225"/>
      <c r="AS291" s="218"/>
      <c r="AT291" s="225"/>
      <c r="AU291" s="225"/>
      <c r="AV291" s="225"/>
      <c r="AW291" s="233"/>
      <c r="AX291" s="199"/>
      <c r="AY291" s="218"/>
      <c r="AZ291" s="233"/>
      <c r="BA291" s="142"/>
      <c r="BB291" s="218"/>
      <c r="BC291" s="233"/>
      <c r="BE291" s="199"/>
      <c r="BF291" s="244"/>
      <c r="BG291" s="218"/>
      <c r="BH291" s="244"/>
      <c r="BI291" s="218"/>
      <c r="BJ291" s="218"/>
      <c r="BK291" s="218"/>
      <c r="BL291" s="218"/>
      <c r="BM291" s="218"/>
      <c r="BN291" s="218"/>
      <c r="BO291" s="218"/>
      <c r="BP291" s="218"/>
      <c r="BQ291" s="218"/>
      <c r="BR291" s="218"/>
    </row>
    <row r="292" ht="15.75" customHeight="1">
      <c r="A292" s="419"/>
      <c r="B292" s="220"/>
      <c r="C292" s="108"/>
      <c r="D292" s="220"/>
      <c r="E292" s="108"/>
      <c r="F292" s="220"/>
      <c r="G292" s="108"/>
      <c r="H292" s="398"/>
      <c r="I292" s="225"/>
      <c r="J292" s="225"/>
      <c r="K292" s="225"/>
      <c r="L292" s="225"/>
      <c r="M292" s="225"/>
      <c r="N292" s="220"/>
      <c r="O292" s="107"/>
      <c r="P292" s="220"/>
      <c r="Q292" s="107"/>
      <c r="R292" s="220"/>
      <c r="S292" s="108"/>
      <c r="T292" s="220"/>
      <c r="U292" s="108"/>
      <c r="V292" s="220"/>
      <c r="W292" s="108"/>
      <c r="X292" s="225"/>
      <c r="Y292" s="225"/>
      <c r="Z292" s="391"/>
      <c r="AA292" s="225"/>
      <c r="AB292" s="220"/>
      <c r="AC292" s="107"/>
      <c r="AD292" s="242"/>
      <c r="AE292" s="391"/>
      <c r="AF292" s="403"/>
      <c r="AG292" s="404"/>
      <c r="AH292" s="391"/>
      <c r="AI292" s="218"/>
      <c r="AJ292" s="218"/>
      <c r="AK292" s="267"/>
      <c r="AL292" s="218"/>
      <c r="AM292" s="218"/>
      <c r="AN292" s="218"/>
      <c r="AO292" s="220"/>
      <c r="AP292" s="108"/>
      <c r="AQ292" s="225"/>
      <c r="AR292" s="225"/>
      <c r="AS292" s="218"/>
      <c r="AT292" s="225"/>
      <c r="AU292" s="225"/>
      <c r="AV292" s="225"/>
      <c r="AW292" s="233"/>
      <c r="AX292" s="199"/>
      <c r="AY292" s="218"/>
      <c r="AZ292" s="233"/>
      <c r="BA292" s="142"/>
      <c r="BB292" s="218"/>
      <c r="BC292" s="233"/>
      <c r="BE292" s="199"/>
      <c r="BF292" s="244"/>
      <c r="BG292" s="218"/>
      <c r="BH292" s="244"/>
      <c r="BI292" s="218"/>
      <c r="BJ292" s="218"/>
      <c r="BK292" s="218"/>
      <c r="BL292" s="218"/>
      <c r="BM292" s="218"/>
      <c r="BN292" s="218"/>
      <c r="BO292" s="218"/>
      <c r="BP292" s="218"/>
      <c r="BQ292" s="218"/>
      <c r="BR292" s="218"/>
    </row>
    <row r="293" ht="15.75" customHeight="1">
      <c r="A293" s="419"/>
      <c r="B293" s="220"/>
      <c r="C293" s="108"/>
      <c r="D293" s="220"/>
      <c r="E293" s="108"/>
      <c r="F293" s="220"/>
      <c r="G293" s="108"/>
      <c r="H293" s="398"/>
      <c r="I293" s="225"/>
      <c r="J293" s="225"/>
      <c r="K293" s="225"/>
      <c r="L293" s="225"/>
      <c r="M293" s="225"/>
      <c r="N293" s="220"/>
      <c r="O293" s="107"/>
      <c r="P293" s="220"/>
      <c r="Q293" s="107"/>
      <c r="R293" s="220"/>
      <c r="S293" s="108"/>
      <c r="T293" s="220"/>
      <c r="U293" s="108"/>
      <c r="V293" s="220"/>
      <c r="W293" s="108"/>
      <c r="X293" s="225"/>
      <c r="Y293" s="225"/>
      <c r="Z293" s="391"/>
      <c r="AA293" s="225"/>
      <c r="AB293" s="220"/>
      <c r="AC293" s="107"/>
      <c r="AD293" s="242"/>
      <c r="AE293" s="391"/>
      <c r="AF293" s="403"/>
      <c r="AG293" s="404"/>
      <c r="AH293" s="391"/>
      <c r="AI293" s="218"/>
      <c r="AJ293" s="218"/>
      <c r="AK293" s="267"/>
      <c r="AL293" s="218"/>
      <c r="AM293" s="218"/>
      <c r="AN293" s="218"/>
      <c r="AO293" s="220"/>
      <c r="AP293" s="108"/>
      <c r="AQ293" s="225"/>
      <c r="AR293" s="225"/>
      <c r="AS293" s="218"/>
      <c r="AT293" s="225"/>
      <c r="AU293" s="225"/>
      <c r="AV293" s="225"/>
      <c r="AW293" s="233"/>
      <c r="AX293" s="199"/>
      <c r="AY293" s="218"/>
      <c r="AZ293" s="233"/>
      <c r="BA293" s="142"/>
      <c r="BB293" s="218"/>
      <c r="BC293" s="233"/>
      <c r="BE293" s="199"/>
      <c r="BF293" s="244"/>
      <c r="BG293" s="218"/>
      <c r="BH293" s="244"/>
      <c r="BI293" s="218"/>
      <c r="BJ293" s="218"/>
      <c r="BK293" s="218"/>
      <c r="BL293" s="218"/>
      <c r="BM293" s="218"/>
      <c r="BN293" s="218"/>
      <c r="BO293" s="218"/>
      <c r="BP293" s="218"/>
      <c r="BQ293" s="218"/>
      <c r="BR293" s="218"/>
    </row>
    <row r="294" ht="15.75" customHeight="1">
      <c r="A294" s="419"/>
      <c r="B294" s="220"/>
      <c r="C294" s="108"/>
      <c r="D294" s="220"/>
      <c r="E294" s="108"/>
      <c r="F294" s="220"/>
      <c r="G294" s="108"/>
      <c r="H294" s="398"/>
      <c r="I294" s="225"/>
      <c r="J294" s="225"/>
      <c r="K294" s="225"/>
      <c r="L294" s="225"/>
      <c r="M294" s="225"/>
      <c r="N294" s="220"/>
      <c r="O294" s="107"/>
      <c r="P294" s="220"/>
      <c r="Q294" s="107"/>
      <c r="R294" s="220"/>
      <c r="S294" s="108"/>
      <c r="T294" s="220"/>
      <c r="U294" s="108"/>
      <c r="V294" s="220"/>
      <c r="W294" s="108"/>
      <c r="X294" s="225"/>
      <c r="Y294" s="225"/>
      <c r="Z294" s="391"/>
      <c r="AA294" s="225"/>
      <c r="AB294" s="220"/>
      <c r="AC294" s="107"/>
      <c r="AD294" s="242"/>
      <c r="AE294" s="391"/>
      <c r="AF294" s="403"/>
      <c r="AG294" s="404"/>
      <c r="AH294" s="391"/>
      <c r="AI294" s="218"/>
      <c r="AJ294" s="218"/>
      <c r="AK294" s="267"/>
      <c r="AL294" s="218"/>
      <c r="AM294" s="218"/>
      <c r="AN294" s="218"/>
      <c r="AO294" s="220"/>
      <c r="AP294" s="108"/>
      <c r="AQ294" s="225"/>
      <c r="AR294" s="225"/>
      <c r="AS294" s="218"/>
      <c r="AT294" s="225"/>
      <c r="AU294" s="225"/>
      <c r="AV294" s="225"/>
      <c r="AW294" s="233"/>
      <c r="AX294" s="199"/>
      <c r="AY294" s="218"/>
      <c r="AZ294" s="233"/>
      <c r="BA294" s="142"/>
      <c r="BB294" s="218"/>
      <c r="BC294" s="233"/>
      <c r="BE294" s="199"/>
      <c r="BF294" s="244"/>
      <c r="BG294" s="218"/>
      <c r="BH294" s="244"/>
      <c r="BI294" s="218"/>
      <c r="BJ294" s="218"/>
      <c r="BK294" s="218"/>
      <c r="BL294" s="218"/>
      <c r="BM294" s="218"/>
      <c r="BN294" s="218"/>
      <c r="BO294" s="218"/>
      <c r="BP294" s="218"/>
      <c r="BQ294" s="218"/>
      <c r="BR294" s="218"/>
    </row>
    <row r="295" ht="15.75" customHeight="1">
      <c r="A295" s="419"/>
      <c r="B295" s="220"/>
      <c r="C295" s="108"/>
      <c r="D295" s="220"/>
      <c r="E295" s="108"/>
      <c r="F295" s="220"/>
      <c r="G295" s="108"/>
      <c r="H295" s="398"/>
      <c r="I295" s="225"/>
      <c r="J295" s="225"/>
      <c r="K295" s="225"/>
      <c r="L295" s="225"/>
      <c r="M295" s="225"/>
      <c r="N295" s="220"/>
      <c r="O295" s="107"/>
      <c r="P295" s="220"/>
      <c r="Q295" s="107"/>
      <c r="R295" s="220"/>
      <c r="S295" s="108"/>
      <c r="T295" s="220"/>
      <c r="U295" s="108"/>
      <c r="V295" s="220"/>
      <c r="W295" s="108"/>
      <c r="X295" s="225"/>
      <c r="Y295" s="225"/>
      <c r="Z295" s="391"/>
      <c r="AA295" s="225"/>
      <c r="AB295" s="220"/>
      <c r="AC295" s="107"/>
      <c r="AD295" s="242"/>
      <c r="AE295" s="391"/>
      <c r="AF295" s="403"/>
      <c r="AG295" s="404"/>
      <c r="AH295" s="391"/>
      <c r="AI295" s="218"/>
      <c r="AJ295" s="218"/>
      <c r="AK295" s="267"/>
      <c r="AL295" s="218"/>
      <c r="AM295" s="218"/>
      <c r="AN295" s="218"/>
      <c r="AO295" s="220"/>
      <c r="AP295" s="108"/>
      <c r="AQ295" s="225"/>
      <c r="AR295" s="225"/>
      <c r="AS295" s="218"/>
      <c r="AT295" s="225"/>
      <c r="AU295" s="225"/>
      <c r="AV295" s="225"/>
      <c r="AW295" s="233"/>
      <c r="AX295" s="199"/>
      <c r="AY295" s="218"/>
      <c r="AZ295" s="233"/>
      <c r="BA295" s="142"/>
      <c r="BB295" s="218"/>
      <c r="BC295" s="233"/>
      <c r="BE295" s="199"/>
      <c r="BF295" s="244"/>
      <c r="BG295" s="218"/>
      <c r="BH295" s="244"/>
      <c r="BI295" s="218"/>
      <c r="BJ295" s="218"/>
      <c r="BK295" s="218"/>
      <c r="BL295" s="218"/>
      <c r="BM295" s="218"/>
      <c r="BN295" s="218"/>
      <c r="BO295" s="218"/>
      <c r="BP295" s="218"/>
      <c r="BQ295" s="218"/>
      <c r="BR295" s="218"/>
    </row>
    <row r="296" ht="15.75" customHeight="1">
      <c r="A296" s="419"/>
      <c r="B296" s="220"/>
      <c r="C296" s="108"/>
      <c r="D296" s="220"/>
      <c r="E296" s="108"/>
      <c r="F296" s="220"/>
      <c r="G296" s="108"/>
      <c r="H296" s="398"/>
      <c r="I296" s="225"/>
      <c r="J296" s="225"/>
      <c r="K296" s="225"/>
      <c r="L296" s="225"/>
      <c r="M296" s="225"/>
      <c r="N296" s="220"/>
      <c r="O296" s="107"/>
      <c r="P296" s="220"/>
      <c r="Q296" s="107"/>
      <c r="R296" s="220"/>
      <c r="S296" s="108"/>
      <c r="T296" s="220"/>
      <c r="U296" s="108"/>
      <c r="V296" s="220"/>
      <c r="W296" s="108"/>
      <c r="X296" s="225"/>
      <c r="Y296" s="225"/>
      <c r="Z296" s="391"/>
      <c r="AA296" s="225"/>
      <c r="AB296" s="220"/>
      <c r="AC296" s="107"/>
      <c r="AD296" s="242"/>
      <c r="AE296" s="391"/>
      <c r="AF296" s="403"/>
      <c r="AG296" s="404"/>
      <c r="AH296" s="391"/>
      <c r="AI296" s="218"/>
      <c r="AJ296" s="218"/>
      <c r="AK296" s="267"/>
      <c r="AL296" s="218"/>
      <c r="AM296" s="218"/>
      <c r="AN296" s="218"/>
      <c r="AO296" s="220"/>
      <c r="AP296" s="108"/>
      <c r="AQ296" s="225"/>
      <c r="AR296" s="225"/>
      <c r="AS296" s="218"/>
      <c r="AT296" s="225"/>
      <c r="AU296" s="225"/>
      <c r="AV296" s="225"/>
      <c r="AW296" s="233"/>
      <c r="AX296" s="199"/>
      <c r="AY296" s="218"/>
      <c r="AZ296" s="233"/>
      <c r="BA296" s="142"/>
      <c r="BB296" s="218"/>
      <c r="BC296" s="233"/>
      <c r="BE296" s="199"/>
      <c r="BF296" s="244"/>
      <c r="BG296" s="218"/>
      <c r="BH296" s="244"/>
      <c r="BI296" s="218"/>
      <c r="BJ296" s="218"/>
      <c r="BK296" s="218"/>
      <c r="BL296" s="218"/>
      <c r="BM296" s="218"/>
      <c r="BN296" s="218"/>
      <c r="BO296" s="218"/>
      <c r="BP296" s="218"/>
      <c r="BQ296" s="218"/>
      <c r="BR296" s="218"/>
    </row>
    <row r="297" ht="15.75" customHeight="1">
      <c r="A297" s="419"/>
      <c r="B297" s="220"/>
      <c r="C297" s="108"/>
      <c r="D297" s="220"/>
      <c r="E297" s="108"/>
      <c r="F297" s="220"/>
      <c r="G297" s="108"/>
      <c r="H297" s="398"/>
      <c r="I297" s="225"/>
      <c r="J297" s="225"/>
      <c r="K297" s="225"/>
      <c r="L297" s="225"/>
      <c r="M297" s="225"/>
      <c r="N297" s="220"/>
      <c r="O297" s="107"/>
      <c r="P297" s="220"/>
      <c r="Q297" s="107"/>
      <c r="R297" s="220"/>
      <c r="S297" s="108"/>
      <c r="T297" s="220"/>
      <c r="U297" s="108"/>
      <c r="V297" s="220"/>
      <c r="W297" s="108"/>
      <c r="X297" s="225"/>
      <c r="Y297" s="225"/>
      <c r="Z297" s="391"/>
      <c r="AA297" s="225"/>
      <c r="AB297" s="220"/>
      <c r="AC297" s="107"/>
      <c r="AD297" s="242"/>
      <c r="AE297" s="391"/>
      <c r="AF297" s="403"/>
      <c r="AG297" s="404"/>
      <c r="AH297" s="391"/>
      <c r="AI297" s="218"/>
      <c r="AJ297" s="218"/>
      <c r="AK297" s="267"/>
      <c r="AL297" s="218"/>
      <c r="AM297" s="218"/>
      <c r="AN297" s="218"/>
      <c r="AO297" s="220"/>
      <c r="AP297" s="108"/>
      <c r="AQ297" s="225"/>
      <c r="AR297" s="225"/>
      <c r="AS297" s="218"/>
      <c r="AT297" s="225"/>
      <c r="AU297" s="225"/>
      <c r="AV297" s="225"/>
      <c r="AW297" s="233"/>
      <c r="AX297" s="199"/>
      <c r="AY297" s="218"/>
      <c r="AZ297" s="233"/>
      <c r="BA297" s="142"/>
      <c r="BB297" s="218"/>
      <c r="BC297" s="233"/>
      <c r="BE297" s="199"/>
      <c r="BF297" s="244"/>
      <c r="BG297" s="218"/>
      <c r="BH297" s="244"/>
      <c r="BI297" s="218"/>
      <c r="BJ297" s="218"/>
      <c r="BK297" s="218"/>
      <c r="BL297" s="218"/>
      <c r="BM297" s="218"/>
      <c r="BN297" s="218"/>
      <c r="BO297" s="218"/>
      <c r="BP297" s="218"/>
      <c r="BQ297" s="218"/>
      <c r="BR297" s="218"/>
    </row>
    <row r="298" ht="15.75" customHeight="1">
      <c r="A298" s="419"/>
      <c r="B298" s="220"/>
      <c r="C298" s="108"/>
      <c r="D298" s="220"/>
      <c r="E298" s="108"/>
      <c r="F298" s="220"/>
      <c r="G298" s="108"/>
      <c r="H298" s="398"/>
      <c r="I298" s="225"/>
      <c r="J298" s="225"/>
      <c r="K298" s="225"/>
      <c r="L298" s="225"/>
      <c r="M298" s="225"/>
      <c r="N298" s="220"/>
      <c r="O298" s="107"/>
      <c r="P298" s="220"/>
      <c r="Q298" s="107"/>
      <c r="R298" s="220"/>
      <c r="S298" s="108"/>
      <c r="T298" s="220"/>
      <c r="U298" s="108"/>
      <c r="V298" s="220"/>
      <c r="W298" s="108"/>
      <c r="X298" s="225"/>
      <c r="Y298" s="225"/>
      <c r="Z298" s="391"/>
      <c r="AA298" s="225"/>
      <c r="AB298" s="220"/>
      <c r="AC298" s="107"/>
      <c r="AD298" s="242"/>
      <c r="AE298" s="391"/>
      <c r="AF298" s="403"/>
      <c r="AG298" s="404"/>
      <c r="AH298" s="391"/>
      <c r="AI298" s="218"/>
      <c r="AJ298" s="218"/>
      <c r="AK298" s="267"/>
      <c r="AL298" s="218"/>
      <c r="AM298" s="218"/>
      <c r="AN298" s="218"/>
      <c r="AO298" s="220"/>
      <c r="AP298" s="108"/>
      <c r="AQ298" s="225"/>
      <c r="AR298" s="225"/>
      <c r="AS298" s="218"/>
      <c r="AT298" s="225"/>
      <c r="AU298" s="225"/>
      <c r="AV298" s="225"/>
      <c r="AW298" s="233"/>
      <c r="AX298" s="199"/>
      <c r="AY298" s="218"/>
      <c r="AZ298" s="233"/>
      <c r="BA298" s="142"/>
      <c r="BB298" s="218"/>
      <c r="BC298" s="233"/>
      <c r="BE298" s="199"/>
      <c r="BF298" s="244"/>
      <c r="BG298" s="218"/>
      <c r="BH298" s="244"/>
      <c r="BI298" s="218"/>
      <c r="BJ298" s="218"/>
      <c r="BK298" s="218"/>
      <c r="BL298" s="218"/>
      <c r="BM298" s="218"/>
      <c r="BN298" s="218"/>
      <c r="BO298" s="218"/>
      <c r="BP298" s="218"/>
      <c r="BQ298" s="218"/>
      <c r="BR298" s="218"/>
    </row>
    <row r="299" ht="15.75" customHeight="1">
      <c r="A299" s="419"/>
      <c r="B299" s="220"/>
      <c r="C299" s="108"/>
      <c r="D299" s="220"/>
      <c r="E299" s="108"/>
      <c r="F299" s="220"/>
      <c r="G299" s="108"/>
      <c r="H299" s="398"/>
      <c r="I299" s="225"/>
      <c r="J299" s="225"/>
      <c r="K299" s="225"/>
      <c r="L299" s="225"/>
      <c r="M299" s="225"/>
      <c r="N299" s="220"/>
      <c r="O299" s="107"/>
      <c r="P299" s="220"/>
      <c r="Q299" s="107"/>
      <c r="R299" s="220"/>
      <c r="S299" s="108"/>
      <c r="T299" s="220"/>
      <c r="U299" s="108"/>
      <c r="V299" s="220"/>
      <c r="W299" s="108"/>
      <c r="X299" s="225"/>
      <c r="Y299" s="225"/>
      <c r="Z299" s="391"/>
      <c r="AA299" s="225"/>
      <c r="AB299" s="220"/>
      <c r="AC299" s="107"/>
      <c r="AD299" s="242"/>
      <c r="AE299" s="391"/>
      <c r="AF299" s="403"/>
      <c r="AG299" s="404"/>
      <c r="AH299" s="391"/>
      <c r="AI299" s="218"/>
      <c r="AJ299" s="218"/>
      <c r="AK299" s="267"/>
      <c r="AL299" s="218"/>
      <c r="AM299" s="218"/>
      <c r="AN299" s="218"/>
      <c r="AO299" s="220"/>
      <c r="AP299" s="108"/>
      <c r="AQ299" s="225"/>
      <c r="AR299" s="225"/>
      <c r="AS299" s="218"/>
      <c r="AT299" s="225"/>
      <c r="AU299" s="225"/>
      <c r="AV299" s="225"/>
      <c r="AW299" s="233"/>
      <c r="AX299" s="199"/>
      <c r="AY299" s="218"/>
      <c r="AZ299" s="233"/>
      <c r="BA299" s="142"/>
      <c r="BB299" s="218"/>
      <c r="BC299" s="233"/>
      <c r="BE299" s="199"/>
      <c r="BF299" s="244"/>
      <c r="BG299" s="218"/>
      <c r="BH299" s="244"/>
      <c r="BI299" s="218"/>
      <c r="BJ299" s="218"/>
      <c r="BK299" s="218"/>
      <c r="BL299" s="218"/>
      <c r="BM299" s="218"/>
      <c r="BN299" s="218"/>
      <c r="BO299" s="218"/>
      <c r="BP299" s="218"/>
      <c r="BQ299" s="218"/>
      <c r="BR299" s="218"/>
    </row>
    <row r="300" ht="15.75" customHeight="1">
      <c r="A300" s="419"/>
      <c r="B300" s="220"/>
      <c r="C300" s="108"/>
      <c r="D300" s="220"/>
      <c r="E300" s="108"/>
      <c r="F300" s="220"/>
      <c r="G300" s="108"/>
      <c r="H300" s="398"/>
      <c r="I300" s="225"/>
      <c r="J300" s="225"/>
      <c r="K300" s="225"/>
      <c r="L300" s="225"/>
      <c r="M300" s="225"/>
      <c r="N300" s="220"/>
      <c r="O300" s="107"/>
      <c r="P300" s="220"/>
      <c r="Q300" s="107"/>
      <c r="R300" s="220"/>
      <c r="S300" s="108"/>
      <c r="T300" s="220"/>
      <c r="U300" s="108"/>
      <c r="V300" s="220"/>
      <c r="W300" s="108"/>
      <c r="X300" s="225"/>
      <c r="Y300" s="225"/>
      <c r="Z300" s="391"/>
      <c r="AA300" s="225"/>
      <c r="AB300" s="220"/>
      <c r="AC300" s="107"/>
      <c r="AD300" s="242"/>
      <c r="AE300" s="391"/>
      <c r="AF300" s="403"/>
      <c r="AG300" s="404"/>
      <c r="AH300" s="391"/>
      <c r="AI300" s="218"/>
      <c r="AJ300" s="218"/>
      <c r="AK300" s="267"/>
      <c r="AL300" s="218"/>
      <c r="AM300" s="218"/>
      <c r="AN300" s="218"/>
      <c r="AO300" s="220"/>
      <c r="AP300" s="108"/>
      <c r="AQ300" s="225"/>
      <c r="AR300" s="225"/>
      <c r="AS300" s="218"/>
      <c r="AT300" s="225"/>
      <c r="AU300" s="225"/>
      <c r="AV300" s="225"/>
      <c r="AW300" s="233"/>
      <c r="AX300" s="199"/>
      <c r="AY300" s="218"/>
      <c r="AZ300" s="233"/>
      <c r="BA300" s="142"/>
      <c r="BB300" s="218"/>
      <c r="BC300" s="233"/>
      <c r="BE300" s="199"/>
      <c r="BF300" s="244"/>
      <c r="BG300" s="218"/>
      <c r="BH300" s="244"/>
      <c r="BI300" s="218"/>
      <c r="BJ300" s="218"/>
      <c r="BK300" s="218"/>
      <c r="BL300" s="218"/>
      <c r="BM300" s="218"/>
      <c r="BN300" s="218"/>
      <c r="BO300" s="218"/>
      <c r="BP300" s="218"/>
      <c r="BQ300" s="218"/>
      <c r="BR300" s="218"/>
    </row>
    <row r="301" ht="15.75" customHeight="1">
      <c r="A301" s="419"/>
      <c r="B301" s="220"/>
      <c r="C301" s="108"/>
      <c r="D301" s="220"/>
      <c r="E301" s="108"/>
      <c r="F301" s="220"/>
      <c r="G301" s="108"/>
      <c r="H301" s="398"/>
      <c r="I301" s="225"/>
      <c r="J301" s="225"/>
      <c r="K301" s="225"/>
      <c r="L301" s="225"/>
      <c r="M301" s="225"/>
      <c r="N301" s="220"/>
      <c r="O301" s="107"/>
      <c r="P301" s="220"/>
      <c r="Q301" s="107"/>
      <c r="R301" s="220"/>
      <c r="S301" s="108"/>
      <c r="T301" s="220"/>
      <c r="U301" s="108"/>
      <c r="V301" s="220"/>
      <c r="W301" s="108"/>
      <c r="X301" s="225"/>
      <c r="Y301" s="225"/>
      <c r="Z301" s="391"/>
      <c r="AA301" s="225"/>
      <c r="AB301" s="220"/>
      <c r="AC301" s="107"/>
      <c r="AD301" s="242"/>
      <c r="AE301" s="391"/>
      <c r="AF301" s="403"/>
      <c r="AG301" s="404"/>
      <c r="AH301" s="391"/>
      <c r="AI301" s="218"/>
      <c r="AJ301" s="218"/>
      <c r="AK301" s="267"/>
      <c r="AL301" s="218"/>
      <c r="AM301" s="218"/>
      <c r="AN301" s="218"/>
      <c r="AO301" s="220"/>
      <c r="AP301" s="108"/>
      <c r="AQ301" s="225"/>
      <c r="AR301" s="225"/>
      <c r="AS301" s="218"/>
      <c r="AT301" s="225"/>
      <c r="AU301" s="225"/>
      <c r="AV301" s="225"/>
      <c r="AW301" s="233"/>
      <c r="AX301" s="199"/>
      <c r="AY301" s="218"/>
      <c r="AZ301" s="233"/>
      <c r="BA301" s="142"/>
      <c r="BB301" s="218"/>
      <c r="BC301" s="233"/>
      <c r="BE301" s="199"/>
      <c r="BF301" s="244"/>
      <c r="BG301" s="218"/>
      <c r="BH301" s="244"/>
      <c r="BI301" s="218"/>
      <c r="BJ301" s="218"/>
      <c r="BK301" s="218"/>
      <c r="BL301" s="218"/>
      <c r="BM301" s="218"/>
      <c r="BN301" s="218"/>
      <c r="BO301" s="218"/>
      <c r="BP301" s="218"/>
      <c r="BQ301" s="218"/>
      <c r="BR301" s="218"/>
    </row>
    <row r="302" ht="15.75" customHeight="1">
      <c r="A302" s="419"/>
      <c r="B302" s="220"/>
      <c r="C302" s="108"/>
      <c r="D302" s="220"/>
      <c r="E302" s="108"/>
      <c r="F302" s="220"/>
      <c r="G302" s="108"/>
      <c r="H302" s="398"/>
      <c r="I302" s="225"/>
      <c r="J302" s="225"/>
      <c r="K302" s="225"/>
      <c r="L302" s="225"/>
      <c r="M302" s="225"/>
      <c r="N302" s="220"/>
      <c r="O302" s="107"/>
      <c r="P302" s="220"/>
      <c r="Q302" s="107"/>
      <c r="R302" s="220"/>
      <c r="S302" s="108"/>
      <c r="T302" s="220"/>
      <c r="U302" s="108"/>
      <c r="V302" s="220"/>
      <c r="W302" s="108"/>
      <c r="X302" s="225"/>
      <c r="Y302" s="225"/>
      <c r="Z302" s="391"/>
      <c r="AA302" s="225"/>
      <c r="AB302" s="220"/>
      <c r="AC302" s="107"/>
      <c r="AD302" s="242"/>
      <c r="AE302" s="391"/>
      <c r="AF302" s="403"/>
      <c r="AG302" s="404"/>
      <c r="AH302" s="391"/>
      <c r="AI302" s="218"/>
      <c r="AJ302" s="218"/>
      <c r="AK302" s="267"/>
      <c r="AL302" s="218"/>
      <c r="AM302" s="218"/>
      <c r="AN302" s="218"/>
      <c r="AO302" s="220"/>
      <c r="AP302" s="108"/>
      <c r="AQ302" s="225"/>
      <c r="AR302" s="225"/>
      <c r="AS302" s="218"/>
      <c r="AT302" s="225"/>
      <c r="AU302" s="225"/>
      <c r="AV302" s="225"/>
      <c r="AW302" s="233"/>
      <c r="AX302" s="199"/>
      <c r="AY302" s="218"/>
      <c r="AZ302" s="233"/>
      <c r="BA302" s="142"/>
      <c r="BB302" s="218"/>
      <c r="BC302" s="233"/>
      <c r="BE302" s="199"/>
      <c r="BF302" s="244"/>
      <c r="BG302" s="218"/>
      <c r="BH302" s="244"/>
      <c r="BI302" s="218"/>
      <c r="BJ302" s="218"/>
      <c r="BK302" s="218"/>
      <c r="BL302" s="218"/>
      <c r="BM302" s="218"/>
      <c r="BN302" s="218"/>
      <c r="BO302" s="218"/>
      <c r="BP302" s="218"/>
      <c r="BQ302" s="218"/>
      <c r="BR302" s="218"/>
    </row>
    <row r="303" ht="15.75" customHeight="1">
      <c r="A303" s="419"/>
      <c r="B303" s="220"/>
      <c r="C303" s="108"/>
      <c r="D303" s="220"/>
      <c r="E303" s="108"/>
      <c r="F303" s="220"/>
      <c r="G303" s="108"/>
      <c r="H303" s="398"/>
      <c r="I303" s="225"/>
      <c r="J303" s="225"/>
      <c r="K303" s="225"/>
      <c r="L303" s="225"/>
      <c r="M303" s="225"/>
      <c r="N303" s="220"/>
      <c r="O303" s="107"/>
      <c r="P303" s="220"/>
      <c r="Q303" s="107"/>
      <c r="R303" s="220"/>
      <c r="S303" s="108"/>
      <c r="T303" s="220"/>
      <c r="U303" s="108"/>
      <c r="V303" s="220"/>
      <c r="W303" s="108"/>
      <c r="X303" s="225"/>
      <c r="Y303" s="225"/>
      <c r="Z303" s="391"/>
      <c r="AA303" s="225"/>
      <c r="AB303" s="220"/>
      <c r="AC303" s="107"/>
      <c r="AD303" s="242"/>
      <c r="AE303" s="391"/>
      <c r="AF303" s="403"/>
      <c r="AG303" s="404"/>
      <c r="AH303" s="391"/>
      <c r="AI303" s="218"/>
      <c r="AJ303" s="218"/>
      <c r="AK303" s="267"/>
      <c r="AL303" s="218"/>
      <c r="AM303" s="218"/>
      <c r="AN303" s="218"/>
      <c r="AO303" s="220"/>
      <c r="AP303" s="108"/>
      <c r="AQ303" s="225"/>
      <c r="AR303" s="225"/>
      <c r="AS303" s="218"/>
      <c r="AT303" s="225"/>
      <c r="AU303" s="225"/>
      <c r="AV303" s="225"/>
      <c r="AW303" s="233"/>
      <c r="AX303" s="199"/>
      <c r="AY303" s="218"/>
      <c r="AZ303" s="233"/>
      <c r="BA303" s="142"/>
      <c r="BB303" s="218"/>
      <c r="BC303" s="233"/>
      <c r="BE303" s="199"/>
      <c r="BF303" s="244"/>
      <c r="BG303" s="218"/>
      <c r="BH303" s="244"/>
      <c r="BI303" s="218"/>
      <c r="BJ303" s="218"/>
      <c r="BK303" s="218"/>
      <c r="BL303" s="218"/>
      <c r="BM303" s="218"/>
      <c r="BN303" s="218"/>
      <c r="BO303" s="218"/>
      <c r="BP303" s="218"/>
      <c r="BQ303" s="218"/>
      <c r="BR303" s="218"/>
    </row>
    <row r="304" ht="15.75" customHeight="1">
      <c r="A304" s="419"/>
      <c r="B304" s="220"/>
      <c r="C304" s="108"/>
      <c r="D304" s="220"/>
      <c r="E304" s="108"/>
      <c r="F304" s="220"/>
      <c r="G304" s="108"/>
      <c r="H304" s="398"/>
      <c r="I304" s="225"/>
      <c r="J304" s="225"/>
      <c r="K304" s="225"/>
      <c r="L304" s="225"/>
      <c r="M304" s="225"/>
      <c r="N304" s="220"/>
      <c r="O304" s="107"/>
      <c r="P304" s="220"/>
      <c r="Q304" s="107"/>
      <c r="R304" s="220"/>
      <c r="S304" s="108"/>
      <c r="T304" s="220"/>
      <c r="U304" s="108"/>
      <c r="V304" s="220"/>
      <c r="W304" s="108"/>
      <c r="X304" s="225"/>
      <c r="Y304" s="225"/>
      <c r="Z304" s="391"/>
      <c r="AA304" s="225"/>
      <c r="AB304" s="220"/>
      <c r="AC304" s="107"/>
      <c r="AD304" s="242"/>
      <c r="AE304" s="391"/>
      <c r="AF304" s="403"/>
      <c r="AG304" s="404"/>
      <c r="AH304" s="391"/>
      <c r="AI304" s="218"/>
      <c r="AJ304" s="218"/>
      <c r="AK304" s="267"/>
      <c r="AL304" s="218"/>
      <c r="AM304" s="218"/>
      <c r="AN304" s="218"/>
      <c r="AO304" s="220"/>
      <c r="AP304" s="108"/>
      <c r="AQ304" s="225"/>
      <c r="AR304" s="225"/>
      <c r="AS304" s="218"/>
      <c r="AT304" s="225"/>
      <c r="AU304" s="225"/>
      <c r="AV304" s="225"/>
      <c r="AW304" s="233"/>
      <c r="AX304" s="199"/>
      <c r="AY304" s="218"/>
      <c r="AZ304" s="233"/>
      <c r="BA304" s="142"/>
      <c r="BB304" s="218"/>
      <c r="BC304" s="233"/>
      <c r="BE304" s="199"/>
      <c r="BF304" s="244"/>
      <c r="BG304" s="218"/>
      <c r="BH304" s="244"/>
      <c r="BI304" s="218"/>
      <c r="BJ304" s="218"/>
      <c r="BK304" s="218"/>
      <c r="BL304" s="218"/>
      <c r="BM304" s="218"/>
      <c r="BN304" s="218"/>
      <c r="BO304" s="218"/>
      <c r="BP304" s="218"/>
      <c r="BQ304" s="218"/>
      <c r="BR304" s="218"/>
    </row>
    <row r="305" ht="15.75" customHeight="1">
      <c r="A305" s="419"/>
      <c r="B305" s="220"/>
      <c r="C305" s="108"/>
      <c r="D305" s="220"/>
      <c r="E305" s="108"/>
      <c r="F305" s="220"/>
      <c r="G305" s="108"/>
      <c r="H305" s="398"/>
      <c r="I305" s="225"/>
      <c r="J305" s="225"/>
      <c r="K305" s="225"/>
      <c r="L305" s="225"/>
      <c r="M305" s="225"/>
      <c r="N305" s="220"/>
      <c r="O305" s="107"/>
      <c r="P305" s="220"/>
      <c r="Q305" s="107"/>
      <c r="R305" s="220"/>
      <c r="S305" s="108"/>
      <c r="T305" s="220"/>
      <c r="U305" s="108"/>
      <c r="V305" s="220"/>
      <c r="W305" s="108"/>
      <c r="X305" s="225"/>
      <c r="Y305" s="225"/>
      <c r="Z305" s="391"/>
      <c r="AA305" s="225"/>
      <c r="AB305" s="220"/>
      <c r="AC305" s="107"/>
      <c r="AD305" s="242"/>
      <c r="AE305" s="391"/>
      <c r="AF305" s="403"/>
      <c r="AG305" s="404"/>
      <c r="AH305" s="391"/>
      <c r="AI305" s="218"/>
      <c r="AJ305" s="218"/>
      <c r="AK305" s="267"/>
      <c r="AL305" s="218"/>
      <c r="AM305" s="218"/>
      <c r="AN305" s="218"/>
      <c r="AO305" s="220"/>
      <c r="AP305" s="108"/>
      <c r="AQ305" s="225"/>
      <c r="AR305" s="225"/>
      <c r="AS305" s="218"/>
      <c r="AT305" s="225"/>
      <c r="AU305" s="225"/>
      <c r="AV305" s="225"/>
      <c r="AW305" s="233"/>
      <c r="AX305" s="199"/>
      <c r="AY305" s="218"/>
      <c r="AZ305" s="233"/>
      <c r="BA305" s="142"/>
      <c r="BB305" s="218"/>
      <c r="BC305" s="233"/>
      <c r="BE305" s="199"/>
      <c r="BF305" s="244"/>
      <c r="BG305" s="218"/>
      <c r="BH305" s="244"/>
      <c r="BI305" s="218"/>
      <c r="BJ305" s="218"/>
      <c r="BK305" s="218"/>
      <c r="BL305" s="218"/>
      <c r="BM305" s="218"/>
      <c r="BN305" s="218"/>
      <c r="BO305" s="218"/>
      <c r="BP305" s="218"/>
      <c r="BQ305" s="218"/>
      <c r="BR305" s="218"/>
    </row>
    <row r="306" ht="15.75" customHeight="1">
      <c r="A306" s="419"/>
      <c r="B306" s="220"/>
      <c r="C306" s="108"/>
      <c r="D306" s="220"/>
      <c r="E306" s="108"/>
      <c r="F306" s="220"/>
      <c r="G306" s="108"/>
      <c r="H306" s="398"/>
      <c r="I306" s="225"/>
      <c r="J306" s="225"/>
      <c r="K306" s="225"/>
      <c r="L306" s="225"/>
      <c r="M306" s="225"/>
      <c r="N306" s="220"/>
      <c r="O306" s="107"/>
      <c r="P306" s="220"/>
      <c r="Q306" s="107"/>
      <c r="R306" s="220"/>
      <c r="S306" s="108"/>
      <c r="T306" s="220"/>
      <c r="U306" s="108"/>
      <c r="V306" s="220"/>
      <c r="W306" s="108"/>
      <c r="X306" s="225"/>
      <c r="Y306" s="225"/>
      <c r="Z306" s="391"/>
      <c r="AA306" s="225"/>
      <c r="AB306" s="220"/>
      <c r="AC306" s="107"/>
      <c r="AD306" s="242"/>
      <c r="AE306" s="391"/>
      <c r="AF306" s="403"/>
      <c r="AG306" s="404"/>
      <c r="AH306" s="391"/>
      <c r="AI306" s="218"/>
      <c r="AJ306" s="218"/>
      <c r="AK306" s="267"/>
      <c r="AL306" s="218"/>
      <c r="AM306" s="218"/>
      <c r="AN306" s="218"/>
      <c r="AO306" s="220"/>
      <c r="AP306" s="108"/>
      <c r="AQ306" s="225"/>
      <c r="AR306" s="225"/>
      <c r="AS306" s="218"/>
      <c r="AT306" s="225"/>
      <c r="AU306" s="225"/>
      <c r="AV306" s="225"/>
      <c r="AW306" s="233"/>
      <c r="AX306" s="199"/>
      <c r="AY306" s="218"/>
      <c r="AZ306" s="233"/>
      <c r="BA306" s="142"/>
      <c r="BB306" s="218"/>
      <c r="BC306" s="233"/>
      <c r="BE306" s="199"/>
      <c r="BF306" s="244"/>
      <c r="BG306" s="218"/>
      <c r="BH306" s="244"/>
      <c r="BI306" s="218"/>
      <c r="BJ306" s="218"/>
      <c r="BK306" s="218"/>
      <c r="BL306" s="218"/>
      <c r="BM306" s="218"/>
      <c r="BN306" s="218"/>
      <c r="BO306" s="218"/>
      <c r="BP306" s="218"/>
      <c r="BQ306" s="218"/>
      <c r="BR306" s="218"/>
    </row>
    <row r="307" ht="15.75" customHeight="1">
      <c r="A307" s="419"/>
      <c r="B307" s="220"/>
      <c r="C307" s="108"/>
      <c r="D307" s="220"/>
      <c r="E307" s="108"/>
      <c r="F307" s="220"/>
      <c r="G307" s="108"/>
      <c r="H307" s="398"/>
      <c r="I307" s="225"/>
      <c r="J307" s="225"/>
      <c r="K307" s="225"/>
      <c r="L307" s="225"/>
      <c r="M307" s="225"/>
      <c r="N307" s="220"/>
      <c r="O307" s="107"/>
      <c r="P307" s="220"/>
      <c r="Q307" s="107"/>
      <c r="R307" s="220"/>
      <c r="S307" s="108"/>
      <c r="T307" s="220"/>
      <c r="U307" s="108"/>
      <c r="V307" s="220"/>
      <c r="W307" s="108"/>
      <c r="X307" s="225"/>
      <c r="Y307" s="225"/>
      <c r="Z307" s="391"/>
      <c r="AA307" s="225"/>
      <c r="AB307" s="220"/>
      <c r="AC307" s="107"/>
      <c r="AD307" s="242"/>
      <c r="AE307" s="391"/>
      <c r="AF307" s="403"/>
      <c r="AG307" s="404"/>
      <c r="AH307" s="391"/>
      <c r="AI307" s="218"/>
      <c r="AJ307" s="218"/>
      <c r="AK307" s="267"/>
      <c r="AL307" s="218"/>
      <c r="AM307" s="218"/>
      <c r="AN307" s="218"/>
      <c r="AO307" s="220"/>
      <c r="AP307" s="108"/>
      <c r="AQ307" s="225"/>
      <c r="AR307" s="225"/>
      <c r="AS307" s="218"/>
      <c r="AT307" s="225"/>
      <c r="AU307" s="225"/>
      <c r="AV307" s="225"/>
      <c r="AW307" s="233"/>
      <c r="AX307" s="199"/>
      <c r="AY307" s="218"/>
      <c r="AZ307" s="233"/>
      <c r="BA307" s="142"/>
      <c r="BB307" s="218"/>
      <c r="BC307" s="233"/>
      <c r="BE307" s="199"/>
      <c r="BF307" s="244"/>
      <c r="BG307" s="218"/>
      <c r="BH307" s="244"/>
      <c r="BI307" s="218"/>
      <c r="BJ307" s="218"/>
      <c r="BK307" s="218"/>
      <c r="BL307" s="218"/>
      <c r="BM307" s="218"/>
      <c r="BN307" s="218"/>
      <c r="BO307" s="218"/>
      <c r="BP307" s="218"/>
      <c r="BQ307" s="218"/>
      <c r="BR307" s="218"/>
    </row>
    <row r="308" ht="15.75" customHeight="1">
      <c r="A308" s="419"/>
      <c r="B308" s="220"/>
      <c r="C308" s="108"/>
      <c r="D308" s="220"/>
      <c r="E308" s="108"/>
      <c r="F308" s="220"/>
      <c r="G308" s="108"/>
      <c r="H308" s="398"/>
      <c r="I308" s="225"/>
      <c r="J308" s="225"/>
      <c r="K308" s="225"/>
      <c r="L308" s="225"/>
      <c r="M308" s="225"/>
      <c r="N308" s="220"/>
      <c r="O308" s="107"/>
      <c r="P308" s="220"/>
      <c r="Q308" s="107"/>
      <c r="R308" s="220"/>
      <c r="S308" s="108"/>
      <c r="T308" s="220"/>
      <c r="U308" s="108"/>
      <c r="V308" s="220"/>
      <c r="W308" s="108"/>
      <c r="X308" s="225"/>
      <c r="Y308" s="225"/>
      <c r="Z308" s="391"/>
      <c r="AA308" s="225"/>
      <c r="AB308" s="220"/>
      <c r="AC308" s="107"/>
      <c r="AD308" s="242"/>
      <c r="AE308" s="391"/>
      <c r="AF308" s="403"/>
      <c r="AG308" s="404"/>
      <c r="AH308" s="391"/>
      <c r="AI308" s="218"/>
      <c r="AJ308" s="218"/>
      <c r="AK308" s="267"/>
      <c r="AL308" s="218"/>
      <c r="AM308" s="218"/>
      <c r="AN308" s="218"/>
      <c r="AO308" s="220"/>
      <c r="AP308" s="108"/>
      <c r="AQ308" s="225"/>
      <c r="AR308" s="225"/>
      <c r="AS308" s="218"/>
      <c r="AT308" s="225"/>
      <c r="AU308" s="225"/>
      <c r="AV308" s="225"/>
      <c r="AW308" s="233"/>
      <c r="AX308" s="199"/>
      <c r="AY308" s="218"/>
      <c r="AZ308" s="233"/>
      <c r="BA308" s="142"/>
      <c r="BB308" s="218"/>
      <c r="BC308" s="233"/>
      <c r="BE308" s="199"/>
      <c r="BF308" s="244"/>
      <c r="BG308" s="218"/>
      <c r="BH308" s="244"/>
      <c r="BI308" s="218"/>
      <c r="BJ308" s="218"/>
      <c r="BK308" s="218"/>
      <c r="BL308" s="218"/>
      <c r="BM308" s="218"/>
      <c r="BN308" s="218"/>
      <c r="BO308" s="218"/>
      <c r="BP308" s="218"/>
      <c r="BQ308" s="218"/>
      <c r="BR308" s="218"/>
    </row>
    <row r="309" ht="15.75" customHeight="1">
      <c r="A309" s="419"/>
      <c r="B309" s="220"/>
      <c r="C309" s="108"/>
      <c r="D309" s="220"/>
      <c r="E309" s="108"/>
      <c r="F309" s="220"/>
      <c r="G309" s="108"/>
      <c r="H309" s="398"/>
      <c r="I309" s="225"/>
      <c r="J309" s="225"/>
      <c r="K309" s="225"/>
      <c r="L309" s="225"/>
      <c r="M309" s="225"/>
      <c r="N309" s="220"/>
      <c r="O309" s="107"/>
      <c r="P309" s="220"/>
      <c r="Q309" s="107"/>
      <c r="R309" s="220"/>
      <c r="S309" s="108"/>
      <c r="T309" s="220"/>
      <c r="U309" s="108"/>
      <c r="V309" s="220"/>
      <c r="W309" s="108"/>
      <c r="X309" s="225"/>
      <c r="Y309" s="225"/>
      <c r="Z309" s="391"/>
      <c r="AA309" s="225"/>
      <c r="AB309" s="220"/>
      <c r="AC309" s="107"/>
      <c r="AD309" s="242"/>
      <c r="AE309" s="391"/>
      <c r="AF309" s="403"/>
      <c r="AG309" s="404"/>
      <c r="AH309" s="391"/>
      <c r="AI309" s="218"/>
      <c r="AJ309" s="218"/>
      <c r="AK309" s="267"/>
      <c r="AL309" s="218"/>
      <c r="AM309" s="218"/>
      <c r="AN309" s="218"/>
      <c r="AO309" s="220"/>
      <c r="AP309" s="108"/>
      <c r="AQ309" s="225"/>
      <c r="AR309" s="225"/>
      <c r="AS309" s="218"/>
      <c r="AT309" s="225"/>
      <c r="AU309" s="225"/>
      <c r="AV309" s="225"/>
      <c r="AW309" s="233"/>
      <c r="AX309" s="199"/>
      <c r="AY309" s="218"/>
      <c r="AZ309" s="233"/>
      <c r="BA309" s="142"/>
      <c r="BB309" s="218"/>
      <c r="BC309" s="233"/>
      <c r="BE309" s="199"/>
      <c r="BF309" s="244"/>
      <c r="BG309" s="218"/>
      <c r="BH309" s="244"/>
      <c r="BI309" s="218"/>
      <c r="BJ309" s="218"/>
      <c r="BK309" s="218"/>
      <c r="BL309" s="218"/>
      <c r="BM309" s="218"/>
      <c r="BN309" s="218"/>
      <c r="BO309" s="218"/>
      <c r="BP309" s="218"/>
      <c r="BQ309" s="218"/>
      <c r="BR309" s="218"/>
    </row>
    <row r="310" ht="15.75" customHeight="1">
      <c r="A310" s="419"/>
      <c r="B310" s="220"/>
      <c r="C310" s="108"/>
      <c r="D310" s="220"/>
      <c r="E310" s="108"/>
      <c r="F310" s="220"/>
      <c r="G310" s="108"/>
      <c r="H310" s="398"/>
      <c r="I310" s="225"/>
      <c r="J310" s="225"/>
      <c r="K310" s="225"/>
      <c r="L310" s="225"/>
      <c r="M310" s="225"/>
      <c r="N310" s="220"/>
      <c r="O310" s="107"/>
      <c r="P310" s="220"/>
      <c r="Q310" s="107"/>
      <c r="R310" s="220"/>
      <c r="S310" s="108"/>
      <c r="T310" s="220"/>
      <c r="U310" s="108"/>
      <c r="V310" s="220"/>
      <c r="W310" s="108"/>
      <c r="X310" s="225"/>
      <c r="Y310" s="225"/>
      <c r="Z310" s="391"/>
      <c r="AA310" s="225"/>
      <c r="AB310" s="220"/>
      <c r="AC310" s="107"/>
      <c r="AD310" s="242"/>
      <c r="AE310" s="391"/>
      <c r="AF310" s="403"/>
      <c r="AG310" s="404"/>
      <c r="AH310" s="391"/>
      <c r="AI310" s="218"/>
      <c r="AJ310" s="218"/>
      <c r="AK310" s="267"/>
      <c r="AL310" s="218"/>
      <c r="AM310" s="218"/>
      <c r="AN310" s="218"/>
      <c r="AO310" s="220"/>
      <c r="AP310" s="108"/>
      <c r="AQ310" s="225"/>
      <c r="AR310" s="225"/>
      <c r="AS310" s="218"/>
      <c r="AT310" s="225"/>
      <c r="AU310" s="225"/>
      <c r="AV310" s="225"/>
      <c r="AW310" s="233"/>
      <c r="AX310" s="199"/>
      <c r="AY310" s="218"/>
      <c r="AZ310" s="233"/>
      <c r="BA310" s="142"/>
      <c r="BB310" s="218"/>
      <c r="BC310" s="233"/>
      <c r="BE310" s="199"/>
      <c r="BF310" s="244"/>
      <c r="BG310" s="218"/>
      <c r="BH310" s="244"/>
      <c r="BI310" s="218"/>
      <c r="BJ310" s="218"/>
      <c r="BK310" s="218"/>
      <c r="BL310" s="218"/>
      <c r="BM310" s="218"/>
      <c r="BN310" s="218"/>
      <c r="BO310" s="218"/>
      <c r="BP310" s="218"/>
      <c r="BQ310" s="218"/>
      <c r="BR310" s="218"/>
    </row>
    <row r="311" ht="15.75" customHeight="1">
      <c r="A311" s="419"/>
      <c r="B311" s="220"/>
      <c r="C311" s="108"/>
      <c r="D311" s="220"/>
      <c r="E311" s="108"/>
      <c r="F311" s="220"/>
      <c r="G311" s="108"/>
      <c r="H311" s="398"/>
      <c r="I311" s="225"/>
      <c r="J311" s="225"/>
      <c r="K311" s="225"/>
      <c r="L311" s="225"/>
      <c r="M311" s="225"/>
      <c r="N311" s="220"/>
      <c r="O311" s="107"/>
      <c r="P311" s="220"/>
      <c r="Q311" s="107"/>
      <c r="R311" s="220"/>
      <c r="S311" s="108"/>
      <c r="T311" s="220"/>
      <c r="U311" s="108"/>
      <c r="V311" s="220"/>
      <c r="W311" s="108"/>
      <c r="X311" s="225"/>
      <c r="Y311" s="225"/>
      <c r="Z311" s="391"/>
      <c r="AA311" s="225"/>
      <c r="AB311" s="220"/>
      <c r="AC311" s="107"/>
      <c r="AD311" s="242"/>
      <c r="AE311" s="391"/>
      <c r="AF311" s="403"/>
      <c r="AG311" s="404"/>
      <c r="AH311" s="391"/>
      <c r="AI311" s="218"/>
      <c r="AJ311" s="218"/>
      <c r="AK311" s="267"/>
      <c r="AL311" s="218"/>
      <c r="AM311" s="218"/>
      <c r="AN311" s="218"/>
      <c r="AO311" s="220"/>
      <c r="AP311" s="108"/>
      <c r="AQ311" s="225"/>
      <c r="AR311" s="225"/>
      <c r="AS311" s="218"/>
      <c r="AT311" s="225"/>
      <c r="AU311" s="225"/>
      <c r="AV311" s="225"/>
      <c r="AW311" s="233"/>
      <c r="AX311" s="199"/>
      <c r="AY311" s="218"/>
      <c r="AZ311" s="233"/>
      <c r="BA311" s="142"/>
      <c r="BB311" s="218"/>
      <c r="BC311" s="233"/>
      <c r="BE311" s="199"/>
      <c r="BF311" s="244"/>
      <c r="BG311" s="218"/>
      <c r="BH311" s="244"/>
      <c r="BI311" s="218"/>
      <c r="BJ311" s="218"/>
      <c r="BK311" s="218"/>
      <c r="BL311" s="218"/>
      <c r="BM311" s="218"/>
      <c r="BN311" s="218"/>
      <c r="BO311" s="218"/>
      <c r="BP311" s="218"/>
      <c r="BQ311" s="218"/>
      <c r="BR311" s="218"/>
    </row>
    <row r="312" ht="15.75" customHeight="1">
      <c r="A312" s="419"/>
      <c r="B312" s="220"/>
      <c r="C312" s="108"/>
      <c r="D312" s="220"/>
      <c r="E312" s="108"/>
      <c r="F312" s="220"/>
      <c r="G312" s="108"/>
      <c r="H312" s="398"/>
      <c r="I312" s="225"/>
      <c r="J312" s="225"/>
      <c r="K312" s="225"/>
      <c r="L312" s="225"/>
      <c r="M312" s="225"/>
      <c r="N312" s="220"/>
      <c r="O312" s="107"/>
      <c r="P312" s="220"/>
      <c r="Q312" s="107"/>
      <c r="R312" s="220"/>
      <c r="S312" s="108"/>
      <c r="T312" s="220"/>
      <c r="U312" s="108"/>
      <c r="V312" s="220"/>
      <c r="W312" s="108"/>
      <c r="X312" s="225"/>
      <c r="Y312" s="225"/>
      <c r="Z312" s="391"/>
      <c r="AA312" s="225"/>
      <c r="AB312" s="220"/>
      <c r="AC312" s="107"/>
      <c r="AD312" s="242"/>
      <c r="AE312" s="391"/>
      <c r="AF312" s="403"/>
      <c r="AG312" s="404"/>
      <c r="AH312" s="391"/>
      <c r="AI312" s="218"/>
      <c r="AJ312" s="218"/>
      <c r="AK312" s="267"/>
      <c r="AL312" s="218"/>
      <c r="AM312" s="218"/>
      <c r="AN312" s="218"/>
      <c r="AO312" s="220"/>
      <c r="AP312" s="108"/>
      <c r="AQ312" s="225"/>
      <c r="AR312" s="225"/>
      <c r="AS312" s="218"/>
      <c r="AT312" s="225"/>
      <c r="AU312" s="225"/>
      <c r="AV312" s="225"/>
      <c r="AW312" s="233"/>
      <c r="AX312" s="199"/>
      <c r="AY312" s="218"/>
      <c r="AZ312" s="233"/>
      <c r="BA312" s="142"/>
      <c r="BB312" s="218"/>
      <c r="BC312" s="233"/>
      <c r="BE312" s="199"/>
      <c r="BF312" s="244"/>
      <c r="BG312" s="218"/>
      <c r="BH312" s="244"/>
      <c r="BI312" s="218"/>
      <c r="BJ312" s="218"/>
      <c r="BK312" s="218"/>
      <c r="BL312" s="218"/>
      <c r="BM312" s="218"/>
      <c r="BN312" s="218"/>
      <c r="BO312" s="218"/>
      <c r="BP312" s="218"/>
      <c r="BQ312" s="218"/>
      <c r="BR312" s="218"/>
    </row>
    <row r="313" ht="15.75" customHeight="1">
      <c r="A313" s="419"/>
      <c r="B313" s="220"/>
      <c r="C313" s="108"/>
      <c r="D313" s="220"/>
      <c r="E313" s="108"/>
      <c r="F313" s="220"/>
      <c r="G313" s="108"/>
      <c r="H313" s="398"/>
      <c r="I313" s="225"/>
      <c r="J313" s="225"/>
      <c r="K313" s="225"/>
      <c r="L313" s="225"/>
      <c r="M313" s="225"/>
      <c r="N313" s="220"/>
      <c r="O313" s="107"/>
      <c r="P313" s="220"/>
      <c r="Q313" s="107"/>
      <c r="R313" s="220"/>
      <c r="S313" s="108"/>
      <c r="T313" s="220"/>
      <c r="U313" s="108"/>
      <c r="V313" s="220"/>
      <c r="W313" s="108"/>
      <c r="X313" s="225"/>
      <c r="Y313" s="225"/>
      <c r="Z313" s="391"/>
      <c r="AA313" s="225"/>
      <c r="AB313" s="220"/>
      <c r="AC313" s="107"/>
      <c r="AD313" s="242"/>
      <c r="AE313" s="391"/>
      <c r="AF313" s="403"/>
      <c r="AG313" s="404"/>
      <c r="AH313" s="391"/>
      <c r="AI313" s="218"/>
      <c r="AJ313" s="218"/>
      <c r="AK313" s="267"/>
      <c r="AL313" s="218"/>
      <c r="AM313" s="218"/>
      <c r="AN313" s="218"/>
      <c r="AO313" s="220"/>
      <c r="AP313" s="108"/>
      <c r="AQ313" s="225"/>
      <c r="AR313" s="225"/>
      <c r="AS313" s="218"/>
      <c r="AT313" s="225"/>
      <c r="AU313" s="225"/>
      <c r="AV313" s="225"/>
      <c r="AW313" s="233"/>
      <c r="AX313" s="199"/>
      <c r="AY313" s="218"/>
      <c r="AZ313" s="233"/>
      <c r="BA313" s="142"/>
      <c r="BB313" s="218"/>
      <c r="BC313" s="233"/>
      <c r="BE313" s="199"/>
      <c r="BF313" s="244"/>
      <c r="BG313" s="218"/>
      <c r="BH313" s="244"/>
      <c r="BI313" s="218"/>
      <c r="BJ313" s="218"/>
      <c r="BK313" s="218"/>
      <c r="BL313" s="218"/>
      <c r="BM313" s="218"/>
      <c r="BN313" s="218"/>
      <c r="BO313" s="218"/>
      <c r="BP313" s="218"/>
      <c r="BQ313" s="218"/>
      <c r="BR313" s="218"/>
    </row>
    <row r="314" ht="15.75" customHeight="1">
      <c r="A314" s="419"/>
      <c r="B314" s="220"/>
      <c r="C314" s="108"/>
      <c r="D314" s="220"/>
      <c r="E314" s="108"/>
      <c r="F314" s="220"/>
      <c r="G314" s="108"/>
      <c r="H314" s="398"/>
      <c r="I314" s="225"/>
      <c r="J314" s="225"/>
      <c r="K314" s="225"/>
      <c r="L314" s="225"/>
      <c r="M314" s="225"/>
      <c r="N314" s="220"/>
      <c r="O314" s="107"/>
      <c r="P314" s="220"/>
      <c r="Q314" s="107"/>
      <c r="R314" s="220"/>
      <c r="S314" s="108"/>
      <c r="T314" s="220"/>
      <c r="U314" s="108"/>
      <c r="V314" s="220"/>
      <c r="W314" s="108"/>
      <c r="X314" s="225"/>
      <c r="Y314" s="225"/>
      <c r="Z314" s="391"/>
      <c r="AA314" s="225"/>
      <c r="AB314" s="220"/>
      <c r="AC314" s="107"/>
      <c r="AD314" s="242"/>
      <c r="AE314" s="391"/>
      <c r="AF314" s="403"/>
      <c r="AG314" s="404"/>
      <c r="AH314" s="391"/>
      <c r="AI314" s="218"/>
      <c r="AJ314" s="218"/>
      <c r="AK314" s="267"/>
      <c r="AL314" s="218"/>
      <c r="AM314" s="218"/>
      <c r="AN314" s="218"/>
      <c r="AO314" s="220"/>
      <c r="AP314" s="108"/>
      <c r="AQ314" s="225"/>
      <c r="AR314" s="225"/>
      <c r="AS314" s="218"/>
      <c r="AT314" s="225"/>
      <c r="AU314" s="225"/>
      <c r="AV314" s="225"/>
      <c r="AW314" s="233"/>
      <c r="AX314" s="199"/>
      <c r="AY314" s="218"/>
      <c r="AZ314" s="233"/>
      <c r="BA314" s="142"/>
      <c r="BB314" s="218"/>
      <c r="BC314" s="233"/>
      <c r="BE314" s="199"/>
      <c r="BF314" s="244"/>
      <c r="BG314" s="218"/>
      <c r="BH314" s="244"/>
      <c r="BI314" s="218"/>
      <c r="BJ314" s="218"/>
      <c r="BK314" s="218"/>
      <c r="BL314" s="218"/>
      <c r="BM314" s="218"/>
      <c r="BN314" s="218"/>
      <c r="BO314" s="218"/>
      <c r="BP314" s="218"/>
      <c r="BQ314" s="218"/>
      <c r="BR314" s="218"/>
    </row>
    <row r="315" ht="15.75" customHeight="1">
      <c r="A315" s="419"/>
      <c r="B315" s="220"/>
      <c r="C315" s="108"/>
      <c r="D315" s="220"/>
      <c r="E315" s="108"/>
      <c r="F315" s="220"/>
      <c r="G315" s="108"/>
      <c r="H315" s="398"/>
      <c r="I315" s="225"/>
      <c r="J315" s="225"/>
      <c r="K315" s="225"/>
      <c r="L315" s="225"/>
      <c r="M315" s="225"/>
      <c r="N315" s="220"/>
      <c r="O315" s="107"/>
      <c r="P315" s="220"/>
      <c r="Q315" s="107"/>
      <c r="R315" s="220"/>
      <c r="S315" s="108"/>
      <c r="T315" s="220"/>
      <c r="U315" s="108"/>
      <c r="V315" s="220"/>
      <c r="W315" s="108"/>
      <c r="X315" s="225"/>
      <c r="Y315" s="225"/>
      <c r="Z315" s="391"/>
      <c r="AA315" s="225"/>
      <c r="AB315" s="220"/>
      <c r="AC315" s="107"/>
      <c r="AD315" s="242"/>
      <c r="AE315" s="391"/>
      <c r="AF315" s="403"/>
      <c r="AG315" s="404"/>
      <c r="AH315" s="391"/>
      <c r="AI315" s="218"/>
      <c r="AJ315" s="218"/>
      <c r="AK315" s="267"/>
      <c r="AL315" s="218"/>
      <c r="AM315" s="218"/>
      <c r="AN315" s="218"/>
      <c r="AO315" s="220"/>
      <c r="AP315" s="108"/>
      <c r="AQ315" s="225"/>
      <c r="AR315" s="225"/>
      <c r="AS315" s="218"/>
      <c r="AT315" s="225"/>
      <c r="AU315" s="225"/>
      <c r="AV315" s="225"/>
      <c r="AW315" s="233"/>
      <c r="AX315" s="199"/>
      <c r="AY315" s="218"/>
      <c r="AZ315" s="233"/>
      <c r="BA315" s="142"/>
      <c r="BB315" s="218"/>
      <c r="BC315" s="233"/>
      <c r="BE315" s="199"/>
      <c r="BF315" s="244"/>
      <c r="BG315" s="218"/>
      <c r="BH315" s="244"/>
      <c r="BI315" s="218"/>
      <c r="BJ315" s="218"/>
      <c r="BK315" s="218"/>
      <c r="BL315" s="218"/>
      <c r="BM315" s="218"/>
      <c r="BN315" s="218"/>
      <c r="BO315" s="218"/>
      <c r="BP315" s="218"/>
      <c r="BQ315" s="218"/>
      <c r="BR315" s="218"/>
    </row>
    <row r="316" ht="15.75" customHeight="1">
      <c r="A316" s="419"/>
      <c r="B316" s="220"/>
      <c r="C316" s="108"/>
      <c r="D316" s="220"/>
      <c r="E316" s="108"/>
      <c r="F316" s="220"/>
      <c r="G316" s="108"/>
      <c r="H316" s="398"/>
      <c r="I316" s="225"/>
      <c r="J316" s="225"/>
      <c r="K316" s="225"/>
      <c r="L316" s="225"/>
      <c r="M316" s="225"/>
      <c r="N316" s="220"/>
      <c r="O316" s="107"/>
      <c r="P316" s="220"/>
      <c r="Q316" s="107"/>
      <c r="R316" s="220"/>
      <c r="S316" s="108"/>
      <c r="T316" s="220"/>
      <c r="U316" s="108"/>
      <c r="V316" s="220"/>
      <c r="W316" s="108"/>
      <c r="X316" s="225"/>
      <c r="Y316" s="225"/>
      <c r="Z316" s="391"/>
      <c r="AA316" s="225"/>
      <c r="AB316" s="220"/>
      <c r="AC316" s="107"/>
      <c r="AD316" s="242"/>
      <c r="AE316" s="391"/>
      <c r="AF316" s="403"/>
      <c r="AG316" s="404"/>
      <c r="AH316" s="391"/>
      <c r="AI316" s="218"/>
      <c r="AJ316" s="218"/>
      <c r="AK316" s="267"/>
      <c r="AL316" s="218"/>
      <c r="AM316" s="218"/>
      <c r="AN316" s="218"/>
      <c r="AO316" s="220"/>
      <c r="AP316" s="108"/>
      <c r="AQ316" s="225"/>
      <c r="AR316" s="225"/>
      <c r="AS316" s="218"/>
      <c r="AT316" s="225"/>
      <c r="AU316" s="225"/>
      <c r="AV316" s="225"/>
      <c r="AW316" s="233"/>
      <c r="AX316" s="199"/>
      <c r="AY316" s="218"/>
      <c r="AZ316" s="233"/>
      <c r="BA316" s="142"/>
      <c r="BB316" s="218"/>
      <c r="BC316" s="233"/>
      <c r="BE316" s="199"/>
      <c r="BF316" s="244"/>
      <c r="BG316" s="218"/>
      <c r="BH316" s="244"/>
      <c r="BI316" s="218"/>
      <c r="BJ316" s="218"/>
      <c r="BK316" s="218"/>
      <c r="BL316" s="218"/>
      <c r="BM316" s="218"/>
      <c r="BN316" s="218"/>
      <c r="BO316" s="218"/>
      <c r="BP316" s="218"/>
      <c r="BQ316" s="218"/>
      <c r="BR316" s="218"/>
    </row>
    <row r="317" ht="15.75" customHeight="1">
      <c r="A317" s="419"/>
      <c r="B317" s="220"/>
      <c r="C317" s="108"/>
      <c r="D317" s="220"/>
      <c r="E317" s="108"/>
      <c r="F317" s="220"/>
      <c r="G317" s="108"/>
      <c r="H317" s="398"/>
      <c r="I317" s="225"/>
      <c r="J317" s="225"/>
      <c r="K317" s="225"/>
      <c r="L317" s="225"/>
      <c r="M317" s="225"/>
      <c r="N317" s="220"/>
      <c r="O317" s="107"/>
      <c r="P317" s="220"/>
      <c r="Q317" s="107"/>
      <c r="R317" s="220"/>
      <c r="S317" s="108"/>
      <c r="T317" s="220"/>
      <c r="U317" s="108"/>
      <c r="V317" s="220"/>
      <c r="W317" s="108"/>
      <c r="X317" s="225"/>
      <c r="Y317" s="225"/>
      <c r="Z317" s="391"/>
      <c r="AA317" s="225"/>
      <c r="AB317" s="220"/>
      <c r="AC317" s="107"/>
      <c r="AD317" s="242"/>
      <c r="AE317" s="391"/>
      <c r="AF317" s="403"/>
      <c r="AG317" s="404"/>
      <c r="AH317" s="391"/>
      <c r="AI317" s="218"/>
      <c r="AJ317" s="218"/>
      <c r="AK317" s="267"/>
      <c r="AL317" s="218"/>
      <c r="AM317" s="218"/>
      <c r="AN317" s="218"/>
      <c r="AO317" s="220"/>
      <c r="AP317" s="108"/>
      <c r="AQ317" s="225"/>
      <c r="AR317" s="225"/>
      <c r="AS317" s="218"/>
      <c r="AT317" s="225"/>
      <c r="AU317" s="225"/>
      <c r="AV317" s="225"/>
      <c r="AW317" s="233"/>
      <c r="AX317" s="199"/>
      <c r="AY317" s="218"/>
      <c r="AZ317" s="233"/>
      <c r="BA317" s="142"/>
      <c r="BB317" s="218"/>
      <c r="BC317" s="233"/>
      <c r="BE317" s="199"/>
      <c r="BF317" s="244"/>
      <c r="BG317" s="218"/>
      <c r="BH317" s="244"/>
      <c r="BI317" s="218"/>
      <c r="BJ317" s="218"/>
      <c r="BK317" s="218"/>
      <c r="BL317" s="218"/>
      <c r="BM317" s="218"/>
      <c r="BN317" s="218"/>
      <c r="BO317" s="218"/>
      <c r="BP317" s="218"/>
      <c r="BQ317" s="218"/>
      <c r="BR317" s="218"/>
    </row>
    <row r="318" ht="15.75" customHeight="1">
      <c r="A318" s="419"/>
      <c r="B318" s="220"/>
      <c r="C318" s="108"/>
      <c r="D318" s="220"/>
      <c r="E318" s="108"/>
      <c r="F318" s="220"/>
      <c r="G318" s="108"/>
      <c r="H318" s="398"/>
      <c r="I318" s="225"/>
      <c r="J318" s="225"/>
      <c r="K318" s="225"/>
      <c r="L318" s="225"/>
      <c r="M318" s="225"/>
      <c r="N318" s="220"/>
      <c r="O318" s="107"/>
      <c r="P318" s="220"/>
      <c r="Q318" s="107"/>
      <c r="R318" s="220"/>
      <c r="S318" s="108"/>
      <c r="T318" s="220"/>
      <c r="U318" s="108"/>
      <c r="V318" s="220"/>
      <c r="W318" s="108"/>
      <c r="X318" s="225"/>
      <c r="Y318" s="225"/>
      <c r="Z318" s="391"/>
      <c r="AA318" s="225"/>
      <c r="AB318" s="220"/>
      <c r="AC318" s="107"/>
      <c r="AD318" s="242"/>
      <c r="AE318" s="391"/>
      <c r="AF318" s="403"/>
      <c r="AG318" s="404"/>
      <c r="AH318" s="391"/>
      <c r="AI318" s="218"/>
      <c r="AJ318" s="218"/>
      <c r="AK318" s="267"/>
      <c r="AL318" s="218"/>
      <c r="AM318" s="218"/>
      <c r="AN318" s="218"/>
      <c r="AO318" s="220"/>
      <c r="AP318" s="108"/>
      <c r="AQ318" s="225"/>
      <c r="AR318" s="225"/>
      <c r="AS318" s="218"/>
      <c r="AT318" s="225"/>
      <c r="AU318" s="225"/>
      <c r="AV318" s="225"/>
      <c r="AW318" s="233"/>
      <c r="AX318" s="199"/>
      <c r="AY318" s="218"/>
      <c r="AZ318" s="233"/>
      <c r="BA318" s="142"/>
      <c r="BB318" s="218"/>
      <c r="BC318" s="233"/>
      <c r="BE318" s="199"/>
      <c r="BF318" s="244"/>
      <c r="BG318" s="218"/>
      <c r="BH318" s="244"/>
      <c r="BI318" s="218"/>
      <c r="BJ318" s="218"/>
      <c r="BK318" s="218"/>
      <c r="BL318" s="218"/>
      <c r="BM318" s="218"/>
      <c r="BN318" s="218"/>
      <c r="BO318" s="218"/>
      <c r="BP318" s="218"/>
      <c r="BQ318" s="218"/>
      <c r="BR318" s="218"/>
    </row>
    <row r="319" ht="15.75" customHeight="1">
      <c r="A319" s="419"/>
      <c r="B319" s="220"/>
      <c r="C319" s="108"/>
      <c r="D319" s="220"/>
      <c r="E319" s="108"/>
      <c r="F319" s="220"/>
      <c r="G319" s="108"/>
      <c r="H319" s="398"/>
      <c r="I319" s="225"/>
      <c r="J319" s="225"/>
      <c r="K319" s="225"/>
      <c r="L319" s="225"/>
      <c r="M319" s="225"/>
      <c r="N319" s="220"/>
      <c r="O319" s="107"/>
      <c r="P319" s="220"/>
      <c r="Q319" s="107"/>
      <c r="R319" s="220"/>
      <c r="S319" s="108"/>
      <c r="T319" s="220"/>
      <c r="U319" s="108"/>
      <c r="V319" s="220"/>
      <c r="W319" s="108"/>
      <c r="X319" s="225"/>
      <c r="Y319" s="225"/>
      <c r="Z319" s="391"/>
      <c r="AA319" s="225"/>
      <c r="AB319" s="220"/>
      <c r="AC319" s="107"/>
      <c r="AD319" s="242"/>
      <c r="AE319" s="391"/>
      <c r="AF319" s="403"/>
      <c r="AG319" s="404"/>
      <c r="AH319" s="391"/>
      <c r="AI319" s="218"/>
      <c r="AJ319" s="218"/>
      <c r="AK319" s="267"/>
      <c r="AL319" s="218"/>
      <c r="AM319" s="218"/>
      <c r="AN319" s="218"/>
      <c r="AO319" s="220"/>
      <c r="AP319" s="108"/>
      <c r="AQ319" s="225"/>
      <c r="AR319" s="225"/>
      <c r="AS319" s="218"/>
      <c r="AT319" s="225"/>
      <c r="AU319" s="225"/>
      <c r="AV319" s="225"/>
      <c r="AW319" s="233"/>
      <c r="AX319" s="199"/>
      <c r="AY319" s="218"/>
      <c r="AZ319" s="233"/>
      <c r="BA319" s="142"/>
      <c r="BB319" s="218"/>
      <c r="BC319" s="233"/>
      <c r="BE319" s="199"/>
      <c r="BF319" s="244"/>
      <c r="BG319" s="218"/>
      <c r="BH319" s="244"/>
      <c r="BI319" s="218"/>
      <c r="BJ319" s="218"/>
      <c r="BK319" s="218"/>
      <c r="BL319" s="218"/>
      <c r="BM319" s="218"/>
      <c r="BN319" s="218"/>
      <c r="BO319" s="218"/>
      <c r="BP319" s="218"/>
      <c r="BQ319" s="218"/>
      <c r="BR319" s="218"/>
    </row>
    <row r="320" ht="15.75" customHeight="1">
      <c r="A320" s="419"/>
      <c r="B320" s="220"/>
      <c r="C320" s="108"/>
      <c r="D320" s="220"/>
      <c r="E320" s="108"/>
      <c r="F320" s="220"/>
      <c r="G320" s="108"/>
      <c r="H320" s="398"/>
      <c r="I320" s="225"/>
      <c r="J320" s="225"/>
      <c r="K320" s="225"/>
      <c r="L320" s="225"/>
      <c r="M320" s="225"/>
      <c r="N320" s="220"/>
      <c r="O320" s="107"/>
      <c r="P320" s="220"/>
      <c r="Q320" s="107"/>
      <c r="R320" s="220"/>
      <c r="S320" s="108"/>
      <c r="T320" s="220"/>
      <c r="U320" s="108"/>
      <c r="V320" s="220"/>
      <c r="W320" s="108"/>
      <c r="X320" s="225"/>
      <c r="Y320" s="225"/>
      <c r="Z320" s="391"/>
      <c r="AA320" s="225"/>
      <c r="AB320" s="220"/>
      <c r="AC320" s="107"/>
      <c r="AD320" s="242"/>
      <c r="AE320" s="391"/>
      <c r="AF320" s="403"/>
      <c r="AG320" s="404"/>
      <c r="AH320" s="391"/>
      <c r="AI320" s="218"/>
      <c r="AJ320" s="218"/>
      <c r="AK320" s="267"/>
      <c r="AL320" s="218"/>
      <c r="AM320" s="218"/>
      <c r="AN320" s="218"/>
      <c r="AO320" s="220"/>
      <c r="AP320" s="108"/>
      <c r="AQ320" s="225"/>
      <c r="AR320" s="225"/>
      <c r="AS320" s="218"/>
      <c r="AT320" s="225"/>
      <c r="AU320" s="225"/>
      <c r="AV320" s="225"/>
      <c r="AW320" s="233"/>
      <c r="AX320" s="199"/>
      <c r="AY320" s="218"/>
      <c r="AZ320" s="233"/>
      <c r="BA320" s="142"/>
      <c r="BB320" s="218"/>
      <c r="BC320" s="233"/>
      <c r="BE320" s="199"/>
      <c r="BF320" s="244"/>
      <c r="BG320" s="218"/>
      <c r="BH320" s="244"/>
      <c r="BI320" s="218"/>
      <c r="BJ320" s="218"/>
      <c r="BK320" s="218"/>
      <c r="BL320" s="218"/>
      <c r="BM320" s="218"/>
      <c r="BN320" s="218"/>
      <c r="BO320" s="218"/>
      <c r="BP320" s="218"/>
      <c r="BQ320" s="218"/>
      <c r="BR320" s="218"/>
    </row>
    <row r="321" ht="15.75" customHeight="1">
      <c r="A321" s="419"/>
      <c r="B321" s="220"/>
      <c r="C321" s="108"/>
      <c r="D321" s="220"/>
      <c r="E321" s="108"/>
      <c r="F321" s="220"/>
      <c r="G321" s="108"/>
      <c r="H321" s="398"/>
      <c r="I321" s="225"/>
      <c r="J321" s="225"/>
      <c r="K321" s="225"/>
      <c r="L321" s="225"/>
      <c r="M321" s="225"/>
      <c r="N321" s="220"/>
      <c r="O321" s="107"/>
      <c r="P321" s="220"/>
      <c r="Q321" s="107"/>
      <c r="R321" s="220"/>
      <c r="S321" s="108"/>
      <c r="T321" s="220"/>
      <c r="U321" s="108"/>
      <c r="V321" s="220"/>
      <c r="W321" s="108"/>
      <c r="X321" s="225"/>
      <c r="Y321" s="225"/>
      <c r="Z321" s="391"/>
      <c r="AA321" s="225"/>
      <c r="AB321" s="220"/>
      <c r="AC321" s="107"/>
      <c r="AD321" s="242"/>
      <c r="AE321" s="391"/>
      <c r="AF321" s="403"/>
      <c r="AG321" s="404"/>
      <c r="AH321" s="391"/>
      <c r="AI321" s="218"/>
      <c r="AJ321" s="218"/>
      <c r="AK321" s="267"/>
      <c r="AL321" s="218"/>
      <c r="AM321" s="218"/>
      <c r="AN321" s="218"/>
      <c r="AO321" s="220"/>
      <c r="AP321" s="108"/>
      <c r="AQ321" s="225"/>
      <c r="AR321" s="225"/>
      <c r="AS321" s="218"/>
      <c r="AT321" s="225"/>
      <c r="AU321" s="225"/>
      <c r="AV321" s="225"/>
      <c r="AW321" s="233"/>
      <c r="AX321" s="199"/>
      <c r="AY321" s="218"/>
      <c r="AZ321" s="233"/>
      <c r="BA321" s="142"/>
      <c r="BB321" s="218"/>
      <c r="BC321" s="233"/>
      <c r="BE321" s="199"/>
      <c r="BF321" s="244"/>
      <c r="BG321" s="218"/>
      <c r="BH321" s="244"/>
      <c r="BI321" s="218"/>
      <c r="BJ321" s="218"/>
      <c r="BK321" s="218"/>
      <c r="BL321" s="218"/>
      <c r="BM321" s="218"/>
      <c r="BN321" s="218"/>
      <c r="BO321" s="218"/>
      <c r="BP321" s="218"/>
      <c r="BQ321" s="218"/>
      <c r="BR321" s="218"/>
    </row>
    <row r="322" ht="15.75" customHeight="1">
      <c r="A322" s="419"/>
      <c r="B322" s="220"/>
      <c r="C322" s="108"/>
      <c r="D322" s="220"/>
      <c r="E322" s="108"/>
      <c r="F322" s="220"/>
      <c r="G322" s="108"/>
      <c r="H322" s="398"/>
      <c r="I322" s="225"/>
      <c r="J322" s="225"/>
      <c r="K322" s="225"/>
      <c r="L322" s="225"/>
      <c r="M322" s="225"/>
      <c r="N322" s="220"/>
      <c r="O322" s="107"/>
      <c r="P322" s="220"/>
      <c r="Q322" s="107"/>
      <c r="R322" s="220"/>
      <c r="S322" s="108"/>
      <c r="T322" s="220"/>
      <c r="U322" s="108"/>
      <c r="V322" s="220"/>
      <c r="W322" s="108"/>
      <c r="X322" s="225"/>
      <c r="Y322" s="225"/>
      <c r="Z322" s="391"/>
      <c r="AA322" s="225"/>
      <c r="AB322" s="220"/>
      <c r="AC322" s="107"/>
      <c r="AD322" s="242"/>
      <c r="AE322" s="391"/>
      <c r="AF322" s="403"/>
      <c r="AG322" s="404"/>
      <c r="AH322" s="391"/>
      <c r="AI322" s="218"/>
      <c r="AJ322" s="218"/>
      <c r="AK322" s="267"/>
      <c r="AL322" s="218"/>
      <c r="AM322" s="218"/>
      <c r="AN322" s="218"/>
      <c r="AO322" s="220"/>
      <c r="AP322" s="108"/>
      <c r="AQ322" s="225"/>
      <c r="AR322" s="225"/>
      <c r="AS322" s="218"/>
      <c r="AT322" s="225"/>
      <c r="AU322" s="225"/>
      <c r="AV322" s="225"/>
      <c r="AW322" s="233"/>
      <c r="AX322" s="199"/>
      <c r="AY322" s="218"/>
      <c r="AZ322" s="233"/>
      <c r="BA322" s="142"/>
      <c r="BB322" s="218"/>
      <c r="BC322" s="233"/>
      <c r="BE322" s="199"/>
      <c r="BF322" s="244"/>
      <c r="BG322" s="218"/>
      <c r="BH322" s="244"/>
      <c r="BI322" s="218"/>
      <c r="BJ322" s="218"/>
      <c r="BK322" s="218"/>
      <c r="BL322" s="218"/>
      <c r="BM322" s="218"/>
      <c r="BN322" s="218"/>
      <c r="BO322" s="218"/>
      <c r="BP322" s="218"/>
      <c r="BQ322" s="218"/>
      <c r="BR322" s="218"/>
    </row>
    <row r="323" ht="15.75" customHeight="1">
      <c r="A323" s="419"/>
      <c r="B323" s="220"/>
      <c r="C323" s="108"/>
      <c r="D323" s="220"/>
      <c r="E323" s="108"/>
      <c r="F323" s="220"/>
      <c r="G323" s="108"/>
      <c r="H323" s="398"/>
      <c r="I323" s="225"/>
      <c r="J323" s="225"/>
      <c r="K323" s="225"/>
      <c r="L323" s="225"/>
      <c r="M323" s="225"/>
      <c r="N323" s="220"/>
      <c r="O323" s="107"/>
      <c r="P323" s="220"/>
      <c r="Q323" s="107"/>
      <c r="R323" s="220"/>
      <c r="S323" s="108"/>
      <c r="T323" s="220"/>
      <c r="U323" s="108"/>
      <c r="V323" s="220"/>
      <c r="W323" s="108"/>
      <c r="X323" s="225"/>
      <c r="Y323" s="225"/>
      <c r="Z323" s="391"/>
      <c r="AA323" s="225"/>
      <c r="AB323" s="220"/>
      <c r="AC323" s="107"/>
      <c r="AD323" s="242"/>
      <c r="AE323" s="391"/>
      <c r="AF323" s="403"/>
      <c r="AG323" s="404"/>
      <c r="AH323" s="391"/>
      <c r="AI323" s="218"/>
      <c r="AJ323" s="218"/>
      <c r="AK323" s="267"/>
      <c r="AL323" s="218"/>
      <c r="AM323" s="218"/>
      <c r="AN323" s="218"/>
      <c r="AO323" s="220"/>
      <c r="AP323" s="108"/>
      <c r="AQ323" s="225"/>
      <c r="AR323" s="225"/>
      <c r="AS323" s="218"/>
      <c r="AT323" s="225"/>
      <c r="AU323" s="225"/>
      <c r="AV323" s="225"/>
      <c r="AW323" s="233"/>
      <c r="AX323" s="199"/>
      <c r="AY323" s="218"/>
      <c r="AZ323" s="233"/>
      <c r="BA323" s="142"/>
      <c r="BB323" s="218"/>
      <c r="BC323" s="233"/>
      <c r="BE323" s="199"/>
      <c r="BF323" s="244"/>
      <c r="BG323" s="218"/>
      <c r="BH323" s="244"/>
      <c r="BI323" s="218"/>
      <c r="BJ323" s="218"/>
      <c r="BK323" s="218"/>
      <c r="BL323" s="218"/>
      <c r="BM323" s="218"/>
      <c r="BN323" s="218"/>
      <c r="BO323" s="218"/>
      <c r="BP323" s="218"/>
      <c r="BQ323" s="218"/>
      <c r="BR323" s="218"/>
    </row>
    <row r="324" ht="15.75" customHeight="1">
      <c r="A324" s="419"/>
      <c r="B324" s="220"/>
      <c r="C324" s="108"/>
      <c r="D324" s="220"/>
      <c r="E324" s="108"/>
      <c r="F324" s="220"/>
      <c r="G324" s="108"/>
      <c r="H324" s="398"/>
      <c r="I324" s="225"/>
      <c r="J324" s="225"/>
      <c r="K324" s="225"/>
      <c r="L324" s="225"/>
      <c r="M324" s="225"/>
      <c r="N324" s="220"/>
      <c r="O324" s="107"/>
      <c r="P324" s="220"/>
      <c r="Q324" s="107"/>
      <c r="R324" s="220"/>
      <c r="S324" s="108"/>
      <c r="T324" s="220"/>
      <c r="U324" s="108"/>
      <c r="V324" s="220"/>
      <c r="W324" s="108"/>
      <c r="X324" s="225"/>
      <c r="Y324" s="225"/>
      <c r="Z324" s="391"/>
      <c r="AA324" s="225"/>
      <c r="AB324" s="220"/>
      <c r="AC324" s="107"/>
      <c r="AD324" s="242"/>
      <c r="AE324" s="391"/>
      <c r="AF324" s="403"/>
      <c r="AG324" s="404"/>
      <c r="AH324" s="391"/>
      <c r="AI324" s="218"/>
      <c r="AJ324" s="218"/>
      <c r="AK324" s="267"/>
      <c r="AL324" s="218"/>
      <c r="AM324" s="218"/>
      <c r="AN324" s="218"/>
      <c r="AO324" s="220"/>
      <c r="AP324" s="108"/>
      <c r="AQ324" s="225"/>
      <c r="AR324" s="225"/>
      <c r="AS324" s="218"/>
      <c r="AT324" s="225"/>
      <c r="AU324" s="225"/>
      <c r="AV324" s="225"/>
      <c r="AW324" s="233"/>
      <c r="AX324" s="199"/>
      <c r="AY324" s="218"/>
      <c r="AZ324" s="233"/>
      <c r="BA324" s="142"/>
      <c r="BB324" s="218"/>
      <c r="BC324" s="233"/>
      <c r="BE324" s="199"/>
      <c r="BF324" s="244"/>
      <c r="BG324" s="218"/>
      <c r="BH324" s="244"/>
      <c r="BI324" s="218"/>
      <c r="BJ324" s="218"/>
      <c r="BK324" s="218"/>
      <c r="BL324" s="218"/>
      <c r="BM324" s="218"/>
      <c r="BN324" s="218"/>
      <c r="BO324" s="218"/>
      <c r="BP324" s="218"/>
      <c r="BQ324" s="218"/>
      <c r="BR324" s="218"/>
    </row>
    <row r="325" ht="15.75" customHeight="1">
      <c r="A325" s="419"/>
      <c r="B325" s="220"/>
      <c r="C325" s="108"/>
      <c r="D325" s="220"/>
      <c r="E325" s="108"/>
      <c r="F325" s="220"/>
      <c r="G325" s="108"/>
      <c r="H325" s="398"/>
      <c r="I325" s="225"/>
      <c r="J325" s="225"/>
      <c r="K325" s="225"/>
      <c r="L325" s="225"/>
      <c r="M325" s="225"/>
      <c r="N325" s="220"/>
      <c r="O325" s="107"/>
      <c r="P325" s="220"/>
      <c r="Q325" s="107"/>
      <c r="R325" s="220"/>
      <c r="S325" s="108"/>
      <c r="T325" s="220"/>
      <c r="U325" s="108"/>
      <c r="V325" s="220"/>
      <c r="W325" s="108"/>
      <c r="X325" s="225"/>
      <c r="Y325" s="225"/>
      <c r="Z325" s="391"/>
      <c r="AA325" s="225"/>
      <c r="AB325" s="220"/>
      <c r="AC325" s="107"/>
      <c r="AD325" s="242"/>
      <c r="AE325" s="391"/>
      <c r="AF325" s="403"/>
      <c r="AG325" s="404"/>
      <c r="AH325" s="391"/>
      <c r="AI325" s="218"/>
      <c r="AJ325" s="218"/>
      <c r="AK325" s="267"/>
      <c r="AL325" s="218"/>
      <c r="AM325" s="218"/>
      <c r="AN325" s="218"/>
      <c r="AO325" s="220"/>
      <c r="AP325" s="108"/>
      <c r="AQ325" s="225"/>
      <c r="AR325" s="225"/>
      <c r="AS325" s="218"/>
      <c r="AT325" s="225"/>
      <c r="AU325" s="225"/>
      <c r="AV325" s="225"/>
      <c r="AW325" s="233"/>
      <c r="AX325" s="199"/>
      <c r="AY325" s="218"/>
      <c r="AZ325" s="233"/>
      <c r="BA325" s="142"/>
      <c r="BB325" s="218"/>
      <c r="BC325" s="233"/>
      <c r="BE325" s="199"/>
      <c r="BF325" s="244"/>
      <c r="BG325" s="218"/>
      <c r="BH325" s="244"/>
      <c r="BI325" s="218"/>
      <c r="BJ325" s="218"/>
      <c r="BK325" s="218"/>
      <c r="BL325" s="218"/>
      <c r="BM325" s="218"/>
      <c r="BN325" s="218"/>
      <c r="BO325" s="218"/>
      <c r="BP325" s="218"/>
      <c r="BQ325" s="218"/>
      <c r="BR325" s="218"/>
    </row>
    <row r="326" ht="15.75" customHeight="1">
      <c r="A326" s="419"/>
      <c r="B326" s="220"/>
      <c r="C326" s="108"/>
      <c r="D326" s="220"/>
      <c r="E326" s="108"/>
      <c r="F326" s="220"/>
      <c r="G326" s="108"/>
      <c r="H326" s="398"/>
      <c r="I326" s="225"/>
      <c r="J326" s="225"/>
      <c r="K326" s="225"/>
      <c r="L326" s="225"/>
      <c r="M326" s="225"/>
      <c r="N326" s="220"/>
      <c r="O326" s="107"/>
      <c r="P326" s="220"/>
      <c r="Q326" s="107"/>
      <c r="R326" s="220"/>
      <c r="S326" s="108"/>
      <c r="T326" s="220"/>
      <c r="U326" s="108"/>
      <c r="V326" s="220"/>
      <c r="W326" s="108"/>
      <c r="X326" s="225"/>
      <c r="Y326" s="225"/>
      <c r="Z326" s="391"/>
      <c r="AA326" s="225"/>
      <c r="AB326" s="220"/>
      <c r="AC326" s="107"/>
      <c r="AD326" s="242"/>
      <c r="AE326" s="391"/>
      <c r="AF326" s="403"/>
      <c r="AG326" s="404"/>
      <c r="AH326" s="391"/>
      <c r="AI326" s="218"/>
      <c r="AJ326" s="218"/>
      <c r="AK326" s="267"/>
      <c r="AL326" s="218"/>
      <c r="AM326" s="218"/>
      <c r="AN326" s="218"/>
      <c r="AO326" s="220"/>
      <c r="AP326" s="108"/>
      <c r="AQ326" s="225"/>
      <c r="AR326" s="225"/>
      <c r="AS326" s="218"/>
      <c r="AT326" s="225"/>
      <c r="AU326" s="225"/>
      <c r="AV326" s="225"/>
      <c r="AW326" s="233"/>
      <c r="AX326" s="199"/>
      <c r="AY326" s="218"/>
      <c r="AZ326" s="233"/>
      <c r="BA326" s="142"/>
      <c r="BB326" s="218"/>
      <c r="BC326" s="233"/>
      <c r="BE326" s="199"/>
      <c r="BF326" s="244"/>
      <c r="BG326" s="218"/>
      <c r="BH326" s="244"/>
      <c r="BI326" s="218"/>
      <c r="BJ326" s="218"/>
      <c r="BK326" s="218"/>
      <c r="BL326" s="218"/>
      <c r="BM326" s="218"/>
      <c r="BN326" s="218"/>
      <c r="BO326" s="218"/>
      <c r="BP326" s="218"/>
      <c r="BQ326" s="218"/>
      <c r="BR326" s="218"/>
    </row>
    <row r="327" ht="15.75" customHeight="1">
      <c r="A327" s="419"/>
      <c r="B327" s="220"/>
      <c r="C327" s="108"/>
      <c r="D327" s="220"/>
      <c r="E327" s="108"/>
      <c r="F327" s="220"/>
      <c r="G327" s="108"/>
      <c r="H327" s="398"/>
      <c r="I327" s="225"/>
      <c r="J327" s="225"/>
      <c r="K327" s="225"/>
      <c r="L327" s="225"/>
      <c r="M327" s="225"/>
      <c r="N327" s="220"/>
      <c r="O327" s="107"/>
      <c r="P327" s="220"/>
      <c r="Q327" s="107"/>
      <c r="R327" s="220"/>
      <c r="S327" s="108"/>
      <c r="T327" s="220"/>
      <c r="U327" s="108"/>
      <c r="V327" s="220"/>
      <c r="W327" s="108"/>
      <c r="X327" s="225"/>
      <c r="Y327" s="225"/>
      <c r="Z327" s="391"/>
      <c r="AA327" s="225"/>
      <c r="AB327" s="220"/>
      <c r="AC327" s="107"/>
      <c r="AD327" s="242"/>
      <c r="AE327" s="391"/>
      <c r="AF327" s="403"/>
      <c r="AG327" s="404"/>
      <c r="AH327" s="391"/>
      <c r="AI327" s="218"/>
      <c r="AJ327" s="218"/>
      <c r="AK327" s="267"/>
      <c r="AL327" s="218"/>
      <c r="AM327" s="218"/>
      <c r="AN327" s="218"/>
      <c r="AO327" s="220"/>
      <c r="AP327" s="108"/>
      <c r="AQ327" s="225"/>
      <c r="AR327" s="225"/>
      <c r="AS327" s="218"/>
      <c r="AT327" s="225"/>
      <c r="AU327" s="225"/>
      <c r="AV327" s="225"/>
      <c r="AW327" s="233"/>
      <c r="AX327" s="199"/>
      <c r="AY327" s="218"/>
      <c r="AZ327" s="233"/>
      <c r="BA327" s="142"/>
      <c r="BB327" s="218"/>
      <c r="BC327" s="233"/>
      <c r="BE327" s="199"/>
      <c r="BF327" s="244"/>
      <c r="BG327" s="218"/>
      <c r="BH327" s="244"/>
      <c r="BI327" s="218"/>
      <c r="BJ327" s="218"/>
      <c r="BK327" s="218"/>
      <c r="BL327" s="218"/>
      <c r="BM327" s="218"/>
      <c r="BN327" s="218"/>
      <c r="BO327" s="218"/>
      <c r="BP327" s="218"/>
      <c r="BQ327" s="218"/>
      <c r="BR327" s="218"/>
    </row>
    <row r="328" ht="15.75" customHeight="1">
      <c r="A328" s="419"/>
      <c r="B328" s="220"/>
      <c r="C328" s="108"/>
      <c r="D328" s="220"/>
      <c r="E328" s="108"/>
      <c r="F328" s="220"/>
      <c r="G328" s="108"/>
      <c r="H328" s="398"/>
      <c r="I328" s="225"/>
      <c r="J328" s="225"/>
      <c r="K328" s="225"/>
      <c r="L328" s="225"/>
      <c r="M328" s="225"/>
      <c r="N328" s="220"/>
      <c r="O328" s="107"/>
      <c r="P328" s="220"/>
      <c r="Q328" s="107"/>
      <c r="R328" s="220"/>
      <c r="S328" s="108"/>
      <c r="T328" s="220"/>
      <c r="U328" s="108"/>
      <c r="V328" s="220"/>
      <c r="W328" s="108"/>
      <c r="X328" s="225"/>
      <c r="Y328" s="225"/>
      <c r="Z328" s="391"/>
      <c r="AA328" s="225"/>
      <c r="AB328" s="220"/>
      <c r="AC328" s="107"/>
      <c r="AD328" s="242"/>
      <c r="AE328" s="391"/>
      <c r="AF328" s="403"/>
      <c r="AG328" s="404"/>
      <c r="AH328" s="391"/>
      <c r="AI328" s="218"/>
      <c r="AJ328" s="218"/>
      <c r="AK328" s="267"/>
      <c r="AL328" s="218"/>
      <c r="AM328" s="218"/>
      <c r="AN328" s="218"/>
      <c r="AO328" s="220"/>
      <c r="AP328" s="108"/>
      <c r="AQ328" s="225"/>
      <c r="AR328" s="225"/>
      <c r="AS328" s="218"/>
      <c r="AT328" s="225"/>
      <c r="AU328" s="225"/>
      <c r="AV328" s="225"/>
      <c r="AW328" s="233"/>
      <c r="AX328" s="199"/>
      <c r="AY328" s="218"/>
      <c r="AZ328" s="233"/>
      <c r="BA328" s="142"/>
      <c r="BB328" s="218"/>
      <c r="BC328" s="233"/>
      <c r="BE328" s="199"/>
      <c r="BF328" s="244"/>
      <c r="BG328" s="218"/>
      <c r="BH328" s="244"/>
      <c r="BI328" s="218"/>
      <c r="BJ328" s="218"/>
      <c r="BK328" s="218"/>
      <c r="BL328" s="218"/>
      <c r="BM328" s="218"/>
      <c r="BN328" s="218"/>
      <c r="BO328" s="218"/>
      <c r="BP328" s="218"/>
      <c r="BQ328" s="218"/>
      <c r="BR328" s="218"/>
    </row>
    <row r="329" ht="15.75" customHeight="1">
      <c r="A329" s="419"/>
      <c r="B329" s="220"/>
      <c r="C329" s="108"/>
      <c r="D329" s="220"/>
      <c r="E329" s="108"/>
      <c r="F329" s="220"/>
      <c r="G329" s="108"/>
      <c r="H329" s="398"/>
      <c r="I329" s="225"/>
      <c r="J329" s="225"/>
      <c r="K329" s="225"/>
      <c r="L329" s="225"/>
      <c r="M329" s="225"/>
      <c r="N329" s="220"/>
      <c r="O329" s="107"/>
      <c r="P329" s="220"/>
      <c r="Q329" s="107"/>
      <c r="R329" s="220"/>
      <c r="S329" s="108"/>
      <c r="T329" s="220"/>
      <c r="U329" s="108"/>
      <c r="V329" s="220"/>
      <c r="W329" s="108"/>
      <c r="X329" s="225"/>
      <c r="Y329" s="225"/>
      <c r="Z329" s="391"/>
      <c r="AA329" s="225"/>
      <c r="AB329" s="220"/>
      <c r="AC329" s="107"/>
      <c r="AD329" s="242"/>
      <c r="AE329" s="391"/>
      <c r="AF329" s="403"/>
      <c r="AG329" s="404"/>
      <c r="AH329" s="391"/>
      <c r="AI329" s="218"/>
      <c r="AJ329" s="218"/>
      <c r="AK329" s="267"/>
      <c r="AL329" s="218"/>
      <c r="AM329" s="218"/>
      <c r="AN329" s="218"/>
      <c r="AO329" s="220"/>
      <c r="AP329" s="108"/>
      <c r="AQ329" s="225"/>
      <c r="AR329" s="225"/>
      <c r="AS329" s="218"/>
      <c r="AT329" s="225"/>
      <c r="AU329" s="225"/>
      <c r="AV329" s="225"/>
      <c r="AW329" s="233"/>
      <c r="AX329" s="199"/>
      <c r="AY329" s="218"/>
      <c r="AZ329" s="233"/>
      <c r="BA329" s="142"/>
      <c r="BB329" s="218"/>
      <c r="BC329" s="233"/>
      <c r="BE329" s="199"/>
      <c r="BF329" s="244"/>
      <c r="BG329" s="218"/>
      <c r="BH329" s="244"/>
      <c r="BI329" s="218"/>
      <c r="BJ329" s="218"/>
      <c r="BK329" s="218"/>
      <c r="BL329" s="218"/>
      <c r="BM329" s="218"/>
      <c r="BN329" s="218"/>
      <c r="BO329" s="218"/>
      <c r="BP329" s="218"/>
      <c r="BQ329" s="218"/>
      <c r="BR329" s="218"/>
    </row>
    <row r="330" ht="15.75" customHeight="1">
      <c r="A330" s="419"/>
      <c r="B330" s="220"/>
      <c r="C330" s="108"/>
      <c r="D330" s="220"/>
      <c r="E330" s="108"/>
      <c r="F330" s="220"/>
      <c r="G330" s="108"/>
      <c r="H330" s="398"/>
      <c r="I330" s="225"/>
      <c r="J330" s="225"/>
      <c r="K330" s="225"/>
      <c r="L330" s="225"/>
      <c r="M330" s="225"/>
      <c r="N330" s="220"/>
      <c r="O330" s="107"/>
      <c r="P330" s="220"/>
      <c r="Q330" s="107"/>
      <c r="R330" s="220"/>
      <c r="S330" s="108"/>
      <c r="T330" s="220"/>
      <c r="U330" s="108"/>
      <c r="V330" s="220"/>
      <c r="W330" s="108"/>
      <c r="X330" s="225"/>
      <c r="Y330" s="225"/>
      <c r="Z330" s="391"/>
      <c r="AA330" s="225"/>
      <c r="AB330" s="220"/>
      <c r="AC330" s="107"/>
      <c r="AD330" s="242"/>
      <c r="AE330" s="391"/>
      <c r="AF330" s="403"/>
      <c r="AG330" s="404"/>
      <c r="AH330" s="391"/>
      <c r="AI330" s="218"/>
      <c r="AJ330" s="218"/>
      <c r="AK330" s="267"/>
      <c r="AL330" s="218"/>
      <c r="AM330" s="218"/>
      <c r="AN330" s="218"/>
      <c r="AO330" s="220"/>
      <c r="AP330" s="108"/>
      <c r="AQ330" s="225"/>
      <c r="AR330" s="225"/>
      <c r="AS330" s="218"/>
      <c r="AT330" s="225"/>
      <c r="AU330" s="225"/>
      <c r="AV330" s="225"/>
      <c r="AW330" s="233"/>
      <c r="AX330" s="199"/>
      <c r="AY330" s="218"/>
      <c r="AZ330" s="233"/>
      <c r="BA330" s="142"/>
      <c r="BB330" s="218"/>
      <c r="BC330" s="233"/>
      <c r="BE330" s="199"/>
      <c r="BF330" s="244"/>
      <c r="BG330" s="218"/>
      <c r="BH330" s="244"/>
      <c r="BI330" s="218"/>
      <c r="BJ330" s="218"/>
      <c r="BK330" s="218"/>
      <c r="BL330" s="218"/>
      <c r="BM330" s="218"/>
      <c r="BN330" s="218"/>
      <c r="BO330" s="218"/>
      <c r="BP330" s="218"/>
      <c r="BQ330" s="218"/>
      <c r="BR330" s="218"/>
    </row>
    <row r="331" ht="15.75" customHeight="1">
      <c r="A331" s="419"/>
      <c r="B331" s="220"/>
      <c r="C331" s="108"/>
      <c r="D331" s="220"/>
      <c r="E331" s="108"/>
      <c r="F331" s="220"/>
      <c r="G331" s="108"/>
      <c r="H331" s="398"/>
      <c r="I331" s="225"/>
      <c r="J331" s="225"/>
      <c r="K331" s="225"/>
      <c r="L331" s="225"/>
      <c r="M331" s="225"/>
      <c r="N331" s="220"/>
      <c r="O331" s="107"/>
      <c r="P331" s="220"/>
      <c r="Q331" s="107"/>
      <c r="R331" s="220"/>
      <c r="S331" s="108"/>
      <c r="T331" s="220"/>
      <c r="U331" s="108"/>
      <c r="V331" s="220"/>
      <c r="W331" s="108"/>
      <c r="X331" s="225"/>
      <c r="Y331" s="225"/>
      <c r="Z331" s="391"/>
      <c r="AA331" s="225"/>
      <c r="AB331" s="220"/>
      <c r="AC331" s="107"/>
      <c r="AD331" s="242"/>
      <c r="AE331" s="391"/>
      <c r="AF331" s="403"/>
      <c r="AG331" s="404"/>
      <c r="AH331" s="391"/>
      <c r="AI331" s="218"/>
      <c r="AJ331" s="218"/>
      <c r="AK331" s="267"/>
      <c r="AL331" s="218"/>
      <c r="AM331" s="218"/>
      <c r="AN331" s="218"/>
      <c r="AO331" s="220"/>
      <c r="AP331" s="108"/>
      <c r="AQ331" s="225"/>
      <c r="AR331" s="225"/>
      <c r="AS331" s="218"/>
      <c r="AT331" s="225"/>
      <c r="AU331" s="225"/>
      <c r="AV331" s="225"/>
      <c r="AW331" s="233"/>
      <c r="AX331" s="199"/>
      <c r="AY331" s="218"/>
      <c r="AZ331" s="233"/>
      <c r="BA331" s="142"/>
      <c r="BB331" s="218"/>
      <c r="BC331" s="233"/>
      <c r="BE331" s="199"/>
      <c r="BF331" s="244"/>
      <c r="BG331" s="218"/>
      <c r="BH331" s="244"/>
      <c r="BI331" s="218"/>
      <c r="BJ331" s="218"/>
      <c r="BK331" s="218"/>
      <c r="BL331" s="218"/>
      <c r="BM331" s="218"/>
      <c r="BN331" s="218"/>
      <c r="BO331" s="218"/>
      <c r="BP331" s="218"/>
      <c r="BQ331" s="218"/>
      <c r="BR331" s="218"/>
    </row>
    <row r="332" ht="15.75" customHeight="1">
      <c r="A332" s="419"/>
      <c r="B332" s="220"/>
      <c r="C332" s="108"/>
      <c r="D332" s="220"/>
      <c r="E332" s="108"/>
      <c r="F332" s="220"/>
      <c r="G332" s="108"/>
      <c r="H332" s="398"/>
      <c r="I332" s="225"/>
      <c r="J332" s="225"/>
      <c r="K332" s="225"/>
      <c r="L332" s="225"/>
      <c r="M332" s="225"/>
      <c r="N332" s="220"/>
      <c r="O332" s="107"/>
      <c r="P332" s="220"/>
      <c r="Q332" s="107"/>
      <c r="R332" s="220"/>
      <c r="S332" s="108"/>
      <c r="T332" s="220"/>
      <c r="U332" s="108"/>
      <c r="V332" s="220"/>
      <c r="W332" s="108"/>
      <c r="X332" s="225"/>
      <c r="Y332" s="225"/>
      <c r="Z332" s="391"/>
      <c r="AA332" s="225"/>
      <c r="AB332" s="220"/>
      <c r="AC332" s="107"/>
      <c r="AD332" s="242"/>
      <c r="AE332" s="391"/>
      <c r="AF332" s="403"/>
      <c r="AG332" s="404"/>
      <c r="AH332" s="391"/>
      <c r="AI332" s="218"/>
      <c r="AJ332" s="218"/>
      <c r="AK332" s="267"/>
      <c r="AL332" s="218"/>
      <c r="AM332" s="218"/>
      <c r="AN332" s="218"/>
      <c r="AO332" s="220"/>
      <c r="AP332" s="108"/>
      <c r="AQ332" s="225"/>
      <c r="AR332" s="225"/>
      <c r="AS332" s="218"/>
      <c r="AT332" s="225"/>
      <c r="AU332" s="225"/>
      <c r="AV332" s="225"/>
      <c r="AW332" s="233"/>
      <c r="AX332" s="199"/>
      <c r="AY332" s="218"/>
      <c r="AZ332" s="233"/>
      <c r="BA332" s="142"/>
      <c r="BB332" s="218"/>
      <c r="BC332" s="233"/>
      <c r="BE332" s="199"/>
      <c r="BF332" s="244"/>
      <c r="BG332" s="218"/>
      <c r="BH332" s="244"/>
      <c r="BI332" s="218"/>
      <c r="BJ332" s="218"/>
      <c r="BK332" s="218"/>
      <c r="BL332" s="218"/>
      <c r="BM332" s="218"/>
      <c r="BN332" s="218"/>
      <c r="BO332" s="218"/>
      <c r="BP332" s="218"/>
      <c r="BQ332" s="218"/>
      <c r="BR332" s="218"/>
    </row>
    <row r="333" ht="15.75" customHeight="1">
      <c r="A333" s="419"/>
      <c r="B333" s="220"/>
      <c r="C333" s="108"/>
      <c r="D333" s="220"/>
      <c r="E333" s="108"/>
      <c r="F333" s="220"/>
      <c r="G333" s="108"/>
      <c r="H333" s="398"/>
      <c r="I333" s="225"/>
      <c r="J333" s="225"/>
      <c r="K333" s="225"/>
      <c r="L333" s="225"/>
      <c r="M333" s="225"/>
      <c r="N333" s="220"/>
      <c r="O333" s="107"/>
      <c r="P333" s="220"/>
      <c r="Q333" s="107"/>
      <c r="R333" s="220"/>
      <c r="S333" s="108"/>
      <c r="T333" s="220"/>
      <c r="U333" s="108"/>
      <c r="V333" s="220"/>
      <c r="W333" s="108"/>
      <c r="X333" s="225"/>
      <c r="Y333" s="225"/>
      <c r="Z333" s="391"/>
      <c r="AA333" s="225"/>
      <c r="AB333" s="220"/>
      <c r="AC333" s="107"/>
      <c r="AD333" s="242"/>
      <c r="AE333" s="391"/>
      <c r="AF333" s="403"/>
      <c r="AG333" s="404"/>
      <c r="AH333" s="391"/>
      <c r="AI333" s="218"/>
      <c r="AJ333" s="218"/>
      <c r="AK333" s="267"/>
      <c r="AL333" s="218"/>
      <c r="AM333" s="218"/>
      <c r="AN333" s="218"/>
      <c r="AO333" s="220"/>
      <c r="AP333" s="108"/>
      <c r="AQ333" s="225"/>
      <c r="AR333" s="225"/>
      <c r="AS333" s="218"/>
      <c r="AT333" s="225"/>
      <c r="AU333" s="225"/>
      <c r="AV333" s="225"/>
      <c r="AW333" s="233"/>
      <c r="AX333" s="199"/>
      <c r="AY333" s="218"/>
      <c r="AZ333" s="233"/>
      <c r="BA333" s="142"/>
      <c r="BB333" s="218"/>
      <c r="BC333" s="233"/>
      <c r="BE333" s="199"/>
      <c r="BF333" s="244"/>
      <c r="BG333" s="218"/>
      <c r="BH333" s="244"/>
      <c r="BI333" s="218"/>
      <c r="BJ333" s="218"/>
      <c r="BK333" s="218"/>
      <c r="BL333" s="218"/>
      <c r="BM333" s="218"/>
      <c r="BN333" s="218"/>
      <c r="BO333" s="218"/>
      <c r="BP333" s="218"/>
      <c r="BQ333" s="218"/>
      <c r="BR333" s="218"/>
    </row>
    <row r="334" ht="15.75" customHeight="1">
      <c r="A334" s="419"/>
      <c r="B334" s="220"/>
      <c r="C334" s="108"/>
      <c r="D334" s="220"/>
      <c r="E334" s="108"/>
      <c r="F334" s="220"/>
      <c r="G334" s="108"/>
      <c r="H334" s="398"/>
      <c r="I334" s="225"/>
      <c r="J334" s="225"/>
      <c r="K334" s="225"/>
      <c r="L334" s="225"/>
      <c r="M334" s="225"/>
      <c r="N334" s="220"/>
      <c r="O334" s="107"/>
      <c r="P334" s="220"/>
      <c r="Q334" s="107"/>
      <c r="R334" s="220"/>
      <c r="S334" s="108"/>
      <c r="T334" s="220"/>
      <c r="U334" s="108"/>
      <c r="V334" s="220"/>
      <c r="W334" s="108"/>
      <c r="X334" s="225"/>
      <c r="Y334" s="225"/>
      <c r="Z334" s="391"/>
      <c r="AA334" s="225"/>
      <c r="AB334" s="220"/>
      <c r="AC334" s="107"/>
      <c r="AD334" s="242"/>
      <c r="AE334" s="391"/>
      <c r="AF334" s="403"/>
      <c r="AG334" s="404"/>
      <c r="AH334" s="391"/>
      <c r="AI334" s="218"/>
      <c r="AJ334" s="218"/>
      <c r="AK334" s="267"/>
      <c r="AL334" s="218"/>
      <c r="AM334" s="218"/>
      <c r="AN334" s="218"/>
      <c r="AO334" s="220"/>
      <c r="AP334" s="108"/>
      <c r="AQ334" s="225"/>
      <c r="AR334" s="225"/>
      <c r="AS334" s="218"/>
      <c r="AT334" s="225"/>
      <c r="AU334" s="225"/>
      <c r="AV334" s="225"/>
      <c r="AW334" s="233"/>
      <c r="AX334" s="199"/>
      <c r="AY334" s="218"/>
      <c r="AZ334" s="233"/>
      <c r="BA334" s="142"/>
      <c r="BB334" s="218"/>
      <c r="BC334" s="233"/>
      <c r="BE334" s="199"/>
      <c r="BF334" s="244"/>
      <c r="BG334" s="218"/>
      <c r="BH334" s="244"/>
      <c r="BI334" s="218"/>
      <c r="BJ334" s="218"/>
      <c r="BK334" s="218"/>
      <c r="BL334" s="218"/>
      <c r="BM334" s="218"/>
      <c r="BN334" s="218"/>
      <c r="BO334" s="218"/>
      <c r="BP334" s="218"/>
      <c r="BQ334" s="218"/>
      <c r="BR334" s="218"/>
    </row>
    <row r="335" ht="15.75" customHeight="1">
      <c r="A335" s="419"/>
      <c r="B335" s="220"/>
      <c r="C335" s="108"/>
      <c r="D335" s="220"/>
      <c r="E335" s="108"/>
      <c r="F335" s="220"/>
      <c r="G335" s="108"/>
      <c r="H335" s="398"/>
      <c r="I335" s="225"/>
      <c r="J335" s="225"/>
      <c r="K335" s="225"/>
      <c r="L335" s="225"/>
      <c r="M335" s="225"/>
      <c r="N335" s="220"/>
      <c r="O335" s="107"/>
      <c r="P335" s="220"/>
      <c r="Q335" s="107"/>
      <c r="R335" s="220"/>
      <c r="S335" s="108"/>
      <c r="T335" s="220"/>
      <c r="U335" s="108"/>
      <c r="V335" s="220"/>
      <c r="W335" s="108"/>
      <c r="X335" s="225"/>
      <c r="Y335" s="225"/>
      <c r="Z335" s="391"/>
      <c r="AA335" s="225"/>
      <c r="AB335" s="220"/>
      <c r="AC335" s="107"/>
      <c r="AD335" s="242"/>
      <c r="AE335" s="391"/>
      <c r="AF335" s="403"/>
      <c r="AG335" s="404"/>
      <c r="AH335" s="391"/>
      <c r="AI335" s="218"/>
      <c r="AJ335" s="218"/>
      <c r="AK335" s="267"/>
      <c r="AL335" s="218"/>
      <c r="AM335" s="218"/>
      <c r="AN335" s="218"/>
      <c r="AO335" s="220"/>
      <c r="AP335" s="108"/>
      <c r="AQ335" s="225"/>
      <c r="AR335" s="225"/>
      <c r="AS335" s="218"/>
      <c r="AT335" s="225"/>
      <c r="AU335" s="225"/>
      <c r="AV335" s="225"/>
      <c r="AW335" s="233"/>
      <c r="AX335" s="199"/>
      <c r="AY335" s="218"/>
      <c r="AZ335" s="233"/>
      <c r="BA335" s="142"/>
      <c r="BB335" s="218"/>
      <c r="BC335" s="233"/>
      <c r="BE335" s="199"/>
      <c r="BF335" s="244"/>
      <c r="BG335" s="218"/>
      <c r="BH335" s="244"/>
      <c r="BI335" s="218"/>
      <c r="BJ335" s="218"/>
      <c r="BK335" s="218"/>
      <c r="BL335" s="218"/>
      <c r="BM335" s="218"/>
      <c r="BN335" s="218"/>
      <c r="BO335" s="218"/>
      <c r="BP335" s="218"/>
      <c r="BQ335" s="218"/>
      <c r="BR335" s="218"/>
    </row>
    <row r="336" ht="15.75" customHeight="1">
      <c r="A336" s="419"/>
      <c r="B336" s="220"/>
      <c r="C336" s="108"/>
      <c r="D336" s="220"/>
      <c r="E336" s="108"/>
      <c r="F336" s="220"/>
      <c r="G336" s="108"/>
      <c r="H336" s="398"/>
      <c r="I336" s="225"/>
      <c r="J336" s="225"/>
      <c r="K336" s="225"/>
      <c r="L336" s="225"/>
      <c r="M336" s="225"/>
      <c r="N336" s="220"/>
      <c r="O336" s="107"/>
      <c r="P336" s="220"/>
      <c r="Q336" s="107"/>
      <c r="R336" s="220"/>
      <c r="S336" s="108"/>
      <c r="T336" s="220"/>
      <c r="U336" s="108"/>
      <c r="V336" s="220"/>
      <c r="W336" s="108"/>
      <c r="X336" s="225"/>
      <c r="Y336" s="225"/>
      <c r="Z336" s="391"/>
      <c r="AA336" s="225"/>
      <c r="AB336" s="220"/>
      <c r="AC336" s="107"/>
      <c r="AD336" s="242"/>
      <c r="AE336" s="391"/>
      <c r="AF336" s="403"/>
      <c r="AG336" s="404"/>
      <c r="AH336" s="391"/>
      <c r="AI336" s="218"/>
      <c r="AJ336" s="218"/>
      <c r="AK336" s="267"/>
      <c r="AL336" s="218"/>
      <c r="AM336" s="218"/>
      <c r="AN336" s="218"/>
      <c r="AO336" s="220"/>
      <c r="AP336" s="108"/>
      <c r="AQ336" s="225"/>
      <c r="AR336" s="225"/>
      <c r="AS336" s="218"/>
      <c r="AT336" s="225"/>
      <c r="AU336" s="225"/>
      <c r="AV336" s="225"/>
      <c r="AW336" s="233"/>
      <c r="AX336" s="199"/>
      <c r="AY336" s="218"/>
      <c r="AZ336" s="233"/>
      <c r="BA336" s="142"/>
      <c r="BB336" s="218"/>
      <c r="BC336" s="233"/>
      <c r="BE336" s="199"/>
      <c r="BF336" s="244"/>
      <c r="BG336" s="218"/>
      <c r="BH336" s="244"/>
      <c r="BI336" s="218"/>
      <c r="BJ336" s="218"/>
      <c r="BK336" s="218"/>
      <c r="BL336" s="218"/>
      <c r="BM336" s="218"/>
      <c r="BN336" s="218"/>
      <c r="BO336" s="218"/>
      <c r="BP336" s="218"/>
      <c r="BQ336" s="218"/>
      <c r="BR336" s="218"/>
    </row>
    <row r="337" ht="15.75" customHeight="1">
      <c r="A337" s="419"/>
      <c r="B337" s="220"/>
      <c r="C337" s="108"/>
      <c r="D337" s="220"/>
      <c r="E337" s="108"/>
      <c r="F337" s="220"/>
      <c r="G337" s="108"/>
      <c r="H337" s="398"/>
      <c r="I337" s="225"/>
      <c r="J337" s="225"/>
      <c r="K337" s="225"/>
      <c r="L337" s="225"/>
      <c r="M337" s="225"/>
      <c r="N337" s="220"/>
      <c r="O337" s="107"/>
      <c r="P337" s="220"/>
      <c r="Q337" s="107"/>
      <c r="R337" s="220"/>
      <c r="S337" s="108"/>
      <c r="T337" s="220"/>
      <c r="U337" s="108"/>
      <c r="V337" s="220"/>
      <c r="W337" s="108"/>
      <c r="X337" s="225"/>
      <c r="Y337" s="225"/>
      <c r="Z337" s="391"/>
      <c r="AA337" s="225"/>
      <c r="AB337" s="220"/>
      <c r="AC337" s="107"/>
      <c r="AD337" s="242"/>
      <c r="AE337" s="391"/>
      <c r="AF337" s="403"/>
      <c r="AG337" s="404"/>
      <c r="AH337" s="391"/>
      <c r="AI337" s="218"/>
      <c r="AJ337" s="218"/>
      <c r="AK337" s="267"/>
      <c r="AL337" s="218"/>
      <c r="AM337" s="218"/>
      <c r="AN337" s="218"/>
      <c r="AO337" s="220"/>
      <c r="AP337" s="108"/>
      <c r="AQ337" s="225"/>
      <c r="AR337" s="225"/>
      <c r="AS337" s="218"/>
      <c r="AT337" s="225"/>
      <c r="AU337" s="225"/>
      <c r="AV337" s="225"/>
      <c r="AW337" s="233"/>
      <c r="AX337" s="199"/>
      <c r="AY337" s="218"/>
      <c r="AZ337" s="233"/>
      <c r="BA337" s="142"/>
      <c r="BB337" s="218"/>
      <c r="BC337" s="233"/>
      <c r="BE337" s="199"/>
      <c r="BF337" s="244"/>
      <c r="BG337" s="218"/>
      <c r="BH337" s="244"/>
      <c r="BI337" s="218"/>
      <c r="BJ337" s="218"/>
      <c r="BK337" s="218"/>
      <c r="BL337" s="218"/>
      <c r="BM337" s="218"/>
      <c r="BN337" s="218"/>
      <c r="BO337" s="218"/>
      <c r="BP337" s="218"/>
      <c r="BQ337" s="218"/>
      <c r="BR337" s="218"/>
    </row>
    <row r="338" ht="15.75" customHeight="1">
      <c r="A338" s="419"/>
      <c r="B338" s="220"/>
      <c r="C338" s="108"/>
      <c r="D338" s="220"/>
      <c r="E338" s="108"/>
      <c r="F338" s="220"/>
      <c r="G338" s="108"/>
      <c r="H338" s="398"/>
      <c r="I338" s="225"/>
      <c r="J338" s="225"/>
      <c r="K338" s="225"/>
      <c r="L338" s="225"/>
      <c r="M338" s="225"/>
      <c r="N338" s="220"/>
      <c r="O338" s="107"/>
      <c r="P338" s="220"/>
      <c r="Q338" s="107"/>
      <c r="R338" s="220"/>
      <c r="S338" s="108"/>
      <c r="T338" s="220"/>
      <c r="U338" s="108"/>
      <c r="V338" s="220"/>
      <c r="W338" s="108"/>
      <c r="X338" s="225"/>
      <c r="Y338" s="225"/>
      <c r="Z338" s="391"/>
      <c r="AA338" s="225"/>
      <c r="AB338" s="220"/>
      <c r="AC338" s="107"/>
      <c r="AD338" s="242"/>
      <c r="AE338" s="391"/>
      <c r="AF338" s="403"/>
      <c r="AG338" s="404"/>
      <c r="AH338" s="391"/>
      <c r="AI338" s="218"/>
      <c r="AJ338" s="218"/>
      <c r="AK338" s="267"/>
      <c r="AL338" s="218"/>
      <c r="AM338" s="218"/>
      <c r="AN338" s="218"/>
      <c r="AO338" s="220"/>
      <c r="AP338" s="108"/>
      <c r="AQ338" s="225"/>
      <c r="AR338" s="225"/>
      <c r="AS338" s="218"/>
      <c r="AT338" s="225"/>
      <c r="AU338" s="225"/>
      <c r="AV338" s="225"/>
      <c r="AW338" s="233"/>
      <c r="AX338" s="199"/>
      <c r="AY338" s="218"/>
      <c r="AZ338" s="233"/>
      <c r="BA338" s="142"/>
      <c r="BB338" s="218"/>
      <c r="BC338" s="233"/>
      <c r="BE338" s="199"/>
      <c r="BF338" s="244"/>
      <c r="BG338" s="218"/>
      <c r="BH338" s="244"/>
      <c r="BI338" s="218"/>
      <c r="BJ338" s="218"/>
      <c r="BK338" s="218"/>
      <c r="BL338" s="218"/>
      <c r="BM338" s="218"/>
      <c r="BN338" s="218"/>
      <c r="BO338" s="218"/>
      <c r="BP338" s="218"/>
      <c r="BQ338" s="218"/>
      <c r="BR338" s="218"/>
    </row>
    <row r="339" ht="15.75" customHeight="1">
      <c r="A339" s="419"/>
      <c r="B339" s="220"/>
      <c r="C339" s="108"/>
      <c r="D339" s="220"/>
      <c r="E339" s="108"/>
      <c r="F339" s="220"/>
      <c r="G339" s="108"/>
      <c r="H339" s="398"/>
      <c r="I339" s="225"/>
      <c r="J339" s="225"/>
      <c r="K339" s="225"/>
      <c r="L339" s="225"/>
      <c r="M339" s="225"/>
      <c r="N339" s="220"/>
      <c r="O339" s="107"/>
      <c r="P339" s="220"/>
      <c r="Q339" s="107"/>
      <c r="R339" s="220"/>
      <c r="S339" s="108"/>
      <c r="T339" s="220"/>
      <c r="U339" s="108"/>
      <c r="V339" s="220"/>
      <c r="W339" s="108"/>
      <c r="X339" s="225"/>
      <c r="Y339" s="225"/>
      <c r="Z339" s="391"/>
      <c r="AA339" s="225"/>
      <c r="AB339" s="220"/>
      <c r="AC339" s="107"/>
      <c r="AD339" s="242"/>
      <c r="AE339" s="391"/>
      <c r="AF339" s="403"/>
      <c r="AG339" s="404"/>
      <c r="AH339" s="391"/>
      <c r="AI339" s="218"/>
      <c r="AJ339" s="218"/>
      <c r="AK339" s="267"/>
      <c r="AL339" s="218"/>
      <c r="AM339" s="218"/>
      <c r="AN339" s="218"/>
      <c r="AO339" s="220"/>
      <c r="AP339" s="108"/>
      <c r="AQ339" s="225"/>
      <c r="AR339" s="225"/>
      <c r="AS339" s="218"/>
      <c r="AT339" s="225"/>
      <c r="AU339" s="225"/>
      <c r="AV339" s="225"/>
      <c r="AW339" s="233"/>
      <c r="AX339" s="199"/>
      <c r="AY339" s="218"/>
      <c r="AZ339" s="233"/>
      <c r="BA339" s="142"/>
      <c r="BB339" s="218"/>
      <c r="BC339" s="233"/>
      <c r="BE339" s="199"/>
      <c r="BF339" s="244"/>
      <c r="BG339" s="218"/>
      <c r="BH339" s="244"/>
      <c r="BI339" s="218"/>
      <c r="BJ339" s="218"/>
      <c r="BK339" s="218"/>
      <c r="BL339" s="218"/>
      <c r="BM339" s="218"/>
      <c r="BN339" s="218"/>
      <c r="BO339" s="218"/>
      <c r="BP339" s="218"/>
      <c r="BQ339" s="218"/>
      <c r="BR339" s="218"/>
    </row>
    <row r="340" ht="15.75" customHeight="1">
      <c r="A340" s="419"/>
      <c r="B340" s="220"/>
      <c r="C340" s="108"/>
      <c r="D340" s="220"/>
      <c r="E340" s="108"/>
      <c r="F340" s="220"/>
      <c r="G340" s="108"/>
      <c r="H340" s="398"/>
      <c r="I340" s="225"/>
      <c r="J340" s="225"/>
      <c r="K340" s="225"/>
      <c r="L340" s="225"/>
      <c r="M340" s="225"/>
      <c r="N340" s="220"/>
      <c r="O340" s="107"/>
      <c r="P340" s="220"/>
      <c r="Q340" s="107"/>
      <c r="R340" s="220"/>
      <c r="S340" s="108"/>
      <c r="T340" s="220"/>
      <c r="U340" s="108"/>
      <c r="V340" s="220"/>
      <c r="W340" s="108"/>
      <c r="X340" s="225"/>
      <c r="Y340" s="225"/>
      <c r="Z340" s="391"/>
      <c r="AA340" s="225"/>
      <c r="AB340" s="220"/>
      <c r="AC340" s="107"/>
      <c r="AD340" s="242"/>
      <c r="AE340" s="391"/>
      <c r="AF340" s="403"/>
      <c r="AG340" s="404"/>
      <c r="AH340" s="391"/>
      <c r="AI340" s="218"/>
      <c r="AJ340" s="218"/>
      <c r="AK340" s="267"/>
      <c r="AL340" s="218"/>
      <c r="AM340" s="218"/>
      <c r="AN340" s="218"/>
      <c r="AO340" s="220"/>
      <c r="AP340" s="108"/>
      <c r="AQ340" s="225"/>
      <c r="AR340" s="225"/>
      <c r="AS340" s="218"/>
      <c r="AT340" s="225"/>
      <c r="AU340" s="225"/>
      <c r="AV340" s="225"/>
      <c r="AW340" s="233"/>
      <c r="AX340" s="199"/>
      <c r="AY340" s="218"/>
      <c r="AZ340" s="233"/>
      <c r="BA340" s="142"/>
      <c r="BB340" s="218"/>
      <c r="BC340" s="233"/>
      <c r="BE340" s="199"/>
      <c r="BF340" s="244"/>
      <c r="BG340" s="218"/>
      <c r="BH340" s="244"/>
      <c r="BI340" s="218"/>
      <c r="BJ340" s="218"/>
      <c r="BK340" s="218"/>
      <c r="BL340" s="218"/>
      <c r="BM340" s="218"/>
      <c r="BN340" s="218"/>
      <c r="BO340" s="218"/>
      <c r="BP340" s="218"/>
      <c r="BQ340" s="218"/>
      <c r="BR340" s="218"/>
    </row>
    <row r="341" ht="15.75" customHeight="1">
      <c r="A341" s="419"/>
      <c r="B341" s="220"/>
      <c r="C341" s="108"/>
      <c r="D341" s="220"/>
      <c r="E341" s="108"/>
      <c r="F341" s="220"/>
      <c r="G341" s="108"/>
      <c r="H341" s="398"/>
      <c r="I341" s="225"/>
      <c r="J341" s="225"/>
      <c r="K341" s="225"/>
      <c r="L341" s="225"/>
      <c r="M341" s="225"/>
      <c r="N341" s="220"/>
      <c r="O341" s="107"/>
      <c r="P341" s="220"/>
      <c r="Q341" s="107"/>
      <c r="R341" s="220"/>
      <c r="S341" s="108"/>
      <c r="T341" s="220"/>
      <c r="U341" s="108"/>
      <c r="V341" s="220"/>
      <c r="W341" s="108"/>
      <c r="X341" s="225"/>
      <c r="Y341" s="225"/>
      <c r="Z341" s="391"/>
      <c r="AA341" s="225"/>
      <c r="AB341" s="220"/>
      <c r="AC341" s="107"/>
      <c r="AD341" s="242"/>
      <c r="AE341" s="391"/>
      <c r="AF341" s="403"/>
      <c r="AG341" s="404"/>
      <c r="AH341" s="391"/>
      <c r="AI341" s="218"/>
      <c r="AJ341" s="218"/>
      <c r="AK341" s="267"/>
      <c r="AL341" s="218"/>
      <c r="AM341" s="218"/>
      <c r="AN341" s="218"/>
      <c r="AO341" s="220"/>
      <c r="AP341" s="108"/>
      <c r="AQ341" s="225"/>
      <c r="AR341" s="225"/>
      <c r="AS341" s="218"/>
      <c r="AT341" s="225"/>
      <c r="AU341" s="225"/>
      <c r="AV341" s="225"/>
      <c r="AW341" s="233"/>
      <c r="AX341" s="199"/>
      <c r="AY341" s="218"/>
      <c r="AZ341" s="233"/>
      <c r="BA341" s="142"/>
      <c r="BB341" s="218"/>
      <c r="BC341" s="233"/>
      <c r="BE341" s="199"/>
      <c r="BF341" s="244"/>
      <c r="BG341" s="218"/>
      <c r="BH341" s="244"/>
      <c r="BI341" s="218"/>
      <c r="BJ341" s="218"/>
      <c r="BK341" s="218"/>
      <c r="BL341" s="218"/>
      <c r="BM341" s="218"/>
      <c r="BN341" s="218"/>
      <c r="BO341" s="218"/>
      <c r="BP341" s="218"/>
      <c r="BQ341" s="218"/>
      <c r="BR341" s="218"/>
    </row>
    <row r="342" ht="15.75" customHeight="1">
      <c r="A342" s="419"/>
      <c r="B342" s="220"/>
      <c r="C342" s="108"/>
      <c r="D342" s="220"/>
      <c r="E342" s="108"/>
      <c r="F342" s="220"/>
      <c r="G342" s="108"/>
      <c r="H342" s="398"/>
      <c r="I342" s="225"/>
      <c r="J342" s="225"/>
      <c r="K342" s="225"/>
      <c r="L342" s="225"/>
      <c r="M342" s="225"/>
      <c r="N342" s="220"/>
      <c r="O342" s="107"/>
      <c r="P342" s="220"/>
      <c r="Q342" s="107"/>
      <c r="R342" s="220"/>
      <c r="S342" s="108"/>
      <c r="T342" s="220"/>
      <c r="U342" s="108"/>
      <c r="V342" s="220"/>
      <c r="W342" s="108"/>
      <c r="X342" s="225"/>
      <c r="Y342" s="225"/>
      <c r="Z342" s="391"/>
      <c r="AA342" s="225"/>
      <c r="AB342" s="220"/>
      <c r="AC342" s="107"/>
      <c r="AD342" s="242"/>
      <c r="AE342" s="391"/>
      <c r="AF342" s="403"/>
      <c r="AG342" s="404"/>
      <c r="AH342" s="391"/>
      <c r="AI342" s="218"/>
      <c r="AJ342" s="218"/>
      <c r="AK342" s="267"/>
      <c r="AL342" s="218"/>
      <c r="AM342" s="218"/>
      <c r="AN342" s="218"/>
      <c r="AO342" s="220"/>
      <c r="AP342" s="108"/>
      <c r="AQ342" s="225"/>
      <c r="AR342" s="225"/>
      <c r="AS342" s="218"/>
      <c r="AT342" s="225"/>
      <c r="AU342" s="225"/>
      <c r="AV342" s="225"/>
      <c r="AW342" s="233"/>
      <c r="AX342" s="199"/>
      <c r="AY342" s="218"/>
      <c r="AZ342" s="233"/>
      <c r="BA342" s="142"/>
      <c r="BB342" s="218"/>
      <c r="BC342" s="233"/>
      <c r="BE342" s="199"/>
      <c r="BF342" s="244"/>
      <c r="BG342" s="218"/>
      <c r="BH342" s="244"/>
      <c r="BI342" s="218"/>
      <c r="BJ342" s="218"/>
      <c r="BK342" s="218"/>
      <c r="BL342" s="218"/>
      <c r="BM342" s="218"/>
      <c r="BN342" s="218"/>
      <c r="BO342" s="218"/>
      <c r="BP342" s="218"/>
      <c r="BQ342" s="218"/>
      <c r="BR342" s="218"/>
    </row>
    <row r="343" ht="15.75" customHeight="1">
      <c r="A343" s="419"/>
      <c r="B343" s="220"/>
      <c r="C343" s="108"/>
      <c r="D343" s="220"/>
      <c r="E343" s="108"/>
      <c r="F343" s="220"/>
      <c r="G343" s="108"/>
      <c r="H343" s="398"/>
      <c r="I343" s="225"/>
      <c r="J343" s="225"/>
      <c r="K343" s="225"/>
      <c r="L343" s="225"/>
      <c r="M343" s="225"/>
      <c r="N343" s="220"/>
      <c r="O343" s="107"/>
      <c r="P343" s="220"/>
      <c r="Q343" s="107"/>
      <c r="R343" s="220"/>
      <c r="S343" s="108"/>
      <c r="T343" s="220"/>
      <c r="U343" s="108"/>
      <c r="V343" s="220"/>
      <c r="W343" s="108"/>
      <c r="X343" s="225"/>
      <c r="Y343" s="225"/>
      <c r="Z343" s="391"/>
      <c r="AA343" s="225"/>
      <c r="AB343" s="220"/>
      <c r="AC343" s="107"/>
      <c r="AD343" s="242"/>
      <c r="AE343" s="391"/>
      <c r="AF343" s="403"/>
      <c r="AG343" s="404"/>
      <c r="AH343" s="391"/>
      <c r="AI343" s="218"/>
      <c r="AJ343" s="218"/>
      <c r="AK343" s="267"/>
      <c r="AL343" s="218"/>
      <c r="AM343" s="218"/>
      <c r="AN343" s="218"/>
      <c r="AO343" s="220"/>
      <c r="AP343" s="108"/>
      <c r="AQ343" s="225"/>
      <c r="AR343" s="225"/>
      <c r="AS343" s="218"/>
      <c r="AT343" s="225"/>
      <c r="AU343" s="225"/>
      <c r="AV343" s="225"/>
      <c r="AW343" s="233"/>
      <c r="AX343" s="199"/>
      <c r="AY343" s="218"/>
      <c r="AZ343" s="233"/>
      <c r="BA343" s="142"/>
      <c r="BB343" s="218"/>
      <c r="BC343" s="233"/>
      <c r="BE343" s="199"/>
      <c r="BF343" s="244"/>
      <c r="BG343" s="218"/>
      <c r="BH343" s="244"/>
      <c r="BI343" s="218"/>
      <c r="BJ343" s="218"/>
      <c r="BK343" s="218"/>
      <c r="BL343" s="218"/>
      <c r="BM343" s="218"/>
      <c r="BN343" s="218"/>
      <c r="BO343" s="218"/>
      <c r="BP343" s="218"/>
      <c r="BQ343" s="218"/>
      <c r="BR343" s="218"/>
    </row>
    <row r="344" ht="15.75" customHeight="1">
      <c r="A344" s="419"/>
      <c r="B344" s="220"/>
      <c r="C344" s="108"/>
      <c r="D344" s="220"/>
      <c r="E344" s="108"/>
      <c r="F344" s="220"/>
      <c r="G344" s="108"/>
      <c r="H344" s="398"/>
      <c r="I344" s="225"/>
      <c r="J344" s="225"/>
      <c r="K344" s="225"/>
      <c r="L344" s="225"/>
      <c r="M344" s="225"/>
      <c r="N344" s="220"/>
      <c r="O344" s="107"/>
      <c r="P344" s="220"/>
      <c r="Q344" s="107"/>
      <c r="R344" s="220"/>
      <c r="S344" s="108"/>
      <c r="T344" s="220"/>
      <c r="U344" s="108"/>
      <c r="V344" s="220"/>
      <c r="W344" s="108"/>
      <c r="X344" s="225"/>
      <c r="Y344" s="225"/>
      <c r="Z344" s="391"/>
      <c r="AA344" s="225"/>
      <c r="AB344" s="220"/>
      <c r="AC344" s="107"/>
      <c r="AD344" s="242"/>
      <c r="AE344" s="391"/>
      <c r="AF344" s="403"/>
      <c r="AG344" s="404"/>
      <c r="AH344" s="391"/>
      <c r="AI344" s="218"/>
      <c r="AJ344" s="218"/>
      <c r="AK344" s="267"/>
      <c r="AL344" s="218"/>
      <c r="AM344" s="218"/>
      <c r="AN344" s="218"/>
      <c r="AO344" s="220"/>
      <c r="AP344" s="108"/>
      <c r="AQ344" s="225"/>
      <c r="AR344" s="225"/>
      <c r="AS344" s="218"/>
      <c r="AT344" s="225"/>
      <c r="AU344" s="225"/>
      <c r="AV344" s="225"/>
      <c r="AW344" s="233"/>
      <c r="AX344" s="199"/>
      <c r="AY344" s="218"/>
      <c r="AZ344" s="233"/>
      <c r="BA344" s="142"/>
      <c r="BB344" s="218"/>
      <c r="BC344" s="233"/>
      <c r="BE344" s="199"/>
      <c r="BF344" s="244"/>
      <c r="BG344" s="218"/>
      <c r="BH344" s="244"/>
      <c r="BI344" s="218"/>
      <c r="BJ344" s="218"/>
      <c r="BK344" s="218"/>
      <c r="BL344" s="218"/>
      <c r="BM344" s="218"/>
      <c r="BN344" s="218"/>
      <c r="BO344" s="218"/>
      <c r="BP344" s="218"/>
      <c r="BQ344" s="218"/>
      <c r="BR344" s="218"/>
    </row>
    <row r="345" ht="15.75" customHeight="1">
      <c r="A345" s="419"/>
      <c r="B345" s="220"/>
      <c r="C345" s="108"/>
      <c r="D345" s="220"/>
      <c r="E345" s="108"/>
      <c r="F345" s="220"/>
      <c r="G345" s="108"/>
      <c r="H345" s="398"/>
      <c r="I345" s="225"/>
      <c r="J345" s="225"/>
      <c r="K345" s="225"/>
      <c r="L345" s="225"/>
      <c r="M345" s="225"/>
      <c r="N345" s="220"/>
      <c r="O345" s="107"/>
      <c r="P345" s="220"/>
      <c r="Q345" s="107"/>
      <c r="R345" s="220"/>
      <c r="S345" s="108"/>
      <c r="T345" s="220"/>
      <c r="U345" s="108"/>
      <c r="V345" s="220"/>
      <c r="W345" s="108"/>
      <c r="X345" s="225"/>
      <c r="Y345" s="225"/>
      <c r="Z345" s="391"/>
      <c r="AA345" s="225"/>
      <c r="AB345" s="220"/>
      <c r="AC345" s="107"/>
      <c r="AD345" s="242"/>
      <c r="AE345" s="391"/>
      <c r="AF345" s="403"/>
      <c r="AG345" s="404"/>
      <c r="AH345" s="391"/>
      <c r="AI345" s="218"/>
      <c r="AJ345" s="218"/>
      <c r="AK345" s="267"/>
      <c r="AL345" s="218"/>
      <c r="AM345" s="218"/>
      <c r="AN345" s="218"/>
      <c r="AO345" s="220"/>
      <c r="AP345" s="108"/>
      <c r="AQ345" s="225"/>
      <c r="AR345" s="225"/>
      <c r="AS345" s="218"/>
      <c r="AT345" s="225"/>
      <c r="AU345" s="225"/>
      <c r="AV345" s="225"/>
      <c r="AW345" s="233"/>
      <c r="AX345" s="199"/>
      <c r="AY345" s="218"/>
      <c r="AZ345" s="233"/>
      <c r="BA345" s="142"/>
      <c r="BB345" s="218"/>
      <c r="BC345" s="233"/>
      <c r="BE345" s="199"/>
      <c r="BF345" s="244"/>
      <c r="BG345" s="218"/>
      <c r="BH345" s="244"/>
      <c r="BI345" s="218"/>
      <c r="BJ345" s="218"/>
      <c r="BK345" s="218"/>
      <c r="BL345" s="218"/>
      <c r="BM345" s="218"/>
      <c r="BN345" s="218"/>
      <c r="BO345" s="218"/>
      <c r="BP345" s="218"/>
      <c r="BQ345" s="218"/>
      <c r="BR345" s="218"/>
    </row>
    <row r="346" ht="15.75" customHeight="1">
      <c r="A346" s="419"/>
      <c r="B346" s="220"/>
      <c r="C346" s="108"/>
      <c r="D346" s="220"/>
      <c r="E346" s="108"/>
      <c r="F346" s="220"/>
      <c r="G346" s="108"/>
      <c r="H346" s="398"/>
      <c r="I346" s="225"/>
      <c r="J346" s="225"/>
      <c r="K346" s="225"/>
      <c r="L346" s="225"/>
      <c r="M346" s="225"/>
      <c r="N346" s="220"/>
      <c r="O346" s="107"/>
      <c r="P346" s="220"/>
      <c r="Q346" s="107"/>
      <c r="R346" s="220"/>
      <c r="S346" s="108"/>
      <c r="T346" s="220"/>
      <c r="U346" s="108"/>
      <c r="V346" s="220"/>
      <c r="W346" s="108"/>
      <c r="X346" s="225"/>
      <c r="Y346" s="225"/>
      <c r="Z346" s="391"/>
      <c r="AA346" s="225"/>
      <c r="AB346" s="220"/>
      <c r="AC346" s="107"/>
      <c r="AD346" s="242"/>
      <c r="AE346" s="391"/>
      <c r="AF346" s="403"/>
      <c r="AG346" s="404"/>
      <c r="AH346" s="391"/>
      <c r="AI346" s="218"/>
      <c r="AJ346" s="218"/>
      <c r="AK346" s="267"/>
      <c r="AL346" s="218"/>
      <c r="AM346" s="218"/>
      <c r="AN346" s="218"/>
      <c r="AO346" s="220"/>
      <c r="AP346" s="108"/>
      <c r="AQ346" s="225"/>
      <c r="AR346" s="225"/>
      <c r="AS346" s="218"/>
      <c r="AT346" s="225"/>
      <c r="AU346" s="225"/>
      <c r="AV346" s="225"/>
      <c r="AW346" s="233"/>
      <c r="AX346" s="199"/>
      <c r="AY346" s="218"/>
      <c r="AZ346" s="233"/>
      <c r="BA346" s="142"/>
      <c r="BB346" s="218"/>
      <c r="BC346" s="233"/>
      <c r="BE346" s="199"/>
      <c r="BF346" s="244"/>
      <c r="BG346" s="218"/>
      <c r="BH346" s="244"/>
      <c r="BI346" s="218"/>
      <c r="BJ346" s="218"/>
      <c r="BK346" s="218"/>
      <c r="BL346" s="218"/>
      <c r="BM346" s="218"/>
      <c r="BN346" s="218"/>
      <c r="BO346" s="218"/>
      <c r="BP346" s="218"/>
      <c r="BQ346" s="218"/>
      <c r="BR346" s="218"/>
    </row>
    <row r="347" ht="15.75" customHeight="1">
      <c r="A347" s="419"/>
      <c r="B347" s="220"/>
      <c r="C347" s="108"/>
      <c r="D347" s="220"/>
      <c r="E347" s="108"/>
      <c r="F347" s="220"/>
      <c r="G347" s="108"/>
      <c r="H347" s="398"/>
      <c r="I347" s="225"/>
      <c r="J347" s="225"/>
      <c r="K347" s="225"/>
      <c r="L347" s="225"/>
      <c r="M347" s="225"/>
      <c r="N347" s="220"/>
      <c r="O347" s="107"/>
      <c r="P347" s="220"/>
      <c r="Q347" s="107"/>
      <c r="R347" s="220"/>
      <c r="S347" s="108"/>
      <c r="T347" s="220"/>
      <c r="U347" s="108"/>
      <c r="V347" s="220"/>
      <c r="W347" s="108"/>
      <c r="X347" s="225"/>
      <c r="Y347" s="225"/>
      <c r="Z347" s="391"/>
      <c r="AA347" s="225"/>
      <c r="AB347" s="220"/>
      <c r="AC347" s="107"/>
      <c r="AD347" s="242"/>
      <c r="AE347" s="391"/>
      <c r="AF347" s="403"/>
      <c r="AG347" s="404"/>
      <c r="AH347" s="391"/>
      <c r="AI347" s="218"/>
      <c r="AJ347" s="218"/>
      <c r="AK347" s="267"/>
      <c r="AL347" s="218"/>
      <c r="AM347" s="218"/>
      <c r="AN347" s="218"/>
      <c r="AO347" s="220"/>
      <c r="AP347" s="108"/>
      <c r="AQ347" s="225"/>
      <c r="AR347" s="225"/>
      <c r="AS347" s="218"/>
      <c r="AT347" s="225"/>
      <c r="AU347" s="225"/>
      <c r="AV347" s="225"/>
      <c r="AW347" s="233"/>
      <c r="AX347" s="199"/>
      <c r="AY347" s="218"/>
      <c r="AZ347" s="233"/>
      <c r="BA347" s="142"/>
      <c r="BB347" s="218"/>
      <c r="BC347" s="233"/>
      <c r="BE347" s="199"/>
      <c r="BF347" s="244"/>
      <c r="BG347" s="218"/>
      <c r="BH347" s="244"/>
      <c r="BI347" s="218"/>
      <c r="BJ347" s="218"/>
      <c r="BK347" s="218"/>
      <c r="BL347" s="218"/>
      <c r="BM347" s="218"/>
      <c r="BN347" s="218"/>
      <c r="BO347" s="218"/>
      <c r="BP347" s="218"/>
      <c r="BQ347" s="218"/>
      <c r="BR347" s="218"/>
    </row>
    <row r="348" ht="15.75" customHeight="1">
      <c r="A348" s="419"/>
      <c r="B348" s="220"/>
      <c r="C348" s="108"/>
      <c r="D348" s="220"/>
      <c r="E348" s="108"/>
      <c r="F348" s="220"/>
      <c r="G348" s="108"/>
      <c r="H348" s="398"/>
      <c r="I348" s="225"/>
      <c r="J348" s="225"/>
      <c r="K348" s="225"/>
      <c r="L348" s="225"/>
      <c r="M348" s="225"/>
      <c r="N348" s="220"/>
      <c r="O348" s="107"/>
      <c r="P348" s="220"/>
      <c r="Q348" s="107"/>
      <c r="R348" s="220"/>
      <c r="S348" s="108"/>
      <c r="T348" s="220"/>
      <c r="U348" s="108"/>
      <c r="V348" s="220"/>
      <c r="W348" s="108"/>
      <c r="X348" s="225"/>
      <c r="Y348" s="225"/>
      <c r="Z348" s="391"/>
      <c r="AA348" s="225"/>
      <c r="AB348" s="220"/>
      <c r="AC348" s="107"/>
      <c r="AD348" s="242"/>
      <c r="AE348" s="391"/>
      <c r="AF348" s="403"/>
      <c r="AG348" s="404"/>
      <c r="AH348" s="391"/>
      <c r="AI348" s="218"/>
      <c r="AJ348" s="218"/>
      <c r="AK348" s="267"/>
      <c r="AL348" s="218"/>
      <c r="AM348" s="218"/>
      <c r="AN348" s="218"/>
      <c r="AO348" s="220"/>
      <c r="AP348" s="108"/>
      <c r="AQ348" s="225"/>
      <c r="AR348" s="225"/>
      <c r="AS348" s="218"/>
      <c r="AT348" s="225"/>
      <c r="AU348" s="225"/>
      <c r="AV348" s="225"/>
      <c r="AW348" s="233"/>
      <c r="AX348" s="199"/>
      <c r="AY348" s="218"/>
      <c r="AZ348" s="233"/>
      <c r="BA348" s="142"/>
      <c r="BB348" s="218"/>
      <c r="BC348" s="233"/>
      <c r="BE348" s="199"/>
      <c r="BF348" s="244"/>
      <c r="BG348" s="218"/>
      <c r="BH348" s="244"/>
      <c r="BI348" s="218"/>
      <c r="BJ348" s="218"/>
      <c r="BK348" s="218"/>
      <c r="BL348" s="218"/>
      <c r="BM348" s="218"/>
      <c r="BN348" s="218"/>
      <c r="BO348" s="218"/>
      <c r="BP348" s="218"/>
      <c r="BQ348" s="218"/>
      <c r="BR348" s="218"/>
    </row>
    <row r="349" ht="15.75" customHeight="1">
      <c r="A349" s="419"/>
      <c r="B349" s="220"/>
      <c r="C349" s="108"/>
      <c r="D349" s="220"/>
      <c r="E349" s="108"/>
      <c r="F349" s="220"/>
      <c r="G349" s="108"/>
      <c r="H349" s="398"/>
      <c r="I349" s="225"/>
      <c r="J349" s="225"/>
      <c r="K349" s="225"/>
      <c r="L349" s="225"/>
      <c r="M349" s="225"/>
      <c r="N349" s="220"/>
      <c r="O349" s="107"/>
      <c r="P349" s="220"/>
      <c r="Q349" s="107"/>
      <c r="R349" s="220"/>
      <c r="S349" s="108"/>
      <c r="T349" s="220"/>
      <c r="U349" s="108"/>
      <c r="V349" s="220"/>
      <c r="W349" s="108"/>
      <c r="X349" s="225"/>
      <c r="Y349" s="225"/>
      <c r="Z349" s="391"/>
      <c r="AA349" s="225"/>
      <c r="AB349" s="220"/>
      <c r="AC349" s="107"/>
      <c r="AD349" s="242"/>
      <c r="AE349" s="391"/>
      <c r="AF349" s="403"/>
      <c r="AG349" s="404"/>
      <c r="AH349" s="391"/>
      <c r="AI349" s="218"/>
      <c r="AJ349" s="218"/>
      <c r="AK349" s="267"/>
      <c r="AL349" s="218"/>
      <c r="AM349" s="218"/>
      <c r="AN349" s="218"/>
      <c r="AO349" s="220"/>
      <c r="AP349" s="108"/>
      <c r="AQ349" s="225"/>
      <c r="AR349" s="225"/>
      <c r="AS349" s="218"/>
      <c r="AT349" s="225"/>
      <c r="AU349" s="225"/>
      <c r="AV349" s="225"/>
      <c r="AW349" s="233"/>
      <c r="AX349" s="199"/>
      <c r="AY349" s="218"/>
      <c r="AZ349" s="233"/>
      <c r="BA349" s="142"/>
      <c r="BB349" s="218"/>
      <c r="BC349" s="233"/>
      <c r="BE349" s="199"/>
      <c r="BF349" s="244"/>
      <c r="BG349" s="218"/>
      <c r="BH349" s="244"/>
      <c r="BI349" s="218"/>
      <c r="BJ349" s="218"/>
      <c r="BK349" s="218"/>
      <c r="BL349" s="218"/>
      <c r="BM349" s="218"/>
      <c r="BN349" s="218"/>
      <c r="BO349" s="218"/>
      <c r="BP349" s="218"/>
      <c r="BQ349" s="218"/>
      <c r="BR349" s="218"/>
    </row>
    <row r="350" ht="15.75" customHeight="1">
      <c r="A350" s="419"/>
      <c r="B350" s="220"/>
      <c r="C350" s="108"/>
      <c r="D350" s="220"/>
      <c r="E350" s="108"/>
      <c r="F350" s="220"/>
      <c r="G350" s="108"/>
      <c r="H350" s="398"/>
      <c r="I350" s="225"/>
      <c r="J350" s="225"/>
      <c r="K350" s="225"/>
      <c r="L350" s="225"/>
      <c r="M350" s="225"/>
      <c r="N350" s="220"/>
      <c r="O350" s="107"/>
      <c r="P350" s="220"/>
      <c r="Q350" s="107"/>
      <c r="R350" s="220"/>
      <c r="S350" s="108"/>
      <c r="T350" s="220"/>
      <c r="U350" s="108"/>
      <c r="V350" s="220"/>
      <c r="W350" s="108"/>
      <c r="X350" s="225"/>
      <c r="Y350" s="225"/>
      <c r="Z350" s="391"/>
      <c r="AA350" s="225"/>
      <c r="AB350" s="220"/>
      <c r="AC350" s="107"/>
      <c r="AD350" s="242"/>
      <c r="AE350" s="391"/>
      <c r="AF350" s="403"/>
      <c r="AG350" s="404"/>
      <c r="AH350" s="391"/>
      <c r="AI350" s="218"/>
      <c r="AJ350" s="218"/>
      <c r="AK350" s="267"/>
      <c r="AL350" s="218"/>
      <c r="AM350" s="218"/>
      <c r="AN350" s="218"/>
      <c r="AO350" s="220"/>
      <c r="AP350" s="108"/>
      <c r="AQ350" s="225"/>
      <c r="AR350" s="225"/>
      <c r="AS350" s="218"/>
      <c r="AT350" s="225"/>
      <c r="AU350" s="225"/>
      <c r="AV350" s="225"/>
      <c r="AW350" s="233"/>
      <c r="AX350" s="199"/>
      <c r="AY350" s="218"/>
      <c r="AZ350" s="233"/>
      <c r="BA350" s="142"/>
      <c r="BB350" s="218"/>
      <c r="BC350" s="233"/>
      <c r="BE350" s="199"/>
      <c r="BF350" s="244"/>
      <c r="BG350" s="218"/>
      <c r="BH350" s="244"/>
      <c r="BI350" s="218"/>
      <c r="BJ350" s="218"/>
      <c r="BK350" s="218"/>
      <c r="BL350" s="218"/>
      <c r="BM350" s="218"/>
      <c r="BN350" s="218"/>
      <c r="BO350" s="218"/>
      <c r="BP350" s="218"/>
      <c r="BQ350" s="218"/>
      <c r="BR350" s="218"/>
    </row>
    <row r="351" ht="15.75" customHeight="1">
      <c r="A351" s="419"/>
      <c r="B351" s="220"/>
      <c r="C351" s="108"/>
      <c r="D351" s="220"/>
      <c r="E351" s="108"/>
      <c r="F351" s="220"/>
      <c r="G351" s="108"/>
      <c r="H351" s="398"/>
      <c r="I351" s="225"/>
      <c r="J351" s="225"/>
      <c r="K351" s="225"/>
      <c r="L351" s="225"/>
      <c r="M351" s="225"/>
      <c r="N351" s="220"/>
      <c r="O351" s="107"/>
      <c r="P351" s="220"/>
      <c r="Q351" s="107"/>
      <c r="R351" s="220"/>
      <c r="S351" s="108"/>
      <c r="T351" s="220"/>
      <c r="U351" s="108"/>
      <c r="V351" s="220"/>
      <c r="W351" s="108"/>
      <c r="X351" s="225"/>
      <c r="Y351" s="225"/>
      <c r="Z351" s="391"/>
      <c r="AA351" s="225"/>
      <c r="AB351" s="220"/>
      <c r="AC351" s="107"/>
      <c r="AD351" s="242"/>
      <c r="AE351" s="391"/>
      <c r="AF351" s="403"/>
      <c r="AG351" s="404"/>
      <c r="AH351" s="391"/>
      <c r="AI351" s="218"/>
      <c r="AJ351" s="218"/>
      <c r="AK351" s="267"/>
      <c r="AL351" s="218"/>
      <c r="AM351" s="218"/>
      <c r="AN351" s="218"/>
      <c r="AO351" s="220"/>
      <c r="AP351" s="108"/>
      <c r="AQ351" s="225"/>
      <c r="AR351" s="225"/>
      <c r="AS351" s="218"/>
      <c r="AT351" s="225"/>
      <c r="AU351" s="225"/>
      <c r="AV351" s="225"/>
      <c r="AW351" s="233"/>
      <c r="AX351" s="199"/>
      <c r="AY351" s="218"/>
      <c r="AZ351" s="233"/>
      <c r="BA351" s="142"/>
      <c r="BB351" s="218"/>
      <c r="BC351" s="233"/>
      <c r="BE351" s="199"/>
      <c r="BF351" s="244"/>
      <c r="BG351" s="218"/>
      <c r="BH351" s="244"/>
      <c r="BI351" s="218"/>
      <c r="BJ351" s="218"/>
      <c r="BK351" s="218"/>
      <c r="BL351" s="218"/>
      <c r="BM351" s="218"/>
      <c r="BN351" s="218"/>
      <c r="BO351" s="218"/>
      <c r="BP351" s="218"/>
      <c r="BQ351" s="218"/>
      <c r="BR351" s="218"/>
    </row>
    <row r="352" ht="15.75" customHeight="1">
      <c r="A352" s="419"/>
      <c r="B352" s="220"/>
      <c r="C352" s="108"/>
      <c r="D352" s="220"/>
      <c r="E352" s="108"/>
      <c r="F352" s="220"/>
      <c r="G352" s="108"/>
      <c r="H352" s="398"/>
      <c r="I352" s="225"/>
      <c r="J352" s="225"/>
      <c r="K352" s="225"/>
      <c r="L352" s="225"/>
      <c r="M352" s="225"/>
      <c r="N352" s="220"/>
      <c r="O352" s="107"/>
      <c r="P352" s="220"/>
      <c r="Q352" s="107"/>
      <c r="R352" s="220"/>
      <c r="S352" s="108"/>
      <c r="T352" s="220"/>
      <c r="U352" s="108"/>
      <c r="V352" s="220"/>
      <c r="W352" s="108"/>
      <c r="X352" s="225"/>
      <c r="Y352" s="225"/>
      <c r="Z352" s="391"/>
      <c r="AA352" s="225"/>
      <c r="AB352" s="220"/>
      <c r="AC352" s="107"/>
      <c r="AD352" s="242"/>
      <c r="AE352" s="391"/>
      <c r="AF352" s="403"/>
      <c r="AG352" s="404"/>
      <c r="AH352" s="391"/>
      <c r="AI352" s="218"/>
      <c r="AJ352" s="218"/>
      <c r="AK352" s="267"/>
      <c r="AL352" s="218"/>
      <c r="AM352" s="218"/>
      <c r="AN352" s="218"/>
      <c r="AO352" s="220"/>
      <c r="AP352" s="108"/>
      <c r="AQ352" s="225"/>
      <c r="AR352" s="225"/>
      <c r="AS352" s="218"/>
      <c r="AT352" s="225"/>
      <c r="AU352" s="225"/>
      <c r="AV352" s="225"/>
      <c r="AW352" s="233"/>
      <c r="AX352" s="199"/>
      <c r="AY352" s="218"/>
      <c r="AZ352" s="233"/>
      <c r="BA352" s="142"/>
      <c r="BB352" s="218"/>
      <c r="BC352" s="233"/>
      <c r="BE352" s="199"/>
      <c r="BF352" s="244"/>
      <c r="BG352" s="218"/>
      <c r="BH352" s="244"/>
      <c r="BI352" s="218"/>
      <c r="BJ352" s="218"/>
      <c r="BK352" s="218"/>
      <c r="BL352" s="218"/>
      <c r="BM352" s="218"/>
      <c r="BN352" s="218"/>
      <c r="BO352" s="218"/>
      <c r="BP352" s="218"/>
      <c r="BQ352" s="218"/>
      <c r="BR352" s="218"/>
    </row>
    <row r="353" ht="15.75" customHeight="1">
      <c r="A353" s="419"/>
      <c r="B353" s="220"/>
      <c r="C353" s="108"/>
      <c r="D353" s="220"/>
      <c r="E353" s="108"/>
      <c r="F353" s="220"/>
      <c r="G353" s="108"/>
      <c r="H353" s="398"/>
      <c r="I353" s="225"/>
      <c r="J353" s="225"/>
      <c r="K353" s="225"/>
      <c r="L353" s="225"/>
      <c r="M353" s="225"/>
      <c r="N353" s="220"/>
      <c r="O353" s="107"/>
      <c r="P353" s="220"/>
      <c r="Q353" s="107"/>
      <c r="R353" s="220"/>
      <c r="S353" s="108"/>
      <c r="T353" s="220"/>
      <c r="U353" s="108"/>
      <c r="V353" s="220"/>
      <c r="W353" s="108"/>
      <c r="X353" s="225"/>
      <c r="Y353" s="225"/>
      <c r="Z353" s="391"/>
      <c r="AA353" s="225"/>
      <c r="AB353" s="220"/>
      <c r="AC353" s="107"/>
      <c r="AD353" s="242"/>
      <c r="AE353" s="391"/>
      <c r="AF353" s="403"/>
      <c r="AG353" s="404"/>
      <c r="AH353" s="391"/>
      <c r="AI353" s="218"/>
      <c r="AJ353" s="218"/>
      <c r="AK353" s="267"/>
      <c r="AL353" s="218"/>
      <c r="AM353" s="218"/>
      <c r="AN353" s="218"/>
      <c r="AO353" s="220"/>
      <c r="AP353" s="108"/>
      <c r="AQ353" s="225"/>
      <c r="AR353" s="225"/>
      <c r="AS353" s="218"/>
      <c r="AT353" s="225"/>
      <c r="AU353" s="225"/>
      <c r="AV353" s="225"/>
      <c r="AW353" s="233"/>
      <c r="AX353" s="199"/>
      <c r="AY353" s="218"/>
      <c r="AZ353" s="233"/>
      <c r="BA353" s="142"/>
      <c r="BB353" s="218"/>
      <c r="BC353" s="233"/>
      <c r="BE353" s="199"/>
      <c r="BF353" s="244"/>
      <c r="BG353" s="218"/>
      <c r="BH353" s="244"/>
      <c r="BI353" s="218"/>
      <c r="BJ353" s="218"/>
      <c r="BK353" s="218"/>
      <c r="BL353" s="218"/>
      <c r="BM353" s="218"/>
      <c r="BN353" s="218"/>
      <c r="BO353" s="218"/>
      <c r="BP353" s="218"/>
      <c r="BQ353" s="218"/>
      <c r="BR353" s="218"/>
    </row>
    <row r="354" ht="15.75" customHeight="1">
      <c r="A354" s="419"/>
      <c r="B354" s="220"/>
      <c r="C354" s="108"/>
      <c r="D354" s="220"/>
      <c r="E354" s="108"/>
      <c r="F354" s="220"/>
      <c r="G354" s="108"/>
      <c r="H354" s="398"/>
      <c r="I354" s="225"/>
      <c r="J354" s="225"/>
      <c r="K354" s="225"/>
      <c r="L354" s="225"/>
      <c r="M354" s="225"/>
      <c r="N354" s="220"/>
      <c r="O354" s="107"/>
      <c r="P354" s="220"/>
      <c r="Q354" s="107"/>
      <c r="R354" s="220"/>
      <c r="S354" s="108"/>
      <c r="T354" s="220"/>
      <c r="U354" s="108"/>
      <c r="V354" s="220"/>
      <c r="W354" s="108"/>
      <c r="X354" s="225"/>
      <c r="Y354" s="225"/>
      <c r="Z354" s="391"/>
      <c r="AA354" s="225"/>
      <c r="AB354" s="220"/>
      <c r="AC354" s="107"/>
      <c r="AD354" s="242"/>
      <c r="AE354" s="391"/>
      <c r="AF354" s="403"/>
      <c r="AG354" s="404"/>
      <c r="AH354" s="391"/>
      <c r="AI354" s="218"/>
      <c r="AJ354" s="218"/>
      <c r="AK354" s="267"/>
      <c r="AL354" s="218"/>
      <c r="AM354" s="218"/>
      <c r="AN354" s="218"/>
      <c r="AO354" s="220"/>
      <c r="AP354" s="108"/>
      <c r="AQ354" s="225"/>
      <c r="AR354" s="225"/>
      <c r="AS354" s="218"/>
      <c r="AT354" s="225"/>
      <c r="AU354" s="225"/>
      <c r="AV354" s="225"/>
      <c r="AW354" s="233"/>
      <c r="AX354" s="199"/>
      <c r="AY354" s="218"/>
      <c r="AZ354" s="233"/>
      <c r="BA354" s="142"/>
      <c r="BB354" s="218"/>
      <c r="BC354" s="233"/>
      <c r="BE354" s="199"/>
      <c r="BF354" s="244"/>
      <c r="BG354" s="218"/>
      <c r="BH354" s="244"/>
      <c r="BI354" s="218"/>
      <c r="BJ354" s="218"/>
      <c r="BK354" s="218"/>
      <c r="BL354" s="218"/>
      <c r="BM354" s="218"/>
      <c r="BN354" s="218"/>
      <c r="BO354" s="218"/>
      <c r="BP354" s="218"/>
      <c r="BQ354" s="218"/>
      <c r="BR354" s="218"/>
    </row>
    <row r="355" ht="15.75" customHeight="1">
      <c r="A355" s="419"/>
      <c r="B355" s="220"/>
      <c r="C355" s="108"/>
      <c r="D355" s="220"/>
      <c r="E355" s="108"/>
      <c r="F355" s="220"/>
      <c r="G355" s="108"/>
      <c r="H355" s="398"/>
      <c r="I355" s="225"/>
      <c r="J355" s="225"/>
      <c r="K355" s="225"/>
      <c r="L355" s="225"/>
      <c r="M355" s="225"/>
      <c r="N355" s="220"/>
      <c r="O355" s="107"/>
      <c r="P355" s="220"/>
      <c r="Q355" s="107"/>
      <c r="R355" s="220"/>
      <c r="S355" s="108"/>
      <c r="T355" s="220"/>
      <c r="U355" s="108"/>
      <c r="V355" s="220"/>
      <c r="W355" s="108"/>
      <c r="X355" s="225"/>
      <c r="Y355" s="225"/>
      <c r="Z355" s="391"/>
      <c r="AA355" s="225"/>
      <c r="AB355" s="220"/>
      <c r="AC355" s="107"/>
      <c r="AD355" s="242"/>
      <c r="AE355" s="391"/>
      <c r="AF355" s="403"/>
      <c r="AG355" s="404"/>
      <c r="AH355" s="391"/>
      <c r="AI355" s="218"/>
      <c r="AJ355" s="218"/>
      <c r="AK355" s="267"/>
      <c r="AL355" s="218"/>
      <c r="AM355" s="218"/>
      <c r="AN355" s="218"/>
      <c r="AO355" s="220"/>
      <c r="AP355" s="108"/>
      <c r="AQ355" s="225"/>
      <c r="AR355" s="225"/>
      <c r="AS355" s="218"/>
      <c r="AT355" s="225"/>
      <c r="AU355" s="225"/>
      <c r="AV355" s="225"/>
      <c r="AW355" s="233"/>
      <c r="AX355" s="199"/>
      <c r="AY355" s="218"/>
      <c r="AZ355" s="233"/>
      <c r="BA355" s="142"/>
      <c r="BB355" s="218"/>
      <c r="BC355" s="233"/>
      <c r="BE355" s="199"/>
      <c r="BF355" s="244"/>
      <c r="BG355" s="218"/>
      <c r="BH355" s="244"/>
      <c r="BI355" s="218"/>
      <c r="BJ355" s="218"/>
      <c r="BK355" s="218"/>
      <c r="BL355" s="218"/>
      <c r="BM355" s="218"/>
      <c r="BN355" s="218"/>
      <c r="BO355" s="218"/>
      <c r="BP355" s="218"/>
      <c r="BQ355" s="218"/>
      <c r="BR355" s="218"/>
    </row>
    <row r="356" ht="15.75" customHeight="1">
      <c r="A356" s="419"/>
      <c r="B356" s="220"/>
      <c r="C356" s="108"/>
      <c r="D356" s="220"/>
      <c r="E356" s="108"/>
      <c r="F356" s="220"/>
      <c r="G356" s="108"/>
      <c r="H356" s="398"/>
      <c r="I356" s="225"/>
      <c r="J356" s="225"/>
      <c r="K356" s="225"/>
      <c r="L356" s="225"/>
      <c r="M356" s="225"/>
      <c r="N356" s="220"/>
      <c r="O356" s="107"/>
      <c r="P356" s="220"/>
      <c r="Q356" s="107"/>
      <c r="R356" s="220"/>
      <c r="S356" s="108"/>
      <c r="T356" s="220"/>
      <c r="U356" s="108"/>
      <c r="V356" s="220"/>
      <c r="W356" s="108"/>
      <c r="X356" s="225"/>
      <c r="Y356" s="225"/>
      <c r="Z356" s="391"/>
      <c r="AA356" s="225"/>
      <c r="AB356" s="220"/>
      <c r="AC356" s="107"/>
      <c r="AD356" s="242"/>
      <c r="AE356" s="391"/>
      <c r="AF356" s="403"/>
      <c r="AG356" s="404"/>
      <c r="AH356" s="391"/>
      <c r="AI356" s="218"/>
      <c r="AJ356" s="218"/>
      <c r="AK356" s="267"/>
      <c r="AL356" s="218"/>
      <c r="AM356" s="218"/>
      <c r="AN356" s="218"/>
      <c r="AO356" s="220"/>
      <c r="AP356" s="108"/>
      <c r="AQ356" s="225"/>
      <c r="AR356" s="225"/>
      <c r="AS356" s="218"/>
      <c r="AT356" s="225"/>
      <c r="AU356" s="225"/>
      <c r="AV356" s="225"/>
      <c r="AW356" s="233"/>
      <c r="AX356" s="199"/>
      <c r="AY356" s="218"/>
      <c r="AZ356" s="233"/>
      <c r="BA356" s="142"/>
      <c r="BB356" s="218"/>
      <c r="BC356" s="233"/>
      <c r="BE356" s="199"/>
      <c r="BF356" s="244"/>
      <c r="BG356" s="218"/>
      <c r="BH356" s="244"/>
      <c r="BI356" s="218"/>
      <c r="BJ356" s="218"/>
      <c r="BK356" s="218"/>
      <c r="BL356" s="218"/>
      <c r="BM356" s="218"/>
      <c r="BN356" s="218"/>
      <c r="BO356" s="218"/>
      <c r="BP356" s="218"/>
      <c r="BQ356" s="218"/>
      <c r="BR356" s="218"/>
    </row>
    <row r="357" ht="15.75" customHeight="1">
      <c r="A357" s="419"/>
      <c r="B357" s="220"/>
      <c r="C357" s="108"/>
      <c r="D357" s="220"/>
      <c r="E357" s="108"/>
      <c r="F357" s="220"/>
      <c r="G357" s="108"/>
      <c r="H357" s="398"/>
      <c r="I357" s="225"/>
      <c r="J357" s="225"/>
      <c r="K357" s="225"/>
      <c r="L357" s="225"/>
      <c r="M357" s="225"/>
      <c r="N357" s="220"/>
      <c r="O357" s="107"/>
      <c r="P357" s="220"/>
      <c r="Q357" s="107"/>
      <c r="R357" s="220"/>
      <c r="S357" s="108"/>
      <c r="T357" s="220"/>
      <c r="U357" s="108"/>
      <c r="V357" s="220"/>
      <c r="W357" s="108"/>
      <c r="X357" s="225"/>
      <c r="Y357" s="225"/>
      <c r="Z357" s="391"/>
      <c r="AA357" s="225"/>
      <c r="AB357" s="220"/>
      <c r="AC357" s="107"/>
      <c r="AD357" s="242"/>
      <c r="AE357" s="391"/>
      <c r="AF357" s="403"/>
      <c r="AG357" s="404"/>
      <c r="AH357" s="391"/>
      <c r="AI357" s="218"/>
      <c r="AJ357" s="218"/>
      <c r="AK357" s="267"/>
      <c r="AL357" s="218"/>
      <c r="AM357" s="218"/>
      <c r="AN357" s="218"/>
      <c r="AO357" s="220"/>
      <c r="AP357" s="108"/>
      <c r="AQ357" s="225"/>
      <c r="AR357" s="225"/>
      <c r="AS357" s="218"/>
      <c r="AT357" s="225"/>
      <c r="AU357" s="225"/>
      <c r="AV357" s="225"/>
      <c r="AW357" s="233"/>
      <c r="AX357" s="199"/>
      <c r="AY357" s="218"/>
      <c r="AZ357" s="233"/>
      <c r="BA357" s="142"/>
      <c r="BB357" s="218"/>
      <c r="BC357" s="233"/>
      <c r="BE357" s="199"/>
      <c r="BF357" s="244"/>
      <c r="BG357" s="218"/>
      <c r="BH357" s="244"/>
      <c r="BI357" s="218"/>
      <c r="BJ357" s="218"/>
      <c r="BK357" s="218"/>
      <c r="BL357" s="218"/>
      <c r="BM357" s="218"/>
      <c r="BN357" s="218"/>
      <c r="BO357" s="218"/>
      <c r="BP357" s="218"/>
      <c r="BQ357" s="218"/>
      <c r="BR357" s="218"/>
    </row>
    <row r="358" ht="15.75" customHeight="1">
      <c r="A358" s="419"/>
      <c r="B358" s="220"/>
      <c r="C358" s="108"/>
      <c r="D358" s="220"/>
      <c r="E358" s="108"/>
      <c r="F358" s="220"/>
      <c r="G358" s="108"/>
      <c r="H358" s="398"/>
      <c r="I358" s="225"/>
      <c r="J358" s="225"/>
      <c r="K358" s="225"/>
      <c r="L358" s="225"/>
      <c r="M358" s="225"/>
      <c r="N358" s="220"/>
      <c r="O358" s="107"/>
      <c r="P358" s="220"/>
      <c r="Q358" s="107"/>
      <c r="R358" s="220"/>
      <c r="S358" s="108"/>
      <c r="T358" s="220"/>
      <c r="U358" s="108"/>
      <c r="V358" s="220"/>
      <c r="W358" s="108"/>
      <c r="X358" s="225"/>
      <c r="Y358" s="225"/>
      <c r="Z358" s="391"/>
      <c r="AA358" s="225"/>
      <c r="AB358" s="220"/>
      <c r="AC358" s="107"/>
      <c r="AD358" s="242"/>
      <c r="AE358" s="391"/>
      <c r="AF358" s="403"/>
      <c r="AG358" s="404"/>
      <c r="AH358" s="391"/>
      <c r="AI358" s="218"/>
      <c r="AJ358" s="218"/>
      <c r="AK358" s="267"/>
      <c r="AL358" s="218"/>
      <c r="AM358" s="218"/>
      <c r="AN358" s="218"/>
      <c r="AO358" s="220"/>
      <c r="AP358" s="108"/>
      <c r="AQ358" s="225"/>
      <c r="AR358" s="225"/>
      <c r="AS358" s="218"/>
      <c r="AT358" s="225"/>
      <c r="AU358" s="225"/>
      <c r="AV358" s="225"/>
      <c r="AW358" s="233"/>
      <c r="AX358" s="199"/>
      <c r="AY358" s="218"/>
      <c r="AZ358" s="233"/>
      <c r="BA358" s="142"/>
      <c r="BB358" s="218"/>
      <c r="BC358" s="233"/>
      <c r="BE358" s="199"/>
      <c r="BF358" s="244"/>
      <c r="BG358" s="218"/>
      <c r="BH358" s="244"/>
      <c r="BI358" s="218"/>
      <c r="BJ358" s="218"/>
      <c r="BK358" s="218"/>
      <c r="BL358" s="218"/>
      <c r="BM358" s="218"/>
      <c r="BN358" s="218"/>
      <c r="BO358" s="218"/>
      <c r="BP358" s="218"/>
      <c r="BQ358" s="218"/>
      <c r="BR358" s="218"/>
    </row>
    <row r="359" ht="15.75" customHeight="1">
      <c r="A359" s="419"/>
      <c r="B359" s="220"/>
      <c r="C359" s="108"/>
      <c r="D359" s="220"/>
      <c r="E359" s="108"/>
      <c r="F359" s="220"/>
      <c r="G359" s="108"/>
      <c r="H359" s="398"/>
      <c r="I359" s="225"/>
      <c r="J359" s="225"/>
      <c r="K359" s="225"/>
      <c r="L359" s="225"/>
      <c r="M359" s="225"/>
      <c r="N359" s="220"/>
      <c r="O359" s="107"/>
      <c r="P359" s="220"/>
      <c r="Q359" s="107"/>
      <c r="R359" s="220"/>
      <c r="S359" s="108"/>
      <c r="T359" s="220"/>
      <c r="U359" s="108"/>
      <c r="V359" s="220"/>
      <c r="W359" s="108"/>
      <c r="X359" s="225"/>
      <c r="Y359" s="225"/>
      <c r="Z359" s="391"/>
      <c r="AA359" s="225"/>
      <c r="AB359" s="220"/>
      <c r="AC359" s="107"/>
      <c r="AD359" s="242"/>
      <c r="AE359" s="391"/>
      <c r="AF359" s="403"/>
      <c r="AG359" s="404"/>
      <c r="AH359" s="391"/>
      <c r="AI359" s="218"/>
      <c r="AJ359" s="218"/>
      <c r="AK359" s="267"/>
      <c r="AL359" s="218"/>
      <c r="AM359" s="218"/>
      <c r="AN359" s="218"/>
      <c r="AO359" s="220"/>
      <c r="AP359" s="108"/>
      <c r="AQ359" s="225"/>
      <c r="AR359" s="225"/>
      <c r="AS359" s="218"/>
      <c r="AT359" s="225"/>
      <c r="AU359" s="225"/>
      <c r="AV359" s="225"/>
      <c r="AW359" s="233"/>
      <c r="AX359" s="199"/>
      <c r="AY359" s="218"/>
      <c r="AZ359" s="233"/>
      <c r="BA359" s="142"/>
      <c r="BB359" s="218"/>
      <c r="BC359" s="233"/>
      <c r="BE359" s="199"/>
      <c r="BF359" s="244"/>
      <c r="BG359" s="218"/>
      <c r="BH359" s="244"/>
      <c r="BI359" s="218"/>
      <c r="BJ359" s="218"/>
      <c r="BK359" s="218"/>
      <c r="BL359" s="218"/>
      <c r="BM359" s="218"/>
      <c r="BN359" s="218"/>
      <c r="BO359" s="218"/>
      <c r="BP359" s="218"/>
      <c r="BQ359" s="218"/>
      <c r="BR359" s="218"/>
    </row>
    <row r="360" ht="15.75" customHeight="1">
      <c r="A360" s="419"/>
      <c r="B360" s="220"/>
      <c r="C360" s="108"/>
      <c r="D360" s="220"/>
      <c r="E360" s="108"/>
      <c r="F360" s="220"/>
      <c r="G360" s="108"/>
      <c r="H360" s="398"/>
      <c r="I360" s="225"/>
      <c r="J360" s="225"/>
      <c r="K360" s="225"/>
      <c r="L360" s="225"/>
      <c r="M360" s="225"/>
      <c r="N360" s="220"/>
      <c r="O360" s="107"/>
      <c r="P360" s="220"/>
      <c r="Q360" s="107"/>
      <c r="R360" s="220"/>
      <c r="S360" s="108"/>
      <c r="T360" s="220"/>
      <c r="U360" s="108"/>
      <c r="V360" s="220"/>
      <c r="W360" s="108"/>
      <c r="X360" s="225"/>
      <c r="Y360" s="225"/>
      <c r="Z360" s="391"/>
      <c r="AA360" s="225"/>
      <c r="AB360" s="220"/>
      <c r="AC360" s="107"/>
      <c r="AD360" s="242"/>
      <c r="AE360" s="391"/>
      <c r="AF360" s="403"/>
      <c r="AG360" s="404"/>
      <c r="AH360" s="391"/>
      <c r="AI360" s="218"/>
      <c r="AJ360" s="218"/>
      <c r="AK360" s="267"/>
      <c r="AL360" s="218"/>
      <c r="AM360" s="218"/>
      <c r="AN360" s="218"/>
      <c r="AO360" s="220"/>
      <c r="AP360" s="108"/>
      <c r="AQ360" s="225"/>
      <c r="AR360" s="225"/>
      <c r="AS360" s="218"/>
      <c r="AT360" s="225"/>
      <c r="AU360" s="225"/>
      <c r="AV360" s="225"/>
      <c r="AW360" s="233"/>
      <c r="AX360" s="199"/>
      <c r="AY360" s="218"/>
      <c r="AZ360" s="233"/>
      <c r="BA360" s="142"/>
      <c r="BB360" s="218"/>
      <c r="BC360" s="233"/>
      <c r="BE360" s="199"/>
      <c r="BF360" s="244"/>
      <c r="BG360" s="218"/>
      <c r="BH360" s="244"/>
      <c r="BI360" s="218"/>
      <c r="BJ360" s="218"/>
      <c r="BK360" s="218"/>
      <c r="BL360" s="218"/>
      <c r="BM360" s="218"/>
      <c r="BN360" s="218"/>
      <c r="BO360" s="218"/>
      <c r="BP360" s="218"/>
      <c r="BQ360" s="218"/>
      <c r="BR360" s="218"/>
    </row>
    <row r="361" ht="15.75" customHeight="1">
      <c r="A361" s="419"/>
      <c r="B361" s="220"/>
      <c r="C361" s="108"/>
      <c r="D361" s="220"/>
      <c r="E361" s="108"/>
      <c r="F361" s="220"/>
      <c r="G361" s="108"/>
      <c r="H361" s="398"/>
      <c r="I361" s="225"/>
      <c r="J361" s="225"/>
      <c r="K361" s="225"/>
      <c r="L361" s="225"/>
      <c r="M361" s="225"/>
      <c r="N361" s="220"/>
      <c r="O361" s="107"/>
      <c r="P361" s="220"/>
      <c r="Q361" s="107"/>
      <c r="R361" s="220"/>
      <c r="S361" s="108"/>
      <c r="T361" s="220"/>
      <c r="U361" s="108"/>
      <c r="V361" s="220"/>
      <c r="W361" s="108"/>
      <c r="X361" s="225"/>
      <c r="Y361" s="225"/>
      <c r="Z361" s="391"/>
      <c r="AA361" s="225"/>
      <c r="AB361" s="220"/>
      <c r="AC361" s="107"/>
      <c r="AD361" s="242"/>
      <c r="AE361" s="391"/>
      <c r="AF361" s="403"/>
      <c r="AG361" s="404"/>
      <c r="AH361" s="391"/>
      <c r="AI361" s="218"/>
      <c r="AJ361" s="218"/>
      <c r="AK361" s="267"/>
      <c r="AL361" s="218"/>
      <c r="AM361" s="218"/>
      <c r="AN361" s="218"/>
      <c r="AO361" s="220"/>
      <c r="AP361" s="108"/>
      <c r="AQ361" s="225"/>
      <c r="AR361" s="225"/>
      <c r="AS361" s="218"/>
      <c r="AT361" s="225"/>
      <c r="AU361" s="225"/>
      <c r="AV361" s="225"/>
      <c r="AW361" s="233"/>
      <c r="AX361" s="199"/>
      <c r="AY361" s="218"/>
      <c r="AZ361" s="233"/>
      <c r="BA361" s="142"/>
      <c r="BB361" s="218"/>
      <c r="BC361" s="233"/>
      <c r="BE361" s="199"/>
      <c r="BF361" s="244"/>
      <c r="BG361" s="218"/>
      <c r="BH361" s="244"/>
      <c r="BI361" s="218"/>
      <c r="BJ361" s="218"/>
      <c r="BK361" s="218"/>
      <c r="BL361" s="218"/>
      <c r="BM361" s="218"/>
      <c r="BN361" s="218"/>
      <c r="BO361" s="218"/>
      <c r="BP361" s="218"/>
      <c r="BQ361" s="218"/>
      <c r="BR361" s="218"/>
    </row>
    <row r="362" ht="15.75" customHeight="1">
      <c r="A362" s="419"/>
      <c r="B362" s="220"/>
      <c r="C362" s="108"/>
      <c r="D362" s="220"/>
      <c r="E362" s="108"/>
      <c r="F362" s="220"/>
      <c r="G362" s="108"/>
      <c r="H362" s="398"/>
      <c r="I362" s="225"/>
      <c r="J362" s="225"/>
      <c r="K362" s="225"/>
      <c r="L362" s="225"/>
      <c r="M362" s="225"/>
      <c r="N362" s="220"/>
      <c r="O362" s="107"/>
      <c r="P362" s="220"/>
      <c r="Q362" s="107"/>
      <c r="R362" s="220"/>
      <c r="S362" s="108"/>
      <c r="T362" s="220"/>
      <c r="U362" s="108"/>
      <c r="V362" s="220"/>
      <c r="W362" s="108"/>
      <c r="X362" s="225"/>
      <c r="Y362" s="225"/>
      <c r="Z362" s="391"/>
      <c r="AA362" s="225"/>
      <c r="AB362" s="220"/>
      <c r="AC362" s="107"/>
      <c r="AD362" s="242"/>
      <c r="AE362" s="391"/>
      <c r="AF362" s="403"/>
      <c r="AG362" s="404"/>
      <c r="AH362" s="391"/>
      <c r="AI362" s="218"/>
      <c r="AJ362" s="218"/>
      <c r="AK362" s="267"/>
      <c r="AL362" s="218"/>
      <c r="AM362" s="218"/>
      <c r="AN362" s="218"/>
      <c r="AO362" s="220"/>
      <c r="AP362" s="108"/>
      <c r="AQ362" s="225"/>
      <c r="AR362" s="225"/>
      <c r="AS362" s="218"/>
      <c r="AT362" s="225"/>
      <c r="AU362" s="225"/>
      <c r="AV362" s="225"/>
      <c r="AW362" s="233"/>
      <c r="AX362" s="199"/>
      <c r="AY362" s="218"/>
      <c r="AZ362" s="233"/>
      <c r="BA362" s="142"/>
      <c r="BB362" s="218"/>
      <c r="BC362" s="233"/>
      <c r="BE362" s="199"/>
      <c r="BF362" s="244"/>
      <c r="BG362" s="218"/>
      <c r="BH362" s="244"/>
      <c r="BI362" s="218"/>
      <c r="BJ362" s="218"/>
      <c r="BK362" s="218"/>
      <c r="BL362" s="218"/>
      <c r="BM362" s="218"/>
      <c r="BN362" s="218"/>
      <c r="BO362" s="218"/>
      <c r="BP362" s="218"/>
      <c r="BQ362" s="218"/>
      <c r="BR362" s="218"/>
    </row>
    <row r="363" ht="15.75" customHeight="1">
      <c r="A363" s="419"/>
      <c r="B363" s="220"/>
      <c r="C363" s="108"/>
      <c r="D363" s="220"/>
      <c r="E363" s="108"/>
      <c r="F363" s="220"/>
      <c r="G363" s="108"/>
      <c r="H363" s="398"/>
      <c r="I363" s="225"/>
      <c r="J363" s="225"/>
      <c r="K363" s="225"/>
      <c r="L363" s="225"/>
      <c r="M363" s="225"/>
      <c r="N363" s="220"/>
      <c r="O363" s="107"/>
      <c r="P363" s="220"/>
      <c r="Q363" s="107"/>
      <c r="R363" s="220"/>
      <c r="S363" s="108"/>
      <c r="T363" s="220"/>
      <c r="U363" s="108"/>
      <c r="V363" s="220"/>
      <c r="W363" s="108"/>
      <c r="X363" s="225"/>
      <c r="Y363" s="225"/>
      <c r="Z363" s="391"/>
      <c r="AA363" s="225"/>
      <c r="AB363" s="220"/>
      <c r="AC363" s="107"/>
      <c r="AD363" s="242"/>
      <c r="AE363" s="391"/>
      <c r="AF363" s="403"/>
      <c r="AG363" s="404"/>
      <c r="AH363" s="391"/>
      <c r="AI363" s="218"/>
      <c r="AJ363" s="218"/>
      <c r="AK363" s="267"/>
      <c r="AL363" s="218"/>
      <c r="AM363" s="218"/>
      <c r="AN363" s="218"/>
      <c r="AO363" s="220"/>
      <c r="AP363" s="108"/>
      <c r="AQ363" s="225"/>
      <c r="AR363" s="225"/>
      <c r="AS363" s="218"/>
      <c r="AT363" s="225"/>
      <c r="AU363" s="225"/>
      <c r="AV363" s="225"/>
      <c r="AW363" s="233"/>
      <c r="AX363" s="199"/>
      <c r="AY363" s="218"/>
      <c r="AZ363" s="233"/>
      <c r="BA363" s="142"/>
      <c r="BB363" s="218"/>
      <c r="BC363" s="233"/>
      <c r="BE363" s="199"/>
      <c r="BF363" s="244"/>
      <c r="BG363" s="218"/>
      <c r="BH363" s="244"/>
      <c r="BI363" s="218"/>
      <c r="BJ363" s="218"/>
      <c r="BK363" s="218"/>
      <c r="BL363" s="218"/>
      <c r="BM363" s="218"/>
      <c r="BN363" s="218"/>
      <c r="BO363" s="218"/>
      <c r="BP363" s="218"/>
      <c r="BQ363" s="218"/>
      <c r="BR363" s="218"/>
    </row>
    <row r="364" ht="15.75" customHeight="1">
      <c r="A364" s="419"/>
      <c r="B364" s="220"/>
      <c r="C364" s="108"/>
      <c r="D364" s="220"/>
      <c r="E364" s="108"/>
      <c r="F364" s="220"/>
      <c r="G364" s="108"/>
      <c r="H364" s="398"/>
      <c r="I364" s="225"/>
      <c r="J364" s="225"/>
      <c r="K364" s="225"/>
      <c r="L364" s="225"/>
      <c r="M364" s="225"/>
      <c r="N364" s="220"/>
      <c r="O364" s="107"/>
      <c r="P364" s="220"/>
      <c r="Q364" s="107"/>
      <c r="R364" s="220"/>
      <c r="S364" s="108"/>
      <c r="T364" s="220"/>
      <c r="U364" s="108"/>
      <c r="V364" s="220"/>
      <c r="W364" s="108"/>
      <c r="X364" s="225"/>
      <c r="Y364" s="225"/>
      <c r="Z364" s="391"/>
      <c r="AA364" s="225"/>
      <c r="AB364" s="220"/>
      <c r="AC364" s="107"/>
      <c r="AD364" s="242"/>
      <c r="AE364" s="391"/>
      <c r="AF364" s="403"/>
      <c r="AG364" s="404"/>
      <c r="AH364" s="391"/>
      <c r="AI364" s="218"/>
      <c r="AJ364" s="218"/>
      <c r="AK364" s="267"/>
      <c r="AL364" s="218"/>
      <c r="AM364" s="218"/>
      <c r="AN364" s="218"/>
      <c r="AO364" s="220"/>
      <c r="AP364" s="108"/>
      <c r="AQ364" s="225"/>
      <c r="AR364" s="225"/>
      <c r="AS364" s="218"/>
      <c r="AT364" s="225"/>
      <c r="AU364" s="225"/>
      <c r="AV364" s="225"/>
      <c r="AW364" s="233"/>
      <c r="AX364" s="199"/>
      <c r="AY364" s="218"/>
      <c r="AZ364" s="233"/>
      <c r="BA364" s="142"/>
      <c r="BB364" s="218"/>
      <c r="BC364" s="233"/>
      <c r="BE364" s="199"/>
      <c r="BF364" s="244"/>
      <c r="BG364" s="218"/>
      <c r="BH364" s="244"/>
      <c r="BI364" s="218"/>
      <c r="BJ364" s="218"/>
      <c r="BK364" s="218"/>
      <c r="BL364" s="218"/>
      <c r="BM364" s="218"/>
      <c r="BN364" s="218"/>
      <c r="BO364" s="218"/>
      <c r="BP364" s="218"/>
      <c r="BQ364" s="218"/>
      <c r="BR364" s="218"/>
    </row>
    <row r="365" ht="15.75" customHeight="1">
      <c r="A365" s="419"/>
      <c r="B365" s="220"/>
      <c r="C365" s="108"/>
      <c r="D365" s="220"/>
      <c r="E365" s="108"/>
      <c r="F365" s="220"/>
      <c r="G365" s="108"/>
      <c r="H365" s="398"/>
      <c r="I365" s="225"/>
      <c r="J365" s="225"/>
      <c r="K365" s="225"/>
      <c r="L365" s="225"/>
      <c r="M365" s="225"/>
      <c r="N365" s="220"/>
      <c r="O365" s="107"/>
      <c r="P365" s="220"/>
      <c r="Q365" s="107"/>
      <c r="R365" s="220"/>
      <c r="S365" s="108"/>
      <c r="T365" s="220"/>
      <c r="U365" s="108"/>
      <c r="V365" s="220"/>
      <c r="W365" s="108"/>
      <c r="X365" s="225"/>
      <c r="Y365" s="225"/>
      <c r="Z365" s="391"/>
      <c r="AA365" s="225"/>
      <c r="AB365" s="220"/>
      <c r="AC365" s="107"/>
      <c r="AD365" s="242"/>
      <c r="AE365" s="391"/>
      <c r="AF365" s="403"/>
      <c r="AG365" s="404"/>
      <c r="AH365" s="391"/>
      <c r="AI365" s="218"/>
      <c r="AJ365" s="218"/>
      <c r="AK365" s="267"/>
      <c r="AL365" s="218"/>
      <c r="AM365" s="218"/>
      <c r="AN365" s="218"/>
      <c r="AO365" s="220"/>
      <c r="AP365" s="108"/>
      <c r="AQ365" s="225"/>
      <c r="AR365" s="225"/>
      <c r="AS365" s="218"/>
      <c r="AT365" s="225"/>
      <c r="AU365" s="225"/>
      <c r="AV365" s="225"/>
      <c r="AW365" s="233"/>
      <c r="AX365" s="199"/>
      <c r="AY365" s="218"/>
      <c r="AZ365" s="233"/>
      <c r="BA365" s="142"/>
      <c r="BB365" s="218"/>
      <c r="BC365" s="233"/>
      <c r="BE365" s="199"/>
      <c r="BF365" s="244"/>
      <c r="BG365" s="218"/>
      <c r="BH365" s="244"/>
      <c r="BI365" s="218"/>
      <c r="BJ365" s="218"/>
      <c r="BK365" s="218"/>
      <c r="BL365" s="218"/>
      <c r="BM365" s="218"/>
      <c r="BN365" s="218"/>
      <c r="BO365" s="218"/>
      <c r="BP365" s="218"/>
      <c r="BQ365" s="218"/>
      <c r="BR365" s="218"/>
    </row>
    <row r="366" ht="15.75" customHeight="1">
      <c r="A366" s="419"/>
      <c r="B366" s="220"/>
      <c r="C366" s="108"/>
      <c r="D366" s="220"/>
      <c r="E366" s="108"/>
      <c r="F366" s="220"/>
      <c r="G366" s="108"/>
      <c r="H366" s="398"/>
      <c r="I366" s="225"/>
      <c r="J366" s="225"/>
      <c r="K366" s="225"/>
      <c r="L366" s="225"/>
      <c r="M366" s="225"/>
      <c r="N366" s="220"/>
      <c r="O366" s="107"/>
      <c r="P366" s="220"/>
      <c r="Q366" s="107"/>
      <c r="R366" s="220"/>
      <c r="S366" s="108"/>
      <c r="T366" s="220"/>
      <c r="U366" s="108"/>
      <c r="V366" s="220"/>
      <c r="W366" s="108"/>
      <c r="X366" s="225"/>
      <c r="Y366" s="225"/>
      <c r="Z366" s="391"/>
      <c r="AA366" s="225"/>
      <c r="AB366" s="220"/>
      <c r="AC366" s="107"/>
      <c r="AD366" s="242"/>
      <c r="AE366" s="391"/>
      <c r="AF366" s="403"/>
      <c r="AG366" s="404"/>
      <c r="AH366" s="391"/>
      <c r="AI366" s="218"/>
      <c r="AJ366" s="218"/>
      <c r="AK366" s="267"/>
      <c r="AL366" s="218"/>
      <c r="AM366" s="218"/>
      <c r="AN366" s="218"/>
      <c r="AO366" s="220"/>
      <c r="AP366" s="108"/>
      <c r="AQ366" s="225"/>
      <c r="AR366" s="225"/>
      <c r="AS366" s="218"/>
      <c r="AT366" s="225"/>
      <c r="AU366" s="225"/>
      <c r="AV366" s="225"/>
      <c r="AW366" s="233"/>
      <c r="AX366" s="199"/>
      <c r="AY366" s="218"/>
      <c r="AZ366" s="233"/>
      <c r="BA366" s="142"/>
      <c r="BB366" s="218"/>
      <c r="BC366" s="233"/>
      <c r="BE366" s="199"/>
      <c r="BF366" s="244"/>
      <c r="BG366" s="218"/>
      <c r="BH366" s="244"/>
      <c r="BI366" s="218"/>
      <c r="BJ366" s="218"/>
      <c r="BK366" s="218"/>
      <c r="BL366" s="218"/>
      <c r="BM366" s="218"/>
      <c r="BN366" s="218"/>
      <c r="BO366" s="218"/>
      <c r="BP366" s="218"/>
      <c r="BQ366" s="218"/>
      <c r="BR366" s="218"/>
    </row>
    <row r="367" ht="15.75" customHeight="1">
      <c r="A367" s="419"/>
      <c r="B367" s="220"/>
      <c r="C367" s="108"/>
      <c r="D367" s="220"/>
      <c r="E367" s="108"/>
      <c r="F367" s="220"/>
      <c r="G367" s="108"/>
      <c r="H367" s="398"/>
      <c r="I367" s="225"/>
      <c r="J367" s="225"/>
      <c r="K367" s="225"/>
      <c r="L367" s="225"/>
      <c r="M367" s="225"/>
      <c r="N367" s="220"/>
      <c r="O367" s="107"/>
      <c r="P367" s="220"/>
      <c r="Q367" s="107"/>
      <c r="R367" s="220"/>
      <c r="S367" s="108"/>
      <c r="T367" s="220"/>
      <c r="U367" s="108"/>
      <c r="V367" s="220"/>
      <c r="W367" s="108"/>
      <c r="X367" s="225"/>
      <c r="Y367" s="225"/>
      <c r="Z367" s="391"/>
      <c r="AA367" s="225"/>
      <c r="AB367" s="220"/>
      <c r="AC367" s="107"/>
      <c r="AD367" s="242"/>
      <c r="AE367" s="391"/>
      <c r="AF367" s="403"/>
      <c r="AG367" s="404"/>
      <c r="AH367" s="391"/>
      <c r="AI367" s="218"/>
      <c r="AJ367" s="218"/>
      <c r="AK367" s="267"/>
      <c r="AL367" s="218"/>
      <c r="AM367" s="218"/>
      <c r="AN367" s="218"/>
      <c r="AO367" s="220"/>
      <c r="AP367" s="108"/>
      <c r="AQ367" s="225"/>
      <c r="AR367" s="225"/>
      <c r="AS367" s="218"/>
      <c r="AT367" s="225"/>
      <c r="AU367" s="225"/>
      <c r="AV367" s="225"/>
      <c r="AW367" s="233"/>
      <c r="AX367" s="199"/>
      <c r="AY367" s="218"/>
      <c r="AZ367" s="233"/>
      <c r="BA367" s="142"/>
      <c r="BB367" s="218"/>
      <c r="BC367" s="233"/>
      <c r="BE367" s="199"/>
      <c r="BF367" s="244"/>
      <c r="BG367" s="218"/>
      <c r="BH367" s="244"/>
      <c r="BI367" s="218"/>
      <c r="BJ367" s="218"/>
      <c r="BK367" s="218"/>
      <c r="BL367" s="218"/>
      <c r="BM367" s="218"/>
      <c r="BN367" s="218"/>
      <c r="BO367" s="218"/>
      <c r="BP367" s="218"/>
      <c r="BQ367" s="218"/>
      <c r="BR367" s="218"/>
    </row>
    <row r="368" ht="15.75" customHeight="1">
      <c r="A368" s="419"/>
      <c r="B368" s="220"/>
      <c r="C368" s="108"/>
      <c r="D368" s="220"/>
      <c r="E368" s="108"/>
      <c r="F368" s="220"/>
      <c r="G368" s="108"/>
      <c r="H368" s="398"/>
      <c r="I368" s="225"/>
      <c r="J368" s="225"/>
      <c r="K368" s="225"/>
      <c r="L368" s="225"/>
      <c r="M368" s="225"/>
      <c r="N368" s="220"/>
      <c r="O368" s="107"/>
      <c r="P368" s="220"/>
      <c r="Q368" s="107"/>
      <c r="R368" s="220"/>
      <c r="S368" s="108"/>
      <c r="T368" s="220"/>
      <c r="U368" s="108"/>
      <c r="V368" s="220"/>
      <c r="W368" s="108"/>
      <c r="X368" s="225"/>
      <c r="Y368" s="225"/>
      <c r="Z368" s="391"/>
      <c r="AA368" s="225"/>
      <c r="AB368" s="220"/>
      <c r="AC368" s="107"/>
      <c r="AD368" s="242"/>
      <c r="AE368" s="391"/>
      <c r="AF368" s="403"/>
      <c r="AG368" s="404"/>
      <c r="AH368" s="391"/>
      <c r="AI368" s="218"/>
      <c r="AJ368" s="218"/>
      <c r="AK368" s="267"/>
      <c r="AL368" s="218"/>
      <c r="AM368" s="218"/>
      <c r="AN368" s="218"/>
      <c r="AO368" s="220"/>
      <c r="AP368" s="108"/>
      <c r="AQ368" s="225"/>
      <c r="AR368" s="225"/>
      <c r="AS368" s="218"/>
      <c r="AT368" s="225"/>
      <c r="AU368" s="225"/>
      <c r="AV368" s="225"/>
      <c r="AW368" s="233"/>
      <c r="AX368" s="199"/>
      <c r="AY368" s="218"/>
      <c r="AZ368" s="233"/>
      <c r="BA368" s="142"/>
      <c r="BB368" s="218"/>
      <c r="BC368" s="233"/>
      <c r="BE368" s="199"/>
      <c r="BF368" s="244"/>
      <c r="BG368" s="218"/>
      <c r="BH368" s="244"/>
      <c r="BI368" s="218"/>
      <c r="BJ368" s="218"/>
      <c r="BK368" s="218"/>
      <c r="BL368" s="218"/>
      <c r="BM368" s="218"/>
      <c r="BN368" s="218"/>
      <c r="BO368" s="218"/>
      <c r="BP368" s="218"/>
      <c r="BQ368" s="218"/>
      <c r="BR368" s="218"/>
    </row>
    <row r="369" ht="15.75" customHeight="1">
      <c r="A369" s="419"/>
      <c r="B369" s="220"/>
      <c r="C369" s="108"/>
      <c r="D369" s="220"/>
      <c r="E369" s="108"/>
      <c r="F369" s="220"/>
      <c r="G369" s="108"/>
      <c r="H369" s="398"/>
      <c r="I369" s="225"/>
      <c r="J369" s="225"/>
      <c r="K369" s="225"/>
      <c r="L369" s="225"/>
      <c r="M369" s="225"/>
      <c r="N369" s="220"/>
      <c r="O369" s="107"/>
      <c r="P369" s="220"/>
      <c r="Q369" s="107"/>
      <c r="R369" s="220"/>
      <c r="S369" s="108"/>
      <c r="T369" s="220"/>
      <c r="U369" s="108"/>
      <c r="V369" s="220"/>
      <c r="W369" s="108"/>
      <c r="X369" s="225"/>
      <c r="Y369" s="225"/>
      <c r="Z369" s="391"/>
      <c r="AA369" s="225"/>
      <c r="AB369" s="220"/>
      <c r="AC369" s="107"/>
      <c r="AD369" s="242"/>
      <c r="AE369" s="391"/>
      <c r="AF369" s="403"/>
      <c r="AG369" s="404"/>
      <c r="AH369" s="391"/>
      <c r="AI369" s="218"/>
      <c r="AJ369" s="218"/>
      <c r="AK369" s="267"/>
      <c r="AL369" s="218"/>
      <c r="AM369" s="218"/>
      <c r="AN369" s="218"/>
      <c r="AO369" s="220"/>
      <c r="AP369" s="108"/>
      <c r="AQ369" s="225"/>
      <c r="AR369" s="225"/>
      <c r="AS369" s="218"/>
      <c r="AT369" s="225"/>
      <c r="AU369" s="225"/>
      <c r="AV369" s="225"/>
      <c r="AW369" s="233"/>
      <c r="AX369" s="199"/>
      <c r="AY369" s="218"/>
      <c r="AZ369" s="233"/>
      <c r="BA369" s="142"/>
      <c r="BB369" s="218"/>
      <c r="BC369" s="233"/>
      <c r="BE369" s="199"/>
      <c r="BF369" s="244"/>
      <c r="BG369" s="218"/>
      <c r="BH369" s="244"/>
      <c r="BI369" s="218"/>
      <c r="BJ369" s="218"/>
      <c r="BK369" s="218"/>
      <c r="BL369" s="218"/>
      <c r="BM369" s="218"/>
      <c r="BN369" s="218"/>
      <c r="BO369" s="218"/>
      <c r="BP369" s="218"/>
      <c r="BQ369" s="218"/>
      <c r="BR369" s="218"/>
    </row>
    <row r="370" ht="15.75" customHeight="1">
      <c r="A370" s="419"/>
      <c r="B370" s="220"/>
      <c r="C370" s="108"/>
      <c r="D370" s="220"/>
      <c r="E370" s="108"/>
      <c r="F370" s="220"/>
      <c r="G370" s="108"/>
      <c r="H370" s="398"/>
      <c r="I370" s="225"/>
      <c r="J370" s="225"/>
      <c r="K370" s="225"/>
      <c r="L370" s="225"/>
      <c r="M370" s="225"/>
      <c r="N370" s="220"/>
      <c r="O370" s="107"/>
      <c r="P370" s="220"/>
      <c r="Q370" s="107"/>
      <c r="R370" s="220"/>
      <c r="S370" s="108"/>
      <c r="T370" s="220"/>
      <c r="U370" s="108"/>
      <c r="V370" s="220"/>
      <c r="W370" s="108"/>
      <c r="X370" s="225"/>
      <c r="Y370" s="225"/>
      <c r="Z370" s="391"/>
      <c r="AA370" s="225"/>
      <c r="AB370" s="220"/>
      <c r="AC370" s="107"/>
      <c r="AD370" s="242"/>
      <c r="AE370" s="391"/>
      <c r="AF370" s="403"/>
      <c r="AG370" s="404"/>
      <c r="AH370" s="391"/>
      <c r="AI370" s="218"/>
      <c r="AJ370" s="218"/>
      <c r="AK370" s="267"/>
      <c r="AL370" s="218"/>
      <c r="AM370" s="218"/>
      <c r="AN370" s="218"/>
      <c r="AO370" s="220"/>
      <c r="AP370" s="108"/>
      <c r="AQ370" s="225"/>
      <c r="AR370" s="225"/>
      <c r="AS370" s="218"/>
      <c r="AT370" s="225"/>
      <c r="AU370" s="225"/>
      <c r="AV370" s="225"/>
      <c r="AW370" s="233"/>
      <c r="AX370" s="199"/>
      <c r="AY370" s="218"/>
      <c r="AZ370" s="233"/>
      <c r="BA370" s="142"/>
      <c r="BB370" s="218"/>
      <c r="BC370" s="233"/>
      <c r="BE370" s="199"/>
      <c r="BF370" s="244"/>
      <c r="BG370" s="218"/>
      <c r="BH370" s="244"/>
      <c r="BI370" s="218"/>
      <c r="BJ370" s="218"/>
      <c r="BK370" s="218"/>
      <c r="BL370" s="218"/>
      <c r="BM370" s="218"/>
      <c r="BN370" s="218"/>
      <c r="BO370" s="218"/>
      <c r="BP370" s="218"/>
      <c r="BQ370" s="218"/>
      <c r="BR370" s="218"/>
    </row>
    <row r="371" ht="15.75" customHeight="1">
      <c r="A371" s="419"/>
      <c r="B371" s="220"/>
      <c r="C371" s="108"/>
      <c r="D371" s="220"/>
      <c r="E371" s="108"/>
      <c r="F371" s="220"/>
      <c r="G371" s="108"/>
      <c r="H371" s="398"/>
      <c r="I371" s="225"/>
      <c r="J371" s="225"/>
      <c r="K371" s="225"/>
      <c r="L371" s="225"/>
      <c r="M371" s="225"/>
      <c r="N371" s="220"/>
      <c r="O371" s="107"/>
      <c r="P371" s="220"/>
      <c r="Q371" s="107"/>
      <c r="R371" s="220"/>
      <c r="S371" s="108"/>
      <c r="T371" s="220"/>
      <c r="U371" s="108"/>
      <c r="V371" s="220"/>
      <c r="W371" s="108"/>
      <c r="X371" s="225"/>
      <c r="Y371" s="225"/>
      <c r="Z371" s="391"/>
      <c r="AA371" s="225"/>
      <c r="AB371" s="220"/>
      <c r="AC371" s="107"/>
      <c r="AD371" s="242"/>
      <c r="AE371" s="391"/>
      <c r="AF371" s="403"/>
      <c r="AG371" s="404"/>
      <c r="AH371" s="391"/>
      <c r="AI371" s="218"/>
      <c r="AJ371" s="218"/>
      <c r="AK371" s="267"/>
      <c r="AL371" s="218"/>
      <c r="AM371" s="218"/>
      <c r="AN371" s="218"/>
      <c r="AO371" s="220"/>
      <c r="AP371" s="108"/>
      <c r="AQ371" s="225"/>
      <c r="AR371" s="225"/>
      <c r="AS371" s="218"/>
      <c r="AT371" s="225"/>
      <c r="AU371" s="225"/>
      <c r="AV371" s="225"/>
      <c r="AW371" s="233"/>
      <c r="AX371" s="199"/>
      <c r="AY371" s="218"/>
      <c r="AZ371" s="233"/>
      <c r="BA371" s="142"/>
      <c r="BB371" s="218"/>
      <c r="BC371" s="233"/>
      <c r="BE371" s="199"/>
      <c r="BF371" s="244"/>
      <c r="BG371" s="218"/>
      <c r="BH371" s="244"/>
      <c r="BI371" s="218"/>
      <c r="BJ371" s="218"/>
      <c r="BK371" s="218"/>
      <c r="BL371" s="218"/>
      <c r="BM371" s="218"/>
      <c r="BN371" s="218"/>
      <c r="BO371" s="218"/>
      <c r="BP371" s="218"/>
      <c r="BQ371" s="218"/>
      <c r="BR371" s="218"/>
    </row>
    <row r="372" ht="15.75" customHeight="1">
      <c r="A372" s="419"/>
      <c r="B372" s="220"/>
      <c r="C372" s="108"/>
      <c r="D372" s="220"/>
      <c r="E372" s="108"/>
      <c r="F372" s="220"/>
      <c r="G372" s="108"/>
      <c r="H372" s="398"/>
      <c r="I372" s="225"/>
      <c r="J372" s="225"/>
      <c r="K372" s="225"/>
      <c r="L372" s="225"/>
      <c r="M372" s="225"/>
      <c r="N372" s="220"/>
      <c r="O372" s="107"/>
      <c r="P372" s="220"/>
      <c r="Q372" s="107"/>
      <c r="R372" s="220"/>
      <c r="S372" s="108"/>
      <c r="T372" s="220"/>
      <c r="U372" s="108"/>
      <c r="V372" s="220"/>
      <c r="W372" s="108"/>
      <c r="X372" s="225"/>
      <c r="Y372" s="225"/>
      <c r="Z372" s="391"/>
      <c r="AA372" s="225"/>
      <c r="AB372" s="220"/>
      <c r="AC372" s="107"/>
      <c r="AD372" s="242"/>
      <c r="AE372" s="391"/>
      <c r="AF372" s="403"/>
      <c r="AG372" s="404"/>
      <c r="AH372" s="391"/>
      <c r="AI372" s="218"/>
      <c r="AJ372" s="218"/>
      <c r="AK372" s="267"/>
      <c r="AL372" s="218"/>
      <c r="AM372" s="218"/>
      <c r="AN372" s="218"/>
      <c r="AO372" s="220"/>
      <c r="AP372" s="108"/>
      <c r="AQ372" s="225"/>
      <c r="AR372" s="225"/>
      <c r="AS372" s="218"/>
      <c r="AT372" s="225"/>
      <c r="AU372" s="225"/>
      <c r="AV372" s="225"/>
      <c r="AW372" s="233"/>
      <c r="AX372" s="199"/>
      <c r="AY372" s="218"/>
      <c r="AZ372" s="233"/>
      <c r="BA372" s="142"/>
      <c r="BB372" s="218"/>
      <c r="BC372" s="233"/>
      <c r="BE372" s="199"/>
      <c r="BF372" s="244"/>
      <c r="BG372" s="218"/>
      <c r="BH372" s="244"/>
      <c r="BI372" s="218"/>
      <c r="BJ372" s="218"/>
      <c r="BK372" s="218"/>
      <c r="BL372" s="218"/>
      <c r="BM372" s="218"/>
      <c r="BN372" s="218"/>
      <c r="BO372" s="218"/>
      <c r="BP372" s="218"/>
      <c r="BQ372" s="218"/>
      <c r="BR372" s="218"/>
    </row>
    <row r="373" ht="15.75" customHeight="1">
      <c r="A373" s="419"/>
      <c r="B373" s="220"/>
      <c r="C373" s="108"/>
      <c r="D373" s="220"/>
      <c r="E373" s="108"/>
      <c r="F373" s="220"/>
      <c r="G373" s="108"/>
      <c r="H373" s="398"/>
      <c r="I373" s="225"/>
      <c r="J373" s="225"/>
      <c r="K373" s="225"/>
      <c r="L373" s="225"/>
      <c r="M373" s="225"/>
      <c r="N373" s="220"/>
      <c r="O373" s="107"/>
      <c r="P373" s="220"/>
      <c r="Q373" s="107"/>
      <c r="R373" s="220"/>
      <c r="S373" s="108"/>
      <c r="T373" s="220"/>
      <c r="U373" s="108"/>
      <c r="V373" s="220"/>
      <c r="W373" s="108"/>
      <c r="X373" s="225"/>
      <c r="Y373" s="225"/>
      <c r="Z373" s="391"/>
      <c r="AA373" s="225"/>
      <c r="AB373" s="220"/>
      <c r="AC373" s="107"/>
      <c r="AD373" s="242"/>
      <c r="AE373" s="391"/>
      <c r="AF373" s="403"/>
      <c r="AG373" s="404"/>
      <c r="AH373" s="391"/>
      <c r="AI373" s="218"/>
      <c r="AJ373" s="218"/>
      <c r="AK373" s="267"/>
      <c r="AL373" s="218"/>
      <c r="AM373" s="218"/>
      <c r="AN373" s="218"/>
      <c r="AO373" s="220"/>
      <c r="AP373" s="108"/>
      <c r="AQ373" s="225"/>
      <c r="AR373" s="225"/>
      <c r="AS373" s="218"/>
      <c r="AT373" s="225"/>
      <c r="AU373" s="225"/>
      <c r="AV373" s="225"/>
      <c r="AW373" s="233"/>
      <c r="AX373" s="199"/>
      <c r="AY373" s="218"/>
      <c r="AZ373" s="233"/>
      <c r="BA373" s="142"/>
      <c r="BB373" s="218"/>
      <c r="BC373" s="233"/>
      <c r="BE373" s="199"/>
      <c r="BF373" s="244"/>
      <c r="BG373" s="218"/>
      <c r="BH373" s="244"/>
      <c r="BI373" s="218"/>
      <c r="BJ373" s="218"/>
      <c r="BK373" s="218"/>
      <c r="BL373" s="218"/>
      <c r="BM373" s="218"/>
      <c r="BN373" s="218"/>
      <c r="BO373" s="218"/>
      <c r="BP373" s="218"/>
      <c r="BQ373" s="218"/>
      <c r="BR373" s="218"/>
    </row>
    <row r="374" ht="15.75" customHeight="1">
      <c r="A374" s="419"/>
      <c r="B374" s="220"/>
      <c r="C374" s="108"/>
      <c r="D374" s="220"/>
      <c r="E374" s="108"/>
      <c r="F374" s="220"/>
      <c r="G374" s="108"/>
      <c r="H374" s="398"/>
      <c r="I374" s="225"/>
      <c r="J374" s="225"/>
      <c r="K374" s="225"/>
      <c r="L374" s="225"/>
      <c r="M374" s="225"/>
      <c r="N374" s="220"/>
      <c r="O374" s="107"/>
      <c r="P374" s="220"/>
      <c r="Q374" s="107"/>
      <c r="R374" s="220"/>
      <c r="S374" s="108"/>
      <c r="T374" s="220"/>
      <c r="U374" s="108"/>
      <c r="V374" s="220"/>
      <c r="W374" s="108"/>
      <c r="X374" s="225"/>
      <c r="Y374" s="225"/>
      <c r="Z374" s="391"/>
      <c r="AA374" s="225"/>
      <c r="AB374" s="220"/>
      <c r="AC374" s="107"/>
      <c r="AD374" s="242"/>
      <c r="AE374" s="391"/>
      <c r="AF374" s="403"/>
      <c r="AG374" s="404"/>
      <c r="AH374" s="391"/>
      <c r="AI374" s="218"/>
      <c r="AJ374" s="218"/>
      <c r="AK374" s="267"/>
      <c r="AL374" s="218"/>
      <c r="AM374" s="218"/>
      <c r="AN374" s="218"/>
      <c r="AO374" s="220"/>
      <c r="AP374" s="108"/>
      <c r="AQ374" s="225"/>
      <c r="AR374" s="225"/>
      <c r="AS374" s="218"/>
      <c r="AT374" s="225"/>
      <c r="AU374" s="225"/>
      <c r="AV374" s="225"/>
      <c r="AW374" s="233"/>
      <c r="AX374" s="199"/>
      <c r="AY374" s="218"/>
      <c r="AZ374" s="233"/>
      <c r="BA374" s="142"/>
      <c r="BB374" s="218"/>
      <c r="BC374" s="233"/>
      <c r="BE374" s="199"/>
      <c r="BF374" s="244"/>
      <c r="BG374" s="218"/>
      <c r="BH374" s="244"/>
      <c r="BI374" s="218"/>
      <c r="BJ374" s="218"/>
      <c r="BK374" s="218"/>
      <c r="BL374" s="218"/>
      <c r="BM374" s="218"/>
      <c r="BN374" s="218"/>
      <c r="BO374" s="218"/>
      <c r="BP374" s="218"/>
      <c r="BQ374" s="218"/>
      <c r="BR374" s="218"/>
    </row>
    <row r="375" ht="15.75" customHeight="1">
      <c r="A375" s="419"/>
      <c r="B375" s="220"/>
      <c r="C375" s="108"/>
      <c r="D375" s="220"/>
      <c r="E375" s="108"/>
      <c r="F375" s="220"/>
      <c r="G375" s="108"/>
      <c r="H375" s="398"/>
      <c r="I375" s="225"/>
      <c r="J375" s="225"/>
      <c r="K375" s="225"/>
      <c r="L375" s="225"/>
      <c r="M375" s="225"/>
      <c r="N375" s="220"/>
      <c r="O375" s="107"/>
      <c r="P375" s="220"/>
      <c r="Q375" s="107"/>
      <c r="R375" s="220"/>
      <c r="S375" s="108"/>
      <c r="T375" s="220"/>
      <c r="U375" s="108"/>
      <c r="V375" s="220"/>
      <c r="W375" s="108"/>
      <c r="X375" s="225"/>
      <c r="Y375" s="225"/>
      <c r="Z375" s="391"/>
      <c r="AA375" s="225"/>
      <c r="AB375" s="220"/>
      <c r="AC375" s="107"/>
      <c r="AD375" s="242"/>
      <c r="AE375" s="391"/>
      <c r="AF375" s="403"/>
      <c r="AG375" s="404"/>
      <c r="AH375" s="391"/>
      <c r="AI375" s="218"/>
      <c r="AJ375" s="218"/>
      <c r="AK375" s="267"/>
      <c r="AL375" s="218"/>
      <c r="AM375" s="218"/>
      <c r="AN375" s="218"/>
      <c r="AO375" s="220"/>
      <c r="AP375" s="108"/>
      <c r="AQ375" s="225"/>
      <c r="AR375" s="225"/>
      <c r="AS375" s="218"/>
      <c r="AT375" s="225"/>
      <c r="AU375" s="225"/>
      <c r="AV375" s="225"/>
      <c r="AW375" s="233"/>
      <c r="AX375" s="199"/>
      <c r="AY375" s="218"/>
      <c r="AZ375" s="233"/>
      <c r="BA375" s="142"/>
      <c r="BB375" s="218"/>
      <c r="BC375" s="233"/>
      <c r="BE375" s="199"/>
      <c r="BF375" s="244"/>
      <c r="BG375" s="218"/>
      <c r="BH375" s="244"/>
      <c r="BI375" s="218"/>
      <c r="BJ375" s="218"/>
      <c r="BK375" s="218"/>
      <c r="BL375" s="218"/>
      <c r="BM375" s="218"/>
      <c r="BN375" s="218"/>
      <c r="BO375" s="218"/>
      <c r="BP375" s="218"/>
      <c r="BQ375" s="218"/>
      <c r="BR375" s="218"/>
    </row>
    <row r="376" ht="15.75" customHeight="1">
      <c r="A376" s="419"/>
      <c r="B376" s="220"/>
      <c r="C376" s="108"/>
      <c r="D376" s="220"/>
      <c r="E376" s="108"/>
      <c r="F376" s="220"/>
      <c r="G376" s="108"/>
      <c r="H376" s="398"/>
      <c r="I376" s="225"/>
      <c r="J376" s="225"/>
      <c r="K376" s="225"/>
      <c r="L376" s="225"/>
      <c r="M376" s="225"/>
      <c r="N376" s="220"/>
      <c r="O376" s="107"/>
      <c r="P376" s="220"/>
      <c r="Q376" s="107"/>
      <c r="R376" s="220"/>
      <c r="S376" s="108"/>
      <c r="T376" s="220"/>
      <c r="U376" s="108"/>
      <c r="V376" s="220"/>
      <c r="W376" s="108"/>
      <c r="X376" s="225"/>
      <c r="Y376" s="225"/>
      <c r="Z376" s="391"/>
      <c r="AA376" s="225"/>
      <c r="AB376" s="220"/>
      <c r="AC376" s="107"/>
      <c r="AD376" s="242"/>
      <c r="AE376" s="391"/>
      <c r="AF376" s="403"/>
      <c r="AG376" s="404"/>
      <c r="AH376" s="391"/>
      <c r="AI376" s="218"/>
      <c r="AJ376" s="218"/>
      <c r="AK376" s="267"/>
      <c r="AL376" s="218"/>
      <c r="AM376" s="218"/>
      <c r="AN376" s="218"/>
      <c r="AO376" s="220"/>
      <c r="AP376" s="108"/>
      <c r="AQ376" s="225"/>
      <c r="AR376" s="225"/>
      <c r="AS376" s="218"/>
      <c r="AT376" s="225"/>
      <c r="AU376" s="225"/>
      <c r="AV376" s="225"/>
      <c r="AW376" s="233"/>
      <c r="AX376" s="199"/>
      <c r="AY376" s="218"/>
      <c r="AZ376" s="233"/>
      <c r="BA376" s="142"/>
      <c r="BB376" s="218"/>
      <c r="BC376" s="233"/>
      <c r="BE376" s="199"/>
      <c r="BF376" s="244"/>
      <c r="BG376" s="218"/>
      <c r="BH376" s="244"/>
      <c r="BI376" s="218"/>
      <c r="BJ376" s="218"/>
      <c r="BK376" s="218"/>
      <c r="BL376" s="218"/>
      <c r="BM376" s="218"/>
      <c r="BN376" s="218"/>
      <c r="BO376" s="218"/>
      <c r="BP376" s="218"/>
      <c r="BQ376" s="218"/>
      <c r="BR376" s="218"/>
    </row>
    <row r="377" ht="15.75" customHeight="1">
      <c r="A377" s="419"/>
      <c r="B377" s="220"/>
      <c r="C377" s="108"/>
      <c r="D377" s="220"/>
      <c r="E377" s="108"/>
      <c r="F377" s="220"/>
      <c r="G377" s="108"/>
      <c r="H377" s="398"/>
      <c r="I377" s="225"/>
      <c r="J377" s="225"/>
      <c r="K377" s="225"/>
      <c r="L377" s="225"/>
      <c r="M377" s="225"/>
      <c r="N377" s="220"/>
      <c r="O377" s="107"/>
      <c r="P377" s="220"/>
      <c r="Q377" s="107"/>
      <c r="R377" s="220"/>
      <c r="S377" s="108"/>
      <c r="T377" s="220"/>
      <c r="U377" s="108"/>
      <c r="V377" s="220"/>
      <c r="W377" s="108"/>
      <c r="X377" s="225"/>
      <c r="Y377" s="225"/>
      <c r="Z377" s="391"/>
      <c r="AA377" s="225"/>
      <c r="AB377" s="220"/>
      <c r="AC377" s="107"/>
      <c r="AD377" s="242"/>
      <c r="AE377" s="391"/>
      <c r="AF377" s="403"/>
      <c r="AG377" s="404"/>
      <c r="AH377" s="391"/>
      <c r="AI377" s="218"/>
      <c r="AJ377" s="218"/>
      <c r="AK377" s="267"/>
      <c r="AL377" s="218"/>
      <c r="AM377" s="218"/>
      <c r="AN377" s="218"/>
      <c r="AO377" s="220"/>
      <c r="AP377" s="108"/>
      <c r="AQ377" s="225"/>
      <c r="AR377" s="225"/>
      <c r="AS377" s="218"/>
      <c r="AT377" s="225"/>
      <c r="AU377" s="225"/>
      <c r="AV377" s="225"/>
      <c r="AW377" s="233"/>
      <c r="AX377" s="199"/>
      <c r="AY377" s="218"/>
      <c r="AZ377" s="233"/>
      <c r="BA377" s="142"/>
      <c r="BB377" s="218"/>
      <c r="BC377" s="233"/>
      <c r="BE377" s="199"/>
      <c r="BF377" s="244"/>
      <c r="BG377" s="218"/>
      <c r="BH377" s="244"/>
      <c r="BI377" s="218"/>
      <c r="BJ377" s="218"/>
      <c r="BK377" s="218"/>
      <c r="BL377" s="218"/>
      <c r="BM377" s="218"/>
      <c r="BN377" s="218"/>
      <c r="BO377" s="218"/>
      <c r="BP377" s="218"/>
      <c r="BQ377" s="218"/>
      <c r="BR377" s="218"/>
    </row>
    <row r="378" ht="15.75" customHeight="1">
      <c r="A378" s="419"/>
      <c r="B378" s="220"/>
      <c r="C378" s="108"/>
      <c r="D378" s="220"/>
      <c r="E378" s="108"/>
      <c r="F378" s="220"/>
      <c r="G378" s="108"/>
      <c r="H378" s="398"/>
      <c r="I378" s="225"/>
      <c r="J378" s="225"/>
      <c r="K378" s="225"/>
      <c r="L378" s="225"/>
      <c r="M378" s="225"/>
      <c r="N378" s="220"/>
      <c r="O378" s="107"/>
      <c r="P378" s="220"/>
      <c r="Q378" s="107"/>
      <c r="R378" s="220"/>
      <c r="S378" s="108"/>
      <c r="T378" s="220"/>
      <c r="U378" s="108"/>
      <c r="V378" s="220"/>
      <c r="W378" s="108"/>
      <c r="X378" s="225"/>
      <c r="Y378" s="225"/>
      <c r="Z378" s="391"/>
      <c r="AA378" s="225"/>
      <c r="AB378" s="220"/>
      <c r="AC378" s="107"/>
      <c r="AD378" s="242"/>
      <c r="AE378" s="391"/>
      <c r="AF378" s="403"/>
      <c r="AG378" s="404"/>
      <c r="AH378" s="391"/>
      <c r="AI378" s="218"/>
      <c r="AJ378" s="218"/>
      <c r="AK378" s="267"/>
      <c r="AL378" s="218"/>
      <c r="AM378" s="218"/>
      <c r="AN378" s="218"/>
      <c r="AO378" s="220"/>
      <c r="AP378" s="108"/>
      <c r="AQ378" s="225"/>
      <c r="AR378" s="225"/>
      <c r="AS378" s="218"/>
      <c r="AT378" s="225"/>
      <c r="AU378" s="225"/>
      <c r="AV378" s="225"/>
      <c r="AW378" s="233"/>
      <c r="AX378" s="199"/>
      <c r="AY378" s="218"/>
      <c r="AZ378" s="233"/>
      <c r="BA378" s="142"/>
      <c r="BB378" s="218"/>
      <c r="BC378" s="233"/>
      <c r="BE378" s="199"/>
      <c r="BF378" s="244"/>
      <c r="BG378" s="218"/>
      <c r="BH378" s="244"/>
      <c r="BI378" s="218"/>
      <c r="BJ378" s="218"/>
      <c r="BK378" s="218"/>
      <c r="BL378" s="218"/>
      <c r="BM378" s="218"/>
      <c r="BN378" s="218"/>
      <c r="BO378" s="218"/>
      <c r="BP378" s="218"/>
      <c r="BQ378" s="218"/>
      <c r="BR378" s="218"/>
    </row>
    <row r="379" ht="15.75" customHeight="1">
      <c r="A379" s="419"/>
      <c r="B379" s="220"/>
      <c r="C379" s="108"/>
      <c r="D379" s="220"/>
      <c r="E379" s="108"/>
      <c r="F379" s="220"/>
      <c r="G379" s="108"/>
      <c r="H379" s="398"/>
      <c r="I379" s="225"/>
      <c r="J379" s="225"/>
      <c r="K379" s="225"/>
      <c r="L379" s="225"/>
      <c r="M379" s="225"/>
      <c r="N379" s="220"/>
      <c r="O379" s="107"/>
      <c r="P379" s="220"/>
      <c r="Q379" s="107"/>
      <c r="R379" s="220"/>
      <c r="S379" s="108"/>
      <c r="T379" s="220"/>
      <c r="U379" s="108"/>
      <c r="V379" s="220"/>
      <c r="W379" s="108"/>
      <c r="X379" s="225"/>
      <c r="Y379" s="225"/>
      <c r="Z379" s="391"/>
      <c r="AA379" s="225"/>
      <c r="AB379" s="220"/>
      <c r="AC379" s="107"/>
      <c r="AD379" s="242"/>
      <c r="AE379" s="391"/>
      <c r="AF379" s="403"/>
      <c r="AG379" s="404"/>
      <c r="AH379" s="391"/>
      <c r="AI379" s="218"/>
      <c r="AJ379" s="218"/>
      <c r="AK379" s="267"/>
      <c r="AL379" s="218"/>
      <c r="AM379" s="218"/>
      <c r="AN379" s="218"/>
      <c r="AO379" s="220"/>
      <c r="AP379" s="108"/>
      <c r="AQ379" s="225"/>
      <c r="AR379" s="225"/>
      <c r="AS379" s="218"/>
      <c r="AT379" s="225"/>
      <c r="AU379" s="225"/>
      <c r="AV379" s="225"/>
      <c r="AW379" s="233"/>
      <c r="AX379" s="199"/>
      <c r="AY379" s="218"/>
      <c r="AZ379" s="233"/>
      <c r="BA379" s="142"/>
      <c r="BB379" s="218"/>
      <c r="BC379" s="233"/>
      <c r="BE379" s="199"/>
      <c r="BF379" s="244"/>
      <c r="BG379" s="218"/>
      <c r="BH379" s="244"/>
      <c r="BI379" s="218"/>
      <c r="BJ379" s="218"/>
      <c r="BK379" s="218"/>
      <c r="BL379" s="218"/>
      <c r="BM379" s="218"/>
      <c r="BN379" s="218"/>
      <c r="BO379" s="218"/>
      <c r="BP379" s="218"/>
      <c r="BQ379" s="218"/>
      <c r="BR379" s="218"/>
    </row>
    <row r="380" ht="15.75" customHeight="1">
      <c r="A380" s="419"/>
      <c r="B380" s="220"/>
      <c r="C380" s="108"/>
      <c r="D380" s="220"/>
      <c r="E380" s="108"/>
      <c r="F380" s="220"/>
      <c r="G380" s="108"/>
      <c r="H380" s="398"/>
      <c r="I380" s="225"/>
      <c r="J380" s="225"/>
      <c r="K380" s="225"/>
      <c r="L380" s="225"/>
      <c r="M380" s="225"/>
      <c r="N380" s="220"/>
      <c r="O380" s="107"/>
      <c r="P380" s="220"/>
      <c r="Q380" s="107"/>
      <c r="R380" s="220"/>
      <c r="S380" s="108"/>
      <c r="T380" s="220"/>
      <c r="U380" s="108"/>
      <c r="V380" s="220"/>
      <c r="W380" s="108"/>
      <c r="X380" s="225"/>
      <c r="Y380" s="225"/>
      <c r="Z380" s="391"/>
      <c r="AA380" s="225"/>
      <c r="AB380" s="220"/>
      <c r="AC380" s="107"/>
      <c r="AD380" s="242"/>
      <c r="AE380" s="391"/>
      <c r="AF380" s="403"/>
      <c r="AG380" s="404"/>
      <c r="AH380" s="391"/>
      <c r="AI380" s="218"/>
      <c r="AJ380" s="218"/>
      <c r="AK380" s="267"/>
      <c r="AL380" s="218"/>
      <c r="AM380" s="218"/>
      <c r="AN380" s="218"/>
      <c r="AO380" s="220"/>
      <c r="AP380" s="108"/>
      <c r="AQ380" s="225"/>
      <c r="AR380" s="225"/>
      <c r="AS380" s="218"/>
      <c r="AT380" s="225"/>
      <c r="AU380" s="225"/>
      <c r="AV380" s="225"/>
      <c r="AW380" s="233"/>
      <c r="AX380" s="199"/>
      <c r="AY380" s="218"/>
      <c r="AZ380" s="233"/>
      <c r="BA380" s="142"/>
      <c r="BB380" s="218"/>
      <c r="BC380" s="233"/>
      <c r="BE380" s="199"/>
      <c r="BF380" s="244"/>
      <c r="BG380" s="218"/>
      <c r="BH380" s="244"/>
      <c r="BI380" s="218"/>
      <c r="BJ380" s="218"/>
      <c r="BK380" s="218"/>
      <c r="BL380" s="218"/>
      <c r="BM380" s="218"/>
      <c r="BN380" s="218"/>
      <c r="BO380" s="218"/>
      <c r="BP380" s="218"/>
      <c r="BQ380" s="218"/>
      <c r="BR380" s="218"/>
    </row>
    <row r="381" ht="15.75" customHeight="1">
      <c r="A381" s="419"/>
      <c r="B381" s="220"/>
      <c r="C381" s="108"/>
      <c r="D381" s="220"/>
      <c r="E381" s="108"/>
      <c r="F381" s="220"/>
      <c r="G381" s="108"/>
      <c r="H381" s="398"/>
      <c r="I381" s="225"/>
      <c r="J381" s="225"/>
      <c r="K381" s="225"/>
      <c r="L381" s="225"/>
      <c r="M381" s="225"/>
      <c r="N381" s="220"/>
      <c r="O381" s="107"/>
      <c r="P381" s="220"/>
      <c r="Q381" s="107"/>
      <c r="R381" s="220"/>
      <c r="S381" s="108"/>
      <c r="T381" s="220"/>
      <c r="U381" s="108"/>
      <c r="V381" s="220"/>
      <c r="W381" s="108"/>
      <c r="X381" s="225"/>
      <c r="Y381" s="225"/>
      <c r="Z381" s="391"/>
      <c r="AA381" s="225"/>
      <c r="AB381" s="220"/>
      <c r="AC381" s="107"/>
      <c r="AD381" s="242"/>
      <c r="AE381" s="391"/>
      <c r="AF381" s="403"/>
      <c r="AG381" s="404"/>
      <c r="AH381" s="391"/>
      <c r="AI381" s="218"/>
      <c r="AJ381" s="218"/>
      <c r="AK381" s="267"/>
      <c r="AL381" s="218"/>
      <c r="AM381" s="218"/>
      <c r="AN381" s="218"/>
      <c r="AO381" s="220"/>
      <c r="AP381" s="108"/>
      <c r="AQ381" s="225"/>
      <c r="AR381" s="225"/>
      <c r="AS381" s="218"/>
      <c r="AT381" s="225"/>
      <c r="AU381" s="225"/>
      <c r="AV381" s="225"/>
      <c r="AW381" s="233"/>
      <c r="AX381" s="199"/>
      <c r="AY381" s="218"/>
      <c r="AZ381" s="233"/>
      <c r="BA381" s="142"/>
      <c r="BB381" s="218"/>
      <c r="BC381" s="233"/>
      <c r="BE381" s="199"/>
      <c r="BF381" s="244"/>
      <c r="BG381" s="218"/>
      <c r="BH381" s="244"/>
      <c r="BI381" s="218"/>
      <c r="BJ381" s="218"/>
      <c r="BK381" s="218"/>
      <c r="BL381" s="218"/>
      <c r="BM381" s="218"/>
      <c r="BN381" s="218"/>
      <c r="BO381" s="218"/>
      <c r="BP381" s="218"/>
      <c r="BQ381" s="218"/>
      <c r="BR381" s="218"/>
    </row>
    <row r="382" ht="15.75" customHeight="1">
      <c r="A382" s="419"/>
      <c r="B382" s="220"/>
      <c r="C382" s="108"/>
      <c r="D382" s="220"/>
      <c r="E382" s="108"/>
      <c r="F382" s="220"/>
      <c r="G382" s="108"/>
      <c r="H382" s="398"/>
      <c r="I382" s="225"/>
      <c r="J382" s="225"/>
      <c r="K382" s="225"/>
      <c r="L382" s="225"/>
      <c r="M382" s="225"/>
      <c r="N382" s="220"/>
      <c r="O382" s="107"/>
      <c r="P382" s="220"/>
      <c r="Q382" s="107"/>
      <c r="R382" s="220"/>
      <c r="S382" s="108"/>
      <c r="T382" s="220"/>
      <c r="U382" s="108"/>
      <c r="V382" s="220"/>
      <c r="W382" s="108"/>
      <c r="X382" s="225"/>
      <c r="Y382" s="225"/>
      <c r="Z382" s="391"/>
      <c r="AA382" s="225"/>
      <c r="AB382" s="220"/>
      <c r="AC382" s="107"/>
      <c r="AD382" s="242"/>
      <c r="AE382" s="391"/>
      <c r="AF382" s="403"/>
      <c r="AG382" s="404"/>
      <c r="AH382" s="391"/>
      <c r="AI382" s="218"/>
      <c r="AJ382" s="218"/>
      <c r="AK382" s="267"/>
      <c r="AL382" s="218"/>
      <c r="AM382" s="218"/>
      <c r="AN382" s="218"/>
      <c r="AO382" s="220"/>
      <c r="AP382" s="108"/>
      <c r="AQ382" s="225"/>
      <c r="AR382" s="225"/>
      <c r="AS382" s="218"/>
      <c r="AT382" s="225"/>
      <c r="AU382" s="225"/>
      <c r="AV382" s="225"/>
      <c r="AW382" s="233"/>
      <c r="AX382" s="199"/>
      <c r="AY382" s="218"/>
      <c r="AZ382" s="233"/>
      <c r="BA382" s="142"/>
      <c r="BB382" s="218"/>
      <c r="BC382" s="233"/>
      <c r="BE382" s="199"/>
      <c r="BF382" s="244"/>
      <c r="BG382" s="218"/>
      <c r="BH382" s="244"/>
      <c r="BI382" s="218"/>
      <c r="BJ382" s="218"/>
      <c r="BK382" s="218"/>
      <c r="BL382" s="218"/>
      <c r="BM382" s="218"/>
      <c r="BN382" s="218"/>
      <c r="BO382" s="218"/>
      <c r="BP382" s="218"/>
      <c r="BQ382" s="218"/>
      <c r="BR382" s="218"/>
    </row>
    <row r="383" ht="15.75" customHeight="1">
      <c r="A383" s="419"/>
      <c r="B383" s="220"/>
      <c r="C383" s="108"/>
      <c r="D383" s="220"/>
      <c r="E383" s="108"/>
      <c r="F383" s="220"/>
      <c r="G383" s="108"/>
      <c r="H383" s="398"/>
      <c r="I383" s="225"/>
      <c r="J383" s="225"/>
      <c r="K383" s="225"/>
      <c r="L383" s="225"/>
      <c r="M383" s="225"/>
      <c r="N383" s="220"/>
      <c r="O383" s="107"/>
      <c r="P383" s="220"/>
      <c r="Q383" s="107"/>
      <c r="R383" s="220"/>
      <c r="S383" s="108"/>
      <c r="T383" s="220"/>
      <c r="U383" s="108"/>
      <c r="V383" s="220"/>
      <c r="W383" s="108"/>
      <c r="X383" s="225"/>
      <c r="Y383" s="225"/>
      <c r="Z383" s="391"/>
      <c r="AA383" s="225"/>
      <c r="AB383" s="220"/>
      <c r="AC383" s="107"/>
      <c r="AD383" s="242"/>
      <c r="AE383" s="391"/>
      <c r="AF383" s="403"/>
      <c r="AG383" s="404"/>
      <c r="AH383" s="391"/>
      <c r="AI383" s="218"/>
      <c r="AJ383" s="218"/>
      <c r="AK383" s="267"/>
      <c r="AL383" s="218"/>
      <c r="AM383" s="218"/>
      <c r="AN383" s="218"/>
      <c r="AO383" s="220"/>
      <c r="AP383" s="108"/>
      <c r="AQ383" s="225"/>
      <c r="AR383" s="225"/>
      <c r="AS383" s="218"/>
      <c r="AT383" s="225"/>
      <c r="AU383" s="225"/>
      <c r="AV383" s="225"/>
      <c r="AW383" s="233"/>
      <c r="AX383" s="199"/>
      <c r="AY383" s="218"/>
      <c r="AZ383" s="233"/>
      <c r="BA383" s="142"/>
      <c r="BB383" s="218"/>
      <c r="BC383" s="233"/>
      <c r="BE383" s="199"/>
      <c r="BF383" s="244"/>
      <c r="BG383" s="218"/>
      <c r="BH383" s="244"/>
      <c r="BI383" s="218"/>
      <c r="BJ383" s="218"/>
      <c r="BK383" s="218"/>
      <c r="BL383" s="218"/>
      <c r="BM383" s="218"/>
      <c r="BN383" s="218"/>
      <c r="BO383" s="218"/>
      <c r="BP383" s="218"/>
      <c r="BQ383" s="218"/>
      <c r="BR383" s="218"/>
    </row>
    <row r="384" ht="15.75" customHeight="1">
      <c r="A384" s="419"/>
      <c r="B384" s="220"/>
      <c r="C384" s="108"/>
      <c r="D384" s="220"/>
      <c r="E384" s="108"/>
      <c r="F384" s="220"/>
      <c r="G384" s="108"/>
      <c r="H384" s="398"/>
      <c r="I384" s="225"/>
      <c r="J384" s="225"/>
      <c r="K384" s="225"/>
      <c r="L384" s="225"/>
      <c r="M384" s="225"/>
      <c r="N384" s="220"/>
      <c r="O384" s="107"/>
      <c r="P384" s="220"/>
      <c r="Q384" s="107"/>
      <c r="R384" s="220"/>
      <c r="S384" s="108"/>
      <c r="T384" s="220"/>
      <c r="U384" s="108"/>
      <c r="V384" s="220"/>
      <c r="W384" s="108"/>
      <c r="X384" s="225"/>
      <c r="Y384" s="225"/>
      <c r="Z384" s="391"/>
      <c r="AA384" s="225"/>
      <c r="AB384" s="220"/>
      <c r="AC384" s="107"/>
      <c r="AD384" s="242"/>
      <c r="AE384" s="391"/>
      <c r="AF384" s="403"/>
      <c r="AG384" s="404"/>
      <c r="AH384" s="391"/>
      <c r="AI384" s="218"/>
      <c r="AJ384" s="218"/>
      <c r="AK384" s="267"/>
      <c r="AL384" s="218"/>
      <c r="AM384" s="218"/>
      <c r="AN384" s="218"/>
      <c r="AO384" s="220"/>
      <c r="AP384" s="108"/>
      <c r="AQ384" s="225"/>
      <c r="AR384" s="225"/>
      <c r="AS384" s="218"/>
      <c r="AT384" s="225"/>
      <c r="AU384" s="225"/>
      <c r="AV384" s="225"/>
      <c r="AW384" s="233"/>
      <c r="AX384" s="199"/>
      <c r="AY384" s="218"/>
      <c r="AZ384" s="233"/>
      <c r="BA384" s="142"/>
      <c r="BB384" s="218"/>
      <c r="BC384" s="233"/>
      <c r="BE384" s="199"/>
      <c r="BF384" s="244"/>
      <c r="BG384" s="218"/>
      <c r="BH384" s="244"/>
      <c r="BI384" s="218"/>
      <c r="BJ384" s="218"/>
      <c r="BK384" s="218"/>
      <c r="BL384" s="218"/>
      <c r="BM384" s="218"/>
      <c r="BN384" s="218"/>
      <c r="BO384" s="218"/>
      <c r="BP384" s="218"/>
      <c r="BQ384" s="218"/>
      <c r="BR384" s="218"/>
    </row>
    <row r="385" ht="15.75" customHeight="1">
      <c r="A385" s="419"/>
      <c r="B385" s="220"/>
      <c r="C385" s="108"/>
      <c r="D385" s="220"/>
      <c r="E385" s="108"/>
      <c r="F385" s="220"/>
      <c r="G385" s="108"/>
      <c r="H385" s="398"/>
      <c r="I385" s="225"/>
      <c r="J385" s="225"/>
      <c r="K385" s="225"/>
      <c r="L385" s="225"/>
      <c r="M385" s="225"/>
      <c r="N385" s="220"/>
      <c r="O385" s="107"/>
      <c r="P385" s="220"/>
      <c r="Q385" s="107"/>
      <c r="R385" s="220"/>
      <c r="S385" s="108"/>
      <c r="T385" s="220"/>
      <c r="U385" s="108"/>
      <c r="V385" s="220"/>
      <c r="W385" s="108"/>
      <c r="X385" s="225"/>
      <c r="Y385" s="225"/>
      <c r="Z385" s="391"/>
      <c r="AA385" s="225"/>
      <c r="AB385" s="220"/>
      <c r="AC385" s="107"/>
      <c r="AD385" s="242"/>
      <c r="AE385" s="391"/>
      <c r="AF385" s="403"/>
      <c r="AG385" s="404"/>
      <c r="AH385" s="391"/>
      <c r="AI385" s="218"/>
      <c r="AJ385" s="218"/>
      <c r="AK385" s="267"/>
      <c r="AL385" s="218"/>
      <c r="AM385" s="218"/>
      <c r="AN385" s="218"/>
      <c r="AO385" s="220"/>
      <c r="AP385" s="108"/>
      <c r="AQ385" s="225"/>
      <c r="AR385" s="225"/>
      <c r="AS385" s="218"/>
      <c r="AT385" s="225"/>
      <c r="AU385" s="225"/>
      <c r="AV385" s="225"/>
      <c r="AW385" s="233"/>
      <c r="AX385" s="199"/>
      <c r="AY385" s="218"/>
      <c r="AZ385" s="233"/>
      <c r="BA385" s="142"/>
      <c r="BB385" s="218"/>
      <c r="BC385" s="233"/>
      <c r="BE385" s="199"/>
      <c r="BF385" s="244"/>
      <c r="BG385" s="218"/>
      <c r="BH385" s="244"/>
      <c r="BI385" s="218"/>
      <c r="BJ385" s="218"/>
      <c r="BK385" s="218"/>
      <c r="BL385" s="218"/>
      <c r="BM385" s="218"/>
      <c r="BN385" s="218"/>
      <c r="BO385" s="218"/>
      <c r="BP385" s="218"/>
      <c r="BQ385" s="218"/>
      <c r="BR385" s="218"/>
    </row>
    <row r="386" ht="15.75" customHeight="1">
      <c r="A386" s="419"/>
      <c r="B386" s="220"/>
      <c r="C386" s="108"/>
      <c r="D386" s="220"/>
      <c r="E386" s="108"/>
      <c r="F386" s="220"/>
      <c r="G386" s="108"/>
      <c r="H386" s="398"/>
      <c r="I386" s="225"/>
      <c r="J386" s="225"/>
      <c r="K386" s="225"/>
      <c r="L386" s="225"/>
      <c r="M386" s="225"/>
      <c r="N386" s="220"/>
      <c r="O386" s="107"/>
      <c r="P386" s="220"/>
      <c r="Q386" s="107"/>
      <c r="R386" s="220"/>
      <c r="S386" s="108"/>
      <c r="T386" s="220"/>
      <c r="U386" s="108"/>
      <c r="V386" s="220"/>
      <c r="W386" s="108"/>
      <c r="X386" s="225"/>
      <c r="Y386" s="225"/>
      <c r="Z386" s="391"/>
      <c r="AA386" s="225"/>
      <c r="AB386" s="220"/>
      <c r="AC386" s="107"/>
      <c r="AD386" s="242"/>
      <c r="AE386" s="391"/>
      <c r="AF386" s="403"/>
      <c r="AG386" s="404"/>
      <c r="AH386" s="391"/>
      <c r="AI386" s="218"/>
      <c r="AJ386" s="218"/>
      <c r="AK386" s="267"/>
      <c r="AL386" s="218"/>
      <c r="AM386" s="218"/>
      <c r="AN386" s="218"/>
      <c r="AO386" s="220"/>
      <c r="AP386" s="108"/>
      <c r="AQ386" s="225"/>
      <c r="AR386" s="225"/>
      <c r="AS386" s="218"/>
      <c r="AT386" s="225"/>
      <c r="AU386" s="225"/>
      <c r="AV386" s="225"/>
      <c r="AW386" s="233"/>
      <c r="AX386" s="199"/>
      <c r="AY386" s="218"/>
      <c r="AZ386" s="233"/>
      <c r="BA386" s="142"/>
      <c r="BB386" s="218"/>
      <c r="BC386" s="233"/>
      <c r="BE386" s="199"/>
      <c r="BF386" s="244"/>
      <c r="BG386" s="218"/>
      <c r="BH386" s="244"/>
      <c r="BI386" s="218"/>
      <c r="BJ386" s="218"/>
      <c r="BK386" s="218"/>
      <c r="BL386" s="218"/>
      <c r="BM386" s="218"/>
      <c r="BN386" s="218"/>
      <c r="BO386" s="218"/>
      <c r="BP386" s="218"/>
      <c r="BQ386" s="218"/>
      <c r="BR386" s="218"/>
    </row>
    <row r="387" ht="15.75" customHeight="1">
      <c r="A387" s="419"/>
      <c r="B387" s="220"/>
      <c r="C387" s="108"/>
      <c r="D387" s="220"/>
      <c r="E387" s="108"/>
      <c r="F387" s="220"/>
      <c r="G387" s="108"/>
      <c r="H387" s="398"/>
      <c r="I387" s="225"/>
      <c r="J387" s="225"/>
      <c r="K387" s="225"/>
      <c r="L387" s="225"/>
      <c r="M387" s="225"/>
      <c r="N387" s="220"/>
      <c r="O387" s="107"/>
      <c r="P387" s="220"/>
      <c r="Q387" s="107"/>
      <c r="R387" s="220"/>
      <c r="S387" s="108"/>
      <c r="T387" s="220"/>
      <c r="U387" s="108"/>
      <c r="V387" s="220"/>
      <c r="W387" s="108"/>
      <c r="X387" s="225"/>
      <c r="Y387" s="225"/>
      <c r="Z387" s="391"/>
      <c r="AA387" s="225"/>
      <c r="AB387" s="220"/>
      <c r="AC387" s="107"/>
      <c r="AD387" s="242"/>
      <c r="AE387" s="391"/>
      <c r="AF387" s="403"/>
      <c r="AG387" s="404"/>
      <c r="AH387" s="391"/>
      <c r="AI387" s="218"/>
      <c r="AJ387" s="218"/>
      <c r="AK387" s="267"/>
      <c r="AL387" s="218"/>
      <c r="AM387" s="218"/>
      <c r="AN387" s="218"/>
      <c r="AO387" s="220"/>
      <c r="AP387" s="108"/>
      <c r="AQ387" s="225"/>
      <c r="AR387" s="225"/>
      <c r="AS387" s="218"/>
      <c r="AT387" s="225"/>
      <c r="AU387" s="225"/>
      <c r="AV387" s="225"/>
      <c r="AW387" s="233"/>
      <c r="AX387" s="199"/>
      <c r="AY387" s="218"/>
      <c r="AZ387" s="233"/>
      <c r="BA387" s="142"/>
      <c r="BB387" s="218"/>
      <c r="BC387" s="233"/>
      <c r="BE387" s="199"/>
      <c r="BF387" s="244"/>
      <c r="BG387" s="218"/>
      <c r="BH387" s="244"/>
      <c r="BI387" s="218"/>
      <c r="BJ387" s="218"/>
      <c r="BK387" s="218"/>
      <c r="BL387" s="218"/>
      <c r="BM387" s="218"/>
      <c r="BN387" s="218"/>
      <c r="BO387" s="218"/>
      <c r="BP387" s="218"/>
      <c r="BQ387" s="218"/>
      <c r="BR387" s="218"/>
    </row>
    <row r="388" ht="15.75" customHeight="1">
      <c r="A388" s="419"/>
      <c r="B388" s="220"/>
      <c r="C388" s="108"/>
      <c r="D388" s="220"/>
      <c r="E388" s="108"/>
      <c r="F388" s="220"/>
      <c r="G388" s="108"/>
      <c r="H388" s="398"/>
      <c r="I388" s="225"/>
      <c r="J388" s="225"/>
      <c r="K388" s="225"/>
      <c r="L388" s="225"/>
      <c r="M388" s="225"/>
      <c r="N388" s="220"/>
      <c r="O388" s="107"/>
      <c r="P388" s="220"/>
      <c r="Q388" s="107"/>
      <c r="R388" s="220"/>
      <c r="S388" s="108"/>
      <c r="T388" s="220"/>
      <c r="U388" s="108"/>
      <c r="V388" s="220"/>
      <c r="W388" s="108"/>
      <c r="X388" s="225"/>
      <c r="Y388" s="225"/>
      <c r="Z388" s="391"/>
      <c r="AA388" s="225"/>
      <c r="AB388" s="220"/>
      <c r="AC388" s="107"/>
      <c r="AD388" s="242"/>
      <c r="AE388" s="391"/>
      <c r="AF388" s="403"/>
      <c r="AG388" s="404"/>
      <c r="AH388" s="391"/>
      <c r="AI388" s="218"/>
      <c r="AJ388" s="218"/>
      <c r="AK388" s="267"/>
      <c r="AL388" s="218"/>
      <c r="AM388" s="218"/>
      <c r="AN388" s="218"/>
      <c r="AO388" s="220"/>
      <c r="AP388" s="108"/>
      <c r="AQ388" s="225"/>
      <c r="AR388" s="225"/>
      <c r="AS388" s="218"/>
      <c r="AT388" s="225"/>
      <c r="AU388" s="225"/>
      <c r="AV388" s="225"/>
      <c r="AW388" s="233"/>
      <c r="AX388" s="199"/>
      <c r="AY388" s="218"/>
      <c r="AZ388" s="233"/>
      <c r="BA388" s="142"/>
      <c r="BB388" s="218"/>
      <c r="BC388" s="233"/>
      <c r="BE388" s="199"/>
      <c r="BF388" s="244"/>
      <c r="BG388" s="218"/>
      <c r="BH388" s="244"/>
      <c r="BI388" s="218"/>
      <c r="BJ388" s="218"/>
      <c r="BK388" s="218"/>
      <c r="BL388" s="218"/>
      <c r="BM388" s="218"/>
      <c r="BN388" s="218"/>
      <c r="BO388" s="218"/>
      <c r="BP388" s="218"/>
      <c r="BQ388" s="218"/>
      <c r="BR388" s="218"/>
    </row>
    <row r="389" ht="15.75" customHeight="1">
      <c r="A389" s="419"/>
      <c r="B389" s="220"/>
      <c r="C389" s="108"/>
      <c r="D389" s="220"/>
      <c r="E389" s="108"/>
      <c r="F389" s="220"/>
      <c r="G389" s="108"/>
      <c r="H389" s="398"/>
      <c r="I389" s="225"/>
      <c r="J389" s="225"/>
      <c r="K389" s="225"/>
      <c r="L389" s="225"/>
      <c r="M389" s="225"/>
      <c r="N389" s="220"/>
      <c r="O389" s="107"/>
      <c r="P389" s="220"/>
      <c r="Q389" s="107"/>
      <c r="R389" s="220"/>
      <c r="S389" s="108"/>
      <c r="T389" s="220"/>
      <c r="U389" s="108"/>
      <c r="V389" s="220"/>
      <c r="W389" s="108"/>
      <c r="X389" s="225"/>
      <c r="Y389" s="225"/>
      <c r="Z389" s="391"/>
      <c r="AA389" s="225"/>
      <c r="AB389" s="220"/>
      <c r="AC389" s="107"/>
      <c r="AD389" s="242"/>
      <c r="AE389" s="391"/>
      <c r="AF389" s="403"/>
      <c r="AG389" s="404"/>
      <c r="AH389" s="391"/>
      <c r="AI389" s="218"/>
      <c r="AJ389" s="218"/>
      <c r="AK389" s="267"/>
      <c r="AL389" s="218"/>
      <c r="AM389" s="218"/>
      <c r="AN389" s="218"/>
      <c r="AO389" s="220"/>
      <c r="AP389" s="108"/>
      <c r="AQ389" s="225"/>
      <c r="AR389" s="225"/>
      <c r="AS389" s="218"/>
      <c r="AT389" s="225"/>
      <c r="AU389" s="225"/>
      <c r="AV389" s="225"/>
      <c r="AW389" s="233"/>
      <c r="AX389" s="199"/>
      <c r="AY389" s="218"/>
      <c r="AZ389" s="233"/>
      <c r="BA389" s="142"/>
      <c r="BB389" s="218"/>
      <c r="BC389" s="233"/>
      <c r="BE389" s="199"/>
      <c r="BF389" s="244"/>
      <c r="BG389" s="218"/>
      <c r="BH389" s="244"/>
      <c r="BI389" s="218"/>
      <c r="BJ389" s="218"/>
      <c r="BK389" s="218"/>
      <c r="BL389" s="218"/>
      <c r="BM389" s="218"/>
      <c r="BN389" s="218"/>
      <c r="BO389" s="218"/>
      <c r="BP389" s="218"/>
      <c r="BQ389" s="218"/>
      <c r="BR389" s="218"/>
    </row>
    <row r="390" ht="15.75" customHeight="1">
      <c r="A390" s="419"/>
      <c r="B390" s="220"/>
      <c r="C390" s="108"/>
      <c r="D390" s="220"/>
      <c r="E390" s="108"/>
      <c r="F390" s="220"/>
      <c r="G390" s="108"/>
      <c r="H390" s="398"/>
      <c r="I390" s="225"/>
      <c r="J390" s="225"/>
      <c r="K390" s="225"/>
      <c r="L390" s="225"/>
      <c r="M390" s="225"/>
      <c r="N390" s="220"/>
      <c r="O390" s="107"/>
      <c r="P390" s="220"/>
      <c r="Q390" s="107"/>
      <c r="R390" s="220"/>
      <c r="S390" s="108"/>
      <c r="T390" s="220"/>
      <c r="U390" s="108"/>
      <c r="V390" s="220"/>
      <c r="W390" s="108"/>
      <c r="X390" s="225"/>
      <c r="Y390" s="225"/>
      <c r="Z390" s="391"/>
      <c r="AA390" s="225"/>
      <c r="AB390" s="220"/>
      <c r="AC390" s="107"/>
      <c r="AD390" s="242"/>
      <c r="AE390" s="391"/>
      <c r="AF390" s="403"/>
      <c r="AG390" s="404"/>
      <c r="AH390" s="391"/>
      <c r="AI390" s="218"/>
      <c r="AJ390" s="218"/>
      <c r="AK390" s="267"/>
      <c r="AL390" s="218"/>
      <c r="AM390" s="218"/>
      <c r="AN390" s="218"/>
      <c r="AO390" s="220"/>
      <c r="AP390" s="108"/>
      <c r="AQ390" s="225"/>
      <c r="AR390" s="225"/>
      <c r="AS390" s="218"/>
      <c r="AT390" s="225"/>
      <c r="AU390" s="225"/>
      <c r="AV390" s="225"/>
      <c r="AW390" s="233"/>
      <c r="AX390" s="199"/>
      <c r="AY390" s="218"/>
      <c r="AZ390" s="233"/>
      <c r="BA390" s="142"/>
      <c r="BB390" s="218"/>
      <c r="BC390" s="233"/>
      <c r="BE390" s="199"/>
      <c r="BF390" s="244"/>
      <c r="BG390" s="218"/>
      <c r="BH390" s="244"/>
      <c r="BI390" s="218"/>
      <c r="BJ390" s="218"/>
      <c r="BK390" s="218"/>
      <c r="BL390" s="218"/>
      <c r="BM390" s="218"/>
      <c r="BN390" s="218"/>
      <c r="BO390" s="218"/>
      <c r="BP390" s="218"/>
      <c r="BQ390" s="218"/>
      <c r="BR390" s="218"/>
    </row>
    <row r="391" ht="15.75" customHeight="1">
      <c r="A391" s="419"/>
      <c r="B391" s="220"/>
      <c r="C391" s="108"/>
      <c r="D391" s="220"/>
      <c r="E391" s="108"/>
      <c r="F391" s="220"/>
      <c r="G391" s="108"/>
      <c r="H391" s="398"/>
      <c r="I391" s="225"/>
      <c r="J391" s="225"/>
      <c r="K391" s="225"/>
      <c r="L391" s="225"/>
      <c r="M391" s="225"/>
      <c r="N391" s="220"/>
      <c r="O391" s="107"/>
      <c r="P391" s="220"/>
      <c r="Q391" s="107"/>
      <c r="R391" s="220"/>
      <c r="S391" s="108"/>
      <c r="T391" s="220"/>
      <c r="U391" s="108"/>
      <c r="V391" s="220"/>
      <c r="W391" s="108"/>
      <c r="X391" s="225"/>
      <c r="Y391" s="225"/>
      <c r="Z391" s="391"/>
      <c r="AA391" s="225"/>
      <c r="AB391" s="220"/>
      <c r="AC391" s="107"/>
      <c r="AD391" s="242"/>
      <c r="AE391" s="391"/>
      <c r="AF391" s="403"/>
      <c r="AG391" s="404"/>
      <c r="AH391" s="391"/>
      <c r="AI391" s="218"/>
      <c r="AJ391" s="218"/>
      <c r="AK391" s="267"/>
      <c r="AL391" s="218"/>
      <c r="AM391" s="218"/>
      <c r="AN391" s="218"/>
      <c r="AO391" s="220"/>
      <c r="AP391" s="108"/>
      <c r="AQ391" s="225"/>
      <c r="AR391" s="225"/>
      <c r="AS391" s="218"/>
      <c r="AT391" s="225"/>
      <c r="AU391" s="225"/>
      <c r="AV391" s="225"/>
      <c r="AW391" s="233"/>
      <c r="AX391" s="199"/>
      <c r="AY391" s="218"/>
      <c r="AZ391" s="233"/>
      <c r="BA391" s="142"/>
      <c r="BB391" s="218"/>
      <c r="BC391" s="233"/>
      <c r="BE391" s="199"/>
      <c r="BF391" s="244"/>
      <c r="BG391" s="218"/>
      <c r="BH391" s="244"/>
      <c r="BI391" s="218"/>
      <c r="BJ391" s="218"/>
      <c r="BK391" s="218"/>
      <c r="BL391" s="218"/>
      <c r="BM391" s="218"/>
      <c r="BN391" s="218"/>
      <c r="BO391" s="218"/>
      <c r="BP391" s="218"/>
      <c r="BQ391" s="218"/>
      <c r="BR391" s="218"/>
    </row>
    <row r="392" ht="15.75" customHeight="1">
      <c r="A392" s="419"/>
      <c r="B392" s="220"/>
      <c r="C392" s="108"/>
      <c r="D392" s="220"/>
      <c r="E392" s="108"/>
      <c r="F392" s="220"/>
      <c r="G392" s="108"/>
      <c r="H392" s="398"/>
      <c r="I392" s="225"/>
      <c r="J392" s="225"/>
      <c r="K392" s="225"/>
      <c r="L392" s="225"/>
      <c r="M392" s="225"/>
      <c r="N392" s="220"/>
      <c r="O392" s="107"/>
      <c r="P392" s="220"/>
      <c r="Q392" s="107"/>
      <c r="R392" s="220"/>
      <c r="S392" s="108"/>
      <c r="T392" s="220"/>
      <c r="U392" s="108"/>
      <c r="V392" s="220"/>
      <c r="W392" s="108"/>
      <c r="X392" s="225"/>
      <c r="Y392" s="225"/>
      <c r="Z392" s="391"/>
      <c r="AA392" s="225"/>
      <c r="AB392" s="220"/>
      <c r="AC392" s="107"/>
      <c r="AD392" s="242"/>
      <c r="AE392" s="391"/>
      <c r="AF392" s="403"/>
      <c r="AG392" s="404"/>
      <c r="AH392" s="391"/>
      <c r="AI392" s="218"/>
      <c r="AJ392" s="218"/>
      <c r="AK392" s="267"/>
      <c r="AL392" s="218"/>
      <c r="AM392" s="218"/>
      <c r="AN392" s="218"/>
      <c r="AO392" s="220"/>
      <c r="AP392" s="108"/>
      <c r="AQ392" s="225"/>
      <c r="AR392" s="225"/>
      <c r="AS392" s="218"/>
      <c r="AT392" s="225"/>
      <c r="AU392" s="225"/>
      <c r="AV392" s="225"/>
      <c r="AW392" s="233"/>
      <c r="AX392" s="199"/>
      <c r="AY392" s="218"/>
      <c r="AZ392" s="233"/>
      <c r="BA392" s="142"/>
      <c r="BB392" s="218"/>
      <c r="BC392" s="233"/>
      <c r="BE392" s="199"/>
      <c r="BF392" s="244"/>
      <c r="BG392" s="218"/>
      <c r="BH392" s="244"/>
      <c r="BI392" s="218"/>
      <c r="BJ392" s="218"/>
      <c r="BK392" s="218"/>
      <c r="BL392" s="218"/>
      <c r="BM392" s="218"/>
      <c r="BN392" s="218"/>
      <c r="BO392" s="218"/>
      <c r="BP392" s="218"/>
      <c r="BQ392" s="218"/>
      <c r="BR392" s="218"/>
    </row>
    <row r="393" ht="15.75" customHeight="1">
      <c r="A393" s="419"/>
      <c r="B393" s="220"/>
      <c r="C393" s="108"/>
      <c r="D393" s="220"/>
      <c r="E393" s="108"/>
      <c r="F393" s="220"/>
      <c r="G393" s="108"/>
      <c r="H393" s="398"/>
      <c r="I393" s="225"/>
      <c r="J393" s="225"/>
      <c r="K393" s="225"/>
      <c r="L393" s="225"/>
      <c r="M393" s="225"/>
      <c r="N393" s="220"/>
      <c r="O393" s="107"/>
      <c r="P393" s="220"/>
      <c r="Q393" s="107"/>
      <c r="R393" s="220"/>
      <c r="S393" s="108"/>
      <c r="T393" s="220"/>
      <c r="U393" s="108"/>
      <c r="V393" s="220"/>
      <c r="W393" s="108"/>
      <c r="X393" s="225"/>
      <c r="Y393" s="225"/>
      <c r="Z393" s="391"/>
      <c r="AA393" s="225"/>
      <c r="AB393" s="220"/>
      <c r="AC393" s="107"/>
      <c r="AD393" s="242"/>
      <c r="AE393" s="391"/>
      <c r="AF393" s="403"/>
      <c r="AG393" s="404"/>
      <c r="AH393" s="391"/>
      <c r="AI393" s="218"/>
      <c r="AJ393" s="218"/>
      <c r="AK393" s="267"/>
      <c r="AL393" s="218"/>
      <c r="AM393" s="218"/>
      <c r="AN393" s="218"/>
      <c r="AO393" s="220"/>
      <c r="AP393" s="108"/>
      <c r="AQ393" s="225"/>
      <c r="AR393" s="225"/>
      <c r="AS393" s="218"/>
      <c r="AT393" s="225"/>
      <c r="AU393" s="225"/>
      <c r="AV393" s="225"/>
      <c r="AW393" s="233"/>
      <c r="AX393" s="199"/>
      <c r="AY393" s="218"/>
      <c r="AZ393" s="233"/>
      <c r="BA393" s="142"/>
      <c r="BB393" s="218"/>
      <c r="BC393" s="233"/>
      <c r="BE393" s="199"/>
      <c r="BF393" s="244"/>
      <c r="BG393" s="218"/>
      <c r="BH393" s="244"/>
      <c r="BI393" s="218"/>
      <c r="BJ393" s="218"/>
      <c r="BK393" s="218"/>
      <c r="BL393" s="218"/>
      <c r="BM393" s="218"/>
      <c r="BN393" s="218"/>
      <c r="BO393" s="218"/>
      <c r="BP393" s="218"/>
      <c r="BQ393" s="218"/>
      <c r="BR393" s="218"/>
    </row>
    <row r="394" ht="15.75" customHeight="1">
      <c r="A394" s="419"/>
      <c r="B394" s="220"/>
      <c r="C394" s="108"/>
      <c r="D394" s="220"/>
      <c r="E394" s="108"/>
      <c r="F394" s="220"/>
      <c r="G394" s="108"/>
      <c r="H394" s="398"/>
      <c r="I394" s="225"/>
      <c r="J394" s="225"/>
      <c r="K394" s="225"/>
      <c r="L394" s="225"/>
      <c r="M394" s="225"/>
      <c r="N394" s="220"/>
      <c r="O394" s="107"/>
      <c r="P394" s="220"/>
      <c r="Q394" s="107"/>
      <c r="R394" s="220"/>
      <c r="S394" s="108"/>
      <c r="T394" s="220"/>
      <c r="U394" s="108"/>
      <c r="V394" s="220"/>
      <c r="W394" s="108"/>
      <c r="X394" s="225"/>
      <c r="Y394" s="225"/>
      <c r="Z394" s="391"/>
      <c r="AA394" s="225"/>
      <c r="AB394" s="220"/>
      <c r="AC394" s="107"/>
      <c r="AD394" s="242"/>
      <c r="AE394" s="391"/>
      <c r="AF394" s="403"/>
      <c r="AG394" s="404"/>
      <c r="AH394" s="391"/>
      <c r="AI394" s="218"/>
      <c r="AJ394" s="218"/>
      <c r="AK394" s="267"/>
      <c r="AL394" s="218"/>
      <c r="AM394" s="218"/>
      <c r="AN394" s="218"/>
      <c r="AO394" s="220"/>
      <c r="AP394" s="108"/>
      <c r="AQ394" s="225"/>
      <c r="AR394" s="225"/>
      <c r="AS394" s="218"/>
      <c r="AT394" s="225"/>
      <c r="AU394" s="225"/>
      <c r="AV394" s="225"/>
      <c r="AW394" s="233"/>
      <c r="AX394" s="199"/>
      <c r="AY394" s="218"/>
      <c r="AZ394" s="233"/>
      <c r="BA394" s="142"/>
      <c r="BB394" s="218"/>
      <c r="BC394" s="233"/>
      <c r="BE394" s="199"/>
      <c r="BF394" s="244"/>
      <c r="BG394" s="218"/>
      <c r="BH394" s="244"/>
      <c r="BI394" s="218"/>
      <c r="BJ394" s="218"/>
      <c r="BK394" s="218"/>
      <c r="BL394" s="218"/>
      <c r="BM394" s="218"/>
      <c r="BN394" s="218"/>
      <c r="BO394" s="218"/>
      <c r="BP394" s="218"/>
      <c r="BQ394" s="218"/>
      <c r="BR394" s="218"/>
    </row>
    <row r="395" ht="15.75" customHeight="1">
      <c r="A395" s="419"/>
      <c r="B395" s="220"/>
      <c r="C395" s="108"/>
      <c r="D395" s="220"/>
      <c r="E395" s="108"/>
      <c r="F395" s="220"/>
      <c r="G395" s="108"/>
      <c r="H395" s="398"/>
      <c r="I395" s="225"/>
      <c r="J395" s="225"/>
      <c r="K395" s="225"/>
      <c r="L395" s="225"/>
      <c r="M395" s="225"/>
      <c r="N395" s="220"/>
      <c r="O395" s="107"/>
      <c r="P395" s="220"/>
      <c r="Q395" s="107"/>
      <c r="R395" s="220"/>
      <c r="S395" s="108"/>
      <c r="T395" s="220"/>
      <c r="U395" s="108"/>
      <c r="V395" s="220"/>
      <c r="W395" s="108"/>
      <c r="X395" s="225"/>
      <c r="Y395" s="225"/>
      <c r="Z395" s="391"/>
      <c r="AA395" s="225"/>
      <c r="AB395" s="220"/>
      <c r="AC395" s="107"/>
      <c r="AD395" s="242"/>
      <c r="AE395" s="391"/>
      <c r="AF395" s="403"/>
      <c r="AG395" s="404"/>
      <c r="AH395" s="391"/>
      <c r="AI395" s="218"/>
      <c r="AJ395" s="218"/>
      <c r="AK395" s="267"/>
      <c r="AL395" s="218"/>
      <c r="AM395" s="218"/>
      <c r="AN395" s="218"/>
      <c r="AO395" s="220"/>
      <c r="AP395" s="108"/>
      <c r="AQ395" s="225"/>
      <c r="AR395" s="225"/>
      <c r="AS395" s="218"/>
      <c r="AT395" s="225"/>
      <c r="AU395" s="225"/>
      <c r="AV395" s="225"/>
      <c r="AW395" s="233"/>
      <c r="AX395" s="199"/>
      <c r="AY395" s="218"/>
      <c r="AZ395" s="233"/>
      <c r="BA395" s="142"/>
      <c r="BB395" s="218"/>
      <c r="BC395" s="233"/>
      <c r="BE395" s="199"/>
      <c r="BF395" s="244"/>
      <c r="BG395" s="218"/>
      <c r="BH395" s="244"/>
      <c r="BI395" s="218"/>
      <c r="BJ395" s="218"/>
      <c r="BK395" s="218"/>
      <c r="BL395" s="218"/>
      <c r="BM395" s="218"/>
      <c r="BN395" s="218"/>
      <c r="BO395" s="218"/>
      <c r="BP395" s="218"/>
      <c r="BQ395" s="218"/>
      <c r="BR395" s="218"/>
    </row>
    <row r="396" ht="15.75" customHeight="1">
      <c r="A396" s="419"/>
      <c r="B396" s="220"/>
      <c r="C396" s="108"/>
      <c r="D396" s="220"/>
      <c r="E396" s="108"/>
      <c r="F396" s="220"/>
      <c r="G396" s="108"/>
      <c r="H396" s="398"/>
      <c r="I396" s="225"/>
      <c r="J396" s="225"/>
      <c r="K396" s="225"/>
      <c r="L396" s="225"/>
      <c r="M396" s="225"/>
      <c r="N396" s="220"/>
      <c r="O396" s="107"/>
      <c r="P396" s="220"/>
      <c r="Q396" s="107"/>
      <c r="R396" s="220"/>
      <c r="S396" s="108"/>
      <c r="T396" s="220"/>
      <c r="U396" s="108"/>
      <c r="V396" s="220"/>
      <c r="W396" s="108"/>
      <c r="X396" s="225"/>
      <c r="Y396" s="225"/>
      <c r="Z396" s="391"/>
      <c r="AA396" s="225"/>
      <c r="AB396" s="220"/>
      <c r="AC396" s="107"/>
      <c r="AD396" s="242"/>
      <c r="AE396" s="391"/>
      <c r="AF396" s="403"/>
      <c r="AG396" s="404"/>
      <c r="AH396" s="391"/>
      <c r="AI396" s="218"/>
      <c r="AJ396" s="218"/>
      <c r="AK396" s="267"/>
      <c r="AL396" s="218"/>
      <c r="AM396" s="218"/>
      <c r="AN396" s="218"/>
      <c r="AO396" s="220"/>
      <c r="AP396" s="108"/>
      <c r="AQ396" s="225"/>
      <c r="AR396" s="225"/>
      <c r="AS396" s="218"/>
      <c r="AT396" s="225"/>
      <c r="AU396" s="225"/>
      <c r="AV396" s="225"/>
      <c r="AW396" s="233"/>
      <c r="AX396" s="199"/>
      <c r="AY396" s="218"/>
      <c r="AZ396" s="233"/>
      <c r="BA396" s="142"/>
      <c r="BB396" s="218"/>
      <c r="BC396" s="233"/>
      <c r="BE396" s="199"/>
      <c r="BF396" s="244"/>
      <c r="BG396" s="218"/>
      <c r="BH396" s="244"/>
      <c r="BI396" s="218"/>
      <c r="BJ396" s="218"/>
      <c r="BK396" s="218"/>
      <c r="BL396" s="218"/>
      <c r="BM396" s="218"/>
      <c r="BN396" s="218"/>
      <c r="BO396" s="218"/>
      <c r="BP396" s="218"/>
      <c r="BQ396" s="218"/>
      <c r="BR396" s="218"/>
    </row>
    <row r="397" ht="15.75" customHeight="1">
      <c r="A397" s="419"/>
      <c r="B397" s="220"/>
      <c r="C397" s="108"/>
      <c r="D397" s="220"/>
      <c r="E397" s="108"/>
      <c r="F397" s="220"/>
      <c r="G397" s="108"/>
      <c r="H397" s="398"/>
      <c r="I397" s="225"/>
      <c r="J397" s="225"/>
      <c r="K397" s="225"/>
      <c r="L397" s="225"/>
      <c r="M397" s="225"/>
      <c r="N397" s="220"/>
      <c r="O397" s="107"/>
      <c r="P397" s="220"/>
      <c r="Q397" s="107"/>
      <c r="R397" s="220"/>
      <c r="S397" s="108"/>
      <c r="T397" s="220"/>
      <c r="U397" s="108"/>
      <c r="V397" s="220"/>
      <c r="W397" s="108"/>
      <c r="X397" s="225"/>
      <c r="Y397" s="225"/>
      <c r="Z397" s="391"/>
      <c r="AA397" s="225"/>
      <c r="AB397" s="220"/>
      <c r="AC397" s="107"/>
      <c r="AD397" s="242"/>
      <c r="AE397" s="391"/>
      <c r="AF397" s="403"/>
      <c r="AG397" s="404"/>
      <c r="AH397" s="391"/>
      <c r="AI397" s="218"/>
      <c r="AJ397" s="218"/>
      <c r="AK397" s="267"/>
      <c r="AL397" s="218"/>
      <c r="AM397" s="218"/>
      <c r="AN397" s="218"/>
      <c r="AO397" s="220"/>
      <c r="AP397" s="108"/>
      <c r="AQ397" s="225"/>
      <c r="AR397" s="225"/>
      <c r="AS397" s="218"/>
      <c r="AT397" s="225"/>
      <c r="AU397" s="225"/>
      <c r="AV397" s="225"/>
      <c r="AW397" s="233"/>
      <c r="AX397" s="199"/>
      <c r="AY397" s="218"/>
      <c r="AZ397" s="233"/>
      <c r="BA397" s="142"/>
      <c r="BB397" s="218"/>
      <c r="BC397" s="233"/>
      <c r="BE397" s="199"/>
      <c r="BF397" s="244"/>
      <c r="BG397" s="218"/>
      <c r="BH397" s="244"/>
      <c r="BI397" s="218"/>
      <c r="BJ397" s="218"/>
      <c r="BK397" s="218"/>
      <c r="BL397" s="218"/>
      <c r="BM397" s="218"/>
      <c r="BN397" s="218"/>
      <c r="BO397" s="218"/>
      <c r="BP397" s="218"/>
      <c r="BQ397" s="218"/>
      <c r="BR397" s="218"/>
    </row>
    <row r="398" ht="15.75" customHeight="1">
      <c r="A398" s="419"/>
      <c r="B398" s="220"/>
      <c r="C398" s="108"/>
      <c r="D398" s="220"/>
      <c r="E398" s="108"/>
      <c r="F398" s="220"/>
      <c r="G398" s="108"/>
      <c r="H398" s="398"/>
      <c r="I398" s="225"/>
      <c r="J398" s="225"/>
      <c r="K398" s="225"/>
      <c r="L398" s="225"/>
      <c r="M398" s="225"/>
      <c r="N398" s="220"/>
      <c r="O398" s="107"/>
      <c r="P398" s="220"/>
      <c r="Q398" s="107"/>
      <c r="R398" s="220"/>
      <c r="S398" s="108"/>
      <c r="T398" s="220"/>
      <c r="U398" s="108"/>
      <c r="V398" s="220"/>
      <c r="W398" s="108"/>
      <c r="X398" s="225"/>
      <c r="Y398" s="225"/>
      <c r="Z398" s="391"/>
      <c r="AA398" s="225"/>
      <c r="AB398" s="220"/>
      <c r="AC398" s="107"/>
      <c r="AD398" s="242"/>
      <c r="AE398" s="391"/>
      <c r="AF398" s="403"/>
      <c r="AG398" s="404"/>
      <c r="AH398" s="391"/>
      <c r="AI398" s="218"/>
      <c r="AJ398" s="218"/>
      <c r="AK398" s="267"/>
      <c r="AL398" s="218"/>
      <c r="AM398" s="218"/>
      <c r="AN398" s="218"/>
      <c r="AO398" s="220"/>
      <c r="AP398" s="108"/>
      <c r="AQ398" s="225"/>
      <c r="AR398" s="225"/>
      <c r="AS398" s="218"/>
      <c r="AT398" s="225"/>
      <c r="AU398" s="225"/>
      <c r="AV398" s="225"/>
      <c r="AW398" s="233"/>
      <c r="AX398" s="199"/>
      <c r="AY398" s="218"/>
      <c r="AZ398" s="233"/>
      <c r="BA398" s="142"/>
      <c r="BB398" s="218"/>
      <c r="BC398" s="233"/>
      <c r="BE398" s="199"/>
      <c r="BF398" s="244"/>
      <c r="BG398" s="218"/>
      <c r="BH398" s="244"/>
      <c r="BI398" s="218"/>
      <c r="BJ398" s="218"/>
      <c r="BK398" s="218"/>
      <c r="BL398" s="218"/>
      <c r="BM398" s="218"/>
      <c r="BN398" s="218"/>
      <c r="BO398" s="218"/>
      <c r="BP398" s="218"/>
      <c r="BQ398" s="218"/>
      <c r="BR398" s="218"/>
    </row>
    <row r="399" ht="15.75" customHeight="1">
      <c r="A399" s="419"/>
      <c r="B399" s="220"/>
      <c r="C399" s="108"/>
      <c r="D399" s="220"/>
      <c r="E399" s="108"/>
      <c r="F399" s="220"/>
      <c r="G399" s="108"/>
      <c r="H399" s="398"/>
      <c r="I399" s="225"/>
      <c r="J399" s="225"/>
      <c r="K399" s="225"/>
      <c r="L399" s="225"/>
      <c r="M399" s="225"/>
      <c r="N399" s="220"/>
      <c r="O399" s="107"/>
      <c r="P399" s="220"/>
      <c r="Q399" s="107"/>
      <c r="R399" s="220"/>
      <c r="S399" s="108"/>
      <c r="T399" s="220"/>
      <c r="U399" s="108"/>
      <c r="V399" s="220"/>
      <c r="W399" s="108"/>
      <c r="X399" s="225"/>
      <c r="Y399" s="225"/>
      <c r="Z399" s="391"/>
      <c r="AA399" s="225"/>
      <c r="AB399" s="220"/>
      <c r="AC399" s="107"/>
      <c r="AD399" s="242"/>
      <c r="AE399" s="391"/>
      <c r="AF399" s="403"/>
      <c r="AG399" s="404"/>
      <c r="AH399" s="391"/>
      <c r="AI399" s="218"/>
      <c r="AJ399" s="218"/>
      <c r="AK399" s="267"/>
      <c r="AL399" s="218"/>
      <c r="AM399" s="218"/>
      <c r="AN399" s="218"/>
      <c r="AO399" s="220"/>
      <c r="AP399" s="108"/>
      <c r="AQ399" s="225"/>
      <c r="AR399" s="225"/>
      <c r="AS399" s="218"/>
      <c r="AT399" s="225"/>
      <c r="AU399" s="225"/>
      <c r="AV399" s="225"/>
      <c r="AW399" s="233"/>
      <c r="AX399" s="199"/>
      <c r="AY399" s="218"/>
      <c r="AZ399" s="233"/>
      <c r="BA399" s="142"/>
      <c r="BB399" s="218"/>
      <c r="BC399" s="233"/>
      <c r="BE399" s="199"/>
      <c r="BF399" s="244"/>
      <c r="BG399" s="218"/>
      <c r="BH399" s="244"/>
      <c r="BI399" s="218"/>
      <c r="BJ399" s="218"/>
      <c r="BK399" s="218"/>
      <c r="BL399" s="218"/>
      <c r="BM399" s="218"/>
      <c r="BN399" s="218"/>
      <c r="BO399" s="218"/>
      <c r="BP399" s="218"/>
      <c r="BQ399" s="218"/>
      <c r="BR399" s="218"/>
    </row>
    <row r="400" ht="15.75" customHeight="1">
      <c r="A400" s="419"/>
      <c r="B400" s="220"/>
      <c r="C400" s="108"/>
      <c r="D400" s="220"/>
      <c r="E400" s="108"/>
      <c r="F400" s="220"/>
      <c r="G400" s="108"/>
      <c r="H400" s="398"/>
      <c r="I400" s="225"/>
      <c r="J400" s="225"/>
      <c r="K400" s="225"/>
      <c r="L400" s="225"/>
      <c r="M400" s="225"/>
      <c r="N400" s="220"/>
      <c r="O400" s="107"/>
      <c r="P400" s="220"/>
      <c r="Q400" s="107"/>
      <c r="R400" s="220"/>
      <c r="S400" s="108"/>
      <c r="T400" s="220"/>
      <c r="U400" s="108"/>
      <c r="V400" s="220"/>
      <c r="W400" s="108"/>
      <c r="X400" s="225"/>
      <c r="Y400" s="225"/>
      <c r="Z400" s="391"/>
      <c r="AA400" s="225"/>
      <c r="AB400" s="220"/>
      <c r="AC400" s="107"/>
      <c r="AD400" s="242"/>
      <c r="AE400" s="391"/>
      <c r="AF400" s="403"/>
      <c r="AG400" s="404"/>
      <c r="AH400" s="391"/>
      <c r="AI400" s="218"/>
      <c r="AJ400" s="218"/>
      <c r="AK400" s="267"/>
      <c r="AL400" s="218"/>
      <c r="AM400" s="218"/>
      <c r="AN400" s="218"/>
      <c r="AO400" s="220"/>
      <c r="AP400" s="108"/>
      <c r="AQ400" s="225"/>
      <c r="AR400" s="225"/>
      <c r="AS400" s="218"/>
      <c r="AT400" s="225"/>
      <c r="AU400" s="225"/>
      <c r="AV400" s="225"/>
      <c r="AW400" s="233"/>
      <c r="AX400" s="199"/>
      <c r="AY400" s="218"/>
      <c r="AZ400" s="233"/>
      <c r="BA400" s="142"/>
      <c r="BB400" s="218"/>
      <c r="BC400" s="233"/>
      <c r="BE400" s="199"/>
      <c r="BF400" s="244"/>
      <c r="BG400" s="218"/>
      <c r="BH400" s="244"/>
      <c r="BI400" s="218"/>
      <c r="BJ400" s="218"/>
      <c r="BK400" s="218"/>
      <c r="BL400" s="218"/>
      <c r="BM400" s="218"/>
      <c r="BN400" s="218"/>
      <c r="BO400" s="218"/>
      <c r="BP400" s="218"/>
      <c r="BQ400" s="218"/>
      <c r="BR400" s="218"/>
    </row>
    <row r="401" ht="15.75" customHeight="1">
      <c r="A401" s="419"/>
      <c r="B401" s="220"/>
      <c r="C401" s="108"/>
      <c r="D401" s="220"/>
      <c r="E401" s="108"/>
      <c r="F401" s="220"/>
      <c r="G401" s="108"/>
      <c r="H401" s="398"/>
      <c r="I401" s="225"/>
      <c r="J401" s="225"/>
      <c r="K401" s="225"/>
      <c r="L401" s="225"/>
      <c r="M401" s="225"/>
      <c r="N401" s="220"/>
      <c r="O401" s="107"/>
      <c r="P401" s="220"/>
      <c r="Q401" s="107"/>
      <c r="R401" s="220"/>
      <c r="S401" s="108"/>
      <c r="T401" s="220"/>
      <c r="U401" s="108"/>
      <c r="V401" s="220"/>
      <c r="W401" s="108"/>
      <c r="X401" s="225"/>
      <c r="Y401" s="225"/>
      <c r="Z401" s="391"/>
      <c r="AA401" s="225"/>
      <c r="AB401" s="220"/>
      <c r="AC401" s="107"/>
      <c r="AD401" s="242"/>
      <c r="AE401" s="391"/>
      <c r="AF401" s="403"/>
      <c r="AG401" s="404"/>
      <c r="AH401" s="391"/>
      <c r="AI401" s="218"/>
      <c r="AJ401" s="218"/>
      <c r="AK401" s="267"/>
      <c r="AL401" s="218"/>
      <c r="AM401" s="218"/>
      <c r="AN401" s="218"/>
      <c r="AO401" s="220"/>
      <c r="AP401" s="108"/>
      <c r="AQ401" s="225"/>
      <c r="AR401" s="225"/>
      <c r="AS401" s="218"/>
      <c r="AT401" s="225"/>
      <c r="AU401" s="225"/>
      <c r="AV401" s="225"/>
      <c r="AW401" s="233"/>
      <c r="AX401" s="199"/>
      <c r="AY401" s="218"/>
      <c r="AZ401" s="233"/>
      <c r="BA401" s="142"/>
      <c r="BB401" s="218"/>
      <c r="BC401" s="233"/>
      <c r="BE401" s="199"/>
      <c r="BF401" s="244"/>
      <c r="BG401" s="218"/>
      <c r="BH401" s="244"/>
      <c r="BI401" s="218"/>
      <c r="BJ401" s="218"/>
      <c r="BK401" s="218"/>
      <c r="BL401" s="218"/>
      <c r="BM401" s="218"/>
      <c r="BN401" s="218"/>
      <c r="BO401" s="218"/>
      <c r="BP401" s="218"/>
      <c r="BQ401" s="218"/>
      <c r="BR401" s="218"/>
    </row>
    <row r="402" ht="15.75" customHeight="1">
      <c r="A402" s="419"/>
      <c r="B402" s="220"/>
      <c r="C402" s="108"/>
      <c r="D402" s="220"/>
      <c r="E402" s="108"/>
      <c r="F402" s="220"/>
      <c r="G402" s="108"/>
      <c r="H402" s="398"/>
      <c r="I402" s="225"/>
      <c r="J402" s="225"/>
      <c r="K402" s="225"/>
      <c r="L402" s="225"/>
      <c r="M402" s="225"/>
      <c r="N402" s="220"/>
      <c r="O402" s="107"/>
      <c r="P402" s="220"/>
      <c r="Q402" s="107"/>
      <c r="R402" s="220"/>
      <c r="S402" s="108"/>
      <c r="T402" s="220"/>
      <c r="U402" s="108"/>
      <c r="V402" s="220"/>
      <c r="W402" s="108"/>
      <c r="X402" s="225"/>
      <c r="Y402" s="225"/>
      <c r="Z402" s="391"/>
      <c r="AA402" s="225"/>
      <c r="AB402" s="220"/>
      <c r="AC402" s="107"/>
      <c r="AD402" s="242"/>
      <c r="AE402" s="391"/>
      <c r="AF402" s="403"/>
      <c r="AG402" s="404"/>
      <c r="AH402" s="391"/>
      <c r="AI402" s="218"/>
      <c r="AJ402" s="218"/>
      <c r="AK402" s="267"/>
      <c r="AL402" s="218"/>
      <c r="AM402" s="218"/>
      <c r="AN402" s="218"/>
      <c r="AO402" s="220"/>
      <c r="AP402" s="108"/>
      <c r="AQ402" s="225"/>
      <c r="AR402" s="225"/>
      <c r="AS402" s="218"/>
      <c r="AT402" s="225"/>
      <c r="AU402" s="225"/>
      <c r="AV402" s="225"/>
      <c r="AW402" s="233"/>
      <c r="AX402" s="199"/>
      <c r="AY402" s="218"/>
      <c r="AZ402" s="233"/>
      <c r="BA402" s="142"/>
      <c r="BB402" s="218"/>
      <c r="BC402" s="233"/>
      <c r="BE402" s="199"/>
      <c r="BF402" s="244"/>
      <c r="BG402" s="218"/>
      <c r="BH402" s="244"/>
      <c r="BI402" s="218"/>
      <c r="BJ402" s="218"/>
      <c r="BK402" s="218"/>
      <c r="BL402" s="218"/>
      <c r="BM402" s="218"/>
      <c r="BN402" s="218"/>
      <c r="BO402" s="218"/>
      <c r="BP402" s="218"/>
      <c r="BQ402" s="218"/>
      <c r="BR402" s="218"/>
    </row>
    <row r="403" ht="15.75" customHeight="1">
      <c r="A403" s="419"/>
      <c r="B403" s="220"/>
      <c r="C403" s="108"/>
      <c r="D403" s="220"/>
      <c r="E403" s="108"/>
      <c r="F403" s="220"/>
      <c r="G403" s="108"/>
      <c r="H403" s="398"/>
      <c r="I403" s="225"/>
      <c r="J403" s="225"/>
      <c r="K403" s="225"/>
      <c r="L403" s="225"/>
      <c r="M403" s="225"/>
      <c r="N403" s="220"/>
      <c r="O403" s="107"/>
      <c r="P403" s="220"/>
      <c r="Q403" s="107"/>
      <c r="R403" s="220"/>
      <c r="S403" s="108"/>
      <c r="T403" s="220"/>
      <c r="U403" s="108"/>
      <c r="V403" s="220"/>
      <c r="W403" s="108"/>
      <c r="X403" s="225"/>
      <c r="Y403" s="225"/>
      <c r="Z403" s="391"/>
      <c r="AA403" s="225"/>
      <c r="AB403" s="220"/>
      <c r="AC403" s="107"/>
      <c r="AD403" s="242"/>
      <c r="AE403" s="391"/>
      <c r="AF403" s="403"/>
      <c r="AG403" s="404"/>
      <c r="AH403" s="391"/>
      <c r="AI403" s="218"/>
      <c r="AJ403" s="218"/>
      <c r="AK403" s="267"/>
      <c r="AL403" s="218"/>
      <c r="AM403" s="218"/>
      <c r="AN403" s="218"/>
      <c r="AO403" s="220"/>
      <c r="AP403" s="108"/>
      <c r="AQ403" s="225"/>
      <c r="AR403" s="225"/>
      <c r="AS403" s="218"/>
      <c r="AT403" s="225"/>
      <c r="AU403" s="225"/>
      <c r="AV403" s="225"/>
      <c r="AW403" s="233"/>
      <c r="AX403" s="199"/>
      <c r="AY403" s="218"/>
      <c r="AZ403" s="233"/>
      <c r="BA403" s="142"/>
      <c r="BB403" s="218"/>
      <c r="BC403" s="233"/>
      <c r="BE403" s="199"/>
      <c r="BF403" s="244"/>
      <c r="BG403" s="218"/>
      <c r="BH403" s="244"/>
      <c r="BI403" s="218"/>
      <c r="BJ403" s="218"/>
      <c r="BK403" s="218"/>
      <c r="BL403" s="218"/>
      <c r="BM403" s="218"/>
      <c r="BN403" s="218"/>
      <c r="BO403" s="218"/>
      <c r="BP403" s="218"/>
      <c r="BQ403" s="218"/>
      <c r="BR403" s="218"/>
    </row>
    <row r="404" ht="15.75" customHeight="1">
      <c r="A404" s="419"/>
      <c r="B404" s="220"/>
      <c r="C404" s="108"/>
      <c r="D404" s="220"/>
      <c r="E404" s="108"/>
      <c r="F404" s="220"/>
      <c r="G404" s="108"/>
      <c r="H404" s="398"/>
      <c r="I404" s="225"/>
      <c r="J404" s="225"/>
      <c r="K404" s="225"/>
      <c r="L404" s="225"/>
      <c r="M404" s="225"/>
      <c r="N404" s="220"/>
      <c r="O404" s="107"/>
      <c r="P404" s="220"/>
      <c r="Q404" s="107"/>
      <c r="R404" s="220"/>
      <c r="S404" s="108"/>
      <c r="T404" s="220"/>
      <c r="U404" s="108"/>
      <c r="V404" s="220"/>
      <c r="W404" s="108"/>
      <c r="X404" s="225"/>
      <c r="Y404" s="225"/>
      <c r="Z404" s="391"/>
      <c r="AA404" s="225"/>
      <c r="AB404" s="220"/>
      <c r="AC404" s="107"/>
      <c r="AD404" s="242"/>
      <c r="AE404" s="391"/>
      <c r="AF404" s="403"/>
      <c r="AG404" s="404"/>
      <c r="AH404" s="391"/>
      <c r="AI404" s="218"/>
      <c r="AJ404" s="218"/>
      <c r="AK404" s="267"/>
      <c r="AL404" s="218"/>
      <c r="AM404" s="218"/>
      <c r="AN404" s="218"/>
      <c r="AO404" s="220"/>
      <c r="AP404" s="108"/>
      <c r="AQ404" s="225"/>
      <c r="AR404" s="225"/>
      <c r="AS404" s="218"/>
      <c r="AT404" s="225"/>
      <c r="AU404" s="225"/>
      <c r="AV404" s="225"/>
      <c r="AW404" s="233"/>
      <c r="AX404" s="199"/>
      <c r="AY404" s="218"/>
      <c r="AZ404" s="233"/>
      <c r="BA404" s="142"/>
      <c r="BB404" s="218"/>
      <c r="BC404" s="233"/>
      <c r="BE404" s="199"/>
      <c r="BF404" s="244"/>
      <c r="BG404" s="218"/>
      <c r="BH404" s="244"/>
      <c r="BI404" s="218"/>
      <c r="BJ404" s="218"/>
      <c r="BK404" s="218"/>
      <c r="BL404" s="218"/>
      <c r="BM404" s="218"/>
      <c r="BN404" s="218"/>
      <c r="BO404" s="218"/>
      <c r="BP404" s="218"/>
      <c r="BQ404" s="218"/>
      <c r="BR404" s="218"/>
    </row>
    <row r="405" ht="15.75" customHeight="1">
      <c r="A405" s="419"/>
      <c r="B405" s="220"/>
      <c r="C405" s="108"/>
      <c r="D405" s="220"/>
      <c r="E405" s="108"/>
      <c r="F405" s="220"/>
      <c r="G405" s="108"/>
      <c r="H405" s="398"/>
      <c r="I405" s="225"/>
      <c r="J405" s="225"/>
      <c r="K405" s="225"/>
      <c r="L405" s="225"/>
      <c r="M405" s="225"/>
      <c r="N405" s="220"/>
      <c r="O405" s="107"/>
      <c r="P405" s="220"/>
      <c r="Q405" s="107"/>
      <c r="R405" s="220"/>
      <c r="S405" s="108"/>
      <c r="T405" s="220"/>
      <c r="U405" s="108"/>
      <c r="V405" s="220"/>
      <c r="W405" s="108"/>
      <c r="X405" s="225"/>
      <c r="Y405" s="225"/>
      <c r="Z405" s="391"/>
      <c r="AA405" s="225"/>
      <c r="AB405" s="220"/>
      <c r="AC405" s="107"/>
      <c r="AD405" s="242"/>
      <c r="AE405" s="391"/>
      <c r="AF405" s="403"/>
      <c r="AG405" s="404"/>
      <c r="AH405" s="391"/>
      <c r="AI405" s="218"/>
      <c r="AJ405" s="218"/>
      <c r="AK405" s="267"/>
      <c r="AL405" s="218"/>
      <c r="AM405" s="218"/>
      <c r="AN405" s="218"/>
      <c r="AO405" s="220"/>
      <c r="AP405" s="108"/>
      <c r="AQ405" s="225"/>
      <c r="AR405" s="225"/>
      <c r="AS405" s="218"/>
      <c r="AT405" s="225"/>
      <c r="AU405" s="225"/>
      <c r="AV405" s="225"/>
      <c r="AW405" s="233"/>
      <c r="AX405" s="199"/>
      <c r="AY405" s="218"/>
      <c r="AZ405" s="233"/>
      <c r="BA405" s="142"/>
      <c r="BB405" s="218"/>
      <c r="BC405" s="233"/>
      <c r="BE405" s="199"/>
      <c r="BF405" s="244"/>
      <c r="BG405" s="218"/>
      <c r="BH405" s="244"/>
      <c r="BI405" s="218"/>
      <c r="BJ405" s="218"/>
      <c r="BK405" s="218"/>
      <c r="BL405" s="218"/>
      <c r="BM405" s="218"/>
      <c r="BN405" s="218"/>
      <c r="BO405" s="218"/>
      <c r="BP405" s="218"/>
      <c r="BQ405" s="218"/>
      <c r="BR405" s="218"/>
    </row>
    <row r="406" ht="15.75" customHeight="1">
      <c r="A406" s="419"/>
      <c r="B406" s="220"/>
      <c r="C406" s="108"/>
      <c r="D406" s="220"/>
      <c r="E406" s="108"/>
      <c r="F406" s="220"/>
      <c r="G406" s="108"/>
      <c r="H406" s="398"/>
      <c r="I406" s="225"/>
      <c r="J406" s="225"/>
      <c r="K406" s="225"/>
      <c r="L406" s="225"/>
      <c r="M406" s="225"/>
      <c r="N406" s="220"/>
      <c r="O406" s="107"/>
      <c r="P406" s="220"/>
      <c r="Q406" s="107"/>
      <c r="R406" s="220"/>
      <c r="S406" s="108"/>
      <c r="T406" s="220"/>
      <c r="U406" s="108"/>
      <c r="V406" s="220"/>
      <c r="W406" s="108"/>
      <c r="X406" s="225"/>
      <c r="Y406" s="225"/>
      <c r="Z406" s="391"/>
      <c r="AA406" s="225"/>
      <c r="AB406" s="220"/>
      <c r="AC406" s="107"/>
      <c r="AD406" s="242"/>
      <c r="AE406" s="391"/>
      <c r="AF406" s="403"/>
      <c r="AG406" s="404"/>
      <c r="AH406" s="391"/>
      <c r="AI406" s="218"/>
      <c r="AJ406" s="218"/>
      <c r="AK406" s="267"/>
      <c r="AL406" s="218"/>
      <c r="AM406" s="218"/>
      <c r="AN406" s="218"/>
      <c r="AO406" s="220"/>
      <c r="AP406" s="108"/>
      <c r="AQ406" s="225"/>
      <c r="AR406" s="225"/>
      <c r="AS406" s="218"/>
      <c r="AT406" s="225"/>
      <c r="AU406" s="225"/>
      <c r="AV406" s="225"/>
      <c r="AW406" s="233"/>
      <c r="AX406" s="199"/>
      <c r="AY406" s="218"/>
      <c r="AZ406" s="233"/>
      <c r="BA406" s="142"/>
      <c r="BB406" s="218"/>
      <c r="BC406" s="233"/>
      <c r="BE406" s="199"/>
      <c r="BF406" s="244"/>
      <c r="BG406" s="218"/>
      <c r="BH406" s="244"/>
      <c r="BI406" s="218"/>
      <c r="BJ406" s="218"/>
      <c r="BK406" s="218"/>
      <c r="BL406" s="218"/>
      <c r="BM406" s="218"/>
      <c r="BN406" s="218"/>
      <c r="BO406" s="218"/>
      <c r="BP406" s="218"/>
      <c r="BQ406" s="218"/>
      <c r="BR406" s="218"/>
    </row>
    <row r="407" ht="15.75" customHeight="1">
      <c r="A407" s="419"/>
      <c r="B407" s="220"/>
      <c r="C407" s="108"/>
      <c r="D407" s="220"/>
      <c r="E407" s="108"/>
      <c r="F407" s="220"/>
      <c r="G407" s="108"/>
      <c r="H407" s="398"/>
      <c r="I407" s="225"/>
      <c r="J407" s="225"/>
      <c r="K407" s="225"/>
      <c r="L407" s="225"/>
      <c r="M407" s="225"/>
      <c r="N407" s="220"/>
      <c r="O407" s="107"/>
      <c r="P407" s="220"/>
      <c r="Q407" s="107"/>
      <c r="R407" s="220"/>
      <c r="S407" s="108"/>
      <c r="T407" s="220"/>
      <c r="U407" s="108"/>
      <c r="V407" s="220"/>
      <c r="W407" s="108"/>
      <c r="X407" s="225"/>
      <c r="Y407" s="225"/>
      <c r="Z407" s="391"/>
      <c r="AA407" s="225"/>
      <c r="AB407" s="220"/>
      <c r="AC407" s="107"/>
      <c r="AD407" s="242"/>
      <c r="AE407" s="391"/>
      <c r="AF407" s="403"/>
      <c r="AG407" s="404"/>
      <c r="AH407" s="391"/>
      <c r="AI407" s="218"/>
      <c r="AJ407" s="218"/>
      <c r="AK407" s="267"/>
      <c r="AL407" s="218"/>
      <c r="AM407" s="218"/>
      <c r="AN407" s="218"/>
      <c r="AO407" s="220"/>
      <c r="AP407" s="108"/>
      <c r="AQ407" s="225"/>
      <c r="AR407" s="225"/>
      <c r="AS407" s="218"/>
      <c r="AT407" s="225"/>
      <c r="AU407" s="225"/>
      <c r="AV407" s="225"/>
      <c r="AW407" s="233"/>
      <c r="AX407" s="199"/>
      <c r="AY407" s="218"/>
      <c r="AZ407" s="233"/>
      <c r="BA407" s="142"/>
      <c r="BB407" s="218"/>
      <c r="BC407" s="233"/>
      <c r="BE407" s="199"/>
      <c r="BF407" s="244"/>
      <c r="BG407" s="218"/>
      <c r="BH407" s="244"/>
      <c r="BI407" s="218"/>
      <c r="BJ407" s="218"/>
      <c r="BK407" s="218"/>
      <c r="BL407" s="218"/>
      <c r="BM407" s="218"/>
      <c r="BN407" s="218"/>
      <c r="BO407" s="218"/>
      <c r="BP407" s="218"/>
      <c r="BQ407" s="218"/>
      <c r="BR407" s="218"/>
    </row>
    <row r="408" ht="15.75" customHeight="1">
      <c r="A408" s="419"/>
      <c r="B408" s="220"/>
      <c r="C408" s="108"/>
      <c r="D408" s="220"/>
      <c r="E408" s="108"/>
      <c r="F408" s="220"/>
      <c r="G408" s="108"/>
      <c r="H408" s="398"/>
      <c r="I408" s="225"/>
      <c r="J408" s="225"/>
      <c r="K408" s="225"/>
      <c r="L408" s="225"/>
      <c r="M408" s="225"/>
      <c r="N408" s="220"/>
      <c r="O408" s="107"/>
      <c r="P408" s="220"/>
      <c r="Q408" s="107"/>
      <c r="R408" s="220"/>
      <c r="S408" s="108"/>
      <c r="T408" s="220"/>
      <c r="U408" s="108"/>
      <c r="V408" s="220"/>
      <c r="W408" s="108"/>
      <c r="X408" s="225"/>
      <c r="Y408" s="225"/>
      <c r="Z408" s="391"/>
      <c r="AA408" s="225"/>
      <c r="AB408" s="220"/>
      <c r="AC408" s="107"/>
      <c r="AD408" s="242"/>
      <c r="AE408" s="391"/>
      <c r="AF408" s="403"/>
      <c r="AG408" s="404"/>
      <c r="AH408" s="391"/>
      <c r="AI408" s="218"/>
      <c r="AJ408" s="218"/>
      <c r="AK408" s="267"/>
      <c r="AL408" s="218"/>
      <c r="AM408" s="218"/>
      <c r="AN408" s="218"/>
      <c r="AO408" s="220"/>
      <c r="AP408" s="108"/>
      <c r="AQ408" s="225"/>
      <c r="AR408" s="225"/>
      <c r="AS408" s="218"/>
      <c r="AT408" s="225"/>
      <c r="AU408" s="225"/>
      <c r="AV408" s="225"/>
      <c r="AW408" s="233"/>
      <c r="AX408" s="199"/>
      <c r="AY408" s="218"/>
      <c r="AZ408" s="233"/>
      <c r="BA408" s="142"/>
      <c r="BB408" s="218"/>
      <c r="BC408" s="233"/>
      <c r="BE408" s="199"/>
      <c r="BF408" s="244"/>
      <c r="BG408" s="218"/>
      <c r="BH408" s="244"/>
      <c r="BI408" s="218"/>
      <c r="BJ408" s="218"/>
      <c r="BK408" s="218"/>
      <c r="BL408" s="218"/>
      <c r="BM408" s="218"/>
      <c r="BN408" s="218"/>
      <c r="BO408" s="218"/>
      <c r="BP408" s="218"/>
      <c r="BQ408" s="218"/>
      <c r="BR408" s="218"/>
    </row>
    <row r="409" ht="15.75" customHeight="1">
      <c r="A409" s="419"/>
      <c r="B409" s="220"/>
      <c r="C409" s="108"/>
      <c r="D409" s="220"/>
      <c r="E409" s="108"/>
      <c r="F409" s="220"/>
      <c r="G409" s="108"/>
      <c r="H409" s="398"/>
      <c r="I409" s="225"/>
      <c r="J409" s="225"/>
      <c r="K409" s="225"/>
      <c r="L409" s="225"/>
      <c r="M409" s="225"/>
      <c r="N409" s="220"/>
      <c r="O409" s="107"/>
      <c r="P409" s="220"/>
      <c r="Q409" s="107"/>
      <c r="R409" s="220"/>
      <c r="S409" s="108"/>
      <c r="T409" s="220"/>
      <c r="U409" s="108"/>
      <c r="V409" s="220"/>
      <c r="W409" s="108"/>
      <c r="X409" s="225"/>
      <c r="Y409" s="225"/>
      <c r="Z409" s="391"/>
      <c r="AA409" s="225"/>
      <c r="AB409" s="220"/>
      <c r="AC409" s="107"/>
      <c r="AD409" s="242"/>
      <c r="AE409" s="391"/>
      <c r="AF409" s="403"/>
      <c r="AG409" s="404"/>
      <c r="AH409" s="391"/>
      <c r="AI409" s="218"/>
      <c r="AJ409" s="218"/>
      <c r="AK409" s="267"/>
      <c r="AL409" s="218"/>
      <c r="AM409" s="218"/>
      <c r="AN409" s="218"/>
      <c r="AO409" s="220"/>
      <c r="AP409" s="108"/>
      <c r="AQ409" s="225"/>
      <c r="AR409" s="225"/>
      <c r="AS409" s="218"/>
      <c r="AT409" s="225"/>
      <c r="AU409" s="225"/>
      <c r="AV409" s="225"/>
      <c r="AW409" s="233"/>
      <c r="AX409" s="199"/>
      <c r="AY409" s="218"/>
      <c r="AZ409" s="233"/>
      <c r="BA409" s="142"/>
      <c r="BB409" s="218"/>
      <c r="BC409" s="233"/>
      <c r="BE409" s="199"/>
      <c r="BF409" s="244"/>
      <c r="BG409" s="218"/>
      <c r="BH409" s="244"/>
      <c r="BI409" s="218"/>
      <c r="BJ409" s="218"/>
      <c r="BK409" s="218"/>
      <c r="BL409" s="218"/>
      <c r="BM409" s="218"/>
      <c r="BN409" s="218"/>
      <c r="BO409" s="218"/>
      <c r="BP409" s="218"/>
      <c r="BQ409" s="218"/>
      <c r="BR409" s="218"/>
    </row>
    <row r="410" ht="15.75" customHeight="1">
      <c r="A410" s="419"/>
      <c r="B410" s="220"/>
      <c r="C410" s="108"/>
      <c r="D410" s="220"/>
      <c r="E410" s="108"/>
      <c r="F410" s="220"/>
      <c r="G410" s="108"/>
      <c r="H410" s="398"/>
      <c r="I410" s="225"/>
      <c r="J410" s="225"/>
      <c r="K410" s="225"/>
      <c r="L410" s="225"/>
      <c r="M410" s="225"/>
      <c r="N410" s="220"/>
      <c r="O410" s="107"/>
      <c r="P410" s="220"/>
      <c r="Q410" s="107"/>
      <c r="R410" s="220"/>
      <c r="S410" s="108"/>
      <c r="T410" s="220"/>
      <c r="U410" s="108"/>
      <c r="V410" s="220"/>
      <c r="W410" s="108"/>
      <c r="X410" s="225"/>
      <c r="Y410" s="225"/>
      <c r="Z410" s="391"/>
      <c r="AA410" s="225"/>
      <c r="AB410" s="220"/>
      <c r="AC410" s="107"/>
      <c r="AD410" s="242"/>
      <c r="AE410" s="391"/>
      <c r="AF410" s="403"/>
      <c r="AG410" s="404"/>
      <c r="AH410" s="391"/>
      <c r="AI410" s="218"/>
      <c r="AJ410" s="218"/>
      <c r="AK410" s="267"/>
      <c r="AL410" s="218"/>
      <c r="AM410" s="218"/>
      <c r="AN410" s="218"/>
      <c r="AO410" s="220"/>
      <c r="AP410" s="108"/>
      <c r="AQ410" s="225"/>
      <c r="AR410" s="225"/>
      <c r="AS410" s="218"/>
      <c r="AT410" s="225"/>
      <c r="AU410" s="225"/>
      <c r="AV410" s="225"/>
      <c r="AW410" s="233"/>
      <c r="AX410" s="199"/>
      <c r="AY410" s="218"/>
      <c r="AZ410" s="233"/>
      <c r="BA410" s="142"/>
      <c r="BB410" s="218"/>
      <c r="BC410" s="233"/>
      <c r="BE410" s="199"/>
      <c r="BF410" s="244"/>
      <c r="BG410" s="218"/>
      <c r="BH410" s="244"/>
      <c r="BI410" s="218"/>
      <c r="BJ410" s="218"/>
      <c r="BK410" s="218"/>
      <c r="BL410" s="218"/>
      <c r="BM410" s="218"/>
      <c r="BN410" s="218"/>
      <c r="BO410" s="218"/>
      <c r="BP410" s="218"/>
      <c r="BQ410" s="218"/>
      <c r="BR410" s="218"/>
    </row>
    <row r="411" ht="15.75" customHeight="1">
      <c r="A411" s="419"/>
      <c r="B411" s="220"/>
      <c r="C411" s="108"/>
      <c r="D411" s="220"/>
      <c r="E411" s="108"/>
      <c r="F411" s="220"/>
      <c r="G411" s="108"/>
      <c r="H411" s="398"/>
      <c r="I411" s="225"/>
      <c r="J411" s="225"/>
      <c r="K411" s="225"/>
      <c r="L411" s="225"/>
      <c r="M411" s="225"/>
      <c r="N411" s="220"/>
      <c r="O411" s="107"/>
      <c r="P411" s="220"/>
      <c r="Q411" s="107"/>
      <c r="R411" s="220"/>
      <c r="S411" s="108"/>
      <c r="T411" s="220"/>
      <c r="U411" s="108"/>
      <c r="V411" s="220"/>
      <c r="W411" s="108"/>
      <c r="X411" s="225"/>
      <c r="Y411" s="225"/>
      <c r="Z411" s="391"/>
      <c r="AA411" s="225"/>
      <c r="AB411" s="220"/>
      <c r="AC411" s="107"/>
      <c r="AD411" s="242"/>
      <c r="AE411" s="391"/>
      <c r="AF411" s="403"/>
      <c r="AG411" s="404"/>
      <c r="AH411" s="391"/>
      <c r="AI411" s="218"/>
      <c r="AJ411" s="218"/>
      <c r="AK411" s="267"/>
      <c r="AL411" s="218"/>
      <c r="AM411" s="218"/>
      <c r="AN411" s="218"/>
      <c r="AO411" s="220"/>
      <c r="AP411" s="108"/>
      <c r="AQ411" s="225"/>
      <c r="AR411" s="225"/>
      <c r="AS411" s="218"/>
      <c r="AT411" s="225"/>
      <c r="AU411" s="225"/>
      <c r="AV411" s="225"/>
      <c r="AW411" s="233"/>
      <c r="AX411" s="199"/>
      <c r="AY411" s="218"/>
      <c r="AZ411" s="233"/>
      <c r="BA411" s="142"/>
      <c r="BB411" s="218"/>
      <c r="BC411" s="233"/>
      <c r="BE411" s="199"/>
      <c r="BF411" s="244"/>
      <c r="BG411" s="218"/>
      <c r="BH411" s="244"/>
      <c r="BI411" s="218"/>
      <c r="BJ411" s="218"/>
      <c r="BK411" s="218"/>
      <c r="BL411" s="218"/>
      <c r="BM411" s="218"/>
      <c r="BN411" s="218"/>
      <c r="BO411" s="218"/>
      <c r="BP411" s="218"/>
      <c r="BQ411" s="218"/>
      <c r="BR411" s="218"/>
    </row>
    <row r="412" ht="15.75" customHeight="1">
      <c r="A412" s="419"/>
      <c r="B412" s="220"/>
      <c r="C412" s="108"/>
      <c r="D412" s="220"/>
      <c r="E412" s="108"/>
      <c r="F412" s="220"/>
      <c r="G412" s="108"/>
      <c r="H412" s="398"/>
      <c r="I412" s="225"/>
      <c r="J412" s="225"/>
      <c r="K412" s="225"/>
      <c r="L412" s="225"/>
      <c r="M412" s="225"/>
      <c r="N412" s="220"/>
      <c r="O412" s="107"/>
      <c r="P412" s="220"/>
      <c r="Q412" s="107"/>
      <c r="R412" s="220"/>
      <c r="S412" s="108"/>
      <c r="T412" s="220"/>
      <c r="U412" s="108"/>
      <c r="V412" s="220"/>
      <c r="W412" s="108"/>
      <c r="X412" s="225"/>
      <c r="Y412" s="225"/>
      <c r="Z412" s="391"/>
      <c r="AA412" s="225"/>
      <c r="AB412" s="220"/>
      <c r="AC412" s="107"/>
      <c r="AD412" s="242"/>
      <c r="AE412" s="391"/>
      <c r="AF412" s="403"/>
      <c r="AG412" s="404"/>
      <c r="AH412" s="391"/>
      <c r="AI412" s="218"/>
      <c r="AJ412" s="218"/>
      <c r="AK412" s="267"/>
      <c r="AL412" s="218"/>
      <c r="AM412" s="218"/>
      <c r="AN412" s="218"/>
      <c r="AO412" s="220"/>
      <c r="AP412" s="108"/>
      <c r="AQ412" s="225"/>
      <c r="AR412" s="225"/>
      <c r="AS412" s="218"/>
      <c r="AT412" s="225"/>
      <c r="AU412" s="225"/>
      <c r="AV412" s="225"/>
      <c r="AW412" s="233"/>
      <c r="AX412" s="199"/>
      <c r="AY412" s="218"/>
      <c r="AZ412" s="233"/>
      <c r="BA412" s="142"/>
      <c r="BB412" s="218"/>
      <c r="BC412" s="233"/>
      <c r="BE412" s="199"/>
      <c r="BF412" s="244"/>
      <c r="BG412" s="218"/>
      <c r="BH412" s="244"/>
      <c r="BI412" s="218"/>
      <c r="BJ412" s="218"/>
      <c r="BK412" s="218"/>
      <c r="BL412" s="218"/>
      <c r="BM412" s="218"/>
      <c r="BN412" s="218"/>
      <c r="BO412" s="218"/>
      <c r="BP412" s="218"/>
      <c r="BQ412" s="218"/>
      <c r="BR412" s="218"/>
    </row>
    <row r="413" ht="15.75" customHeight="1">
      <c r="A413" s="419"/>
      <c r="B413" s="220"/>
      <c r="C413" s="108"/>
      <c r="D413" s="220"/>
      <c r="E413" s="108"/>
      <c r="F413" s="220"/>
      <c r="G413" s="108"/>
      <c r="H413" s="398"/>
      <c r="I413" s="225"/>
      <c r="J413" s="225"/>
      <c r="K413" s="225"/>
      <c r="L413" s="225"/>
      <c r="M413" s="225"/>
      <c r="N413" s="220"/>
      <c r="O413" s="107"/>
      <c r="P413" s="220"/>
      <c r="Q413" s="107"/>
      <c r="R413" s="220"/>
      <c r="S413" s="108"/>
      <c r="T413" s="220"/>
      <c r="U413" s="108"/>
      <c r="V413" s="220"/>
      <c r="W413" s="108"/>
      <c r="X413" s="225"/>
      <c r="Y413" s="225"/>
      <c r="Z413" s="391"/>
      <c r="AA413" s="225"/>
      <c r="AB413" s="220"/>
      <c r="AC413" s="107"/>
      <c r="AD413" s="242"/>
      <c r="AE413" s="391"/>
      <c r="AF413" s="403"/>
      <c r="AG413" s="404"/>
      <c r="AH413" s="391"/>
      <c r="AI413" s="218"/>
      <c r="AJ413" s="218"/>
      <c r="AK413" s="267"/>
      <c r="AL413" s="218"/>
      <c r="AM413" s="218"/>
      <c r="AN413" s="218"/>
      <c r="AO413" s="220"/>
      <c r="AP413" s="108"/>
      <c r="AQ413" s="225"/>
      <c r="AR413" s="225"/>
      <c r="AS413" s="218"/>
      <c r="AT413" s="225"/>
      <c r="AU413" s="225"/>
      <c r="AV413" s="225"/>
      <c r="AW413" s="233"/>
      <c r="AX413" s="199"/>
      <c r="AY413" s="218"/>
      <c r="AZ413" s="233"/>
      <c r="BA413" s="142"/>
      <c r="BB413" s="218"/>
      <c r="BC413" s="233"/>
      <c r="BE413" s="199"/>
      <c r="BF413" s="244"/>
      <c r="BG413" s="218"/>
      <c r="BH413" s="244"/>
      <c r="BI413" s="218"/>
      <c r="BJ413" s="218"/>
      <c r="BK413" s="218"/>
      <c r="BL413" s="218"/>
      <c r="BM413" s="218"/>
      <c r="BN413" s="218"/>
      <c r="BO413" s="218"/>
      <c r="BP413" s="218"/>
      <c r="BQ413" s="218"/>
      <c r="BR413" s="218"/>
    </row>
    <row r="414" ht="15.75" customHeight="1">
      <c r="A414" s="419"/>
      <c r="B414" s="220"/>
      <c r="C414" s="108"/>
      <c r="D414" s="220"/>
      <c r="E414" s="108"/>
      <c r="F414" s="220"/>
      <c r="G414" s="108"/>
      <c r="H414" s="398"/>
      <c r="I414" s="225"/>
      <c r="J414" s="225"/>
      <c r="K414" s="225"/>
      <c r="L414" s="225"/>
      <c r="M414" s="225"/>
      <c r="N414" s="220"/>
      <c r="O414" s="107"/>
      <c r="P414" s="220"/>
      <c r="Q414" s="107"/>
      <c r="R414" s="220"/>
      <c r="S414" s="108"/>
      <c r="T414" s="220"/>
      <c r="U414" s="108"/>
      <c r="V414" s="220"/>
      <c r="W414" s="108"/>
      <c r="X414" s="225"/>
      <c r="Y414" s="225"/>
      <c r="Z414" s="391"/>
      <c r="AA414" s="225"/>
      <c r="AB414" s="220"/>
      <c r="AC414" s="107"/>
      <c r="AD414" s="242"/>
      <c r="AE414" s="391"/>
      <c r="AF414" s="403"/>
      <c r="AG414" s="404"/>
      <c r="AH414" s="391"/>
      <c r="AI414" s="218"/>
      <c r="AJ414" s="218"/>
      <c r="AK414" s="267"/>
      <c r="AL414" s="218"/>
      <c r="AM414" s="218"/>
      <c r="AN414" s="218"/>
      <c r="AO414" s="220"/>
      <c r="AP414" s="108"/>
      <c r="AQ414" s="225"/>
      <c r="AR414" s="225"/>
      <c r="AS414" s="218"/>
      <c r="AT414" s="225"/>
      <c r="AU414" s="225"/>
      <c r="AV414" s="225"/>
      <c r="AW414" s="233"/>
      <c r="AX414" s="199"/>
      <c r="AY414" s="218"/>
      <c r="AZ414" s="233"/>
      <c r="BA414" s="142"/>
      <c r="BB414" s="218"/>
      <c r="BC414" s="233"/>
      <c r="BE414" s="199"/>
      <c r="BF414" s="244"/>
      <c r="BG414" s="218"/>
      <c r="BH414" s="244"/>
      <c r="BI414" s="218"/>
      <c r="BJ414" s="218"/>
      <c r="BK414" s="218"/>
      <c r="BL414" s="218"/>
      <c r="BM414" s="218"/>
      <c r="BN414" s="218"/>
      <c r="BO414" s="218"/>
      <c r="BP414" s="218"/>
      <c r="BQ414" s="218"/>
      <c r="BR414" s="218"/>
    </row>
    <row r="415" ht="15.75" customHeight="1">
      <c r="A415" s="419"/>
      <c r="B415" s="220"/>
      <c r="C415" s="108"/>
      <c r="D415" s="220"/>
      <c r="E415" s="108"/>
      <c r="F415" s="220"/>
      <c r="G415" s="108"/>
      <c r="H415" s="398"/>
      <c r="I415" s="225"/>
      <c r="J415" s="225"/>
      <c r="K415" s="225"/>
      <c r="L415" s="225"/>
      <c r="M415" s="225"/>
      <c r="N415" s="220"/>
      <c r="O415" s="107"/>
      <c r="P415" s="220"/>
      <c r="Q415" s="107"/>
      <c r="R415" s="220"/>
      <c r="S415" s="108"/>
      <c r="T415" s="220"/>
      <c r="U415" s="108"/>
      <c r="V415" s="220"/>
      <c r="W415" s="108"/>
      <c r="X415" s="225"/>
      <c r="Y415" s="225"/>
      <c r="Z415" s="391"/>
      <c r="AA415" s="225"/>
      <c r="AB415" s="220"/>
      <c r="AC415" s="107"/>
      <c r="AD415" s="242"/>
      <c r="AE415" s="391"/>
      <c r="AF415" s="403"/>
      <c r="AG415" s="404"/>
      <c r="AH415" s="391"/>
      <c r="AI415" s="218"/>
      <c r="AJ415" s="218"/>
      <c r="AK415" s="267"/>
      <c r="AL415" s="218"/>
      <c r="AM415" s="218"/>
      <c r="AN415" s="218"/>
      <c r="AO415" s="220"/>
      <c r="AP415" s="108"/>
      <c r="AQ415" s="225"/>
      <c r="AR415" s="225"/>
      <c r="AS415" s="218"/>
      <c r="AT415" s="225"/>
      <c r="AU415" s="225"/>
      <c r="AV415" s="225"/>
      <c r="AW415" s="233"/>
      <c r="AX415" s="199"/>
      <c r="AY415" s="218"/>
      <c r="AZ415" s="233"/>
      <c r="BA415" s="142"/>
      <c r="BB415" s="218"/>
      <c r="BC415" s="233"/>
      <c r="BE415" s="199"/>
      <c r="BF415" s="244"/>
      <c r="BG415" s="218"/>
      <c r="BH415" s="244"/>
      <c r="BI415" s="218"/>
      <c r="BJ415" s="218"/>
      <c r="BK415" s="218"/>
      <c r="BL415" s="218"/>
      <c r="BM415" s="218"/>
      <c r="BN415" s="218"/>
      <c r="BO415" s="218"/>
      <c r="BP415" s="218"/>
      <c r="BQ415" s="218"/>
      <c r="BR415" s="218"/>
    </row>
    <row r="416" ht="15.75" customHeight="1">
      <c r="A416" s="419"/>
      <c r="B416" s="220"/>
      <c r="C416" s="108"/>
      <c r="D416" s="220"/>
      <c r="E416" s="108"/>
      <c r="F416" s="220"/>
      <c r="G416" s="108"/>
      <c r="H416" s="398"/>
      <c r="I416" s="225"/>
      <c r="J416" s="225"/>
      <c r="K416" s="225"/>
      <c r="L416" s="225"/>
      <c r="M416" s="225"/>
      <c r="N416" s="220"/>
      <c r="O416" s="107"/>
      <c r="P416" s="220"/>
      <c r="Q416" s="107"/>
      <c r="R416" s="220"/>
      <c r="S416" s="108"/>
      <c r="T416" s="220"/>
      <c r="U416" s="108"/>
      <c r="V416" s="220"/>
      <c r="W416" s="108"/>
      <c r="X416" s="225"/>
      <c r="Y416" s="225"/>
      <c r="Z416" s="391"/>
      <c r="AA416" s="225"/>
      <c r="AB416" s="220"/>
      <c r="AC416" s="107"/>
      <c r="AD416" s="242"/>
      <c r="AE416" s="391"/>
      <c r="AF416" s="403"/>
      <c r="AG416" s="404"/>
      <c r="AH416" s="391"/>
      <c r="AI416" s="218"/>
      <c r="AJ416" s="218"/>
      <c r="AK416" s="267"/>
      <c r="AL416" s="218"/>
      <c r="AM416" s="218"/>
      <c r="AN416" s="218"/>
      <c r="AO416" s="220"/>
      <c r="AP416" s="108"/>
      <c r="AQ416" s="225"/>
      <c r="AR416" s="225"/>
      <c r="AS416" s="218"/>
      <c r="AT416" s="225"/>
      <c r="AU416" s="225"/>
      <c r="AV416" s="225"/>
      <c r="AW416" s="233"/>
      <c r="AX416" s="199"/>
      <c r="AY416" s="218"/>
      <c r="AZ416" s="233"/>
      <c r="BA416" s="142"/>
      <c r="BB416" s="218"/>
      <c r="BC416" s="233"/>
      <c r="BE416" s="199"/>
      <c r="BF416" s="244"/>
      <c r="BG416" s="218"/>
      <c r="BH416" s="244"/>
      <c r="BI416" s="218"/>
      <c r="BJ416" s="218"/>
      <c r="BK416" s="218"/>
      <c r="BL416" s="218"/>
      <c r="BM416" s="218"/>
      <c r="BN416" s="218"/>
      <c r="BO416" s="218"/>
      <c r="BP416" s="218"/>
      <c r="BQ416" s="218"/>
      <c r="BR416" s="218"/>
    </row>
    <row r="417" ht="15.75" customHeight="1">
      <c r="A417" s="419"/>
      <c r="B417" s="220"/>
      <c r="C417" s="108"/>
      <c r="D417" s="220"/>
      <c r="E417" s="108"/>
      <c r="F417" s="220"/>
      <c r="G417" s="108"/>
      <c r="H417" s="398"/>
      <c r="I417" s="225"/>
      <c r="J417" s="225"/>
      <c r="K417" s="225"/>
      <c r="L417" s="225"/>
      <c r="M417" s="225"/>
      <c r="N417" s="220"/>
      <c r="O417" s="107"/>
      <c r="P417" s="220"/>
      <c r="Q417" s="107"/>
      <c r="R417" s="220"/>
      <c r="S417" s="108"/>
      <c r="T417" s="220"/>
      <c r="U417" s="108"/>
      <c r="V417" s="220"/>
      <c r="W417" s="108"/>
      <c r="X417" s="225"/>
      <c r="Y417" s="225"/>
      <c r="Z417" s="391"/>
      <c r="AA417" s="225"/>
      <c r="AB417" s="220"/>
      <c r="AC417" s="107"/>
      <c r="AD417" s="242"/>
      <c r="AE417" s="391"/>
      <c r="AF417" s="403"/>
      <c r="AG417" s="404"/>
      <c r="AH417" s="391"/>
      <c r="AI417" s="218"/>
      <c r="AJ417" s="218"/>
      <c r="AK417" s="267"/>
      <c r="AL417" s="218"/>
      <c r="AM417" s="218"/>
      <c r="AN417" s="218"/>
      <c r="AO417" s="220"/>
      <c r="AP417" s="108"/>
      <c r="AQ417" s="225"/>
      <c r="AR417" s="225"/>
      <c r="AS417" s="218"/>
      <c r="AT417" s="225"/>
      <c r="AU417" s="225"/>
      <c r="AV417" s="225"/>
      <c r="AW417" s="233"/>
      <c r="AX417" s="199"/>
      <c r="AY417" s="218"/>
      <c r="AZ417" s="233"/>
      <c r="BA417" s="142"/>
      <c r="BB417" s="218"/>
      <c r="BC417" s="233"/>
      <c r="BE417" s="199"/>
      <c r="BF417" s="244"/>
      <c r="BG417" s="218"/>
      <c r="BH417" s="244"/>
      <c r="BI417" s="218"/>
      <c r="BJ417" s="218"/>
      <c r="BK417" s="218"/>
      <c r="BL417" s="218"/>
      <c r="BM417" s="218"/>
      <c r="BN417" s="218"/>
      <c r="BO417" s="218"/>
      <c r="BP417" s="218"/>
      <c r="BQ417" s="218"/>
      <c r="BR417" s="218"/>
    </row>
    <row r="418" ht="15.75" customHeight="1">
      <c r="A418" s="419"/>
      <c r="B418" s="220"/>
      <c r="C418" s="108"/>
      <c r="D418" s="220"/>
      <c r="E418" s="108"/>
      <c r="F418" s="220"/>
      <c r="G418" s="108"/>
      <c r="H418" s="398"/>
      <c r="I418" s="225"/>
      <c r="J418" s="225"/>
      <c r="K418" s="225"/>
      <c r="L418" s="225"/>
      <c r="M418" s="225"/>
      <c r="N418" s="220"/>
      <c r="O418" s="107"/>
      <c r="P418" s="220"/>
      <c r="Q418" s="107"/>
      <c r="R418" s="220"/>
      <c r="S418" s="108"/>
      <c r="T418" s="220"/>
      <c r="U418" s="108"/>
      <c r="V418" s="220"/>
      <c r="W418" s="108"/>
      <c r="X418" s="225"/>
      <c r="Y418" s="225"/>
      <c r="Z418" s="391"/>
      <c r="AA418" s="225"/>
      <c r="AB418" s="220"/>
      <c r="AC418" s="107"/>
      <c r="AD418" s="242"/>
      <c r="AE418" s="391"/>
      <c r="AF418" s="403"/>
      <c r="AG418" s="404"/>
      <c r="AH418" s="391"/>
      <c r="AI418" s="218"/>
      <c r="AJ418" s="218"/>
      <c r="AK418" s="267"/>
      <c r="AL418" s="218"/>
      <c r="AM418" s="218"/>
      <c r="AN418" s="218"/>
      <c r="AO418" s="220"/>
      <c r="AP418" s="108"/>
      <c r="AQ418" s="225"/>
      <c r="AR418" s="225"/>
      <c r="AS418" s="218"/>
      <c r="AT418" s="225"/>
      <c r="AU418" s="225"/>
      <c r="AV418" s="225"/>
      <c r="AW418" s="233"/>
      <c r="AX418" s="199"/>
      <c r="AY418" s="218"/>
      <c r="AZ418" s="233"/>
      <c r="BA418" s="142"/>
      <c r="BB418" s="218"/>
      <c r="BC418" s="233"/>
      <c r="BE418" s="199"/>
      <c r="BF418" s="244"/>
      <c r="BG418" s="218"/>
      <c r="BH418" s="244"/>
      <c r="BI418" s="218"/>
      <c r="BJ418" s="218"/>
      <c r="BK418" s="218"/>
      <c r="BL418" s="218"/>
      <c r="BM418" s="218"/>
      <c r="BN418" s="218"/>
      <c r="BO418" s="218"/>
      <c r="BP418" s="218"/>
      <c r="BQ418" s="218"/>
      <c r="BR418" s="218"/>
    </row>
    <row r="419" ht="15.75" customHeight="1">
      <c r="A419" s="419"/>
      <c r="B419" s="220"/>
      <c r="C419" s="108"/>
      <c r="D419" s="220"/>
      <c r="E419" s="108"/>
      <c r="F419" s="220"/>
      <c r="G419" s="108"/>
      <c r="H419" s="398"/>
      <c r="I419" s="225"/>
      <c r="J419" s="225"/>
      <c r="K419" s="225"/>
      <c r="L419" s="225"/>
      <c r="M419" s="225"/>
      <c r="N419" s="220"/>
      <c r="O419" s="107"/>
      <c r="P419" s="220"/>
      <c r="Q419" s="107"/>
      <c r="R419" s="220"/>
      <c r="S419" s="108"/>
      <c r="T419" s="220"/>
      <c r="U419" s="108"/>
      <c r="V419" s="220"/>
      <c r="W419" s="108"/>
      <c r="X419" s="225"/>
      <c r="Y419" s="225"/>
      <c r="Z419" s="391"/>
      <c r="AA419" s="225"/>
      <c r="AB419" s="220"/>
      <c r="AC419" s="107"/>
      <c r="AD419" s="242"/>
      <c r="AE419" s="391"/>
      <c r="AF419" s="403"/>
      <c r="AG419" s="404"/>
      <c r="AH419" s="391"/>
      <c r="AI419" s="218"/>
      <c r="AJ419" s="218"/>
      <c r="AK419" s="267"/>
      <c r="AL419" s="218"/>
      <c r="AM419" s="218"/>
      <c r="AN419" s="218"/>
      <c r="AO419" s="220"/>
      <c r="AP419" s="108"/>
      <c r="AQ419" s="225"/>
      <c r="AR419" s="225"/>
      <c r="AS419" s="218"/>
      <c r="AT419" s="225"/>
      <c r="AU419" s="225"/>
      <c r="AV419" s="225"/>
      <c r="AW419" s="233"/>
      <c r="AX419" s="199"/>
      <c r="AY419" s="218"/>
      <c r="AZ419" s="233"/>
      <c r="BA419" s="142"/>
      <c r="BB419" s="218"/>
      <c r="BC419" s="233"/>
      <c r="BE419" s="199"/>
      <c r="BF419" s="244"/>
      <c r="BG419" s="218"/>
      <c r="BH419" s="244"/>
      <c r="BI419" s="218"/>
      <c r="BJ419" s="218"/>
      <c r="BK419" s="218"/>
      <c r="BL419" s="218"/>
      <c r="BM419" s="218"/>
      <c r="BN419" s="218"/>
      <c r="BO419" s="218"/>
      <c r="BP419" s="218"/>
      <c r="BQ419" s="218"/>
      <c r="BR419" s="218"/>
    </row>
    <row r="420" ht="15.75" customHeight="1">
      <c r="A420" s="419"/>
      <c r="B420" s="220"/>
      <c r="C420" s="108"/>
      <c r="D420" s="220"/>
      <c r="E420" s="108"/>
      <c r="F420" s="220"/>
      <c r="G420" s="108"/>
      <c r="H420" s="398"/>
      <c r="I420" s="225"/>
      <c r="J420" s="225"/>
      <c r="K420" s="225"/>
      <c r="L420" s="225"/>
      <c r="M420" s="225"/>
      <c r="N420" s="220"/>
      <c r="O420" s="107"/>
      <c r="P420" s="220"/>
      <c r="Q420" s="107"/>
      <c r="R420" s="220"/>
      <c r="S420" s="108"/>
      <c r="T420" s="220"/>
      <c r="U420" s="108"/>
      <c r="V420" s="220"/>
      <c r="W420" s="108"/>
      <c r="X420" s="225"/>
      <c r="Y420" s="225"/>
      <c r="Z420" s="391"/>
      <c r="AA420" s="225"/>
      <c r="AB420" s="220"/>
      <c r="AC420" s="107"/>
      <c r="AD420" s="242"/>
      <c r="AE420" s="391"/>
      <c r="AF420" s="403"/>
      <c r="AG420" s="404"/>
      <c r="AH420" s="391"/>
      <c r="AI420" s="218"/>
      <c r="AJ420" s="218"/>
      <c r="AK420" s="267"/>
      <c r="AL420" s="218"/>
      <c r="AM420" s="218"/>
      <c r="AN420" s="218"/>
      <c r="AO420" s="220"/>
      <c r="AP420" s="108"/>
      <c r="AQ420" s="225"/>
      <c r="AR420" s="225"/>
      <c r="AS420" s="218"/>
      <c r="AT420" s="225"/>
      <c r="AU420" s="225"/>
      <c r="AV420" s="225"/>
      <c r="AW420" s="233"/>
      <c r="AX420" s="199"/>
      <c r="AY420" s="218"/>
      <c r="AZ420" s="233"/>
      <c r="BA420" s="142"/>
      <c r="BB420" s="218"/>
      <c r="BC420" s="233"/>
      <c r="BE420" s="199"/>
      <c r="BF420" s="244"/>
      <c r="BG420" s="218"/>
      <c r="BH420" s="244"/>
      <c r="BI420" s="218"/>
      <c r="BJ420" s="218"/>
      <c r="BK420" s="218"/>
      <c r="BL420" s="218"/>
      <c r="BM420" s="218"/>
      <c r="BN420" s="218"/>
      <c r="BO420" s="218"/>
      <c r="BP420" s="218"/>
      <c r="BQ420" s="218"/>
      <c r="BR420" s="218"/>
    </row>
    <row r="421" ht="15.75" customHeight="1">
      <c r="A421" s="419"/>
      <c r="B421" s="220"/>
      <c r="C421" s="108"/>
      <c r="D421" s="220"/>
      <c r="E421" s="108"/>
      <c r="F421" s="220"/>
      <c r="G421" s="108"/>
      <c r="H421" s="398"/>
      <c r="I421" s="225"/>
      <c r="J421" s="225"/>
      <c r="K421" s="225"/>
      <c r="L421" s="225"/>
      <c r="M421" s="225"/>
      <c r="N421" s="220"/>
      <c r="O421" s="107"/>
      <c r="P421" s="220"/>
      <c r="Q421" s="107"/>
      <c r="R421" s="220"/>
      <c r="S421" s="108"/>
      <c r="T421" s="220"/>
      <c r="U421" s="108"/>
      <c r="V421" s="220"/>
      <c r="W421" s="108"/>
      <c r="X421" s="225"/>
      <c r="Y421" s="225"/>
      <c r="Z421" s="391"/>
      <c r="AA421" s="225"/>
      <c r="AB421" s="220"/>
      <c r="AC421" s="107"/>
      <c r="AD421" s="242"/>
      <c r="AE421" s="391"/>
      <c r="AF421" s="403"/>
      <c r="AG421" s="404"/>
      <c r="AH421" s="391"/>
      <c r="AI421" s="218"/>
      <c r="AJ421" s="218"/>
      <c r="AK421" s="267"/>
      <c r="AL421" s="218"/>
      <c r="AM421" s="218"/>
      <c r="AN421" s="218"/>
      <c r="AO421" s="220"/>
      <c r="AP421" s="108"/>
      <c r="AQ421" s="225"/>
      <c r="AR421" s="225"/>
      <c r="AS421" s="218"/>
      <c r="AT421" s="225"/>
      <c r="AU421" s="225"/>
      <c r="AV421" s="225"/>
      <c r="AW421" s="233"/>
      <c r="AX421" s="199"/>
      <c r="AY421" s="218"/>
      <c r="AZ421" s="233"/>
      <c r="BA421" s="142"/>
      <c r="BB421" s="218"/>
      <c r="BC421" s="233"/>
      <c r="BE421" s="199"/>
      <c r="BF421" s="244"/>
      <c r="BG421" s="218"/>
      <c r="BH421" s="244"/>
      <c r="BI421" s="218"/>
      <c r="BJ421" s="218"/>
      <c r="BK421" s="218"/>
      <c r="BL421" s="218"/>
      <c r="BM421" s="218"/>
      <c r="BN421" s="218"/>
      <c r="BO421" s="218"/>
      <c r="BP421" s="218"/>
      <c r="BQ421" s="218"/>
      <c r="BR421" s="218"/>
    </row>
    <row r="422" ht="15.75" customHeight="1">
      <c r="A422" s="419"/>
      <c r="B422" s="220"/>
      <c r="C422" s="108"/>
      <c r="D422" s="220"/>
      <c r="E422" s="108"/>
      <c r="F422" s="220"/>
      <c r="G422" s="108"/>
      <c r="H422" s="398"/>
      <c r="I422" s="225"/>
      <c r="J422" s="225"/>
      <c r="K422" s="225"/>
      <c r="L422" s="225"/>
      <c r="M422" s="225"/>
      <c r="N422" s="220"/>
      <c r="O422" s="107"/>
      <c r="P422" s="220"/>
      <c r="Q422" s="107"/>
      <c r="R422" s="220"/>
      <c r="S422" s="108"/>
      <c r="T422" s="220"/>
      <c r="U422" s="108"/>
      <c r="V422" s="220"/>
      <c r="W422" s="108"/>
      <c r="X422" s="225"/>
      <c r="Y422" s="225"/>
      <c r="Z422" s="391"/>
      <c r="AA422" s="225"/>
      <c r="AB422" s="220"/>
      <c r="AC422" s="107"/>
      <c r="AD422" s="242"/>
      <c r="AE422" s="391"/>
      <c r="AF422" s="403"/>
      <c r="AG422" s="404"/>
      <c r="AH422" s="391"/>
      <c r="AI422" s="218"/>
      <c r="AJ422" s="218"/>
      <c r="AK422" s="267"/>
      <c r="AL422" s="218"/>
      <c r="AM422" s="218"/>
      <c r="AN422" s="218"/>
      <c r="AO422" s="220"/>
      <c r="AP422" s="108"/>
      <c r="AQ422" s="225"/>
      <c r="AR422" s="225"/>
      <c r="AS422" s="218"/>
      <c r="AT422" s="225"/>
      <c r="AU422" s="225"/>
      <c r="AV422" s="225"/>
      <c r="AW422" s="233"/>
      <c r="AX422" s="199"/>
      <c r="AY422" s="218"/>
      <c r="AZ422" s="233"/>
      <c r="BA422" s="142"/>
      <c r="BB422" s="218"/>
      <c r="BC422" s="233"/>
      <c r="BE422" s="199"/>
      <c r="BF422" s="244"/>
      <c r="BG422" s="218"/>
      <c r="BH422" s="244"/>
      <c r="BI422" s="218"/>
      <c r="BJ422" s="218"/>
      <c r="BK422" s="218"/>
      <c r="BL422" s="218"/>
      <c r="BM422" s="218"/>
      <c r="BN422" s="218"/>
      <c r="BO422" s="218"/>
      <c r="BP422" s="218"/>
      <c r="BQ422" s="218"/>
      <c r="BR422" s="218"/>
    </row>
    <row r="423" ht="15.75" customHeight="1">
      <c r="A423" s="419"/>
      <c r="B423" s="220"/>
      <c r="C423" s="108"/>
      <c r="D423" s="220"/>
      <c r="E423" s="108"/>
      <c r="F423" s="220"/>
      <c r="G423" s="108"/>
      <c r="H423" s="398"/>
      <c r="I423" s="225"/>
      <c r="J423" s="225"/>
      <c r="K423" s="225"/>
      <c r="L423" s="225"/>
      <c r="M423" s="225"/>
      <c r="N423" s="220"/>
      <c r="O423" s="107"/>
      <c r="P423" s="220"/>
      <c r="Q423" s="107"/>
      <c r="R423" s="220"/>
      <c r="S423" s="108"/>
      <c r="T423" s="220"/>
      <c r="U423" s="108"/>
      <c r="V423" s="220"/>
      <c r="W423" s="108"/>
      <c r="X423" s="225"/>
      <c r="Y423" s="225"/>
      <c r="Z423" s="391"/>
      <c r="AA423" s="225"/>
      <c r="AB423" s="220"/>
      <c r="AC423" s="107"/>
      <c r="AD423" s="242"/>
      <c r="AE423" s="391"/>
      <c r="AF423" s="403"/>
      <c r="AG423" s="404"/>
      <c r="AH423" s="391"/>
      <c r="AI423" s="218"/>
      <c r="AJ423" s="218"/>
      <c r="AK423" s="267"/>
      <c r="AL423" s="218"/>
      <c r="AM423" s="218"/>
      <c r="AN423" s="218"/>
      <c r="AO423" s="220"/>
      <c r="AP423" s="108"/>
      <c r="AQ423" s="225"/>
      <c r="AR423" s="225"/>
      <c r="AS423" s="218"/>
      <c r="AT423" s="225"/>
      <c r="AU423" s="225"/>
      <c r="AV423" s="225"/>
      <c r="AW423" s="233"/>
      <c r="AX423" s="199"/>
      <c r="AY423" s="218"/>
      <c r="AZ423" s="233"/>
      <c r="BA423" s="142"/>
      <c r="BB423" s="218"/>
      <c r="BC423" s="233"/>
      <c r="BE423" s="199"/>
      <c r="BF423" s="244"/>
      <c r="BG423" s="218"/>
      <c r="BH423" s="244"/>
      <c r="BI423" s="218"/>
      <c r="BJ423" s="218"/>
      <c r="BK423" s="218"/>
      <c r="BL423" s="218"/>
      <c r="BM423" s="218"/>
      <c r="BN423" s="218"/>
      <c r="BO423" s="218"/>
      <c r="BP423" s="218"/>
      <c r="BQ423" s="218"/>
      <c r="BR423" s="218"/>
    </row>
    <row r="424" ht="15.75" customHeight="1">
      <c r="A424" s="419"/>
      <c r="B424" s="220"/>
      <c r="C424" s="108"/>
      <c r="D424" s="220"/>
      <c r="E424" s="108"/>
      <c r="F424" s="220"/>
      <c r="G424" s="108"/>
      <c r="H424" s="398"/>
      <c r="I424" s="225"/>
      <c r="J424" s="225"/>
      <c r="K424" s="225"/>
      <c r="L424" s="225"/>
      <c r="M424" s="225"/>
      <c r="N424" s="220"/>
      <c r="O424" s="107"/>
      <c r="P424" s="220"/>
      <c r="Q424" s="107"/>
      <c r="R424" s="220"/>
      <c r="S424" s="108"/>
      <c r="T424" s="220"/>
      <c r="U424" s="108"/>
      <c r="V424" s="220"/>
      <c r="W424" s="108"/>
      <c r="X424" s="225"/>
      <c r="Y424" s="225"/>
      <c r="Z424" s="391"/>
      <c r="AA424" s="225"/>
      <c r="AB424" s="220"/>
      <c r="AC424" s="107"/>
      <c r="AD424" s="242"/>
      <c r="AE424" s="391"/>
      <c r="AF424" s="403"/>
      <c r="AG424" s="404"/>
      <c r="AH424" s="391"/>
      <c r="AI424" s="218"/>
      <c r="AJ424" s="218"/>
      <c r="AK424" s="267"/>
      <c r="AL424" s="218"/>
      <c r="AM424" s="218"/>
      <c r="AN424" s="218"/>
      <c r="AO424" s="220"/>
      <c r="AP424" s="108"/>
      <c r="AQ424" s="225"/>
      <c r="AR424" s="225"/>
      <c r="AS424" s="218"/>
      <c r="AT424" s="225"/>
      <c r="AU424" s="225"/>
      <c r="AV424" s="225"/>
      <c r="AW424" s="233"/>
      <c r="AX424" s="199"/>
      <c r="AY424" s="218"/>
      <c r="AZ424" s="233"/>
      <c r="BA424" s="142"/>
      <c r="BB424" s="218"/>
      <c r="BC424" s="233"/>
      <c r="BE424" s="199"/>
      <c r="BF424" s="244"/>
      <c r="BG424" s="218"/>
      <c r="BH424" s="244"/>
      <c r="BI424" s="218"/>
      <c r="BJ424" s="218"/>
      <c r="BK424" s="218"/>
      <c r="BL424" s="218"/>
      <c r="BM424" s="218"/>
      <c r="BN424" s="218"/>
      <c r="BO424" s="218"/>
      <c r="BP424" s="218"/>
      <c r="BQ424" s="218"/>
      <c r="BR424" s="218"/>
    </row>
    <row r="425" ht="15.75" customHeight="1">
      <c r="A425" s="419"/>
      <c r="B425" s="220"/>
      <c r="C425" s="108"/>
      <c r="D425" s="220"/>
      <c r="E425" s="108"/>
      <c r="F425" s="220"/>
      <c r="G425" s="108"/>
      <c r="H425" s="398"/>
      <c r="I425" s="225"/>
      <c r="J425" s="225"/>
      <c r="K425" s="225"/>
      <c r="L425" s="225"/>
      <c r="M425" s="225"/>
      <c r="N425" s="220"/>
      <c r="O425" s="107"/>
      <c r="P425" s="220"/>
      <c r="Q425" s="107"/>
      <c r="R425" s="220"/>
      <c r="S425" s="108"/>
      <c r="T425" s="220"/>
      <c r="U425" s="108"/>
      <c r="V425" s="220"/>
      <c r="W425" s="108"/>
      <c r="X425" s="225"/>
      <c r="Y425" s="225"/>
      <c r="Z425" s="391"/>
      <c r="AA425" s="225"/>
      <c r="AB425" s="220"/>
      <c r="AC425" s="107"/>
      <c r="AD425" s="242"/>
      <c r="AE425" s="391"/>
      <c r="AF425" s="403"/>
      <c r="AG425" s="404"/>
      <c r="AH425" s="391"/>
      <c r="AI425" s="218"/>
      <c r="AJ425" s="218"/>
      <c r="AK425" s="267"/>
      <c r="AL425" s="218"/>
      <c r="AM425" s="218"/>
      <c r="AN425" s="218"/>
      <c r="AO425" s="220"/>
      <c r="AP425" s="108"/>
      <c r="AQ425" s="225"/>
      <c r="AR425" s="225"/>
      <c r="AS425" s="218"/>
      <c r="AT425" s="225"/>
      <c r="AU425" s="225"/>
      <c r="AV425" s="225"/>
      <c r="AW425" s="233"/>
      <c r="AX425" s="199"/>
      <c r="AY425" s="218"/>
      <c r="AZ425" s="233"/>
      <c r="BA425" s="142"/>
      <c r="BB425" s="218"/>
      <c r="BC425" s="233"/>
      <c r="BE425" s="199"/>
      <c r="BF425" s="244"/>
      <c r="BG425" s="218"/>
      <c r="BH425" s="244"/>
      <c r="BI425" s="218"/>
      <c r="BJ425" s="218"/>
      <c r="BK425" s="218"/>
      <c r="BL425" s="218"/>
      <c r="BM425" s="218"/>
      <c r="BN425" s="218"/>
      <c r="BO425" s="218"/>
      <c r="BP425" s="218"/>
      <c r="BQ425" s="218"/>
      <c r="BR425" s="218"/>
    </row>
    <row r="426" ht="15.75" customHeight="1">
      <c r="A426" s="419"/>
      <c r="B426" s="220"/>
      <c r="C426" s="108"/>
      <c r="D426" s="220"/>
      <c r="E426" s="108"/>
      <c r="F426" s="220"/>
      <c r="G426" s="108"/>
      <c r="H426" s="398"/>
      <c r="I426" s="225"/>
      <c r="J426" s="225"/>
      <c r="K426" s="225"/>
      <c r="L426" s="225"/>
      <c r="M426" s="225"/>
      <c r="N426" s="220"/>
      <c r="O426" s="107"/>
      <c r="P426" s="220"/>
      <c r="Q426" s="107"/>
      <c r="R426" s="220"/>
      <c r="S426" s="108"/>
      <c r="T426" s="220"/>
      <c r="U426" s="108"/>
      <c r="V426" s="220"/>
      <c r="W426" s="108"/>
      <c r="X426" s="225"/>
      <c r="Y426" s="225"/>
      <c r="Z426" s="391"/>
      <c r="AA426" s="225"/>
      <c r="AB426" s="220"/>
      <c r="AC426" s="107"/>
      <c r="AD426" s="242"/>
      <c r="AE426" s="391"/>
      <c r="AF426" s="403"/>
      <c r="AG426" s="404"/>
      <c r="AH426" s="391"/>
      <c r="AI426" s="218"/>
      <c r="AJ426" s="218"/>
      <c r="AK426" s="267"/>
      <c r="AL426" s="218"/>
      <c r="AM426" s="218"/>
      <c r="AN426" s="218"/>
      <c r="AO426" s="220"/>
      <c r="AP426" s="108"/>
      <c r="AQ426" s="225"/>
      <c r="AR426" s="225"/>
      <c r="AS426" s="218"/>
      <c r="AT426" s="225"/>
      <c r="AU426" s="225"/>
      <c r="AV426" s="225"/>
      <c r="AW426" s="233"/>
      <c r="AX426" s="199"/>
      <c r="AY426" s="218"/>
      <c r="AZ426" s="233"/>
      <c r="BA426" s="142"/>
      <c r="BB426" s="218"/>
      <c r="BC426" s="233"/>
      <c r="BE426" s="199"/>
      <c r="BF426" s="244"/>
      <c r="BG426" s="218"/>
      <c r="BH426" s="244"/>
      <c r="BI426" s="218"/>
      <c r="BJ426" s="218"/>
      <c r="BK426" s="218"/>
      <c r="BL426" s="218"/>
      <c r="BM426" s="218"/>
      <c r="BN426" s="218"/>
      <c r="BO426" s="218"/>
      <c r="BP426" s="218"/>
      <c r="BQ426" s="218"/>
      <c r="BR426" s="218"/>
    </row>
    <row r="427" ht="15.75" customHeight="1">
      <c r="A427" s="419"/>
      <c r="B427" s="220"/>
      <c r="C427" s="108"/>
      <c r="D427" s="220"/>
      <c r="E427" s="108"/>
      <c r="F427" s="220"/>
      <c r="G427" s="108"/>
      <c r="H427" s="398"/>
      <c r="I427" s="225"/>
      <c r="J427" s="225"/>
      <c r="K427" s="225"/>
      <c r="L427" s="225"/>
      <c r="M427" s="225"/>
      <c r="N427" s="220"/>
      <c r="O427" s="107"/>
      <c r="P427" s="220"/>
      <c r="Q427" s="107"/>
      <c r="R427" s="220"/>
      <c r="S427" s="108"/>
      <c r="T427" s="220"/>
      <c r="U427" s="108"/>
      <c r="V427" s="220"/>
      <c r="W427" s="108"/>
      <c r="X427" s="225"/>
      <c r="Y427" s="225"/>
      <c r="Z427" s="391"/>
      <c r="AA427" s="225"/>
      <c r="AB427" s="220"/>
      <c r="AC427" s="107"/>
      <c r="AD427" s="242"/>
      <c r="AE427" s="391"/>
      <c r="AF427" s="403"/>
      <c r="AG427" s="404"/>
      <c r="AH427" s="391"/>
      <c r="AI427" s="218"/>
      <c r="AJ427" s="218"/>
      <c r="AK427" s="267"/>
      <c r="AL427" s="218"/>
      <c r="AM427" s="218"/>
      <c r="AN427" s="218"/>
      <c r="AO427" s="220"/>
      <c r="AP427" s="108"/>
      <c r="AQ427" s="225"/>
      <c r="AR427" s="225"/>
      <c r="AS427" s="218"/>
      <c r="AT427" s="225"/>
      <c r="AU427" s="225"/>
      <c r="AV427" s="225"/>
      <c r="AW427" s="233"/>
      <c r="AX427" s="199"/>
      <c r="AY427" s="218"/>
      <c r="AZ427" s="233"/>
      <c r="BA427" s="142"/>
      <c r="BB427" s="218"/>
      <c r="BC427" s="233"/>
      <c r="BE427" s="199"/>
      <c r="BF427" s="244"/>
      <c r="BG427" s="218"/>
      <c r="BH427" s="244"/>
      <c r="BI427" s="218"/>
      <c r="BJ427" s="218"/>
      <c r="BK427" s="218"/>
      <c r="BL427" s="218"/>
      <c r="BM427" s="218"/>
      <c r="BN427" s="218"/>
      <c r="BO427" s="218"/>
      <c r="BP427" s="218"/>
      <c r="BQ427" s="218"/>
      <c r="BR427" s="218"/>
    </row>
    <row r="428" ht="15.75" customHeight="1">
      <c r="A428" s="419"/>
      <c r="B428" s="220"/>
      <c r="C428" s="108"/>
      <c r="D428" s="220"/>
      <c r="E428" s="108"/>
      <c r="F428" s="220"/>
      <c r="G428" s="108"/>
      <c r="H428" s="398"/>
      <c r="I428" s="225"/>
      <c r="J428" s="225"/>
      <c r="K428" s="225"/>
      <c r="L428" s="225"/>
      <c r="M428" s="225"/>
      <c r="N428" s="220"/>
      <c r="O428" s="107"/>
      <c r="P428" s="220"/>
      <c r="Q428" s="107"/>
      <c r="R428" s="220"/>
      <c r="S428" s="108"/>
      <c r="T428" s="220"/>
      <c r="U428" s="108"/>
      <c r="V428" s="220"/>
      <c r="W428" s="108"/>
      <c r="X428" s="225"/>
      <c r="Y428" s="225"/>
      <c r="Z428" s="391"/>
      <c r="AA428" s="225"/>
      <c r="AB428" s="220"/>
      <c r="AC428" s="107"/>
      <c r="AD428" s="242"/>
      <c r="AE428" s="391"/>
      <c r="AF428" s="403"/>
      <c r="AG428" s="404"/>
      <c r="AH428" s="391"/>
      <c r="AI428" s="218"/>
      <c r="AJ428" s="218"/>
      <c r="AK428" s="267"/>
      <c r="AL428" s="218"/>
      <c r="AM428" s="218"/>
      <c r="AN428" s="218"/>
      <c r="AO428" s="220"/>
      <c r="AP428" s="108"/>
      <c r="AQ428" s="225"/>
      <c r="AR428" s="225"/>
      <c r="AS428" s="218"/>
      <c r="AT428" s="225"/>
      <c r="AU428" s="225"/>
      <c r="AV428" s="225"/>
      <c r="AW428" s="233"/>
      <c r="AX428" s="199"/>
      <c r="AY428" s="218"/>
      <c r="AZ428" s="233"/>
      <c r="BA428" s="142"/>
      <c r="BB428" s="218"/>
      <c r="BC428" s="233"/>
      <c r="BE428" s="199"/>
      <c r="BF428" s="244"/>
      <c r="BG428" s="218"/>
      <c r="BH428" s="244"/>
      <c r="BI428" s="218"/>
      <c r="BJ428" s="218"/>
      <c r="BK428" s="218"/>
      <c r="BL428" s="218"/>
      <c r="BM428" s="218"/>
      <c r="BN428" s="218"/>
      <c r="BO428" s="218"/>
      <c r="BP428" s="218"/>
      <c r="BQ428" s="218"/>
      <c r="BR428" s="218"/>
    </row>
    <row r="429" ht="15.75" customHeight="1">
      <c r="A429" s="419"/>
      <c r="B429" s="220"/>
      <c r="C429" s="108"/>
      <c r="D429" s="220"/>
      <c r="E429" s="108"/>
      <c r="F429" s="220"/>
      <c r="G429" s="108"/>
      <c r="H429" s="398"/>
      <c r="I429" s="225"/>
      <c r="J429" s="225"/>
      <c r="K429" s="225"/>
      <c r="L429" s="225"/>
      <c r="M429" s="225"/>
      <c r="N429" s="220"/>
      <c r="O429" s="107"/>
      <c r="P429" s="220"/>
      <c r="Q429" s="107"/>
      <c r="R429" s="220"/>
      <c r="S429" s="108"/>
      <c r="T429" s="220"/>
      <c r="U429" s="108"/>
      <c r="V429" s="220"/>
      <c r="W429" s="108"/>
      <c r="X429" s="225"/>
      <c r="Y429" s="225"/>
      <c r="Z429" s="391"/>
      <c r="AA429" s="225"/>
      <c r="AB429" s="220"/>
      <c r="AC429" s="107"/>
      <c r="AD429" s="242"/>
      <c r="AE429" s="391"/>
      <c r="AF429" s="403"/>
      <c r="AG429" s="404"/>
      <c r="AH429" s="391"/>
      <c r="AI429" s="218"/>
      <c r="AJ429" s="218"/>
      <c r="AK429" s="267"/>
      <c r="AL429" s="218"/>
      <c r="AM429" s="218"/>
      <c r="AN429" s="218"/>
      <c r="AO429" s="220"/>
      <c r="AP429" s="108"/>
      <c r="AQ429" s="225"/>
      <c r="AR429" s="225"/>
      <c r="AS429" s="218"/>
      <c r="AT429" s="225"/>
      <c r="AU429" s="225"/>
      <c r="AV429" s="225"/>
      <c r="AW429" s="233"/>
      <c r="AX429" s="199"/>
      <c r="AY429" s="218"/>
      <c r="AZ429" s="233"/>
      <c r="BA429" s="142"/>
      <c r="BB429" s="218"/>
      <c r="BC429" s="233"/>
      <c r="BE429" s="199"/>
      <c r="BF429" s="244"/>
      <c r="BG429" s="218"/>
      <c r="BH429" s="244"/>
      <c r="BI429" s="218"/>
      <c r="BJ429" s="218"/>
      <c r="BK429" s="218"/>
      <c r="BL429" s="218"/>
      <c r="BM429" s="218"/>
      <c r="BN429" s="218"/>
      <c r="BO429" s="218"/>
      <c r="BP429" s="218"/>
      <c r="BQ429" s="218"/>
      <c r="BR429" s="218"/>
    </row>
    <row r="430" ht="15.75" customHeight="1">
      <c r="A430" s="419"/>
      <c r="B430" s="220"/>
      <c r="C430" s="108"/>
      <c r="D430" s="220"/>
      <c r="E430" s="108"/>
      <c r="F430" s="220"/>
      <c r="G430" s="108"/>
      <c r="H430" s="398"/>
      <c r="I430" s="225"/>
      <c r="J430" s="225"/>
      <c r="K430" s="225"/>
      <c r="L430" s="225"/>
      <c r="M430" s="225"/>
      <c r="N430" s="220"/>
      <c r="O430" s="107"/>
      <c r="P430" s="220"/>
      <c r="Q430" s="107"/>
      <c r="R430" s="220"/>
      <c r="S430" s="108"/>
      <c r="T430" s="220"/>
      <c r="U430" s="108"/>
      <c r="V430" s="220"/>
      <c r="W430" s="108"/>
      <c r="X430" s="225"/>
      <c r="Y430" s="225"/>
      <c r="Z430" s="391"/>
      <c r="AA430" s="225"/>
      <c r="AB430" s="220"/>
      <c r="AC430" s="107"/>
      <c r="AD430" s="242"/>
      <c r="AE430" s="391"/>
      <c r="AF430" s="403"/>
      <c r="AG430" s="404"/>
      <c r="AH430" s="391"/>
      <c r="AI430" s="218"/>
      <c r="AJ430" s="218"/>
      <c r="AK430" s="267"/>
      <c r="AL430" s="218"/>
      <c r="AM430" s="218"/>
      <c r="AN430" s="218"/>
      <c r="AO430" s="220"/>
      <c r="AP430" s="108"/>
      <c r="AQ430" s="225"/>
      <c r="AR430" s="225"/>
      <c r="AS430" s="218"/>
      <c r="AT430" s="225"/>
      <c r="AU430" s="225"/>
      <c r="AV430" s="225"/>
      <c r="AW430" s="233"/>
      <c r="AX430" s="199"/>
      <c r="AY430" s="218"/>
      <c r="AZ430" s="233"/>
      <c r="BA430" s="142"/>
      <c r="BB430" s="218"/>
      <c r="BC430" s="233"/>
      <c r="BE430" s="199"/>
      <c r="BF430" s="244"/>
      <c r="BG430" s="218"/>
      <c r="BH430" s="244"/>
      <c r="BI430" s="218"/>
      <c r="BJ430" s="218"/>
      <c r="BK430" s="218"/>
      <c r="BL430" s="218"/>
      <c r="BM430" s="218"/>
      <c r="BN430" s="218"/>
      <c r="BO430" s="218"/>
      <c r="BP430" s="218"/>
      <c r="BQ430" s="218"/>
      <c r="BR430" s="218"/>
    </row>
    <row r="431" ht="15.75" customHeight="1">
      <c r="A431" s="419"/>
      <c r="B431" s="220"/>
      <c r="C431" s="108"/>
      <c r="D431" s="220"/>
      <c r="E431" s="108"/>
      <c r="F431" s="220"/>
      <c r="G431" s="108"/>
      <c r="H431" s="398"/>
      <c r="I431" s="225"/>
      <c r="J431" s="225"/>
      <c r="K431" s="225"/>
      <c r="L431" s="225"/>
      <c r="M431" s="225"/>
      <c r="N431" s="220"/>
      <c r="O431" s="107"/>
      <c r="P431" s="220"/>
      <c r="Q431" s="107"/>
      <c r="R431" s="220"/>
      <c r="S431" s="108"/>
      <c r="T431" s="220"/>
      <c r="U431" s="108"/>
      <c r="V431" s="220"/>
      <c r="W431" s="108"/>
      <c r="X431" s="225"/>
      <c r="Y431" s="225"/>
      <c r="Z431" s="391"/>
      <c r="AA431" s="225"/>
      <c r="AB431" s="220"/>
      <c r="AC431" s="107"/>
      <c r="AD431" s="242"/>
      <c r="AE431" s="391"/>
      <c r="AF431" s="403"/>
      <c r="AG431" s="404"/>
      <c r="AH431" s="391"/>
      <c r="AI431" s="218"/>
      <c r="AJ431" s="218"/>
      <c r="AK431" s="267"/>
      <c r="AL431" s="218"/>
      <c r="AM431" s="218"/>
      <c r="AN431" s="218"/>
      <c r="AO431" s="220"/>
      <c r="AP431" s="108"/>
      <c r="AQ431" s="225"/>
      <c r="AR431" s="225"/>
      <c r="AS431" s="218"/>
      <c r="AT431" s="225"/>
      <c r="AU431" s="225"/>
      <c r="AV431" s="225"/>
      <c r="AW431" s="233"/>
      <c r="AX431" s="199"/>
      <c r="AY431" s="218"/>
      <c r="AZ431" s="233"/>
      <c r="BA431" s="142"/>
      <c r="BB431" s="218"/>
      <c r="BC431" s="233"/>
      <c r="BE431" s="199"/>
      <c r="BF431" s="244"/>
      <c r="BG431" s="218"/>
      <c r="BH431" s="244"/>
      <c r="BI431" s="218"/>
      <c r="BJ431" s="218"/>
      <c r="BK431" s="218"/>
      <c r="BL431" s="218"/>
      <c r="BM431" s="218"/>
      <c r="BN431" s="218"/>
      <c r="BO431" s="218"/>
      <c r="BP431" s="218"/>
      <c r="BQ431" s="218"/>
      <c r="BR431" s="218"/>
    </row>
    <row r="432" ht="15.75" customHeight="1">
      <c r="A432" s="419"/>
      <c r="B432" s="220"/>
      <c r="C432" s="108"/>
      <c r="D432" s="220"/>
      <c r="E432" s="108"/>
      <c r="F432" s="220"/>
      <c r="G432" s="108"/>
      <c r="H432" s="398"/>
      <c r="I432" s="225"/>
      <c r="J432" s="225"/>
      <c r="K432" s="225"/>
      <c r="L432" s="225"/>
      <c r="M432" s="225"/>
      <c r="N432" s="220"/>
      <c r="O432" s="107"/>
      <c r="P432" s="220"/>
      <c r="Q432" s="107"/>
      <c r="R432" s="220"/>
      <c r="S432" s="108"/>
      <c r="T432" s="220"/>
      <c r="U432" s="108"/>
      <c r="V432" s="220"/>
      <c r="W432" s="108"/>
      <c r="X432" s="225"/>
      <c r="Y432" s="225"/>
      <c r="Z432" s="391"/>
      <c r="AA432" s="225"/>
      <c r="AB432" s="220"/>
      <c r="AC432" s="107"/>
      <c r="AD432" s="242"/>
      <c r="AE432" s="391"/>
      <c r="AF432" s="403"/>
      <c r="AG432" s="404"/>
      <c r="AH432" s="391"/>
      <c r="AI432" s="218"/>
      <c r="AJ432" s="218"/>
      <c r="AK432" s="267"/>
      <c r="AL432" s="218"/>
      <c r="AM432" s="218"/>
      <c r="AN432" s="218"/>
      <c r="AO432" s="220"/>
      <c r="AP432" s="108"/>
      <c r="AQ432" s="225"/>
      <c r="AR432" s="225"/>
      <c r="AS432" s="218"/>
      <c r="AT432" s="225"/>
      <c r="AU432" s="225"/>
      <c r="AV432" s="225"/>
      <c r="AW432" s="233"/>
      <c r="AX432" s="199"/>
      <c r="AY432" s="218"/>
      <c r="AZ432" s="233"/>
      <c r="BA432" s="142"/>
      <c r="BB432" s="218"/>
      <c r="BC432" s="233"/>
      <c r="BE432" s="199"/>
      <c r="BF432" s="244"/>
      <c r="BG432" s="218"/>
      <c r="BH432" s="244"/>
      <c r="BI432" s="218"/>
      <c r="BJ432" s="218"/>
      <c r="BK432" s="218"/>
      <c r="BL432" s="218"/>
      <c r="BM432" s="218"/>
      <c r="BN432" s="218"/>
      <c r="BO432" s="218"/>
      <c r="BP432" s="218"/>
      <c r="BQ432" s="218"/>
      <c r="BR432" s="218"/>
    </row>
    <row r="433" ht="15.75" customHeight="1">
      <c r="A433" s="419"/>
      <c r="B433" s="220"/>
      <c r="C433" s="108"/>
      <c r="D433" s="220"/>
      <c r="E433" s="108"/>
      <c r="F433" s="220"/>
      <c r="G433" s="108"/>
      <c r="H433" s="398"/>
      <c r="I433" s="225"/>
      <c r="J433" s="225"/>
      <c r="K433" s="225"/>
      <c r="L433" s="225"/>
      <c r="M433" s="225"/>
      <c r="N433" s="220"/>
      <c r="O433" s="107"/>
      <c r="P433" s="220"/>
      <c r="Q433" s="107"/>
      <c r="R433" s="220"/>
      <c r="S433" s="108"/>
      <c r="T433" s="220"/>
      <c r="U433" s="108"/>
      <c r="V433" s="220"/>
      <c r="W433" s="108"/>
      <c r="X433" s="225"/>
      <c r="Y433" s="225"/>
      <c r="Z433" s="391"/>
      <c r="AA433" s="225"/>
      <c r="AB433" s="220"/>
      <c r="AC433" s="107"/>
      <c r="AD433" s="242"/>
      <c r="AE433" s="391"/>
      <c r="AF433" s="403"/>
      <c r="AG433" s="404"/>
      <c r="AH433" s="391"/>
      <c r="AI433" s="218"/>
      <c r="AJ433" s="218"/>
      <c r="AK433" s="267"/>
      <c r="AL433" s="218"/>
      <c r="AM433" s="218"/>
      <c r="AN433" s="218"/>
      <c r="AO433" s="220"/>
      <c r="AP433" s="108"/>
      <c r="AQ433" s="225"/>
      <c r="AR433" s="225"/>
      <c r="AS433" s="218"/>
      <c r="AT433" s="225"/>
      <c r="AU433" s="225"/>
      <c r="AV433" s="225"/>
      <c r="AW433" s="233"/>
      <c r="AX433" s="199"/>
      <c r="AY433" s="218"/>
      <c r="AZ433" s="233"/>
      <c r="BA433" s="142"/>
      <c r="BB433" s="218"/>
      <c r="BC433" s="233"/>
      <c r="BE433" s="199"/>
      <c r="BF433" s="244"/>
      <c r="BG433" s="218"/>
      <c r="BH433" s="244"/>
      <c r="BI433" s="218"/>
      <c r="BJ433" s="218"/>
      <c r="BK433" s="218"/>
      <c r="BL433" s="218"/>
      <c r="BM433" s="218"/>
      <c r="BN433" s="218"/>
      <c r="BO433" s="218"/>
      <c r="BP433" s="218"/>
      <c r="BQ433" s="218"/>
      <c r="BR433" s="218"/>
    </row>
    <row r="434" ht="15.75" customHeight="1">
      <c r="A434" s="419"/>
      <c r="B434" s="220"/>
      <c r="C434" s="108"/>
      <c r="D434" s="220"/>
      <c r="E434" s="108"/>
      <c r="F434" s="220"/>
      <c r="G434" s="108"/>
      <c r="H434" s="398"/>
      <c r="I434" s="225"/>
      <c r="J434" s="225"/>
      <c r="K434" s="225"/>
      <c r="L434" s="225"/>
      <c r="M434" s="225"/>
      <c r="N434" s="220"/>
      <c r="O434" s="107"/>
      <c r="P434" s="220"/>
      <c r="Q434" s="107"/>
      <c r="R434" s="220"/>
      <c r="S434" s="108"/>
      <c r="T434" s="220"/>
      <c r="U434" s="108"/>
      <c r="V434" s="220"/>
      <c r="W434" s="108"/>
      <c r="X434" s="225"/>
      <c r="Y434" s="225"/>
      <c r="Z434" s="391"/>
      <c r="AA434" s="225"/>
      <c r="AB434" s="220"/>
      <c r="AC434" s="107"/>
      <c r="AD434" s="242"/>
      <c r="AE434" s="391"/>
      <c r="AF434" s="403"/>
      <c r="AG434" s="404"/>
      <c r="AH434" s="391"/>
      <c r="AI434" s="218"/>
      <c r="AJ434" s="218"/>
      <c r="AK434" s="267"/>
      <c r="AL434" s="218"/>
      <c r="AM434" s="218"/>
      <c r="AN434" s="218"/>
      <c r="AO434" s="220"/>
      <c r="AP434" s="108"/>
      <c r="AQ434" s="225"/>
      <c r="AR434" s="225"/>
      <c r="AS434" s="218"/>
      <c r="AT434" s="225"/>
      <c r="AU434" s="225"/>
      <c r="AV434" s="225"/>
      <c r="AW434" s="233"/>
      <c r="AX434" s="199"/>
      <c r="AY434" s="218"/>
      <c r="AZ434" s="233"/>
      <c r="BA434" s="142"/>
      <c r="BB434" s="218"/>
      <c r="BC434" s="233"/>
      <c r="BE434" s="199"/>
      <c r="BF434" s="244"/>
      <c r="BG434" s="218"/>
      <c r="BH434" s="244"/>
      <c r="BI434" s="218"/>
      <c r="BJ434" s="218"/>
      <c r="BK434" s="218"/>
      <c r="BL434" s="218"/>
      <c r="BM434" s="218"/>
      <c r="BN434" s="218"/>
      <c r="BO434" s="218"/>
      <c r="BP434" s="218"/>
      <c r="BQ434" s="218"/>
      <c r="BR434" s="218"/>
    </row>
    <row r="435" ht="15.75" customHeight="1">
      <c r="A435" s="419"/>
      <c r="B435" s="220"/>
      <c r="C435" s="108"/>
      <c r="D435" s="220"/>
      <c r="E435" s="108"/>
      <c r="F435" s="220"/>
      <c r="G435" s="108"/>
      <c r="H435" s="398"/>
      <c r="I435" s="225"/>
      <c r="J435" s="225"/>
      <c r="K435" s="225"/>
      <c r="L435" s="225"/>
      <c r="M435" s="225"/>
      <c r="N435" s="220"/>
      <c r="O435" s="107"/>
      <c r="P435" s="220"/>
      <c r="Q435" s="107"/>
      <c r="R435" s="220"/>
      <c r="S435" s="108"/>
      <c r="T435" s="220"/>
      <c r="U435" s="108"/>
      <c r="V435" s="220"/>
      <c r="W435" s="108"/>
      <c r="X435" s="225"/>
      <c r="Y435" s="225"/>
      <c r="Z435" s="391"/>
      <c r="AA435" s="225"/>
      <c r="AB435" s="220"/>
      <c r="AC435" s="107"/>
      <c r="AD435" s="242"/>
      <c r="AE435" s="391"/>
      <c r="AF435" s="403"/>
      <c r="AG435" s="404"/>
      <c r="AH435" s="391"/>
      <c r="AI435" s="218"/>
      <c r="AJ435" s="218"/>
      <c r="AK435" s="267"/>
      <c r="AL435" s="218"/>
      <c r="AM435" s="218"/>
      <c r="AN435" s="218"/>
      <c r="AO435" s="220"/>
      <c r="AP435" s="108"/>
      <c r="AQ435" s="225"/>
      <c r="AR435" s="225"/>
      <c r="AS435" s="218"/>
      <c r="AT435" s="225"/>
      <c r="AU435" s="225"/>
      <c r="AV435" s="225"/>
      <c r="AW435" s="233"/>
      <c r="AX435" s="199"/>
      <c r="AY435" s="218"/>
      <c r="AZ435" s="233"/>
      <c r="BA435" s="142"/>
      <c r="BB435" s="218"/>
      <c r="BC435" s="233"/>
      <c r="BE435" s="199"/>
      <c r="BF435" s="244"/>
      <c r="BG435" s="218"/>
      <c r="BH435" s="244"/>
      <c r="BI435" s="218"/>
      <c r="BJ435" s="218"/>
      <c r="BK435" s="218"/>
      <c r="BL435" s="218"/>
      <c r="BM435" s="218"/>
      <c r="BN435" s="218"/>
      <c r="BO435" s="218"/>
      <c r="BP435" s="218"/>
      <c r="BQ435" s="218"/>
      <c r="BR435" s="218"/>
    </row>
    <row r="436" ht="15.75" customHeight="1">
      <c r="A436" s="419"/>
      <c r="B436" s="220"/>
      <c r="C436" s="108"/>
      <c r="D436" s="220"/>
      <c r="E436" s="108"/>
      <c r="F436" s="220"/>
      <c r="G436" s="108"/>
      <c r="H436" s="398"/>
      <c r="I436" s="225"/>
      <c r="J436" s="225"/>
      <c r="K436" s="225"/>
      <c r="L436" s="225"/>
      <c r="M436" s="225"/>
      <c r="N436" s="220"/>
      <c r="O436" s="107"/>
      <c r="P436" s="220"/>
      <c r="Q436" s="107"/>
      <c r="R436" s="220"/>
      <c r="S436" s="108"/>
      <c r="T436" s="220"/>
      <c r="U436" s="108"/>
      <c r="V436" s="220"/>
      <c r="W436" s="108"/>
      <c r="X436" s="225"/>
      <c r="Y436" s="225"/>
      <c r="Z436" s="391"/>
      <c r="AA436" s="225"/>
      <c r="AB436" s="220"/>
      <c r="AC436" s="107"/>
      <c r="AD436" s="242"/>
      <c r="AE436" s="391"/>
      <c r="AF436" s="403"/>
      <c r="AG436" s="404"/>
      <c r="AH436" s="391"/>
      <c r="AI436" s="218"/>
      <c r="AJ436" s="218"/>
      <c r="AK436" s="267"/>
      <c r="AL436" s="218"/>
      <c r="AM436" s="218"/>
      <c r="AN436" s="218"/>
      <c r="AO436" s="220"/>
      <c r="AP436" s="108"/>
      <c r="AQ436" s="225"/>
      <c r="AR436" s="225"/>
      <c r="AS436" s="218"/>
      <c r="AT436" s="225"/>
      <c r="AU436" s="225"/>
      <c r="AV436" s="225"/>
      <c r="AW436" s="233"/>
      <c r="AX436" s="199"/>
      <c r="AY436" s="218"/>
      <c r="AZ436" s="233"/>
      <c r="BA436" s="142"/>
      <c r="BB436" s="218"/>
      <c r="BC436" s="233"/>
      <c r="BE436" s="199"/>
      <c r="BF436" s="244"/>
      <c r="BG436" s="218"/>
      <c r="BH436" s="244"/>
      <c r="BI436" s="218"/>
      <c r="BJ436" s="218"/>
      <c r="BK436" s="218"/>
      <c r="BL436" s="218"/>
      <c r="BM436" s="218"/>
      <c r="BN436" s="218"/>
      <c r="BO436" s="218"/>
      <c r="BP436" s="218"/>
      <c r="BQ436" s="218"/>
      <c r="BR436" s="218"/>
    </row>
    <row r="437" ht="15.75" customHeight="1">
      <c r="A437" s="419"/>
      <c r="B437" s="220"/>
      <c r="C437" s="108"/>
      <c r="D437" s="220"/>
      <c r="E437" s="108"/>
      <c r="F437" s="220"/>
      <c r="G437" s="108"/>
      <c r="H437" s="398"/>
      <c r="I437" s="225"/>
      <c r="J437" s="225"/>
      <c r="K437" s="225"/>
      <c r="L437" s="225"/>
      <c r="M437" s="225"/>
      <c r="N437" s="220"/>
      <c r="O437" s="107"/>
      <c r="P437" s="220"/>
      <c r="Q437" s="107"/>
      <c r="R437" s="220"/>
      <c r="S437" s="108"/>
      <c r="T437" s="220"/>
      <c r="U437" s="108"/>
      <c r="V437" s="220"/>
      <c r="W437" s="108"/>
      <c r="X437" s="225"/>
      <c r="Y437" s="225"/>
      <c r="Z437" s="391"/>
      <c r="AA437" s="225"/>
      <c r="AB437" s="220"/>
      <c r="AC437" s="107"/>
      <c r="AD437" s="242"/>
      <c r="AE437" s="391"/>
      <c r="AF437" s="403"/>
      <c r="AG437" s="404"/>
      <c r="AH437" s="391"/>
      <c r="AI437" s="218"/>
      <c r="AJ437" s="218"/>
      <c r="AK437" s="267"/>
      <c r="AL437" s="218"/>
      <c r="AM437" s="218"/>
      <c r="AN437" s="218"/>
      <c r="AO437" s="220"/>
      <c r="AP437" s="108"/>
      <c r="AQ437" s="225"/>
      <c r="AR437" s="225"/>
      <c r="AS437" s="218"/>
      <c r="AT437" s="225"/>
      <c r="AU437" s="225"/>
      <c r="AV437" s="225"/>
      <c r="AW437" s="233"/>
      <c r="AX437" s="199"/>
      <c r="AY437" s="218"/>
      <c r="AZ437" s="233"/>
      <c r="BA437" s="142"/>
      <c r="BB437" s="218"/>
      <c r="BC437" s="233"/>
      <c r="BE437" s="199"/>
      <c r="BF437" s="244"/>
      <c r="BG437" s="218"/>
      <c r="BH437" s="244"/>
      <c r="BI437" s="218"/>
      <c r="BJ437" s="218"/>
      <c r="BK437" s="218"/>
      <c r="BL437" s="218"/>
      <c r="BM437" s="218"/>
      <c r="BN437" s="218"/>
      <c r="BO437" s="218"/>
      <c r="BP437" s="218"/>
      <c r="BQ437" s="218"/>
      <c r="BR437" s="218"/>
    </row>
    <row r="438" ht="15.75" customHeight="1">
      <c r="A438" s="419"/>
      <c r="B438" s="220"/>
      <c r="C438" s="108"/>
      <c r="D438" s="220"/>
      <c r="E438" s="108"/>
      <c r="F438" s="220"/>
      <c r="G438" s="108"/>
      <c r="H438" s="398"/>
      <c r="I438" s="225"/>
      <c r="J438" s="225"/>
      <c r="K438" s="225"/>
      <c r="L438" s="225"/>
      <c r="M438" s="225"/>
      <c r="N438" s="220"/>
      <c r="O438" s="107"/>
      <c r="P438" s="220"/>
      <c r="Q438" s="107"/>
      <c r="R438" s="220"/>
      <c r="S438" s="108"/>
      <c r="T438" s="220"/>
      <c r="U438" s="108"/>
      <c r="V438" s="220"/>
      <c r="W438" s="108"/>
      <c r="X438" s="225"/>
      <c r="Y438" s="225"/>
      <c r="Z438" s="391"/>
      <c r="AA438" s="225"/>
      <c r="AB438" s="220"/>
      <c r="AC438" s="107"/>
      <c r="AD438" s="242"/>
      <c r="AE438" s="391"/>
      <c r="AF438" s="403"/>
      <c r="AG438" s="404"/>
      <c r="AH438" s="391"/>
      <c r="AI438" s="218"/>
      <c r="AJ438" s="218"/>
      <c r="AK438" s="267"/>
      <c r="AL438" s="218"/>
      <c r="AM438" s="218"/>
      <c r="AN438" s="218"/>
      <c r="AO438" s="220"/>
      <c r="AP438" s="108"/>
      <c r="AQ438" s="225"/>
      <c r="AR438" s="225"/>
      <c r="AS438" s="218"/>
      <c r="AT438" s="225"/>
      <c r="AU438" s="225"/>
      <c r="AV438" s="225"/>
      <c r="AW438" s="233"/>
      <c r="AX438" s="199"/>
      <c r="AY438" s="218"/>
      <c r="AZ438" s="233"/>
      <c r="BA438" s="142"/>
      <c r="BB438" s="218"/>
      <c r="BC438" s="233"/>
      <c r="BE438" s="199"/>
      <c r="BF438" s="244"/>
      <c r="BG438" s="218"/>
      <c r="BH438" s="244"/>
      <c r="BI438" s="218"/>
      <c r="BJ438" s="218"/>
      <c r="BK438" s="218"/>
      <c r="BL438" s="218"/>
      <c r="BM438" s="218"/>
      <c r="BN438" s="218"/>
      <c r="BO438" s="218"/>
      <c r="BP438" s="218"/>
      <c r="BQ438" s="218"/>
      <c r="BR438" s="218"/>
    </row>
    <row r="439" ht="15.75" customHeight="1">
      <c r="A439" s="419"/>
      <c r="B439" s="220"/>
      <c r="C439" s="108"/>
      <c r="D439" s="220"/>
      <c r="E439" s="108"/>
      <c r="F439" s="220"/>
      <c r="G439" s="108"/>
      <c r="H439" s="398"/>
      <c r="I439" s="225"/>
      <c r="J439" s="225"/>
      <c r="K439" s="225"/>
      <c r="L439" s="225"/>
      <c r="M439" s="225"/>
      <c r="N439" s="220"/>
      <c r="O439" s="107"/>
      <c r="P439" s="220"/>
      <c r="Q439" s="107"/>
      <c r="R439" s="220"/>
      <c r="S439" s="108"/>
      <c r="T439" s="220"/>
      <c r="U439" s="108"/>
      <c r="V439" s="220"/>
      <c r="W439" s="108"/>
      <c r="X439" s="225"/>
      <c r="Y439" s="225"/>
      <c r="Z439" s="391"/>
      <c r="AA439" s="225"/>
      <c r="AB439" s="220"/>
      <c r="AC439" s="107"/>
      <c r="AD439" s="242"/>
      <c r="AE439" s="391"/>
      <c r="AF439" s="403"/>
      <c r="AG439" s="404"/>
      <c r="AH439" s="391"/>
      <c r="AI439" s="218"/>
      <c r="AJ439" s="218"/>
      <c r="AK439" s="267"/>
      <c r="AL439" s="218"/>
      <c r="AM439" s="218"/>
      <c r="AN439" s="218"/>
      <c r="AO439" s="220"/>
      <c r="AP439" s="108"/>
      <c r="AQ439" s="225"/>
      <c r="AR439" s="225"/>
      <c r="AS439" s="218"/>
      <c r="AT439" s="225"/>
      <c r="AU439" s="225"/>
      <c r="AV439" s="225"/>
      <c r="AW439" s="233"/>
      <c r="AX439" s="199"/>
      <c r="AY439" s="218"/>
      <c r="AZ439" s="233"/>
      <c r="BA439" s="142"/>
      <c r="BB439" s="218"/>
      <c r="BC439" s="233"/>
      <c r="BE439" s="199"/>
      <c r="BF439" s="244"/>
      <c r="BG439" s="218"/>
      <c r="BH439" s="244"/>
      <c r="BI439" s="218"/>
      <c r="BJ439" s="218"/>
      <c r="BK439" s="218"/>
      <c r="BL439" s="218"/>
      <c r="BM439" s="218"/>
      <c r="BN439" s="218"/>
      <c r="BO439" s="218"/>
      <c r="BP439" s="218"/>
      <c r="BQ439" s="218"/>
      <c r="BR439" s="218"/>
    </row>
    <row r="440" ht="15.75" customHeight="1">
      <c r="A440" s="419"/>
      <c r="B440" s="220"/>
      <c r="C440" s="108"/>
      <c r="D440" s="220"/>
      <c r="E440" s="108"/>
      <c r="F440" s="220"/>
      <c r="G440" s="108"/>
      <c r="H440" s="398"/>
      <c r="I440" s="225"/>
      <c r="J440" s="225"/>
      <c r="K440" s="225"/>
      <c r="L440" s="225"/>
      <c r="M440" s="225"/>
      <c r="N440" s="220"/>
      <c r="O440" s="107"/>
      <c r="P440" s="220"/>
      <c r="Q440" s="107"/>
      <c r="R440" s="220"/>
      <c r="S440" s="108"/>
      <c r="T440" s="220"/>
      <c r="U440" s="108"/>
      <c r="V440" s="220"/>
      <c r="W440" s="108"/>
      <c r="X440" s="225"/>
      <c r="Y440" s="225"/>
      <c r="Z440" s="391"/>
      <c r="AA440" s="225"/>
      <c r="AB440" s="220"/>
      <c r="AC440" s="107"/>
      <c r="AD440" s="242"/>
      <c r="AE440" s="391"/>
      <c r="AF440" s="403"/>
      <c r="AG440" s="404"/>
      <c r="AH440" s="391"/>
      <c r="AI440" s="218"/>
      <c r="AJ440" s="218"/>
      <c r="AK440" s="267"/>
      <c r="AL440" s="218"/>
      <c r="AM440" s="218"/>
      <c r="AN440" s="218"/>
      <c r="AO440" s="220"/>
      <c r="AP440" s="108"/>
      <c r="AQ440" s="225"/>
      <c r="AR440" s="225"/>
      <c r="AS440" s="218"/>
      <c r="AT440" s="225"/>
      <c r="AU440" s="225"/>
      <c r="AV440" s="225"/>
      <c r="AW440" s="233"/>
      <c r="AX440" s="199"/>
      <c r="AY440" s="218"/>
      <c r="AZ440" s="233"/>
      <c r="BA440" s="142"/>
      <c r="BB440" s="218"/>
      <c r="BC440" s="233"/>
      <c r="BE440" s="199"/>
      <c r="BF440" s="244"/>
      <c r="BG440" s="218"/>
      <c r="BH440" s="244"/>
      <c r="BI440" s="218"/>
      <c r="BJ440" s="218"/>
      <c r="BK440" s="218"/>
      <c r="BL440" s="218"/>
      <c r="BM440" s="218"/>
      <c r="BN440" s="218"/>
      <c r="BO440" s="218"/>
      <c r="BP440" s="218"/>
      <c r="BQ440" s="218"/>
      <c r="BR440" s="218"/>
    </row>
    <row r="441" ht="15.75" customHeight="1">
      <c r="A441" s="419"/>
      <c r="B441" s="220"/>
      <c r="C441" s="108"/>
      <c r="D441" s="220"/>
      <c r="E441" s="108"/>
      <c r="F441" s="220"/>
      <c r="G441" s="108"/>
      <c r="H441" s="398"/>
      <c r="I441" s="225"/>
      <c r="J441" s="225"/>
      <c r="K441" s="225"/>
      <c r="L441" s="225"/>
      <c r="M441" s="225"/>
      <c r="N441" s="220"/>
      <c r="O441" s="107"/>
      <c r="P441" s="220"/>
      <c r="Q441" s="107"/>
      <c r="R441" s="220"/>
      <c r="S441" s="108"/>
      <c r="T441" s="220"/>
      <c r="U441" s="108"/>
      <c r="V441" s="220"/>
      <c r="W441" s="108"/>
      <c r="X441" s="225"/>
      <c r="Y441" s="225"/>
      <c r="Z441" s="391"/>
      <c r="AA441" s="225"/>
      <c r="AB441" s="220"/>
      <c r="AC441" s="107"/>
      <c r="AD441" s="242"/>
      <c r="AE441" s="391"/>
      <c r="AF441" s="403"/>
      <c r="AG441" s="404"/>
      <c r="AH441" s="391"/>
      <c r="AI441" s="218"/>
      <c r="AJ441" s="218"/>
      <c r="AK441" s="267"/>
      <c r="AL441" s="218"/>
      <c r="AM441" s="218"/>
      <c r="AN441" s="218"/>
      <c r="AO441" s="220"/>
      <c r="AP441" s="108"/>
      <c r="AQ441" s="225"/>
      <c r="AR441" s="225"/>
      <c r="AS441" s="218"/>
      <c r="AT441" s="225"/>
      <c r="AU441" s="225"/>
      <c r="AV441" s="225"/>
      <c r="AW441" s="233"/>
      <c r="AX441" s="199"/>
      <c r="AY441" s="218"/>
      <c r="AZ441" s="233"/>
      <c r="BA441" s="142"/>
      <c r="BB441" s="218"/>
      <c r="BC441" s="233"/>
      <c r="BE441" s="199"/>
      <c r="BF441" s="244"/>
      <c r="BG441" s="218"/>
      <c r="BH441" s="244"/>
      <c r="BI441" s="218"/>
      <c r="BJ441" s="218"/>
      <c r="BK441" s="218"/>
      <c r="BL441" s="218"/>
      <c r="BM441" s="218"/>
      <c r="BN441" s="218"/>
      <c r="BO441" s="218"/>
      <c r="BP441" s="218"/>
      <c r="BQ441" s="218"/>
      <c r="BR441" s="218"/>
    </row>
    <row r="442" ht="15.75" customHeight="1">
      <c r="A442" s="419"/>
      <c r="B442" s="220"/>
      <c r="C442" s="108"/>
      <c r="D442" s="220"/>
      <c r="E442" s="108"/>
      <c r="F442" s="220"/>
      <c r="G442" s="108"/>
      <c r="H442" s="398"/>
      <c r="I442" s="225"/>
      <c r="J442" s="225"/>
      <c r="K442" s="225"/>
      <c r="L442" s="225"/>
      <c r="M442" s="225"/>
      <c r="N442" s="220"/>
      <c r="O442" s="107"/>
      <c r="P442" s="220"/>
      <c r="Q442" s="107"/>
      <c r="R442" s="220"/>
      <c r="S442" s="108"/>
      <c r="T442" s="220"/>
      <c r="U442" s="108"/>
      <c r="V442" s="220"/>
      <c r="W442" s="108"/>
      <c r="X442" s="225"/>
      <c r="Y442" s="225"/>
      <c r="Z442" s="391"/>
      <c r="AA442" s="225"/>
      <c r="AB442" s="220"/>
      <c r="AC442" s="107"/>
      <c r="AD442" s="242"/>
      <c r="AE442" s="391"/>
      <c r="AF442" s="403"/>
      <c r="AG442" s="404"/>
      <c r="AH442" s="391"/>
      <c r="AI442" s="218"/>
      <c r="AJ442" s="218"/>
      <c r="AK442" s="267"/>
      <c r="AL442" s="218"/>
      <c r="AM442" s="218"/>
      <c r="AN442" s="218"/>
      <c r="AO442" s="220"/>
      <c r="AP442" s="108"/>
      <c r="AQ442" s="225"/>
      <c r="AR442" s="225"/>
      <c r="AS442" s="218"/>
      <c r="AT442" s="225"/>
      <c r="AU442" s="225"/>
      <c r="AV442" s="225"/>
      <c r="AW442" s="233"/>
      <c r="AX442" s="199"/>
      <c r="AY442" s="218"/>
      <c r="AZ442" s="233"/>
      <c r="BA442" s="142"/>
      <c r="BB442" s="218"/>
      <c r="BC442" s="233"/>
      <c r="BE442" s="199"/>
      <c r="BF442" s="244"/>
      <c r="BG442" s="218"/>
      <c r="BH442" s="244"/>
      <c r="BI442" s="218"/>
      <c r="BJ442" s="218"/>
      <c r="BK442" s="218"/>
      <c r="BL442" s="218"/>
      <c r="BM442" s="218"/>
      <c r="BN442" s="218"/>
      <c r="BO442" s="218"/>
      <c r="BP442" s="218"/>
      <c r="BQ442" s="218"/>
      <c r="BR442" s="218"/>
    </row>
    <row r="443" ht="15.75" customHeight="1">
      <c r="A443" s="419"/>
      <c r="B443" s="220"/>
      <c r="C443" s="108"/>
      <c r="D443" s="220"/>
      <c r="E443" s="108"/>
      <c r="F443" s="220"/>
      <c r="G443" s="108"/>
      <c r="H443" s="398"/>
      <c r="I443" s="225"/>
      <c r="J443" s="225"/>
      <c r="K443" s="225"/>
      <c r="L443" s="225"/>
      <c r="M443" s="225"/>
      <c r="N443" s="220"/>
      <c r="O443" s="107"/>
      <c r="P443" s="220"/>
      <c r="Q443" s="107"/>
      <c r="R443" s="220"/>
      <c r="S443" s="108"/>
      <c r="T443" s="220"/>
      <c r="U443" s="108"/>
      <c r="V443" s="220"/>
      <c r="W443" s="108"/>
      <c r="X443" s="225"/>
      <c r="Y443" s="225"/>
      <c r="Z443" s="391"/>
      <c r="AA443" s="225"/>
      <c r="AB443" s="220"/>
      <c r="AC443" s="107"/>
      <c r="AD443" s="242"/>
      <c r="AE443" s="391"/>
      <c r="AF443" s="403"/>
      <c r="AG443" s="404"/>
      <c r="AH443" s="391"/>
      <c r="AI443" s="218"/>
      <c r="AJ443" s="218"/>
      <c r="AK443" s="267"/>
      <c r="AL443" s="218"/>
      <c r="AM443" s="218"/>
      <c r="AN443" s="218"/>
      <c r="AO443" s="220"/>
      <c r="AP443" s="108"/>
      <c r="AQ443" s="225"/>
      <c r="AR443" s="225"/>
      <c r="AS443" s="218"/>
      <c r="AT443" s="225"/>
      <c r="AU443" s="225"/>
      <c r="AV443" s="225"/>
      <c r="AW443" s="233"/>
      <c r="AX443" s="199"/>
      <c r="AY443" s="218"/>
      <c r="AZ443" s="233"/>
      <c r="BA443" s="142"/>
      <c r="BB443" s="218"/>
      <c r="BC443" s="233"/>
      <c r="BE443" s="199"/>
      <c r="BF443" s="244"/>
      <c r="BG443" s="218"/>
      <c r="BH443" s="244"/>
      <c r="BI443" s="218"/>
      <c r="BJ443" s="218"/>
      <c r="BK443" s="218"/>
      <c r="BL443" s="218"/>
      <c r="BM443" s="218"/>
      <c r="BN443" s="218"/>
      <c r="BO443" s="218"/>
      <c r="BP443" s="218"/>
      <c r="BQ443" s="218"/>
      <c r="BR443" s="218"/>
    </row>
    <row r="444" ht="15.75" customHeight="1">
      <c r="A444" s="419"/>
      <c r="B444" s="220"/>
      <c r="C444" s="108"/>
      <c r="D444" s="220"/>
      <c r="E444" s="108"/>
      <c r="F444" s="220"/>
      <c r="G444" s="108"/>
      <c r="H444" s="398"/>
      <c r="I444" s="225"/>
      <c r="J444" s="225"/>
      <c r="K444" s="225"/>
      <c r="L444" s="225"/>
      <c r="M444" s="225"/>
      <c r="N444" s="220"/>
      <c r="O444" s="107"/>
      <c r="P444" s="220"/>
      <c r="Q444" s="107"/>
      <c r="R444" s="220"/>
      <c r="S444" s="108"/>
      <c r="T444" s="220"/>
      <c r="U444" s="108"/>
      <c r="V444" s="220"/>
      <c r="W444" s="108"/>
      <c r="X444" s="225"/>
      <c r="Y444" s="225"/>
      <c r="Z444" s="391"/>
      <c r="AA444" s="225"/>
      <c r="AB444" s="220"/>
      <c r="AC444" s="107"/>
      <c r="AD444" s="242"/>
      <c r="AE444" s="391"/>
      <c r="AF444" s="403"/>
      <c r="AG444" s="404"/>
      <c r="AH444" s="391"/>
      <c r="AI444" s="218"/>
      <c r="AJ444" s="218"/>
      <c r="AK444" s="267"/>
      <c r="AL444" s="218"/>
      <c r="AM444" s="218"/>
      <c r="AN444" s="218"/>
      <c r="AO444" s="220"/>
      <c r="AP444" s="108"/>
      <c r="AQ444" s="225"/>
      <c r="AR444" s="225"/>
      <c r="AS444" s="218"/>
      <c r="AT444" s="225"/>
      <c r="AU444" s="225"/>
      <c r="AV444" s="225"/>
      <c r="AW444" s="233"/>
      <c r="AX444" s="199"/>
      <c r="AY444" s="218"/>
      <c r="AZ444" s="233"/>
      <c r="BA444" s="142"/>
      <c r="BB444" s="218"/>
      <c r="BC444" s="233"/>
      <c r="BE444" s="199"/>
      <c r="BF444" s="244"/>
      <c r="BG444" s="218"/>
      <c r="BH444" s="244"/>
      <c r="BI444" s="218"/>
      <c r="BJ444" s="218"/>
      <c r="BK444" s="218"/>
      <c r="BL444" s="218"/>
      <c r="BM444" s="218"/>
      <c r="BN444" s="218"/>
      <c r="BO444" s="218"/>
      <c r="BP444" s="218"/>
      <c r="BQ444" s="218"/>
      <c r="BR444" s="218"/>
    </row>
    <row r="445" ht="15.75" customHeight="1">
      <c r="A445" s="419"/>
      <c r="B445" s="220"/>
      <c r="C445" s="108"/>
      <c r="D445" s="220"/>
      <c r="E445" s="108"/>
      <c r="F445" s="220"/>
      <c r="G445" s="108"/>
      <c r="H445" s="398"/>
      <c r="I445" s="225"/>
      <c r="J445" s="225"/>
      <c r="K445" s="225"/>
      <c r="L445" s="225"/>
      <c r="M445" s="225"/>
      <c r="N445" s="220"/>
      <c r="O445" s="107"/>
      <c r="P445" s="220"/>
      <c r="Q445" s="107"/>
      <c r="R445" s="220"/>
      <c r="S445" s="108"/>
      <c r="T445" s="220"/>
      <c r="U445" s="108"/>
      <c r="V445" s="220"/>
      <c r="W445" s="108"/>
      <c r="X445" s="225"/>
      <c r="Y445" s="225"/>
      <c r="Z445" s="391"/>
      <c r="AA445" s="225"/>
      <c r="AB445" s="220"/>
      <c r="AC445" s="107"/>
      <c r="AD445" s="242"/>
      <c r="AE445" s="391"/>
      <c r="AF445" s="403"/>
      <c r="AG445" s="404"/>
      <c r="AH445" s="391"/>
      <c r="AI445" s="218"/>
      <c r="AJ445" s="218"/>
      <c r="AK445" s="267"/>
      <c r="AL445" s="218"/>
      <c r="AM445" s="218"/>
      <c r="AN445" s="218"/>
      <c r="AO445" s="220"/>
      <c r="AP445" s="108"/>
      <c r="AQ445" s="225"/>
      <c r="AR445" s="225"/>
      <c r="AS445" s="218"/>
      <c r="AT445" s="225"/>
      <c r="AU445" s="225"/>
      <c r="AV445" s="225"/>
      <c r="AW445" s="233"/>
      <c r="AX445" s="199"/>
      <c r="AY445" s="218"/>
      <c r="AZ445" s="233"/>
      <c r="BA445" s="142"/>
      <c r="BB445" s="218"/>
      <c r="BC445" s="233"/>
      <c r="BE445" s="199"/>
      <c r="BF445" s="244"/>
      <c r="BG445" s="218"/>
      <c r="BH445" s="244"/>
      <c r="BI445" s="218"/>
      <c r="BJ445" s="218"/>
      <c r="BK445" s="218"/>
      <c r="BL445" s="218"/>
      <c r="BM445" s="218"/>
      <c r="BN445" s="218"/>
      <c r="BO445" s="218"/>
      <c r="BP445" s="218"/>
      <c r="BQ445" s="218"/>
      <c r="BR445" s="218"/>
    </row>
    <row r="446" ht="15.75" customHeight="1">
      <c r="A446" s="419"/>
      <c r="B446" s="220"/>
      <c r="C446" s="108"/>
      <c r="D446" s="220"/>
      <c r="E446" s="108"/>
      <c r="F446" s="220"/>
      <c r="G446" s="108"/>
      <c r="H446" s="398"/>
      <c r="I446" s="225"/>
      <c r="J446" s="225"/>
      <c r="K446" s="225"/>
      <c r="L446" s="225"/>
      <c r="M446" s="225"/>
      <c r="N446" s="220"/>
      <c r="O446" s="107"/>
      <c r="P446" s="220"/>
      <c r="Q446" s="107"/>
      <c r="R446" s="220"/>
      <c r="S446" s="108"/>
      <c r="T446" s="220"/>
      <c r="U446" s="108"/>
      <c r="V446" s="220"/>
      <c r="W446" s="108"/>
      <c r="X446" s="225"/>
      <c r="Y446" s="225"/>
      <c r="Z446" s="391"/>
      <c r="AA446" s="225"/>
      <c r="AB446" s="220"/>
      <c r="AC446" s="107"/>
      <c r="AD446" s="242"/>
      <c r="AE446" s="391"/>
      <c r="AF446" s="403"/>
      <c r="AG446" s="404"/>
      <c r="AH446" s="391"/>
      <c r="AI446" s="218"/>
      <c r="AJ446" s="218"/>
      <c r="AK446" s="267"/>
      <c r="AL446" s="218"/>
      <c r="AM446" s="218"/>
      <c r="AN446" s="218"/>
      <c r="AO446" s="220"/>
      <c r="AP446" s="108"/>
      <c r="AQ446" s="225"/>
      <c r="AR446" s="225"/>
      <c r="AS446" s="218"/>
      <c r="AT446" s="225"/>
      <c r="AU446" s="225"/>
      <c r="AV446" s="225"/>
      <c r="AW446" s="233"/>
      <c r="AX446" s="199"/>
      <c r="AY446" s="218"/>
      <c r="AZ446" s="233"/>
      <c r="BA446" s="142"/>
      <c r="BB446" s="218"/>
      <c r="BC446" s="233"/>
      <c r="BE446" s="199"/>
      <c r="BF446" s="244"/>
      <c r="BG446" s="218"/>
      <c r="BH446" s="244"/>
      <c r="BI446" s="218"/>
      <c r="BJ446" s="218"/>
      <c r="BK446" s="218"/>
      <c r="BL446" s="218"/>
      <c r="BM446" s="218"/>
      <c r="BN446" s="218"/>
      <c r="BO446" s="218"/>
      <c r="BP446" s="218"/>
      <c r="BQ446" s="218"/>
      <c r="BR446" s="218"/>
    </row>
    <row r="447" ht="15.75" customHeight="1">
      <c r="A447" s="419"/>
      <c r="B447" s="220"/>
      <c r="C447" s="108"/>
      <c r="D447" s="220"/>
      <c r="E447" s="108"/>
      <c r="F447" s="220"/>
      <c r="G447" s="108"/>
      <c r="H447" s="398"/>
      <c r="I447" s="225"/>
      <c r="J447" s="225"/>
      <c r="K447" s="225"/>
      <c r="L447" s="225"/>
      <c r="M447" s="225"/>
      <c r="N447" s="220"/>
      <c r="O447" s="107"/>
      <c r="P447" s="220"/>
      <c r="Q447" s="107"/>
      <c r="R447" s="220"/>
      <c r="S447" s="108"/>
      <c r="T447" s="220"/>
      <c r="U447" s="108"/>
      <c r="V447" s="220"/>
      <c r="W447" s="108"/>
      <c r="X447" s="225"/>
      <c r="Y447" s="225"/>
      <c r="Z447" s="391"/>
      <c r="AA447" s="225"/>
      <c r="AB447" s="220"/>
      <c r="AC447" s="107"/>
      <c r="AD447" s="242"/>
      <c r="AE447" s="391"/>
      <c r="AF447" s="403"/>
      <c r="AG447" s="404"/>
      <c r="AH447" s="391"/>
      <c r="AI447" s="218"/>
      <c r="AJ447" s="218"/>
      <c r="AK447" s="267"/>
      <c r="AL447" s="218"/>
      <c r="AM447" s="218"/>
      <c r="AN447" s="218"/>
      <c r="AO447" s="220"/>
      <c r="AP447" s="108"/>
      <c r="AQ447" s="225"/>
      <c r="AR447" s="225"/>
      <c r="AS447" s="218"/>
      <c r="AT447" s="225"/>
      <c r="AU447" s="225"/>
      <c r="AV447" s="225"/>
      <c r="AW447" s="233"/>
      <c r="AX447" s="199"/>
      <c r="AY447" s="218"/>
      <c r="AZ447" s="233"/>
      <c r="BA447" s="142"/>
      <c r="BB447" s="218"/>
      <c r="BC447" s="233"/>
      <c r="BE447" s="199"/>
      <c r="BF447" s="244"/>
      <c r="BG447" s="218"/>
      <c r="BH447" s="244"/>
      <c r="BI447" s="218"/>
      <c r="BJ447" s="218"/>
      <c r="BK447" s="218"/>
      <c r="BL447" s="218"/>
      <c r="BM447" s="218"/>
      <c r="BN447" s="218"/>
      <c r="BO447" s="218"/>
      <c r="BP447" s="218"/>
      <c r="BQ447" s="218"/>
      <c r="BR447" s="218"/>
    </row>
    <row r="448" ht="15.75" customHeight="1">
      <c r="A448" s="419"/>
      <c r="B448" s="220"/>
      <c r="C448" s="108"/>
      <c r="D448" s="220"/>
      <c r="E448" s="108"/>
      <c r="F448" s="220"/>
      <c r="G448" s="108"/>
      <c r="H448" s="398"/>
      <c r="I448" s="225"/>
      <c r="J448" s="225"/>
      <c r="K448" s="225"/>
      <c r="L448" s="225"/>
      <c r="M448" s="225"/>
      <c r="N448" s="220"/>
      <c r="O448" s="107"/>
      <c r="P448" s="220"/>
      <c r="Q448" s="107"/>
      <c r="R448" s="220"/>
      <c r="S448" s="108"/>
      <c r="T448" s="220"/>
      <c r="U448" s="108"/>
      <c r="V448" s="220"/>
      <c r="W448" s="108"/>
      <c r="X448" s="225"/>
      <c r="Y448" s="225"/>
      <c r="Z448" s="391"/>
      <c r="AA448" s="225"/>
      <c r="AB448" s="220"/>
      <c r="AC448" s="107"/>
      <c r="AD448" s="242"/>
      <c r="AE448" s="391"/>
      <c r="AF448" s="403"/>
      <c r="AG448" s="404"/>
      <c r="AH448" s="391"/>
      <c r="AI448" s="218"/>
      <c r="AJ448" s="218"/>
      <c r="AK448" s="267"/>
      <c r="AL448" s="218"/>
      <c r="AM448" s="218"/>
      <c r="AN448" s="218"/>
      <c r="AO448" s="220"/>
      <c r="AP448" s="108"/>
      <c r="AQ448" s="225"/>
      <c r="AR448" s="225"/>
      <c r="AS448" s="218"/>
      <c r="AT448" s="225"/>
      <c r="AU448" s="225"/>
      <c r="AV448" s="225"/>
      <c r="AW448" s="233"/>
      <c r="AX448" s="199"/>
      <c r="AY448" s="218"/>
      <c r="AZ448" s="233"/>
      <c r="BA448" s="142"/>
      <c r="BB448" s="218"/>
      <c r="BC448" s="233"/>
      <c r="BE448" s="199"/>
      <c r="BF448" s="244"/>
      <c r="BG448" s="218"/>
      <c r="BH448" s="244"/>
      <c r="BI448" s="218"/>
      <c r="BJ448" s="218"/>
      <c r="BK448" s="218"/>
      <c r="BL448" s="218"/>
      <c r="BM448" s="218"/>
      <c r="BN448" s="218"/>
      <c r="BO448" s="218"/>
      <c r="BP448" s="218"/>
      <c r="BQ448" s="218"/>
      <c r="BR448" s="218"/>
    </row>
    <row r="449" ht="15.75" customHeight="1">
      <c r="A449" s="419"/>
      <c r="B449" s="220"/>
      <c r="C449" s="108"/>
      <c r="D449" s="220"/>
      <c r="E449" s="108"/>
      <c r="F449" s="220"/>
      <c r="G449" s="108"/>
      <c r="H449" s="398"/>
      <c r="I449" s="225"/>
      <c r="J449" s="225"/>
      <c r="K449" s="225"/>
      <c r="L449" s="225"/>
      <c r="M449" s="225"/>
      <c r="N449" s="220"/>
      <c r="O449" s="107"/>
      <c r="P449" s="220"/>
      <c r="Q449" s="107"/>
      <c r="R449" s="220"/>
      <c r="S449" s="108"/>
      <c r="T449" s="220"/>
      <c r="U449" s="108"/>
      <c r="V449" s="220"/>
      <c r="W449" s="108"/>
      <c r="X449" s="225"/>
      <c r="Y449" s="225"/>
      <c r="Z449" s="391"/>
      <c r="AA449" s="225"/>
      <c r="AB449" s="220"/>
      <c r="AC449" s="107"/>
      <c r="AD449" s="242"/>
      <c r="AE449" s="391"/>
      <c r="AF449" s="403"/>
      <c r="AG449" s="404"/>
      <c r="AH449" s="391"/>
      <c r="AI449" s="218"/>
      <c r="AJ449" s="218"/>
      <c r="AK449" s="267"/>
      <c r="AL449" s="218"/>
      <c r="AM449" s="218"/>
      <c r="AN449" s="218"/>
      <c r="AO449" s="220"/>
      <c r="AP449" s="108"/>
      <c r="AQ449" s="225"/>
      <c r="AR449" s="225"/>
      <c r="AS449" s="218"/>
      <c r="AT449" s="225"/>
      <c r="AU449" s="225"/>
      <c r="AV449" s="225"/>
      <c r="AW449" s="233"/>
      <c r="AX449" s="199"/>
      <c r="AY449" s="218"/>
      <c r="AZ449" s="233"/>
      <c r="BA449" s="142"/>
      <c r="BB449" s="218"/>
      <c r="BC449" s="233"/>
      <c r="BE449" s="199"/>
      <c r="BF449" s="244"/>
      <c r="BG449" s="218"/>
      <c r="BH449" s="244"/>
      <c r="BI449" s="218"/>
      <c r="BJ449" s="218"/>
      <c r="BK449" s="218"/>
      <c r="BL449" s="218"/>
      <c r="BM449" s="218"/>
      <c r="BN449" s="218"/>
      <c r="BO449" s="218"/>
      <c r="BP449" s="218"/>
      <c r="BQ449" s="218"/>
      <c r="BR449" s="218"/>
    </row>
    <row r="450" ht="15.75" customHeight="1">
      <c r="A450" s="419"/>
      <c r="B450" s="220"/>
      <c r="C450" s="108"/>
      <c r="D450" s="220"/>
      <c r="E450" s="108"/>
      <c r="F450" s="220"/>
      <c r="G450" s="108"/>
      <c r="H450" s="398"/>
      <c r="I450" s="225"/>
      <c r="J450" s="225"/>
      <c r="K450" s="225"/>
      <c r="L450" s="225"/>
      <c r="M450" s="225"/>
      <c r="N450" s="220"/>
      <c r="O450" s="107"/>
      <c r="P450" s="220"/>
      <c r="Q450" s="107"/>
      <c r="R450" s="220"/>
      <c r="S450" s="108"/>
      <c r="T450" s="220"/>
      <c r="U450" s="108"/>
      <c r="V450" s="220"/>
      <c r="W450" s="108"/>
      <c r="X450" s="225"/>
      <c r="Y450" s="225"/>
      <c r="Z450" s="391"/>
      <c r="AA450" s="225"/>
      <c r="AB450" s="220"/>
      <c r="AC450" s="107"/>
      <c r="AD450" s="242"/>
      <c r="AE450" s="391"/>
      <c r="AF450" s="403"/>
      <c r="AG450" s="404"/>
      <c r="AH450" s="391"/>
      <c r="AI450" s="218"/>
      <c r="AJ450" s="218"/>
      <c r="AK450" s="267"/>
      <c r="AL450" s="218"/>
      <c r="AM450" s="218"/>
      <c r="AN450" s="218"/>
      <c r="AO450" s="220"/>
      <c r="AP450" s="108"/>
      <c r="AQ450" s="225"/>
      <c r="AR450" s="225"/>
      <c r="AS450" s="218"/>
      <c r="AT450" s="225"/>
      <c r="AU450" s="225"/>
      <c r="AV450" s="225"/>
      <c r="AW450" s="233"/>
      <c r="AX450" s="199"/>
      <c r="AY450" s="218"/>
      <c r="AZ450" s="233"/>
      <c r="BA450" s="142"/>
      <c r="BB450" s="218"/>
      <c r="BC450" s="233"/>
      <c r="BE450" s="199"/>
      <c r="BF450" s="244"/>
      <c r="BG450" s="218"/>
      <c r="BH450" s="244"/>
      <c r="BI450" s="218"/>
      <c r="BJ450" s="218"/>
      <c r="BK450" s="218"/>
      <c r="BL450" s="218"/>
      <c r="BM450" s="218"/>
      <c r="BN450" s="218"/>
      <c r="BO450" s="218"/>
      <c r="BP450" s="218"/>
      <c r="BQ450" s="218"/>
      <c r="BR450" s="218"/>
    </row>
    <row r="451" ht="15.75" customHeight="1">
      <c r="A451" s="419"/>
      <c r="B451" s="220"/>
      <c r="C451" s="108"/>
      <c r="D451" s="220"/>
      <c r="E451" s="108"/>
      <c r="F451" s="220"/>
      <c r="G451" s="108"/>
      <c r="H451" s="398"/>
      <c r="I451" s="225"/>
      <c r="J451" s="225"/>
      <c r="K451" s="225"/>
      <c r="L451" s="225"/>
      <c r="M451" s="225"/>
      <c r="N451" s="220"/>
      <c r="O451" s="107"/>
      <c r="P451" s="220"/>
      <c r="Q451" s="107"/>
      <c r="R451" s="220"/>
      <c r="S451" s="108"/>
      <c r="T451" s="220"/>
      <c r="U451" s="108"/>
      <c r="V451" s="220"/>
      <c r="W451" s="108"/>
      <c r="X451" s="225"/>
      <c r="Y451" s="225"/>
      <c r="Z451" s="391"/>
      <c r="AA451" s="225"/>
      <c r="AB451" s="220"/>
      <c r="AC451" s="107"/>
      <c r="AD451" s="242"/>
      <c r="AE451" s="391"/>
      <c r="AF451" s="403"/>
      <c r="AG451" s="404"/>
      <c r="AH451" s="391"/>
      <c r="AI451" s="218"/>
      <c r="AJ451" s="218"/>
      <c r="AK451" s="267"/>
      <c r="AL451" s="218"/>
      <c r="AM451" s="218"/>
      <c r="AN451" s="218"/>
      <c r="AO451" s="220"/>
      <c r="AP451" s="108"/>
      <c r="AQ451" s="225"/>
      <c r="AR451" s="225"/>
      <c r="AS451" s="218"/>
      <c r="AT451" s="225"/>
      <c r="AU451" s="225"/>
      <c r="AV451" s="225"/>
      <c r="AW451" s="233"/>
      <c r="AX451" s="199"/>
      <c r="AY451" s="218"/>
      <c r="AZ451" s="233"/>
      <c r="BA451" s="142"/>
      <c r="BB451" s="218"/>
      <c r="BC451" s="233"/>
      <c r="BE451" s="199"/>
      <c r="BF451" s="244"/>
      <c r="BG451" s="218"/>
      <c r="BH451" s="244"/>
      <c r="BI451" s="218"/>
      <c r="BJ451" s="218"/>
      <c r="BK451" s="218"/>
      <c r="BL451" s="218"/>
      <c r="BM451" s="218"/>
      <c r="BN451" s="218"/>
      <c r="BO451" s="218"/>
      <c r="BP451" s="218"/>
      <c r="BQ451" s="218"/>
      <c r="BR451" s="218"/>
    </row>
    <row r="452" ht="15.75" customHeight="1">
      <c r="A452" s="419"/>
      <c r="B452" s="220"/>
      <c r="C452" s="108"/>
      <c r="D452" s="220"/>
      <c r="E452" s="108"/>
      <c r="F452" s="220"/>
      <c r="G452" s="108"/>
      <c r="H452" s="398"/>
      <c r="I452" s="225"/>
      <c r="J452" s="225"/>
      <c r="K452" s="225"/>
      <c r="L452" s="225"/>
      <c r="M452" s="225"/>
      <c r="N452" s="220"/>
      <c r="O452" s="107"/>
      <c r="P452" s="220"/>
      <c r="Q452" s="107"/>
      <c r="R452" s="220"/>
      <c r="S452" s="108"/>
      <c r="T452" s="220"/>
      <c r="U452" s="108"/>
      <c r="V452" s="220"/>
      <c r="W452" s="108"/>
      <c r="X452" s="225"/>
      <c r="Y452" s="225"/>
      <c r="Z452" s="391"/>
      <c r="AA452" s="225"/>
      <c r="AB452" s="220"/>
      <c r="AC452" s="107"/>
      <c r="AD452" s="242"/>
      <c r="AE452" s="391"/>
      <c r="AF452" s="403"/>
      <c r="AG452" s="404"/>
      <c r="AH452" s="391"/>
      <c r="AI452" s="218"/>
      <c r="AJ452" s="218"/>
      <c r="AK452" s="267"/>
      <c r="AL452" s="218"/>
      <c r="AM452" s="218"/>
      <c r="AN452" s="218"/>
      <c r="AO452" s="220"/>
      <c r="AP452" s="108"/>
      <c r="AQ452" s="225"/>
      <c r="AR452" s="225"/>
      <c r="AS452" s="218"/>
      <c r="AT452" s="225"/>
      <c r="AU452" s="225"/>
      <c r="AV452" s="225"/>
      <c r="AW452" s="233"/>
      <c r="AX452" s="199"/>
      <c r="AY452" s="218"/>
      <c r="AZ452" s="233"/>
      <c r="BA452" s="142"/>
      <c r="BB452" s="218"/>
      <c r="BC452" s="233"/>
      <c r="BE452" s="199"/>
      <c r="BF452" s="244"/>
      <c r="BG452" s="218"/>
      <c r="BH452" s="244"/>
      <c r="BI452" s="218"/>
      <c r="BJ452" s="218"/>
      <c r="BK452" s="218"/>
      <c r="BL452" s="218"/>
      <c r="BM452" s="218"/>
      <c r="BN452" s="218"/>
      <c r="BO452" s="218"/>
      <c r="BP452" s="218"/>
      <c r="BQ452" s="218"/>
      <c r="BR452" s="218"/>
    </row>
    <row r="453" ht="15.75" customHeight="1">
      <c r="A453" s="419"/>
      <c r="B453" s="220"/>
      <c r="C453" s="108"/>
      <c r="D453" s="220"/>
      <c r="E453" s="108"/>
      <c r="F453" s="220"/>
      <c r="G453" s="108"/>
      <c r="H453" s="398"/>
      <c r="I453" s="225"/>
      <c r="J453" s="225"/>
      <c r="K453" s="225"/>
      <c r="L453" s="225"/>
      <c r="M453" s="225"/>
      <c r="N453" s="220"/>
      <c r="O453" s="107"/>
      <c r="P453" s="220"/>
      <c r="Q453" s="107"/>
      <c r="R453" s="220"/>
      <c r="S453" s="108"/>
      <c r="T453" s="220"/>
      <c r="U453" s="108"/>
      <c r="V453" s="220"/>
      <c r="W453" s="108"/>
      <c r="X453" s="225"/>
      <c r="Y453" s="225"/>
      <c r="Z453" s="391"/>
      <c r="AA453" s="225"/>
      <c r="AB453" s="220"/>
      <c r="AC453" s="107"/>
      <c r="AD453" s="242"/>
      <c r="AE453" s="391"/>
      <c r="AF453" s="403"/>
      <c r="AG453" s="404"/>
      <c r="AH453" s="391"/>
      <c r="AI453" s="218"/>
      <c r="AJ453" s="218"/>
      <c r="AK453" s="267"/>
      <c r="AL453" s="218"/>
      <c r="AM453" s="218"/>
      <c r="AN453" s="218"/>
      <c r="AO453" s="220"/>
      <c r="AP453" s="108"/>
      <c r="AQ453" s="225"/>
      <c r="AR453" s="225"/>
      <c r="AS453" s="218"/>
      <c r="AT453" s="225"/>
      <c r="AU453" s="225"/>
      <c r="AV453" s="225"/>
      <c r="AW453" s="233"/>
      <c r="AX453" s="199"/>
      <c r="AY453" s="218"/>
      <c r="AZ453" s="233"/>
      <c r="BA453" s="142"/>
      <c r="BB453" s="218"/>
      <c r="BC453" s="233"/>
      <c r="BE453" s="199"/>
      <c r="BF453" s="244"/>
      <c r="BG453" s="218"/>
      <c r="BH453" s="244"/>
      <c r="BI453" s="218"/>
      <c r="BJ453" s="218"/>
      <c r="BK453" s="218"/>
      <c r="BL453" s="218"/>
      <c r="BM453" s="218"/>
      <c r="BN453" s="218"/>
      <c r="BO453" s="218"/>
      <c r="BP453" s="218"/>
      <c r="BQ453" s="218"/>
      <c r="BR453" s="218"/>
    </row>
    <row r="454" ht="15.75" customHeight="1">
      <c r="A454" s="419"/>
      <c r="B454" s="220"/>
      <c r="C454" s="108"/>
      <c r="D454" s="220"/>
      <c r="E454" s="108"/>
      <c r="F454" s="220"/>
      <c r="G454" s="108"/>
      <c r="H454" s="398"/>
      <c r="I454" s="225"/>
      <c r="J454" s="225"/>
      <c r="K454" s="225"/>
      <c r="L454" s="225"/>
      <c r="M454" s="225"/>
      <c r="N454" s="220"/>
      <c r="O454" s="107"/>
      <c r="P454" s="220"/>
      <c r="Q454" s="107"/>
      <c r="R454" s="220"/>
      <c r="S454" s="108"/>
      <c r="T454" s="220"/>
      <c r="U454" s="108"/>
      <c r="V454" s="220"/>
      <c r="W454" s="108"/>
      <c r="X454" s="225"/>
      <c r="Y454" s="225"/>
      <c r="Z454" s="391"/>
      <c r="AA454" s="225"/>
      <c r="AB454" s="220"/>
      <c r="AC454" s="107"/>
      <c r="AD454" s="242"/>
      <c r="AE454" s="391"/>
      <c r="AF454" s="403"/>
      <c r="AG454" s="404"/>
      <c r="AH454" s="391"/>
      <c r="AI454" s="218"/>
      <c r="AJ454" s="218"/>
      <c r="AK454" s="267"/>
      <c r="AL454" s="218"/>
      <c r="AM454" s="218"/>
      <c r="AN454" s="218"/>
      <c r="AO454" s="220"/>
      <c r="AP454" s="108"/>
      <c r="AQ454" s="225"/>
      <c r="AR454" s="225"/>
      <c r="AS454" s="218"/>
      <c r="AT454" s="225"/>
      <c r="AU454" s="225"/>
      <c r="AV454" s="225"/>
      <c r="AW454" s="233"/>
      <c r="AX454" s="199"/>
      <c r="AY454" s="218"/>
      <c r="AZ454" s="233"/>
      <c r="BA454" s="142"/>
      <c r="BB454" s="218"/>
      <c r="BC454" s="233"/>
      <c r="BE454" s="199"/>
      <c r="BF454" s="244"/>
      <c r="BG454" s="218"/>
      <c r="BH454" s="244"/>
      <c r="BI454" s="218"/>
      <c r="BJ454" s="218"/>
      <c r="BK454" s="218"/>
      <c r="BL454" s="218"/>
      <c r="BM454" s="218"/>
      <c r="BN454" s="218"/>
      <c r="BO454" s="218"/>
      <c r="BP454" s="218"/>
      <c r="BQ454" s="218"/>
      <c r="BR454" s="218"/>
    </row>
    <row r="455" ht="15.75" customHeight="1">
      <c r="A455" s="419"/>
      <c r="B455" s="220"/>
      <c r="C455" s="108"/>
      <c r="D455" s="220"/>
      <c r="E455" s="108"/>
      <c r="F455" s="220"/>
      <c r="G455" s="108"/>
      <c r="H455" s="398"/>
      <c r="I455" s="225"/>
      <c r="J455" s="225"/>
      <c r="K455" s="225"/>
      <c r="L455" s="225"/>
      <c r="M455" s="225"/>
      <c r="N455" s="220"/>
      <c r="O455" s="107"/>
      <c r="P455" s="220"/>
      <c r="Q455" s="107"/>
      <c r="R455" s="220"/>
      <c r="S455" s="108"/>
      <c r="T455" s="220"/>
      <c r="U455" s="108"/>
      <c r="V455" s="220"/>
      <c r="W455" s="108"/>
      <c r="X455" s="225"/>
      <c r="Y455" s="225"/>
      <c r="Z455" s="391"/>
      <c r="AA455" s="225"/>
      <c r="AB455" s="220"/>
      <c r="AC455" s="107"/>
      <c r="AD455" s="242"/>
      <c r="AE455" s="391"/>
      <c r="AF455" s="403"/>
      <c r="AG455" s="404"/>
      <c r="AH455" s="391"/>
      <c r="AI455" s="218"/>
      <c r="AJ455" s="218"/>
      <c r="AK455" s="267"/>
      <c r="AL455" s="218"/>
      <c r="AM455" s="218"/>
      <c r="AN455" s="218"/>
      <c r="AO455" s="220"/>
      <c r="AP455" s="108"/>
      <c r="AQ455" s="225"/>
      <c r="AR455" s="225"/>
      <c r="AS455" s="218"/>
      <c r="AT455" s="225"/>
      <c r="AU455" s="225"/>
      <c r="AV455" s="225"/>
      <c r="AW455" s="233"/>
      <c r="AX455" s="199"/>
      <c r="AY455" s="218"/>
      <c r="AZ455" s="233"/>
      <c r="BA455" s="142"/>
      <c r="BB455" s="218"/>
      <c r="BC455" s="233"/>
      <c r="BE455" s="199"/>
      <c r="BF455" s="244"/>
      <c r="BG455" s="218"/>
      <c r="BH455" s="244"/>
      <c r="BI455" s="218"/>
      <c r="BJ455" s="218"/>
      <c r="BK455" s="218"/>
      <c r="BL455" s="218"/>
      <c r="BM455" s="218"/>
      <c r="BN455" s="218"/>
      <c r="BO455" s="218"/>
      <c r="BP455" s="218"/>
      <c r="BQ455" s="218"/>
      <c r="BR455" s="218"/>
    </row>
    <row r="456" ht="15.75" customHeight="1">
      <c r="A456" s="419"/>
      <c r="B456" s="220"/>
      <c r="C456" s="108"/>
      <c r="D456" s="220"/>
      <c r="E456" s="108"/>
      <c r="F456" s="220"/>
      <c r="G456" s="108"/>
      <c r="H456" s="398"/>
      <c r="I456" s="225"/>
      <c r="J456" s="225"/>
      <c r="K456" s="225"/>
      <c r="L456" s="225"/>
      <c r="M456" s="225"/>
      <c r="N456" s="220"/>
      <c r="O456" s="107"/>
      <c r="P456" s="220"/>
      <c r="Q456" s="107"/>
      <c r="R456" s="220"/>
      <c r="S456" s="108"/>
      <c r="T456" s="220"/>
      <c r="U456" s="108"/>
      <c r="V456" s="220"/>
      <c r="W456" s="108"/>
      <c r="X456" s="225"/>
      <c r="Y456" s="225"/>
      <c r="Z456" s="391"/>
      <c r="AA456" s="225"/>
      <c r="AB456" s="220"/>
      <c r="AC456" s="107"/>
      <c r="AD456" s="242"/>
      <c r="AE456" s="391"/>
      <c r="AF456" s="403"/>
      <c r="AG456" s="404"/>
      <c r="AH456" s="391"/>
      <c r="AI456" s="218"/>
      <c r="AJ456" s="218"/>
      <c r="AK456" s="267"/>
      <c r="AL456" s="218"/>
      <c r="AM456" s="218"/>
      <c r="AN456" s="218"/>
      <c r="AO456" s="220"/>
      <c r="AP456" s="108"/>
      <c r="AQ456" s="225"/>
      <c r="AR456" s="225"/>
      <c r="AS456" s="218"/>
      <c r="AT456" s="225"/>
      <c r="AU456" s="225"/>
      <c r="AV456" s="225"/>
      <c r="AW456" s="233"/>
      <c r="AX456" s="199"/>
      <c r="AY456" s="218"/>
      <c r="AZ456" s="233"/>
      <c r="BA456" s="142"/>
      <c r="BB456" s="218"/>
      <c r="BC456" s="233"/>
      <c r="BE456" s="199"/>
      <c r="BF456" s="244"/>
      <c r="BG456" s="218"/>
      <c r="BH456" s="244"/>
      <c r="BI456" s="218"/>
      <c r="BJ456" s="218"/>
      <c r="BK456" s="218"/>
      <c r="BL456" s="218"/>
      <c r="BM456" s="218"/>
      <c r="BN456" s="218"/>
      <c r="BO456" s="218"/>
      <c r="BP456" s="218"/>
      <c r="BQ456" s="218"/>
      <c r="BR456" s="218"/>
    </row>
    <row r="457" ht="15.75" customHeight="1">
      <c r="A457" s="419"/>
      <c r="B457" s="220"/>
      <c r="C457" s="108"/>
      <c r="D457" s="220"/>
      <c r="E457" s="108"/>
      <c r="F457" s="220"/>
      <c r="G457" s="108"/>
      <c r="H457" s="398"/>
      <c r="I457" s="225"/>
      <c r="J457" s="225"/>
      <c r="K457" s="225"/>
      <c r="L457" s="225"/>
      <c r="M457" s="225"/>
      <c r="N457" s="220"/>
      <c r="O457" s="107"/>
      <c r="P457" s="220"/>
      <c r="Q457" s="107"/>
      <c r="R457" s="220"/>
      <c r="S457" s="108"/>
      <c r="T457" s="220"/>
      <c r="U457" s="108"/>
      <c r="V457" s="220"/>
      <c r="W457" s="108"/>
      <c r="X457" s="225"/>
      <c r="Y457" s="225"/>
      <c r="Z457" s="391"/>
      <c r="AA457" s="225"/>
      <c r="AB457" s="220"/>
      <c r="AC457" s="107"/>
      <c r="AD457" s="242"/>
      <c r="AE457" s="391"/>
      <c r="AF457" s="403"/>
      <c r="AG457" s="404"/>
      <c r="AH457" s="391"/>
      <c r="AI457" s="218"/>
      <c r="AJ457" s="218"/>
      <c r="AK457" s="267"/>
      <c r="AL457" s="218"/>
      <c r="AM457" s="218"/>
      <c r="AN457" s="218"/>
      <c r="AO457" s="220"/>
      <c r="AP457" s="108"/>
      <c r="AQ457" s="225"/>
      <c r="AR457" s="225"/>
      <c r="AS457" s="218"/>
      <c r="AT457" s="225"/>
      <c r="AU457" s="225"/>
      <c r="AV457" s="225"/>
      <c r="AW457" s="233"/>
      <c r="AX457" s="199"/>
      <c r="AY457" s="218"/>
      <c r="AZ457" s="233"/>
      <c r="BA457" s="142"/>
      <c r="BB457" s="218"/>
      <c r="BC457" s="233"/>
      <c r="BE457" s="199"/>
      <c r="BF457" s="244"/>
      <c r="BG457" s="218"/>
      <c r="BH457" s="244"/>
      <c r="BI457" s="218"/>
      <c r="BJ457" s="218"/>
      <c r="BK457" s="218"/>
      <c r="BL457" s="218"/>
      <c r="BM457" s="218"/>
      <c r="BN457" s="218"/>
      <c r="BO457" s="218"/>
      <c r="BP457" s="218"/>
      <c r="BQ457" s="218"/>
      <c r="BR457" s="218"/>
    </row>
    <row r="458" ht="15.75" customHeight="1">
      <c r="A458" s="419"/>
      <c r="B458" s="220"/>
      <c r="C458" s="108"/>
      <c r="D458" s="220"/>
      <c r="E458" s="108"/>
      <c r="F458" s="220"/>
      <c r="G458" s="108"/>
      <c r="H458" s="398"/>
      <c r="I458" s="225"/>
      <c r="J458" s="225"/>
      <c r="K458" s="225"/>
      <c r="L458" s="225"/>
      <c r="M458" s="225"/>
      <c r="N458" s="220"/>
      <c r="O458" s="107"/>
      <c r="P458" s="220"/>
      <c r="Q458" s="107"/>
      <c r="R458" s="220"/>
      <c r="S458" s="108"/>
      <c r="T458" s="220"/>
      <c r="U458" s="108"/>
      <c r="V458" s="220"/>
      <c r="W458" s="108"/>
      <c r="X458" s="225"/>
      <c r="Y458" s="225"/>
      <c r="Z458" s="391"/>
      <c r="AA458" s="225"/>
      <c r="AB458" s="220"/>
      <c r="AC458" s="107"/>
      <c r="AD458" s="242"/>
      <c r="AE458" s="391"/>
      <c r="AF458" s="403"/>
      <c r="AG458" s="404"/>
      <c r="AH458" s="391"/>
      <c r="AI458" s="218"/>
      <c r="AJ458" s="218"/>
      <c r="AK458" s="267"/>
      <c r="AL458" s="218"/>
      <c r="AM458" s="218"/>
      <c r="AN458" s="218"/>
      <c r="AO458" s="220"/>
      <c r="AP458" s="108"/>
      <c r="AQ458" s="225"/>
      <c r="AR458" s="225"/>
      <c r="AS458" s="218"/>
      <c r="AT458" s="225"/>
      <c r="AU458" s="225"/>
      <c r="AV458" s="225"/>
      <c r="AW458" s="233"/>
      <c r="AX458" s="199"/>
      <c r="AY458" s="218"/>
      <c r="AZ458" s="233"/>
      <c r="BA458" s="142"/>
      <c r="BB458" s="218"/>
      <c r="BC458" s="233"/>
      <c r="BE458" s="199"/>
      <c r="BF458" s="244"/>
      <c r="BG458" s="218"/>
      <c r="BH458" s="244"/>
      <c r="BI458" s="218"/>
      <c r="BJ458" s="218"/>
      <c r="BK458" s="218"/>
      <c r="BL458" s="218"/>
      <c r="BM458" s="218"/>
      <c r="BN458" s="218"/>
      <c r="BO458" s="218"/>
      <c r="BP458" s="218"/>
      <c r="BQ458" s="218"/>
      <c r="BR458" s="218"/>
    </row>
    <row r="459" ht="15.75" customHeight="1">
      <c r="A459" s="419"/>
      <c r="B459" s="220"/>
      <c r="C459" s="108"/>
      <c r="D459" s="220"/>
      <c r="E459" s="108"/>
      <c r="F459" s="220"/>
      <c r="G459" s="108"/>
      <c r="H459" s="398"/>
      <c r="I459" s="225"/>
      <c r="J459" s="225"/>
      <c r="K459" s="225"/>
      <c r="L459" s="225"/>
      <c r="M459" s="225"/>
      <c r="N459" s="220"/>
      <c r="O459" s="107"/>
      <c r="P459" s="220"/>
      <c r="Q459" s="107"/>
      <c r="R459" s="220"/>
      <c r="S459" s="108"/>
      <c r="T459" s="220"/>
      <c r="U459" s="108"/>
      <c r="V459" s="220"/>
      <c r="W459" s="108"/>
      <c r="X459" s="225"/>
      <c r="Y459" s="225"/>
      <c r="Z459" s="391"/>
      <c r="AA459" s="225"/>
      <c r="AB459" s="220"/>
      <c r="AC459" s="107"/>
      <c r="AD459" s="242"/>
      <c r="AE459" s="391"/>
      <c r="AF459" s="403"/>
      <c r="AG459" s="404"/>
      <c r="AH459" s="391"/>
      <c r="AI459" s="218"/>
      <c r="AJ459" s="218"/>
      <c r="AK459" s="267"/>
      <c r="AL459" s="218"/>
      <c r="AM459" s="218"/>
      <c r="AN459" s="218"/>
      <c r="AO459" s="220"/>
      <c r="AP459" s="108"/>
      <c r="AQ459" s="225"/>
      <c r="AR459" s="225"/>
      <c r="AS459" s="218"/>
      <c r="AT459" s="225"/>
      <c r="AU459" s="225"/>
      <c r="AV459" s="225"/>
      <c r="AW459" s="233"/>
      <c r="AX459" s="199"/>
      <c r="AY459" s="218"/>
      <c r="AZ459" s="233"/>
      <c r="BA459" s="142"/>
      <c r="BB459" s="218"/>
      <c r="BC459" s="233"/>
      <c r="BE459" s="199"/>
      <c r="BF459" s="244"/>
      <c r="BG459" s="218"/>
      <c r="BH459" s="244"/>
      <c r="BI459" s="218"/>
      <c r="BJ459" s="218"/>
      <c r="BK459" s="218"/>
      <c r="BL459" s="218"/>
      <c r="BM459" s="218"/>
      <c r="BN459" s="218"/>
      <c r="BO459" s="218"/>
      <c r="BP459" s="218"/>
      <c r="BQ459" s="218"/>
      <c r="BR459" s="218"/>
    </row>
    <row r="460" ht="15.75" customHeight="1">
      <c r="A460" s="419"/>
      <c r="B460" s="220"/>
      <c r="C460" s="108"/>
      <c r="D460" s="220"/>
      <c r="E460" s="108"/>
      <c r="F460" s="220"/>
      <c r="G460" s="108"/>
      <c r="H460" s="398"/>
      <c r="I460" s="225"/>
      <c r="J460" s="225"/>
      <c r="K460" s="225"/>
      <c r="L460" s="225"/>
      <c r="M460" s="225"/>
      <c r="N460" s="220"/>
      <c r="O460" s="107"/>
      <c r="P460" s="220"/>
      <c r="Q460" s="107"/>
      <c r="R460" s="220"/>
      <c r="S460" s="108"/>
      <c r="T460" s="220"/>
      <c r="U460" s="108"/>
      <c r="V460" s="220"/>
      <c r="W460" s="108"/>
      <c r="X460" s="225"/>
      <c r="Y460" s="225"/>
      <c r="Z460" s="391"/>
      <c r="AA460" s="225"/>
      <c r="AB460" s="220"/>
      <c r="AC460" s="107"/>
      <c r="AD460" s="242"/>
      <c r="AE460" s="391"/>
      <c r="AF460" s="403"/>
      <c r="AG460" s="404"/>
      <c r="AH460" s="391"/>
      <c r="AI460" s="218"/>
      <c r="AJ460" s="218"/>
      <c r="AK460" s="267"/>
      <c r="AL460" s="218"/>
      <c r="AM460" s="218"/>
      <c r="AN460" s="218"/>
      <c r="AO460" s="220"/>
      <c r="AP460" s="108"/>
      <c r="AQ460" s="225"/>
      <c r="AR460" s="225"/>
      <c r="AS460" s="218"/>
      <c r="AT460" s="225"/>
      <c r="AU460" s="225"/>
      <c r="AV460" s="225"/>
      <c r="AW460" s="233"/>
      <c r="AX460" s="199"/>
      <c r="AY460" s="218"/>
      <c r="AZ460" s="233"/>
      <c r="BA460" s="142"/>
      <c r="BB460" s="218"/>
      <c r="BC460" s="233"/>
      <c r="BE460" s="199"/>
      <c r="BF460" s="244"/>
      <c r="BG460" s="218"/>
      <c r="BH460" s="244"/>
      <c r="BI460" s="218"/>
      <c r="BJ460" s="218"/>
      <c r="BK460" s="218"/>
      <c r="BL460" s="218"/>
      <c r="BM460" s="218"/>
      <c r="BN460" s="218"/>
      <c r="BO460" s="218"/>
      <c r="BP460" s="218"/>
      <c r="BQ460" s="218"/>
      <c r="BR460" s="218"/>
    </row>
    <row r="461" ht="15.75" customHeight="1">
      <c r="A461" s="419"/>
      <c r="B461" s="220"/>
      <c r="C461" s="108"/>
      <c r="D461" s="220"/>
      <c r="E461" s="108"/>
      <c r="F461" s="220"/>
      <c r="G461" s="108"/>
      <c r="H461" s="398"/>
      <c r="I461" s="225"/>
      <c r="J461" s="225"/>
      <c r="K461" s="225"/>
      <c r="L461" s="225"/>
      <c r="M461" s="225"/>
      <c r="N461" s="220"/>
      <c r="O461" s="107"/>
      <c r="P461" s="220"/>
      <c r="Q461" s="107"/>
      <c r="R461" s="220"/>
      <c r="S461" s="108"/>
      <c r="T461" s="220"/>
      <c r="U461" s="108"/>
      <c r="V461" s="220"/>
      <c r="W461" s="108"/>
      <c r="X461" s="225"/>
      <c r="Y461" s="225"/>
      <c r="Z461" s="391"/>
      <c r="AA461" s="225"/>
      <c r="AB461" s="220"/>
      <c r="AC461" s="107"/>
      <c r="AD461" s="242"/>
      <c r="AE461" s="391"/>
      <c r="AF461" s="403"/>
      <c r="AG461" s="404"/>
      <c r="AH461" s="391"/>
      <c r="AI461" s="218"/>
      <c r="AJ461" s="218"/>
      <c r="AK461" s="267"/>
      <c r="AL461" s="218"/>
      <c r="AM461" s="218"/>
      <c r="AN461" s="218"/>
      <c r="AO461" s="220"/>
      <c r="AP461" s="108"/>
      <c r="AQ461" s="225"/>
      <c r="AR461" s="225"/>
      <c r="AS461" s="218"/>
      <c r="AT461" s="225"/>
      <c r="AU461" s="225"/>
      <c r="AV461" s="225"/>
      <c r="AW461" s="233"/>
      <c r="AX461" s="199"/>
      <c r="AY461" s="218"/>
      <c r="AZ461" s="233"/>
      <c r="BA461" s="142"/>
      <c r="BB461" s="218"/>
      <c r="BC461" s="233"/>
      <c r="BE461" s="199"/>
      <c r="BF461" s="244"/>
      <c r="BG461" s="218"/>
      <c r="BH461" s="244"/>
      <c r="BI461" s="218"/>
      <c r="BJ461" s="218"/>
      <c r="BK461" s="218"/>
      <c r="BL461" s="218"/>
      <c r="BM461" s="218"/>
      <c r="BN461" s="218"/>
      <c r="BO461" s="218"/>
      <c r="BP461" s="218"/>
      <c r="BQ461" s="218"/>
      <c r="BR461" s="218"/>
    </row>
    <row r="462" ht="15.75" customHeight="1">
      <c r="A462" s="419"/>
      <c r="B462" s="220"/>
      <c r="C462" s="108"/>
      <c r="D462" s="220"/>
      <c r="E462" s="108"/>
      <c r="F462" s="220"/>
      <c r="G462" s="108"/>
      <c r="H462" s="398"/>
      <c r="I462" s="225"/>
      <c r="J462" s="225"/>
      <c r="K462" s="225"/>
      <c r="L462" s="225"/>
      <c r="M462" s="225"/>
      <c r="N462" s="220"/>
      <c r="O462" s="107"/>
      <c r="P462" s="220"/>
      <c r="Q462" s="107"/>
      <c r="R462" s="220"/>
      <c r="S462" s="108"/>
      <c r="T462" s="220"/>
      <c r="U462" s="108"/>
      <c r="V462" s="220"/>
      <c r="W462" s="108"/>
      <c r="X462" s="225"/>
      <c r="Y462" s="225"/>
      <c r="Z462" s="391"/>
      <c r="AA462" s="225"/>
      <c r="AB462" s="220"/>
      <c r="AC462" s="107"/>
      <c r="AD462" s="242"/>
      <c r="AE462" s="391"/>
      <c r="AF462" s="403"/>
      <c r="AG462" s="404"/>
      <c r="AH462" s="391"/>
      <c r="AI462" s="218"/>
      <c r="AJ462" s="218"/>
      <c r="AK462" s="267"/>
      <c r="AL462" s="218"/>
      <c r="AM462" s="218"/>
      <c r="AN462" s="218"/>
      <c r="AO462" s="220"/>
      <c r="AP462" s="108"/>
      <c r="AQ462" s="225"/>
      <c r="AR462" s="225"/>
      <c r="AS462" s="218"/>
      <c r="AT462" s="225"/>
      <c r="AU462" s="225"/>
      <c r="AV462" s="225"/>
      <c r="AW462" s="233"/>
      <c r="AX462" s="199"/>
      <c r="AY462" s="218"/>
      <c r="AZ462" s="233"/>
      <c r="BA462" s="142"/>
      <c r="BB462" s="218"/>
      <c r="BC462" s="233"/>
      <c r="BE462" s="199"/>
      <c r="BF462" s="244"/>
      <c r="BG462" s="218"/>
      <c r="BH462" s="244"/>
      <c r="BI462" s="218"/>
      <c r="BJ462" s="218"/>
      <c r="BK462" s="218"/>
      <c r="BL462" s="218"/>
      <c r="BM462" s="218"/>
      <c r="BN462" s="218"/>
      <c r="BO462" s="218"/>
      <c r="BP462" s="218"/>
      <c r="BQ462" s="218"/>
      <c r="BR462" s="218"/>
    </row>
    <row r="463" ht="15.75" customHeight="1">
      <c r="A463" s="419"/>
      <c r="B463" s="220"/>
      <c r="C463" s="108"/>
      <c r="D463" s="220"/>
      <c r="E463" s="108"/>
      <c r="F463" s="220"/>
      <c r="G463" s="108"/>
      <c r="H463" s="398"/>
      <c r="I463" s="225"/>
      <c r="J463" s="225"/>
      <c r="K463" s="225"/>
      <c r="L463" s="225"/>
      <c r="M463" s="225"/>
      <c r="N463" s="220"/>
      <c r="O463" s="107"/>
      <c r="P463" s="220"/>
      <c r="Q463" s="107"/>
      <c r="R463" s="220"/>
      <c r="S463" s="108"/>
      <c r="T463" s="220"/>
      <c r="U463" s="108"/>
      <c r="V463" s="220"/>
      <c r="W463" s="108"/>
      <c r="X463" s="225"/>
      <c r="Y463" s="225"/>
      <c r="Z463" s="391"/>
      <c r="AA463" s="225"/>
      <c r="AB463" s="220"/>
      <c r="AC463" s="107"/>
      <c r="AD463" s="242"/>
      <c r="AE463" s="391"/>
      <c r="AF463" s="403"/>
      <c r="AG463" s="404"/>
      <c r="AH463" s="391"/>
      <c r="AI463" s="218"/>
      <c r="AJ463" s="218"/>
      <c r="AK463" s="267"/>
      <c r="AL463" s="218"/>
      <c r="AM463" s="218"/>
      <c r="AN463" s="218"/>
      <c r="AO463" s="220"/>
      <c r="AP463" s="108"/>
      <c r="AQ463" s="225"/>
      <c r="AR463" s="225"/>
      <c r="AS463" s="218"/>
      <c r="AT463" s="225"/>
      <c r="AU463" s="225"/>
      <c r="AV463" s="225"/>
      <c r="AW463" s="233"/>
      <c r="AX463" s="199"/>
      <c r="AY463" s="218"/>
      <c r="AZ463" s="233"/>
      <c r="BA463" s="142"/>
      <c r="BB463" s="218"/>
      <c r="BC463" s="233"/>
      <c r="BE463" s="199"/>
      <c r="BF463" s="244"/>
      <c r="BG463" s="218"/>
      <c r="BH463" s="244"/>
      <c r="BI463" s="218"/>
      <c r="BJ463" s="218"/>
      <c r="BK463" s="218"/>
      <c r="BL463" s="218"/>
      <c r="BM463" s="218"/>
      <c r="BN463" s="218"/>
      <c r="BO463" s="218"/>
      <c r="BP463" s="218"/>
      <c r="BQ463" s="218"/>
      <c r="BR463" s="218"/>
    </row>
    <row r="464" ht="15.75" customHeight="1">
      <c r="A464" s="419"/>
      <c r="B464" s="220"/>
      <c r="C464" s="108"/>
      <c r="D464" s="220"/>
      <c r="E464" s="108"/>
      <c r="F464" s="220"/>
      <c r="G464" s="108"/>
      <c r="H464" s="398"/>
      <c r="I464" s="225"/>
      <c r="J464" s="225"/>
      <c r="K464" s="225"/>
      <c r="L464" s="225"/>
      <c r="M464" s="225"/>
      <c r="N464" s="220"/>
      <c r="O464" s="107"/>
      <c r="P464" s="220"/>
      <c r="Q464" s="107"/>
      <c r="R464" s="220"/>
      <c r="S464" s="108"/>
      <c r="T464" s="220"/>
      <c r="U464" s="108"/>
      <c r="V464" s="220"/>
      <c r="W464" s="108"/>
      <c r="X464" s="225"/>
      <c r="Y464" s="225"/>
      <c r="Z464" s="391"/>
      <c r="AA464" s="225"/>
      <c r="AB464" s="220"/>
      <c r="AC464" s="107"/>
      <c r="AD464" s="242"/>
      <c r="AE464" s="391"/>
      <c r="AF464" s="403"/>
      <c r="AG464" s="404"/>
      <c r="AH464" s="391"/>
      <c r="AI464" s="218"/>
      <c r="AJ464" s="218"/>
      <c r="AK464" s="267"/>
      <c r="AL464" s="218"/>
      <c r="AM464" s="218"/>
      <c r="AN464" s="218"/>
      <c r="AO464" s="220"/>
      <c r="AP464" s="108"/>
      <c r="AQ464" s="225"/>
      <c r="AR464" s="225"/>
      <c r="AS464" s="218"/>
      <c r="AT464" s="225"/>
      <c r="AU464" s="225"/>
      <c r="AV464" s="225"/>
      <c r="AW464" s="233"/>
      <c r="AX464" s="199"/>
      <c r="AY464" s="218"/>
      <c r="AZ464" s="233"/>
      <c r="BA464" s="142"/>
      <c r="BB464" s="218"/>
      <c r="BC464" s="233"/>
      <c r="BE464" s="199"/>
      <c r="BF464" s="244"/>
      <c r="BG464" s="218"/>
      <c r="BH464" s="244"/>
      <c r="BI464" s="218"/>
      <c r="BJ464" s="218"/>
      <c r="BK464" s="218"/>
      <c r="BL464" s="218"/>
      <c r="BM464" s="218"/>
      <c r="BN464" s="218"/>
      <c r="BO464" s="218"/>
      <c r="BP464" s="218"/>
      <c r="BQ464" s="218"/>
      <c r="BR464" s="218"/>
    </row>
    <row r="465" ht="15.75" customHeight="1">
      <c r="A465" s="419"/>
      <c r="B465" s="220"/>
      <c r="C465" s="108"/>
      <c r="D465" s="220"/>
      <c r="E465" s="108"/>
      <c r="F465" s="220"/>
      <c r="G465" s="108"/>
      <c r="H465" s="398"/>
      <c r="I465" s="225"/>
      <c r="J465" s="225"/>
      <c r="K465" s="225"/>
      <c r="L465" s="225"/>
      <c r="M465" s="225"/>
      <c r="N465" s="220"/>
      <c r="O465" s="107"/>
      <c r="P465" s="220"/>
      <c r="Q465" s="107"/>
      <c r="R465" s="220"/>
      <c r="S465" s="108"/>
      <c r="T465" s="220"/>
      <c r="U465" s="108"/>
      <c r="V465" s="220"/>
      <c r="W465" s="108"/>
      <c r="X465" s="225"/>
      <c r="Y465" s="225"/>
      <c r="Z465" s="391"/>
      <c r="AA465" s="225"/>
      <c r="AB465" s="220"/>
      <c r="AC465" s="107"/>
      <c r="AD465" s="242"/>
      <c r="AE465" s="391"/>
      <c r="AF465" s="403"/>
      <c r="AG465" s="404"/>
      <c r="AH465" s="391"/>
      <c r="AI465" s="218"/>
      <c r="AJ465" s="218"/>
      <c r="AK465" s="267"/>
      <c r="AL465" s="218"/>
      <c r="AM465" s="218"/>
      <c r="AN465" s="218"/>
      <c r="AO465" s="220"/>
      <c r="AP465" s="108"/>
      <c r="AQ465" s="225"/>
      <c r="AR465" s="225"/>
      <c r="AS465" s="218"/>
      <c r="AT465" s="225"/>
      <c r="AU465" s="225"/>
      <c r="AV465" s="225"/>
      <c r="AW465" s="233"/>
      <c r="AX465" s="199"/>
      <c r="AY465" s="218"/>
      <c r="AZ465" s="233"/>
      <c r="BA465" s="142"/>
      <c r="BB465" s="218"/>
      <c r="BC465" s="233"/>
      <c r="BE465" s="199"/>
      <c r="BF465" s="244"/>
      <c r="BG465" s="218"/>
      <c r="BH465" s="244"/>
      <c r="BI465" s="218"/>
      <c r="BJ465" s="218"/>
      <c r="BK465" s="218"/>
      <c r="BL465" s="218"/>
      <c r="BM465" s="218"/>
      <c r="BN465" s="218"/>
      <c r="BO465" s="218"/>
      <c r="BP465" s="218"/>
      <c r="BQ465" s="218"/>
      <c r="BR465" s="218"/>
    </row>
    <row r="466" ht="15.75" customHeight="1">
      <c r="A466" s="419"/>
      <c r="B466" s="220"/>
      <c r="C466" s="108"/>
      <c r="D466" s="220"/>
      <c r="E466" s="108"/>
      <c r="F466" s="220"/>
      <c r="G466" s="108"/>
      <c r="H466" s="398"/>
      <c r="I466" s="225"/>
      <c r="J466" s="225"/>
      <c r="K466" s="225"/>
      <c r="L466" s="225"/>
      <c r="M466" s="225"/>
      <c r="N466" s="220"/>
      <c r="O466" s="107"/>
      <c r="P466" s="220"/>
      <c r="Q466" s="107"/>
      <c r="R466" s="220"/>
      <c r="S466" s="108"/>
      <c r="T466" s="220"/>
      <c r="U466" s="108"/>
      <c r="V466" s="220"/>
      <c r="W466" s="108"/>
      <c r="X466" s="225"/>
      <c r="Y466" s="225"/>
      <c r="Z466" s="391"/>
      <c r="AA466" s="225"/>
      <c r="AB466" s="220"/>
      <c r="AC466" s="107"/>
      <c r="AD466" s="242"/>
      <c r="AE466" s="391"/>
      <c r="AF466" s="403"/>
      <c r="AG466" s="404"/>
      <c r="AH466" s="391"/>
      <c r="AI466" s="218"/>
      <c r="AJ466" s="218"/>
      <c r="AK466" s="267"/>
      <c r="AL466" s="218"/>
      <c r="AM466" s="218"/>
      <c r="AN466" s="218"/>
      <c r="AO466" s="220"/>
      <c r="AP466" s="108"/>
      <c r="AQ466" s="225"/>
      <c r="AR466" s="225"/>
      <c r="AS466" s="218"/>
      <c r="AT466" s="225"/>
      <c r="AU466" s="225"/>
      <c r="AV466" s="225"/>
      <c r="AW466" s="233"/>
      <c r="AX466" s="199"/>
      <c r="AY466" s="218"/>
      <c r="AZ466" s="233"/>
      <c r="BA466" s="142"/>
      <c r="BB466" s="218"/>
      <c r="BC466" s="233"/>
      <c r="BE466" s="199"/>
      <c r="BF466" s="244"/>
      <c r="BG466" s="218"/>
      <c r="BH466" s="244"/>
      <c r="BI466" s="218"/>
      <c r="BJ466" s="218"/>
      <c r="BK466" s="218"/>
      <c r="BL466" s="218"/>
      <c r="BM466" s="218"/>
      <c r="BN466" s="218"/>
      <c r="BO466" s="218"/>
      <c r="BP466" s="218"/>
      <c r="BQ466" s="218"/>
      <c r="BR466" s="218"/>
    </row>
    <row r="467" ht="15.75" customHeight="1">
      <c r="A467" s="419"/>
      <c r="B467" s="220"/>
      <c r="C467" s="108"/>
      <c r="D467" s="220"/>
      <c r="E467" s="108"/>
      <c r="F467" s="220"/>
      <c r="G467" s="108"/>
      <c r="H467" s="398"/>
      <c r="I467" s="225"/>
      <c r="J467" s="225"/>
      <c r="K467" s="225"/>
      <c r="L467" s="225"/>
      <c r="M467" s="225"/>
      <c r="N467" s="220"/>
      <c r="O467" s="107"/>
      <c r="P467" s="220"/>
      <c r="Q467" s="107"/>
      <c r="R467" s="220"/>
      <c r="S467" s="108"/>
      <c r="T467" s="220"/>
      <c r="U467" s="108"/>
      <c r="V467" s="220"/>
      <c r="W467" s="108"/>
      <c r="X467" s="225"/>
      <c r="Y467" s="225"/>
      <c r="Z467" s="391"/>
      <c r="AA467" s="225"/>
      <c r="AB467" s="220"/>
      <c r="AC467" s="107"/>
      <c r="AD467" s="242"/>
      <c r="AE467" s="391"/>
      <c r="AF467" s="403"/>
      <c r="AG467" s="404"/>
      <c r="AH467" s="391"/>
      <c r="AI467" s="218"/>
      <c r="AJ467" s="218"/>
      <c r="AK467" s="267"/>
      <c r="AL467" s="218"/>
      <c r="AM467" s="218"/>
      <c r="AN467" s="218"/>
      <c r="AO467" s="220"/>
      <c r="AP467" s="108"/>
      <c r="AQ467" s="225"/>
      <c r="AR467" s="225"/>
      <c r="AS467" s="218"/>
      <c r="AT467" s="225"/>
      <c r="AU467" s="225"/>
      <c r="AV467" s="225"/>
      <c r="AW467" s="233"/>
      <c r="AX467" s="199"/>
      <c r="AY467" s="218"/>
      <c r="AZ467" s="233"/>
      <c r="BA467" s="142"/>
      <c r="BB467" s="218"/>
      <c r="BC467" s="233"/>
      <c r="BE467" s="199"/>
      <c r="BF467" s="244"/>
      <c r="BG467" s="218"/>
      <c r="BH467" s="244"/>
      <c r="BI467" s="218"/>
      <c r="BJ467" s="218"/>
      <c r="BK467" s="218"/>
      <c r="BL467" s="218"/>
      <c r="BM467" s="218"/>
      <c r="BN467" s="218"/>
      <c r="BO467" s="218"/>
      <c r="BP467" s="218"/>
      <c r="BQ467" s="218"/>
      <c r="BR467" s="218"/>
    </row>
    <row r="468" ht="15.75" customHeight="1">
      <c r="A468" s="419"/>
      <c r="B468" s="220"/>
      <c r="C468" s="108"/>
      <c r="D468" s="220"/>
      <c r="E468" s="108"/>
      <c r="F468" s="220"/>
      <c r="G468" s="108"/>
      <c r="H468" s="398"/>
      <c r="I468" s="225"/>
      <c r="J468" s="225"/>
      <c r="K468" s="225"/>
      <c r="L468" s="225"/>
      <c r="M468" s="225"/>
      <c r="N468" s="220"/>
      <c r="O468" s="107"/>
      <c r="P468" s="220"/>
      <c r="Q468" s="107"/>
      <c r="R468" s="220"/>
      <c r="S468" s="108"/>
      <c r="T468" s="220"/>
      <c r="U468" s="108"/>
      <c r="V468" s="220"/>
      <c r="W468" s="108"/>
      <c r="X468" s="225"/>
      <c r="Y468" s="225"/>
      <c r="Z468" s="391"/>
      <c r="AA468" s="225"/>
      <c r="AB468" s="220"/>
      <c r="AC468" s="107"/>
      <c r="AD468" s="242"/>
      <c r="AE468" s="391"/>
      <c r="AF468" s="403"/>
      <c r="AG468" s="404"/>
      <c r="AH468" s="391"/>
      <c r="AI468" s="218"/>
      <c r="AJ468" s="218"/>
      <c r="AK468" s="267"/>
      <c r="AL468" s="218"/>
      <c r="AM468" s="218"/>
      <c r="AN468" s="218"/>
      <c r="AO468" s="220"/>
      <c r="AP468" s="108"/>
      <c r="AQ468" s="225"/>
      <c r="AR468" s="225"/>
      <c r="AS468" s="218"/>
      <c r="AT468" s="225"/>
      <c r="AU468" s="225"/>
      <c r="AV468" s="225"/>
      <c r="AW468" s="233"/>
      <c r="AX468" s="199"/>
      <c r="AY468" s="218"/>
      <c r="AZ468" s="233"/>
      <c r="BA468" s="142"/>
      <c r="BB468" s="218"/>
      <c r="BC468" s="233"/>
      <c r="BE468" s="199"/>
      <c r="BF468" s="244"/>
      <c r="BG468" s="218"/>
      <c r="BH468" s="244"/>
      <c r="BI468" s="218"/>
      <c r="BJ468" s="218"/>
      <c r="BK468" s="218"/>
      <c r="BL468" s="218"/>
      <c r="BM468" s="218"/>
      <c r="BN468" s="218"/>
      <c r="BO468" s="218"/>
      <c r="BP468" s="218"/>
      <c r="BQ468" s="218"/>
      <c r="BR468" s="218"/>
    </row>
    <row r="469" ht="15.75" customHeight="1">
      <c r="A469" s="419"/>
      <c r="B469" s="220"/>
      <c r="C469" s="108"/>
      <c r="D469" s="220"/>
      <c r="E469" s="108"/>
      <c r="F469" s="220"/>
      <c r="G469" s="108"/>
      <c r="H469" s="398"/>
      <c r="I469" s="225"/>
      <c r="J469" s="225"/>
      <c r="K469" s="225"/>
      <c r="L469" s="225"/>
      <c r="M469" s="225"/>
      <c r="N469" s="220"/>
      <c r="O469" s="107"/>
      <c r="P469" s="220"/>
      <c r="Q469" s="107"/>
      <c r="R469" s="220"/>
      <c r="S469" s="108"/>
      <c r="T469" s="220"/>
      <c r="U469" s="108"/>
      <c r="V469" s="220"/>
      <c r="W469" s="108"/>
      <c r="X469" s="225"/>
      <c r="Y469" s="225"/>
      <c r="Z469" s="391"/>
      <c r="AA469" s="225"/>
      <c r="AB469" s="220"/>
      <c r="AC469" s="107"/>
      <c r="AD469" s="242"/>
      <c r="AE469" s="391"/>
      <c r="AF469" s="403"/>
      <c r="AG469" s="404"/>
      <c r="AH469" s="391"/>
      <c r="AI469" s="218"/>
      <c r="AJ469" s="218"/>
      <c r="AK469" s="267"/>
      <c r="AL469" s="218"/>
      <c r="AM469" s="218"/>
      <c r="AN469" s="218"/>
      <c r="AO469" s="220"/>
      <c r="AP469" s="108"/>
      <c r="AQ469" s="225"/>
      <c r="AR469" s="225"/>
      <c r="AS469" s="218"/>
      <c r="AT469" s="225"/>
      <c r="AU469" s="225"/>
      <c r="AV469" s="225"/>
      <c r="AW469" s="233"/>
      <c r="AX469" s="199"/>
      <c r="AY469" s="218"/>
      <c r="AZ469" s="233"/>
      <c r="BA469" s="142"/>
      <c r="BB469" s="218"/>
      <c r="BC469" s="233"/>
      <c r="BE469" s="199"/>
      <c r="BF469" s="244"/>
      <c r="BG469" s="218"/>
      <c r="BH469" s="244"/>
      <c r="BI469" s="218"/>
      <c r="BJ469" s="218"/>
      <c r="BK469" s="218"/>
      <c r="BL469" s="218"/>
      <c r="BM469" s="218"/>
      <c r="BN469" s="218"/>
      <c r="BO469" s="218"/>
      <c r="BP469" s="218"/>
      <c r="BQ469" s="218"/>
      <c r="BR469" s="218"/>
    </row>
    <row r="470" ht="15.75" customHeight="1">
      <c r="A470" s="419"/>
      <c r="B470" s="220"/>
      <c r="C470" s="108"/>
      <c r="D470" s="220"/>
      <c r="E470" s="108"/>
      <c r="F470" s="220"/>
      <c r="G470" s="108"/>
      <c r="H470" s="398"/>
      <c r="I470" s="225"/>
      <c r="J470" s="225"/>
      <c r="K470" s="225"/>
      <c r="L470" s="225"/>
      <c r="M470" s="225"/>
      <c r="N470" s="220"/>
      <c r="O470" s="107"/>
      <c r="P470" s="220"/>
      <c r="Q470" s="107"/>
      <c r="R470" s="220"/>
      <c r="S470" s="108"/>
      <c r="T470" s="220"/>
      <c r="U470" s="108"/>
      <c r="V470" s="220"/>
      <c r="W470" s="108"/>
      <c r="X470" s="225"/>
      <c r="Y470" s="225"/>
      <c r="Z470" s="391"/>
      <c r="AA470" s="225"/>
      <c r="AB470" s="220"/>
      <c r="AC470" s="107"/>
      <c r="AD470" s="242"/>
      <c r="AE470" s="391"/>
      <c r="AF470" s="403"/>
      <c r="AG470" s="404"/>
      <c r="AH470" s="391"/>
      <c r="AI470" s="218"/>
      <c r="AJ470" s="218"/>
      <c r="AK470" s="267"/>
      <c r="AL470" s="218"/>
      <c r="AM470" s="218"/>
      <c r="AN470" s="218"/>
      <c r="AO470" s="220"/>
      <c r="AP470" s="108"/>
      <c r="AQ470" s="225"/>
      <c r="AR470" s="225"/>
      <c r="AS470" s="218"/>
      <c r="AT470" s="225"/>
      <c r="AU470" s="225"/>
      <c r="AV470" s="225"/>
      <c r="AW470" s="233"/>
      <c r="AX470" s="199"/>
      <c r="AY470" s="218"/>
      <c r="AZ470" s="233"/>
      <c r="BA470" s="142"/>
      <c r="BB470" s="218"/>
      <c r="BC470" s="233"/>
      <c r="BE470" s="199"/>
      <c r="BF470" s="244"/>
      <c r="BG470" s="218"/>
      <c r="BH470" s="244"/>
      <c r="BI470" s="218"/>
      <c r="BJ470" s="218"/>
      <c r="BK470" s="218"/>
      <c r="BL470" s="218"/>
      <c r="BM470" s="218"/>
      <c r="BN470" s="218"/>
      <c r="BO470" s="218"/>
      <c r="BP470" s="218"/>
      <c r="BQ470" s="218"/>
      <c r="BR470" s="218"/>
    </row>
    <row r="471" ht="15.75" customHeight="1">
      <c r="A471" s="419"/>
      <c r="B471" s="220"/>
      <c r="C471" s="108"/>
      <c r="D471" s="220"/>
      <c r="E471" s="108"/>
      <c r="F471" s="220"/>
      <c r="G471" s="108"/>
      <c r="H471" s="398"/>
      <c r="I471" s="225"/>
      <c r="J471" s="225"/>
      <c r="K471" s="225"/>
      <c r="L471" s="225"/>
      <c r="M471" s="225"/>
      <c r="N471" s="220"/>
      <c r="O471" s="107"/>
      <c r="P471" s="220"/>
      <c r="Q471" s="107"/>
      <c r="R471" s="220"/>
      <c r="S471" s="108"/>
      <c r="T471" s="220"/>
      <c r="U471" s="108"/>
      <c r="V471" s="220"/>
      <c r="W471" s="108"/>
      <c r="X471" s="225"/>
      <c r="Y471" s="225"/>
      <c r="Z471" s="391"/>
      <c r="AA471" s="225"/>
      <c r="AB471" s="220"/>
      <c r="AC471" s="107"/>
      <c r="AD471" s="242"/>
      <c r="AE471" s="391"/>
      <c r="AF471" s="403"/>
      <c r="AG471" s="404"/>
      <c r="AH471" s="391"/>
      <c r="AI471" s="218"/>
      <c r="AJ471" s="218"/>
      <c r="AK471" s="267"/>
      <c r="AL471" s="218"/>
      <c r="AM471" s="218"/>
      <c r="AN471" s="218"/>
      <c r="AO471" s="220"/>
      <c r="AP471" s="108"/>
      <c r="AQ471" s="225"/>
      <c r="AR471" s="225"/>
      <c r="AS471" s="218"/>
      <c r="AT471" s="225"/>
      <c r="AU471" s="225"/>
      <c r="AV471" s="225"/>
      <c r="AW471" s="233"/>
      <c r="AX471" s="199"/>
      <c r="AY471" s="218"/>
      <c r="AZ471" s="233"/>
      <c r="BA471" s="142"/>
      <c r="BB471" s="218"/>
      <c r="BC471" s="233"/>
      <c r="BE471" s="199"/>
      <c r="BF471" s="244"/>
      <c r="BG471" s="218"/>
      <c r="BH471" s="244"/>
      <c r="BI471" s="218"/>
      <c r="BJ471" s="218"/>
      <c r="BK471" s="218"/>
      <c r="BL471" s="218"/>
      <c r="BM471" s="218"/>
      <c r="BN471" s="218"/>
      <c r="BO471" s="218"/>
      <c r="BP471" s="218"/>
      <c r="BQ471" s="218"/>
      <c r="BR471" s="218"/>
    </row>
    <row r="472" ht="15.75" customHeight="1">
      <c r="A472" s="419"/>
      <c r="B472" s="220"/>
      <c r="C472" s="108"/>
      <c r="D472" s="220"/>
      <c r="E472" s="108"/>
      <c r="F472" s="220"/>
      <c r="G472" s="108"/>
      <c r="H472" s="398"/>
      <c r="I472" s="225"/>
      <c r="J472" s="225"/>
      <c r="K472" s="225"/>
      <c r="L472" s="225"/>
      <c r="M472" s="225"/>
      <c r="N472" s="220"/>
      <c r="O472" s="107"/>
      <c r="P472" s="220"/>
      <c r="Q472" s="107"/>
      <c r="R472" s="220"/>
      <c r="S472" s="108"/>
      <c r="T472" s="220"/>
      <c r="U472" s="108"/>
      <c r="V472" s="220"/>
      <c r="W472" s="108"/>
      <c r="X472" s="225"/>
      <c r="Y472" s="225"/>
      <c r="Z472" s="391"/>
      <c r="AA472" s="225"/>
      <c r="AB472" s="220"/>
      <c r="AC472" s="107"/>
      <c r="AD472" s="242"/>
      <c r="AE472" s="391"/>
      <c r="AF472" s="403"/>
      <c r="AG472" s="404"/>
      <c r="AH472" s="391"/>
      <c r="AI472" s="218"/>
      <c r="AJ472" s="218"/>
      <c r="AK472" s="267"/>
      <c r="AL472" s="218"/>
      <c r="AM472" s="218"/>
      <c r="AN472" s="218"/>
      <c r="AO472" s="220"/>
      <c r="AP472" s="108"/>
      <c r="AQ472" s="225"/>
      <c r="AR472" s="225"/>
      <c r="AS472" s="218"/>
      <c r="AT472" s="225"/>
      <c r="AU472" s="225"/>
      <c r="AV472" s="225"/>
      <c r="AW472" s="233"/>
      <c r="AX472" s="199"/>
      <c r="AY472" s="218"/>
      <c r="AZ472" s="233"/>
      <c r="BA472" s="142"/>
      <c r="BB472" s="218"/>
      <c r="BC472" s="233"/>
      <c r="BE472" s="199"/>
      <c r="BF472" s="244"/>
      <c r="BG472" s="218"/>
      <c r="BH472" s="244"/>
      <c r="BI472" s="218"/>
      <c r="BJ472" s="218"/>
      <c r="BK472" s="218"/>
      <c r="BL472" s="218"/>
      <c r="BM472" s="218"/>
      <c r="BN472" s="218"/>
      <c r="BO472" s="218"/>
      <c r="BP472" s="218"/>
      <c r="BQ472" s="218"/>
      <c r="BR472" s="218"/>
    </row>
    <row r="473" ht="15.75" customHeight="1">
      <c r="A473" s="419"/>
      <c r="B473" s="220"/>
      <c r="C473" s="108"/>
      <c r="D473" s="220"/>
      <c r="E473" s="108"/>
      <c r="F473" s="220"/>
      <c r="G473" s="108"/>
      <c r="H473" s="398"/>
      <c r="I473" s="225"/>
      <c r="J473" s="225"/>
      <c r="K473" s="225"/>
      <c r="L473" s="225"/>
      <c r="M473" s="225"/>
      <c r="N473" s="220"/>
      <c r="O473" s="107"/>
      <c r="P473" s="220"/>
      <c r="Q473" s="107"/>
      <c r="R473" s="220"/>
      <c r="S473" s="108"/>
      <c r="T473" s="220"/>
      <c r="U473" s="108"/>
      <c r="V473" s="220"/>
      <c r="W473" s="108"/>
      <c r="X473" s="225"/>
      <c r="Y473" s="225"/>
      <c r="Z473" s="391"/>
      <c r="AA473" s="225"/>
      <c r="AB473" s="220"/>
      <c r="AC473" s="107"/>
      <c r="AD473" s="242"/>
      <c r="AE473" s="391"/>
      <c r="AF473" s="403"/>
      <c r="AG473" s="404"/>
      <c r="AH473" s="391"/>
      <c r="AI473" s="218"/>
      <c r="AJ473" s="218"/>
      <c r="AK473" s="267"/>
      <c r="AL473" s="218"/>
      <c r="AM473" s="218"/>
      <c r="AN473" s="218"/>
      <c r="AO473" s="220"/>
      <c r="AP473" s="108"/>
      <c r="AQ473" s="225"/>
      <c r="AR473" s="225"/>
      <c r="AS473" s="218"/>
      <c r="AT473" s="225"/>
      <c r="AU473" s="225"/>
      <c r="AV473" s="225"/>
      <c r="AW473" s="233"/>
      <c r="AX473" s="199"/>
      <c r="AY473" s="218"/>
      <c r="AZ473" s="233"/>
      <c r="BA473" s="142"/>
      <c r="BB473" s="218"/>
      <c r="BC473" s="233"/>
      <c r="BE473" s="199"/>
      <c r="BF473" s="244"/>
      <c r="BG473" s="218"/>
      <c r="BH473" s="244"/>
      <c r="BI473" s="218"/>
      <c r="BJ473" s="218"/>
      <c r="BK473" s="218"/>
      <c r="BL473" s="218"/>
      <c r="BM473" s="218"/>
      <c r="BN473" s="218"/>
      <c r="BO473" s="218"/>
      <c r="BP473" s="218"/>
      <c r="BQ473" s="218"/>
      <c r="BR473" s="218"/>
    </row>
    <row r="474" ht="15.75" customHeight="1">
      <c r="A474" s="419"/>
      <c r="B474" s="220"/>
      <c r="C474" s="108"/>
      <c r="D474" s="220"/>
      <c r="E474" s="108"/>
      <c r="F474" s="220"/>
      <c r="G474" s="108"/>
      <c r="H474" s="398"/>
      <c r="I474" s="225"/>
      <c r="J474" s="225"/>
      <c r="K474" s="225"/>
      <c r="L474" s="225"/>
      <c r="M474" s="225"/>
      <c r="N474" s="220"/>
      <c r="O474" s="107"/>
      <c r="P474" s="220"/>
      <c r="Q474" s="107"/>
      <c r="R474" s="220"/>
      <c r="S474" s="108"/>
      <c r="T474" s="220"/>
      <c r="U474" s="108"/>
      <c r="V474" s="220"/>
      <c r="W474" s="108"/>
      <c r="X474" s="225"/>
      <c r="Y474" s="225"/>
      <c r="Z474" s="391"/>
      <c r="AA474" s="225"/>
      <c r="AB474" s="220"/>
      <c r="AC474" s="107"/>
      <c r="AD474" s="242"/>
      <c r="AE474" s="391"/>
      <c r="AF474" s="403"/>
      <c r="AG474" s="404"/>
      <c r="AH474" s="391"/>
      <c r="AI474" s="218"/>
      <c r="AJ474" s="218"/>
      <c r="AK474" s="267"/>
      <c r="AL474" s="218"/>
      <c r="AM474" s="218"/>
      <c r="AN474" s="218"/>
      <c r="AO474" s="220"/>
      <c r="AP474" s="108"/>
      <c r="AQ474" s="225"/>
      <c r="AR474" s="225"/>
      <c r="AS474" s="218"/>
      <c r="AT474" s="225"/>
      <c r="AU474" s="225"/>
      <c r="AV474" s="225"/>
      <c r="AW474" s="233"/>
      <c r="AX474" s="199"/>
      <c r="AY474" s="218"/>
      <c r="AZ474" s="233"/>
      <c r="BA474" s="142"/>
      <c r="BB474" s="218"/>
      <c r="BC474" s="233"/>
      <c r="BE474" s="199"/>
      <c r="BF474" s="244"/>
      <c r="BG474" s="218"/>
      <c r="BH474" s="244"/>
      <c r="BI474" s="218"/>
      <c r="BJ474" s="218"/>
      <c r="BK474" s="218"/>
      <c r="BL474" s="218"/>
      <c r="BM474" s="218"/>
      <c r="BN474" s="218"/>
      <c r="BO474" s="218"/>
      <c r="BP474" s="218"/>
      <c r="BQ474" s="218"/>
      <c r="BR474" s="218"/>
    </row>
    <row r="475" ht="15.75" customHeight="1">
      <c r="A475" s="419"/>
      <c r="B475" s="220"/>
      <c r="C475" s="108"/>
      <c r="D475" s="220"/>
      <c r="E475" s="108"/>
      <c r="F475" s="220"/>
      <c r="G475" s="108"/>
      <c r="H475" s="398"/>
      <c r="I475" s="225"/>
      <c r="J475" s="225"/>
      <c r="K475" s="225"/>
      <c r="L475" s="225"/>
      <c r="M475" s="225"/>
      <c r="N475" s="220"/>
      <c r="O475" s="107"/>
      <c r="P475" s="220"/>
      <c r="Q475" s="107"/>
      <c r="R475" s="220"/>
      <c r="S475" s="108"/>
      <c r="T475" s="220"/>
      <c r="U475" s="108"/>
      <c r="V475" s="220"/>
      <c r="W475" s="108"/>
      <c r="X475" s="225"/>
      <c r="Y475" s="225"/>
      <c r="Z475" s="391"/>
      <c r="AA475" s="225"/>
      <c r="AB475" s="220"/>
      <c r="AC475" s="107"/>
      <c r="AD475" s="242"/>
      <c r="AE475" s="391"/>
      <c r="AF475" s="403"/>
      <c r="AG475" s="404"/>
      <c r="AH475" s="391"/>
      <c r="AI475" s="218"/>
      <c r="AJ475" s="218"/>
      <c r="AK475" s="267"/>
      <c r="AL475" s="218"/>
      <c r="AM475" s="218"/>
      <c r="AN475" s="218"/>
      <c r="AO475" s="220"/>
      <c r="AP475" s="108"/>
      <c r="AQ475" s="225"/>
      <c r="AR475" s="225"/>
      <c r="AS475" s="218"/>
      <c r="AT475" s="225"/>
      <c r="AU475" s="225"/>
      <c r="AV475" s="225"/>
      <c r="AW475" s="233"/>
      <c r="AX475" s="199"/>
      <c r="AY475" s="218"/>
      <c r="AZ475" s="233"/>
      <c r="BA475" s="142"/>
      <c r="BB475" s="218"/>
      <c r="BC475" s="233"/>
      <c r="BE475" s="199"/>
      <c r="BF475" s="244"/>
      <c r="BG475" s="218"/>
      <c r="BH475" s="244"/>
      <c r="BI475" s="218"/>
      <c r="BJ475" s="218"/>
      <c r="BK475" s="218"/>
      <c r="BL475" s="218"/>
      <c r="BM475" s="218"/>
      <c r="BN475" s="218"/>
      <c r="BO475" s="218"/>
      <c r="BP475" s="218"/>
      <c r="BQ475" s="218"/>
      <c r="BR475" s="218"/>
    </row>
    <row r="476" ht="15.75" customHeight="1">
      <c r="A476" s="419"/>
      <c r="B476" s="220"/>
      <c r="C476" s="108"/>
      <c r="D476" s="220"/>
      <c r="E476" s="108"/>
      <c r="F476" s="220"/>
      <c r="G476" s="108"/>
      <c r="H476" s="398"/>
      <c r="I476" s="225"/>
      <c r="J476" s="225"/>
      <c r="K476" s="225"/>
      <c r="L476" s="225"/>
      <c r="M476" s="225"/>
      <c r="N476" s="220"/>
      <c r="O476" s="107"/>
      <c r="P476" s="220"/>
      <c r="Q476" s="107"/>
      <c r="R476" s="220"/>
      <c r="S476" s="108"/>
      <c r="T476" s="220"/>
      <c r="U476" s="108"/>
      <c r="V476" s="220"/>
      <c r="W476" s="108"/>
      <c r="X476" s="225"/>
      <c r="Y476" s="225"/>
      <c r="Z476" s="391"/>
      <c r="AA476" s="225"/>
      <c r="AB476" s="220"/>
      <c r="AC476" s="107"/>
      <c r="AD476" s="242"/>
      <c r="AE476" s="391"/>
      <c r="AF476" s="403"/>
      <c r="AG476" s="404"/>
      <c r="AH476" s="391"/>
      <c r="AI476" s="218"/>
      <c r="AJ476" s="218"/>
      <c r="AK476" s="267"/>
      <c r="AL476" s="218"/>
      <c r="AM476" s="218"/>
      <c r="AN476" s="218"/>
      <c r="AO476" s="220"/>
      <c r="AP476" s="108"/>
      <c r="AQ476" s="225"/>
      <c r="AR476" s="225"/>
      <c r="AS476" s="218"/>
      <c r="AT476" s="225"/>
      <c r="AU476" s="225"/>
      <c r="AV476" s="225"/>
      <c r="AW476" s="233"/>
      <c r="AX476" s="199"/>
      <c r="AY476" s="218"/>
      <c r="AZ476" s="233"/>
      <c r="BA476" s="142"/>
      <c r="BB476" s="218"/>
      <c r="BC476" s="233"/>
      <c r="BE476" s="199"/>
      <c r="BF476" s="244"/>
      <c r="BG476" s="218"/>
      <c r="BH476" s="244"/>
      <c r="BI476" s="218"/>
      <c r="BJ476" s="218"/>
      <c r="BK476" s="218"/>
      <c r="BL476" s="218"/>
      <c r="BM476" s="218"/>
      <c r="BN476" s="218"/>
      <c r="BO476" s="218"/>
      <c r="BP476" s="218"/>
      <c r="BQ476" s="218"/>
      <c r="BR476" s="218"/>
    </row>
    <row r="477" ht="15.75" customHeight="1">
      <c r="A477" s="419"/>
      <c r="B477" s="220"/>
      <c r="C477" s="108"/>
      <c r="D477" s="220"/>
      <c r="E477" s="108"/>
      <c r="F477" s="220"/>
      <c r="G477" s="108"/>
      <c r="H477" s="398"/>
      <c r="I477" s="225"/>
      <c r="J477" s="225"/>
      <c r="K477" s="225"/>
      <c r="L477" s="225"/>
      <c r="M477" s="225"/>
      <c r="N477" s="220"/>
      <c r="O477" s="107"/>
      <c r="P477" s="220"/>
      <c r="Q477" s="107"/>
      <c r="R477" s="220"/>
      <c r="S477" s="108"/>
      <c r="T477" s="220"/>
      <c r="U477" s="108"/>
      <c r="V477" s="220"/>
      <c r="W477" s="108"/>
      <c r="X477" s="225"/>
      <c r="Y477" s="225"/>
      <c r="Z477" s="391"/>
      <c r="AA477" s="225"/>
      <c r="AB477" s="220"/>
      <c r="AC477" s="107"/>
      <c r="AD477" s="242"/>
      <c r="AE477" s="391"/>
      <c r="AF477" s="403"/>
      <c r="AG477" s="404"/>
      <c r="AH477" s="391"/>
      <c r="AI477" s="218"/>
      <c r="AJ477" s="218"/>
      <c r="AK477" s="267"/>
      <c r="AL477" s="218"/>
      <c r="AM477" s="218"/>
      <c r="AN477" s="218"/>
      <c r="AO477" s="220"/>
      <c r="AP477" s="108"/>
      <c r="AQ477" s="225"/>
      <c r="AR477" s="225"/>
      <c r="AS477" s="218"/>
      <c r="AT477" s="225"/>
      <c r="AU477" s="225"/>
      <c r="AV477" s="225"/>
      <c r="AW477" s="233"/>
      <c r="AX477" s="199"/>
      <c r="AY477" s="218"/>
      <c r="AZ477" s="233"/>
      <c r="BA477" s="142"/>
      <c r="BB477" s="218"/>
      <c r="BC477" s="233"/>
      <c r="BE477" s="199"/>
      <c r="BF477" s="244"/>
      <c r="BG477" s="218"/>
      <c r="BH477" s="244"/>
      <c r="BI477" s="218"/>
      <c r="BJ477" s="218"/>
      <c r="BK477" s="218"/>
      <c r="BL477" s="218"/>
      <c r="BM477" s="218"/>
      <c r="BN477" s="218"/>
      <c r="BO477" s="218"/>
      <c r="BP477" s="218"/>
      <c r="BQ477" s="218"/>
      <c r="BR477" s="218"/>
    </row>
    <row r="478" ht="15.75" customHeight="1">
      <c r="A478" s="419"/>
      <c r="B478" s="220"/>
      <c r="C478" s="108"/>
      <c r="D478" s="220"/>
      <c r="E478" s="108"/>
      <c r="F478" s="220"/>
      <c r="G478" s="108"/>
      <c r="H478" s="398"/>
      <c r="I478" s="225"/>
      <c r="J478" s="225"/>
      <c r="K478" s="225"/>
      <c r="L478" s="225"/>
      <c r="M478" s="225"/>
      <c r="N478" s="220"/>
      <c r="O478" s="107"/>
      <c r="P478" s="220"/>
      <c r="Q478" s="107"/>
      <c r="R478" s="220"/>
      <c r="S478" s="108"/>
      <c r="T478" s="220"/>
      <c r="U478" s="108"/>
      <c r="V478" s="220"/>
      <c r="W478" s="108"/>
      <c r="X478" s="225"/>
      <c r="Y478" s="225"/>
      <c r="Z478" s="391"/>
      <c r="AA478" s="225"/>
      <c r="AB478" s="220"/>
      <c r="AC478" s="107"/>
      <c r="AD478" s="242"/>
      <c r="AE478" s="391"/>
      <c r="AF478" s="403"/>
      <c r="AG478" s="404"/>
      <c r="AH478" s="391"/>
      <c r="AI478" s="218"/>
      <c r="AJ478" s="218"/>
      <c r="AK478" s="267"/>
      <c r="AL478" s="218"/>
      <c r="AM478" s="218"/>
      <c r="AN478" s="218"/>
      <c r="AO478" s="220"/>
      <c r="AP478" s="108"/>
      <c r="AQ478" s="225"/>
      <c r="AR478" s="225"/>
      <c r="AS478" s="218"/>
      <c r="AT478" s="225"/>
      <c r="AU478" s="225"/>
      <c r="AV478" s="225"/>
      <c r="AW478" s="233"/>
      <c r="AX478" s="199"/>
      <c r="AY478" s="218"/>
      <c r="AZ478" s="233"/>
      <c r="BA478" s="142"/>
      <c r="BB478" s="218"/>
      <c r="BC478" s="233"/>
      <c r="BE478" s="199"/>
      <c r="BF478" s="244"/>
      <c r="BG478" s="218"/>
      <c r="BH478" s="244"/>
      <c r="BI478" s="218"/>
      <c r="BJ478" s="218"/>
      <c r="BK478" s="218"/>
      <c r="BL478" s="218"/>
      <c r="BM478" s="218"/>
      <c r="BN478" s="218"/>
      <c r="BO478" s="218"/>
      <c r="BP478" s="218"/>
      <c r="BQ478" s="218"/>
      <c r="BR478" s="218"/>
    </row>
    <row r="479" ht="15.75" customHeight="1">
      <c r="A479" s="419"/>
      <c r="B479" s="220"/>
      <c r="C479" s="108"/>
      <c r="D479" s="220"/>
      <c r="E479" s="108"/>
      <c r="F479" s="220"/>
      <c r="G479" s="108"/>
      <c r="H479" s="398"/>
      <c r="I479" s="225"/>
      <c r="J479" s="225"/>
      <c r="K479" s="225"/>
      <c r="L479" s="225"/>
      <c r="M479" s="225"/>
      <c r="N479" s="220"/>
      <c r="O479" s="107"/>
      <c r="P479" s="220"/>
      <c r="Q479" s="107"/>
      <c r="R479" s="220"/>
      <c r="S479" s="108"/>
      <c r="T479" s="220"/>
      <c r="U479" s="108"/>
      <c r="V479" s="220"/>
      <c r="W479" s="108"/>
      <c r="X479" s="225"/>
      <c r="Y479" s="225"/>
      <c r="Z479" s="391"/>
      <c r="AA479" s="225"/>
      <c r="AB479" s="220"/>
      <c r="AC479" s="107"/>
      <c r="AD479" s="242"/>
      <c r="AE479" s="391"/>
      <c r="AF479" s="403"/>
      <c r="AG479" s="404"/>
      <c r="AH479" s="391"/>
      <c r="AI479" s="218"/>
      <c r="AJ479" s="218"/>
      <c r="AK479" s="267"/>
      <c r="AL479" s="218"/>
      <c r="AM479" s="218"/>
      <c r="AN479" s="218"/>
      <c r="AO479" s="220"/>
      <c r="AP479" s="108"/>
      <c r="AQ479" s="225"/>
      <c r="AR479" s="225"/>
      <c r="AS479" s="218"/>
      <c r="AT479" s="225"/>
      <c r="AU479" s="225"/>
      <c r="AV479" s="225"/>
      <c r="AW479" s="233"/>
      <c r="AX479" s="199"/>
      <c r="AY479" s="218"/>
      <c r="AZ479" s="233"/>
      <c r="BA479" s="142"/>
      <c r="BB479" s="218"/>
      <c r="BC479" s="233"/>
      <c r="BE479" s="199"/>
      <c r="BF479" s="244"/>
      <c r="BG479" s="218"/>
      <c r="BH479" s="244"/>
      <c r="BI479" s="218"/>
      <c r="BJ479" s="218"/>
      <c r="BK479" s="218"/>
      <c r="BL479" s="218"/>
      <c r="BM479" s="218"/>
      <c r="BN479" s="218"/>
      <c r="BO479" s="218"/>
      <c r="BP479" s="218"/>
      <c r="BQ479" s="218"/>
      <c r="BR479" s="218"/>
    </row>
    <row r="480" ht="15.75" customHeight="1">
      <c r="A480" s="419"/>
      <c r="B480" s="220"/>
      <c r="C480" s="108"/>
      <c r="D480" s="220"/>
      <c r="E480" s="108"/>
      <c r="F480" s="220"/>
      <c r="G480" s="108"/>
      <c r="H480" s="398"/>
      <c r="I480" s="225"/>
      <c r="J480" s="225"/>
      <c r="K480" s="225"/>
      <c r="L480" s="225"/>
      <c r="M480" s="225"/>
      <c r="N480" s="220"/>
      <c r="O480" s="107"/>
      <c r="P480" s="220"/>
      <c r="Q480" s="107"/>
      <c r="R480" s="220"/>
      <c r="S480" s="108"/>
      <c r="T480" s="220"/>
      <c r="U480" s="108"/>
      <c r="V480" s="220"/>
      <c r="W480" s="108"/>
      <c r="X480" s="225"/>
      <c r="Y480" s="225"/>
      <c r="Z480" s="391"/>
      <c r="AA480" s="225"/>
      <c r="AB480" s="220"/>
      <c r="AC480" s="107"/>
      <c r="AD480" s="242"/>
      <c r="AE480" s="391"/>
      <c r="AF480" s="403"/>
      <c r="AG480" s="404"/>
      <c r="AH480" s="391"/>
      <c r="AI480" s="218"/>
      <c r="AJ480" s="218"/>
      <c r="AK480" s="267"/>
      <c r="AL480" s="218"/>
      <c r="AM480" s="218"/>
      <c r="AN480" s="218"/>
      <c r="AO480" s="220"/>
      <c r="AP480" s="108"/>
      <c r="AQ480" s="225"/>
      <c r="AR480" s="225"/>
      <c r="AS480" s="218"/>
      <c r="AT480" s="225"/>
      <c r="AU480" s="225"/>
      <c r="AV480" s="225"/>
      <c r="AW480" s="233"/>
      <c r="AX480" s="199"/>
      <c r="AY480" s="218"/>
      <c r="AZ480" s="233"/>
      <c r="BA480" s="142"/>
      <c r="BB480" s="218"/>
      <c r="BC480" s="233"/>
      <c r="BE480" s="199"/>
      <c r="BF480" s="244"/>
      <c r="BG480" s="218"/>
      <c r="BH480" s="244"/>
      <c r="BI480" s="218"/>
      <c r="BJ480" s="218"/>
      <c r="BK480" s="218"/>
      <c r="BL480" s="218"/>
      <c r="BM480" s="218"/>
      <c r="BN480" s="218"/>
      <c r="BO480" s="218"/>
      <c r="BP480" s="218"/>
      <c r="BQ480" s="218"/>
      <c r="BR480" s="218"/>
    </row>
    <row r="481" ht="15.75" customHeight="1">
      <c r="A481" s="419"/>
      <c r="B481" s="220"/>
      <c r="C481" s="108"/>
      <c r="D481" s="220"/>
      <c r="E481" s="108"/>
      <c r="F481" s="220"/>
      <c r="G481" s="108"/>
      <c r="H481" s="398"/>
      <c r="I481" s="225"/>
      <c r="J481" s="225"/>
      <c r="K481" s="225"/>
      <c r="L481" s="225"/>
      <c r="M481" s="225"/>
      <c r="N481" s="220"/>
      <c r="O481" s="107"/>
      <c r="P481" s="220"/>
      <c r="Q481" s="107"/>
      <c r="R481" s="220"/>
      <c r="S481" s="108"/>
      <c r="T481" s="220"/>
      <c r="U481" s="108"/>
      <c r="V481" s="220"/>
      <c r="W481" s="108"/>
      <c r="X481" s="225"/>
      <c r="Y481" s="225"/>
      <c r="Z481" s="391"/>
      <c r="AA481" s="225"/>
      <c r="AB481" s="220"/>
      <c r="AC481" s="107"/>
      <c r="AD481" s="242"/>
      <c r="AE481" s="391"/>
      <c r="AF481" s="403"/>
      <c r="AG481" s="404"/>
      <c r="AH481" s="391"/>
      <c r="AI481" s="218"/>
      <c r="AJ481" s="218"/>
      <c r="AK481" s="267"/>
      <c r="AL481" s="218"/>
      <c r="AM481" s="218"/>
      <c r="AN481" s="218"/>
      <c r="AO481" s="220"/>
      <c r="AP481" s="108"/>
      <c r="AQ481" s="225"/>
      <c r="AR481" s="225"/>
      <c r="AS481" s="218"/>
      <c r="AT481" s="225"/>
      <c r="AU481" s="225"/>
      <c r="AV481" s="225"/>
      <c r="AW481" s="233"/>
      <c r="AX481" s="199"/>
      <c r="AY481" s="218"/>
      <c r="AZ481" s="233"/>
      <c r="BA481" s="142"/>
      <c r="BB481" s="218"/>
      <c r="BC481" s="233"/>
      <c r="BE481" s="199"/>
      <c r="BF481" s="244"/>
      <c r="BG481" s="218"/>
      <c r="BH481" s="244"/>
      <c r="BI481" s="218"/>
      <c r="BJ481" s="218"/>
      <c r="BK481" s="218"/>
      <c r="BL481" s="218"/>
      <c r="BM481" s="218"/>
      <c r="BN481" s="218"/>
      <c r="BO481" s="218"/>
      <c r="BP481" s="218"/>
      <c r="BQ481" s="218"/>
      <c r="BR481" s="218"/>
    </row>
    <row r="482" ht="15.75" customHeight="1">
      <c r="A482" s="419"/>
      <c r="B482" s="220"/>
      <c r="C482" s="108"/>
      <c r="D482" s="220"/>
      <c r="E482" s="108"/>
      <c r="F482" s="220"/>
      <c r="G482" s="108"/>
      <c r="H482" s="398"/>
      <c r="I482" s="225"/>
      <c r="J482" s="225"/>
      <c r="K482" s="225"/>
      <c r="L482" s="225"/>
      <c r="M482" s="225"/>
      <c r="N482" s="220"/>
      <c r="O482" s="107"/>
      <c r="P482" s="220"/>
      <c r="Q482" s="107"/>
      <c r="R482" s="220"/>
      <c r="S482" s="108"/>
      <c r="T482" s="220"/>
      <c r="U482" s="108"/>
      <c r="V482" s="220"/>
      <c r="W482" s="108"/>
      <c r="X482" s="225"/>
      <c r="Y482" s="225"/>
      <c r="Z482" s="391"/>
      <c r="AA482" s="225"/>
      <c r="AB482" s="220"/>
      <c r="AC482" s="107"/>
      <c r="AD482" s="242"/>
      <c r="AE482" s="391"/>
      <c r="AF482" s="403"/>
      <c r="AG482" s="404"/>
      <c r="AH482" s="391"/>
      <c r="AI482" s="218"/>
      <c r="AJ482" s="218"/>
      <c r="AK482" s="267"/>
      <c r="AL482" s="218"/>
      <c r="AM482" s="218"/>
      <c r="AN482" s="218"/>
      <c r="AO482" s="220"/>
      <c r="AP482" s="108"/>
      <c r="AQ482" s="225"/>
      <c r="AR482" s="225"/>
      <c r="AS482" s="218"/>
      <c r="AT482" s="225"/>
      <c r="AU482" s="225"/>
      <c r="AV482" s="225"/>
      <c r="AW482" s="233"/>
      <c r="AX482" s="199"/>
      <c r="AY482" s="218"/>
      <c r="AZ482" s="233"/>
      <c r="BA482" s="142"/>
      <c r="BB482" s="218"/>
      <c r="BC482" s="233"/>
      <c r="BE482" s="199"/>
      <c r="BF482" s="244"/>
      <c r="BG482" s="218"/>
      <c r="BH482" s="244"/>
      <c r="BI482" s="218"/>
      <c r="BJ482" s="218"/>
      <c r="BK482" s="218"/>
      <c r="BL482" s="218"/>
      <c r="BM482" s="218"/>
      <c r="BN482" s="218"/>
      <c r="BO482" s="218"/>
      <c r="BP482" s="218"/>
      <c r="BQ482" s="218"/>
      <c r="BR482" s="218"/>
    </row>
    <row r="483" ht="15.75" customHeight="1">
      <c r="A483" s="419"/>
      <c r="B483" s="220"/>
      <c r="C483" s="108"/>
      <c r="D483" s="220"/>
      <c r="E483" s="108"/>
      <c r="F483" s="220"/>
      <c r="G483" s="108"/>
      <c r="H483" s="398"/>
      <c r="I483" s="225"/>
      <c r="J483" s="225"/>
      <c r="K483" s="225"/>
      <c r="L483" s="225"/>
      <c r="M483" s="225"/>
      <c r="N483" s="220"/>
      <c r="O483" s="107"/>
      <c r="P483" s="220"/>
      <c r="Q483" s="107"/>
      <c r="R483" s="220"/>
      <c r="S483" s="108"/>
      <c r="T483" s="220"/>
      <c r="U483" s="108"/>
      <c r="V483" s="220"/>
      <c r="W483" s="108"/>
      <c r="X483" s="225"/>
      <c r="Y483" s="225"/>
      <c r="Z483" s="391"/>
      <c r="AA483" s="225"/>
      <c r="AB483" s="220"/>
      <c r="AC483" s="107"/>
      <c r="AD483" s="242"/>
      <c r="AE483" s="391"/>
      <c r="AF483" s="403"/>
      <c r="AG483" s="404"/>
      <c r="AH483" s="391"/>
      <c r="AI483" s="218"/>
      <c r="AJ483" s="218"/>
      <c r="AK483" s="267"/>
      <c r="AL483" s="218"/>
      <c r="AM483" s="218"/>
      <c r="AN483" s="218"/>
      <c r="AO483" s="220"/>
      <c r="AP483" s="108"/>
      <c r="AQ483" s="225"/>
      <c r="AR483" s="225"/>
      <c r="AS483" s="218"/>
      <c r="AT483" s="225"/>
      <c r="AU483" s="225"/>
      <c r="AV483" s="225"/>
      <c r="AW483" s="233"/>
      <c r="AX483" s="199"/>
      <c r="AY483" s="218"/>
      <c r="AZ483" s="233"/>
      <c r="BA483" s="142"/>
      <c r="BB483" s="218"/>
      <c r="BC483" s="233"/>
      <c r="BE483" s="199"/>
      <c r="BF483" s="244"/>
      <c r="BG483" s="218"/>
      <c r="BH483" s="244"/>
      <c r="BI483" s="218"/>
      <c r="BJ483" s="218"/>
      <c r="BK483" s="218"/>
      <c r="BL483" s="218"/>
      <c r="BM483" s="218"/>
      <c r="BN483" s="218"/>
      <c r="BO483" s="218"/>
      <c r="BP483" s="218"/>
      <c r="BQ483" s="218"/>
      <c r="BR483" s="218"/>
    </row>
    <row r="484" ht="15.75" customHeight="1">
      <c r="A484" s="419"/>
      <c r="B484" s="220"/>
      <c r="C484" s="108"/>
      <c r="D484" s="220"/>
      <c r="E484" s="108"/>
      <c r="F484" s="220"/>
      <c r="G484" s="108"/>
      <c r="H484" s="398"/>
      <c r="I484" s="225"/>
      <c r="J484" s="225"/>
      <c r="K484" s="225"/>
      <c r="L484" s="225"/>
      <c r="M484" s="225"/>
      <c r="N484" s="220"/>
      <c r="O484" s="107"/>
      <c r="P484" s="220"/>
      <c r="Q484" s="107"/>
      <c r="R484" s="220"/>
      <c r="S484" s="108"/>
      <c r="T484" s="220"/>
      <c r="U484" s="108"/>
      <c r="V484" s="220"/>
      <c r="W484" s="108"/>
      <c r="X484" s="225"/>
      <c r="Y484" s="225"/>
      <c r="Z484" s="391"/>
      <c r="AA484" s="225"/>
      <c r="AB484" s="220"/>
      <c r="AC484" s="107"/>
      <c r="AD484" s="242"/>
      <c r="AE484" s="391"/>
      <c r="AF484" s="403"/>
      <c r="AG484" s="404"/>
      <c r="AH484" s="391"/>
      <c r="AI484" s="218"/>
      <c r="AJ484" s="218"/>
      <c r="AK484" s="267"/>
      <c r="AL484" s="218"/>
      <c r="AM484" s="218"/>
      <c r="AN484" s="218"/>
      <c r="AO484" s="220"/>
      <c r="AP484" s="108"/>
      <c r="AQ484" s="225"/>
      <c r="AR484" s="225"/>
      <c r="AS484" s="218"/>
      <c r="AT484" s="225"/>
      <c r="AU484" s="225"/>
      <c r="AV484" s="225"/>
      <c r="AW484" s="233"/>
      <c r="AX484" s="199"/>
      <c r="AY484" s="218"/>
      <c r="AZ484" s="233"/>
      <c r="BA484" s="142"/>
      <c r="BB484" s="218"/>
      <c r="BC484" s="233"/>
      <c r="BE484" s="199"/>
      <c r="BF484" s="244"/>
      <c r="BG484" s="218"/>
      <c r="BH484" s="244"/>
      <c r="BI484" s="218"/>
      <c r="BJ484" s="218"/>
      <c r="BK484" s="218"/>
      <c r="BL484" s="218"/>
      <c r="BM484" s="218"/>
      <c r="BN484" s="218"/>
      <c r="BO484" s="218"/>
      <c r="BP484" s="218"/>
      <c r="BQ484" s="218"/>
      <c r="BR484" s="218"/>
    </row>
    <row r="485" ht="15.75" customHeight="1">
      <c r="A485" s="419"/>
      <c r="B485" s="220"/>
      <c r="C485" s="108"/>
      <c r="D485" s="220"/>
      <c r="E485" s="108"/>
      <c r="F485" s="220"/>
      <c r="G485" s="108"/>
      <c r="H485" s="398"/>
      <c r="I485" s="225"/>
      <c r="J485" s="225"/>
      <c r="K485" s="225"/>
      <c r="L485" s="225"/>
      <c r="M485" s="225"/>
      <c r="N485" s="220"/>
      <c r="O485" s="107"/>
      <c r="P485" s="220"/>
      <c r="Q485" s="107"/>
      <c r="R485" s="220"/>
      <c r="S485" s="108"/>
      <c r="T485" s="220"/>
      <c r="U485" s="108"/>
      <c r="V485" s="220"/>
      <c r="W485" s="108"/>
      <c r="X485" s="225"/>
      <c r="Y485" s="225"/>
      <c r="Z485" s="391"/>
      <c r="AA485" s="225"/>
      <c r="AB485" s="220"/>
      <c r="AC485" s="107"/>
      <c r="AD485" s="242"/>
      <c r="AE485" s="391"/>
      <c r="AF485" s="403"/>
      <c r="AG485" s="404"/>
      <c r="AH485" s="391"/>
      <c r="AI485" s="218"/>
      <c r="AJ485" s="218"/>
      <c r="AK485" s="267"/>
      <c r="AL485" s="218"/>
      <c r="AM485" s="218"/>
      <c r="AN485" s="218"/>
      <c r="AO485" s="220"/>
      <c r="AP485" s="108"/>
      <c r="AQ485" s="225"/>
      <c r="AR485" s="225"/>
      <c r="AS485" s="218"/>
      <c r="AT485" s="225"/>
      <c r="AU485" s="225"/>
      <c r="AV485" s="225"/>
      <c r="AW485" s="233"/>
      <c r="AX485" s="199"/>
      <c r="AY485" s="218"/>
      <c r="AZ485" s="233"/>
      <c r="BA485" s="142"/>
      <c r="BB485" s="218"/>
      <c r="BC485" s="233"/>
      <c r="BE485" s="199"/>
      <c r="BF485" s="244"/>
      <c r="BG485" s="218"/>
      <c r="BH485" s="244"/>
      <c r="BI485" s="218"/>
      <c r="BJ485" s="218"/>
      <c r="BK485" s="218"/>
      <c r="BL485" s="218"/>
      <c r="BM485" s="218"/>
      <c r="BN485" s="218"/>
      <c r="BO485" s="218"/>
      <c r="BP485" s="218"/>
      <c r="BQ485" s="218"/>
      <c r="BR485" s="218"/>
    </row>
    <row r="486" ht="15.75" customHeight="1">
      <c r="A486" s="419"/>
      <c r="B486" s="220"/>
      <c r="C486" s="108"/>
      <c r="D486" s="220"/>
      <c r="E486" s="108"/>
      <c r="F486" s="220"/>
      <c r="G486" s="108"/>
      <c r="H486" s="398"/>
      <c r="I486" s="225"/>
      <c r="J486" s="225"/>
      <c r="K486" s="225"/>
      <c r="L486" s="225"/>
      <c r="M486" s="225"/>
      <c r="N486" s="220"/>
      <c r="O486" s="107"/>
      <c r="P486" s="220"/>
      <c r="Q486" s="107"/>
      <c r="R486" s="220"/>
      <c r="S486" s="108"/>
      <c r="T486" s="220"/>
      <c r="U486" s="108"/>
      <c r="V486" s="220"/>
      <c r="W486" s="108"/>
      <c r="X486" s="225"/>
      <c r="Y486" s="225"/>
      <c r="Z486" s="391"/>
      <c r="AA486" s="225"/>
      <c r="AB486" s="220"/>
      <c r="AC486" s="107"/>
      <c r="AD486" s="242"/>
      <c r="AE486" s="391"/>
      <c r="AF486" s="403"/>
      <c r="AG486" s="404"/>
      <c r="AH486" s="391"/>
      <c r="AI486" s="218"/>
      <c r="AJ486" s="218"/>
      <c r="AK486" s="267"/>
      <c r="AL486" s="218"/>
      <c r="AM486" s="218"/>
      <c r="AN486" s="218"/>
      <c r="AO486" s="220"/>
      <c r="AP486" s="108"/>
      <c r="AQ486" s="225"/>
      <c r="AR486" s="225"/>
      <c r="AS486" s="218"/>
      <c r="AT486" s="225"/>
      <c r="AU486" s="225"/>
      <c r="AV486" s="225"/>
      <c r="AW486" s="233"/>
      <c r="AX486" s="199"/>
      <c r="AY486" s="218"/>
      <c r="AZ486" s="233"/>
      <c r="BA486" s="142"/>
      <c r="BB486" s="218"/>
      <c r="BC486" s="233"/>
      <c r="BE486" s="199"/>
      <c r="BF486" s="244"/>
      <c r="BG486" s="218"/>
      <c r="BH486" s="244"/>
      <c r="BI486" s="218"/>
      <c r="BJ486" s="218"/>
      <c r="BK486" s="218"/>
      <c r="BL486" s="218"/>
      <c r="BM486" s="218"/>
      <c r="BN486" s="218"/>
      <c r="BO486" s="218"/>
      <c r="BP486" s="218"/>
      <c r="BQ486" s="218"/>
      <c r="BR486" s="218"/>
    </row>
    <row r="487" ht="15.75" customHeight="1">
      <c r="A487" s="419"/>
      <c r="B487" s="220"/>
      <c r="C487" s="108"/>
      <c r="D487" s="220"/>
      <c r="E487" s="108"/>
      <c r="F487" s="220"/>
      <c r="G487" s="108"/>
      <c r="H487" s="398"/>
      <c r="I487" s="225"/>
      <c r="J487" s="225"/>
      <c r="K487" s="225"/>
      <c r="L487" s="225"/>
      <c r="M487" s="225"/>
      <c r="N487" s="220"/>
      <c r="O487" s="107"/>
      <c r="P487" s="220"/>
      <c r="Q487" s="107"/>
      <c r="R487" s="220"/>
      <c r="S487" s="108"/>
      <c r="T487" s="220"/>
      <c r="U487" s="108"/>
      <c r="V487" s="220"/>
      <c r="W487" s="108"/>
      <c r="X487" s="225"/>
      <c r="Y487" s="225"/>
      <c r="Z487" s="391"/>
      <c r="AA487" s="225"/>
      <c r="AB487" s="220"/>
      <c r="AC487" s="107"/>
      <c r="AD487" s="242"/>
      <c r="AE487" s="391"/>
      <c r="AF487" s="403"/>
      <c r="AG487" s="404"/>
      <c r="AH487" s="391"/>
      <c r="AI487" s="218"/>
      <c r="AJ487" s="218"/>
      <c r="AK487" s="267"/>
      <c r="AL487" s="218"/>
      <c r="AM487" s="218"/>
      <c r="AN487" s="218"/>
      <c r="AO487" s="220"/>
      <c r="AP487" s="108"/>
      <c r="AQ487" s="225"/>
      <c r="AR487" s="225"/>
      <c r="AS487" s="218"/>
      <c r="AT487" s="225"/>
      <c r="AU487" s="225"/>
      <c r="AV487" s="225"/>
      <c r="AW487" s="233"/>
      <c r="AX487" s="199"/>
      <c r="AY487" s="218"/>
      <c r="AZ487" s="233"/>
      <c r="BA487" s="142"/>
      <c r="BB487" s="218"/>
      <c r="BC487" s="233"/>
      <c r="BE487" s="199"/>
      <c r="BF487" s="244"/>
      <c r="BG487" s="218"/>
      <c r="BH487" s="244"/>
      <c r="BI487" s="218"/>
      <c r="BJ487" s="218"/>
      <c r="BK487" s="218"/>
      <c r="BL487" s="218"/>
      <c r="BM487" s="218"/>
      <c r="BN487" s="218"/>
      <c r="BO487" s="218"/>
      <c r="BP487" s="218"/>
      <c r="BQ487" s="218"/>
      <c r="BR487" s="218"/>
    </row>
    <row r="488" ht="15.75" customHeight="1">
      <c r="A488" s="419"/>
      <c r="B488" s="220"/>
      <c r="C488" s="108"/>
      <c r="D488" s="220"/>
      <c r="E488" s="108"/>
      <c r="F488" s="220"/>
      <c r="G488" s="108"/>
      <c r="H488" s="398"/>
      <c r="I488" s="225"/>
      <c r="J488" s="225"/>
      <c r="K488" s="225"/>
      <c r="L488" s="225"/>
      <c r="M488" s="225"/>
      <c r="N488" s="220"/>
      <c r="O488" s="107"/>
      <c r="P488" s="220"/>
      <c r="Q488" s="107"/>
      <c r="R488" s="220"/>
      <c r="S488" s="108"/>
      <c r="T488" s="220"/>
      <c r="U488" s="108"/>
      <c r="V488" s="220"/>
      <c r="W488" s="108"/>
      <c r="X488" s="225"/>
      <c r="Y488" s="225"/>
      <c r="Z488" s="391"/>
      <c r="AA488" s="225"/>
      <c r="AB488" s="220"/>
      <c r="AC488" s="107"/>
      <c r="AD488" s="242"/>
      <c r="AE488" s="391"/>
      <c r="AF488" s="403"/>
      <c r="AG488" s="404"/>
      <c r="AH488" s="391"/>
      <c r="AI488" s="218"/>
      <c r="AJ488" s="218"/>
      <c r="AK488" s="267"/>
      <c r="AL488" s="218"/>
      <c r="AM488" s="218"/>
      <c r="AN488" s="218"/>
      <c r="AO488" s="220"/>
      <c r="AP488" s="108"/>
      <c r="AQ488" s="225"/>
      <c r="AR488" s="225"/>
      <c r="AS488" s="218"/>
      <c r="AT488" s="225"/>
      <c r="AU488" s="225"/>
      <c r="AV488" s="225"/>
      <c r="AW488" s="233"/>
      <c r="AX488" s="199"/>
      <c r="AY488" s="218"/>
      <c r="AZ488" s="233"/>
      <c r="BA488" s="142"/>
      <c r="BB488" s="218"/>
      <c r="BC488" s="233"/>
      <c r="BE488" s="199"/>
      <c r="BF488" s="244"/>
      <c r="BG488" s="218"/>
      <c r="BH488" s="244"/>
      <c r="BI488" s="218"/>
      <c r="BJ488" s="218"/>
      <c r="BK488" s="218"/>
      <c r="BL488" s="218"/>
      <c r="BM488" s="218"/>
      <c r="BN488" s="218"/>
      <c r="BO488" s="218"/>
      <c r="BP488" s="218"/>
      <c r="BQ488" s="218"/>
      <c r="BR488" s="218"/>
    </row>
    <row r="489" ht="15.75" customHeight="1">
      <c r="A489" s="419"/>
      <c r="B489" s="220"/>
      <c r="C489" s="108"/>
      <c r="D489" s="220"/>
      <c r="E489" s="108"/>
      <c r="F489" s="220"/>
      <c r="G489" s="108"/>
      <c r="H489" s="398"/>
      <c r="I489" s="225"/>
      <c r="J489" s="225"/>
      <c r="K489" s="225"/>
      <c r="L489" s="225"/>
      <c r="M489" s="225"/>
      <c r="N489" s="220"/>
      <c r="O489" s="107"/>
      <c r="P489" s="220"/>
      <c r="Q489" s="107"/>
      <c r="R489" s="220"/>
      <c r="S489" s="108"/>
      <c r="T489" s="220"/>
      <c r="U489" s="108"/>
      <c r="V489" s="220"/>
      <c r="W489" s="108"/>
      <c r="X489" s="225"/>
      <c r="Y489" s="225"/>
      <c r="Z489" s="391"/>
      <c r="AA489" s="225"/>
      <c r="AB489" s="220"/>
      <c r="AC489" s="107"/>
      <c r="AD489" s="242"/>
      <c r="AE489" s="391"/>
      <c r="AF489" s="403"/>
      <c r="AG489" s="404"/>
      <c r="AH489" s="391"/>
      <c r="AI489" s="218"/>
      <c r="AJ489" s="218"/>
      <c r="AK489" s="267"/>
      <c r="AL489" s="218"/>
      <c r="AM489" s="218"/>
      <c r="AN489" s="218"/>
      <c r="AO489" s="220"/>
      <c r="AP489" s="108"/>
      <c r="AQ489" s="225"/>
      <c r="AR489" s="225"/>
      <c r="AS489" s="218"/>
      <c r="AT489" s="225"/>
      <c r="AU489" s="225"/>
      <c r="AV489" s="225"/>
      <c r="AW489" s="233"/>
      <c r="AX489" s="199"/>
      <c r="AY489" s="218"/>
      <c r="AZ489" s="233"/>
      <c r="BA489" s="142"/>
      <c r="BB489" s="218"/>
      <c r="BC489" s="233"/>
      <c r="BE489" s="199"/>
      <c r="BF489" s="244"/>
      <c r="BG489" s="218"/>
      <c r="BH489" s="244"/>
      <c r="BI489" s="218"/>
      <c r="BJ489" s="218"/>
      <c r="BK489" s="218"/>
      <c r="BL489" s="218"/>
      <c r="BM489" s="218"/>
      <c r="BN489" s="218"/>
      <c r="BO489" s="218"/>
      <c r="BP489" s="218"/>
      <c r="BQ489" s="218"/>
      <c r="BR489" s="218"/>
    </row>
    <row r="490" ht="15.75" customHeight="1">
      <c r="A490" s="419"/>
      <c r="B490" s="220"/>
      <c r="C490" s="108"/>
      <c r="D490" s="220"/>
      <c r="E490" s="108"/>
      <c r="F490" s="220"/>
      <c r="G490" s="108"/>
      <c r="H490" s="398"/>
      <c r="I490" s="225"/>
      <c r="J490" s="225"/>
      <c r="K490" s="225"/>
      <c r="L490" s="225"/>
      <c r="M490" s="225"/>
      <c r="N490" s="220"/>
      <c r="O490" s="107"/>
      <c r="P490" s="220"/>
      <c r="Q490" s="107"/>
      <c r="R490" s="220"/>
      <c r="S490" s="108"/>
      <c r="T490" s="220"/>
      <c r="U490" s="108"/>
      <c r="V490" s="220"/>
      <c r="W490" s="108"/>
      <c r="X490" s="225"/>
      <c r="Y490" s="225"/>
      <c r="Z490" s="391"/>
      <c r="AA490" s="225"/>
      <c r="AB490" s="220"/>
      <c r="AC490" s="107"/>
      <c r="AD490" s="242"/>
      <c r="AE490" s="391"/>
      <c r="AF490" s="403"/>
      <c r="AG490" s="404"/>
      <c r="AH490" s="391"/>
      <c r="AI490" s="218"/>
      <c r="AJ490" s="218"/>
      <c r="AK490" s="267"/>
      <c r="AL490" s="218"/>
      <c r="AM490" s="218"/>
      <c r="AN490" s="218"/>
      <c r="AO490" s="220"/>
      <c r="AP490" s="108"/>
      <c r="AQ490" s="225"/>
      <c r="AR490" s="225"/>
      <c r="AS490" s="218"/>
      <c r="AT490" s="225"/>
      <c r="AU490" s="225"/>
      <c r="AV490" s="225"/>
      <c r="AW490" s="233"/>
      <c r="AX490" s="199"/>
      <c r="AY490" s="218"/>
      <c r="AZ490" s="233"/>
      <c r="BA490" s="142"/>
      <c r="BB490" s="218"/>
      <c r="BC490" s="233"/>
      <c r="BE490" s="199"/>
      <c r="BF490" s="244"/>
      <c r="BG490" s="218"/>
      <c r="BH490" s="244"/>
      <c r="BI490" s="218"/>
      <c r="BJ490" s="218"/>
      <c r="BK490" s="218"/>
      <c r="BL490" s="218"/>
      <c r="BM490" s="218"/>
      <c r="BN490" s="218"/>
      <c r="BO490" s="218"/>
      <c r="BP490" s="218"/>
      <c r="BQ490" s="218"/>
      <c r="BR490" s="218"/>
    </row>
    <row r="491" ht="15.75" customHeight="1">
      <c r="A491" s="419"/>
      <c r="B491" s="220"/>
      <c r="C491" s="108"/>
      <c r="D491" s="220"/>
      <c r="E491" s="108"/>
      <c r="F491" s="220"/>
      <c r="G491" s="108"/>
      <c r="H491" s="398"/>
      <c r="I491" s="225"/>
      <c r="J491" s="225"/>
      <c r="K491" s="225"/>
      <c r="L491" s="225"/>
      <c r="M491" s="225"/>
      <c r="N491" s="220"/>
      <c r="O491" s="107"/>
      <c r="P491" s="220"/>
      <c r="Q491" s="107"/>
      <c r="R491" s="220"/>
      <c r="S491" s="108"/>
      <c r="T491" s="220"/>
      <c r="U491" s="108"/>
      <c r="V491" s="220"/>
      <c r="W491" s="108"/>
      <c r="X491" s="225"/>
      <c r="Y491" s="225"/>
      <c r="Z491" s="391"/>
      <c r="AA491" s="225"/>
      <c r="AB491" s="220"/>
      <c r="AC491" s="107"/>
      <c r="AD491" s="242"/>
      <c r="AE491" s="391"/>
      <c r="AF491" s="403"/>
      <c r="AG491" s="404"/>
      <c r="AH491" s="391"/>
      <c r="AI491" s="218"/>
      <c r="AJ491" s="218"/>
      <c r="AK491" s="267"/>
      <c r="AL491" s="218"/>
      <c r="AM491" s="218"/>
      <c r="AN491" s="218"/>
      <c r="AO491" s="220"/>
      <c r="AP491" s="108"/>
      <c r="AQ491" s="225"/>
      <c r="AR491" s="225"/>
      <c r="AS491" s="218"/>
      <c r="AT491" s="225"/>
      <c r="AU491" s="225"/>
      <c r="AV491" s="225"/>
      <c r="AW491" s="233"/>
      <c r="AX491" s="199"/>
      <c r="AY491" s="218"/>
      <c r="AZ491" s="233"/>
      <c r="BA491" s="142"/>
      <c r="BB491" s="218"/>
      <c r="BC491" s="233"/>
      <c r="BE491" s="199"/>
      <c r="BF491" s="244"/>
      <c r="BG491" s="218"/>
      <c r="BH491" s="244"/>
      <c r="BI491" s="218"/>
      <c r="BJ491" s="218"/>
      <c r="BK491" s="218"/>
      <c r="BL491" s="218"/>
      <c r="BM491" s="218"/>
      <c r="BN491" s="218"/>
      <c r="BO491" s="218"/>
      <c r="BP491" s="218"/>
      <c r="BQ491" s="218"/>
      <c r="BR491" s="218"/>
    </row>
    <row r="492" ht="15.75" customHeight="1">
      <c r="A492" s="419"/>
      <c r="B492" s="220"/>
      <c r="C492" s="108"/>
      <c r="D492" s="220"/>
      <c r="E492" s="108"/>
      <c r="F492" s="220"/>
      <c r="G492" s="108"/>
      <c r="H492" s="398"/>
      <c r="I492" s="225"/>
      <c r="J492" s="225"/>
      <c r="K492" s="225"/>
      <c r="L492" s="225"/>
      <c r="M492" s="225"/>
      <c r="N492" s="220"/>
      <c r="O492" s="107"/>
      <c r="P492" s="220"/>
      <c r="Q492" s="107"/>
      <c r="R492" s="220"/>
      <c r="S492" s="108"/>
      <c r="T492" s="220"/>
      <c r="U492" s="108"/>
      <c r="V492" s="220"/>
      <c r="W492" s="108"/>
      <c r="X492" s="225"/>
      <c r="Y492" s="225"/>
      <c r="Z492" s="391"/>
      <c r="AA492" s="225"/>
      <c r="AB492" s="220"/>
      <c r="AC492" s="107"/>
      <c r="AD492" s="242"/>
      <c r="AE492" s="391"/>
      <c r="AF492" s="403"/>
      <c r="AG492" s="404"/>
      <c r="AH492" s="391"/>
      <c r="AI492" s="218"/>
      <c r="AJ492" s="218"/>
      <c r="AK492" s="267"/>
      <c r="AL492" s="218"/>
      <c r="AM492" s="218"/>
      <c r="AN492" s="218"/>
      <c r="AO492" s="220"/>
      <c r="AP492" s="108"/>
      <c r="AQ492" s="225"/>
      <c r="AR492" s="225"/>
      <c r="AS492" s="218"/>
      <c r="AT492" s="225"/>
      <c r="AU492" s="225"/>
      <c r="AV492" s="225"/>
      <c r="AW492" s="233"/>
      <c r="AX492" s="199"/>
      <c r="AY492" s="218"/>
      <c r="AZ492" s="233"/>
      <c r="BA492" s="142"/>
      <c r="BB492" s="218"/>
      <c r="BC492" s="233"/>
      <c r="BE492" s="199"/>
      <c r="BF492" s="244"/>
      <c r="BG492" s="218"/>
      <c r="BH492" s="244"/>
      <c r="BI492" s="218"/>
      <c r="BJ492" s="218"/>
      <c r="BK492" s="218"/>
      <c r="BL492" s="218"/>
      <c r="BM492" s="218"/>
      <c r="BN492" s="218"/>
      <c r="BO492" s="218"/>
      <c r="BP492" s="218"/>
      <c r="BQ492" s="218"/>
      <c r="BR492" s="218"/>
    </row>
    <row r="493" ht="15.75" customHeight="1">
      <c r="A493" s="419"/>
      <c r="B493" s="220"/>
      <c r="C493" s="108"/>
      <c r="D493" s="220"/>
      <c r="E493" s="108"/>
      <c r="F493" s="220"/>
      <c r="G493" s="108"/>
      <c r="H493" s="398"/>
      <c r="I493" s="225"/>
      <c r="J493" s="225"/>
      <c r="K493" s="225"/>
      <c r="L493" s="225"/>
      <c r="M493" s="225"/>
      <c r="N493" s="220"/>
      <c r="O493" s="107"/>
      <c r="P493" s="220"/>
      <c r="Q493" s="107"/>
      <c r="R493" s="220"/>
      <c r="S493" s="108"/>
      <c r="T493" s="220"/>
      <c r="U493" s="108"/>
      <c r="V493" s="220"/>
      <c r="W493" s="108"/>
      <c r="X493" s="225"/>
      <c r="Y493" s="225"/>
      <c r="Z493" s="391"/>
      <c r="AA493" s="225"/>
      <c r="AB493" s="220"/>
      <c r="AC493" s="107"/>
      <c r="AD493" s="242"/>
      <c r="AE493" s="391"/>
      <c r="AF493" s="403"/>
      <c r="AG493" s="404"/>
      <c r="AH493" s="391"/>
      <c r="AI493" s="218"/>
      <c r="AJ493" s="218"/>
      <c r="AK493" s="267"/>
      <c r="AL493" s="218"/>
      <c r="AM493" s="218"/>
      <c r="AN493" s="218"/>
      <c r="AO493" s="220"/>
      <c r="AP493" s="108"/>
      <c r="AQ493" s="225"/>
      <c r="AR493" s="225"/>
      <c r="AS493" s="218"/>
      <c r="AT493" s="225"/>
      <c r="AU493" s="225"/>
      <c r="AV493" s="225"/>
      <c r="AW493" s="233"/>
      <c r="AX493" s="199"/>
      <c r="AY493" s="218"/>
      <c r="AZ493" s="233"/>
      <c r="BA493" s="142"/>
      <c r="BB493" s="218"/>
      <c r="BC493" s="233"/>
      <c r="BE493" s="199"/>
      <c r="BF493" s="244"/>
      <c r="BG493" s="218"/>
      <c r="BH493" s="244"/>
      <c r="BI493" s="218"/>
      <c r="BJ493" s="218"/>
      <c r="BK493" s="218"/>
      <c r="BL493" s="218"/>
      <c r="BM493" s="218"/>
      <c r="BN493" s="218"/>
      <c r="BO493" s="218"/>
      <c r="BP493" s="218"/>
      <c r="BQ493" s="218"/>
      <c r="BR493" s="218"/>
    </row>
    <row r="494" ht="15.75" customHeight="1">
      <c r="A494" s="419"/>
      <c r="B494" s="220"/>
      <c r="C494" s="108"/>
      <c r="D494" s="220"/>
      <c r="E494" s="108"/>
      <c r="F494" s="220"/>
      <c r="G494" s="108"/>
      <c r="H494" s="398"/>
      <c r="I494" s="225"/>
      <c r="J494" s="225"/>
      <c r="K494" s="225"/>
      <c r="L494" s="225"/>
      <c r="M494" s="225"/>
      <c r="N494" s="220"/>
      <c r="O494" s="107"/>
      <c r="P494" s="220"/>
      <c r="Q494" s="107"/>
      <c r="R494" s="220"/>
      <c r="S494" s="108"/>
      <c r="T494" s="220"/>
      <c r="U494" s="108"/>
      <c r="V494" s="220"/>
      <c r="W494" s="108"/>
      <c r="X494" s="225"/>
      <c r="Y494" s="225"/>
      <c r="Z494" s="391"/>
      <c r="AA494" s="225"/>
      <c r="AB494" s="220"/>
      <c r="AC494" s="107"/>
      <c r="AD494" s="242"/>
      <c r="AE494" s="391"/>
      <c r="AF494" s="403"/>
      <c r="AG494" s="404"/>
      <c r="AH494" s="391"/>
      <c r="AI494" s="218"/>
      <c r="AJ494" s="218"/>
      <c r="AK494" s="267"/>
      <c r="AL494" s="218"/>
      <c r="AM494" s="218"/>
      <c r="AN494" s="218"/>
      <c r="AO494" s="220"/>
      <c r="AP494" s="108"/>
      <c r="AQ494" s="225"/>
      <c r="AR494" s="225"/>
      <c r="AS494" s="218"/>
      <c r="AT494" s="225"/>
      <c r="AU494" s="225"/>
      <c r="AV494" s="225"/>
      <c r="AW494" s="233"/>
      <c r="AX494" s="199"/>
      <c r="AY494" s="218"/>
      <c r="AZ494" s="233"/>
      <c r="BA494" s="142"/>
      <c r="BB494" s="218"/>
      <c r="BC494" s="233"/>
      <c r="BE494" s="199"/>
      <c r="BF494" s="244"/>
      <c r="BG494" s="218"/>
      <c r="BH494" s="244"/>
      <c r="BI494" s="218"/>
      <c r="BJ494" s="218"/>
      <c r="BK494" s="218"/>
      <c r="BL494" s="218"/>
      <c r="BM494" s="218"/>
      <c r="BN494" s="218"/>
      <c r="BO494" s="218"/>
      <c r="BP494" s="218"/>
      <c r="BQ494" s="218"/>
      <c r="BR494" s="218"/>
    </row>
    <row r="495" ht="15.75" customHeight="1">
      <c r="A495" s="419"/>
      <c r="B495" s="220"/>
      <c r="C495" s="108"/>
      <c r="D495" s="220"/>
      <c r="E495" s="108"/>
      <c r="F495" s="220"/>
      <c r="G495" s="108"/>
      <c r="H495" s="398"/>
      <c r="I495" s="225"/>
      <c r="J495" s="225"/>
      <c r="K495" s="225"/>
      <c r="L495" s="225"/>
      <c r="M495" s="225"/>
      <c r="N495" s="220"/>
      <c r="O495" s="107"/>
      <c r="P495" s="220"/>
      <c r="Q495" s="107"/>
      <c r="R495" s="220"/>
      <c r="S495" s="108"/>
      <c r="T495" s="220"/>
      <c r="U495" s="108"/>
      <c r="V495" s="220"/>
      <c r="W495" s="108"/>
      <c r="X495" s="225"/>
      <c r="Y495" s="225"/>
      <c r="Z495" s="391"/>
      <c r="AA495" s="225"/>
      <c r="AB495" s="220"/>
      <c r="AC495" s="107"/>
      <c r="AD495" s="242"/>
      <c r="AE495" s="391"/>
      <c r="AF495" s="403"/>
      <c r="AG495" s="404"/>
      <c r="AH495" s="391"/>
      <c r="AI495" s="218"/>
      <c r="AJ495" s="218"/>
      <c r="AK495" s="267"/>
      <c r="AL495" s="218"/>
      <c r="AM495" s="218"/>
      <c r="AN495" s="218"/>
      <c r="AO495" s="220"/>
      <c r="AP495" s="108"/>
      <c r="AQ495" s="225"/>
      <c r="AR495" s="225"/>
      <c r="AS495" s="218"/>
      <c r="AT495" s="225"/>
      <c r="AU495" s="225"/>
      <c r="AV495" s="225"/>
      <c r="AW495" s="233"/>
      <c r="AX495" s="199"/>
      <c r="AY495" s="218"/>
      <c r="AZ495" s="233"/>
      <c r="BA495" s="142"/>
      <c r="BB495" s="218"/>
      <c r="BC495" s="233"/>
      <c r="BE495" s="199"/>
      <c r="BF495" s="244"/>
      <c r="BG495" s="218"/>
      <c r="BH495" s="244"/>
      <c r="BI495" s="218"/>
      <c r="BJ495" s="218"/>
      <c r="BK495" s="218"/>
      <c r="BL495" s="218"/>
      <c r="BM495" s="218"/>
      <c r="BN495" s="218"/>
      <c r="BO495" s="218"/>
      <c r="BP495" s="218"/>
      <c r="BQ495" s="218"/>
      <c r="BR495" s="218"/>
    </row>
    <row r="496" ht="15.75" customHeight="1">
      <c r="A496" s="419"/>
      <c r="B496" s="220"/>
      <c r="C496" s="108"/>
      <c r="D496" s="220"/>
      <c r="E496" s="108"/>
      <c r="F496" s="220"/>
      <c r="G496" s="108"/>
      <c r="H496" s="398"/>
      <c r="I496" s="225"/>
      <c r="J496" s="225"/>
      <c r="K496" s="225"/>
      <c r="L496" s="225"/>
      <c r="M496" s="225"/>
      <c r="N496" s="220"/>
      <c r="O496" s="107"/>
      <c r="P496" s="220"/>
      <c r="Q496" s="107"/>
      <c r="R496" s="220"/>
      <c r="S496" s="108"/>
      <c r="T496" s="220"/>
      <c r="U496" s="108"/>
      <c r="V496" s="220"/>
      <c r="W496" s="108"/>
      <c r="X496" s="225"/>
      <c r="Y496" s="225"/>
      <c r="Z496" s="391"/>
      <c r="AA496" s="225"/>
      <c r="AB496" s="220"/>
      <c r="AC496" s="107"/>
      <c r="AD496" s="242"/>
      <c r="AE496" s="391"/>
      <c r="AF496" s="403"/>
      <c r="AG496" s="404"/>
      <c r="AH496" s="391"/>
      <c r="AI496" s="218"/>
      <c r="AJ496" s="218"/>
      <c r="AK496" s="267"/>
      <c r="AL496" s="218"/>
      <c r="AM496" s="218"/>
      <c r="AN496" s="218"/>
      <c r="AO496" s="220"/>
      <c r="AP496" s="108"/>
      <c r="AQ496" s="225"/>
      <c r="AR496" s="225"/>
      <c r="AS496" s="218"/>
      <c r="AT496" s="225"/>
      <c r="AU496" s="225"/>
      <c r="AV496" s="225"/>
      <c r="AW496" s="233"/>
      <c r="AX496" s="199"/>
      <c r="AY496" s="218"/>
      <c r="AZ496" s="233"/>
      <c r="BA496" s="142"/>
      <c r="BB496" s="218"/>
      <c r="BC496" s="233"/>
      <c r="BE496" s="199"/>
      <c r="BF496" s="244"/>
      <c r="BG496" s="218"/>
      <c r="BH496" s="244"/>
      <c r="BI496" s="218"/>
      <c r="BJ496" s="218"/>
      <c r="BK496" s="218"/>
      <c r="BL496" s="218"/>
      <c r="BM496" s="218"/>
      <c r="BN496" s="218"/>
      <c r="BO496" s="218"/>
      <c r="BP496" s="218"/>
      <c r="BQ496" s="218"/>
      <c r="BR496" s="218"/>
    </row>
    <row r="497" ht="15.75" customHeight="1">
      <c r="A497" s="419"/>
      <c r="B497" s="220"/>
      <c r="C497" s="108"/>
      <c r="D497" s="220"/>
      <c r="E497" s="108"/>
      <c r="F497" s="220"/>
      <c r="G497" s="108"/>
      <c r="H497" s="398"/>
      <c r="I497" s="225"/>
      <c r="J497" s="225"/>
      <c r="K497" s="225"/>
      <c r="L497" s="225"/>
      <c r="M497" s="225"/>
      <c r="N497" s="220"/>
      <c r="O497" s="107"/>
      <c r="P497" s="220"/>
      <c r="Q497" s="107"/>
      <c r="R497" s="220"/>
      <c r="S497" s="108"/>
      <c r="T497" s="220"/>
      <c r="U497" s="108"/>
      <c r="V497" s="220"/>
      <c r="W497" s="108"/>
      <c r="X497" s="225"/>
      <c r="Y497" s="225"/>
      <c r="Z497" s="391"/>
      <c r="AA497" s="225"/>
      <c r="AB497" s="220"/>
      <c r="AC497" s="107"/>
      <c r="AD497" s="242"/>
      <c r="AE497" s="391"/>
      <c r="AF497" s="403"/>
      <c r="AG497" s="404"/>
      <c r="AH497" s="391"/>
      <c r="AI497" s="218"/>
      <c r="AJ497" s="218"/>
      <c r="AK497" s="267"/>
      <c r="AL497" s="218"/>
      <c r="AM497" s="218"/>
      <c r="AN497" s="218"/>
      <c r="AO497" s="220"/>
      <c r="AP497" s="108"/>
      <c r="AQ497" s="225"/>
      <c r="AR497" s="225"/>
      <c r="AS497" s="218"/>
      <c r="AT497" s="225"/>
      <c r="AU497" s="225"/>
      <c r="AV497" s="225"/>
      <c r="AW497" s="233"/>
      <c r="AX497" s="199"/>
      <c r="AY497" s="218"/>
      <c r="AZ497" s="233"/>
      <c r="BA497" s="142"/>
      <c r="BB497" s="218"/>
      <c r="BC497" s="233"/>
      <c r="BE497" s="199"/>
      <c r="BF497" s="244"/>
      <c r="BG497" s="218"/>
      <c r="BH497" s="244"/>
      <c r="BI497" s="218"/>
      <c r="BJ497" s="218"/>
      <c r="BK497" s="218"/>
      <c r="BL497" s="218"/>
      <c r="BM497" s="218"/>
      <c r="BN497" s="218"/>
      <c r="BO497" s="218"/>
      <c r="BP497" s="218"/>
      <c r="BQ497" s="218"/>
      <c r="BR497" s="218"/>
    </row>
    <row r="498" ht="15.75" customHeight="1">
      <c r="A498" s="419"/>
      <c r="B498" s="220"/>
      <c r="C498" s="108"/>
      <c r="D498" s="220"/>
      <c r="E498" s="108"/>
      <c r="F498" s="220"/>
      <c r="G498" s="108"/>
      <c r="H498" s="398"/>
      <c r="I498" s="225"/>
      <c r="J498" s="225"/>
      <c r="K498" s="225"/>
      <c r="L498" s="225"/>
      <c r="M498" s="225"/>
      <c r="N498" s="220"/>
      <c r="O498" s="107"/>
      <c r="P498" s="220"/>
      <c r="Q498" s="107"/>
      <c r="R498" s="220"/>
      <c r="S498" s="108"/>
      <c r="T498" s="220"/>
      <c r="U498" s="108"/>
      <c r="V498" s="220"/>
      <c r="W498" s="108"/>
      <c r="X498" s="225"/>
      <c r="Y498" s="225"/>
      <c r="Z498" s="391"/>
      <c r="AA498" s="225"/>
      <c r="AB498" s="220"/>
      <c r="AC498" s="107"/>
      <c r="AD498" s="242"/>
      <c r="AE498" s="391"/>
      <c r="AF498" s="403"/>
      <c r="AG498" s="404"/>
      <c r="AH498" s="391"/>
      <c r="AI498" s="218"/>
      <c r="AJ498" s="218"/>
      <c r="AK498" s="267"/>
      <c r="AL498" s="218"/>
      <c r="AM498" s="218"/>
      <c r="AN498" s="218"/>
      <c r="AO498" s="220"/>
      <c r="AP498" s="108"/>
      <c r="AQ498" s="225"/>
      <c r="AR498" s="225"/>
      <c r="AS498" s="218"/>
      <c r="AT498" s="225"/>
      <c r="AU498" s="225"/>
      <c r="AV498" s="225"/>
      <c r="AW498" s="233"/>
      <c r="AX498" s="199"/>
      <c r="AY498" s="218"/>
      <c r="AZ498" s="233"/>
      <c r="BA498" s="142"/>
      <c r="BB498" s="218"/>
      <c r="BC498" s="233"/>
      <c r="BE498" s="199"/>
      <c r="BF498" s="244"/>
      <c r="BG498" s="218"/>
      <c r="BH498" s="244"/>
      <c r="BI498" s="218"/>
      <c r="BJ498" s="218"/>
      <c r="BK498" s="218"/>
      <c r="BL498" s="218"/>
      <c r="BM498" s="218"/>
      <c r="BN498" s="218"/>
      <c r="BO498" s="218"/>
      <c r="BP498" s="218"/>
      <c r="BQ498" s="218"/>
      <c r="BR498" s="218"/>
    </row>
    <row r="499" ht="15.75" customHeight="1">
      <c r="A499" s="419"/>
      <c r="B499" s="220"/>
      <c r="C499" s="108"/>
      <c r="D499" s="220"/>
      <c r="E499" s="108"/>
      <c r="F499" s="220"/>
      <c r="G499" s="108"/>
      <c r="H499" s="398"/>
      <c r="I499" s="225"/>
      <c r="J499" s="225"/>
      <c r="K499" s="225"/>
      <c r="L499" s="225"/>
      <c r="M499" s="225"/>
      <c r="N499" s="220"/>
      <c r="O499" s="107"/>
      <c r="P499" s="220"/>
      <c r="Q499" s="107"/>
      <c r="R499" s="220"/>
      <c r="S499" s="108"/>
      <c r="T499" s="220"/>
      <c r="U499" s="108"/>
      <c r="V499" s="220"/>
      <c r="W499" s="108"/>
      <c r="X499" s="225"/>
      <c r="Y499" s="225"/>
      <c r="Z499" s="391"/>
      <c r="AA499" s="225"/>
      <c r="AB499" s="220"/>
      <c r="AC499" s="107"/>
      <c r="AD499" s="242"/>
      <c r="AE499" s="391"/>
      <c r="AF499" s="403"/>
      <c r="AG499" s="404"/>
      <c r="AH499" s="391"/>
      <c r="AI499" s="218"/>
      <c r="AJ499" s="218"/>
      <c r="AK499" s="267"/>
      <c r="AL499" s="218"/>
      <c r="AM499" s="218"/>
      <c r="AN499" s="218"/>
      <c r="AO499" s="220"/>
      <c r="AP499" s="108"/>
      <c r="AQ499" s="225"/>
      <c r="AR499" s="225"/>
      <c r="AS499" s="218"/>
      <c r="AT499" s="225"/>
      <c r="AU499" s="225"/>
      <c r="AV499" s="225"/>
      <c r="AW499" s="233"/>
      <c r="AX499" s="199"/>
      <c r="AY499" s="218"/>
      <c r="AZ499" s="233"/>
      <c r="BA499" s="142"/>
      <c r="BB499" s="218"/>
      <c r="BC499" s="233"/>
      <c r="BE499" s="199"/>
      <c r="BF499" s="244"/>
      <c r="BG499" s="218"/>
      <c r="BH499" s="244"/>
      <c r="BI499" s="218"/>
      <c r="BJ499" s="218"/>
      <c r="BK499" s="218"/>
      <c r="BL499" s="218"/>
      <c r="BM499" s="218"/>
      <c r="BN499" s="218"/>
      <c r="BO499" s="218"/>
      <c r="BP499" s="218"/>
      <c r="BQ499" s="218"/>
      <c r="BR499" s="218"/>
    </row>
    <row r="500" ht="15.75" customHeight="1">
      <c r="A500" s="419"/>
      <c r="B500" s="220"/>
      <c r="C500" s="108"/>
      <c r="D500" s="220"/>
      <c r="E500" s="108"/>
      <c r="F500" s="220"/>
      <c r="G500" s="108"/>
      <c r="H500" s="398"/>
      <c r="I500" s="225"/>
      <c r="J500" s="225"/>
      <c r="K500" s="225"/>
      <c r="L500" s="225"/>
      <c r="M500" s="225"/>
      <c r="N500" s="220"/>
      <c r="O500" s="107"/>
      <c r="P500" s="220"/>
      <c r="Q500" s="107"/>
      <c r="R500" s="220"/>
      <c r="S500" s="108"/>
      <c r="T500" s="220"/>
      <c r="U500" s="108"/>
      <c r="V500" s="220"/>
      <c r="W500" s="108"/>
      <c r="X500" s="225"/>
      <c r="Y500" s="225"/>
      <c r="Z500" s="391"/>
      <c r="AA500" s="225"/>
      <c r="AB500" s="220"/>
      <c r="AC500" s="107"/>
      <c r="AD500" s="242"/>
      <c r="AE500" s="391"/>
      <c r="AF500" s="403"/>
      <c r="AG500" s="404"/>
      <c r="AH500" s="391"/>
      <c r="AI500" s="218"/>
      <c r="AJ500" s="218"/>
      <c r="AK500" s="267"/>
      <c r="AL500" s="218"/>
      <c r="AM500" s="218"/>
      <c r="AN500" s="218"/>
      <c r="AO500" s="220"/>
      <c r="AP500" s="108"/>
      <c r="AQ500" s="225"/>
      <c r="AR500" s="225"/>
      <c r="AS500" s="218"/>
      <c r="AT500" s="225"/>
      <c r="AU500" s="225"/>
      <c r="AV500" s="225"/>
      <c r="AW500" s="233"/>
      <c r="AX500" s="199"/>
      <c r="AY500" s="218"/>
      <c r="AZ500" s="233"/>
      <c r="BA500" s="142"/>
      <c r="BB500" s="218"/>
      <c r="BC500" s="233"/>
      <c r="BE500" s="199"/>
      <c r="BF500" s="244"/>
      <c r="BG500" s="218"/>
      <c r="BH500" s="244"/>
      <c r="BI500" s="218"/>
      <c r="BJ500" s="218"/>
      <c r="BK500" s="218"/>
      <c r="BL500" s="218"/>
      <c r="BM500" s="218"/>
      <c r="BN500" s="218"/>
      <c r="BO500" s="218"/>
      <c r="BP500" s="218"/>
      <c r="BQ500" s="218"/>
      <c r="BR500" s="218"/>
    </row>
    <row r="501" ht="15.75" customHeight="1">
      <c r="A501" s="419"/>
      <c r="B501" s="220"/>
      <c r="C501" s="108"/>
      <c r="D501" s="220"/>
      <c r="E501" s="108"/>
      <c r="F501" s="220"/>
      <c r="G501" s="108"/>
      <c r="H501" s="398"/>
      <c r="I501" s="225"/>
      <c r="J501" s="225"/>
      <c r="K501" s="225"/>
      <c r="L501" s="225"/>
      <c r="M501" s="225"/>
      <c r="N501" s="220"/>
      <c r="O501" s="107"/>
      <c r="P501" s="220"/>
      <c r="Q501" s="107"/>
      <c r="R501" s="220"/>
      <c r="S501" s="108"/>
      <c r="T501" s="220"/>
      <c r="U501" s="108"/>
      <c r="V501" s="220"/>
      <c r="W501" s="108"/>
      <c r="X501" s="225"/>
      <c r="Y501" s="225"/>
      <c r="Z501" s="391"/>
      <c r="AA501" s="225"/>
      <c r="AB501" s="220"/>
      <c r="AC501" s="107"/>
      <c r="AD501" s="242"/>
      <c r="AE501" s="391"/>
      <c r="AF501" s="403"/>
      <c r="AG501" s="404"/>
      <c r="AH501" s="391"/>
      <c r="AI501" s="218"/>
      <c r="AJ501" s="218"/>
      <c r="AK501" s="267"/>
      <c r="AL501" s="218"/>
      <c r="AM501" s="218"/>
      <c r="AN501" s="218"/>
      <c r="AO501" s="220"/>
      <c r="AP501" s="108"/>
      <c r="AQ501" s="225"/>
      <c r="AR501" s="225"/>
      <c r="AS501" s="218"/>
      <c r="AT501" s="225"/>
      <c r="AU501" s="225"/>
      <c r="AV501" s="225"/>
      <c r="AW501" s="233"/>
      <c r="AX501" s="199"/>
      <c r="AY501" s="218"/>
      <c r="AZ501" s="233"/>
      <c r="BA501" s="142"/>
      <c r="BB501" s="218"/>
      <c r="BC501" s="233"/>
      <c r="BE501" s="199"/>
      <c r="BF501" s="244"/>
      <c r="BG501" s="218"/>
      <c r="BH501" s="244"/>
      <c r="BI501" s="218"/>
      <c r="BJ501" s="218"/>
      <c r="BK501" s="218"/>
      <c r="BL501" s="218"/>
      <c r="BM501" s="218"/>
      <c r="BN501" s="218"/>
      <c r="BO501" s="218"/>
      <c r="BP501" s="218"/>
      <c r="BQ501" s="218"/>
      <c r="BR501" s="218"/>
    </row>
    <row r="502" ht="15.75" customHeight="1">
      <c r="A502" s="419"/>
      <c r="B502" s="220"/>
      <c r="C502" s="108"/>
      <c r="D502" s="220"/>
      <c r="E502" s="108"/>
      <c r="F502" s="220"/>
      <c r="G502" s="108"/>
      <c r="H502" s="398"/>
      <c r="I502" s="225"/>
      <c r="J502" s="225"/>
      <c r="K502" s="225"/>
      <c r="L502" s="225"/>
      <c r="M502" s="225"/>
      <c r="N502" s="220"/>
      <c r="O502" s="107"/>
      <c r="P502" s="220"/>
      <c r="Q502" s="107"/>
      <c r="R502" s="220"/>
      <c r="S502" s="108"/>
      <c r="T502" s="220"/>
      <c r="U502" s="108"/>
      <c r="V502" s="220"/>
      <c r="W502" s="108"/>
      <c r="X502" s="225"/>
      <c r="Y502" s="225"/>
      <c r="Z502" s="391"/>
      <c r="AA502" s="225"/>
      <c r="AB502" s="220"/>
      <c r="AC502" s="107"/>
      <c r="AD502" s="242"/>
      <c r="AE502" s="391"/>
      <c r="AF502" s="403"/>
      <c r="AG502" s="404"/>
      <c r="AH502" s="391"/>
      <c r="AI502" s="218"/>
      <c r="AJ502" s="218"/>
      <c r="AK502" s="267"/>
      <c r="AL502" s="218"/>
      <c r="AM502" s="218"/>
      <c r="AN502" s="218"/>
      <c r="AO502" s="220"/>
      <c r="AP502" s="108"/>
      <c r="AQ502" s="225"/>
      <c r="AR502" s="225"/>
      <c r="AS502" s="218"/>
      <c r="AT502" s="225"/>
      <c r="AU502" s="225"/>
      <c r="AV502" s="225"/>
      <c r="AW502" s="233"/>
      <c r="AX502" s="199"/>
      <c r="AY502" s="218"/>
      <c r="AZ502" s="233"/>
      <c r="BA502" s="142"/>
      <c r="BB502" s="218"/>
      <c r="BC502" s="233"/>
      <c r="BE502" s="199"/>
      <c r="BF502" s="244"/>
      <c r="BG502" s="218"/>
      <c r="BH502" s="244"/>
      <c r="BI502" s="218"/>
      <c r="BJ502" s="218"/>
      <c r="BK502" s="218"/>
      <c r="BL502" s="218"/>
      <c r="BM502" s="218"/>
      <c r="BN502" s="218"/>
      <c r="BO502" s="218"/>
      <c r="BP502" s="218"/>
      <c r="BQ502" s="218"/>
      <c r="BR502" s="218"/>
    </row>
    <row r="503" ht="15.75" customHeight="1">
      <c r="A503" s="419"/>
      <c r="B503" s="220"/>
      <c r="C503" s="108"/>
      <c r="D503" s="220"/>
      <c r="E503" s="108"/>
      <c r="F503" s="220"/>
      <c r="G503" s="108"/>
      <c r="H503" s="398"/>
      <c r="I503" s="225"/>
      <c r="J503" s="225"/>
      <c r="K503" s="225"/>
      <c r="L503" s="225"/>
      <c r="M503" s="225"/>
      <c r="N503" s="220"/>
      <c r="O503" s="107"/>
      <c r="P503" s="220"/>
      <c r="Q503" s="107"/>
      <c r="R503" s="220"/>
      <c r="S503" s="108"/>
      <c r="T503" s="220"/>
      <c r="U503" s="108"/>
      <c r="V503" s="220"/>
      <c r="W503" s="108"/>
      <c r="X503" s="225"/>
      <c r="Y503" s="225"/>
      <c r="Z503" s="391"/>
      <c r="AA503" s="225"/>
      <c r="AB503" s="220"/>
      <c r="AC503" s="107"/>
      <c r="AD503" s="242"/>
      <c r="AE503" s="391"/>
      <c r="AF503" s="403"/>
      <c r="AG503" s="404"/>
      <c r="AH503" s="391"/>
      <c r="AI503" s="218"/>
      <c r="AJ503" s="218"/>
      <c r="AK503" s="267"/>
      <c r="AL503" s="218"/>
      <c r="AM503" s="218"/>
      <c r="AN503" s="218"/>
      <c r="AO503" s="220"/>
      <c r="AP503" s="108"/>
      <c r="AQ503" s="225"/>
      <c r="AR503" s="225"/>
      <c r="AS503" s="218"/>
      <c r="AT503" s="225"/>
      <c r="AU503" s="225"/>
      <c r="AV503" s="225"/>
      <c r="AW503" s="233"/>
      <c r="AX503" s="199"/>
      <c r="AY503" s="218"/>
      <c r="AZ503" s="233"/>
      <c r="BA503" s="142"/>
      <c r="BB503" s="218"/>
      <c r="BC503" s="233"/>
      <c r="BE503" s="199"/>
      <c r="BF503" s="244"/>
      <c r="BG503" s="218"/>
      <c r="BH503" s="244"/>
      <c r="BI503" s="218"/>
      <c r="BJ503" s="218"/>
      <c r="BK503" s="218"/>
      <c r="BL503" s="218"/>
      <c r="BM503" s="218"/>
      <c r="BN503" s="218"/>
      <c r="BO503" s="218"/>
      <c r="BP503" s="218"/>
      <c r="BQ503" s="218"/>
      <c r="BR503" s="218"/>
    </row>
    <row r="504" ht="15.75" customHeight="1">
      <c r="A504" s="419"/>
      <c r="B504" s="220"/>
      <c r="C504" s="108"/>
      <c r="D504" s="220"/>
      <c r="E504" s="108"/>
      <c r="F504" s="220"/>
      <c r="G504" s="108"/>
      <c r="H504" s="398"/>
      <c r="I504" s="225"/>
      <c r="J504" s="225"/>
      <c r="K504" s="225"/>
      <c r="L504" s="225"/>
      <c r="M504" s="225"/>
      <c r="N504" s="220"/>
      <c r="O504" s="107"/>
      <c r="P504" s="220"/>
      <c r="Q504" s="107"/>
      <c r="R504" s="220"/>
      <c r="S504" s="108"/>
      <c r="T504" s="220"/>
      <c r="U504" s="108"/>
      <c r="V504" s="220"/>
      <c r="W504" s="108"/>
      <c r="X504" s="225"/>
      <c r="Y504" s="225"/>
      <c r="Z504" s="391"/>
      <c r="AA504" s="225"/>
      <c r="AB504" s="220"/>
      <c r="AC504" s="107"/>
      <c r="AD504" s="242"/>
      <c r="AE504" s="391"/>
      <c r="AF504" s="403"/>
      <c r="AG504" s="404"/>
      <c r="AH504" s="391"/>
      <c r="AI504" s="218"/>
      <c r="AJ504" s="218"/>
      <c r="AK504" s="267"/>
      <c r="AL504" s="218"/>
      <c r="AM504" s="218"/>
      <c r="AN504" s="218"/>
      <c r="AO504" s="220"/>
      <c r="AP504" s="108"/>
      <c r="AQ504" s="225"/>
      <c r="AR504" s="225"/>
      <c r="AS504" s="218"/>
      <c r="AT504" s="225"/>
      <c r="AU504" s="225"/>
      <c r="AV504" s="225"/>
      <c r="AW504" s="233"/>
      <c r="AX504" s="199"/>
      <c r="AY504" s="218"/>
      <c r="AZ504" s="233"/>
      <c r="BA504" s="142"/>
      <c r="BB504" s="218"/>
      <c r="BC504" s="233"/>
      <c r="BE504" s="199"/>
      <c r="BF504" s="244"/>
      <c r="BG504" s="218"/>
      <c r="BH504" s="244"/>
      <c r="BI504" s="218"/>
      <c r="BJ504" s="218"/>
      <c r="BK504" s="218"/>
      <c r="BL504" s="218"/>
      <c r="BM504" s="218"/>
      <c r="BN504" s="218"/>
      <c r="BO504" s="218"/>
      <c r="BP504" s="218"/>
      <c r="BQ504" s="218"/>
      <c r="BR504" s="218"/>
    </row>
    <row r="505" ht="15.75" customHeight="1">
      <c r="A505" s="419"/>
      <c r="B505" s="220"/>
      <c r="C505" s="108"/>
      <c r="D505" s="220"/>
      <c r="E505" s="108"/>
      <c r="F505" s="220"/>
      <c r="G505" s="108"/>
      <c r="H505" s="398"/>
      <c r="I505" s="225"/>
      <c r="J505" s="225"/>
      <c r="K505" s="225"/>
      <c r="L505" s="225"/>
      <c r="M505" s="225"/>
      <c r="N505" s="220"/>
      <c r="O505" s="107"/>
      <c r="P505" s="220"/>
      <c r="Q505" s="107"/>
      <c r="R505" s="220"/>
      <c r="S505" s="108"/>
      <c r="T505" s="220"/>
      <c r="U505" s="108"/>
      <c r="V505" s="220"/>
      <c r="W505" s="108"/>
      <c r="X505" s="225"/>
      <c r="Y505" s="225"/>
      <c r="Z505" s="391"/>
      <c r="AA505" s="225"/>
      <c r="AB505" s="220"/>
      <c r="AC505" s="107"/>
      <c r="AD505" s="242"/>
      <c r="AE505" s="391"/>
      <c r="AF505" s="403"/>
      <c r="AG505" s="404"/>
      <c r="AH505" s="391"/>
      <c r="AI505" s="218"/>
      <c r="AJ505" s="218"/>
      <c r="AK505" s="267"/>
      <c r="AL505" s="218"/>
      <c r="AM505" s="218"/>
      <c r="AN505" s="218"/>
      <c r="AO505" s="220"/>
      <c r="AP505" s="108"/>
      <c r="AQ505" s="225"/>
      <c r="AR505" s="225"/>
      <c r="AS505" s="218"/>
      <c r="AT505" s="225"/>
      <c r="AU505" s="225"/>
      <c r="AV505" s="225"/>
      <c r="AW505" s="233"/>
      <c r="AX505" s="199"/>
      <c r="AY505" s="218"/>
      <c r="AZ505" s="233"/>
      <c r="BA505" s="142"/>
      <c r="BB505" s="218"/>
      <c r="BC505" s="233"/>
      <c r="BE505" s="199"/>
      <c r="BF505" s="244"/>
      <c r="BG505" s="218"/>
      <c r="BH505" s="244"/>
      <c r="BI505" s="218"/>
      <c r="BJ505" s="218"/>
      <c r="BK505" s="218"/>
      <c r="BL505" s="218"/>
      <c r="BM505" s="218"/>
      <c r="BN505" s="218"/>
      <c r="BO505" s="218"/>
      <c r="BP505" s="218"/>
      <c r="BQ505" s="218"/>
      <c r="BR505" s="218"/>
    </row>
    <row r="506" ht="15.75" customHeight="1">
      <c r="A506" s="419"/>
      <c r="B506" s="220"/>
      <c r="C506" s="108"/>
      <c r="D506" s="220"/>
      <c r="E506" s="108"/>
      <c r="F506" s="220"/>
      <c r="G506" s="108"/>
      <c r="H506" s="398"/>
      <c r="I506" s="225"/>
      <c r="J506" s="225"/>
      <c r="K506" s="225"/>
      <c r="L506" s="225"/>
      <c r="M506" s="225"/>
      <c r="N506" s="220"/>
      <c r="O506" s="107"/>
      <c r="P506" s="220"/>
      <c r="Q506" s="107"/>
      <c r="R506" s="220"/>
      <c r="S506" s="108"/>
      <c r="T506" s="220"/>
      <c r="U506" s="108"/>
      <c r="V506" s="220"/>
      <c r="W506" s="108"/>
      <c r="X506" s="225"/>
      <c r="Y506" s="225"/>
      <c r="Z506" s="391"/>
      <c r="AA506" s="225"/>
      <c r="AB506" s="220"/>
      <c r="AC506" s="107"/>
      <c r="AD506" s="242"/>
      <c r="AE506" s="391"/>
      <c r="AF506" s="403"/>
      <c r="AG506" s="404"/>
      <c r="AH506" s="391"/>
      <c r="AI506" s="218"/>
      <c r="AJ506" s="218"/>
      <c r="AK506" s="267"/>
      <c r="AL506" s="218"/>
      <c r="AM506" s="218"/>
      <c r="AN506" s="218"/>
      <c r="AO506" s="220"/>
      <c r="AP506" s="108"/>
      <c r="AQ506" s="225"/>
      <c r="AR506" s="225"/>
      <c r="AS506" s="218"/>
      <c r="AT506" s="225"/>
      <c r="AU506" s="225"/>
      <c r="AV506" s="225"/>
      <c r="AW506" s="233"/>
      <c r="AX506" s="199"/>
      <c r="AY506" s="218"/>
      <c r="AZ506" s="233"/>
      <c r="BA506" s="142"/>
      <c r="BB506" s="218"/>
      <c r="BC506" s="233"/>
      <c r="BE506" s="199"/>
      <c r="BF506" s="244"/>
      <c r="BG506" s="218"/>
      <c r="BH506" s="244"/>
      <c r="BI506" s="218"/>
      <c r="BJ506" s="218"/>
      <c r="BK506" s="218"/>
      <c r="BL506" s="218"/>
      <c r="BM506" s="218"/>
      <c r="BN506" s="218"/>
      <c r="BO506" s="218"/>
      <c r="BP506" s="218"/>
      <c r="BQ506" s="218"/>
      <c r="BR506" s="218"/>
    </row>
    <row r="507" ht="15.75" customHeight="1">
      <c r="A507" s="419"/>
      <c r="B507" s="220"/>
      <c r="C507" s="108"/>
      <c r="D507" s="220"/>
      <c r="E507" s="108"/>
      <c r="F507" s="220"/>
      <c r="G507" s="108"/>
      <c r="H507" s="398"/>
      <c r="I507" s="225"/>
      <c r="J507" s="225"/>
      <c r="K507" s="225"/>
      <c r="L507" s="225"/>
      <c r="M507" s="225"/>
      <c r="N507" s="220"/>
      <c r="O507" s="107"/>
      <c r="P507" s="220"/>
      <c r="Q507" s="107"/>
      <c r="R507" s="220"/>
      <c r="S507" s="108"/>
      <c r="T507" s="220"/>
      <c r="U507" s="108"/>
      <c r="V507" s="220"/>
      <c r="W507" s="108"/>
      <c r="X507" s="225"/>
      <c r="Y507" s="225"/>
      <c r="Z507" s="391"/>
      <c r="AA507" s="225"/>
      <c r="AB507" s="220"/>
      <c r="AC507" s="107"/>
      <c r="AD507" s="242"/>
      <c r="AE507" s="391"/>
      <c r="AF507" s="403"/>
      <c r="AG507" s="404"/>
      <c r="AH507" s="391"/>
      <c r="AI507" s="218"/>
      <c r="AJ507" s="218"/>
      <c r="AK507" s="267"/>
      <c r="AL507" s="218"/>
      <c r="AM507" s="218"/>
      <c r="AN507" s="218"/>
      <c r="AO507" s="220"/>
      <c r="AP507" s="108"/>
      <c r="AQ507" s="225"/>
      <c r="AR507" s="225"/>
      <c r="AS507" s="218"/>
      <c r="AT507" s="225"/>
      <c r="AU507" s="225"/>
      <c r="AV507" s="225"/>
      <c r="AW507" s="233"/>
      <c r="AX507" s="199"/>
      <c r="AY507" s="218"/>
      <c r="AZ507" s="233"/>
      <c r="BA507" s="142"/>
      <c r="BB507" s="218"/>
      <c r="BC507" s="233"/>
      <c r="BE507" s="199"/>
      <c r="BF507" s="244"/>
      <c r="BG507" s="218"/>
      <c r="BH507" s="244"/>
      <c r="BI507" s="218"/>
      <c r="BJ507" s="218"/>
      <c r="BK507" s="218"/>
      <c r="BL507" s="218"/>
      <c r="BM507" s="218"/>
      <c r="BN507" s="218"/>
      <c r="BO507" s="218"/>
      <c r="BP507" s="218"/>
      <c r="BQ507" s="218"/>
      <c r="BR507" s="218"/>
    </row>
    <row r="508" ht="15.75" customHeight="1">
      <c r="A508" s="419"/>
      <c r="B508" s="220"/>
      <c r="C508" s="108"/>
      <c r="D508" s="220"/>
      <c r="E508" s="108"/>
      <c r="F508" s="220"/>
      <c r="G508" s="108"/>
      <c r="H508" s="398"/>
      <c r="I508" s="225"/>
      <c r="J508" s="225"/>
      <c r="K508" s="225"/>
      <c r="L508" s="225"/>
      <c r="M508" s="225"/>
      <c r="N508" s="220"/>
      <c r="O508" s="107"/>
      <c r="P508" s="220"/>
      <c r="Q508" s="107"/>
      <c r="R508" s="220"/>
      <c r="S508" s="108"/>
      <c r="T508" s="220"/>
      <c r="U508" s="108"/>
      <c r="V508" s="220"/>
      <c r="W508" s="108"/>
      <c r="X508" s="225"/>
      <c r="Y508" s="225"/>
      <c r="Z508" s="391"/>
      <c r="AA508" s="225"/>
      <c r="AB508" s="220"/>
      <c r="AC508" s="107"/>
      <c r="AD508" s="242"/>
      <c r="AE508" s="391"/>
      <c r="AF508" s="403"/>
      <c r="AG508" s="404"/>
      <c r="AH508" s="391"/>
      <c r="AI508" s="218"/>
      <c r="AJ508" s="218"/>
      <c r="AK508" s="267"/>
      <c r="AL508" s="218"/>
      <c r="AM508" s="218"/>
      <c r="AN508" s="218"/>
      <c r="AO508" s="220"/>
      <c r="AP508" s="108"/>
      <c r="AQ508" s="225"/>
      <c r="AR508" s="225"/>
      <c r="AS508" s="218"/>
      <c r="AT508" s="225"/>
      <c r="AU508" s="225"/>
      <c r="AV508" s="225"/>
      <c r="AW508" s="233"/>
      <c r="AX508" s="199"/>
      <c r="AY508" s="218"/>
      <c r="AZ508" s="233"/>
      <c r="BA508" s="142"/>
      <c r="BB508" s="218"/>
      <c r="BC508" s="233"/>
      <c r="BE508" s="199"/>
      <c r="BF508" s="244"/>
      <c r="BG508" s="218"/>
      <c r="BH508" s="244"/>
      <c r="BI508" s="218"/>
      <c r="BJ508" s="218"/>
      <c r="BK508" s="218"/>
      <c r="BL508" s="218"/>
      <c r="BM508" s="218"/>
      <c r="BN508" s="218"/>
      <c r="BO508" s="218"/>
      <c r="BP508" s="218"/>
      <c r="BQ508" s="218"/>
      <c r="BR508" s="218"/>
    </row>
    <row r="509" ht="15.75" customHeight="1">
      <c r="A509" s="419"/>
      <c r="B509" s="220"/>
      <c r="C509" s="108"/>
      <c r="D509" s="220"/>
      <c r="E509" s="108"/>
      <c r="F509" s="220"/>
      <c r="G509" s="108"/>
      <c r="H509" s="398"/>
      <c r="I509" s="225"/>
      <c r="J509" s="225"/>
      <c r="K509" s="225"/>
      <c r="L509" s="225"/>
      <c r="M509" s="225"/>
      <c r="N509" s="220"/>
      <c r="O509" s="107"/>
      <c r="P509" s="220"/>
      <c r="Q509" s="107"/>
      <c r="R509" s="220"/>
      <c r="S509" s="108"/>
      <c r="T509" s="220"/>
      <c r="U509" s="108"/>
      <c r="V509" s="220"/>
      <c r="W509" s="108"/>
      <c r="X509" s="225"/>
      <c r="Y509" s="225"/>
      <c r="Z509" s="391"/>
      <c r="AA509" s="225"/>
      <c r="AB509" s="220"/>
      <c r="AC509" s="107"/>
      <c r="AD509" s="242"/>
      <c r="AE509" s="391"/>
      <c r="AF509" s="403"/>
      <c r="AG509" s="404"/>
      <c r="AH509" s="391"/>
      <c r="AI509" s="218"/>
      <c r="AJ509" s="218"/>
      <c r="AK509" s="267"/>
      <c r="AL509" s="218"/>
      <c r="AM509" s="218"/>
      <c r="AN509" s="218"/>
      <c r="AO509" s="220"/>
      <c r="AP509" s="108"/>
      <c r="AQ509" s="225"/>
      <c r="AR509" s="225"/>
      <c r="AS509" s="218"/>
      <c r="AT509" s="225"/>
      <c r="AU509" s="225"/>
      <c r="AV509" s="225"/>
      <c r="AW509" s="233"/>
      <c r="AX509" s="199"/>
      <c r="AY509" s="218"/>
      <c r="AZ509" s="233"/>
      <c r="BA509" s="142"/>
      <c r="BB509" s="218"/>
      <c r="BC509" s="233"/>
      <c r="BE509" s="199"/>
      <c r="BF509" s="244"/>
      <c r="BG509" s="218"/>
      <c r="BH509" s="244"/>
      <c r="BI509" s="218"/>
      <c r="BJ509" s="218"/>
      <c r="BK509" s="218"/>
      <c r="BL509" s="218"/>
      <c r="BM509" s="218"/>
      <c r="BN509" s="218"/>
      <c r="BO509" s="218"/>
      <c r="BP509" s="218"/>
      <c r="BQ509" s="218"/>
      <c r="BR509" s="218"/>
    </row>
    <row r="510" ht="15.75" customHeight="1">
      <c r="A510" s="419"/>
      <c r="B510" s="220"/>
      <c r="C510" s="108"/>
      <c r="D510" s="220"/>
      <c r="E510" s="108"/>
      <c r="F510" s="220"/>
      <c r="G510" s="108"/>
      <c r="H510" s="398"/>
      <c r="I510" s="225"/>
      <c r="J510" s="225"/>
      <c r="K510" s="225"/>
      <c r="L510" s="225"/>
      <c r="M510" s="225"/>
      <c r="N510" s="220"/>
      <c r="O510" s="107"/>
      <c r="P510" s="220"/>
      <c r="Q510" s="107"/>
      <c r="R510" s="220"/>
      <c r="S510" s="108"/>
      <c r="T510" s="220"/>
      <c r="U510" s="108"/>
      <c r="V510" s="220"/>
      <c r="W510" s="108"/>
      <c r="X510" s="225"/>
      <c r="Y510" s="225"/>
      <c r="Z510" s="391"/>
      <c r="AA510" s="225"/>
      <c r="AB510" s="220"/>
      <c r="AC510" s="107"/>
      <c r="AD510" s="242"/>
      <c r="AE510" s="391"/>
      <c r="AF510" s="403"/>
      <c r="AG510" s="404"/>
      <c r="AH510" s="391"/>
      <c r="AI510" s="218"/>
      <c r="AJ510" s="218"/>
      <c r="AK510" s="267"/>
      <c r="AL510" s="218"/>
      <c r="AM510" s="218"/>
      <c r="AN510" s="218"/>
      <c r="AO510" s="220"/>
      <c r="AP510" s="108"/>
      <c r="AQ510" s="225"/>
      <c r="AR510" s="225"/>
      <c r="AS510" s="218"/>
      <c r="AT510" s="225"/>
      <c r="AU510" s="225"/>
      <c r="AV510" s="225"/>
      <c r="AW510" s="233"/>
      <c r="AX510" s="199"/>
      <c r="AY510" s="218"/>
      <c r="AZ510" s="233"/>
      <c r="BA510" s="142"/>
      <c r="BB510" s="218"/>
      <c r="BC510" s="233"/>
      <c r="BE510" s="199"/>
      <c r="BF510" s="244"/>
      <c r="BG510" s="218"/>
      <c r="BH510" s="244"/>
      <c r="BI510" s="218"/>
      <c r="BJ510" s="218"/>
      <c r="BK510" s="218"/>
      <c r="BL510" s="218"/>
      <c r="BM510" s="218"/>
      <c r="BN510" s="218"/>
      <c r="BO510" s="218"/>
      <c r="BP510" s="218"/>
      <c r="BQ510" s="218"/>
      <c r="BR510" s="218"/>
    </row>
    <row r="511" ht="15.75" customHeight="1">
      <c r="A511" s="419"/>
      <c r="B511" s="220"/>
      <c r="C511" s="108"/>
      <c r="D511" s="220"/>
      <c r="E511" s="108"/>
      <c r="F511" s="220"/>
      <c r="G511" s="108"/>
      <c r="H511" s="398"/>
      <c r="I511" s="225"/>
      <c r="J511" s="225"/>
      <c r="K511" s="225"/>
      <c r="L511" s="225"/>
      <c r="M511" s="225"/>
      <c r="N511" s="220"/>
      <c r="O511" s="107"/>
      <c r="P511" s="220"/>
      <c r="Q511" s="107"/>
      <c r="R511" s="220"/>
      <c r="S511" s="108"/>
      <c r="T511" s="220"/>
      <c r="U511" s="108"/>
      <c r="V511" s="220"/>
      <c r="W511" s="108"/>
      <c r="X511" s="225"/>
      <c r="Y511" s="225"/>
      <c r="Z511" s="391"/>
      <c r="AA511" s="225"/>
      <c r="AB511" s="220"/>
      <c r="AC511" s="107"/>
      <c r="AD511" s="242"/>
      <c r="AE511" s="391"/>
      <c r="AF511" s="403"/>
      <c r="AG511" s="404"/>
      <c r="AH511" s="391"/>
      <c r="AI511" s="218"/>
      <c r="AJ511" s="218"/>
      <c r="AK511" s="267"/>
      <c r="AL511" s="218"/>
      <c r="AM511" s="218"/>
      <c r="AN511" s="218"/>
      <c r="AO511" s="220"/>
      <c r="AP511" s="108"/>
      <c r="AQ511" s="225"/>
      <c r="AR511" s="225"/>
      <c r="AS511" s="218"/>
      <c r="AT511" s="225"/>
      <c r="AU511" s="225"/>
      <c r="AV511" s="225"/>
      <c r="AW511" s="233"/>
      <c r="AX511" s="199"/>
      <c r="AY511" s="218"/>
      <c r="AZ511" s="233"/>
      <c r="BA511" s="142"/>
      <c r="BB511" s="218"/>
      <c r="BC511" s="233"/>
      <c r="BE511" s="199"/>
      <c r="BF511" s="244"/>
      <c r="BG511" s="218"/>
      <c r="BH511" s="244"/>
      <c r="BI511" s="218"/>
      <c r="BJ511" s="218"/>
      <c r="BK511" s="218"/>
      <c r="BL511" s="218"/>
      <c r="BM511" s="218"/>
      <c r="BN511" s="218"/>
      <c r="BO511" s="218"/>
      <c r="BP511" s="218"/>
      <c r="BQ511" s="218"/>
      <c r="BR511" s="218"/>
    </row>
    <row r="512" ht="15.75" customHeight="1">
      <c r="A512" s="419"/>
      <c r="B512" s="220"/>
      <c r="C512" s="108"/>
      <c r="D512" s="220"/>
      <c r="E512" s="108"/>
      <c r="F512" s="220"/>
      <c r="G512" s="108"/>
      <c r="H512" s="398"/>
      <c r="I512" s="225"/>
      <c r="J512" s="225"/>
      <c r="K512" s="225"/>
      <c r="L512" s="225"/>
      <c r="M512" s="225"/>
      <c r="N512" s="220"/>
      <c r="O512" s="107"/>
      <c r="P512" s="220"/>
      <c r="Q512" s="107"/>
      <c r="R512" s="220"/>
      <c r="S512" s="108"/>
      <c r="T512" s="220"/>
      <c r="U512" s="108"/>
      <c r="V512" s="220"/>
      <c r="W512" s="108"/>
      <c r="X512" s="225"/>
      <c r="Y512" s="225"/>
      <c r="Z512" s="391"/>
      <c r="AA512" s="225"/>
      <c r="AB512" s="220"/>
      <c r="AC512" s="107"/>
      <c r="AD512" s="242"/>
      <c r="AE512" s="391"/>
      <c r="AF512" s="403"/>
      <c r="AG512" s="404"/>
      <c r="AH512" s="391"/>
      <c r="AI512" s="218"/>
      <c r="AJ512" s="218"/>
      <c r="AK512" s="267"/>
      <c r="AL512" s="218"/>
      <c r="AM512" s="218"/>
      <c r="AN512" s="218"/>
      <c r="AO512" s="220"/>
      <c r="AP512" s="108"/>
      <c r="AQ512" s="225"/>
      <c r="AR512" s="225"/>
      <c r="AS512" s="218"/>
      <c r="AT512" s="225"/>
      <c r="AU512" s="225"/>
      <c r="AV512" s="225"/>
      <c r="AW512" s="233"/>
      <c r="AX512" s="199"/>
      <c r="AY512" s="218"/>
      <c r="AZ512" s="233"/>
      <c r="BA512" s="142"/>
      <c r="BB512" s="218"/>
      <c r="BC512" s="233"/>
      <c r="BE512" s="199"/>
      <c r="BF512" s="244"/>
      <c r="BG512" s="218"/>
      <c r="BH512" s="244"/>
      <c r="BI512" s="218"/>
      <c r="BJ512" s="218"/>
      <c r="BK512" s="218"/>
      <c r="BL512" s="218"/>
      <c r="BM512" s="218"/>
      <c r="BN512" s="218"/>
      <c r="BO512" s="218"/>
      <c r="BP512" s="218"/>
      <c r="BQ512" s="218"/>
      <c r="BR512" s="218"/>
    </row>
    <row r="513" ht="15.75" customHeight="1">
      <c r="A513" s="419"/>
      <c r="B513" s="220"/>
      <c r="C513" s="108"/>
      <c r="D513" s="220"/>
      <c r="E513" s="108"/>
      <c r="F513" s="220"/>
      <c r="G513" s="108"/>
      <c r="H513" s="398"/>
      <c r="I513" s="225"/>
      <c r="J513" s="225"/>
      <c r="K513" s="225"/>
      <c r="L513" s="225"/>
      <c r="M513" s="225"/>
      <c r="N513" s="220"/>
      <c r="O513" s="107"/>
      <c r="P513" s="220"/>
      <c r="Q513" s="107"/>
      <c r="R513" s="220"/>
      <c r="S513" s="108"/>
      <c r="T513" s="220"/>
      <c r="U513" s="108"/>
      <c r="V513" s="220"/>
      <c r="W513" s="108"/>
      <c r="X513" s="225"/>
      <c r="Y513" s="225"/>
      <c r="Z513" s="391"/>
      <c r="AA513" s="225"/>
      <c r="AB513" s="220"/>
      <c r="AC513" s="107"/>
      <c r="AD513" s="242"/>
      <c r="AE513" s="391"/>
      <c r="AF513" s="403"/>
      <c r="AG513" s="404"/>
      <c r="AH513" s="391"/>
      <c r="AI513" s="218"/>
      <c r="AJ513" s="218"/>
      <c r="AK513" s="267"/>
      <c r="AL513" s="218"/>
      <c r="AM513" s="218"/>
      <c r="AN513" s="218"/>
      <c r="AO513" s="220"/>
      <c r="AP513" s="108"/>
      <c r="AQ513" s="225"/>
      <c r="AR513" s="225"/>
      <c r="AS513" s="218"/>
      <c r="AT513" s="225"/>
      <c r="AU513" s="225"/>
      <c r="AV513" s="225"/>
      <c r="AW513" s="233"/>
      <c r="AX513" s="199"/>
      <c r="AY513" s="218"/>
      <c r="AZ513" s="233"/>
      <c r="BA513" s="142"/>
      <c r="BB513" s="218"/>
      <c r="BC513" s="233"/>
      <c r="BE513" s="199"/>
      <c r="BF513" s="244"/>
      <c r="BG513" s="218"/>
      <c r="BH513" s="244"/>
      <c r="BI513" s="218"/>
      <c r="BJ513" s="218"/>
      <c r="BK513" s="218"/>
      <c r="BL513" s="218"/>
      <c r="BM513" s="218"/>
      <c r="BN513" s="218"/>
      <c r="BO513" s="218"/>
      <c r="BP513" s="218"/>
      <c r="BQ513" s="218"/>
      <c r="BR513" s="218"/>
    </row>
    <row r="514" ht="15.75" customHeight="1">
      <c r="A514" s="419"/>
      <c r="B514" s="220"/>
      <c r="C514" s="108"/>
      <c r="D514" s="220"/>
      <c r="E514" s="108"/>
      <c r="F514" s="220"/>
      <c r="G514" s="108"/>
      <c r="H514" s="398"/>
      <c r="I514" s="225"/>
      <c r="J514" s="225"/>
      <c r="K514" s="225"/>
      <c r="L514" s="225"/>
      <c r="M514" s="225"/>
      <c r="N514" s="220"/>
      <c r="O514" s="107"/>
      <c r="P514" s="220"/>
      <c r="Q514" s="107"/>
      <c r="R514" s="220"/>
      <c r="S514" s="108"/>
      <c r="T514" s="220"/>
      <c r="U514" s="108"/>
      <c r="V514" s="220"/>
      <c r="W514" s="108"/>
      <c r="X514" s="225"/>
      <c r="Y514" s="225"/>
      <c r="Z514" s="391"/>
      <c r="AA514" s="225"/>
      <c r="AB514" s="220"/>
      <c r="AC514" s="107"/>
      <c r="AD514" s="242"/>
      <c r="AE514" s="391"/>
      <c r="AF514" s="403"/>
      <c r="AG514" s="404"/>
      <c r="AH514" s="391"/>
      <c r="AI514" s="218"/>
      <c r="AJ514" s="218"/>
      <c r="AK514" s="267"/>
      <c r="AL514" s="218"/>
      <c r="AM514" s="218"/>
      <c r="AN514" s="218"/>
      <c r="AO514" s="220"/>
      <c r="AP514" s="108"/>
      <c r="AQ514" s="225"/>
      <c r="AR514" s="225"/>
      <c r="AS514" s="218"/>
      <c r="AT514" s="225"/>
      <c r="AU514" s="225"/>
      <c r="AV514" s="225"/>
      <c r="AW514" s="233"/>
      <c r="AX514" s="199"/>
      <c r="AY514" s="218"/>
      <c r="AZ514" s="233"/>
      <c r="BA514" s="142"/>
      <c r="BB514" s="218"/>
      <c r="BC514" s="233"/>
      <c r="BE514" s="199"/>
      <c r="BF514" s="244"/>
      <c r="BG514" s="218"/>
      <c r="BH514" s="244"/>
      <c r="BI514" s="218"/>
      <c r="BJ514" s="218"/>
      <c r="BK514" s="218"/>
      <c r="BL514" s="218"/>
      <c r="BM514" s="218"/>
      <c r="BN514" s="218"/>
      <c r="BO514" s="218"/>
      <c r="BP514" s="218"/>
      <c r="BQ514" s="218"/>
      <c r="BR514" s="218"/>
    </row>
    <row r="515" ht="15.75" customHeight="1">
      <c r="A515" s="419"/>
      <c r="B515" s="220"/>
      <c r="C515" s="108"/>
      <c r="D515" s="220"/>
      <c r="E515" s="108"/>
      <c r="F515" s="220"/>
      <c r="G515" s="108"/>
      <c r="H515" s="398"/>
      <c r="I515" s="225"/>
      <c r="J515" s="225"/>
      <c r="K515" s="225"/>
      <c r="L515" s="225"/>
      <c r="M515" s="225"/>
      <c r="N515" s="220"/>
      <c r="O515" s="107"/>
      <c r="P515" s="220"/>
      <c r="Q515" s="107"/>
      <c r="R515" s="220"/>
      <c r="S515" s="108"/>
      <c r="T515" s="220"/>
      <c r="U515" s="108"/>
      <c r="V515" s="220"/>
      <c r="W515" s="108"/>
      <c r="X515" s="225"/>
      <c r="Y515" s="225"/>
      <c r="Z515" s="391"/>
      <c r="AA515" s="225"/>
      <c r="AB515" s="220"/>
      <c r="AC515" s="107"/>
      <c r="AD515" s="242"/>
      <c r="AE515" s="391"/>
      <c r="AF515" s="403"/>
      <c r="AG515" s="404"/>
      <c r="AH515" s="391"/>
      <c r="AI515" s="218"/>
      <c r="AJ515" s="218"/>
      <c r="AK515" s="267"/>
      <c r="AL515" s="218"/>
      <c r="AM515" s="218"/>
      <c r="AN515" s="218"/>
      <c r="AO515" s="220"/>
      <c r="AP515" s="108"/>
      <c r="AQ515" s="225"/>
      <c r="AR515" s="225"/>
      <c r="AS515" s="218"/>
      <c r="AT515" s="225"/>
      <c r="AU515" s="225"/>
      <c r="AV515" s="225"/>
      <c r="AW515" s="233"/>
      <c r="AX515" s="199"/>
      <c r="AY515" s="218"/>
      <c r="AZ515" s="233"/>
      <c r="BA515" s="142"/>
      <c r="BB515" s="218"/>
      <c r="BC515" s="233"/>
      <c r="BE515" s="199"/>
      <c r="BF515" s="244"/>
      <c r="BG515" s="218"/>
      <c r="BH515" s="244"/>
      <c r="BI515" s="218"/>
      <c r="BJ515" s="218"/>
      <c r="BK515" s="218"/>
      <c r="BL515" s="218"/>
      <c r="BM515" s="218"/>
      <c r="BN515" s="218"/>
      <c r="BO515" s="218"/>
      <c r="BP515" s="218"/>
      <c r="BQ515" s="218"/>
      <c r="BR515" s="218"/>
    </row>
    <row r="516" ht="15.75" customHeight="1">
      <c r="A516" s="419"/>
      <c r="B516" s="220"/>
      <c r="C516" s="108"/>
      <c r="D516" s="220"/>
      <c r="E516" s="108"/>
      <c r="F516" s="220"/>
      <c r="G516" s="108"/>
      <c r="H516" s="398"/>
      <c r="I516" s="225"/>
      <c r="J516" s="225"/>
      <c r="K516" s="225"/>
      <c r="L516" s="225"/>
      <c r="M516" s="225"/>
      <c r="N516" s="220"/>
      <c r="O516" s="107"/>
      <c r="P516" s="220"/>
      <c r="Q516" s="107"/>
      <c r="R516" s="220"/>
      <c r="S516" s="108"/>
      <c r="T516" s="220"/>
      <c r="U516" s="108"/>
      <c r="V516" s="220"/>
      <c r="W516" s="108"/>
      <c r="X516" s="225"/>
      <c r="Y516" s="225"/>
      <c r="Z516" s="391"/>
      <c r="AA516" s="225"/>
      <c r="AB516" s="220"/>
      <c r="AC516" s="107"/>
      <c r="AD516" s="242"/>
      <c r="AE516" s="391"/>
      <c r="AF516" s="403"/>
      <c r="AG516" s="404"/>
      <c r="AH516" s="391"/>
      <c r="AI516" s="218"/>
      <c r="AJ516" s="218"/>
      <c r="AK516" s="267"/>
      <c r="AL516" s="218"/>
      <c r="AM516" s="218"/>
      <c r="AN516" s="218"/>
      <c r="AO516" s="220"/>
      <c r="AP516" s="108"/>
      <c r="AQ516" s="225"/>
      <c r="AR516" s="225"/>
      <c r="AS516" s="218"/>
      <c r="AT516" s="225"/>
      <c r="AU516" s="225"/>
      <c r="AV516" s="225"/>
      <c r="AW516" s="233"/>
      <c r="AX516" s="199"/>
      <c r="AY516" s="218"/>
      <c r="AZ516" s="233"/>
      <c r="BA516" s="142"/>
      <c r="BB516" s="218"/>
      <c r="BC516" s="233"/>
      <c r="BE516" s="199"/>
      <c r="BF516" s="244"/>
      <c r="BG516" s="218"/>
      <c r="BH516" s="244"/>
      <c r="BI516" s="218"/>
      <c r="BJ516" s="218"/>
      <c r="BK516" s="218"/>
      <c r="BL516" s="218"/>
      <c r="BM516" s="218"/>
      <c r="BN516" s="218"/>
      <c r="BO516" s="218"/>
      <c r="BP516" s="218"/>
      <c r="BQ516" s="218"/>
      <c r="BR516" s="218"/>
    </row>
    <row r="517" ht="15.75" customHeight="1">
      <c r="A517" s="419"/>
      <c r="B517" s="220"/>
      <c r="C517" s="108"/>
      <c r="D517" s="220"/>
      <c r="E517" s="108"/>
      <c r="F517" s="220"/>
      <c r="G517" s="108"/>
      <c r="H517" s="398"/>
      <c r="I517" s="225"/>
      <c r="J517" s="225"/>
      <c r="K517" s="225"/>
      <c r="L517" s="225"/>
      <c r="M517" s="225"/>
      <c r="N517" s="220"/>
      <c r="O517" s="107"/>
      <c r="P517" s="220"/>
      <c r="Q517" s="107"/>
      <c r="R517" s="220"/>
      <c r="S517" s="108"/>
      <c r="T517" s="220"/>
      <c r="U517" s="108"/>
      <c r="V517" s="220"/>
      <c r="W517" s="108"/>
      <c r="X517" s="225"/>
      <c r="Y517" s="225"/>
      <c r="Z517" s="391"/>
      <c r="AA517" s="225"/>
      <c r="AB517" s="220"/>
      <c r="AC517" s="107"/>
      <c r="AD517" s="242"/>
      <c r="AE517" s="391"/>
      <c r="AF517" s="403"/>
      <c r="AG517" s="404"/>
      <c r="AH517" s="391"/>
      <c r="AI517" s="218"/>
      <c r="AJ517" s="218"/>
      <c r="AK517" s="267"/>
      <c r="AL517" s="218"/>
      <c r="AM517" s="218"/>
      <c r="AN517" s="218"/>
      <c r="AO517" s="220"/>
      <c r="AP517" s="108"/>
      <c r="AQ517" s="225"/>
      <c r="AR517" s="225"/>
      <c r="AS517" s="218"/>
      <c r="AT517" s="225"/>
      <c r="AU517" s="225"/>
      <c r="AV517" s="225"/>
      <c r="AW517" s="233"/>
      <c r="AX517" s="199"/>
      <c r="AY517" s="218"/>
      <c r="AZ517" s="233"/>
      <c r="BA517" s="142"/>
      <c r="BB517" s="218"/>
      <c r="BC517" s="233"/>
      <c r="BE517" s="199"/>
      <c r="BF517" s="244"/>
      <c r="BG517" s="218"/>
      <c r="BH517" s="244"/>
      <c r="BI517" s="218"/>
      <c r="BJ517" s="218"/>
      <c r="BK517" s="218"/>
      <c r="BL517" s="218"/>
      <c r="BM517" s="218"/>
      <c r="BN517" s="218"/>
      <c r="BO517" s="218"/>
      <c r="BP517" s="218"/>
      <c r="BQ517" s="218"/>
      <c r="BR517" s="218"/>
    </row>
    <row r="518" ht="15.75" customHeight="1">
      <c r="A518" s="419"/>
      <c r="B518" s="220"/>
      <c r="C518" s="108"/>
      <c r="D518" s="220"/>
      <c r="E518" s="108"/>
      <c r="F518" s="220"/>
      <c r="G518" s="108"/>
      <c r="H518" s="398"/>
      <c r="I518" s="225"/>
      <c r="J518" s="225"/>
      <c r="K518" s="225"/>
      <c r="L518" s="225"/>
      <c r="M518" s="225"/>
      <c r="N518" s="220"/>
      <c r="O518" s="107"/>
      <c r="P518" s="220"/>
      <c r="Q518" s="107"/>
      <c r="R518" s="220"/>
      <c r="S518" s="108"/>
      <c r="T518" s="220"/>
      <c r="U518" s="108"/>
      <c r="V518" s="220"/>
      <c r="W518" s="108"/>
      <c r="X518" s="225"/>
      <c r="Y518" s="225"/>
      <c r="Z518" s="391"/>
      <c r="AA518" s="225"/>
      <c r="AB518" s="220"/>
      <c r="AC518" s="107"/>
      <c r="AD518" s="242"/>
      <c r="AE518" s="391"/>
      <c r="AF518" s="403"/>
      <c r="AG518" s="404"/>
      <c r="AH518" s="391"/>
      <c r="AI518" s="218"/>
      <c r="AJ518" s="218"/>
      <c r="AK518" s="267"/>
      <c r="AL518" s="218"/>
      <c r="AM518" s="218"/>
      <c r="AN518" s="218"/>
      <c r="AO518" s="220"/>
      <c r="AP518" s="108"/>
      <c r="AQ518" s="225"/>
      <c r="AR518" s="225"/>
      <c r="AS518" s="218"/>
      <c r="AT518" s="225"/>
      <c r="AU518" s="225"/>
      <c r="AV518" s="225"/>
      <c r="AW518" s="233"/>
      <c r="AX518" s="199"/>
      <c r="AY518" s="218"/>
      <c r="AZ518" s="233"/>
      <c r="BA518" s="142"/>
      <c r="BB518" s="218"/>
      <c r="BC518" s="233"/>
      <c r="BE518" s="199"/>
      <c r="BF518" s="244"/>
      <c r="BG518" s="218"/>
      <c r="BH518" s="244"/>
      <c r="BI518" s="218"/>
      <c r="BJ518" s="218"/>
      <c r="BK518" s="218"/>
      <c r="BL518" s="218"/>
      <c r="BM518" s="218"/>
      <c r="BN518" s="218"/>
      <c r="BO518" s="218"/>
      <c r="BP518" s="218"/>
      <c r="BQ518" s="218"/>
      <c r="BR518" s="218"/>
    </row>
    <row r="519" ht="15.75" customHeight="1">
      <c r="A519" s="419"/>
      <c r="B519" s="220"/>
      <c r="C519" s="108"/>
      <c r="D519" s="220"/>
      <c r="E519" s="108"/>
      <c r="F519" s="220"/>
      <c r="G519" s="108"/>
      <c r="H519" s="398"/>
      <c r="I519" s="225"/>
      <c r="J519" s="225"/>
      <c r="K519" s="225"/>
      <c r="L519" s="225"/>
      <c r="M519" s="225"/>
      <c r="N519" s="220"/>
      <c r="O519" s="107"/>
      <c r="P519" s="220"/>
      <c r="Q519" s="107"/>
      <c r="R519" s="220"/>
      <c r="S519" s="108"/>
      <c r="T519" s="220"/>
      <c r="U519" s="108"/>
      <c r="V519" s="220"/>
      <c r="W519" s="108"/>
      <c r="X519" s="225"/>
      <c r="Y519" s="225"/>
      <c r="Z519" s="391"/>
      <c r="AA519" s="225"/>
      <c r="AB519" s="220"/>
      <c r="AC519" s="107"/>
      <c r="AD519" s="242"/>
      <c r="AE519" s="391"/>
      <c r="AF519" s="403"/>
      <c r="AG519" s="404"/>
      <c r="AH519" s="391"/>
      <c r="AI519" s="218"/>
      <c r="AJ519" s="218"/>
      <c r="AK519" s="267"/>
      <c r="AL519" s="218"/>
      <c r="AM519" s="218"/>
      <c r="AN519" s="218"/>
      <c r="AO519" s="220"/>
      <c r="AP519" s="108"/>
      <c r="AQ519" s="225"/>
      <c r="AR519" s="225"/>
      <c r="AS519" s="218"/>
      <c r="AT519" s="225"/>
      <c r="AU519" s="225"/>
      <c r="AV519" s="225"/>
      <c r="AW519" s="233"/>
      <c r="AX519" s="199"/>
      <c r="AY519" s="218"/>
      <c r="AZ519" s="233"/>
      <c r="BA519" s="142"/>
      <c r="BB519" s="218"/>
      <c r="BC519" s="233"/>
      <c r="BE519" s="199"/>
      <c r="BF519" s="244"/>
      <c r="BG519" s="218"/>
      <c r="BH519" s="244"/>
      <c r="BI519" s="218"/>
      <c r="BJ519" s="218"/>
      <c r="BK519" s="218"/>
      <c r="BL519" s="218"/>
      <c r="BM519" s="218"/>
      <c r="BN519" s="218"/>
      <c r="BO519" s="218"/>
      <c r="BP519" s="218"/>
      <c r="BQ519" s="218"/>
      <c r="BR519" s="218"/>
    </row>
    <row r="520" ht="15.75" customHeight="1">
      <c r="A520" s="419"/>
      <c r="B520" s="220"/>
      <c r="C520" s="108"/>
      <c r="D520" s="220"/>
      <c r="E520" s="108"/>
      <c r="F520" s="220"/>
      <c r="G520" s="108"/>
      <c r="H520" s="398"/>
      <c r="I520" s="225"/>
      <c r="J520" s="225"/>
      <c r="K520" s="225"/>
      <c r="L520" s="225"/>
      <c r="M520" s="225"/>
      <c r="N520" s="220"/>
      <c r="O520" s="107"/>
      <c r="P520" s="220"/>
      <c r="Q520" s="107"/>
      <c r="R520" s="220"/>
      <c r="S520" s="108"/>
      <c r="T520" s="220"/>
      <c r="U520" s="108"/>
      <c r="V520" s="220"/>
      <c r="W520" s="108"/>
      <c r="X520" s="225"/>
      <c r="Y520" s="225"/>
      <c r="Z520" s="391"/>
      <c r="AA520" s="225"/>
      <c r="AB520" s="220"/>
      <c r="AC520" s="107"/>
      <c r="AD520" s="242"/>
      <c r="AE520" s="391"/>
      <c r="AF520" s="403"/>
      <c r="AG520" s="404"/>
      <c r="AH520" s="391"/>
      <c r="AI520" s="218"/>
      <c r="AJ520" s="218"/>
      <c r="AK520" s="267"/>
      <c r="AL520" s="218"/>
      <c r="AM520" s="218"/>
      <c r="AN520" s="218"/>
      <c r="AO520" s="220"/>
      <c r="AP520" s="108"/>
      <c r="AQ520" s="225"/>
      <c r="AR520" s="225"/>
      <c r="AS520" s="218"/>
      <c r="AT520" s="225"/>
      <c r="AU520" s="225"/>
      <c r="AV520" s="225"/>
      <c r="AW520" s="233"/>
      <c r="AX520" s="199"/>
      <c r="AY520" s="218"/>
      <c r="AZ520" s="233"/>
      <c r="BA520" s="142"/>
      <c r="BB520" s="218"/>
      <c r="BC520" s="233"/>
      <c r="BE520" s="199"/>
      <c r="BF520" s="244"/>
      <c r="BG520" s="218"/>
      <c r="BH520" s="244"/>
      <c r="BI520" s="218"/>
      <c r="BJ520" s="218"/>
      <c r="BK520" s="218"/>
      <c r="BL520" s="218"/>
      <c r="BM520" s="218"/>
      <c r="BN520" s="218"/>
      <c r="BO520" s="218"/>
      <c r="BP520" s="218"/>
      <c r="BQ520" s="218"/>
      <c r="BR520" s="218"/>
    </row>
    <row r="521" ht="15.75" customHeight="1">
      <c r="A521" s="419"/>
      <c r="B521" s="220"/>
      <c r="C521" s="108"/>
      <c r="D521" s="220"/>
      <c r="E521" s="108"/>
      <c r="F521" s="220"/>
      <c r="G521" s="108"/>
      <c r="H521" s="398"/>
      <c r="I521" s="225"/>
      <c r="J521" s="225"/>
      <c r="K521" s="225"/>
      <c r="L521" s="225"/>
      <c r="M521" s="225"/>
      <c r="N521" s="220"/>
      <c r="O521" s="107"/>
      <c r="P521" s="220"/>
      <c r="Q521" s="107"/>
      <c r="R521" s="220"/>
      <c r="S521" s="108"/>
      <c r="T521" s="220"/>
      <c r="U521" s="108"/>
      <c r="V521" s="220"/>
      <c r="W521" s="108"/>
      <c r="X521" s="225"/>
      <c r="Y521" s="225"/>
      <c r="Z521" s="391"/>
      <c r="AA521" s="225"/>
      <c r="AB521" s="220"/>
      <c r="AC521" s="107"/>
      <c r="AD521" s="242"/>
      <c r="AE521" s="391"/>
      <c r="AF521" s="403"/>
      <c r="AG521" s="404"/>
      <c r="AH521" s="391"/>
      <c r="AI521" s="218"/>
      <c r="AJ521" s="218"/>
      <c r="AK521" s="267"/>
      <c r="AL521" s="218"/>
      <c r="AM521" s="218"/>
      <c r="AN521" s="218"/>
      <c r="AO521" s="220"/>
      <c r="AP521" s="108"/>
      <c r="AQ521" s="225"/>
      <c r="AR521" s="225"/>
      <c r="AS521" s="218"/>
      <c r="AT521" s="225"/>
      <c r="AU521" s="225"/>
      <c r="AV521" s="225"/>
      <c r="AW521" s="233"/>
      <c r="AX521" s="199"/>
      <c r="AY521" s="218"/>
      <c r="AZ521" s="233"/>
      <c r="BA521" s="142"/>
      <c r="BB521" s="218"/>
      <c r="BC521" s="233"/>
      <c r="BE521" s="199"/>
      <c r="BF521" s="244"/>
      <c r="BG521" s="218"/>
      <c r="BH521" s="244"/>
      <c r="BI521" s="218"/>
      <c r="BJ521" s="218"/>
      <c r="BK521" s="218"/>
      <c r="BL521" s="218"/>
      <c r="BM521" s="218"/>
      <c r="BN521" s="218"/>
      <c r="BO521" s="218"/>
      <c r="BP521" s="218"/>
      <c r="BQ521" s="218"/>
      <c r="BR521" s="218"/>
    </row>
    <row r="522" ht="15.75" customHeight="1">
      <c r="A522" s="419"/>
      <c r="B522" s="220"/>
      <c r="C522" s="108"/>
      <c r="D522" s="220"/>
      <c r="E522" s="108"/>
      <c r="F522" s="220"/>
      <c r="G522" s="108"/>
      <c r="H522" s="398"/>
      <c r="I522" s="225"/>
      <c r="J522" s="225"/>
      <c r="K522" s="225"/>
      <c r="L522" s="225"/>
      <c r="M522" s="225"/>
      <c r="N522" s="220"/>
      <c r="O522" s="107"/>
      <c r="P522" s="220"/>
      <c r="Q522" s="107"/>
      <c r="R522" s="220"/>
      <c r="S522" s="108"/>
      <c r="T522" s="220"/>
      <c r="U522" s="108"/>
      <c r="V522" s="220"/>
      <c r="W522" s="108"/>
      <c r="X522" s="225"/>
      <c r="Y522" s="225"/>
      <c r="Z522" s="391"/>
      <c r="AA522" s="225"/>
      <c r="AB522" s="220"/>
      <c r="AC522" s="107"/>
      <c r="AD522" s="242"/>
      <c r="AE522" s="391"/>
      <c r="AF522" s="403"/>
      <c r="AG522" s="404"/>
      <c r="AH522" s="391"/>
      <c r="AI522" s="218"/>
      <c r="AJ522" s="218"/>
      <c r="AK522" s="267"/>
      <c r="AL522" s="218"/>
      <c r="AM522" s="218"/>
      <c r="AN522" s="218"/>
      <c r="AO522" s="220"/>
      <c r="AP522" s="108"/>
      <c r="AQ522" s="225"/>
      <c r="AR522" s="225"/>
      <c r="AS522" s="218"/>
      <c r="AT522" s="225"/>
      <c r="AU522" s="225"/>
      <c r="AV522" s="225"/>
      <c r="AW522" s="233"/>
      <c r="AX522" s="199"/>
      <c r="AY522" s="218"/>
      <c r="AZ522" s="233"/>
      <c r="BA522" s="142"/>
      <c r="BB522" s="218"/>
      <c r="BC522" s="233"/>
      <c r="BE522" s="199"/>
      <c r="BF522" s="244"/>
      <c r="BG522" s="218"/>
      <c r="BH522" s="244"/>
      <c r="BI522" s="218"/>
      <c r="BJ522" s="218"/>
      <c r="BK522" s="218"/>
      <c r="BL522" s="218"/>
      <c r="BM522" s="218"/>
      <c r="BN522" s="218"/>
      <c r="BO522" s="218"/>
      <c r="BP522" s="218"/>
      <c r="BQ522" s="218"/>
      <c r="BR522" s="218"/>
    </row>
    <row r="523" ht="15.75" customHeight="1">
      <c r="A523" s="419"/>
      <c r="B523" s="220"/>
      <c r="C523" s="108"/>
      <c r="D523" s="220"/>
      <c r="E523" s="108"/>
      <c r="F523" s="220"/>
      <c r="G523" s="108"/>
      <c r="H523" s="398"/>
      <c r="I523" s="225"/>
      <c r="J523" s="225"/>
      <c r="K523" s="225"/>
      <c r="L523" s="225"/>
      <c r="M523" s="225"/>
      <c r="N523" s="220"/>
      <c r="O523" s="107"/>
      <c r="P523" s="220"/>
      <c r="Q523" s="107"/>
      <c r="R523" s="220"/>
      <c r="S523" s="108"/>
      <c r="T523" s="220"/>
      <c r="U523" s="108"/>
      <c r="V523" s="220"/>
      <c r="W523" s="108"/>
      <c r="X523" s="225"/>
      <c r="Y523" s="225"/>
      <c r="Z523" s="391"/>
      <c r="AA523" s="225"/>
      <c r="AB523" s="220"/>
      <c r="AC523" s="107"/>
      <c r="AD523" s="242"/>
      <c r="AE523" s="391"/>
      <c r="AF523" s="403"/>
      <c r="AG523" s="404"/>
      <c r="AH523" s="391"/>
      <c r="AI523" s="218"/>
      <c r="AJ523" s="218"/>
      <c r="AK523" s="267"/>
      <c r="AL523" s="218"/>
      <c r="AM523" s="218"/>
      <c r="AN523" s="218"/>
      <c r="AO523" s="220"/>
      <c r="AP523" s="108"/>
      <c r="AQ523" s="225"/>
      <c r="AR523" s="225"/>
      <c r="AS523" s="218"/>
      <c r="AT523" s="225"/>
      <c r="AU523" s="225"/>
      <c r="AV523" s="225"/>
      <c r="AW523" s="233"/>
      <c r="AX523" s="199"/>
      <c r="AY523" s="218"/>
      <c r="AZ523" s="233"/>
      <c r="BA523" s="142"/>
      <c r="BB523" s="218"/>
      <c r="BC523" s="233"/>
      <c r="BE523" s="199"/>
      <c r="BF523" s="244"/>
      <c r="BG523" s="218"/>
      <c r="BH523" s="244"/>
      <c r="BI523" s="218"/>
      <c r="BJ523" s="218"/>
      <c r="BK523" s="218"/>
      <c r="BL523" s="218"/>
      <c r="BM523" s="218"/>
      <c r="BN523" s="218"/>
      <c r="BO523" s="218"/>
      <c r="BP523" s="218"/>
      <c r="BQ523" s="218"/>
      <c r="BR523" s="218"/>
    </row>
    <row r="524" ht="15.75" customHeight="1">
      <c r="A524" s="419"/>
      <c r="B524" s="220"/>
      <c r="C524" s="108"/>
      <c r="D524" s="220"/>
      <c r="E524" s="108"/>
      <c r="F524" s="220"/>
      <c r="G524" s="108"/>
      <c r="H524" s="398"/>
      <c r="I524" s="225"/>
      <c r="J524" s="225"/>
      <c r="K524" s="225"/>
      <c r="L524" s="225"/>
      <c r="M524" s="225"/>
      <c r="N524" s="220"/>
      <c r="O524" s="107"/>
      <c r="P524" s="220"/>
      <c r="Q524" s="107"/>
      <c r="R524" s="220"/>
      <c r="S524" s="108"/>
      <c r="T524" s="220"/>
      <c r="U524" s="108"/>
      <c r="V524" s="220"/>
      <c r="W524" s="108"/>
      <c r="X524" s="225"/>
      <c r="Y524" s="225"/>
      <c r="Z524" s="391"/>
      <c r="AA524" s="225"/>
      <c r="AB524" s="220"/>
      <c r="AC524" s="107"/>
      <c r="AD524" s="242"/>
      <c r="AE524" s="391"/>
      <c r="AF524" s="403"/>
      <c r="AG524" s="404"/>
      <c r="AH524" s="391"/>
      <c r="AI524" s="218"/>
      <c r="AJ524" s="218"/>
      <c r="AK524" s="267"/>
      <c r="AL524" s="218"/>
      <c r="AM524" s="218"/>
      <c r="AN524" s="218"/>
      <c r="AO524" s="220"/>
      <c r="AP524" s="108"/>
      <c r="AQ524" s="225"/>
      <c r="AR524" s="225"/>
      <c r="AS524" s="218"/>
      <c r="AT524" s="225"/>
      <c r="AU524" s="225"/>
      <c r="AV524" s="225"/>
      <c r="AW524" s="233"/>
      <c r="AX524" s="199"/>
      <c r="AY524" s="218"/>
      <c r="AZ524" s="233"/>
      <c r="BA524" s="142"/>
      <c r="BB524" s="218"/>
      <c r="BC524" s="233"/>
      <c r="BE524" s="199"/>
      <c r="BF524" s="244"/>
      <c r="BG524" s="218"/>
      <c r="BH524" s="244"/>
      <c r="BI524" s="218"/>
      <c r="BJ524" s="218"/>
      <c r="BK524" s="218"/>
      <c r="BL524" s="218"/>
      <c r="BM524" s="218"/>
      <c r="BN524" s="218"/>
      <c r="BO524" s="218"/>
      <c r="BP524" s="218"/>
      <c r="BQ524" s="218"/>
      <c r="BR524" s="218"/>
    </row>
    <row r="525" ht="15.75" customHeight="1">
      <c r="A525" s="419"/>
      <c r="B525" s="220"/>
      <c r="C525" s="108"/>
      <c r="D525" s="220"/>
      <c r="E525" s="108"/>
      <c r="F525" s="220"/>
      <c r="G525" s="108"/>
      <c r="H525" s="398"/>
      <c r="I525" s="225"/>
      <c r="J525" s="225"/>
      <c r="K525" s="225"/>
      <c r="L525" s="225"/>
      <c r="M525" s="225"/>
      <c r="N525" s="220"/>
      <c r="O525" s="107"/>
      <c r="P525" s="220"/>
      <c r="Q525" s="107"/>
      <c r="R525" s="220"/>
      <c r="S525" s="108"/>
      <c r="T525" s="220"/>
      <c r="U525" s="108"/>
      <c r="V525" s="220"/>
      <c r="W525" s="108"/>
      <c r="X525" s="225"/>
      <c r="Y525" s="225"/>
      <c r="Z525" s="391"/>
      <c r="AA525" s="225"/>
      <c r="AB525" s="220"/>
      <c r="AC525" s="107"/>
      <c r="AD525" s="242"/>
      <c r="AE525" s="391"/>
      <c r="AF525" s="403"/>
      <c r="AG525" s="404"/>
      <c r="AH525" s="391"/>
      <c r="AI525" s="218"/>
      <c r="AJ525" s="218"/>
      <c r="AK525" s="267"/>
      <c r="AL525" s="218"/>
      <c r="AM525" s="218"/>
      <c r="AN525" s="218"/>
      <c r="AO525" s="220"/>
      <c r="AP525" s="108"/>
      <c r="AQ525" s="225"/>
      <c r="AR525" s="225"/>
      <c r="AS525" s="218"/>
      <c r="AT525" s="225"/>
      <c r="AU525" s="225"/>
      <c r="AV525" s="225"/>
      <c r="AW525" s="233"/>
      <c r="AX525" s="199"/>
      <c r="AY525" s="218"/>
      <c r="AZ525" s="233"/>
      <c r="BA525" s="142"/>
      <c r="BB525" s="218"/>
      <c r="BC525" s="233"/>
      <c r="BE525" s="199"/>
      <c r="BF525" s="244"/>
      <c r="BG525" s="218"/>
      <c r="BH525" s="244"/>
      <c r="BI525" s="218"/>
      <c r="BJ525" s="218"/>
      <c r="BK525" s="218"/>
      <c r="BL525" s="218"/>
      <c r="BM525" s="218"/>
      <c r="BN525" s="218"/>
      <c r="BO525" s="218"/>
      <c r="BP525" s="218"/>
      <c r="BQ525" s="218"/>
      <c r="BR525" s="218"/>
    </row>
    <row r="526" ht="15.75" customHeight="1">
      <c r="A526" s="419"/>
      <c r="B526" s="220"/>
      <c r="C526" s="108"/>
      <c r="D526" s="220"/>
      <c r="E526" s="108"/>
      <c r="F526" s="220"/>
      <c r="G526" s="108"/>
      <c r="H526" s="398"/>
      <c r="I526" s="225"/>
      <c r="J526" s="225"/>
      <c r="K526" s="225"/>
      <c r="L526" s="225"/>
      <c r="M526" s="225"/>
      <c r="N526" s="220"/>
      <c r="O526" s="107"/>
      <c r="P526" s="220"/>
      <c r="Q526" s="107"/>
      <c r="R526" s="220"/>
      <c r="S526" s="108"/>
      <c r="T526" s="220"/>
      <c r="U526" s="108"/>
      <c r="V526" s="220"/>
      <c r="W526" s="108"/>
      <c r="X526" s="225"/>
      <c r="Y526" s="225"/>
      <c r="Z526" s="391"/>
      <c r="AA526" s="225"/>
      <c r="AB526" s="220"/>
      <c r="AC526" s="107"/>
      <c r="AD526" s="242"/>
      <c r="AE526" s="391"/>
      <c r="AF526" s="403"/>
      <c r="AG526" s="404"/>
      <c r="AH526" s="391"/>
      <c r="AI526" s="218"/>
      <c r="AJ526" s="218"/>
      <c r="AK526" s="267"/>
      <c r="AL526" s="218"/>
      <c r="AM526" s="218"/>
      <c r="AN526" s="218"/>
      <c r="AO526" s="220"/>
      <c r="AP526" s="108"/>
      <c r="AQ526" s="225"/>
      <c r="AR526" s="225"/>
      <c r="AS526" s="218"/>
      <c r="AT526" s="225"/>
      <c r="AU526" s="225"/>
      <c r="AV526" s="225"/>
      <c r="AW526" s="233"/>
      <c r="AX526" s="199"/>
      <c r="AY526" s="218"/>
      <c r="AZ526" s="233"/>
      <c r="BA526" s="142"/>
      <c r="BB526" s="218"/>
      <c r="BC526" s="233"/>
      <c r="BE526" s="199"/>
      <c r="BF526" s="244"/>
      <c r="BG526" s="218"/>
      <c r="BH526" s="244"/>
      <c r="BI526" s="218"/>
      <c r="BJ526" s="218"/>
      <c r="BK526" s="218"/>
      <c r="BL526" s="218"/>
      <c r="BM526" s="218"/>
      <c r="BN526" s="218"/>
      <c r="BO526" s="218"/>
      <c r="BP526" s="218"/>
      <c r="BQ526" s="218"/>
      <c r="BR526" s="218"/>
    </row>
    <row r="527" ht="15.75" customHeight="1">
      <c r="A527" s="419"/>
      <c r="B527" s="220"/>
      <c r="C527" s="108"/>
      <c r="D527" s="220"/>
      <c r="E527" s="108"/>
      <c r="F527" s="220"/>
      <c r="G527" s="108"/>
      <c r="H527" s="398"/>
      <c r="I527" s="225"/>
      <c r="J527" s="225"/>
      <c r="K527" s="225"/>
      <c r="L527" s="225"/>
      <c r="M527" s="225"/>
      <c r="N527" s="220"/>
      <c r="O527" s="107"/>
      <c r="P527" s="220"/>
      <c r="Q527" s="107"/>
      <c r="R527" s="220"/>
      <c r="S527" s="108"/>
      <c r="T527" s="220"/>
      <c r="U527" s="108"/>
      <c r="V527" s="220"/>
      <c r="W527" s="108"/>
      <c r="X527" s="225"/>
      <c r="Y527" s="225"/>
      <c r="Z527" s="391"/>
      <c r="AA527" s="225"/>
      <c r="AB527" s="220"/>
      <c r="AC527" s="107"/>
      <c r="AD527" s="242"/>
      <c r="AE527" s="391"/>
      <c r="AF527" s="403"/>
      <c r="AG527" s="404"/>
      <c r="AH527" s="391"/>
      <c r="AI527" s="218"/>
      <c r="AJ527" s="218"/>
      <c r="AK527" s="267"/>
      <c r="AL527" s="218"/>
      <c r="AM527" s="218"/>
      <c r="AN527" s="218"/>
      <c r="AO527" s="220"/>
      <c r="AP527" s="108"/>
      <c r="AQ527" s="225"/>
      <c r="AR527" s="225"/>
      <c r="AS527" s="218"/>
      <c r="AT527" s="225"/>
      <c r="AU527" s="225"/>
      <c r="AV527" s="225"/>
      <c r="AW527" s="233"/>
      <c r="AX527" s="199"/>
      <c r="AY527" s="218"/>
      <c r="AZ527" s="233"/>
      <c r="BA527" s="142"/>
      <c r="BB527" s="218"/>
      <c r="BC527" s="233"/>
      <c r="BE527" s="199"/>
      <c r="BF527" s="244"/>
      <c r="BG527" s="218"/>
      <c r="BH527" s="244"/>
      <c r="BI527" s="218"/>
      <c r="BJ527" s="218"/>
      <c r="BK527" s="218"/>
      <c r="BL527" s="218"/>
      <c r="BM527" s="218"/>
      <c r="BN527" s="218"/>
      <c r="BO527" s="218"/>
      <c r="BP527" s="218"/>
      <c r="BQ527" s="218"/>
      <c r="BR527" s="218"/>
    </row>
    <row r="528" ht="15.75" customHeight="1">
      <c r="A528" s="419"/>
      <c r="B528" s="220"/>
      <c r="C528" s="108"/>
      <c r="D528" s="220"/>
      <c r="E528" s="108"/>
      <c r="F528" s="220"/>
      <c r="G528" s="108"/>
      <c r="H528" s="398"/>
      <c r="I528" s="225"/>
      <c r="J528" s="225"/>
      <c r="K528" s="225"/>
      <c r="L528" s="225"/>
      <c r="M528" s="225"/>
      <c r="N528" s="220"/>
      <c r="O528" s="107"/>
      <c r="P528" s="220"/>
      <c r="Q528" s="107"/>
      <c r="R528" s="220"/>
      <c r="S528" s="108"/>
      <c r="T528" s="220"/>
      <c r="U528" s="108"/>
      <c r="V528" s="220"/>
      <c r="W528" s="108"/>
      <c r="X528" s="225"/>
      <c r="Y528" s="225"/>
      <c r="Z528" s="391"/>
      <c r="AA528" s="225"/>
      <c r="AB528" s="220"/>
      <c r="AC528" s="107"/>
      <c r="AD528" s="242"/>
      <c r="AE528" s="391"/>
      <c r="AF528" s="403"/>
      <c r="AG528" s="404"/>
      <c r="AH528" s="391"/>
      <c r="AI528" s="218"/>
      <c r="AJ528" s="218"/>
      <c r="AK528" s="267"/>
      <c r="AL528" s="218"/>
      <c r="AM528" s="218"/>
      <c r="AN528" s="218"/>
      <c r="AO528" s="220"/>
      <c r="AP528" s="108"/>
      <c r="AQ528" s="225"/>
      <c r="AR528" s="225"/>
      <c r="AS528" s="218"/>
      <c r="AT528" s="225"/>
      <c r="AU528" s="225"/>
      <c r="AV528" s="225"/>
      <c r="AW528" s="233"/>
      <c r="AX528" s="199"/>
      <c r="AY528" s="218"/>
      <c r="AZ528" s="233"/>
      <c r="BA528" s="142"/>
      <c r="BB528" s="218"/>
      <c r="BC528" s="233"/>
      <c r="BE528" s="199"/>
      <c r="BF528" s="244"/>
      <c r="BG528" s="218"/>
      <c r="BH528" s="244"/>
      <c r="BI528" s="218"/>
      <c r="BJ528" s="218"/>
      <c r="BK528" s="218"/>
      <c r="BL528" s="218"/>
      <c r="BM528" s="218"/>
      <c r="BN528" s="218"/>
      <c r="BO528" s="218"/>
      <c r="BP528" s="218"/>
      <c r="BQ528" s="218"/>
      <c r="BR528" s="218"/>
    </row>
    <row r="529" ht="15.75" customHeight="1">
      <c r="A529" s="419"/>
      <c r="B529" s="220"/>
      <c r="C529" s="108"/>
      <c r="D529" s="220"/>
      <c r="E529" s="108"/>
      <c r="F529" s="220"/>
      <c r="G529" s="108"/>
      <c r="H529" s="398"/>
      <c r="I529" s="225"/>
      <c r="J529" s="225"/>
      <c r="K529" s="225"/>
      <c r="L529" s="225"/>
      <c r="M529" s="225"/>
      <c r="N529" s="220"/>
      <c r="O529" s="107"/>
      <c r="P529" s="220"/>
      <c r="Q529" s="107"/>
      <c r="R529" s="220"/>
      <c r="S529" s="108"/>
      <c r="T529" s="220"/>
      <c r="U529" s="108"/>
      <c r="V529" s="220"/>
      <c r="W529" s="108"/>
      <c r="X529" s="225"/>
      <c r="Y529" s="225"/>
      <c r="Z529" s="391"/>
      <c r="AA529" s="225"/>
      <c r="AB529" s="220"/>
      <c r="AC529" s="107"/>
      <c r="AD529" s="242"/>
      <c r="AE529" s="391"/>
      <c r="AF529" s="403"/>
      <c r="AG529" s="404"/>
      <c r="AH529" s="391"/>
      <c r="AI529" s="218"/>
      <c r="AJ529" s="218"/>
      <c r="AK529" s="267"/>
      <c r="AL529" s="218"/>
      <c r="AM529" s="218"/>
      <c r="AN529" s="218"/>
      <c r="AO529" s="220"/>
      <c r="AP529" s="108"/>
      <c r="AQ529" s="225"/>
      <c r="AR529" s="225"/>
      <c r="AS529" s="218"/>
      <c r="AT529" s="225"/>
      <c r="AU529" s="225"/>
      <c r="AV529" s="225"/>
      <c r="AW529" s="233"/>
      <c r="AX529" s="199"/>
      <c r="AY529" s="218"/>
      <c r="AZ529" s="233"/>
      <c r="BA529" s="142"/>
      <c r="BB529" s="218"/>
      <c r="BC529" s="233"/>
      <c r="BE529" s="199"/>
      <c r="BF529" s="244"/>
      <c r="BG529" s="218"/>
      <c r="BH529" s="244"/>
      <c r="BI529" s="218"/>
      <c r="BJ529" s="218"/>
      <c r="BK529" s="218"/>
      <c r="BL529" s="218"/>
      <c r="BM529" s="218"/>
      <c r="BN529" s="218"/>
      <c r="BO529" s="218"/>
      <c r="BP529" s="218"/>
      <c r="BQ529" s="218"/>
      <c r="BR529" s="218"/>
    </row>
    <row r="530" ht="15.75" customHeight="1">
      <c r="A530" s="419"/>
      <c r="B530" s="220"/>
      <c r="C530" s="108"/>
      <c r="D530" s="220"/>
      <c r="E530" s="108"/>
      <c r="F530" s="220"/>
      <c r="G530" s="108"/>
      <c r="H530" s="398"/>
      <c r="I530" s="225"/>
      <c r="J530" s="225"/>
      <c r="K530" s="225"/>
      <c r="L530" s="225"/>
      <c r="M530" s="225"/>
      <c r="N530" s="220"/>
      <c r="O530" s="107"/>
      <c r="P530" s="220"/>
      <c r="Q530" s="107"/>
      <c r="R530" s="220"/>
      <c r="S530" s="108"/>
      <c r="T530" s="220"/>
      <c r="U530" s="108"/>
      <c r="V530" s="220"/>
      <c r="W530" s="108"/>
      <c r="X530" s="225"/>
      <c r="Y530" s="225"/>
      <c r="Z530" s="391"/>
      <c r="AA530" s="225"/>
      <c r="AB530" s="220"/>
      <c r="AC530" s="107"/>
      <c r="AD530" s="242"/>
      <c r="AE530" s="391"/>
      <c r="AF530" s="403"/>
      <c r="AG530" s="404"/>
      <c r="AH530" s="391"/>
      <c r="AI530" s="218"/>
      <c r="AJ530" s="218"/>
      <c r="AK530" s="267"/>
      <c r="AL530" s="218"/>
      <c r="AM530" s="218"/>
      <c r="AN530" s="218"/>
      <c r="AO530" s="220"/>
      <c r="AP530" s="108"/>
      <c r="AQ530" s="225"/>
      <c r="AR530" s="225"/>
      <c r="AS530" s="218"/>
      <c r="AT530" s="225"/>
      <c r="AU530" s="225"/>
      <c r="AV530" s="225"/>
      <c r="AW530" s="233"/>
      <c r="AX530" s="199"/>
      <c r="AY530" s="218"/>
      <c r="AZ530" s="233"/>
      <c r="BA530" s="142"/>
      <c r="BB530" s="218"/>
      <c r="BC530" s="233"/>
      <c r="BE530" s="199"/>
      <c r="BF530" s="244"/>
      <c r="BG530" s="218"/>
      <c r="BH530" s="244"/>
      <c r="BI530" s="218"/>
      <c r="BJ530" s="218"/>
      <c r="BK530" s="218"/>
      <c r="BL530" s="218"/>
      <c r="BM530" s="218"/>
      <c r="BN530" s="218"/>
      <c r="BO530" s="218"/>
      <c r="BP530" s="218"/>
      <c r="BQ530" s="218"/>
      <c r="BR530" s="218"/>
    </row>
    <row r="531" ht="15.75" customHeight="1">
      <c r="A531" s="419"/>
      <c r="B531" s="220"/>
      <c r="C531" s="108"/>
      <c r="D531" s="220"/>
      <c r="E531" s="108"/>
      <c r="F531" s="220"/>
      <c r="G531" s="108"/>
      <c r="H531" s="398"/>
      <c r="I531" s="225"/>
      <c r="J531" s="225"/>
      <c r="K531" s="225"/>
      <c r="L531" s="225"/>
      <c r="M531" s="225"/>
      <c r="N531" s="220"/>
      <c r="O531" s="107"/>
      <c r="P531" s="220"/>
      <c r="Q531" s="107"/>
      <c r="R531" s="220"/>
      <c r="S531" s="108"/>
      <c r="T531" s="220"/>
      <c r="U531" s="108"/>
      <c r="V531" s="220"/>
      <c r="W531" s="108"/>
      <c r="X531" s="225"/>
      <c r="Y531" s="225"/>
      <c r="Z531" s="391"/>
      <c r="AA531" s="225"/>
      <c r="AB531" s="220"/>
      <c r="AC531" s="107"/>
      <c r="AD531" s="242"/>
      <c r="AE531" s="391"/>
      <c r="AF531" s="403"/>
      <c r="AG531" s="404"/>
      <c r="AH531" s="391"/>
      <c r="AI531" s="218"/>
      <c r="AJ531" s="218"/>
      <c r="AK531" s="267"/>
      <c r="AL531" s="218"/>
      <c r="AM531" s="218"/>
      <c r="AN531" s="218"/>
      <c r="AO531" s="220"/>
      <c r="AP531" s="108"/>
      <c r="AQ531" s="225"/>
      <c r="AR531" s="225"/>
      <c r="AS531" s="218"/>
      <c r="AT531" s="225"/>
      <c r="AU531" s="225"/>
      <c r="AV531" s="225"/>
      <c r="AW531" s="233"/>
      <c r="AX531" s="199"/>
      <c r="AY531" s="218"/>
      <c r="AZ531" s="233"/>
      <c r="BA531" s="142"/>
      <c r="BB531" s="218"/>
      <c r="BC531" s="233"/>
      <c r="BE531" s="199"/>
      <c r="BF531" s="244"/>
      <c r="BG531" s="218"/>
      <c r="BH531" s="244"/>
      <c r="BI531" s="218"/>
      <c r="BJ531" s="218"/>
      <c r="BK531" s="218"/>
      <c r="BL531" s="218"/>
      <c r="BM531" s="218"/>
      <c r="BN531" s="218"/>
      <c r="BO531" s="218"/>
      <c r="BP531" s="218"/>
      <c r="BQ531" s="218"/>
      <c r="BR531" s="218"/>
    </row>
    <row r="532" ht="15.75" customHeight="1">
      <c r="A532" s="419"/>
      <c r="B532" s="220"/>
      <c r="C532" s="108"/>
      <c r="D532" s="220"/>
      <c r="E532" s="108"/>
      <c r="F532" s="220"/>
      <c r="G532" s="108"/>
      <c r="H532" s="398"/>
      <c r="I532" s="225"/>
      <c r="J532" s="225"/>
      <c r="K532" s="225"/>
      <c r="L532" s="225"/>
      <c r="M532" s="225"/>
      <c r="N532" s="220"/>
      <c r="O532" s="107"/>
      <c r="P532" s="220"/>
      <c r="Q532" s="107"/>
      <c r="R532" s="220"/>
      <c r="S532" s="108"/>
      <c r="T532" s="220"/>
      <c r="U532" s="108"/>
      <c r="V532" s="220"/>
      <c r="W532" s="108"/>
      <c r="X532" s="225"/>
      <c r="Y532" s="225"/>
      <c r="Z532" s="391"/>
      <c r="AA532" s="225"/>
      <c r="AB532" s="220"/>
      <c r="AC532" s="107"/>
      <c r="AD532" s="242"/>
      <c r="AE532" s="391"/>
      <c r="AF532" s="403"/>
      <c r="AG532" s="404"/>
      <c r="AH532" s="391"/>
      <c r="AI532" s="218"/>
      <c r="AJ532" s="218"/>
      <c r="AK532" s="267"/>
      <c r="AL532" s="218"/>
      <c r="AM532" s="218"/>
      <c r="AN532" s="218"/>
      <c r="AO532" s="220"/>
      <c r="AP532" s="108"/>
      <c r="AQ532" s="225"/>
      <c r="AR532" s="225"/>
      <c r="AS532" s="218"/>
      <c r="AT532" s="225"/>
      <c r="AU532" s="225"/>
      <c r="AV532" s="225"/>
      <c r="AW532" s="233"/>
      <c r="AX532" s="199"/>
      <c r="AY532" s="218"/>
      <c r="AZ532" s="233"/>
      <c r="BA532" s="142"/>
      <c r="BB532" s="218"/>
      <c r="BC532" s="233"/>
      <c r="BE532" s="199"/>
      <c r="BF532" s="244"/>
      <c r="BG532" s="218"/>
      <c r="BH532" s="244"/>
      <c r="BI532" s="218"/>
      <c r="BJ532" s="218"/>
      <c r="BK532" s="218"/>
      <c r="BL532" s="218"/>
      <c r="BM532" s="218"/>
      <c r="BN532" s="218"/>
      <c r="BO532" s="218"/>
      <c r="BP532" s="218"/>
      <c r="BQ532" s="218"/>
      <c r="BR532" s="218"/>
    </row>
    <row r="533" ht="15.75" customHeight="1">
      <c r="A533" s="419"/>
      <c r="B533" s="220"/>
      <c r="C533" s="108"/>
      <c r="D533" s="220"/>
      <c r="E533" s="108"/>
      <c r="F533" s="220"/>
      <c r="G533" s="108"/>
      <c r="H533" s="398"/>
      <c r="I533" s="225"/>
      <c r="J533" s="225"/>
      <c r="K533" s="225"/>
      <c r="L533" s="225"/>
      <c r="M533" s="225"/>
      <c r="N533" s="220"/>
      <c r="O533" s="107"/>
      <c r="P533" s="220"/>
      <c r="Q533" s="107"/>
      <c r="R533" s="220"/>
      <c r="S533" s="108"/>
      <c r="T533" s="220"/>
      <c r="U533" s="108"/>
      <c r="V533" s="220"/>
      <c r="W533" s="108"/>
      <c r="X533" s="225"/>
      <c r="Y533" s="225"/>
      <c r="Z533" s="391"/>
      <c r="AA533" s="225"/>
      <c r="AB533" s="220"/>
      <c r="AC533" s="107"/>
      <c r="AD533" s="242"/>
      <c r="AE533" s="391"/>
      <c r="AF533" s="403"/>
      <c r="AG533" s="404"/>
      <c r="AH533" s="391"/>
      <c r="AI533" s="218"/>
      <c r="AJ533" s="218"/>
      <c r="AK533" s="267"/>
      <c r="AL533" s="218"/>
      <c r="AM533" s="218"/>
      <c r="AN533" s="218"/>
      <c r="AO533" s="220"/>
      <c r="AP533" s="108"/>
      <c r="AQ533" s="225"/>
      <c r="AR533" s="225"/>
      <c r="AS533" s="218"/>
      <c r="AT533" s="225"/>
      <c r="AU533" s="225"/>
      <c r="AV533" s="225"/>
      <c r="AW533" s="233"/>
      <c r="AX533" s="199"/>
      <c r="AY533" s="218"/>
      <c r="AZ533" s="233"/>
      <c r="BA533" s="142"/>
      <c r="BB533" s="218"/>
      <c r="BC533" s="233"/>
      <c r="BE533" s="199"/>
      <c r="BF533" s="244"/>
      <c r="BG533" s="218"/>
      <c r="BH533" s="244"/>
      <c r="BI533" s="218"/>
      <c r="BJ533" s="218"/>
      <c r="BK533" s="218"/>
      <c r="BL533" s="218"/>
      <c r="BM533" s="218"/>
      <c r="BN533" s="218"/>
      <c r="BO533" s="218"/>
      <c r="BP533" s="218"/>
      <c r="BQ533" s="218"/>
      <c r="BR533" s="218"/>
    </row>
    <row r="534" ht="15.75" customHeight="1">
      <c r="A534" s="419"/>
      <c r="B534" s="220"/>
      <c r="C534" s="108"/>
      <c r="D534" s="220"/>
      <c r="E534" s="108"/>
      <c r="F534" s="220"/>
      <c r="G534" s="108"/>
      <c r="H534" s="398"/>
      <c r="I534" s="225"/>
      <c r="J534" s="225"/>
      <c r="K534" s="225"/>
      <c r="L534" s="225"/>
      <c r="M534" s="225"/>
      <c r="N534" s="220"/>
      <c r="O534" s="107"/>
      <c r="P534" s="220"/>
      <c r="Q534" s="107"/>
      <c r="R534" s="220"/>
      <c r="S534" s="108"/>
      <c r="T534" s="220"/>
      <c r="U534" s="108"/>
      <c r="V534" s="220"/>
      <c r="W534" s="108"/>
      <c r="X534" s="225"/>
      <c r="Y534" s="225"/>
      <c r="Z534" s="391"/>
      <c r="AA534" s="225"/>
      <c r="AB534" s="220"/>
      <c r="AC534" s="107"/>
      <c r="AD534" s="242"/>
      <c r="AE534" s="391"/>
      <c r="AF534" s="403"/>
      <c r="AG534" s="404"/>
      <c r="AH534" s="391"/>
      <c r="AI534" s="218"/>
      <c r="AJ534" s="218"/>
      <c r="AK534" s="267"/>
      <c r="AL534" s="218"/>
      <c r="AM534" s="218"/>
      <c r="AN534" s="218"/>
      <c r="AO534" s="220"/>
      <c r="AP534" s="108"/>
      <c r="AQ534" s="225"/>
      <c r="AR534" s="225"/>
      <c r="AS534" s="218"/>
      <c r="AT534" s="225"/>
      <c r="AU534" s="225"/>
      <c r="AV534" s="225"/>
      <c r="AW534" s="233"/>
      <c r="AX534" s="199"/>
      <c r="AY534" s="218"/>
      <c r="AZ534" s="233"/>
      <c r="BA534" s="142"/>
      <c r="BB534" s="218"/>
      <c r="BC534" s="233"/>
      <c r="BE534" s="199"/>
      <c r="BF534" s="244"/>
      <c r="BG534" s="218"/>
      <c r="BH534" s="244"/>
      <c r="BI534" s="218"/>
      <c r="BJ534" s="218"/>
      <c r="BK534" s="218"/>
      <c r="BL534" s="218"/>
      <c r="BM534" s="218"/>
      <c r="BN534" s="218"/>
      <c r="BO534" s="218"/>
      <c r="BP534" s="218"/>
      <c r="BQ534" s="218"/>
      <c r="BR534" s="218"/>
    </row>
    <row r="535" ht="15.75" customHeight="1">
      <c r="A535" s="419"/>
      <c r="B535" s="220"/>
      <c r="C535" s="108"/>
      <c r="D535" s="220"/>
      <c r="E535" s="108"/>
      <c r="F535" s="220"/>
      <c r="G535" s="108"/>
      <c r="H535" s="398"/>
      <c r="I535" s="225"/>
      <c r="J535" s="225"/>
      <c r="K535" s="225"/>
      <c r="L535" s="225"/>
      <c r="M535" s="225"/>
      <c r="N535" s="220"/>
      <c r="O535" s="107"/>
      <c r="P535" s="220"/>
      <c r="Q535" s="107"/>
      <c r="R535" s="220"/>
      <c r="S535" s="108"/>
      <c r="T535" s="220"/>
      <c r="U535" s="108"/>
      <c r="V535" s="220"/>
      <c r="W535" s="108"/>
      <c r="X535" s="225"/>
      <c r="Y535" s="225"/>
      <c r="Z535" s="391"/>
      <c r="AA535" s="225"/>
      <c r="AB535" s="220"/>
      <c r="AC535" s="107"/>
      <c r="AD535" s="242"/>
      <c r="AE535" s="391"/>
      <c r="AF535" s="403"/>
      <c r="AG535" s="404"/>
      <c r="AH535" s="391"/>
      <c r="AI535" s="218"/>
      <c r="AJ535" s="218"/>
      <c r="AK535" s="267"/>
      <c r="AL535" s="218"/>
      <c r="AM535" s="218"/>
      <c r="AN535" s="218"/>
      <c r="AO535" s="220"/>
      <c r="AP535" s="108"/>
      <c r="AQ535" s="225"/>
      <c r="AR535" s="225"/>
      <c r="AS535" s="218"/>
      <c r="AT535" s="225"/>
      <c r="AU535" s="225"/>
      <c r="AV535" s="225"/>
      <c r="AW535" s="233"/>
      <c r="AX535" s="199"/>
      <c r="AY535" s="218"/>
      <c r="AZ535" s="233"/>
      <c r="BA535" s="142"/>
      <c r="BB535" s="218"/>
      <c r="BC535" s="233"/>
      <c r="BE535" s="199"/>
      <c r="BF535" s="244"/>
      <c r="BG535" s="218"/>
      <c r="BH535" s="244"/>
      <c r="BI535" s="218"/>
      <c r="BJ535" s="218"/>
      <c r="BK535" s="218"/>
      <c r="BL535" s="218"/>
      <c r="BM535" s="218"/>
      <c r="BN535" s="218"/>
      <c r="BO535" s="218"/>
      <c r="BP535" s="218"/>
      <c r="BQ535" s="218"/>
      <c r="BR535" s="218"/>
    </row>
    <row r="536" ht="15.75" customHeight="1">
      <c r="A536" s="419"/>
      <c r="B536" s="220"/>
      <c r="C536" s="108"/>
      <c r="D536" s="220"/>
      <c r="E536" s="108"/>
      <c r="F536" s="220"/>
      <c r="G536" s="108"/>
      <c r="H536" s="398"/>
      <c r="I536" s="225"/>
      <c r="J536" s="225"/>
      <c r="K536" s="225"/>
      <c r="L536" s="225"/>
      <c r="M536" s="225"/>
      <c r="N536" s="220"/>
      <c r="O536" s="107"/>
      <c r="P536" s="220"/>
      <c r="Q536" s="107"/>
      <c r="R536" s="220"/>
      <c r="S536" s="108"/>
      <c r="T536" s="220"/>
      <c r="U536" s="108"/>
      <c r="V536" s="220"/>
      <c r="W536" s="108"/>
      <c r="X536" s="225"/>
      <c r="Y536" s="225"/>
      <c r="Z536" s="391"/>
      <c r="AA536" s="225"/>
      <c r="AB536" s="220"/>
      <c r="AC536" s="107"/>
      <c r="AD536" s="242"/>
      <c r="AE536" s="391"/>
      <c r="AF536" s="403"/>
      <c r="AG536" s="404"/>
      <c r="AH536" s="391"/>
      <c r="AI536" s="218"/>
      <c r="AJ536" s="218"/>
      <c r="AK536" s="267"/>
      <c r="AL536" s="218"/>
      <c r="AM536" s="218"/>
      <c r="AN536" s="218"/>
      <c r="AO536" s="220"/>
      <c r="AP536" s="108"/>
      <c r="AQ536" s="225"/>
      <c r="AR536" s="225"/>
      <c r="AS536" s="218"/>
      <c r="AT536" s="225"/>
      <c r="AU536" s="225"/>
      <c r="AV536" s="225"/>
      <c r="AW536" s="233"/>
      <c r="AX536" s="199"/>
      <c r="AY536" s="218"/>
      <c r="AZ536" s="233"/>
      <c r="BA536" s="142"/>
      <c r="BB536" s="218"/>
      <c r="BC536" s="233"/>
      <c r="BE536" s="199"/>
      <c r="BF536" s="244"/>
      <c r="BG536" s="218"/>
      <c r="BH536" s="244"/>
      <c r="BI536" s="218"/>
      <c r="BJ536" s="218"/>
      <c r="BK536" s="218"/>
      <c r="BL536" s="218"/>
      <c r="BM536" s="218"/>
      <c r="BN536" s="218"/>
      <c r="BO536" s="218"/>
      <c r="BP536" s="218"/>
      <c r="BQ536" s="218"/>
      <c r="BR536" s="218"/>
    </row>
    <row r="537" ht="15.75" customHeight="1">
      <c r="A537" s="419"/>
      <c r="B537" s="220"/>
      <c r="C537" s="108"/>
      <c r="D537" s="220"/>
      <c r="E537" s="108"/>
      <c r="F537" s="220"/>
      <c r="G537" s="108"/>
      <c r="H537" s="398"/>
      <c r="I537" s="225"/>
      <c r="J537" s="225"/>
      <c r="K537" s="225"/>
      <c r="L537" s="225"/>
      <c r="M537" s="225"/>
      <c r="N537" s="220"/>
      <c r="O537" s="107"/>
      <c r="P537" s="220"/>
      <c r="Q537" s="107"/>
      <c r="R537" s="220"/>
      <c r="S537" s="108"/>
      <c r="T537" s="220"/>
      <c r="U537" s="108"/>
      <c r="V537" s="220"/>
      <c r="W537" s="108"/>
      <c r="X537" s="225"/>
      <c r="Y537" s="225"/>
      <c r="Z537" s="391"/>
      <c r="AA537" s="225"/>
      <c r="AB537" s="220"/>
      <c r="AC537" s="107"/>
      <c r="AD537" s="242"/>
      <c r="AE537" s="391"/>
      <c r="AF537" s="403"/>
      <c r="AG537" s="404"/>
      <c r="AH537" s="391"/>
      <c r="AI537" s="218"/>
      <c r="AJ537" s="218"/>
      <c r="AK537" s="267"/>
      <c r="AL537" s="218"/>
      <c r="AM537" s="218"/>
      <c r="AN537" s="218"/>
      <c r="AO537" s="220"/>
      <c r="AP537" s="108"/>
      <c r="AQ537" s="225"/>
      <c r="AR537" s="225"/>
      <c r="AS537" s="218"/>
      <c r="AT537" s="225"/>
      <c r="AU537" s="225"/>
      <c r="AV537" s="225"/>
      <c r="AW537" s="233"/>
      <c r="AX537" s="199"/>
      <c r="AY537" s="218"/>
      <c r="AZ537" s="233"/>
      <c r="BA537" s="142"/>
      <c r="BB537" s="218"/>
      <c r="BC537" s="233"/>
      <c r="BE537" s="199"/>
      <c r="BF537" s="244"/>
      <c r="BG537" s="218"/>
      <c r="BH537" s="244"/>
      <c r="BI537" s="218"/>
      <c r="BJ537" s="218"/>
      <c r="BK537" s="218"/>
      <c r="BL537" s="218"/>
      <c r="BM537" s="218"/>
      <c r="BN537" s="218"/>
      <c r="BO537" s="218"/>
      <c r="BP537" s="218"/>
      <c r="BQ537" s="218"/>
      <c r="BR537" s="218"/>
    </row>
    <row r="538" ht="15.75" customHeight="1">
      <c r="A538" s="419"/>
      <c r="B538" s="220"/>
      <c r="C538" s="108"/>
      <c r="D538" s="220"/>
      <c r="E538" s="108"/>
      <c r="F538" s="220"/>
      <c r="G538" s="108"/>
      <c r="H538" s="398"/>
      <c r="I538" s="225"/>
      <c r="J538" s="225"/>
      <c r="K538" s="225"/>
      <c r="L538" s="225"/>
      <c r="M538" s="225"/>
      <c r="N538" s="220"/>
      <c r="O538" s="107"/>
      <c r="P538" s="220"/>
      <c r="Q538" s="107"/>
      <c r="R538" s="220"/>
      <c r="S538" s="108"/>
      <c r="T538" s="220"/>
      <c r="U538" s="108"/>
      <c r="V538" s="220"/>
      <c r="W538" s="108"/>
      <c r="X538" s="225"/>
      <c r="Y538" s="225"/>
      <c r="Z538" s="391"/>
      <c r="AA538" s="225"/>
      <c r="AB538" s="220"/>
      <c r="AC538" s="107"/>
      <c r="AD538" s="242"/>
      <c r="AE538" s="391"/>
      <c r="AF538" s="403"/>
      <c r="AG538" s="404"/>
      <c r="AH538" s="391"/>
      <c r="AI538" s="218"/>
      <c r="AJ538" s="218"/>
      <c r="AK538" s="267"/>
      <c r="AL538" s="218"/>
      <c r="AM538" s="218"/>
      <c r="AN538" s="218"/>
      <c r="AO538" s="220"/>
      <c r="AP538" s="108"/>
      <c r="AQ538" s="225"/>
      <c r="AR538" s="225"/>
      <c r="AS538" s="218"/>
      <c r="AT538" s="225"/>
      <c r="AU538" s="225"/>
      <c r="AV538" s="225"/>
      <c r="AW538" s="233"/>
      <c r="AX538" s="199"/>
      <c r="AY538" s="218"/>
      <c r="AZ538" s="233"/>
      <c r="BA538" s="142"/>
      <c r="BB538" s="218"/>
      <c r="BC538" s="233"/>
      <c r="BE538" s="199"/>
      <c r="BF538" s="244"/>
      <c r="BG538" s="218"/>
      <c r="BH538" s="244"/>
      <c r="BI538" s="218"/>
      <c r="BJ538" s="218"/>
      <c r="BK538" s="218"/>
      <c r="BL538" s="218"/>
      <c r="BM538" s="218"/>
      <c r="BN538" s="218"/>
      <c r="BO538" s="218"/>
      <c r="BP538" s="218"/>
      <c r="BQ538" s="218"/>
      <c r="BR538" s="218"/>
    </row>
    <row r="539" ht="15.75" customHeight="1">
      <c r="A539" s="419"/>
      <c r="B539" s="220"/>
      <c r="C539" s="108"/>
      <c r="D539" s="220"/>
      <c r="E539" s="108"/>
      <c r="F539" s="220"/>
      <c r="G539" s="108"/>
      <c r="H539" s="398"/>
      <c r="I539" s="225"/>
      <c r="J539" s="225"/>
      <c r="K539" s="225"/>
      <c r="L539" s="225"/>
      <c r="M539" s="225"/>
      <c r="N539" s="220"/>
      <c r="O539" s="107"/>
      <c r="P539" s="220"/>
      <c r="Q539" s="107"/>
      <c r="R539" s="220"/>
      <c r="S539" s="108"/>
      <c r="T539" s="220"/>
      <c r="U539" s="108"/>
      <c r="V539" s="220"/>
      <c r="W539" s="108"/>
      <c r="X539" s="225"/>
      <c r="Y539" s="225"/>
      <c r="Z539" s="391"/>
      <c r="AA539" s="225"/>
      <c r="AB539" s="220"/>
      <c r="AC539" s="107"/>
      <c r="AD539" s="242"/>
      <c r="AE539" s="391"/>
      <c r="AF539" s="403"/>
      <c r="AG539" s="404"/>
      <c r="AH539" s="391"/>
      <c r="AI539" s="218"/>
      <c r="AJ539" s="218"/>
      <c r="AK539" s="267"/>
      <c r="AL539" s="218"/>
      <c r="AM539" s="218"/>
      <c r="AN539" s="218"/>
      <c r="AO539" s="220"/>
      <c r="AP539" s="108"/>
      <c r="AQ539" s="225"/>
      <c r="AR539" s="225"/>
      <c r="AS539" s="218"/>
      <c r="AT539" s="225"/>
      <c r="AU539" s="225"/>
      <c r="AV539" s="225"/>
      <c r="AW539" s="233"/>
      <c r="AX539" s="199"/>
      <c r="AY539" s="218"/>
      <c r="AZ539" s="233"/>
      <c r="BA539" s="142"/>
      <c r="BB539" s="218"/>
      <c r="BC539" s="233"/>
      <c r="BE539" s="199"/>
      <c r="BF539" s="244"/>
      <c r="BG539" s="218"/>
      <c r="BH539" s="244"/>
      <c r="BI539" s="218"/>
      <c r="BJ539" s="218"/>
      <c r="BK539" s="218"/>
      <c r="BL539" s="218"/>
      <c r="BM539" s="218"/>
      <c r="BN539" s="218"/>
      <c r="BO539" s="218"/>
      <c r="BP539" s="218"/>
      <c r="BQ539" s="218"/>
      <c r="BR539" s="218"/>
    </row>
    <row r="540" ht="15.75" customHeight="1">
      <c r="A540" s="419"/>
      <c r="B540" s="220"/>
      <c r="C540" s="108"/>
      <c r="D540" s="220"/>
      <c r="E540" s="108"/>
      <c r="F540" s="220"/>
      <c r="G540" s="108"/>
      <c r="H540" s="398"/>
      <c r="I540" s="225"/>
      <c r="J540" s="225"/>
      <c r="K540" s="225"/>
      <c r="L540" s="225"/>
      <c r="M540" s="225"/>
      <c r="N540" s="220"/>
      <c r="O540" s="107"/>
      <c r="P540" s="220"/>
      <c r="Q540" s="107"/>
      <c r="R540" s="220"/>
      <c r="S540" s="108"/>
      <c r="T540" s="220"/>
      <c r="U540" s="108"/>
      <c r="V540" s="220"/>
      <c r="W540" s="108"/>
      <c r="X540" s="225"/>
      <c r="Y540" s="225"/>
      <c r="Z540" s="391"/>
      <c r="AA540" s="225"/>
      <c r="AB540" s="220"/>
      <c r="AC540" s="107"/>
      <c r="AD540" s="242"/>
      <c r="AE540" s="391"/>
      <c r="AF540" s="403"/>
      <c r="AG540" s="404"/>
      <c r="AH540" s="391"/>
      <c r="AI540" s="218"/>
      <c r="AJ540" s="218"/>
      <c r="AK540" s="267"/>
      <c r="AL540" s="218"/>
      <c r="AM540" s="218"/>
      <c r="AN540" s="218"/>
      <c r="AO540" s="220"/>
      <c r="AP540" s="108"/>
      <c r="AQ540" s="225"/>
      <c r="AR540" s="225"/>
      <c r="AS540" s="218"/>
      <c r="AT540" s="225"/>
      <c r="AU540" s="225"/>
      <c r="AV540" s="225"/>
      <c r="AW540" s="233"/>
      <c r="AX540" s="199"/>
      <c r="AY540" s="218"/>
      <c r="AZ540" s="233"/>
      <c r="BA540" s="142"/>
      <c r="BB540" s="218"/>
      <c r="BC540" s="233"/>
      <c r="BE540" s="199"/>
      <c r="BF540" s="244"/>
      <c r="BG540" s="218"/>
      <c r="BH540" s="244"/>
      <c r="BI540" s="218"/>
      <c r="BJ540" s="218"/>
      <c r="BK540" s="218"/>
      <c r="BL540" s="218"/>
      <c r="BM540" s="218"/>
      <c r="BN540" s="218"/>
      <c r="BO540" s="218"/>
      <c r="BP540" s="218"/>
      <c r="BQ540" s="218"/>
      <c r="BR540" s="218"/>
    </row>
    <row r="541" ht="15.75" customHeight="1">
      <c r="A541" s="419"/>
      <c r="B541" s="220"/>
      <c r="C541" s="108"/>
      <c r="D541" s="220"/>
      <c r="E541" s="108"/>
      <c r="F541" s="220"/>
      <c r="G541" s="108"/>
      <c r="H541" s="398"/>
      <c r="I541" s="225"/>
      <c r="J541" s="225"/>
      <c r="K541" s="225"/>
      <c r="L541" s="225"/>
      <c r="M541" s="225"/>
      <c r="N541" s="220"/>
      <c r="O541" s="107"/>
      <c r="P541" s="220"/>
      <c r="Q541" s="107"/>
      <c r="R541" s="220"/>
      <c r="S541" s="108"/>
      <c r="T541" s="220"/>
      <c r="U541" s="108"/>
      <c r="V541" s="220"/>
      <c r="W541" s="108"/>
      <c r="X541" s="225"/>
      <c r="Y541" s="225"/>
      <c r="Z541" s="391"/>
      <c r="AA541" s="225"/>
      <c r="AB541" s="220"/>
      <c r="AC541" s="107"/>
      <c r="AD541" s="242"/>
      <c r="AE541" s="391"/>
      <c r="AF541" s="403"/>
      <c r="AG541" s="404"/>
      <c r="AH541" s="391"/>
      <c r="AI541" s="218"/>
      <c r="AJ541" s="218"/>
      <c r="AK541" s="267"/>
      <c r="AL541" s="218"/>
      <c r="AM541" s="218"/>
      <c r="AN541" s="218"/>
      <c r="AO541" s="220"/>
      <c r="AP541" s="108"/>
      <c r="AQ541" s="225"/>
      <c r="AR541" s="225"/>
      <c r="AS541" s="218"/>
      <c r="AT541" s="225"/>
      <c r="AU541" s="225"/>
      <c r="AV541" s="225"/>
      <c r="AW541" s="233"/>
      <c r="AX541" s="199"/>
      <c r="AY541" s="218"/>
      <c r="AZ541" s="233"/>
      <c r="BA541" s="142"/>
      <c r="BB541" s="218"/>
      <c r="BC541" s="233"/>
      <c r="BE541" s="199"/>
      <c r="BF541" s="244"/>
      <c r="BG541" s="218"/>
      <c r="BH541" s="244"/>
      <c r="BI541" s="218"/>
      <c r="BJ541" s="218"/>
      <c r="BK541" s="218"/>
      <c r="BL541" s="218"/>
      <c r="BM541" s="218"/>
      <c r="BN541" s="218"/>
      <c r="BO541" s="218"/>
      <c r="BP541" s="218"/>
      <c r="BQ541" s="218"/>
      <c r="BR541" s="218"/>
    </row>
    <row r="542" ht="15.75" customHeight="1">
      <c r="A542" s="419"/>
      <c r="B542" s="220"/>
      <c r="C542" s="108"/>
      <c r="D542" s="220"/>
      <c r="E542" s="108"/>
      <c r="F542" s="220"/>
      <c r="G542" s="108"/>
      <c r="H542" s="398"/>
      <c r="I542" s="225"/>
      <c r="J542" s="225"/>
      <c r="K542" s="225"/>
      <c r="L542" s="225"/>
      <c r="M542" s="225"/>
      <c r="N542" s="220"/>
      <c r="O542" s="107"/>
      <c r="P542" s="220"/>
      <c r="Q542" s="107"/>
      <c r="R542" s="220"/>
      <c r="S542" s="108"/>
      <c r="T542" s="220"/>
      <c r="U542" s="108"/>
      <c r="V542" s="220"/>
      <c r="W542" s="108"/>
      <c r="X542" s="225"/>
      <c r="Y542" s="225"/>
      <c r="Z542" s="391"/>
      <c r="AA542" s="225"/>
      <c r="AB542" s="220"/>
      <c r="AC542" s="107"/>
      <c r="AD542" s="242"/>
      <c r="AE542" s="391"/>
      <c r="AF542" s="403"/>
      <c r="AG542" s="404"/>
      <c r="AH542" s="391"/>
      <c r="AI542" s="218"/>
      <c r="AJ542" s="218"/>
      <c r="AK542" s="267"/>
      <c r="AL542" s="218"/>
      <c r="AM542" s="218"/>
      <c r="AN542" s="218"/>
      <c r="AO542" s="220"/>
      <c r="AP542" s="108"/>
      <c r="AQ542" s="225"/>
      <c r="AR542" s="225"/>
      <c r="AS542" s="218"/>
      <c r="AT542" s="225"/>
      <c r="AU542" s="225"/>
      <c r="AV542" s="225"/>
      <c r="AW542" s="233"/>
      <c r="AX542" s="199"/>
      <c r="AY542" s="218"/>
      <c r="AZ542" s="233"/>
      <c r="BA542" s="142"/>
      <c r="BB542" s="218"/>
      <c r="BC542" s="233"/>
      <c r="BE542" s="199"/>
      <c r="BF542" s="244"/>
      <c r="BG542" s="218"/>
      <c r="BH542" s="244"/>
      <c r="BI542" s="218"/>
      <c r="BJ542" s="218"/>
      <c r="BK542" s="218"/>
      <c r="BL542" s="218"/>
      <c r="BM542" s="218"/>
      <c r="BN542" s="218"/>
      <c r="BO542" s="218"/>
      <c r="BP542" s="218"/>
      <c r="BQ542" s="218"/>
      <c r="BR542" s="218"/>
    </row>
    <row r="543" ht="15.75" customHeight="1">
      <c r="A543" s="419"/>
      <c r="B543" s="220"/>
      <c r="C543" s="108"/>
      <c r="D543" s="220"/>
      <c r="E543" s="108"/>
      <c r="F543" s="220"/>
      <c r="G543" s="108"/>
      <c r="H543" s="398"/>
      <c r="I543" s="225"/>
      <c r="J543" s="225"/>
      <c r="K543" s="225"/>
      <c r="L543" s="225"/>
      <c r="M543" s="225"/>
      <c r="N543" s="220"/>
      <c r="O543" s="107"/>
      <c r="P543" s="220"/>
      <c r="Q543" s="107"/>
      <c r="R543" s="220"/>
      <c r="S543" s="108"/>
      <c r="T543" s="220"/>
      <c r="U543" s="108"/>
      <c r="V543" s="220"/>
      <c r="W543" s="108"/>
      <c r="X543" s="225"/>
      <c r="Y543" s="225"/>
      <c r="Z543" s="391"/>
      <c r="AA543" s="225"/>
      <c r="AB543" s="220"/>
      <c r="AC543" s="107"/>
      <c r="AD543" s="242"/>
      <c r="AE543" s="391"/>
      <c r="AF543" s="403"/>
      <c r="AG543" s="404"/>
      <c r="AH543" s="391"/>
      <c r="AI543" s="218"/>
      <c r="AJ543" s="218"/>
      <c r="AK543" s="267"/>
      <c r="AL543" s="218"/>
      <c r="AM543" s="218"/>
      <c r="AN543" s="218"/>
      <c r="AO543" s="220"/>
      <c r="AP543" s="108"/>
      <c r="AQ543" s="225"/>
      <c r="AR543" s="225"/>
      <c r="AS543" s="218"/>
      <c r="AT543" s="225"/>
      <c r="AU543" s="225"/>
      <c r="AV543" s="225"/>
      <c r="AW543" s="233"/>
      <c r="AX543" s="199"/>
      <c r="AY543" s="218"/>
      <c r="AZ543" s="233"/>
      <c r="BA543" s="142"/>
      <c r="BB543" s="218"/>
      <c r="BC543" s="233"/>
      <c r="BE543" s="199"/>
      <c r="BF543" s="244"/>
      <c r="BG543" s="218"/>
      <c r="BH543" s="244"/>
      <c r="BI543" s="218"/>
      <c r="BJ543" s="218"/>
      <c r="BK543" s="218"/>
      <c r="BL543" s="218"/>
      <c r="BM543" s="218"/>
      <c r="BN543" s="218"/>
      <c r="BO543" s="218"/>
      <c r="BP543" s="218"/>
      <c r="BQ543" s="218"/>
      <c r="BR543" s="218"/>
    </row>
    <row r="544" ht="15.75" customHeight="1">
      <c r="A544" s="419"/>
      <c r="B544" s="220"/>
      <c r="C544" s="108"/>
      <c r="D544" s="220"/>
      <c r="E544" s="108"/>
      <c r="F544" s="220"/>
      <c r="G544" s="108"/>
      <c r="H544" s="398"/>
      <c r="I544" s="225"/>
      <c r="J544" s="225"/>
      <c r="K544" s="225"/>
      <c r="L544" s="225"/>
      <c r="M544" s="225"/>
      <c r="N544" s="220"/>
      <c r="O544" s="107"/>
      <c r="P544" s="220"/>
      <c r="Q544" s="107"/>
      <c r="R544" s="220"/>
      <c r="S544" s="108"/>
      <c r="T544" s="220"/>
      <c r="U544" s="108"/>
      <c r="V544" s="220"/>
      <c r="W544" s="108"/>
      <c r="X544" s="225"/>
      <c r="Y544" s="225"/>
      <c r="Z544" s="391"/>
      <c r="AA544" s="225"/>
      <c r="AB544" s="220"/>
      <c r="AC544" s="107"/>
      <c r="AD544" s="242"/>
      <c r="AE544" s="391"/>
      <c r="AF544" s="403"/>
      <c r="AG544" s="404"/>
      <c r="AH544" s="391"/>
      <c r="AI544" s="218"/>
      <c r="AJ544" s="218"/>
      <c r="AK544" s="267"/>
      <c r="AL544" s="218"/>
      <c r="AM544" s="218"/>
      <c r="AN544" s="218"/>
      <c r="AO544" s="220"/>
      <c r="AP544" s="108"/>
      <c r="AQ544" s="225"/>
      <c r="AR544" s="225"/>
      <c r="AS544" s="218"/>
      <c r="AT544" s="225"/>
      <c r="AU544" s="225"/>
      <c r="AV544" s="225"/>
      <c r="AW544" s="233"/>
      <c r="AX544" s="199"/>
      <c r="AY544" s="218"/>
      <c r="AZ544" s="233"/>
      <c r="BA544" s="142"/>
      <c r="BB544" s="218"/>
      <c r="BC544" s="233"/>
      <c r="BE544" s="199"/>
      <c r="BF544" s="244"/>
      <c r="BG544" s="218"/>
      <c r="BH544" s="244"/>
      <c r="BI544" s="218"/>
      <c r="BJ544" s="218"/>
      <c r="BK544" s="218"/>
      <c r="BL544" s="218"/>
      <c r="BM544" s="218"/>
      <c r="BN544" s="218"/>
      <c r="BO544" s="218"/>
      <c r="BP544" s="218"/>
      <c r="BQ544" s="218"/>
      <c r="BR544" s="218"/>
    </row>
    <row r="545" ht="15.75" customHeight="1">
      <c r="A545" s="419"/>
      <c r="B545" s="220"/>
      <c r="C545" s="108"/>
      <c r="D545" s="220"/>
      <c r="E545" s="108"/>
      <c r="F545" s="220"/>
      <c r="G545" s="108"/>
      <c r="H545" s="398"/>
      <c r="I545" s="225"/>
      <c r="J545" s="225"/>
      <c r="K545" s="225"/>
      <c r="L545" s="225"/>
      <c r="M545" s="225"/>
      <c r="N545" s="220"/>
      <c r="O545" s="107"/>
      <c r="P545" s="220"/>
      <c r="Q545" s="107"/>
      <c r="R545" s="220"/>
      <c r="S545" s="108"/>
      <c r="T545" s="220"/>
      <c r="U545" s="108"/>
      <c r="V545" s="220"/>
      <c r="W545" s="108"/>
      <c r="X545" s="225"/>
      <c r="Y545" s="225"/>
      <c r="Z545" s="391"/>
      <c r="AA545" s="225"/>
      <c r="AB545" s="220"/>
      <c r="AC545" s="107"/>
      <c r="AD545" s="242"/>
      <c r="AE545" s="391"/>
      <c r="AF545" s="403"/>
      <c r="AG545" s="404"/>
      <c r="AH545" s="391"/>
      <c r="AI545" s="218"/>
      <c r="AJ545" s="218"/>
      <c r="AK545" s="267"/>
      <c r="AL545" s="218"/>
      <c r="AM545" s="218"/>
      <c r="AN545" s="218"/>
      <c r="AO545" s="220"/>
      <c r="AP545" s="108"/>
      <c r="AQ545" s="225"/>
      <c r="AR545" s="225"/>
      <c r="AS545" s="218"/>
      <c r="AT545" s="225"/>
      <c r="AU545" s="225"/>
      <c r="AV545" s="225"/>
      <c r="AW545" s="233"/>
      <c r="AX545" s="199"/>
      <c r="AY545" s="218"/>
      <c r="AZ545" s="233"/>
      <c r="BA545" s="142"/>
      <c r="BB545" s="218"/>
      <c r="BC545" s="233"/>
      <c r="BE545" s="199"/>
      <c r="BF545" s="244"/>
      <c r="BG545" s="218"/>
      <c r="BH545" s="244"/>
      <c r="BI545" s="218"/>
      <c r="BJ545" s="218"/>
      <c r="BK545" s="218"/>
      <c r="BL545" s="218"/>
      <c r="BM545" s="218"/>
      <c r="BN545" s="218"/>
      <c r="BO545" s="218"/>
      <c r="BP545" s="218"/>
      <c r="BQ545" s="218"/>
      <c r="BR545" s="218"/>
    </row>
    <row r="546" ht="15.75" customHeight="1">
      <c r="A546" s="419"/>
      <c r="B546" s="220"/>
      <c r="C546" s="108"/>
      <c r="D546" s="220"/>
      <c r="E546" s="108"/>
      <c r="F546" s="220"/>
      <c r="G546" s="108"/>
      <c r="H546" s="398"/>
      <c r="I546" s="225"/>
      <c r="J546" s="225"/>
      <c r="K546" s="225"/>
      <c r="L546" s="225"/>
      <c r="M546" s="225"/>
      <c r="N546" s="220"/>
      <c r="O546" s="107"/>
      <c r="P546" s="220"/>
      <c r="Q546" s="107"/>
      <c r="R546" s="220"/>
      <c r="S546" s="108"/>
      <c r="T546" s="220"/>
      <c r="U546" s="108"/>
      <c r="V546" s="220"/>
      <c r="W546" s="108"/>
      <c r="X546" s="225"/>
      <c r="Y546" s="225"/>
      <c r="Z546" s="391"/>
      <c r="AA546" s="225"/>
      <c r="AB546" s="220"/>
      <c r="AC546" s="107"/>
      <c r="AD546" s="242"/>
      <c r="AE546" s="391"/>
      <c r="AF546" s="403"/>
      <c r="AG546" s="404"/>
      <c r="AH546" s="391"/>
      <c r="AI546" s="218"/>
      <c r="AJ546" s="218"/>
      <c r="AK546" s="267"/>
      <c r="AL546" s="218"/>
      <c r="AM546" s="218"/>
      <c r="AN546" s="218"/>
      <c r="AO546" s="220"/>
      <c r="AP546" s="108"/>
      <c r="AQ546" s="225"/>
      <c r="AR546" s="225"/>
      <c r="AS546" s="218"/>
      <c r="AT546" s="225"/>
      <c r="AU546" s="225"/>
      <c r="AV546" s="225"/>
      <c r="AW546" s="233"/>
      <c r="AX546" s="199"/>
      <c r="AY546" s="218"/>
      <c r="AZ546" s="233"/>
      <c r="BA546" s="142"/>
      <c r="BB546" s="218"/>
      <c r="BC546" s="233"/>
      <c r="BE546" s="199"/>
      <c r="BF546" s="244"/>
      <c r="BG546" s="218"/>
      <c r="BH546" s="244"/>
      <c r="BI546" s="218"/>
      <c r="BJ546" s="218"/>
      <c r="BK546" s="218"/>
      <c r="BL546" s="218"/>
      <c r="BM546" s="218"/>
      <c r="BN546" s="218"/>
      <c r="BO546" s="218"/>
      <c r="BP546" s="218"/>
      <c r="BQ546" s="218"/>
      <c r="BR546" s="218"/>
    </row>
    <row r="547" ht="15.75" customHeight="1">
      <c r="A547" s="419"/>
      <c r="B547" s="220"/>
      <c r="C547" s="108"/>
      <c r="D547" s="220"/>
      <c r="E547" s="108"/>
      <c r="F547" s="220"/>
      <c r="G547" s="108"/>
      <c r="H547" s="398"/>
      <c r="I547" s="225"/>
      <c r="J547" s="225"/>
      <c r="K547" s="225"/>
      <c r="L547" s="225"/>
      <c r="M547" s="225"/>
      <c r="N547" s="220"/>
      <c r="O547" s="107"/>
      <c r="P547" s="220"/>
      <c r="Q547" s="107"/>
      <c r="R547" s="220"/>
      <c r="S547" s="108"/>
      <c r="T547" s="220"/>
      <c r="U547" s="108"/>
      <c r="V547" s="220"/>
      <c r="W547" s="108"/>
      <c r="X547" s="225"/>
      <c r="Y547" s="225"/>
      <c r="Z547" s="391"/>
      <c r="AA547" s="225"/>
      <c r="AB547" s="220"/>
      <c r="AC547" s="107"/>
      <c r="AD547" s="242"/>
      <c r="AE547" s="391"/>
      <c r="AF547" s="403"/>
      <c r="AG547" s="404"/>
      <c r="AH547" s="391"/>
      <c r="AI547" s="218"/>
      <c r="AJ547" s="218"/>
      <c r="AK547" s="267"/>
      <c r="AL547" s="218"/>
      <c r="AM547" s="218"/>
      <c r="AN547" s="218"/>
      <c r="AO547" s="220"/>
      <c r="AP547" s="108"/>
      <c r="AQ547" s="225"/>
      <c r="AR547" s="225"/>
      <c r="AS547" s="218"/>
      <c r="AT547" s="225"/>
      <c r="AU547" s="225"/>
      <c r="AV547" s="225"/>
      <c r="AW547" s="233"/>
      <c r="AX547" s="199"/>
      <c r="AY547" s="218"/>
      <c r="AZ547" s="233"/>
      <c r="BA547" s="142"/>
      <c r="BB547" s="218"/>
      <c r="BC547" s="233"/>
      <c r="BE547" s="199"/>
      <c r="BF547" s="244"/>
      <c r="BG547" s="218"/>
      <c r="BH547" s="244"/>
      <c r="BI547" s="218"/>
      <c r="BJ547" s="218"/>
      <c r="BK547" s="218"/>
      <c r="BL547" s="218"/>
      <c r="BM547" s="218"/>
      <c r="BN547" s="218"/>
      <c r="BO547" s="218"/>
      <c r="BP547" s="218"/>
      <c r="BQ547" s="218"/>
      <c r="BR547" s="218"/>
    </row>
    <row r="548" ht="15.75" customHeight="1">
      <c r="A548" s="419"/>
      <c r="B548" s="220"/>
      <c r="C548" s="108"/>
      <c r="D548" s="220"/>
      <c r="E548" s="108"/>
      <c r="F548" s="220"/>
      <c r="G548" s="108"/>
      <c r="H548" s="398"/>
      <c r="I548" s="225"/>
      <c r="J548" s="225"/>
      <c r="K548" s="225"/>
      <c r="L548" s="225"/>
      <c r="M548" s="225"/>
      <c r="N548" s="220"/>
      <c r="O548" s="107"/>
      <c r="P548" s="220"/>
      <c r="Q548" s="107"/>
      <c r="R548" s="220"/>
      <c r="S548" s="108"/>
      <c r="T548" s="220"/>
      <c r="U548" s="108"/>
      <c r="V548" s="220"/>
      <c r="W548" s="108"/>
      <c r="X548" s="225"/>
      <c r="Y548" s="225"/>
      <c r="Z548" s="391"/>
      <c r="AA548" s="225"/>
      <c r="AB548" s="220"/>
      <c r="AC548" s="107"/>
      <c r="AD548" s="242"/>
      <c r="AE548" s="391"/>
      <c r="AF548" s="403"/>
      <c r="AG548" s="404"/>
      <c r="AH548" s="391"/>
      <c r="AI548" s="218"/>
      <c r="AJ548" s="218"/>
      <c r="AK548" s="267"/>
      <c r="AL548" s="218"/>
      <c r="AM548" s="218"/>
      <c r="AN548" s="218"/>
      <c r="AO548" s="220"/>
      <c r="AP548" s="108"/>
      <c r="AQ548" s="225"/>
      <c r="AR548" s="225"/>
      <c r="AS548" s="218"/>
      <c r="AT548" s="225"/>
      <c r="AU548" s="225"/>
      <c r="AV548" s="225"/>
      <c r="AW548" s="233"/>
      <c r="AX548" s="199"/>
      <c r="AY548" s="218"/>
      <c r="AZ548" s="233"/>
      <c r="BA548" s="142"/>
      <c r="BB548" s="218"/>
      <c r="BC548" s="233"/>
      <c r="BE548" s="199"/>
      <c r="BF548" s="244"/>
      <c r="BG548" s="218"/>
      <c r="BH548" s="244"/>
      <c r="BI548" s="218"/>
      <c r="BJ548" s="218"/>
      <c r="BK548" s="218"/>
      <c r="BL548" s="218"/>
      <c r="BM548" s="218"/>
      <c r="BN548" s="218"/>
      <c r="BO548" s="218"/>
      <c r="BP548" s="218"/>
      <c r="BQ548" s="218"/>
      <c r="BR548" s="218"/>
    </row>
    <row r="549" ht="15.75" customHeight="1">
      <c r="A549" s="419"/>
      <c r="B549" s="220"/>
      <c r="C549" s="108"/>
      <c r="D549" s="220"/>
      <c r="E549" s="108"/>
      <c r="F549" s="220"/>
      <c r="G549" s="108"/>
      <c r="H549" s="398"/>
      <c r="I549" s="225"/>
      <c r="J549" s="225"/>
      <c r="K549" s="225"/>
      <c r="L549" s="225"/>
      <c r="M549" s="225"/>
      <c r="N549" s="220"/>
      <c r="O549" s="107"/>
      <c r="P549" s="220"/>
      <c r="Q549" s="107"/>
      <c r="R549" s="220"/>
      <c r="S549" s="108"/>
      <c r="T549" s="220"/>
      <c r="U549" s="108"/>
      <c r="V549" s="220"/>
      <c r="W549" s="108"/>
      <c r="X549" s="225"/>
      <c r="Y549" s="225"/>
      <c r="Z549" s="391"/>
      <c r="AA549" s="225"/>
      <c r="AB549" s="220"/>
      <c r="AC549" s="107"/>
      <c r="AD549" s="242"/>
      <c r="AE549" s="391"/>
      <c r="AF549" s="403"/>
      <c r="AG549" s="404"/>
      <c r="AH549" s="391"/>
      <c r="AI549" s="218"/>
      <c r="AJ549" s="218"/>
      <c r="AK549" s="267"/>
      <c r="AL549" s="218"/>
      <c r="AM549" s="218"/>
      <c r="AN549" s="218"/>
      <c r="AO549" s="220"/>
      <c r="AP549" s="108"/>
      <c r="AQ549" s="225"/>
      <c r="AR549" s="225"/>
      <c r="AS549" s="218"/>
      <c r="AT549" s="225"/>
      <c r="AU549" s="225"/>
      <c r="AV549" s="225"/>
      <c r="AW549" s="233"/>
      <c r="AX549" s="199"/>
      <c r="AY549" s="218"/>
      <c r="AZ549" s="233"/>
      <c r="BA549" s="142"/>
      <c r="BB549" s="218"/>
      <c r="BC549" s="233"/>
      <c r="BE549" s="199"/>
      <c r="BF549" s="244"/>
      <c r="BG549" s="218"/>
      <c r="BH549" s="244"/>
      <c r="BI549" s="218"/>
      <c r="BJ549" s="218"/>
      <c r="BK549" s="218"/>
      <c r="BL549" s="218"/>
      <c r="BM549" s="218"/>
      <c r="BN549" s="218"/>
      <c r="BO549" s="218"/>
      <c r="BP549" s="218"/>
      <c r="BQ549" s="218"/>
      <c r="BR549" s="218"/>
    </row>
    <row r="550" ht="15.75" customHeight="1">
      <c r="A550" s="419"/>
      <c r="B550" s="220"/>
      <c r="C550" s="108"/>
      <c r="D550" s="220"/>
      <c r="E550" s="108"/>
      <c r="F550" s="220"/>
      <c r="G550" s="108"/>
      <c r="H550" s="398"/>
      <c r="I550" s="225"/>
      <c r="J550" s="225"/>
      <c r="K550" s="225"/>
      <c r="L550" s="225"/>
      <c r="M550" s="225"/>
      <c r="N550" s="220"/>
      <c r="O550" s="107"/>
      <c r="P550" s="220"/>
      <c r="Q550" s="107"/>
      <c r="R550" s="220"/>
      <c r="S550" s="108"/>
      <c r="T550" s="220"/>
      <c r="U550" s="108"/>
      <c r="V550" s="220"/>
      <c r="W550" s="108"/>
      <c r="X550" s="225"/>
      <c r="Y550" s="225"/>
      <c r="Z550" s="391"/>
      <c r="AA550" s="225"/>
      <c r="AB550" s="220"/>
      <c r="AC550" s="107"/>
      <c r="AD550" s="242"/>
      <c r="AE550" s="391"/>
      <c r="AF550" s="403"/>
      <c r="AG550" s="404"/>
      <c r="AH550" s="391"/>
      <c r="AI550" s="218"/>
      <c r="AJ550" s="218"/>
      <c r="AK550" s="267"/>
      <c r="AL550" s="218"/>
      <c r="AM550" s="218"/>
      <c r="AN550" s="218"/>
      <c r="AO550" s="220"/>
      <c r="AP550" s="108"/>
      <c r="AQ550" s="225"/>
      <c r="AR550" s="225"/>
      <c r="AS550" s="218"/>
      <c r="AT550" s="225"/>
      <c r="AU550" s="225"/>
      <c r="AV550" s="225"/>
      <c r="AW550" s="233"/>
      <c r="AX550" s="199"/>
      <c r="AY550" s="218"/>
      <c r="AZ550" s="233"/>
      <c r="BA550" s="142"/>
      <c r="BB550" s="218"/>
      <c r="BC550" s="233"/>
      <c r="BE550" s="199"/>
      <c r="BF550" s="244"/>
      <c r="BG550" s="218"/>
      <c r="BH550" s="244"/>
      <c r="BI550" s="218"/>
      <c r="BJ550" s="218"/>
      <c r="BK550" s="218"/>
      <c r="BL550" s="218"/>
      <c r="BM550" s="218"/>
      <c r="BN550" s="218"/>
      <c r="BO550" s="218"/>
      <c r="BP550" s="218"/>
      <c r="BQ550" s="218"/>
      <c r="BR550" s="218"/>
    </row>
    <row r="551" ht="15.75" customHeight="1">
      <c r="A551" s="419"/>
      <c r="B551" s="220"/>
      <c r="C551" s="108"/>
      <c r="D551" s="220"/>
      <c r="E551" s="108"/>
      <c r="F551" s="220"/>
      <c r="G551" s="108"/>
      <c r="H551" s="398"/>
      <c r="I551" s="225"/>
      <c r="J551" s="225"/>
      <c r="K551" s="225"/>
      <c r="L551" s="225"/>
      <c r="M551" s="225"/>
      <c r="N551" s="220"/>
      <c r="O551" s="107"/>
      <c r="P551" s="220"/>
      <c r="Q551" s="107"/>
      <c r="R551" s="220"/>
      <c r="S551" s="108"/>
      <c r="T551" s="220"/>
      <c r="U551" s="108"/>
      <c r="V551" s="220"/>
      <c r="W551" s="108"/>
      <c r="X551" s="225"/>
      <c r="Y551" s="225"/>
      <c r="Z551" s="391"/>
      <c r="AA551" s="225"/>
      <c r="AB551" s="220"/>
      <c r="AC551" s="107"/>
      <c r="AD551" s="242"/>
      <c r="AE551" s="391"/>
      <c r="AF551" s="403"/>
      <c r="AG551" s="404"/>
      <c r="AH551" s="391"/>
      <c r="AI551" s="218"/>
      <c r="AJ551" s="218"/>
      <c r="AK551" s="267"/>
      <c r="AL551" s="218"/>
      <c r="AM551" s="218"/>
      <c r="AN551" s="218"/>
      <c r="AO551" s="220"/>
      <c r="AP551" s="108"/>
      <c r="AQ551" s="225"/>
      <c r="AR551" s="225"/>
      <c r="AS551" s="218"/>
      <c r="AT551" s="225"/>
      <c r="AU551" s="225"/>
      <c r="AV551" s="225"/>
      <c r="AW551" s="233"/>
      <c r="AX551" s="199"/>
      <c r="AY551" s="218"/>
      <c r="AZ551" s="233"/>
      <c r="BA551" s="142"/>
      <c r="BB551" s="218"/>
      <c r="BC551" s="233"/>
      <c r="BE551" s="199"/>
      <c r="BF551" s="244"/>
      <c r="BG551" s="218"/>
      <c r="BH551" s="244"/>
      <c r="BI551" s="218"/>
      <c r="BJ551" s="218"/>
      <c r="BK551" s="218"/>
      <c r="BL551" s="218"/>
      <c r="BM551" s="218"/>
      <c r="BN551" s="218"/>
      <c r="BO551" s="218"/>
      <c r="BP551" s="218"/>
      <c r="BQ551" s="218"/>
      <c r="BR551" s="218"/>
    </row>
    <row r="552" ht="15.75" customHeight="1">
      <c r="A552" s="419"/>
      <c r="B552" s="220"/>
      <c r="C552" s="108"/>
      <c r="D552" s="220"/>
      <c r="E552" s="108"/>
      <c r="F552" s="220"/>
      <c r="G552" s="108"/>
      <c r="H552" s="398"/>
      <c r="I552" s="225"/>
      <c r="J552" s="225"/>
      <c r="K552" s="225"/>
      <c r="L552" s="225"/>
      <c r="M552" s="225"/>
      <c r="N552" s="220"/>
      <c r="O552" s="107"/>
      <c r="P552" s="220"/>
      <c r="Q552" s="107"/>
      <c r="R552" s="220"/>
      <c r="S552" s="108"/>
      <c r="T552" s="220"/>
      <c r="U552" s="108"/>
      <c r="V552" s="220"/>
      <c r="W552" s="108"/>
      <c r="X552" s="225"/>
      <c r="Y552" s="225"/>
      <c r="Z552" s="391"/>
      <c r="AA552" s="225"/>
      <c r="AB552" s="220"/>
      <c r="AC552" s="107"/>
      <c r="AD552" s="242"/>
      <c r="AE552" s="391"/>
      <c r="AF552" s="403"/>
      <c r="AG552" s="404"/>
      <c r="AH552" s="391"/>
      <c r="AI552" s="218"/>
      <c r="AJ552" s="218"/>
      <c r="AK552" s="267"/>
      <c r="AL552" s="218"/>
      <c r="AM552" s="218"/>
      <c r="AN552" s="218"/>
      <c r="AO552" s="220"/>
      <c r="AP552" s="108"/>
      <c r="AQ552" s="225"/>
      <c r="AR552" s="225"/>
      <c r="AS552" s="218"/>
      <c r="AT552" s="225"/>
      <c r="AU552" s="225"/>
      <c r="AV552" s="225"/>
      <c r="AW552" s="233"/>
      <c r="AX552" s="199"/>
      <c r="AY552" s="218"/>
      <c r="AZ552" s="233"/>
      <c r="BA552" s="142"/>
      <c r="BB552" s="218"/>
      <c r="BC552" s="233"/>
      <c r="BE552" s="199"/>
      <c r="BF552" s="244"/>
      <c r="BG552" s="218"/>
      <c r="BH552" s="244"/>
      <c r="BI552" s="218"/>
      <c r="BJ552" s="218"/>
      <c r="BK552" s="218"/>
      <c r="BL552" s="218"/>
      <c r="BM552" s="218"/>
      <c r="BN552" s="218"/>
      <c r="BO552" s="218"/>
      <c r="BP552" s="218"/>
      <c r="BQ552" s="218"/>
      <c r="BR552" s="218"/>
    </row>
    <row r="553" ht="15.75" customHeight="1">
      <c r="A553" s="419"/>
      <c r="B553" s="220"/>
      <c r="C553" s="108"/>
      <c r="D553" s="220"/>
      <c r="E553" s="108"/>
      <c r="F553" s="220"/>
      <c r="G553" s="108"/>
      <c r="H553" s="398"/>
      <c r="I553" s="225"/>
      <c r="J553" s="225"/>
      <c r="K553" s="225"/>
      <c r="L553" s="225"/>
      <c r="M553" s="225"/>
      <c r="N553" s="220"/>
      <c r="O553" s="107"/>
      <c r="P553" s="220"/>
      <c r="Q553" s="107"/>
      <c r="R553" s="220"/>
      <c r="S553" s="108"/>
      <c r="T553" s="220"/>
      <c r="U553" s="108"/>
      <c r="V553" s="220"/>
      <c r="W553" s="108"/>
      <c r="X553" s="225"/>
      <c r="Y553" s="225"/>
      <c r="Z553" s="391"/>
      <c r="AA553" s="225"/>
      <c r="AB553" s="220"/>
      <c r="AC553" s="107"/>
      <c r="AD553" s="242"/>
      <c r="AE553" s="391"/>
      <c r="AF553" s="403"/>
      <c r="AG553" s="404"/>
      <c r="AH553" s="391"/>
      <c r="AI553" s="218"/>
      <c r="AJ553" s="218"/>
      <c r="AK553" s="267"/>
      <c r="AL553" s="218"/>
      <c r="AM553" s="218"/>
      <c r="AN553" s="218"/>
      <c r="AO553" s="220"/>
      <c r="AP553" s="108"/>
      <c r="AQ553" s="225"/>
      <c r="AR553" s="225"/>
      <c r="AS553" s="218"/>
      <c r="AT553" s="225"/>
      <c r="AU553" s="225"/>
      <c r="AV553" s="225"/>
      <c r="AW553" s="233"/>
      <c r="AX553" s="199"/>
      <c r="AY553" s="218"/>
      <c r="AZ553" s="233"/>
      <c r="BA553" s="142"/>
      <c r="BB553" s="218"/>
      <c r="BC553" s="233"/>
      <c r="BE553" s="199"/>
      <c r="BF553" s="244"/>
      <c r="BG553" s="218"/>
      <c r="BH553" s="244"/>
      <c r="BI553" s="218"/>
      <c r="BJ553" s="218"/>
      <c r="BK553" s="218"/>
      <c r="BL553" s="218"/>
      <c r="BM553" s="218"/>
      <c r="BN553" s="218"/>
      <c r="BO553" s="218"/>
      <c r="BP553" s="218"/>
      <c r="BQ553" s="218"/>
      <c r="BR553" s="218"/>
    </row>
    <row r="554" ht="15.75" customHeight="1">
      <c r="A554" s="419"/>
      <c r="B554" s="220"/>
      <c r="C554" s="108"/>
      <c r="D554" s="220"/>
      <c r="E554" s="108"/>
      <c r="F554" s="220"/>
      <c r="G554" s="108"/>
      <c r="H554" s="398"/>
      <c r="I554" s="225"/>
      <c r="J554" s="225"/>
      <c r="K554" s="225"/>
      <c r="L554" s="225"/>
      <c r="M554" s="225"/>
      <c r="N554" s="220"/>
      <c r="O554" s="107"/>
      <c r="P554" s="220"/>
      <c r="Q554" s="107"/>
      <c r="R554" s="220"/>
      <c r="S554" s="108"/>
      <c r="T554" s="220"/>
      <c r="U554" s="108"/>
      <c r="V554" s="220"/>
      <c r="W554" s="108"/>
      <c r="X554" s="225"/>
      <c r="Y554" s="225"/>
      <c r="Z554" s="391"/>
      <c r="AA554" s="225"/>
      <c r="AB554" s="220"/>
      <c r="AC554" s="107"/>
      <c r="AD554" s="242"/>
      <c r="AE554" s="391"/>
      <c r="AF554" s="403"/>
      <c r="AG554" s="404"/>
      <c r="AH554" s="391"/>
      <c r="AI554" s="218"/>
      <c r="AJ554" s="218"/>
      <c r="AK554" s="267"/>
      <c r="AL554" s="218"/>
      <c r="AM554" s="218"/>
      <c r="AN554" s="218"/>
      <c r="AO554" s="220"/>
      <c r="AP554" s="108"/>
      <c r="AQ554" s="225"/>
      <c r="AR554" s="225"/>
      <c r="AS554" s="218"/>
      <c r="AT554" s="225"/>
      <c r="AU554" s="225"/>
      <c r="AV554" s="225"/>
      <c r="AW554" s="233"/>
      <c r="AX554" s="199"/>
      <c r="AY554" s="218"/>
      <c r="AZ554" s="233"/>
      <c r="BA554" s="142"/>
      <c r="BB554" s="218"/>
      <c r="BC554" s="233"/>
      <c r="BE554" s="199"/>
      <c r="BF554" s="244"/>
      <c r="BG554" s="218"/>
      <c r="BH554" s="244"/>
      <c r="BI554" s="218"/>
      <c r="BJ554" s="218"/>
      <c r="BK554" s="218"/>
      <c r="BL554" s="218"/>
      <c r="BM554" s="218"/>
      <c r="BN554" s="218"/>
      <c r="BO554" s="218"/>
      <c r="BP554" s="218"/>
      <c r="BQ554" s="218"/>
      <c r="BR554" s="218"/>
    </row>
    <row r="555" ht="15.75" customHeight="1">
      <c r="A555" s="419"/>
      <c r="B555" s="220"/>
      <c r="C555" s="108"/>
      <c r="D555" s="220"/>
      <c r="E555" s="108"/>
      <c r="F555" s="220"/>
      <c r="G555" s="108"/>
      <c r="H555" s="398"/>
      <c r="I555" s="225"/>
      <c r="J555" s="225"/>
      <c r="K555" s="225"/>
      <c r="L555" s="225"/>
      <c r="M555" s="225"/>
      <c r="N555" s="220"/>
      <c r="O555" s="107"/>
      <c r="P555" s="220"/>
      <c r="Q555" s="107"/>
      <c r="R555" s="220"/>
      <c r="S555" s="108"/>
      <c r="T555" s="220"/>
      <c r="U555" s="108"/>
      <c r="V555" s="220"/>
      <c r="W555" s="108"/>
      <c r="X555" s="225"/>
      <c r="Y555" s="225"/>
      <c r="Z555" s="391"/>
      <c r="AA555" s="225"/>
      <c r="AB555" s="220"/>
      <c r="AC555" s="107"/>
      <c r="AD555" s="242"/>
      <c r="AE555" s="391"/>
      <c r="AF555" s="403"/>
      <c r="AG555" s="404"/>
      <c r="AH555" s="391"/>
      <c r="AI555" s="218"/>
      <c r="AJ555" s="218"/>
      <c r="AK555" s="267"/>
      <c r="AL555" s="218"/>
      <c r="AM555" s="218"/>
      <c r="AN555" s="218"/>
      <c r="AO555" s="220"/>
      <c r="AP555" s="108"/>
      <c r="AQ555" s="225"/>
      <c r="AR555" s="225"/>
      <c r="AS555" s="218"/>
      <c r="AT555" s="225"/>
      <c r="AU555" s="225"/>
      <c r="AV555" s="225"/>
      <c r="AW555" s="233"/>
      <c r="AX555" s="199"/>
      <c r="AY555" s="218"/>
      <c r="AZ555" s="233"/>
      <c r="BA555" s="142"/>
      <c r="BB555" s="218"/>
      <c r="BC555" s="233"/>
      <c r="BE555" s="199"/>
      <c r="BF555" s="244"/>
      <c r="BG555" s="218"/>
      <c r="BH555" s="244"/>
      <c r="BI555" s="218"/>
      <c r="BJ555" s="218"/>
      <c r="BK555" s="218"/>
      <c r="BL555" s="218"/>
      <c r="BM555" s="218"/>
      <c r="BN555" s="218"/>
      <c r="BO555" s="218"/>
      <c r="BP555" s="218"/>
      <c r="BQ555" s="218"/>
      <c r="BR555" s="218"/>
    </row>
    <row r="556" ht="15.75" customHeight="1">
      <c r="A556" s="419"/>
      <c r="B556" s="220"/>
      <c r="C556" s="108"/>
      <c r="D556" s="220"/>
      <c r="E556" s="108"/>
      <c r="F556" s="220"/>
      <c r="G556" s="108"/>
      <c r="H556" s="398"/>
      <c r="I556" s="225"/>
      <c r="J556" s="225"/>
      <c r="K556" s="225"/>
      <c r="L556" s="225"/>
      <c r="M556" s="225"/>
      <c r="N556" s="220"/>
      <c r="O556" s="107"/>
      <c r="P556" s="220"/>
      <c r="Q556" s="107"/>
      <c r="R556" s="220"/>
      <c r="S556" s="108"/>
      <c r="T556" s="220"/>
      <c r="U556" s="108"/>
      <c r="V556" s="220"/>
      <c r="W556" s="108"/>
      <c r="X556" s="225"/>
      <c r="Y556" s="225"/>
      <c r="Z556" s="391"/>
      <c r="AA556" s="225"/>
      <c r="AB556" s="220"/>
      <c r="AC556" s="107"/>
      <c r="AD556" s="242"/>
      <c r="AE556" s="391"/>
      <c r="AF556" s="403"/>
      <c r="AG556" s="404"/>
      <c r="AH556" s="391"/>
      <c r="AI556" s="218"/>
      <c r="AJ556" s="218"/>
      <c r="AK556" s="267"/>
      <c r="AL556" s="218"/>
      <c r="AM556" s="218"/>
      <c r="AN556" s="218"/>
      <c r="AO556" s="220"/>
      <c r="AP556" s="108"/>
      <c r="AQ556" s="225"/>
      <c r="AR556" s="225"/>
      <c r="AS556" s="218"/>
      <c r="AT556" s="225"/>
      <c r="AU556" s="225"/>
      <c r="AV556" s="225"/>
      <c r="AW556" s="233"/>
      <c r="AX556" s="199"/>
      <c r="AY556" s="218"/>
      <c r="AZ556" s="233"/>
      <c r="BA556" s="142"/>
      <c r="BB556" s="218"/>
      <c r="BC556" s="233"/>
      <c r="BE556" s="199"/>
      <c r="BF556" s="244"/>
      <c r="BG556" s="218"/>
      <c r="BH556" s="244"/>
      <c r="BI556" s="218"/>
      <c r="BJ556" s="218"/>
      <c r="BK556" s="218"/>
      <c r="BL556" s="218"/>
      <c r="BM556" s="218"/>
      <c r="BN556" s="218"/>
      <c r="BO556" s="218"/>
      <c r="BP556" s="218"/>
      <c r="BQ556" s="218"/>
      <c r="BR556" s="218"/>
    </row>
    <row r="557" ht="15.75" customHeight="1">
      <c r="A557" s="419"/>
      <c r="B557" s="220"/>
      <c r="C557" s="108"/>
      <c r="D557" s="220"/>
      <c r="E557" s="108"/>
      <c r="F557" s="220"/>
      <c r="G557" s="108"/>
      <c r="H557" s="398"/>
      <c r="I557" s="225"/>
      <c r="J557" s="225"/>
      <c r="K557" s="225"/>
      <c r="L557" s="225"/>
      <c r="M557" s="225"/>
      <c r="N557" s="220"/>
      <c r="O557" s="107"/>
      <c r="P557" s="220"/>
      <c r="Q557" s="107"/>
      <c r="R557" s="220"/>
      <c r="S557" s="108"/>
      <c r="T557" s="220"/>
      <c r="U557" s="108"/>
      <c r="V557" s="220"/>
      <c r="W557" s="108"/>
      <c r="X557" s="225"/>
      <c r="Y557" s="225"/>
      <c r="Z557" s="391"/>
      <c r="AA557" s="225"/>
      <c r="AB557" s="220"/>
      <c r="AC557" s="107"/>
      <c r="AD557" s="242"/>
      <c r="AE557" s="391"/>
      <c r="AF557" s="403"/>
      <c r="AG557" s="404"/>
      <c r="AH557" s="391"/>
      <c r="AI557" s="218"/>
      <c r="AJ557" s="218"/>
      <c r="AK557" s="267"/>
      <c r="AL557" s="218"/>
      <c r="AM557" s="218"/>
      <c r="AN557" s="218"/>
      <c r="AO557" s="220"/>
      <c r="AP557" s="108"/>
      <c r="AQ557" s="225"/>
      <c r="AR557" s="225"/>
      <c r="AS557" s="218"/>
      <c r="AT557" s="225"/>
      <c r="AU557" s="225"/>
      <c r="AV557" s="225"/>
      <c r="AW557" s="233"/>
      <c r="AX557" s="199"/>
      <c r="AY557" s="218"/>
      <c r="AZ557" s="233"/>
      <c r="BA557" s="142"/>
      <c r="BB557" s="218"/>
      <c r="BC557" s="233"/>
      <c r="BE557" s="199"/>
      <c r="BF557" s="244"/>
      <c r="BG557" s="218"/>
      <c r="BH557" s="244"/>
      <c r="BI557" s="218"/>
      <c r="BJ557" s="218"/>
      <c r="BK557" s="218"/>
      <c r="BL557" s="218"/>
      <c r="BM557" s="218"/>
      <c r="BN557" s="218"/>
      <c r="BO557" s="218"/>
      <c r="BP557" s="218"/>
      <c r="BQ557" s="218"/>
      <c r="BR557" s="218"/>
    </row>
    <row r="558" ht="15.75" customHeight="1">
      <c r="A558" s="419"/>
      <c r="B558" s="220"/>
      <c r="C558" s="108"/>
      <c r="D558" s="220"/>
      <c r="E558" s="108"/>
      <c r="F558" s="220"/>
      <c r="G558" s="108"/>
      <c r="H558" s="398"/>
      <c r="I558" s="225"/>
      <c r="J558" s="225"/>
      <c r="K558" s="225"/>
      <c r="L558" s="225"/>
      <c r="M558" s="225"/>
      <c r="N558" s="220"/>
      <c r="O558" s="107"/>
      <c r="P558" s="220"/>
      <c r="Q558" s="107"/>
      <c r="R558" s="220"/>
      <c r="S558" s="108"/>
      <c r="T558" s="220"/>
      <c r="U558" s="108"/>
      <c r="V558" s="220"/>
      <c r="W558" s="108"/>
      <c r="X558" s="225"/>
      <c r="Y558" s="225"/>
      <c r="Z558" s="391"/>
      <c r="AA558" s="225"/>
      <c r="AB558" s="220"/>
      <c r="AC558" s="107"/>
      <c r="AD558" s="242"/>
      <c r="AE558" s="391"/>
      <c r="AF558" s="403"/>
      <c r="AG558" s="404"/>
      <c r="AH558" s="391"/>
      <c r="AI558" s="218"/>
      <c r="AJ558" s="218"/>
      <c r="AK558" s="267"/>
      <c r="AL558" s="218"/>
      <c r="AM558" s="218"/>
      <c r="AN558" s="218"/>
      <c r="AO558" s="220"/>
      <c r="AP558" s="108"/>
      <c r="AQ558" s="225"/>
      <c r="AR558" s="225"/>
      <c r="AS558" s="218"/>
      <c r="AT558" s="225"/>
      <c r="AU558" s="225"/>
      <c r="AV558" s="225"/>
      <c r="AW558" s="233"/>
      <c r="AX558" s="199"/>
      <c r="AY558" s="218"/>
      <c r="AZ558" s="233"/>
      <c r="BA558" s="142"/>
      <c r="BB558" s="218"/>
      <c r="BC558" s="233"/>
      <c r="BE558" s="199"/>
      <c r="BF558" s="244"/>
      <c r="BG558" s="218"/>
      <c r="BH558" s="244"/>
      <c r="BI558" s="218"/>
      <c r="BJ558" s="218"/>
      <c r="BK558" s="218"/>
      <c r="BL558" s="218"/>
      <c r="BM558" s="218"/>
      <c r="BN558" s="218"/>
      <c r="BO558" s="218"/>
      <c r="BP558" s="218"/>
      <c r="BQ558" s="218"/>
      <c r="BR558" s="218"/>
    </row>
    <row r="559" ht="15.75" customHeight="1">
      <c r="A559" s="419"/>
      <c r="B559" s="220"/>
      <c r="C559" s="108"/>
      <c r="D559" s="220"/>
      <c r="E559" s="108"/>
      <c r="F559" s="220"/>
      <c r="G559" s="108"/>
      <c r="H559" s="398"/>
      <c r="I559" s="225"/>
      <c r="J559" s="225"/>
      <c r="K559" s="225"/>
      <c r="L559" s="225"/>
      <c r="M559" s="225"/>
      <c r="N559" s="220"/>
      <c r="O559" s="107"/>
      <c r="P559" s="220"/>
      <c r="Q559" s="107"/>
      <c r="R559" s="220"/>
      <c r="S559" s="108"/>
      <c r="T559" s="220"/>
      <c r="U559" s="108"/>
      <c r="V559" s="220"/>
      <c r="W559" s="108"/>
      <c r="X559" s="225"/>
      <c r="Y559" s="225"/>
      <c r="Z559" s="391"/>
      <c r="AA559" s="225"/>
      <c r="AB559" s="220"/>
      <c r="AC559" s="107"/>
      <c r="AD559" s="242"/>
      <c r="AE559" s="391"/>
      <c r="AF559" s="403"/>
      <c r="AG559" s="404"/>
      <c r="AH559" s="391"/>
      <c r="AI559" s="218"/>
      <c r="AJ559" s="218"/>
      <c r="AK559" s="267"/>
      <c r="AL559" s="218"/>
      <c r="AM559" s="218"/>
      <c r="AN559" s="218"/>
      <c r="AO559" s="220"/>
      <c r="AP559" s="108"/>
      <c r="AQ559" s="225"/>
      <c r="AR559" s="225"/>
      <c r="AS559" s="218"/>
      <c r="AT559" s="225"/>
      <c r="AU559" s="225"/>
      <c r="AV559" s="225"/>
      <c r="AW559" s="233"/>
      <c r="AX559" s="199"/>
      <c r="AY559" s="218"/>
      <c r="AZ559" s="233"/>
      <c r="BA559" s="142"/>
      <c r="BB559" s="218"/>
      <c r="BC559" s="233"/>
      <c r="BE559" s="199"/>
      <c r="BF559" s="244"/>
      <c r="BG559" s="218"/>
      <c r="BH559" s="244"/>
      <c r="BI559" s="218"/>
      <c r="BJ559" s="218"/>
      <c r="BK559" s="218"/>
      <c r="BL559" s="218"/>
      <c r="BM559" s="218"/>
      <c r="BN559" s="218"/>
      <c r="BO559" s="218"/>
      <c r="BP559" s="218"/>
      <c r="BQ559" s="218"/>
      <c r="BR559" s="218"/>
    </row>
    <row r="560" ht="15.75" customHeight="1">
      <c r="A560" s="419"/>
      <c r="B560" s="220"/>
      <c r="C560" s="108"/>
      <c r="D560" s="220"/>
      <c r="E560" s="108"/>
      <c r="F560" s="220"/>
      <c r="G560" s="108"/>
      <c r="H560" s="398"/>
      <c r="I560" s="225"/>
      <c r="J560" s="225"/>
      <c r="K560" s="225"/>
      <c r="L560" s="225"/>
      <c r="M560" s="225"/>
      <c r="N560" s="220"/>
      <c r="O560" s="107"/>
      <c r="P560" s="220"/>
      <c r="Q560" s="107"/>
      <c r="R560" s="220"/>
      <c r="S560" s="108"/>
      <c r="T560" s="220"/>
      <c r="U560" s="108"/>
      <c r="V560" s="220"/>
      <c r="W560" s="108"/>
      <c r="X560" s="225"/>
      <c r="Y560" s="225"/>
      <c r="Z560" s="391"/>
      <c r="AA560" s="225"/>
      <c r="AB560" s="220"/>
      <c r="AC560" s="107"/>
      <c r="AD560" s="242"/>
      <c r="AE560" s="391"/>
      <c r="AF560" s="403"/>
      <c r="AG560" s="404"/>
      <c r="AH560" s="391"/>
      <c r="AI560" s="218"/>
      <c r="AJ560" s="218"/>
      <c r="AK560" s="267"/>
      <c r="AL560" s="218"/>
      <c r="AM560" s="218"/>
      <c r="AN560" s="218"/>
      <c r="AO560" s="220"/>
      <c r="AP560" s="108"/>
      <c r="AQ560" s="225"/>
      <c r="AR560" s="225"/>
      <c r="AS560" s="218"/>
      <c r="AT560" s="225"/>
      <c r="AU560" s="225"/>
      <c r="AV560" s="225"/>
      <c r="AW560" s="233"/>
      <c r="AX560" s="199"/>
      <c r="AY560" s="218"/>
      <c r="AZ560" s="233"/>
      <c r="BA560" s="142"/>
      <c r="BB560" s="218"/>
      <c r="BC560" s="233"/>
      <c r="BE560" s="199"/>
      <c r="BF560" s="244"/>
      <c r="BG560" s="218"/>
      <c r="BH560" s="244"/>
      <c r="BI560" s="218"/>
      <c r="BJ560" s="218"/>
      <c r="BK560" s="218"/>
      <c r="BL560" s="218"/>
      <c r="BM560" s="218"/>
      <c r="BN560" s="218"/>
      <c r="BO560" s="218"/>
      <c r="BP560" s="218"/>
      <c r="BQ560" s="218"/>
      <c r="BR560" s="218"/>
    </row>
    <row r="561" ht="15.75" customHeight="1">
      <c r="A561" s="419"/>
      <c r="B561" s="220"/>
      <c r="C561" s="108"/>
      <c r="D561" s="220"/>
      <c r="E561" s="108"/>
      <c r="F561" s="220"/>
      <c r="G561" s="108"/>
      <c r="H561" s="398"/>
      <c r="I561" s="225"/>
      <c r="J561" s="225"/>
      <c r="K561" s="225"/>
      <c r="L561" s="225"/>
      <c r="M561" s="225"/>
      <c r="N561" s="220"/>
      <c r="O561" s="107"/>
      <c r="P561" s="220"/>
      <c r="Q561" s="107"/>
      <c r="R561" s="220"/>
      <c r="S561" s="108"/>
      <c r="T561" s="220"/>
      <c r="U561" s="108"/>
      <c r="V561" s="220"/>
      <c r="W561" s="108"/>
      <c r="X561" s="225"/>
      <c r="Y561" s="225"/>
      <c r="Z561" s="391"/>
      <c r="AA561" s="225"/>
      <c r="AB561" s="220"/>
      <c r="AC561" s="107"/>
      <c r="AD561" s="242"/>
      <c r="AE561" s="391"/>
      <c r="AF561" s="403"/>
      <c r="AG561" s="404"/>
      <c r="AH561" s="391"/>
      <c r="AI561" s="218"/>
      <c r="AJ561" s="218"/>
      <c r="AK561" s="267"/>
      <c r="AL561" s="218"/>
      <c r="AM561" s="218"/>
      <c r="AN561" s="218"/>
      <c r="AO561" s="220"/>
      <c r="AP561" s="108"/>
      <c r="AQ561" s="225"/>
      <c r="AR561" s="225"/>
      <c r="AS561" s="218"/>
      <c r="AT561" s="225"/>
      <c r="AU561" s="225"/>
      <c r="AV561" s="225"/>
      <c r="AW561" s="233"/>
      <c r="AX561" s="199"/>
      <c r="AY561" s="218"/>
      <c r="AZ561" s="233"/>
      <c r="BA561" s="142"/>
      <c r="BB561" s="218"/>
      <c r="BC561" s="233"/>
      <c r="BE561" s="199"/>
      <c r="BF561" s="244"/>
      <c r="BG561" s="218"/>
      <c r="BH561" s="244"/>
      <c r="BI561" s="218"/>
      <c r="BJ561" s="218"/>
      <c r="BK561" s="218"/>
      <c r="BL561" s="218"/>
      <c r="BM561" s="218"/>
      <c r="BN561" s="218"/>
      <c r="BO561" s="218"/>
      <c r="BP561" s="218"/>
      <c r="BQ561" s="218"/>
      <c r="BR561" s="218"/>
    </row>
    <row r="562" ht="15.75" customHeight="1">
      <c r="A562" s="419"/>
      <c r="B562" s="220"/>
      <c r="C562" s="108"/>
      <c r="D562" s="220"/>
      <c r="E562" s="108"/>
      <c r="F562" s="220"/>
      <c r="G562" s="108"/>
      <c r="H562" s="398"/>
      <c r="I562" s="225"/>
      <c r="J562" s="225"/>
      <c r="K562" s="225"/>
      <c r="L562" s="225"/>
      <c r="M562" s="225"/>
      <c r="N562" s="220"/>
      <c r="O562" s="107"/>
      <c r="P562" s="220"/>
      <c r="Q562" s="107"/>
      <c r="R562" s="220"/>
      <c r="S562" s="108"/>
      <c r="T562" s="220"/>
      <c r="U562" s="108"/>
      <c r="V562" s="220"/>
      <c r="W562" s="108"/>
      <c r="X562" s="225"/>
      <c r="Y562" s="225"/>
      <c r="Z562" s="391"/>
      <c r="AA562" s="225"/>
      <c r="AB562" s="220"/>
      <c r="AC562" s="107"/>
      <c r="AD562" s="242"/>
      <c r="AE562" s="391"/>
      <c r="AF562" s="403"/>
      <c r="AG562" s="404"/>
      <c r="AH562" s="391"/>
      <c r="AI562" s="218"/>
      <c r="AJ562" s="218"/>
      <c r="AK562" s="267"/>
      <c r="AL562" s="218"/>
      <c r="AM562" s="218"/>
      <c r="AN562" s="218"/>
      <c r="AO562" s="220"/>
      <c r="AP562" s="108"/>
      <c r="AQ562" s="225"/>
      <c r="AR562" s="225"/>
      <c r="AS562" s="218"/>
      <c r="AT562" s="225"/>
      <c r="AU562" s="225"/>
      <c r="AV562" s="225"/>
      <c r="AW562" s="233"/>
      <c r="AX562" s="199"/>
      <c r="AY562" s="218"/>
      <c r="AZ562" s="233"/>
      <c r="BA562" s="142"/>
      <c r="BB562" s="218"/>
      <c r="BC562" s="233"/>
      <c r="BE562" s="199"/>
      <c r="BF562" s="244"/>
      <c r="BG562" s="218"/>
      <c r="BH562" s="244"/>
      <c r="BI562" s="218"/>
      <c r="BJ562" s="218"/>
      <c r="BK562" s="218"/>
      <c r="BL562" s="218"/>
      <c r="BM562" s="218"/>
      <c r="BN562" s="218"/>
      <c r="BO562" s="218"/>
      <c r="BP562" s="218"/>
      <c r="BQ562" s="218"/>
      <c r="BR562" s="218"/>
    </row>
    <row r="563" ht="15.75" customHeight="1">
      <c r="A563" s="419"/>
      <c r="B563" s="220"/>
      <c r="C563" s="108"/>
      <c r="D563" s="220"/>
      <c r="E563" s="108"/>
      <c r="F563" s="220"/>
      <c r="G563" s="108"/>
      <c r="H563" s="398"/>
      <c r="I563" s="225"/>
      <c r="J563" s="225"/>
      <c r="K563" s="225"/>
      <c r="L563" s="225"/>
      <c r="M563" s="225"/>
      <c r="N563" s="220"/>
      <c r="O563" s="107"/>
      <c r="P563" s="220"/>
      <c r="Q563" s="107"/>
      <c r="R563" s="220"/>
      <c r="S563" s="108"/>
      <c r="T563" s="220"/>
      <c r="U563" s="108"/>
      <c r="V563" s="220"/>
      <c r="W563" s="108"/>
      <c r="X563" s="225"/>
      <c r="Y563" s="225"/>
      <c r="Z563" s="391"/>
      <c r="AA563" s="225"/>
      <c r="AB563" s="220"/>
      <c r="AC563" s="107"/>
      <c r="AD563" s="242"/>
      <c r="AE563" s="391"/>
      <c r="AF563" s="403"/>
      <c r="AG563" s="404"/>
      <c r="AH563" s="391"/>
      <c r="AI563" s="218"/>
      <c r="AJ563" s="218"/>
      <c r="AK563" s="267"/>
      <c r="AL563" s="218"/>
      <c r="AM563" s="218"/>
      <c r="AN563" s="218"/>
      <c r="AO563" s="220"/>
      <c r="AP563" s="108"/>
      <c r="AQ563" s="225"/>
      <c r="AR563" s="225"/>
      <c r="AS563" s="218"/>
      <c r="AT563" s="225"/>
      <c r="AU563" s="225"/>
      <c r="AV563" s="225"/>
      <c r="AW563" s="233"/>
      <c r="AX563" s="199"/>
      <c r="AY563" s="218"/>
      <c r="AZ563" s="233"/>
      <c r="BA563" s="142"/>
      <c r="BB563" s="218"/>
      <c r="BC563" s="233"/>
      <c r="BE563" s="199"/>
      <c r="BF563" s="244"/>
      <c r="BG563" s="218"/>
      <c r="BH563" s="244"/>
      <c r="BI563" s="218"/>
      <c r="BJ563" s="218"/>
      <c r="BK563" s="218"/>
      <c r="BL563" s="218"/>
      <c r="BM563" s="218"/>
      <c r="BN563" s="218"/>
      <c r="BO563" s="218"/>
      <c r="BP563" s="218"/>
      <c r="BQ563" s="218"/>
      <c r="BR563" s="218"/>
    </row>
    <row r="564" ht="15.75" customHeight="1">
      <c r="A564" s="419"/>
      <c r="B564" s="220"/>
      <c r="C564" s="108"/>
      <c r="D564" s="220"/>
      <c r="E564" s="108"/>
      <c r="F564" s="220"/>
      <c r="G564" s="108"/>
      <c r="H564" s="398"/>
      <c r="I564" s="225"/>
      <c r="J564" s="225"/>
      <c r="K564" s="225"/>
      <c r="L564" s="225"/>
      <c r="M564" s="225"/>
      <c r="N564" s="220"/>
      <c r="O564" s="107"/>
      <c r="P564" s="220"/>
      <c r="Q564" s="107"/>
      <c r="R564" s="220"/>
      <c r="S564" s="108"/>
      <c r="T564" s="220"/>
      <c r="U564" s="108"/>
      <c r="V564" s="220"/>
      <c r="W564" s="108"/>
      <c r="X564" s="225"/>
      <c r="Y564" s="225"/>
      <c r="Z564" s="391"/>
      <c r="AA564" s="225"/>
      <c r="AB564" s="220"/>
      <c r="AC564" s="107"/>
      <c r="AD564" s="242"/>
      <c r="AE564" s="391"/>
      <c r="AF564" s="403"/>
      <c r="AG564" s="404"/>
      <c r="AH564" s="391"/>
      <c r="AI564" s="218"/>
      <c r="AJ564" s="218"/>
      <c r="AK564" s="267"/>
      <c r="AL564" s="218"/>
      <c r="AM564" s="218"/>
      <c r="AN564" s="218"/>
      <c r="AO564" s="220"/>
      <c r="AP564" s="108"/>
      <c r="AQ564" s="225"/>
      <c r="AR564" s="225"/>
      <c r="AS564" s="218"/>
      <c r="AT564" s="225"/>
      <c r="AU564" s="225"/>
      <c r="AV564" s="225"/>
      <c r="AW564" s="233"/>
      <c r="AX564" s="199"/>
      <c r="AY564" s="218"/>
      <c r="AZ564" s="233"/>
      <c r="BA564" s="142"/>
      <c r="BB564" s="218"/>
      <c r="BC564" s="233"/>
      <c r="BE564" s="199"/>
      <c r="BF564" s="244"/>
      <c r="BG564" s="218"/>
      <c r="BH564" s="244"/>
      <c r="BI564" s="218"/>
      <c r="BJ564" s="218"/>
      <c r="BK564" s="218"/>
      <c r="BL564" s="218"/>
      <c r="BM564" s="218"/>
      <c r="BN564" s="218"/>
      <c r="BO564" s="218"/>
      <c r="BP564" s="218"/>
      <c r="BQ564" s="218"/>
      <c r="BR564" s="218"/>
    </row>
    <row r="565" ht="15.75" customHeight="1">
      <c r="A565" s="419"/>
      <c r="B565" s="220"/>
      <c r="C565" s="108"/>
      <c r="D565" s="220"/>
      <c r="E565" s="108"/>
      <c r="F565" s="220"/>
      <c r="G565" s="108"/>
      <c r="H565" s="398"/>
      <c r="I565" s="225"/>
      <c r="J565" s="225"/>
      <c r="K565" s="225"/>
      <c r="L565" s="225"/>
      <c r="M565" s="225"/>
      <c r="N565" s="220"/>
      <c r="O565" s="107"/>
      <c r="P565" s="220"/>
      <c r="Q565" s="107"/>
      <c r="R565" s="220"/>
      <c r="S565" s="108"/>
      <c r="T565" s="220"/>
      <c r="U565" s="108"/>
      <c r="V565" s="220"/>
      <c r="W565" s="108"/>
      <c r="X565" s="225"/>
      <c r="Y565" s="225"/>
      <c r="Z565" s="391"/>
      <c r="AA565" s="225"/>
      <c r="AB565" s="220"/>
      <c r="AC565" s="107"/>
      <c r="AD565" s="242"/>
      <c r="AE565" s="391"/>
      <c r="AF565" s="403"/>
      <c r="AG565" s="404"/>
      <c r="AH565" s="391"/>
      <c r="AI565" s="218"/>
      <c r="AJ565" s="218"/>
      <c r="AK565" s="267"/>
      <c r="AL565" s="218"/>
      <c r="AM565" s="218"/>
      <c r="AN565" s="218"/>
      <c r="AO565" s="220"/>
      <c r="AP565" s="108"/>
      <c r="AQ565" s="225"/>
      <c r="AR565" s="225"/>
      <c r="AS565" s="218"/>
      <c r="AT565" s="225"/>
      <c r="AU565" s="225"/>
      <c r="AV565" s="225"/>
      <c r="AW565" s="233"/>
      <c r="AX565" s="199"/>
      <c r="AY565" s="218"/>
      <c r="AZ565" s="233"/>
      <c r="BA565" s="142"/>
      <c r="BB565" s="218"/>
      <c r="BC565" s="233"/>
      <c r="BE565" s="199"/>
      <c r="BF565" s="244"/>
      <c r="BG565" s="218"/>
      <c r="BH565" s="244"/>
      <c r="BI565" s="218"/>
      <c r="BJ565" s="218"/>
      <c r="BK565" s="218"/>
      <c r="BL565" s="218"/>
      <c r="BM565" s="218"/>
      <c r="BN565" s="218"/>
      <c r="BO565" s="218"/>
      <c r="BP565" s="218"/>
      <c r="BQ565" s="218"/>
      <c r="BR565" s="218"/>
    </row>
    <row r="566" ht="15.75" customHeight="1">
      <c r="A566" s="419"/>
      <c r="B566" s="220"/>
      <c r="C566" s="108"/>
      <c r="D566" s="220"/>
      <c r="E566" s="108"/>
      <c r="F566" s="220"/>
      <c r="G566" s="108"/>
      <c r="H566" s="398"/>
      <c r="I566" s="225"/>
      <c r="J566" s="225"/>
      <c r="K566" s="225"/>
      <c r="L566" s="225"/>
      <c r="M566" s="225"/>
      <c r="N566" s="220"/>
      <c r="O566" s="107"/>
      <c r="P566" s="220"/>
      <c r="Q566" s="107"/>
      <c r="R566" s="220"/>
      <c r="S566" s="108"/>
      <c r="T566" s="220"/>
      <c r="U566" s="108"/>
      <c r="V566" s="220"/>
      <c r="W566" s="108"/>
      <c r="X566" s="225"/>
      <c r="Y566" s="225"/>
      <c r="Z566" s="391"/>
      <c r="AA566" s="225"/>
      <c r="AB566" s="220"/>
      <c r="AC566" s="107"/>
      <c r="AD566" s="242"/>
      <c r="AE566" s="391"/>
      <c r="AF566" s="403"/>
      <c r="AG566" s="404"/>
      <c r="AH566" s="391"/>
      <c r="AI566" s="218"/>
      <c r="AJ566" s="218"/>
      <c r="AK566" s="267"/>
      <c r="AL566" s="218"/>
      <c r="AM566" s="218"/>
      <c r="AN566" s="218"/>
      <c r="AO566" s="220"/>
      <c r="AP566" s="108"/>
      <c r="AQ566" s="225"/>
      <c r="AR566" s="225"/>
      <c r="AS566" s="218"/>
      <c r="AT566" s="225"/>
      <c r="AU566" s="225"/>
      <c r="AV566" s="225"/>
      <c r="AW566" s="233"/>
      <c r="AX566" s="199"/>
      <c r="AY566" s="218"/>
      <c r="AZ566" s="233"/>
      <c r="BA566" s="142"/>
      <c r="BB566" s="218"/>
      <c r="BC566" s="233"/>
      <c r="BE566" s="199"/>
      <c r="BF566" s="244"/>
      <c r="BG566" s="218"/>
      <c r="BH566" s="244"/>
      <c r="BI566" s="218"/>
      <c r="BJ566" s="218"/>
      <c r="BK566" s="218"/>
      <c r="BL566" s="218"/>
      <c r="BM566" s="218"/>
      <c r="BN566" s="218"/>
      <c r="BO566" s="218"/>
      <c r="BP566" s="218"/>
      <c r="BQ566" s="218"/>
      <c r="BR566" s="218"/>
    </row>
    <row r="567" ht="15.75" customHeight="1">
      <c r="A567" s="419"/>
      <c r="B567" s="220"/>
      <c r="C567" s="108"/>
      <c r="D567" s="220"/>
      <c r="E567" s="108"/>
      <c r="F567" s="220"/>
      <c r="G567" s="108"/>
      <c r="H567" s="398"/>
      <c r="I567" s="225"/>
      <c r="J567" s="225"/>
      <c r="K567" s="225"/>
      <c r="L567" s="225"/>
      <c r="M567" s="225"/>
      <c r="N567" s="220"/>
      <c r="O567" s="107"/>
      <c r="P567" s="220"/>
      <c r="Q567" s="107"/>
      <c r="R567" s="220"/>
      <c r="S567" s="108"/>
      <c r="T567" s="220"/>
      <c r="U567" s="108"/>
      <c r="V567" s="220"/>
      <c r="W567" s="108"/>
      <c r="X567" s="225"/>
      <c r="Y567" s="225"/>
      <c r="Z567" s="391"/>
      <c r="AA567" s="225"/>
      <c r="AB567" s="220"/>
      <c r="AC567" s="107"/>
      <c r="AD567" s="242"/>
      <c r="AE567" s="391"/>
      <c r="AF567" s="403"/>
      <c r="AG567" s="404"/>
      <c r="AH567" s="391"/>
      <c r="AI567" s="218"/>
      <c r="AJ567" s="218"/>
      <c r="AK567" s="267"/>
      <c r="AL567" s="218"/>
      <c r="AM567" s="218"/>
      <c r="AN567" s="218"/>
      <c r="AO567" s="220"/>
      <c r="AP567" s="108"/>
      <c r="AQ567" s="225"/>
      <c r="AR567" s="225"/>
      <c r="AS567" s="218"/>
      <c r="AT567" s="225"/>
      <c r="AU567" s="225"/>
      <c r="AV567" s="225"/>
      <c r="AW567" s="233"/>
      <c r="AX567" s="199"/>
      <c r="AY567" s="218"/>
      <c r="AZ567" s="233"/>
      <c r="BA567" s="142"/>
      <c r="BB567" s="218"/>
      <c r="BC567" s="233"/>
      <c r="BE567" s="199"/>
      <c r="BF567" s="244"/>
      <c r="BG567" s="218"/>
      <c r="BH567" s="244"/>
      <c r="BI567" s="218"/>
      <c r="BJ567" s="218"/>
      <c r="BK567" s="218"/>
      <c r="BL567" s="218"/>
      <c r="BM567" s="218"/>
      <c r="BN567" s="218"/>
      <c r="BO567" s="218"/>
      <c r="BP567" s="218"/>
      <c r="BQ567" s="218"/>
      <c r="BR567" s="218"/>
    </row>
    <row r="568" ht="15.75" customHeight="1">
      <c r="A568" s="419"/>
      <c r="B568" s="220"/>
      <c r="C568" s="108"/>
      <c r="D568" s="220"/>
      <c r="E568" s="108"/>
      <c r="F568" s="220"/>
      <c r="G568" s="108"/>
      <c r="H568" s="398"/>
      <c r="I568" s="225"/>
      <c r="J568" s="225"/>
      <c r="K568" s="225"/>
      <c r="L568" s="225"/>
      <c r="M568" s="225"/>
      <c r="N568" s="220"/>
      <c r="O568" s="107"/>
      <c r="P568" s="220"/>
      <c r="Q568" s="107"/>
      <c r="R568" s="220"/>
      <c r="S568" s="108"/>
      <c r="T568" s="220"/>
      <c r="U568" s="108"/>
      <c r="V568" s="220"/>
      <c r="W568" s="108"/>
      <c r="X568" s="225"/>
      <c r="Y568" s="225"/>
      <c r="Z568" s="391"/>
      <c r="AA568" s="225"/>
      <c r="AB568" s="220"/>
      <c r="AC568" s="107"/>
      <c r="AD568" s="242"/>
      <c r="AE568" s="391"/>
      <c r="AF568" s="403"/>
      <c r="AG568" s="404"/>
      <c r="AH568" s="391"/>
      <c r="AI568" s="218"/>
      <c r="AJ568" s="218"/>
      <c r="AK568" s="267"/>
      <c r="AL568" s="218"/>
      <c r="AM568" s="218"/>
      <c r="AN568" s="218"/>
      <c r="AO568" s="220"/>
      <c r="AP568" s="108"/>
      <c r="AQ568" s="225"/>
      <c r="AR568" s="225"/>
      <c r="AS568" s="218"/>
      <c r="AT568" s="225"/>
      <c r="AU568" s="225"/>
      <c r="AV568" s="225"/>
      <c r="AW568" s="233"/>
      <c r="AX568" s="199"/>
      <c r="AY568" s="218"/>
      <c r="AZ568" s="233"/>
      <c r="BA568" s="142"/>
      <c r="BB568" s="218"/>
      <c r="BC568" s="233"/>
      <c r="BE568" s="199"/>
      <c r="BF568" s="244"/>
      <c r="BG568" s="218"/>
      <c r="BH568" s="244"/>
      <c r="BI568" s="218"/>
      <c r="BJ568" s="218"/>
      <c r="BK568" s="218"/>
      <c r="BL568" s="218"/>
      <c r="BM568" s="218"/>
      <c r="BN568" s="218"/>
      <c r="BO568" s="218"/>
      <c r="BP568" s="218"/>
      <c r="BQ568" s="218"/>
      <c r="BR568" s="218"/>
    </row>
    <row r="569" ht="15.75" customHeight="1">
      <c r="A569" s="419"/>
      <c r="B569" s="220"/>
      <c r="C569" s="108"/>
      <c r="D569" s="220"/>
      <c r="E569" s="108"/>
      <c r="F569" s="220"/>
      <c r="G569" s="108"/>
      <c r="H569" s="398"/>
      <c r="I569" s="225"/>
      <c r="J569" s="225"/>
      <c r="K569" s="225"/>
      <c r="L569" s="225"/>
      <c r="M569" s="225"/>
      <c r="N569" s="220"/>
      <c r="O569" s="107"/>
      <c r="P569" s="220"/>
      <c r="Q569" s="107"/>
      <c r="R569" s="220"/>
      <c r="S569" s="108"/>
      <c r="T569" s="220"/>
      <c r="U569" s="108"/>
      <c r="V569" s="220"/>
      <c r="W569" s="108"/>
      <c r="X569" s="225"/>
      <c r="Y569" s="225"/>
      <c r="Z569" s="391"/>
      <c r="AA569" s="225"/>
      <c r="AB569" s="220"/>
      <c r="AC569" s="107"/>
      <c r="AD569" s="242"/>
      <c r="AE569" s="391"/>
      <c r="AF569" s="403"/>
      <c r="AG569" s="404"/>
      <c r="AH569" s="391"/>
      <c r="AI569" s="218"/>
      <c r="AJ569" s="218"/>
      <c r="AK569" s="267"/>
      <c r="AL569" s="218"/>
      <c r="AM569" s="218"/>
      <c r="AN569" s="218"/>
      <c r="AO569" s="220"/>
      <c r="AP569" s="108"/>
      <c r="AQ569" s="225"/>
      <c r="AR569" s="225"/>
      <c r="AS569" s="218"/>
      <c r="AT569" s="225"/>
      <c r="AU569" s="225"/>
      <c r="AV569" s="225"/>
      <c r="AW569" s="233"/>
      <c r="AX569" s="199"/>
      <c r="AY569" s="218"/>
      <c r="AZ569" s="233"/>
      <c r="BA569" s="142"/>
      <c r="BB569" s="218"/>
      <c r="BC569" s="233"/>
      <c r="BE569" s="199"/>
      <c r="BF569" s="244"/>
      <c r="BG569" s="218"/>
      <c r="BH569" s="244"/>
      <c r="BI569" s="218"/>
      <c r="BJ569" s="218"/>
      <c r="BK569" s="218"/>
      <c r="BL569" s="218"/>
      <c r="BM569" s="218"/>
      <c r="BN569" s="218"/>
      <c r="BO569" s="218"/>
      <c r="BP569" s="218"/>
      <c r="BQ569" s="218"/>
      <c r="BR569" s="218"/>
    </row>
    <row r="570" ht="15.75" customHeight="1">
      <c r="A570" s="419"/>
      <c r="B570" s="220"/>
      <c r="C570" s="108"/>
      <c r="D570" s="220"/>
      <c r="E570" s="108"/>
      <c r="F570" s="220"/>
      <c r="G570" s="108"/>
      <c r="H570" s="398"/>
      <c r="I570" s="225"/>
      <c r="J570" s="225"/>
      <c r="K570" s="225"/>
      <c r="L570" s="225"/>
      <c r="M570" s="225"/>
      <c r="N570" s="220"/>
      <c r="O570" s="107"/>
      <c r="P570" s="220"/>
      <c r="Q570" s="107"/>
      <c r="R570" s="220"/>
      <c r="S570" s="108"/>
      <c r="T570" s="220"/>
      <c r="U570" s="108"/>
      <c r="V570" s="220"/>
      <c r="W570" s="108"/>
      <c r="X570" s="225"/>
      <c r="Y570" s="225"/>
      <c r="Z570" s="391"/>
      <c r="AA570" s="225"/>
      <c r="AB570" s="220"/>
      <c r="AC570" s="107"/>
      <c r="AD570" s="242"/>
      <c r="AE570" s="391"/>
      <c r="AF570" s="403"/>
      <c r="AG570" s="404"/>
      <c r="AH570" s="391"/>
      <c r="AI570" s="218"/>
      <c r="AJ570" s="218"/>
      <c r="AK570" s="267"/>
      <c r="AL570" s="218"/>
      <c r="AM570" s="218"/>
      <c r="AN570" s="218"/>
      <c r="AO570" s="220"/>
      <c r="AP570" s="108"/>
      <c r="AQ570" s="225"/>
      <c r="AR570" s="225"/>
      <c r="AS570" s="218"/>
      <c r="AT570" s="225"/>
      <c r="AU570" s="225"/>
      <c r="AV570" s="225"/>
      <c r="AW570" s="233"/>
      <c r="AX570" s="199"/>
      <c r="AY570" s="218"/>
      <c r="AZ570" s="233"/>
      <c r="BA570" s="142"/>
      <c r="BB570" s="218"/>
      <c r="BC570" s="233"/>
      <c r="BE570" s="199"/>
      <c r="BF570" s="244"/>
      <c r="BG570" s="218"/>
      <c r="BH570" s="244"/>
      <c r="BI570" s="218"/>
      <c r="BJ570" s="218"/>
      <c r="BK570" s="218"/>
      <c r="BL570" s="218"/>
      <c r="BM570" s="218"/>
      <c r="BN570" s="218"/>
      <c r="BO570" s="218"/>
      <c r="BP570" s="218"/>
      <c r="BQ570" s="218"/>
      <c r="BR570" s="218"/>
    </row>
    <row r="571" ht="15.75" customHeight="1">
      <c r="A571" s="419"/>
      <c r="B571" s="220"/>
      <c r="C571" s="108"/>
      <c r="D571" s="220"/>
      <c r="E571" s="108"/>
      <c r="F571" s="220"/>
      <c r="G571" s="108"/>
      <c r="H571" s="398"/>
      <c r="I571" s="225"/>
      <c r="J571" s="225"/>
      <c r="K571" s="225"/>
      <c r="L571" s="225"/>
      <c r="M571" s="225"/>
      <c r="N571" s="220"/>
      <c r="O571" s="107"/>
      <c r="P571" s="220"/>
      <c r="Q571" s="107"/>
      <c r="R571" s="220"/>
      <c r="S571" s="108"/>
      <c r="T571" s="220"/>
      <c r="U571" s="108"/>
      <c r="V571" s="220"/>
      <c r="W571" s="108"/>
      <c r="X571" s="225"/>
      <c r="Y571" s="225"/>
      <c r="Z571" s="391"/>
      <c r="AA571" s="225"/>
      <c r="AB571" s="220"/>
      <c r="AC571" s="107"/>
      <c r="AD571" s="242"/>
      <c r="AE571" s="391"/>
      <c r="AF571" s="403"/>
      <c r="AG571" s="404"/>
      <c r="AH571" s="391"/>
      <c r="AI571" s="218"/>
      <c r="AJ571" s="218"/>
      <c r="AK571" s="267"/>
      <c r="AL571" s="218"/>
      <c r="AM571" s="218"/>
      <c r="AN571" s="218"/>
      <c r="AO571" s="220"/>
      <c r="AP571" s="108"/>
      <c r="AQ571" s="225"/>
      <c r="AR571" s="225"/>
      <c r="AS571" s="218"/>
      <c r="AT571" s="225"/>
      <c r="AU571" s="225"/>
      <c r="AV571" s="225"/>
      <c r="AW571" s="233"/>
      <c r="AX571" s="199"/>
      <c r="AY571" s="218"/>
      <c r="AZ571" s="233"/>
      <c r="BA571" s="142"/>
      <c r="BB571" s="218"/>
      <c r="BC571" s="233"/>
      <c r="BE571" s="199"/>
      <c r="BF571" s="244"/>
      <c r="BG571" s="218"/>
      <c r="BH571" s="244"/>
      <c r="BI571" s="218"/>
      <c r="BJ571" s="218"/>
      <c r="BK571" s="218"/>
      <c r="BL571" s="218"/>
      <c r="BM571" s="218"/>
      <c r="BN571" s="218"/>
      <c r="BO571" s="218"/>
      <c r="BP571" s="218"/>
      <c r="BQ571" s="218"/>
      <c r="BR571" s="218"/>
    </row>
    <row r="572" ht="15.75" customHeight="1">
      <c r="A572" s="419"/>
      <c r="B572" s="220"/>
      <c r="C572" s="108"/>
      <c r="D572" s="220"/>
      <c r="E572" s="108"/>
      <c r="F572" s="220"/>
      <c r="G572" s="108"/>
      <c r="H572" s="398"/>
      <c r="I572" s="225"/>
      <c r="J572" s="225"/>
      <c r="K572" s="225"/>
      <c r="L572" s="225"/>
      <c r="M572" s="225"/>
      <c r="N572" s="220"/>
      <c r="O572" s="107"/>
      <c r="P572" s="220"/>
      <c r="Q572" s="107"/>
      <c r="R572" s="220"/>
      <c r="S572" s="108"/>
      <c r="T572" s="220"/>
      <c r="U572" s="108"/>
      <c r="V572" s="220"/>
      <c r="W572" s="108"/>
      <c r="X572" s="225"/>
      <c r="Y572" s="225"/>
      <c r="Z572" s="391"/>
      <c r="AA572" s="225"/>
      <c r="AB572" s="220"/>
      <c r="AC572" s="107"/>
      <c r="AD572" s="242"/>
      <c r="AE572" s="391"/>
      <c r="AF572" s="403"/>
      <c r="AG572" s="404"/>
      <c r="AH572" s="391"/>
      <c r="AI572" s="218"/>
      <c r="AJ572" s="218"/>
      <c r="AK572" s="267"/>
      <c r="AL572" s="218"/>
      <c r="AM572" s="218"/>
      <c r="AN572" s="218"/>
      <c r="AO572" s="220"/>
      <c r="AP572" s="108"/>
      <c r="AQ572" s="225"/>
      <c r="AR572" s="225"/>
      <c r="AS572" s="218"/>
      <c r="AT572" s="225"/>
      <c r="AU572" s="225"/>
      <c r="AV572" s="225"/>
      <c r="AW572" s="233"/>
      <c r="AX572" s="199"/>
      <c r="AY572" s="218"/>
      <c r="AZ572" s="233"/>
      <c r="BA572" s="142"/>
      <c r="BB572" s="218"/>
      <c r="BC572" s="233"/>
      <c r="BE572" s="199"/>
      <c r="BF572" s="244"/>
      <c r="BG572" s="218"/>
      <c r="BH572" s="244"/>
      <c r="BI572" s="218"/>
      <c r="BJ572" s="218"/>
      <c r="BK572" s="218"/>
      <c r="BL572" s="218"/>
      <c r="BM572" s="218"/>
      <c r="BN572" s="218"/>
      <c r="BO572" s="218"/>
      <c r="BP572" s="218"/>
      <c r="BQ572" s="218"/>
      <c r="BR572" s="218"/>
    </row>
    <row r="573" ht="15.75" customHeight="1">
      <c r="A573" s="419"/>
      <c r="B573" s="220"/>
      <c r="C573" s="108"/>
      <c r="D573" s="220"/>
      <c r="E573" s="108"/>
      <c r="F573" s="220"/>
      <c r="G573" s="108"/>
      <c r="H573" s="398"/>
      <c r="I573" s="225"/>
      <c r="J573" s="225"/>
      <c r="K573" s="225"/>
      <c r="L573" s="225"/>
      <c r="M573" s="225"/>
      <c r="N573" s="220"/>
      <c r="O573" s="107"/>
      <c r="P573" s="220"/>
      <c r="Q573" s="107"/>
      <c r="R573" s="220"/>
      <c r="S573" s="108"/>
      <c r="T573" s="220"/>
      <c r="U573" s="108"/>
      <c r="V573" s="220"/>
      <c r="W573" s="108"/>
      <c r="X573" s="225"/>
      <c r="Y573" s="225"/>
      <c r="Z573" s="391"/>
      <c r="AA573" s="225"/>
      <c r="AB573" s="220"/>
      <c r="AC573" s="107"/>
      <c r="AD573" s="242"/>
      <c r="AE573" s="391"/>
      <c r="AF573" s="403"/>
      <c r="AG573" s="404"/>
      <c r="AH573" s="391"/>
      <c r="AI573" s="218"/>
      <c r="AJ573" s="218"/>
      <c r="AK573" s="267"/>
      <c r="AL573" s="218"/>
      <c r="AM573" s="218"/>
      <c r="AN573" s="218"/>
      <c r="AO573" s="220"/>
      <c r="AP573" s="108"/>
      <c r="AQ573" s="225"/>
      <c r="AR573" s="225"/>
      <c r="AS573" s="218"/>
      <c r="AT573" s="225"/>
      <c r="AU573" s="225"/>
      <c r="AV573" s="225"/>
      <c r="AW573" s="233"/>
      <c r="AX573" s="199"/>
      <c r="AY573" s="218"/>
      <c r="AZ573" s="233"/>
      <c r="BA573" s="142"/>
      <c r="BB573" s="218"/>
      <c r="BC573" s="233"/>
      <c r="BE573" s="199"/>
      <c r="BF573" s="244"/>
      <c r="BG573" s="218"/>
      <c r="BH573" s="244"/>
      <c r="BI573" s="218"/>
      <c r="BJ573" s="218"/>
      <c r="BK573" s="218"/>
      <c r="BL573" s="218"/>
      <c r="BM573" s="218"/>
      <c r="BN573" s="218"/>
      <c r="BO573" s="218"/>
      <c r="BP573" s="218"/>
      <c r="BQ573" s="218"/>
      <c r="BR573" s="218"/>
    </row>
    <row r="574" ht="15.75" customHeight="1">
      <c r="A574" s="419"/>
      <c r="B574" s="220"/>
      <c r="C574" s="108"/>
      <c r="D574" s="220"/>
      <c r="E574" s="108"/>
      <c r="F574" s="220"/>
      <c r="G574" s="108"/>
      <c r="H574" s="398"/>
      <c r="I574" s="225"/>
      <c r="J574" s="225"/>
      <c r="K574" s="225"/>
      <c r="L574" s="225"/>
      <c r="M574" s="225"/>
      <c r="N574" s="220"/>
      <c r="O574" s="107"/>
      <c r="P574" s="220"/>
      <c r="Q574" s="107"/>
      <c r="R574" s="220"/>
      <c r="S574" s="108"/>
      <c r="T574" s="220"/>
      <c r="U574" s="108"/>
      <c r="V574" s="220"/>
      <c r="W574" s="108"/>
      <c r="X574" s="225"/>
      <c r="Y574" s="225"/>
      <c r="Z574" s="391"/>
      <c r="AA574" s="225"/>
      <c r="AB574" s="220"/>
      <c r="AC574" s="107"/>
      <c r="AD574" s="242"/>
      <c r="AE574" s="391"/>
      <c r="AF574" s="403"/>
      <c r="AG574" s="404"/>
      <c r="AH574" s="391"/>
      <c r="AI574" s="218"/>
      <c r="AJ574" s="218"/>
      <c r="AK574" s="267"/>
      <c r="AL574" s="218"/>
      <c r="AM574" s="218"/>
      <c r="AN574" s="218"/>
      <c r="AO574" s="220"/>
      <c r="AP574" s="108"/>
      <c r="AQ574" s="225"/>
      <c r="AR574" s="225"/>
      <c r="AS574" s="218"/>
      <c r="AT574" s="225"/>
      <c r="AU574" s="225"/>
      <c r="AV574" s="225"/>
      <c r="AW574" s="233"/>
      <c r="AX574" s="199"/>
      <c r="AY574" s="218"/>
      <c r="AZ574" s="233"/>
      <c r="BA574" s="142"/>
      <c r="BB574" s="218"/>
      <c r="BC574" s="233"/>
      <c r="BE574" s="199"/>
      <c r="BF574" s="244"/>
      <c r="BG574" s="218"/>
      <c r="BH574" s="244"/>
      <c r="BI574" s="218"/>
      <c r="BJ574" s="218"/>
      <c r="BK574" s="218"/>
      <c r="BL574" s="218"/>
      <c r="BM574" s="218"/>
      <c r="BN574" s="218"/>
      <c r="BO574" s="218"/>
      <c r="BP574" s="218"/>
      <c r="BQ574" s="218"/>
      <c r="BR574" s="218"/>
    </row>
    <row r="575" ht="15.75" customHeight="1">
      <c r="A575" s="419"/>
      <c r="B575" s="220"/>
      <c r="C575" s="108"/>
      <c r="D575" s="220"/>
      <c r="E575" s="108"/>
      <c r="F575" s="220"/>
      <c r="G575" s="108"/>
      <c r="H575" s="398"/>
      <c r="I575" s="225"/>
      <c r="J575" s="225"/>
      <c r="K575" s="225"/>
      <c r="L575" s="225"/>
      <c r="M575" s="225"/>
      <c r="N575" s="220"/>
      <c r="O575" s="107"/>
      <c r="P575" s="220"/>
      <c r="Q575" s="107"/>
      <c r="R575" s="220"/>
      <c r="S575" s="108"/>
      <c r="T575" s="220"/>
      <c r="U575" s="108"/>
      <c r="V575" s="220"/>
      <c r="W575" s="108"/>
      <c r="X575" s="225"/>
      <c r="Y575" s="225"/>
      <c r="Z575" s="391"/>
      <c r="AA575" s="225"/>
      <c r="AB575" s="220"/>
      <c r="AC575" s="107"/>
      <c r="AD575" s="242"/>
      <c r="AE575" s="391"/>
      <c r="AF575" s="403"/>
      <c r="AG575" s="404"/>
      <c r="AH575" s="391"/>
      <c r="AI575" s="218"/>
      <c r="AJ575" s="218"/>
      <c r="AK575" s="267"/>
      <c r="AL575" s="218"/>
      <c r="AM575" s="218"/>
      <c r="AN575" s="218"/>
      <c r="AO575" s="220"/>
      <c r="AP575" s="108"/>
      <c r="AQ575" s="225"/>
      <c r="AR575" s="225"/>
      <c r="AS575" s="218"/>
      <c r="AT575" s="225"/>
      <c r="AU575" s="225"/>
      <c r="AV575" s="225"/>
      <c r="AW575" s="233"/>
      <c r="AX575" s="199"/>
      <c r="AY575" s="218"/>
      <c r="AZ575" s="233"/>
      <c r="BA575" s="142"/>
      <c r="BB575" s="218"/>
      <c r="BC575" s="233"/>
      <c r="BE575" s="199"/>
      <c r="BF575" s="244"/>
      <c r="BG575" s="218"/>
      <c r="BH575" s="244"/>
      <c r="BI575" s="218"/>
      <c r="BJ575" s="218"/>
      <c r="BK575" s="218"/>
      <c r="BL575" s="218"/>
      <c r="BM575" s="218"/>
      <c r="BN575" s="218"/>
      <c r="BO575" s="218"/>
      <c r="BP575" s="218"/>
      <c r="BQ575" s="218"/>
      <c r="BR575" s="218"/>
    </row>
    <row r="576" ht="15.75" customHeight="1">
      <c r="A576" s="419"/>
      <c r="B576" s="220"/>
      <c r="C576" s="108"/>
      <c r="D576" s="220"/>
      <c r="E576" s="108"/>
      <c r="F576" s="220"/>
      <c r="G576" s="108"/>
      <c r="H576" s="398"/>
      <c r="I576" s="225"/>
      <c r="J576" s="225"/>
      <c r="K576" s="225"/>
      <c r="L576" s="225"/>
      <c r="M576" s="225"/>
      <c r="N576" s="220"/>
      <c r="O576" s="107"/>
      <c r="P576" s="220"/>
      <c r="Q576" s="107"/>
      <c r="R576" s="220"/>
      <c r="S576" s="108"/>
      <c r="T576" s="220"/>
      <c r="U576" s="108"/>
      <c r="V576" s="220"/>
      <c r="W576" s="108"/>
      <c r="X576" s="225"/>
      <c r="Y576" s="225"/>
      <c r="Z576" s="391"/>
      <c r="AA576" s="225"/>
      <c r="AB576" s="220"/>
      <c r="AC576" s="107"/>
      <c r="AD576" s="242"/>
      <c r="AE576" s="391"/>
      <c r="AF576" s="403"/>
      <c r="AG576" s="404"/>
      <c r="AH576" s="391"/>
      <c r="AI576" s="218"/>
      <c r="AJ576" s="218"/>
      <c r="AK576" s="267"/>
      <c r="AL576" s="218"/>
      <c r="AM576" s="218"/>
      <c r="AN576" s="218"/>
      <c r="AO576" s="220"/>
      <c r="AP576" s="108"/>
      <c r="AQ576" s="225"/>
      <c r="AR576" s="225"/>
      <c r="AS576" s="218"/>
      <c r="AT576" s="225"/>
      <c r="AU576" s="225"/>
      <c r="AV576" s="225"/>
      <c r="AW576" s="233"/>
      <c r="AX576" s="199"/>
      <c r="AY576" s="218"/>
      <c r="AZ576" s="233"/>
      <c r="BA576" s="142"/>
      <c r="BB576" s="218"/>
      <c r="BC576" s="233"/>
      <c r="BE576" s="199"/>
      <c r="BF576" s="244"/>
      <c r="BG576" s="218"/>
      <c r="BH576" s="244"/>
      <c r="BI576" s="218"/>
      <c r="BJ576" s="218"/>
      <c r="BK576" s="218"/>
      <c r="BL576" s="218"/>
      <c r="BM576" s="218"/>
      <c r="BN576" s="218"/>
      <c r="BO576" s="218"/>
      <c r="BP576" s="218"/>
      <c r="BQ576" s="218"/>
      <c r="BR576" s="218"/>
    </row>
    <row r="577" ht="15.75" customHeight="1">
      <c r="A577" s="419"/>
      <c r="B577" s="220"/>
      <c r="C577" s="108"/>
      <c r="D577" s="220"/>
      <c r="E577" s="108"/>
      <c r="F577" s="220"/>
      <c r="G577" s="108"/>
      <c r="H577" s="398"/>
      <c r="I577" s="225"/>
      <c r="J577" s="225"/>
      <c r="K577" s="225"/>
      <c r="L577" s="225"/>
      <c r="M577" s="225"/>
      <c r="N577" s="220"/>
      <c r="O577" s="107"/>
      <c r="P577" s="220"/>
      <c r="Q577" s="107"/>
      <c r="R577" s="220"/>
      <c r="S577" s="108"/>
      <c r="T577" s="220"/>
      <c r="U577" s="108"/>
      <c r="V577" s="220"/>
      <c r="W577" s="108"/>
      <c r="X577" s="225"/>
      <c r="Y577" s="225"/>
      <c r="Z577" s="391"/>
      <c r="AA577" s="225"/>
      <c r="AB577" s="220"/>
      <c r="AC577" s="107"/>
      <c r="AD577" s="242"/>
      <c r="AE577" s="391"/>
      <c r="AF577" s="403"/>
      <c r="AG577" s="404"/>
      <c r="AH577" s="391"/>
      <c r="AI577" s="218"/>
      <c r="AJ577" s="218"/>
      <c r="AK577" s="267"/>
      <c r="AL577" s="218"/>
      <c r="AM577" s="218"/>
      <c r="AN577" s="218"/>
      <c r="AO577" s="220"/>
      <c r="AP577" s="108"/>
      <c r="AQ577" s="225"/>
      <c r="AR577" s="225"/>
      <c r="AS577" s="218"/>
      <c r="AT577" s="225"/>
      <c r="AU577" s="225"/>
      <c r="AV577" s="225"/>
      <c r="AW577" s="233"/>
      <c r="AX577" s="199"/>
      <c r="AY577" s="218"/>
      <c r="AZ577" s="233"/>
      <c r="BA577" s="142"/>
      <c r="BB577" s="218"/>
      <c r="BC577" s="233"/>
      <c r="BE577" s="199"/>
      <c r="BF577" s="244"/>
      <c r="BG577" s="218"/>
      <c r="BH577" s="244"/>
      <c r="BI577" s="218"/>
      <c r="BJ577" s="218"/>
      <c r="BK577" s="218"/>
      <c r="BL577" s="218"/>
      <c r="BM577" s="218"/>
      <c r="BN577" s="218"/>
      <c r="BO577" s="218"/>
      <c r="BP577" s="218"/>
      <c r="BQ577" s="218"/>
      <c r="BR577" s="218"/>
    </row>
    <row r="578" ht="15.75" customHeight="1">
      <c r="A578" s="419"/>
      <c r="B578" s="220"/>
      <c r="C578" s="108"/>
      <c r="D578" s="220"/>
      <c r="E578" s="108"/>
      <c r="F578" s="220"/>
      <c r="G578" s="108"/>
      <c r="H578" s="398"/>
      <c r="I578" s="225"/>
      <c r="J578" s="225"/>
      <c r="K578" s="225"/>
      <c r="L578" s="225"/>
      <c r="M578" s="225"/>
      <c r="N578" s="220"/>
      <c r="O578" s="107"/>
      <c r="P578" s="220"/>
      <c r="Q578" s="107"/>
      <c r="R578" s="220"/>
      <c r="S578" s="108"/>
      <c r="T578" s="220"/>
      <c r="U578" s="108"/>
      <c r="V578" s="220"/>
      <c r="W578" s="108"/>
      <c r="X578" s="225"/>
      <c r="Y578" s="225"/>
      <c r="Z578" s="391"/>
      <c r="AA578" s="225"/>
      <c r="AB578" s="220"/>
      <c r="AC578" s="107"/>
      <c r="AD578" s="242"/>
      <c r="AE578" s="391"/>
      <c r="AF578" s="403"/>
      <c r="AG578" s="404"/>
      <c r="AH578" s="391"/>
      <c r="AI578" s="218"/>
      <c r="AJ578" s="218"/>
      <c r="AK578" s="267"/>
      <c r="AL578" s="218"/>
      <c r="AM578" s="218"/>
      <c r="AN578" s="218"/>
      <c r="AO578" s="220"/>
      <c r="AP578" s="108"/>
      <c r="AQ578" s="225"/>
      <c r="AR578" s="225"/>
      <c r="AS578" s="218"/>
      <c r="AT578" s="225"/>
      <c r="AU578" s="225"/>
      <c r="AV578" s="225"/>
      <c r="AW578" s="233"/>
      <c r="AX578" s="199"/>
      <c r="AY578" s="218"/>
      <c r="AZ578" s="233"/>
      <c r="BA578" s="142"/>
      <c r="BB578" s="218"/>
      <c r="BC578" s="233"/>
      <c r="BE578" s="199"/>
      <c r="BF578" s="244"/>
      <c r="BG578" s="218"/>
      <c r="BH578" s="244"/>
      <c r="BI578" s="218"/>
      <c r="BJ578" s="218"/>
      <c r="BK578" s="218"/>
      <c r="BL578" s="218"/>
      <c r="BM578" s="218"/>
      <c r="BN578" s="218"/>
      <c r="BO578" s="218"/>
      <c r="BP578" s="218"/>
      <c r="BQ578" s="218"/>
      <c r="BR578" s="218"/>
    </row>
    <row r="579" ht="15.75" customHeight="1">
      <c r="A579" s="419"/>
      <c r="B579" s="220"/>
      <c r="C579" s="108"/>
      <c r="D579" s="220"/>
      <c r="E579" s="108"/>
      <c r="F579" s="220"/>
      <c r="G579" s="108"/>
      <c r="H579" s="398"/>
      <c r="I579" s="225"/>
      <c r="J579" s="225"/>
      <c r="K579" s="225"/>
      <c r="L579" s="225"/>
      <c r="M579" s="225"/>
      <c r="N579" s="220"/>
      <c r="O579" s="107"/>
      <c r="P579" s="220"/>
      <c r="Q579" s="107"/>
      <c r="R579" s="220"/>
      <c r="S579" s="108"/>
      <c r="T579" s="220"/>
      <c r="U579" s="108"/>
      <c r="V579" s="220"/>
      <c r="W579" s="108"/>
      <c r="X579" s="225"/>
      <c r="Y579" s="225"/>
      <c r="Z579" s="391"/>
      <c r="AA579" s="225"/>
      <c r="AB579" s="220"/>
      <c r="AC579" s="107"/>
      <c r="AD579" s="242"/>
      <c r="AE579" s="391"/>
      <c r="AF579" s="403"/>
      <c r="AG579" s="404"/>
      <c r="AH579" s="391"/>
      <c r="AI579" s="218"/>
      <c r="AJ579" s="218"/>
      <c r="AK579" s="267"/>
      <c r="AL579" s="218"/>
      <c r="AM579" s="218"/>
      <c r="AN579" s="218"/>
      <c r="AO579" s="220"/>
      <c r="AP579" s="108"/>
      <c r="AQ579" s="225"/>
      <c r="AR579" s="225"/>
      <c r="AS579" s="218"/>
      <c r="AT579" s="225"/>
      <c r="AU579" s="225"/>
      <c r="AV579" s="225"/>
      <c r="AW579" s="233"/>
      <c r="AX579" s="199"/>
      <c r="AY579" s="218"/>
      <c r="AZ579" s="233"/>
      <c r="BA579" s="142"/>
      <c r="BB579" s="218"/>
      <c r="BC579" s="233"/>
      <c r="BE579" s="199"/>
      <c r="BF579" s="244"/>
      <c r="BG579" s="218"/>
      <c r="BH579" s="244"/>
      <c r="BI579" s="218"/>
      <c r="BJ579" s="218"/>
      <c r="BK579" s="218"/>
      <c r="BL579" s="218"/>
      <c r="BM579" s="218"/>
      <c r="BN579" s="218"/>
      <c r="BO579" s="218"/>
      <c r="BP579" s="218"/>
      <c r="BQ579" s="218"/>
      <c r="BR579" s="218"/>
    </row>
    <row r="580" ht="15.75" customHeight="1">
      <c r="A580" s="419"/>
      <c r="B580" s="220"/>
      <c r="C580" s="108"/>
      <c r="D580" s="220"/>
      <c r="E580" s="108"/>
      <c r="F580" s="220"/>
      <c r="G580" s="108"/>
      <c r="H580" s="398"/>
      <c r="I580" s="225"/>
      <c r="J580" s="225"/>
      <c r="K580" s="225"/>
      <c r="L580" s="225"/>
      <c r="M580" s="225"/>
      <c r="N580" s="220"/>
      <c r="O580" s="107"/>
      <c r="P580" s="220"/>
      <c r="Q580" s="107"/>
      <c r="R580" s="220"/>
      <c r="S580" s="108"/>
      <c r="T580" s="220"/>
      <c r="U580" s="108"/>
      <c r="V580" s="220"/>
      <c r="W580" s="108"/>
      <c r="X580" s="225"/>
      <c r="Y580" s="225"/>
      <c r="Z580" s="391"/>
      <c r="AA580" s="225"/>
      <c r="AB580" s="220"/>
      <c r="AC580" s="107"/>
      <c r="AD580" s="242"/>
      <c r="AE580" s="391"/>
      <c r="AF580" s="403"/>
      <c r="AG580" s="404"/>
      <c r="AH580" s="391"/>
      <c r="AI580" s="218"/>
      <c r="AJ580" s="218"/>
      <c r="AK580" s="267"/>
      <c r="AL580" s="218"/>
      <c r="AM580" s="218"/>
      <c r="AN580" s="218"/>
      <c r="AO580" s="220"/>
      <c r="AP580" s="108"/>
      <c r="AQ580" s="225"/>
      <c r="AR580" s="225"/>
      <c r="AS580" s="218"/>
      <c r="AT580" s="225"/>
      <c r="AU580" s="225"/>
      <c r="AV580" s="225"/>
      <c r="AW580" s="233"/>
      <c r="AX580" s="199"/>
      <c r="AY580" s="218"/>
      <c r="AZ580" s="233"/>
      <c r="BA580" s="142"/>
      <c r="BB580" s="218"/>
      <c r="BC580" s="233"/>
      <c r="BE580" s="199"/>
      <c r="BF580" s="244"/>
      <c r="BG580" s="218"/>
      <c r="BH580" s="244"/>
      <c r="BI580" s="218"/>
      <c r="BJ580" s="218"/>
      <c r="BK580" s="218"/>
      <c r="BL580" s="218"/>
      <c r="BM580" s="218"/>
      <c r="BN580" s="218"/>
      <c r="BO580" s="218"/>
      <c r="BP580" s="218"/>
      <c r="BQ580" s="218"/>
      <c r="BR580" s="218"/>
    </row>
    <row r="581" ht="15.75" customHeight="1">
      <c r="A581" s="419"/>
      <c r="B581" s="220"/>
      <c r="C581" s="108"/>
      <c r="D581" s="220"/>
      <c r="E581" s="108"/>
      <c r="F581" s="220"/>
      <c r="G581" s="108"/>
      <c r="H581" s="398"/>
      <c r="I581" s="225"/>
      <c r="J581" s="225"/>
      <c r="K581" s="225"/>
      <c r="L581" s="225"/>
      <c r="M581" s="225"/>
      <c r="N581" s="220"/>
      <c r="O581" s="107"/>
      <c r="P581" s="220"/>
      <c r="Q581" s="107"/>
      <c r="R581" s="220"/>
      <c r="S581" s="108"/>
      <c r="T581" s="220"/>
      <c r="U581" s="108"/>
      <c r="V581" s="220"/>
      <c r="W581" s="108"/>
      <c r="X581" s="225"/>
      <c r="Y581" s="225"/>
      <c r="Z581" s="391"/>
      <c r="AA581" s="225"/>
      <c r="AB581" s="220"/>
      <c r="AC581" s="107"/>
      <c r="AD581" s="242"/>
      <c r="AE581" s="391"/>
      <c r="AF581" s="403"/>
      <c r="AG581" s="404"/>
      <c r="AH581" s="391"/>
      <c r="AI581" s="218"/>
      <c r="AJ581" s="218"/>
      <c r="AK581" s="267"/>
      <c r="AL581" s="218"/>
      <c r="AM581" s="218"/>
      <c r="AN581" s="218"/>
      <c r="AO581" s="220"/>
      <c r="AP581" s="108"/>
      <c r="AQ581" s="225"/>
      <c r="AR581" s="225"/>
      <c r="AS581" s="218"/>
      <c r="AT581" s="225"/>
      <c r="AU581" s="225"/>
      <c r="AV581" s="225"/>
      <c r="AW581" s="233"/>
      <c r="AX581" s="199"/>
      <c r="AY581" s="218"/>
      <c r="AZ581" s="233"/>
      <c r="BA581" s="142"/>
      <c r="BB581" s="218"/>
      <c r="BC581" s="233"/>
      <c r="BE581" s="199"/>
      <c r="BF581" s="244"/>
      <c r="BG581" s="218"/>
      <c r="BH581" s="244"/>
      <c r="BI581" s="218"/>
      <c r="BJ581" s="218"/>
      <c r="BK581" s="218"/>
      <c r="BL581" s="218"/>
      <c r="BM581" s="218"/>
      <c r="BN581" s="218"/>
      <c r="BO581" s="218"/>
      <c r="BP581" s="218"/>
      <c r="BQ581" s="218"/>
      <c r="BR581" s="218"/>
    </row>
    <row r="582" ht="15.75" customHeight="1">
      <c r="A582" s="419"/>
      <c r="B582" s="220"/>
      <c r="C582" s="108"/>
      <c r="D582" s="220"/>
      <c r="E582" s="108"/>
      <c r="F582" s="220"/>
      <c r="G582" s="108"/>
      <c r="H582" s="398"/>
      <c r="I582" s="225"/>
      <c r="J582" s="225"/>
      <c r="K582" s="225"/>
      <c r="L582" s="225"/>
      <c r="M582" s="225"/>
      <c r="N582" s="220"/>
      <c r="O582" s="107"/>
      <c r="P582" s="220"/>
      <c r="Q582" s="107"/>
      <c r="R582" s="220"/>
      <c r="S582" s="108"/>
      <c r="T582" s="220"/>
      <c r="U582" s="108"/>
      <c r="V582" s="220"/>
      <c r="W582" s="108"/>
      <c r="X582" s="225"/>
      <c r="Y582" s="225"/>
      <c r="Z582" s="391"/>
      <c r="AA582" s="225"/>
      <c r="AB582" s="220"/>
      <c r="AC582" s="107"/>
      <c r="AD582" s="242"/>
      <c r="AE582" s="391"/>
      <c r="AF582" s="403"/>
      <c r="AG582" s="404"/>
      <c r="AH582" s="391"/>
      <c r="AI582" s="218"/>
      <c r="AJ582" s="218"/>
      <c r="AK582" s="267"/>
      <c r="AL582" s="218"/>
      <c r="AM582" s="218"/>
      <c r="AN582" s="218"/>
      <c r="AO582" s="220"/>
      <c r="AP582" s="108"/>
      <c r="AQ582" s="225"/>
      <c r="AR582" s="225"/>
      <c r="AS582" s="218"/>
      <c r="AT582" s="225"/>
      <c r="AU582" s="225"/>
      <c r="AV582" s="225"/>
      <c r="AW582" s="233"/>
      <c r="AX582" s="199"/>
      <c r="AY582" s="218"/>
      <c r="AZ582" s="233"/>
      <c r="BA582" s="142"/>
      <c r="BB582" s="218"/>
      <c r="BC582" s="233"/>
      <c r="BE582" s="199"/>
      <c r="BF582" s="244"/>
      <c r="BG582" s="218"/>
      <c r="BH582" s="244"/>
      <c r="BI582" s="218"/>
      <c r="BJ582" s="218"/>
      <c r="BK582" s="218"/>
      <c r="BL582" s="218"/>
      <c r="BM582" s="218"/>
      <c r="BN582" s="218"/>
      <c r="BO582" s="218"/>
      <c r="BP582" s="218"/>
      <c r="BQ582" s="218"/>
      <c r="BR582" s="218"/>
    </row>
    <row r="583" ht="15.75" customHeight="1">
      <c r="A583" s="419"/>
      <c r="B583" s="220"/>
      <c r="C583" s="108"/>
      <c r="D583" s="220"/>
      <c r="E583" s="108"/>
      <c r="F583" s="220"/>
      <c r="G583" s="108"/>
      <c r="H583" s="398"/>
      <c r="I583" s="225"/>
      <c r="J583" s="225"/>
      <c r="K583" s="225"/>
      <c r="L583" s="225"/>
      <c r="M583" s="225"/>
      <c r="N583" s="220"/>
      <c r="O583" s="107"/>
      <c r="P583" s="220"/>
      <c r="Q583" s="107"/>
      <c r="R583" s="220"/>
      <c r="S583" s="108"/>
      <c r="T583" s="220"/>
      <c r="U583" s="108"/>
      <c r="V583" s="220"/>
      <c r="W583" s="108"/>
      <c r="X583" s="225"/>
      <c r="Y583" s="225"/>
      <c r="Z583" s="391"/>
      <c r="AA583" s="225"/>
      <c r="AB583" s="220"/>
      <c r="AC583" s="107"/>
      <c r="AD583" s="242"/>
      <c r="AE583" s="391"/>
      <c r="AF583" s="403"/>
      <c r="AG583" s="404"/>
      <c r="AH583" s="391"/>
      <c r="AI583" s="218"/>
      <c r="AJ583" s="218"/>
      <c r="AK583" s="267"/>
      <c r="AL583" s="218"/>
      <c r="AM583" s="218"/>
      <c r="AN583" s="218"/>
      <c r="AO583" s="220"/>
      <c r="AP583" s="108"/>
      <c r="AQ583" s="225"/>
      <c r="AR583" s="225"/>
      <c r="AS583" s="218"/>
      <c r="AT583" s="225"/>
      <c r="AU583" s="225"/>
      <c r="AV583" s="225"/>
      <c r="AW583" s="233"/>
      <c r="AX583" s="199"/>
      <c r="AY583" s="218"/>
      <c r="AZ583" s="233"/>
      <c r="BA583" s="142"/>
      <c r="BB583" s="218"/>
      <c r="BC583" s="233"/>
      <c r="BE583" s="199"/>
      <c r="BF583" s="244"/>
      <c r="BG583" s="218"/>
      <c r="BH583" s="244"/>
      <c r="BI583" s="218"/>
      <c r="BJ583" s="218"/>
      <c r="BK583" s="218"/>
      <c r="BL583" s="218"/>
      <c r="BM583" s="218"/>
      <c r="BN583" s="218"/>
      <c r="BO583" s="218"/>
      <c r="BP583" s="218"/>
      <c r="BQ583" s="218"/>
      <c r="BR583" s="218"/>
    </row>
    <row r="584" ht="15.75" customHeight="1">
      <c r="A584" s="419"/>
      <c r="B584" s="220"/>
      <c r="C584" s="108"/>
      <c r="D584" s="220"/>
      <c r="E584" s="108"/>
      <c r="F584" s="220"/>
      <c r="G584" s="108"/>
      <c r="H584" s="398"/>
      <c r="I584" s="225"/>
      <c r="J584" s="225"/>
      <c r="K584" s="225"/>
      <c r="L584" s="225"/>
      <c r="M584" s="225"/>
      <c r="N584" s="220"/>
      <c r="O584" s="107"/>
      <c r="P584" s="220"/>
      <c r="Q584" s="107"/>
      <c r="R584" s="220"/>
      <c r="S584" s="108"/>
      <c r="T584" s="220"/>
      <c r="U584" s="108"/>
      <c r="V584" s="220"/>
      <c r="W584" s="108"/>
      <c r="X584" s="225"/>
      <c r="Y584" s="225"/>
      <c r="Z584" s="391"/>
      <c r="AA584" s="225"/>
      <c r="AB584" s="220"/>
      <c r="AC584" s="107"/>
      <c r="AD584" s="242"/>
      <c r="AE584" s="391"/>
      <c r="AF584" s="403"/>
      <c r="AG584" s="404"/>
      <c r="AH584" s="391"/>
      <c r="AI584" s="218"/>
      <c r="AJ584" s="218"/>
      <c r="AK584" s="267"/>
      <c r="AL584" s="218"/>
      <c r="AM584" s="218"/>
      <c r="AN584" s="218"/>
      <c r="AO584" s="220"/>
      <c r="AP584" s="108"/>
      <c r="AQ584" s="225"/>
      <c r="AR584" s="225"/>
      <c r="AS584" s="218"/>
      <c r="AT584" s="225"/>
      <c r="AU584" s="225"/>
      <c r="AV584" s="225"/>
      <c r="AW584" s="233"/>
      <c r="AX584" s="199"/>
      <c r="AY584" s="218"/>
      <c r="AZ584" s="233"/>
      <c r="BA584" s="142"/>
      <c r="BB584" s="218"/>
      <c r="BC584" s="233"/>
      <c r="BE584" s="199"/>
      <c r="BF584" s="244"/>
      <c r="BG584" s="218"/>
      <c r="BH584" s="244"/>
      <c r="BI584" s="218"/>
      <c r="BJ584" s="218"/>
      <c r="BK584" s="218"/>
      <c r="BL584" s="218"/>
      <c r="BM584" s="218"/>
      <c r="BN584" s="218"/>
      <c r="BO584" s="218"/>
      <c r="BP584" s="218"/>
      <c r="BQ584" s="218"/>
      <c r="BR584" s="218"/>
    </row>
    <row r="585" ht="15.75" customHeight="1">
      <c r="A585" s="419"/>
      <c r="B585" s="220"/>
      <c r="C585" s="108"/>
      <c r="D585" s="220"/>
      <c r="E585" s="108"/>
      <c r="F585" s="220"/>
      <c r="G585" s="108"/>
      <c r="H585" s="398"/>
      <c r="I585" s="225"/>
      <c r="J585" s="225"/>
      <c r="K585" s="225"/>
      <c r="L585" s="225"/>
      <c r="M585" s="225"/>
      <c r="N585" s="220"/>
      <c r="O585" s="107"/>
      <c r="P585" s="220"/>
      <c r="Q585" s="107"/>
      <c r="R585" s="220"/>
      <c r="S585" s="108"/>
      <c r="T585" s="220"/>
      <c r="U585" s="108"/>
      <c r="V585" s="220"/>
      <c r="W585" s="108"/>
      <c r="X585" s="225"/>
      <c r="Y585" s="225"/>
      <c r="Z585" s="391"/>
      <c r="AA585" s="225"/>
      <c r="AB585" s="220"/>
      <c r="AC585" s="107"/>
      <c r="AD585" s="242"/>
      <c r="AE585" s="391"/>
      <c r="AF585" s="403"/>
      <c r="AG585" s="404"/>
      <c r="AH585" s="391"/>
      <c r="AI585" s="218"/>
      <c r="AJ585" s="218"/>
      <c r="AK585" s="267"/>
      <c r="AL585" s="218"/>
      <c r="AM585" s="218"/>
      <c r="AN585" s="218"/>
      <c r="AO585" s="220"/>
      <c r="AP585" s="108"/>
      <c r="AQ585" s="225"/>
      <c r="AR585" s="225"/>
      <c r="AS585" s="218"/>
      <c r="AT585" s="225"/>
      <c r="AU585" s="225"/>
      <c r="AV585" s="225"/>
      <c r="AW585" s="233"/>
      <c r="AX585" s="199"/>
      <c r="AY585" s="218"/>
      <c r="AZ585" s="233"/>
      <c r="BA585" s="142"/>
      <c r="BB585" s="218"/>
      <c r="BC585" s="233"/>
      <c r="BE585" s="199"/>
      <c r="BF585" s="244"/>
      <c r="BG585" s="218"/>
      <c r="BH585" s="244"/>
      <c r="BI585" s="218"/>
      <c r="BJ585" s="218"/>
      <c r="BK585" s="218"/>
      <c r="BL585" s="218"/>
      <c r="BM585" s="218"/>
      <c r="BN585" s="218"/>
      <c r="BO585" s="218"/>
      <c r="BP585" s="218"/>
      <c r="BQ585" s="218"/>
      <c r="BR585" s="218"/>
    </row>
    <row r="586" ht="15.75" customHeight="1">
      <c r="A586" s="419"/>
      <c r="B586" s="220"/>
      <c r="C586" s="108"/>
      <c r="D586" s="220"/>
      <c r="E586" s="108"/>
      <c r="F586" s="220"/>
      <c r="G586" s="108"/>
      <c r="H586" s="398"/>
      <c r="I586" s="225"/>
      <c r="J586" s="225"/>
      <c r="K586" s="225"/>
      <c r="L586" s="225"/>
      <c r="M586" s="225"/>
      <c r="N586" s="220"/>
      <c r="O586" s="107"/>
      <c r="P586" s="220"/>
      <c r="Q586" s="107"/>
      <c r="R586" s="220"/>
      <c r="S586" s="108"/>
      <c r="T586" s="220"/>
      <c r="U586" s="108"/>
      <c r="V586" s="220"/>
      <c r="W586" s="108"/>
      <c r="X586" s="225"/>
      <c r="Y586" s="225"/>
      <c r="Z586" s="391"/>
      <c r="AA586" s="225"/>
      <c r="AB586" s="220"/>
      <c r="AC586" s="107"/>
      <c r="AD586" s="242"/>
      <c r="AE586" s="391"/>
      <c r="AF586" s="403"/>
      <c r="AG586" s="404"/>
      <c r="AH586" s="391"/>
      <c r="AI586" s="218"/>
      <c r="AJ586" s="218"/>
      <c r="AK586" s="267"/>
      <c r="AL586" s="218"/>
      <c r="AM586" s="218"/>
      <c r="AN586" s="218"/>
      <c r="AO586" s="220"/>
      <c r="AP586" s="108"/>
      <c r="AQ586" s="225"/>
      <c r="AR586" s="225"/>
      <c r="AS586" s="218"/>
      <c r="AT586" s="225"/>
      <c r="AU586" s="225"/>
      <c r="AV586" s="225"/>
      <c r="AW586" s="233"/>
      <c r="AX586" s="199"/>
      <c r="AY586" s="218"/>
      <c r="AZ586" s="233"/>
      <c r="BA586" s="142"/>
      <c r="BB586" s="218"/>
      <c r="BC586" s="233"/>
      <c r="BE586" s="199"/>
      <c r="BF586" s="244"/>
      <c r="BG586" s="218"/>
      <c r="BH586" s="244"/>
      <c r="BI586" s="218"/>
      <c r="BJ586" s="218"/>
      <c r="BK586" s="218"/>
      <c r="BL586" s="218"/>
      <c r="BM586" s="218"/>
      <c r="BN586" s="218"/>
      <c r="BO586" s="218"/>
      <c r="BP586" s="218"/>
      <c r="BQ586" s="218"/>
      <c r="BR586" s="218"/>
    </row>
    <row r="587" ht="15.75" customHeight="1">
      <c r="A587" s="419"/>
      <c r="B587" s="220"/>
      <c r="C587" s="108"/>
      <c r="D587" s="220"/>
      <c r="E587" s="108"/>
      <c r="F587" s="220"/>
      <c r="G587" s="108"/>
      <c r="H587" s="398"/>
      <c r="I587" s="225"/>
      <c r="J587" s="225"/>
      <c r="K587" s="225"/>
      <c r="L587" s="225"/>
      <c r="M587" s="225"/>
      <c r="N587" s="220"/>
      <c r="O587" s="107"/>
      <c r="P587" s="220"/>
      <c r="Q587" s="107"/>
      <c r="R587" s="220"/>
      <c r="S587" s="108"/>
      <c r="T587" s="220"/>
      <c r="U587" s="108"/>
      <c r="V587" s="220"/>
      <c r="W587" s="108"/>
      <c r="X587" s="225"/>
      <c r="Y587" s="225"/>
      <c r="Z587" s="391"/>
      <c r="AA587" s="225"/>
      <c r="AB587" s="220"/>
      <c r="AC587" s="107"/>
      <c r="AD587" s="242"/>
      <c r="AE587" s="391"/>
      <c r="AF587" s="403"/>
      <c r="AG587" s="404"/>
      <c r="AH587" s="391"/>
      <c r="AI587" s="218"/>
      <c r="AJ587" s="218"/>
      <c r="AK587" s="267"/>
      <c r="AL587" s="218"/>
      <c r="AM587" s="218"/>
      <c r="AN587" s="218"/>
      <c r="AO587" s="220"/>
      <c r="AP587" s="108"/>
      <c r="AQ587" s="225"/>
      <c r="AR587" s="225"/>
      <c r="AS587" s="218"/>
      <c r="AT587" s="225"/>
      <c r="AU587" s="225"/>
      <c r="AV587" s="225"/>
      <c r="AW587" s="233"/>
      <c r="AX587" s="199"/>
      <c r="AY587" s="218"/>
      <c r="AZ587" s="233"/>
      <c r="BA587" s="142"/>
      <c r="BB587" s="218"/>
      <c r="BC587" s="233"/>
      <c r="BE587" s="199"/>
      <c r="BF587" s="244"/>
      <c r="BG587" s="218"/>
      <c r="BH587" s="244"/>
      <c r="BI587" s="218"/>
      <c r="BJ587" s="218"/>
      <c r="BK587" s="218"/>
      <c r="BL587" s="218"/>
      <c r="BM587" s="218"/>
      <c r="BN587" s="218"/>
      <c r="BO587" s="218"/>
      <c r="BP587" s="218"/>
      <c r="BQ587" s="218"/>
      <c r="BR587" s="218"/>
    </row>
    <row r="588" ht="15.75" customHeight="1">
      <c r="A588" s="419"/>
      <c r="B588" s="220"/>
      <c r="C588" s="108"/>
      <c r="D588" s="220"/>
      <c r="E588" s="108"/>
      <c r="F588" s="220"/>
      <c r="G588" s="108"/>
      <c r="H588" s="398"/>
      <c r="I588" s="225"/>
      <c r="J588" s="225"/>
      <c r="K588" s="225"/>
      <c r="L588" s="225"/>
      <c r="M588" s="225"/>
      <c r="N588" s="220"/>
      <c r="O588" s="107"/>
      <c r="P588" s="220"/>
      <c r="Q588" s="107"/>
      <c r="R588" s="220"/>
      <c r="S588" s="108"/>
      <c r="T588" s="220"/>
      <c r="U588" s="108"/>
      <c r="V588" s="220"/>
      <c r="W588" s="108"/>
      <c r="X588" s="225"/>
      <c r="Y588" s="225"/>
      <c r="Z588" s="391"/>
      <c r="AA588" s="225"/>
      <c r="AB588" s="220"/>
      <c r="AC588" s="107"/>
      <c r="AD588" s="242"/>
      <c r="AE588" s="391"/>
      <c r="AF588" s="403"/>
      <c r="AG588" s="404"/>
      <c r="AH588" s="391"/>
      <c r="AI588" s="218"/>
      <c r="AJ588" s="218"/>
      <c r="AK588" s="267"/>
      <c r="AL588" s="218"/>
      <c r="AM588" s="218"/>
      <c r="AN588" s="218"/>
      <c r="AO588" s="220"/>
      <c r="AP588" s="108"/>
      <c r="AQ588" s="225"/>
      <c r="AR588" s="225"/>
      <c r="AS588" s="218"/>
      <c r="AT588" s="225"/>
      <c r="AU588" s="225"/>
      <c r="AV588" s="225"/>
      <c r="AW588" s="233"/>
      <c r="AX588" s="199"/>
      <c r="AY588" s="218"/>
      <c r="AZ588" s="233"/>
      <c r="BA588" s="142"/>
      <c r="BB588" s="218"/>
      <c r="BC588" s="233"/>
      <c r="BE588" s="199"/>
      <c r="BF588" s="244"/>
      <c r="BG588" s="218"/>
      <c r="BH588" s="244"/>
      <c r="BI588" s="218"/>
      <c r="BJ588" s="218"/>
      <c r="BK588" s="218"/>
      <c r="BL588" s="218"/>
      <c r="BM588" s="218"/>
      <c r="BN588" s="218"/>
      <c r="BO588" s="218"/>
      <c r="BP588" s="218"/>
      <c r="BQ588" s="218"/>
      <c r="BR588" s="218"/>
    </row>
    <row r="589" ht="15.75" customHeight="1">
      <c r="A589" s="419"/>
      <c r="B589" s="220"/>
      <c r="C589" s="108"/>
      <c r="D589" s="220"/>
      <c r="E589" s="108"/>
      <c r="F589" s="220"/>
      <c r="G589" s="108"/>
      <c r="H589" s="398"/>
      <c r="I589" s="225"/>
      <c r="J589" s="225"/>
      <c r="K589" s="225"/>
      <c r="L589" s="225"/>
      <c r="M589" s="225"/>
      <c r="N589" s="220"/>
      <c r="O589" s="107"/>
      <c r="P589" s="220"/>
      <c r="Q589" s="107"/>
      <c r="R589" s="220"/>
      <c r="S589" s="108"/>
      <c r="T589" s="220"/>
      <c r="U589" s="108"/>
      <c r="V589" s="220"/>
      <c r="W589" s="108"/>
      <c r="X589" s="225"/>
      <c r="Y589" s="225"/>
      <c r="Z589" s="391"/>
      <c r="AA589" s="225"/>
      <c r="AB589" s="220"/>
      <c r="AC589" s="107"/>
      <c r="AD589" s="242"/>
      <c r="AE589" s="391"/>
      <c r="AF589" s="403"/>
      <c r="AG589" s="404"/>
      <c r="AH589" s="391"/>
      <c r="AI589" s="218"/>
      <c r="AJ589" s="218"/>
      <c r="AK589" s="267"/>
      <c r="AL589" s="218"/>
      <c r="AM589" s="218"/>
      <c r="AN589" s="218"/>
      <c r="AO589" s="220"/>
      <c r="AP589" s="108"/>
      <c r="AQ589" s="225"/>
      <c r="AR589" s="225"/>
      <c r="AS589" s="218"/>
      <c r="AT589" s="225"/>
      <c r="AU589" s="225"/>
      <c r="AV589" s="225"/>
      <c r="AW589" s="233"/>
      <c r="AX589" s="199"/>
      <c r="AY589" s="218"/>
      <c r="AZ589" s="233"/>
      <c r="BA589" s="142"/>
      <c r="BB589" s="218"/>
      <c r="BC589" s="233"/>
      <c r="BE589" s="199"/>
      <c r="BF589" s="244"/>
      <c r="BG589" s="218"/>
      <c r="BH589" s="244"/>
      <c r="BI589" s="218"/>
      <c r="BJ589" s="218"/>
      <c r="BK589" s="218"/>
      <c r="BL589" s="218"/>
      <c r="BM589" s="218"/>
      <c r="BN589" s="218"/>
      <c r="BO589" s="218"/>
      <c r="BP589" s="218"/>
      <c r="BQ589" s="218"/>
      <c r="BR589" s="218"/>
    </row>
    <row r="590" ht="15.75" customHeight="1">
      <c r="A590" s="419"/>
      <c r="B590" s="220"/>
      <c r="C590" s="108"/>
      <c r="D590" s="220"/>
      <c r="E590" s="108"/>
      <c r="F590" s="220"/>
      <c r="G590" s="108"/>
      <c r="H590" s="398"/>
      <c r="I590" s="225"/>
      <c r="J590" s="225"/>
      <c r="K590" s="225"/>
      <c r="L590" s="225"/>
      <c r="M590" s="225"/>
      <c r="N590" s="220"/>
      <c r="O590" s="107"/>
      <c r="P590" s="220"/>
      <c r="Q590" s="107"/>
      <c r="R590" s="220"/>
      <c r="S590" s="108"/>
      <c r="T590" s="220"/>
      <c r="U590" s="108"/>
      <c r="V590" s="220"/>
      <c r="W590" s="108"/>
      <c r="X590" s="225"/>
      <c r="Y590" s="225"/>
      <c r="Z590" s="391"/>
      <c r="AA590" s="225"/>
      <c r="AB590" s="220"/>
      <c r="AC590" s="107"/>
      <c r="AD590" s="242"/>
      <c r="AE590" s="391"/>
      <c r="AF590" s="403"/>
      <c r="AG590" s="404"/>
      <c r="AH590" s="391"/>
      <c r="AI590" s="218"/>
      <c r="AJ590" s="218"/>
      <c r="AK590" s="267"/>
      <c r="AL590" s="218"/>
      <c r="AM590" s="218"/>
      <c r="AN590" s="218"/>
      <c r="AO590" s="220"/>
      <c r="AP590" s="108"/>
      <c r="AQ590" s="225"/>
      <c r="AR590" s="225"/>
      <c r="AS590" s="218"/>
      <c r="AT590" s="225"/>
      <c r="AU590" s="225"/>
      <c r="AV590" s="225"/>
      <c r="AW590" s="233"/>
      <c r="AX590" s="199"/>
      <c r="AY590" s="218"/>
      <c r="AZ590" s="233"/>
      <c r="BA590" s="142"/>
      <c r="BB590" s="218"/>
      <c r="BC590" s="233"/>
      <c r="BE590" s="199"/>
      <c r="BF590" s="244"/>
      <c r="BG590" s="218"/>
      <c r="BH590" s="244"/>
      <c r="BI590" s="218"/>
      <c r="BJ590" s="218"/>
      <c r="BK590" s="218"/>
      <c r="BL590" s="218"/>
      <c r="BM590" s="218"/>
      <c r="BN590" s="218"/>
      <c r="BO590" s="218"/>
      <c r="BP590" s="218"/>
      <c r="BQ590" s="218"/>
      <c r="BR590" s="218"/>
    </row>
    <row r="591" ht="15.75" customHeight="1">
      <c r="A591" s="419"/>
      <c r="B591" s="220"/>
      <c r="C591" s="108"/>
      <c r="D591" s="220"/>
      <c r="E591" s="108"/>
      <c r="F591" s="220"/>
      <c r="G591" s="108"/>
      <c r="H591" s="398"/>
      <c r="I591" s="225"/>
      <c r="J591" s="225"/>
      <c r="K591" s="225"/>
      <c r="L591" s="225"/>
      <c r="M591" s="225"/>
      <c r="N591" s="220"/>
      <c r="O591" s="107"/>
      <c r="P591" s="220"/>
      <c r="Q591" s="107"/>
      <c r="R591" s="220"/>
      <c r="S591" s="108"/>
      <c r="T591" s="220"/>
      <c r="U591" s="108"/>
      <c r="V591" s="220"/>
      <c r="W591" s="108"/>
      <c r="X591" s="225"/>
      <c r="Y591" s="225"/>
      <c r="Z591" s="391"/>
      <c r="AA591" s="225"/>
      <c r="AB591" s="220"/>
      <c r="AC591" s="107"/>
      <c r="AD591" s="242"/>
      <c r="AE591" s="391"/>
      <c r="AF591" s="403"/>
      <c r="AG591" s="404"/>
      <c r="AH591" s="391"/>
      <c r="AI591" s="218"/>
      <c r="AJ591" s="218"/>
      <c r="AK591" s="267"/>
      <c r="AL591" s="218"/>
      <c r="AM591" s="218"/>
      <c r="AN591" s="218"/>
      <c r="AO591" s="220"/>
      <c r="AP591" s="108"/>
      <c r="AQ591" s="225"/>
      <c r="AR591" s="225"/>
      <c r="AS591" s="218"/>
      <c r="AT591" s="225"/>
      <c r="AU591" s="225"/>
      <c r="AV591" s="225"/>
      <c r="AW591" s="233"/>
      <c r="AX591" s="199"/>
      <c r="AY591" s="218"/>
      <c r="AZ591" s="233"/>
      <c r="BA591" s="142"/>
      <c r="BB591" s="218"/>
      <c r="BC591" s="233"/>
      <c r="BE591" s="199"/>
      <c r="BF591" s="244"/>
      <c r="BG591" s="218"/>
      <c r="BH591" s="244"/>
      <c r="BI591" s="218"/>
      <c r="BJ591" s="218"/>
      <c r="BK591" s="218"/>
      <c r="BL591" s="218"/>
      <c r="BM591" s="218"/>
      <c r="BN591" s="218"/>
      <c r="BO591" s="218"/>
      <c r="BP591" s="218"/>
      <c r="BQ591" s="218"/>
      <c r="BR591" s="218"/>
    </row>
    <row r="592" ht="15.75" customHeight="1">
      <c r="A592" s="419"/>
      <c r="B592" s="220"/>
      <c r="C592" s="108"/>
      <c r="D592" s="220"/>
      <c r="E592" s="108"/>
      <c r="F592" s="220"/>
      <c r="G592" s="108"/>
      <c r="H592" s="398"/>
      <c r="I592" s="225"/>
      <c r="J592" s="225"/>
      <c r="K592" s="225"/>
      <c r="L592" s="225"/>
      <c r="M592" s="225"/>
      <c r="N592" s="220"/>
      <c r="O592" s="107"/>
      <c r="P592" s="220"/>
      <c r="Q592" s="107"/>
      <c r="R592" s="220"/>
      <c r="S592" s="108"/>
      <c r="T592" s="220"/>
      <c r="U592" s="108"/>
      <c r="V592" s="220"/>
      <c r="W592" s="108"/>
      <c r="X592" s="225"/>
      <c r="Y592" s="225"/>
      <c r="Z592" s="391"/>
      <c r="AA592" s="225"/>
      <c r="AB592" s="220"/>
      <c r="AC592" s="107"/>
      <c r="AD592" s="242"/>
      <c r="AE592" s="391"/>
      <c r="AF592" s="403"/>
      <c r="AG592" s="404"/>
      <c r="AH592" s="391"/>
      <c r="AI592" s="218"/>
      <c r="AJ592" s="218"/>
      <c r="AK592" s="267"/>
      <c r="AL592" s="218"/>
      <c r="AM592" s="218"/>
      <c r="AN592" s="218"/>
      <c r="AO592" s="220"/>
      <c r="AP592" s="108"/>
      <c r="AQ592" s="225"/>
      <c r="AR592" s="225"/>
      <c r="AS592" s="218"/>
      <c r="AT592" s="225"/>
      <c r="AU592" s="225"/>
      <c r="AV592" s="225"/>
      <c r="AW592" s="233"/>
      <c r="AX592" s="199"/>
      <c r="AY592" s="218"/>
      <c r="AZ592" s="233"/>
      <c r="BA592" s="142"/>
      <c r="BB592" s="218"/>
      <c r="BC592" s="233"/>
      <c r="BE592" s="199"/>
      <c r="BF592" s="244"/>
      <c r="BG592" s="218"/>
      <c r="BH592" s="244"/>
      <c r="BI592" s="218"/>
      <c r="BJ592" s="218"/>
      <c r="BK592" s="218"/>
      <c r="BL592" s="218"/>
      <c r="BM592" s="218"/>
      <c r="BN592" s="218"/>
      <c r="BO592" s="218"/>
      <c r="BP592" s="218"/>
      <c r="BQ592" s="218"/>
      <c r="BR592" s="218"/>
    </row>
    <row r="593" ht="15.75" customHeight="1">
      <c r="A593" s="419"/>
      <c r="B593" s="220"/>
      <c r="C593" s="108"/>
      <c r="D593" s="220"/>
      <c r="E593" s="108"/>
      <c r="F593" s="220"/>
      <c r="G593" s="108"/>
      <c r="H593" s="398"/>
      <c r="I593" s="225"/>
      <c r="J593" s="225"/>
      <c r="K593" s="225"/>
      <c r="L593" s="225"/>
      <c r="M593" s="225"/>
      <c r="N593" s="220"/>
      <c r="O593" s="107"/>
      <c r="P593" s="220"/>
      <c r="Q593" s="107"/>
      <c r="R593" s="220"/>
      <c r="S593" s="108"/>
      <c r="T593" s="220"/>
      <c r="U593" s="108"/>
      <c r="V593" s="220"/>
      <c r="W593" s="108"/>
      <c r="X593" s="225"/>
      <c r="Y593" s="225"/>
      <c r="Z593" s="391"/>
      <c r="AA593" s="225"/>
      <c r="AB593" s="220"/>
      <c r="AC593" s="107"/>
      <c r="AD593" s="242"/>
      <c r="AE593" s="391"/>
      <c r="AF593" s="403"/>
      <c r="AG593" s="404"/>
      <c r="AH593" s="391"/>
      <c r="AI593" s="218"/>
      <c r="AJ593" s="218"/>
      <c r="AK593" s="267"/>
      <c r="AL593" s="218"/>
      <c r="AM593" s="218"/>
      <c r="AN593" s="218"/>
      <c r="AO593" s="220"/>
      <c r="AP593" s="108"/>
      <c r="AQ593" s="225"/>
      <c r="AR593" s="225"/>
      <c r="AS593" s="218"/>
      <c r="AT593" s="225"/>
      <c r="AU593" s="225"/>
      <c r="AV593" s="225"/>
      <c r="AW593" s="233"/>
      <c r="AX593" s="199"/>
      <c r="AY593" s="218"/>
      <c r="AZ593" s="233"/>
      <c r="BA593" s="142"/>
      <c r="BB593" s="218"/>
      <c r="BC593" s="233"/>
      <c r="BE593" s="199"/>
      <c r="BF593" s="244"/>
      <c r="BG593" s="218"/>
      <c r="BH593" s="244"/>
      <c r="BI593" s="218"/>
      <c r="BJ593" s="218"/>
      <c r="BK593" s="218"/>
      <c r="BL593" s="218"/>
      <c r="BM593" s="218"/>
      <c r="BN593" s="218"/>
      <c r="BO593" s="218"/>
      <c r="BP593" s="218"/>
      <c r="BQ593" s="218"/>
      <c r="BR593" s="218"/>
    </row>
    <row r="594" ht="15.75" customHeight="1">
      <c r="A594" s="419"/>
      <c r="B594" s="220"/>
      <c r="C594" s="108"/>
      <c r="D594" s="220"/>
      <c r="E594" s="108"/>
      <c r="F594" s="220"/>
      <c r="G594" s="108"/>
      <c r="H594" s="398"/>
      <c r="I594" s="225"/>
      <c r="J594" s="225"/>
      <c r="K594" s="225"/>
      <c r="L594" s="225"/>
      <c r="M594" s="225"/>
      <c r="N594" s="220"/>
      <c r="O594" s="107"/>
      <c r="P594" s="220"/>
      <c r="Q594" s="107"/>
      <c r="R594" s="220"/>
      <c r="S594" s="108"/>
      <c r="T594" s="220"/>
      <c r="U594" s="108"/>
      <c r="V594" s="220"/>
      <c r="W594" s="108"/>
      <c r="X594" s="225"/>
      <c r="Y594" s="225"/>
      <c r="Z594" s="391"/>
      <c r="AA594" s="225"/>
      <c r="AB594" s="220"/>
      <c r="AC594" s="107"/>
      <c r="AD594" s="242"/>
      <c r="AE594" s="391"/>
      <c r="AF594" s="403"/>
      <c r="AG594" s="404"/>
      <c r="AH594" s="391"/>
      <c r="AI594" s="218"/>
      <c r="AJ594" s="218"/>
      <c r="AK594" s="267"/>
      <c r="AL594" s="218"/>
      <c r="AM594" s="218"/>
      <c r="AN594" s="218"/>
      <c r="AO594" s="220"/>
      <c r="AP594" s="108"/>
      <c r="AQ594" s="225"/>
      <c r="AR594" s="225"/>
      <c r="AS594" s="218"/>
      <c r="AT594" s="225"/>
      <c r="AU594" s="225"/>
      <c r="AV594" s="225"/>
      <c r="AW594" s="233"/>
      <c r="AX594" s="199"/>
      <c r="AY594" s="218"/>
      <c r="AZ594" s="233"/>
      <c r="BA594" s="142"/>
      <c r="BB594" s="218"/>
      <c r="BC594" s="233"/>
      <c r="BE594" s="199"/>
      <c r="BF594" s="244"/>
      <c r="BG594" s="218"/>
      <c r="BH594" s="244"/>
      <c r="BI594" s="218"/>
      <c r="BJ594" s="218"/>
      <c r="BK594" s="218"/>
      <c r="BL594" s="218"/>
      <c r="BM594" s="218"/>
      <c r="BN594" s="218"/>
      <c r="BO594" s="218"/>
      <c r="BP594" s="218"/>
      <c r="BQ594" s="218"/>
      <c r="BR594" s="218"/>
    </row>
    <row r="595" ht="15.75" customHeight="1">
      <c r="A595" s="419"/>
      <c r="B595" s="220"/>
      <c r="C595" s="108"/>
      <c r="D595" s="220"/>
      <c r="E595" s="108"/>
      <c r="F595" s="220"/>
      <c r="G595" s="108"/>
      <c r="H595" s="398"/>
      <c r="I595" s="225"/>
      <c r="J595" s="225"/>
      <c r="K595" s="225"/>
      <c r="L595" s="225"/>
      <c r="M595" s="225"/>
      <c r="N595" s="220"/>
      <c r="O595" s="107"/>
      <c r="P595" s="220"/>
      <c r="Q595" s="107"/>
      <c r="R595" s="220"/>
      <c r="S595" s="108"/>
      <c r="T595" s="220"/>
      <c r="U595" s="108"/>
      <c r="V595" s="220"/>
      <c r="W595" s="108"/>
      <c r="X595" s="225"/>
      <c r="Y595" s="225"/>
      <c r="Z595" s="391"/>
      <c r="AA595" s="225"/>
      <c r="AB595" s="220"/>
      <c r="AC595" s="107"/>
      <c r="AD595" s="242"/>
      <c r="AE595" s="391"/>
      <c r="AF595" s="403"/>
      <c r="AG595" s="404"/>
      <c r="AH595" s="391"/>
      <c r="AI595" s="218"/>
      <c r="AJ595" s="218"/>
      <c r="AK595" s="267"/>
      <c r="AL595" s="218"/>
      <c r="AM595" s="218"/>
      <c r="AN595" s="218"/>
      <c r="AO595" s="220"/>
      <c r="AP595" s="108"/>
      <c r="AQ595" s="225"/>
      <c r="AR595" s="225"/>
      <c r="AS595" s="218"/>
      <c r="AT595" s="225"/>
      <c r="AU595" s="225"/>
      <c r="AV595" s="225"/>
      <c r="AW595" s="233"/>
      <c r="AX595" s="199"/>
      <c r="AY595" s="218"/>
      <c r="AZ595" s="233"/>
      <c r="BA595" s="142"/>
      <c r="BB595" s="218"/>
      <c r="BC595" s="233"/>
      <c r="BE595" s="199"/>
      <c r="BF595" s="244"/>
      <c r="BG595" s="218"/>
      <c r="BH595" s="244"/>
      <c r="BI595" s="218"/>
      <c r="BJ595" s="218"/>
      <c r="BK595" s="218"/>
      <c r="BL595" s="218"/>
      <c r="BM595" s="218"/>
      <c r="BN595" s="218"/>
      <c r="BO595" s="218"/>
      <c r="BP595" s="218"/>
      <c r="BQ595" s="218"/>
      <c r="BR595" s="218"/>
    </row>
    <row r="596" ht="15.75" customHeight="1">
      <c r="A596" s="419"/>
      <c r="B596" s="220"/>
      <c r="C596" s="108"/>
      <c r="D596" s="220"/>
      <c r="E596" s="108"/>
      <c r="F596" s="220"/>
      <c r="G596" s="108"/>
      <c r="H596" s="398"/>
      <c r="I596" s="225"/>
      <c r="J596" s="225"/>
      <c r="K596" s="225"/>
      <c r="L596" s="225"/>
      <c r="M596" s="225"/>
      <c r="N596" s="220"/>
      <c r="O596" s="107"/>
      <c r="P596" s="220"/>
      <c r="Q596" s="107"/>
      <c r="R596" s="220"/>
      <c r="S596" s="108"/>
      <c r="T596" s="220"/>
      <c r="U596" s="108"/>
      <c r="V596" s="220"/>
      <c r="W596" s="108"/>
      <c r="X596" s="225"/>
      <c r="Y596" s="225"/>
      <c r="Z596" s="391"/>
      <c r="AA596" s="225"/>
      <c r="AB596" s="220"/>
      <c r="AC596" s="107"/>
      <c r="AD596" s="242"/>
      <c r="AE596" s="391"/>
      <c r="AF596" s="403"/>
      <c r="AG596" s="404"/>
      <c r="AH596" s="391"/>
      <c r="AI596" s="218"/>
      <c r="AJ596" s="218"/>
      <c r="AK596" s="267"/>
      <c r="AL596" s="218"/>
      <c r="AM596" s="218"/>
      <c r="AN596" s="218"/>
      <c r="AO596" s="220"/>
      <c r="AP596" s="108"/>
      <c r="AQ596" s="225"/>
      <c r="AR596" s="225"/>
      <c r="AS596" s="218"/>
      <c r="AT596" s="225"/>
      <c r="AU596" s="225"/>
      <c r="AV596" s="225"/>
      <c r="AW596" s="233"/>
      <c r="AX596" s="199"/>
      <c r="AY596" s="218"/>
      <c r="AZ596" s="233"/>
      <c r="BA596" s="142"/>
      <c r="BB596" s="218"/>
      <c r="BC596" s="233"/>
      <c r="BE596" s="199"/>
      <c r="BF596" s="244"/>
      <c r="BG596" s="218"/>
      <c r="BH596" s="244"/>
      <c r="BI596" s="218"/>
      <c r="BJ596" s="218"/>
      <c r="BK596" s="218"/>
      <c r="BL596" s="218"/>
      <c r="BM596" s="218"/>
      <c r="BN596" s="218"/>
      <c r="BO596" s="218"/>
      <c r="BP596" s="218"/>
      <c r="BQ596" s="218"/>
      <c r="BR596" s="218"/>
    </row>
    <row r="597" ht="15.75" customHeight="1">
      <c r="A597" s="419"/>
      <c r="B597" s="220"/>
      <c r="C597" s="108"/>
      <c r="D597" s="220"/>
      <c r="E597" s="108"/>
      <c r="F597" s="220"/>
      <c r="G597" s="108"/>
      <c r="H597" s="398"/>
      <c r="I597" s="225"/>
      <c r="J597" s="225"/>
      <c r="K597" s="225"/>
      <c r="L597" s="225"/>
      <c r="M597" s="225"/>
      <c r="N597" s="220"/>
      <c r="O597" s="107"/>
      <c r="P597" s="220"/>
      <c r="Q597" s="107"/>
      <c r="R597" s="220"/>
      <c r="S597" s="108"/>
      <c r="T597" s="220"/>
      <c r="U597" s="108"/>
      <c r="V597" s="220"/>
      <c r="W597" s="108"/>
      <c r="X597" s="225"/>
      <c r="Y597" s="225"/>
      <c r="Z597" s="391"/>
      <c r="AA597" s="225"/>
      <c r="AB597" s="220"/>
      <c r="AC597" s="107"/>
      <c r="AD597" s="242"/>
      <c r="AE597" s="391"/>
      <c r="AF597" s="403"/>
      <c r="AG597" s="404"/>
      <c r="AH597" s="391"/>
      <c r="AI597" s="218"/>
      <c r="AJ597" s="218"/>
      <c r="AK597" s="267"/>
      <c r="AL597" s="218"/>
      <c r="AM597" s="218"/>
      <c r="AN597" s="218"/>
      <c r="AO597" s="220"/>
      <c r="AP597" s="108"/>
      <c r="AQ597" s="225"/>
      <c r="AR597" s="225"/>
      <c r="AS597" s="218"/>
      <c r="AT597" s="225"/>
      <c r="AU597" s="225"/>
      <c r="AV597" s="225"/>
      <c r="AW597" s="233"/>
      <c r="AX597" s="199"/>
      <c r="AY597" s="218"/>
      <c r="AZ597" s="233"/>
      <c r="BA597" s="142"/>
      <c r="BB597" s="218"/>
      <c r="BC597" s="233"/>
      <c r="BE597" s="199"/>
      <c r="BF597" s="244"/>
      <c r="BG597" s="218"/>
      <c r="BH597" s="244"/>
      <c r="BI597" s="218"/>
      <c r="BJ597" s="218"/>
      <c r="BK597" s="218"/>
      <c r="BL597" s="218"/>
      <c r="BM597" s="218"/>
      <c r="BN597" s="218"/>
      <c r="BO597" s="218"/>
      <c r="BP597" s="218"/>
      <c r="BQ597" s="218"/>
      <c r="BR597" s="218"/>
    </row>
    <row r="598" ht="15.75" customHeight="1">
      <c r="A598" s="419"/>
      <c r="B598" s="220"/>
      <c r="C598" s="108"/>
      <c r="D598" s="220"/>
      <c r="E598" s="108"/>
      <c r="F598" s="220"/>
      <c r="G598" s="108"/>
      <c r="H598" s="398"/>
      <c r="I598" s="225"/>
      <c r="J598" s="225"/>
      <c r="K598" s="225"/>
      <c r="L598" s="225"/>
      <c r="M598" s="225"/>
      <c r="N598" s="220"/>
      <c r="O598" s="107"/>
      <c r="P598" s="220"/>
      <c r="Q598" s="107"/>
      <c r="R598" s="220"/>
      <c r="S598" s="108"/>
      <c r="T598" s="220"/>
      <c r="U598" s="108"/>
      <c r="V598" s="220"/>
      <c r="W598" s="108"/>
      <c r="X598" s="225"/>
      <c r="Y598" s="225"/>
      <c r="Z598" s="391"/>
      <c r="AA598" s="225"/>
      <c r="AB598" s="220"/>
      <c r="AC598" s="107"/>
      <c r="AD598" s="242"/>
      <c r="AE598" s="391"/>
      <c r="AF598" s="403"/>
      <c r="AG598" s="404"/>
      <c r="AH598" s="391"/>
      <c r="AI598" s="218"/>
      <c r="AJ598" s="218"/>
      <c r="AK598" s="267"/>
      <c r="AL598" s="218"/>
      <c r="AM598" s="218"/>
      <c r="AN598" s="218"/>
      <c r="AO598" s="220"/>
      <c r="AP598" s="108"/>
      <c r="AQ598" s="225"/>
      <c r="AR598" s="225"/>
      <c r="AS598" s="218"/>
      <c r="AT598" s="225"/>
      <c r="AU598" s="225"/>
      <c r="AV598" s="225"/>
      <c r="AW598" s="233"/>
      <c r="AX598" s="199"/>
      <c r="AY598" s="218"/>
      <c r="AZ598" s="233"/>
      <c r="BA598" s="142"/>
      <c r="BB598" s="218"/>
      <c r="BC598" s="233"/>
      <c r="BE598" s="199"/>
      <c r="BF598" s="244"/>
      <c r="BG598" s="218"/>
      <c r="BH598" s="244"/>
      <c r="BI598" s="218"/>
      <c r="BJ598" s="218"/>
      <c r="BK598" s="218"/>
      <c r="BL598" s="218"/>
      <c r="BM598" s="218"/>
      <c r="BN598" s="218"/>
      <c r="BO598" s="218"/>
      <c r="BP598" s="218"/>
      <c r="BQ598" s="218"/>
      <c r="BR598" s="218"/>
    </row>
    <row r="599" ht="15.75" customHeight="1">
      <c r="A599" s="419"/>
      <c r="B599" s="220"/>
      <c r="C599" s="108"/>
      <c r="D599" s="220"/>
      <c r="E599" s="108"/>
      <c r="F599" s="220"/>
      <c r="G599" s="108"/>
      <c r="H599" s="398"/>
      <c r="I599" s="225"/>
      <c r="J599" s="225"/>
      <c r="K599" s="225"/>
      <c r="L599" s="225"/>
      <c r="M599" s="225"/>
      <c r="N599" s="220"/>
      <c r="O599" s="107"/>
      <c r="P599" s="220"/>
      <c r="Q599" s="107"/>
      <c r="R599" s="220"/>
      <c r="S599" s="108"/>
      <c r="T599" s="220"/>
      <c r="U599" s="108"/>
      <c r="V599" s="220"/>
      <c r="W599" s="108"/>
      <c r="X599" s="225"/>
      <c r="Y599" s="225"/>
      <c r="Z599" s="391"/>
      <c r="AA599" s="225"/>
      <c r="AB599" s="220"/>
      <c r="AC599" s="107"/>
      <c r="AD599" s="242"/>
      <c r="AE599" s="391"/>
      <c r="AF599" s="403"/>
      <c r="AG599" s="404"/>
      <c r="AH599" s="391"/>
      <c r="AI599" s="218"/>
      <c r="AJ599" s="218"/>
      <c r="AK599" s="267"/>
      <c r="AL599" s="218"/>
      <c r="AM599" s="218"/>
      <c r="AN599" s="218"/>
      <c r="AO599" s="220"/>
      <c r="AP599" s="108"/>
      <c r="AQ599" s="225"/>
      <c r="AR599" s="225"/>
      <c r="AS599" s="218"/>
      <c r="AT599" s="225"/>
      <c r="AU599" s="225"/>
      <c r="AV599" s="225"/>
      <c r="AW599" s="233"/>
      <c r="AX599" s="199"/>
      <c r="AY599" s="218"/>
      <c r="AZ599" s="233"/>
      <c r="BA599" s="142"/>
      <c r="BB599" s="218"/>
      <c r="BC599" s="233"/>
      <c r="BE599" s="199"/>
      <c r="BF599" s="244"/>
      <c r="BG599" s="218"/>
      <c r="BH599" s="244"/>
      <c r="BI599" s="218"/>
      <c r="BJ599" s="218"/>
      <c r="BK599" s="218"/>
      <c r="BL599" s="218"/>
      <c r="BM599" s="218"/>
      <c r="BN599" s="218"/>
      <c r="BO599" s="218"/>
      <c r="BP599" s="218"/>
      <c r="BQ599" s="218"/>
      <c r="BR599" s="218"/>
    </row>
    <row r="600" ht="15.75" customHeight="1">
      <c r="A600" s="419"/>
      <c r="B600" s="220"/>
      <c r="C600" s="108"/>
      <c r="D600" s="220"/>
      <c r="E600" s="108"/>
      <c r="F600" s="220"/>
      <c r="G600" s="108"/>
      <c r="H600" s="398"/>
      <c r="I600" s="225"/>
      <c r="J600" s="225"/>
      <c r="K600" s="225"/>
      <c r="L600" s="225"/>
      <c r="M600" s="225"/>
      <c r="N600" s="220"/>
      <c r="O600" s="107"/>
      <c r="P600" s="220"/>
      <c r="Q600" s="107"/>
      <c r="R600" s="220"/>
      <c r="S600" s="108"/>
      <c r="T600" s="220"/>
      <c r="U600" s="108"/>
      <c r="V600" s="220"/>
      <c r="W600" s="108"/>
      <c r="X600" s="225"/>
      <c r="Y600" s="225"/>
      <c r="Z600" s="391"/>
      <c r="AA600" s="225"/>
      <c r="AB600" s="220"/>
      <c r="AC600" s="107"/>
      <c r="AD600" s="242"/>
      <c r="AE600" s="391"/>
      <c r="AF600" s="403"/>
      <c r="AG600" s="404"/>
      <c r="AH600" s="391"/>
      <c r="AI600" s="218"/>
      <c r="AJ600" s="218"/>
      <c r="AK600" s="267"/>
      <c r="AL600" s="218"/>
      <c r="AM600" s="218"/>
      <c r="AN600" s="218"/>
      <c r="AO600" s="220"/>
      <c r="AP600" s="108"/>
      <c r="AQ600" s="225"/>
      <c r="AR600" s="225"/>
      <c r="AS600" s="218"/>
      <c r="AT600" s="225"/>
      <c r="AU600" s="225"/>
      <c r="AV600" s="225"/>
      <c r="AW600" s="233"/>
      <c r="AX600" s="199"/>
      <c r="AY600" s="218"/>
      <c r="AZ600" s="233"/>
      <c r="BA600" s="142"/>
      <c r="BB600" s="218"/>
      <c r="BC600" s="233"/>
      <c r="BE600" s="199"/>
      <c r="BF600" s="244"/>
      <c r="BG600" s="218"/>
      <c r="BH600" s="244"/>
      <c r="BI600" s="218"/>
      <c r="BJ600" s="218"/>
      <c r="BK600" s="218"/>
      <c r="BL600" s="218"/>
      <c r="BM600" s="218"/>
      <c r="BN600" s="218"/>
      <c r="BO600" s="218"/>
      <c r="BP600" s="218"/>
      <c r="BQ600" s="218"/>
      <c r="BR600" s="218"/>
    </row>
    <row r="601" ht="15.75" customHeight="1">
      <c r="A601" s="419"/>
      <c r="B601" s="220"/>
      <c r="C601" s="108"/>
      <c r="D601" s="220"/>
      <c r="E601" s="108"/>
      <c r="F601" s="220"/>
      <c r="G601" s="108"/>
      <c r="H601" s="398"/>
      <c r="I601" s="225"/>
      <c r="J601" s="225"/>
      <c r="K601" s="225"/>
      <c r="L601" s="225"/>
      <c r="M601" s="225"/>
      <c r="N601" s="220"/>
      <c r="O601" s="107"/>
      <c r="P601" s="220"/>
      <c r="Q601" s="107"/>
      <c r="R601" s="220"/>
      <c r="S601" s="108"/>
      <c r="T601" s="220"/>
      <c r="U601" s="108"/>
      <c r="V601" s="220"/>
      <c r="W601" s="108"/>
      <c r="X601" s="225"/>
      <c r="Y601" s="225"/>
      <c r="Z601" s="391"/>
      <c r="AA601" s="225"/>
      <c r="AB601" s="220"/>
      <c r="AC601" s="107"/>
      <c r="AD601" s="242"/>
      <c r="AE601" s="391"/>
      <c r="AF601" s="403"/>
      <c r="AG601" s="404"/>
      <c r="AH601" s="391"/>
      <c r="AI601" s="218"/>
      <c r="AJ601" s="218"/>
      <c r="AK601" s="267"/>
      <c r="AL601" s="218"/>
      <c r="AM601" s="218"/>
      <c r="AN601" s="218"/>
      <c r="AO601" s="220"/>
      <c r="AP601" s="108"/>
      <c r="AQ601" s="225"/>
      <c r="AR601" s="225"/>
      <c r="AS601" s="218"/>
      <c r="AT601" s="225"/>
      <c r="AU601" s="225"/>
      <c r="AV601" s="225"/>
      <c r="AW601" s="233"/>
      <c r="AX601" s="199"/>
      <c r="AY601" s="218"/>
      <c r="AZ601" s="233"/>
      <c r="BA601" s="142"/>
      <c r="BB601" s="218"/>
      <c r="BC601" s="233"/>
      <c r="BE601" s="199"/>
      <c r="BF601" s="244"/>
      <c r="BG601" s="218"/>
      <c r="BH601" s="244"/>
      <c r="BI601" s="218"/>
      <c r="BJ601" s="218"/>
      <c r="BK601" s="218"/>
      <c r="BL601" s="218"/>
      <c r="BM601" s="218"/>
      <c r="BN601" s="218"/>
      <c r="BO601" s="218"/>
      <c r="BP601" s="218"/>
      <c r="BQ601" s="218"/>
      <c r="BR601" s="218"/>
    </row>
    <row r="602" ht="15.75" customHeight="1">
      <c r="A602" s="419"/>
      <c r="B602" s="220"/>
      <c r="C602" s="108"/>
      <c r="D602" s="220"/>
      <c r="E602" s="108"/>
      <c r="F602" s="220"/>
      <c r="G602" s="108"/>
      <c r="H602" s="398"/>
      <c r="I602" s="225"/>
      <c r="J602" s="225"/>
      <c r="K602" s="225"/>
      <c r="L602" s="225"/>
      <c r="M602" s="225"/>
      <c r="N602" s="220"/>
      <c r="O602" s="107"/>
      <c r="P602" s="220"/>
      <c r="Q602" s="107"/>
      <c r="R602" s="220"/>
      <c r="S602" s="108"/>
      <c r="T602" s="220"/>
      <c r="U602" s="108"/>
      <c r="V602" s="220"/>
      <c r="W602" s="108"/>
      <c r="X602" s="225"/>
      <c r="Y602" s="225"/>
      <c r="Z602" s="391"/>
      <c r="AA602" s="225"/>
      <c r="AB602" s="220"/>
      <c r="AC602" s="107"/>
      <c r="AD602" s="242"/>
      <c r="AE602" s="391"/>
      <c r="AF602" s="403"/>
      <c r="AG602" s="404"/>
      <c r="AH602" s="391"/>
      <c r="AI602" s="218"/>
      <c r="AJ602" s="218"/>
      <c r="AK602" s="267"/>
      <c r="AL602" s="218"/>
      <c r="AM602" s="218"/>
      <c r="AN602" s="218"/>
      <c r="AO602" s="220"/>
      <c r="AP602" s="108"/>
      <c r="AQ602" s="225"/>
      <c r="AR602" s="225"/>
      <c r="AS602" s="218"/>
      <c r="AT602" s="225"/>
      <c r="AU602" s="225"/>
      <c r="AV602" s="225"/>
      <c r="AW602" s="233"/>
      <c r="AX602" s="199"/>
      <c r="AY602" s="218"/>
      <c r="AZ602" s="233"/>
      <c r="BA602" s="142"/>
      <c r="BB602" s="218"/>
      <c r="BC602" s="233"/>
      <c r="BE602" s="199"/>
      <c r="BF602" s="244"/>
      <c r="BG602" s="218"/>
      <c r="BH602" s="244"/>
      <c r="BI602" s="218"/>
      <c r="BJ602" s="218"/>
      <c r="BK602" s="218"/>
      <c r="BL602" s="218"/>
      <c r="BM602" s="218"/>
      <c r="BN602" s="218"/>
      <c r="BO602" s="218"/>
      <c r="BP602" s="218"/>
      <c r="BQ602" s="218"/>
      <c r="BR602" s="218"/>
    </row>
    <row r="603" ht="15.75" customHeight="1">
      <c r="A603" s="419"/>
      <c r="B603" s="220"/>
      <c r="C603" s="108"/>
      <c r="D603" s="220"/>
      <c r="E603" s="108"/>
      <c r="F603" s="220"/>
      <c r="G603" s="108"/>
      <c r="H603" s="398"/>
      <c r="I603" s="225"/>
      <c r="J603" s="225"/>
      <c r="K603" s="225"/>
      <c r="L603" s="225"/>
      <c r="M603" s="225"/>
      <c r="N603" s="220"/>
      <c r="O603" s="107"/>
      <c r="P603" s="220"/>
      <c r="Q603" s="107"/>
      <c r="R603" s="220"/>
      <c r="S603" s="108"/>
      <c r="T603" s="220"/>
      <c r="U603" s="108"/>
      <c r="V603" s="220"/>
      <c r="W603" s="108"/>
      <c r="X603" s="225"/>
      <c r="Y603" s="225"/>
      <c r="Z603" s="391"/>
      <c r="AA603" s="225"/>
      <c r="AB603" s="220"/>
      <c r="AC603" s="107"/>
      <c r="AD603" s="242"/>
      <c r="AE603" s="391"/>
      <c r="AF603" s="403"/>
      <c r="AG603" s="404"/>
      <c r="AH603" s="391"/>
      <c r="AI603" s="218"/>
      <c r="AJ603" s="218"/>
      <c r="AK603" s="267"/>
      <c r="AL603" s="218"/>
      <c r="AM603" s="218"/>
      <c r="AN603" s="218"/>
      <c r="AO603" s="220"/>
      <c r="AP603" s="108"/>
      <c r="AQ603" s="225"/>
      <c r="AR603" s="225"/>
      <c r="AS603" s="218"/>
      <c r="AT603" s="225"/>
      <c r="AU603" s="225"/>
      <c r="AV603" s="225"/>
      <c r="AW603" s="233"/>
      <c r="AX603" s="199"/>
      <c r="AY603" s="218"/>
      <c r="AZ603" s="233"/>
      <c r="BA603" s="142"/>
      <c r="BB603" s="218"/>
      <c r="BC603" s="233"/>
      <c r="BE603" s="199"/>
      <c r="BF603" s="244"/>
      <c r="BG603" s="218"/>
      <c r="BH603" s="244"/>
      <c r="BI603" s="218"/>
      <c r="BJ603" s="218"/>
      <c r="BK603" s="218"/>
      <c r="BL603" s="218"/>
      <c r="BM603" s="218"/>
      <c r="BN603" s="218"/>
      <c r="BO603" s="218"/>
      <c r="BP603" s="218"/>
      <c r="BQ603" s="218"/>
      <c r="BR603" s="218"/>
    </row>
    <row r="604" ht="15.75" customHeight="1">
      <c r="A604" s="419"/>
      <c r="B604" s="220"/>
      <c r="C604" s="108"/>
      <c r="D604" s="220"/>
      <c r="E604" s="108"/>
      <c r="F604" s="220"/>
      <c r="G604" s="108"/>
      <c r="H604" s="398"/>
      <c r="I604" s="225"/>
      <c r="J604" s="225"/>
      <c r="K604" s="225"/>
      <c r="L604" s="225"/>
      <c r="M604" s="225"/>
      <c r="N604" s="220"/>
      <c r="O604" s="107"/>
      <c r="P604" s="220"/>
      <c r="Q604" s="107"/>
      <c r="R604" s="220"/>
      <c r="S604" s="108"/>
      <c r="T604" s="220"/>
      <c r="U604" s="108"/>
      <c r="V604" s="220"/>
      <c r="W604" s="108"/>
      <c r="X604" s="225"/>
      <c r="Y604" s="225"/>
      <c r="Z604" s="391"/>
      <c r="AA604" s="225"/>
      <c r="AB604" s="220"/>
      <c r="AC604" s="107"/>
      <c r="AD604" s="242"/>
      <c r="AE604" s="391"/>
      <c r="AF604" s="403"/>
      <c r="AG604" s="404"/>
      <c r="AH604" s="391"/>
      <c r="AI604" s="218"/>
      <c r="AJ604" s="218"/>
      <c r="AK604" s="267"/>
      <c r="AL604" s="218"/>
      <c r="AM604" s="218"/>
      <c r="AN604" s="218"/>
      <c r="AO604" s="220"/>
      <c r="AP604" s="108"/>
      <c r="AQ604" s="225"/>
      <c r="AR604" s="225"/>
      <c r="AS604" s="218"/>
      <c r="AT604" s="225"/>
      <c r="AU604" s="225"/>
      <c r="AV604" s="225"/>
      <c r="AW604" s="233"/>
      <c r="AX604" s="199"/>
      <c r="AY604" s="218"/>
      <c r="AZ604" s="233"/>
      <c r="BA604" s="142"/>
      <c r="BB604" s="218"/>
      <c r="BC604" s="233"/>
      <c r="BE604" s="199"/>
      <c r="BF604" s="244"/>
      <c r="BG604" s="218"/>
      <c r="BH604" s="244"/>
      <c r="BI604" s="218"/>
      <c r="BJ604" s="218"/>
      <c r="BK604" s="218"/>
      <c r="BL604" s="218"/>
      <c r="BM604" s="218"/>
      <c r="BN604" s="218"/>
      <c r="BO604" s="218"/>
      <c r="BP604" s="218"/>
      <c r="BQ604" s="218"/>
      <c r="BR604" s="218"/>
    </row>
    <row r="605" ht="15.75" customHeight="1">
      <c r="A605" s="419"/>
      <c r="B605" s="220"/>
      <c r="C605" s="108"/>
      <c r="D605" s="220"/>
      <c r="E605" s="108"/>
      <c r="F605" s="220"/>
      <c r="G605" s="108"/>
      <c r="H605" s="398"/>
      <c r="I605" s="225"/>
      <c r="J605" s="225"/>
      <c r="K605" s="225"/>
      <c r="L605" s="225"/>
      <c r="M605" s="225"/>
      <c r="N605" s="220"/>
      <c r="O605" s="107"/>
      <c r="P605" s="220"/>
      <c r="Q605" s="107"/>
      <c r="R605" s="220"/>
      <c r="S605" s="108"/>
      <c r="T605" s="220"/>
      <c r="U605" s="108"/>
      <c r="V605" s="220"/>
      <c r="W605" s="108"/>
      <c r="X605" s="225"/>
      <c r="Y605" s="225"/>
      <c r="Z605" s="391"/>
      <c r="AA605" s="225"/>
      <c r="AB605" s="220"/>
      <c r="AC605" s="107"/>
      <c r="AD605" s="242"/>
      <c r="AE605" s="391"/>
      <c r="AF605" s="403"/>
      <c r="AG605" s="404"/>
      <c r="AH605" s="391"/>
      <c r="AI605" s="218"/>
      <c r="AJ605" s="218"/>
      <c r="AK605" s="267"/>
      <c r="AL605" s="218"/>
      <c r="AM605" s="218"/>
      <c r="AN605" s="218"/>
      <c r="AO605" s="220"/>
      <c r="AP605" s="108"/>
      <c r="AQ605" s="225"/>
      <c r="AR605" s="225"/>
      <c r="AS605" s="218"/>
      <c r="AT605" s="225"/>
      <c r="AU605" s="225"/>
      <c r="AV605" s="225"/>
      <c r="AW605" s="233"/>
      <c r="AX605" s="199"/>
      <c r="AY605" s="218"/>
      <c r="AZ605" s="233"/>
      <c r="BA605" s="142"/>
      <c r="BB605" s="218"/>
      <c r="BC605" s="233"/>
      <c r="BE605" s="199"/>
      <c r="BF605" s="244"/>
      <c r="BG605" s="218"/>
      <c r="BH605" s="244"/>
      <c r="BI605" s="218"/>
      <c r="BJ605" s="218"/>
      <c r="BK605" s="218"/>
      <c r="BL605" s="218"/>
      <c r="BM605" s="218"/>
      <c r="BN605" s="218"/>
      <c r="BO605" s="218"/>
      <c r="BP605" s="218"/>
      <c r="BQ605" s="218"/>
      <c r="BR605" s="218"/>
    </row>
    <row r="606" ht="15.75" customHeight="1">
      <c r="A606" s="419"/>
      <c r="B606" s="220"/>
      <c r="C606" s="108"/>
      <c r="D606" s="220"/>
      <c r="E606" s="108"/>
      <c r="F606" s="220"/>
      <c r="G606" s="108"/>
      <c r="H606" s="398"/>
      <c r="I606" s="225"/>
      <c r="J606" s="225"/>
      <c r="K606" s="225"/>
      <c r="L606" s="225"/>
      <c r="M606" s="225"/>
      <c r="N606" s="220"/>
      <c r="O606" s="107"/>
      <c r="P606" s="220"/>
      <c r="Q606" s="107"/>
      <c r="R606" s="220"/>
      <c r="S606" s="108"/>
      <c r="T606" s="220"/>
      <c r="U606" s="108"/>
      <c r="V606" s="220"/>
      <c r="W606" s="108"/>
      <c r="X606" s="225"/>
      <c r="Y606" s="225"/>
      <c r="Z606" s="391"/>
      <c r="AA606" s="225"/>
      <c r="AB606" s="220"/>
      <c r="AC606" s="107"/>
      <c r="AD606" s="242"/>
      <c r="AE606" s="391"/>
      <c r="AF606" s="403"/>
      <c r="AG606" s="404"/>
      <c r="AH606" s="391"/>
      <c r="AI606" s="218"/>
      <c r="AJ606" s="218"/>
      <c r="AK606" s="267"/>
      <c r="AL606" s="218"/>
      <c r="AM606" s="218"/>
      <c r="AN606" s="218"/>
      <c r="AO606" s="220"/>
      <c r="AP606" s="108"/>
      <c r="AQ606" s="225"/>
      <c r="AR606" s="225"/>
      <c r="AS606" s="218"/>
      <c r="AT606" s="225"/>
      <c r="AU606" s="225"/>
      <c r="AV606" s="225"/>
      <c r="AW606" s="233"/>
      <c r="AX606" s="199"/>
      <c r="AY606" s="218"/>
      <c r="AZ606" s="233"/>
      <c r="BA606" s="142"/>
      <c r="BB606" s="218"/>
      <c r="BC606" s="233"/>
      <c r="BE606" s="199"/>
      <c r="BF606" s="244"/>
      <c r="BG606" s="218"/>
      <c r="BH606" s="244"/>
      <c r="BI606" s="218"/>
      <c r="BJ606" s="218"/>
      <c r="BK606" s="218"/>
      <c r="BL606" s="218"/>
      <c r="BM606" s="218"/>
      <c r="BN606" s="218"/>
      <c r="BO606" s="218"/>
      <c r="BP606" s="218"/>
      <c r="BQ606" s="218"/>
      <c r="BR606" s="218"/>
    </row>
    <row r="607" ht="15.75" customHeight="1">
      <c r="A607" s="419"/>
      <c r="B607" s="220"/>
      <c r="C607" s="108"/>
      <c r="D607" s="220"/>
      <c r="E607" s="108"/>
      <c r="F607" s="220"/>
      <c r="G607" s="108"/>
      <c r="H607" s="398"/>
      <c r="I607" s="225"/>
      <c r="J607" s="225"/>
      <c r="K607" s="225"/>
      <c r="L607" s="225"/>
      <c r="M607" s="225"/>
      <c r="N607" s="220"/>
      <c r="O607" s="107"/>
      <c r="P607" s="220"/>
      <c r="Q607" s="107"/>
      <c r="R607" s="220"/>
      <c r="S607" s="108"/>
      <c r="T607" s="220"/>
      <c r="U607" s="108"/>
      <c r="V607" s="220"/>
      <c r="W607" s="108"/>
      <c r="X607" s="225"/>
      <c r="Y607" s="225"/>
      <c r="Z607" s="391"/>
      <c r="AA607" s="225"/>
      <c r="AB607" s="220"/>
      <c r="AC607" s="107"/>
      <c r="AD607" s="242"/>
      <c r="AE607" s="391"/>
      <c r="AF607" s="403"/>
      <c r="AG607" s="404"/>
      <c r="AH607" s="391"/>
      <c r="AI607" s="218"/>
      <c r="AJ607" s="218"/>
      <c r="AK607" s="267"/>
      <c r="AL607" s="218"/>
      <c r="AM607" s="218"/>
      <c r="AN607" s="218"/>
      <c r="AO607" s="220"/>
      <c r="AP607" s="108"/>
      <c r="AQ607" s="225"/>
      <c r="AR607" s="225"/>
      <c r="AS607" s="218"/>
      <c r="AT607" s="225"/>
      <c r="AU607" s="225"/>
      <c r="AV607" s="225"/>
      <c r="AW607" s="233"/>
      <c r="AX607" s="199"/>
      <c r="AY607" s="218"/>
      <c r="AZ607" s="233"/>
      <c r="BA607" s="142"/>
      <c r="BB607" s="218"/>
      <c r="BC607" s="233"/>
      <c r="BE607" s="199"/>
      <c r="BF607" s="244"/>
      <c r="BG607" s="218"/>
      <c r="BH607" s="244"/>
      <c r="BI607" s="218"/>
      <c r="BJ607" s="218"/>
      <c r="BK607" s="218"/>
      <c r="BL607" s="218"/>
      <c r="BM607" s="218"/>
      <c r="BN607" s="218"/>
      <c r="BO607" s="218"/>
      <c r="BP607" s="218"/>
      <c r="BQ607" s="218"/>
      <c r="BR607" s="218"/>
    </row>
    <row r="608" ht="15.75" customHeight="1">
      <c r="A608" s="419"/>
      <c r="B608" s="220"/>
      <c r="C608" s="108"/>
      <c r="D608" s="220"/>
      <c r="E608" s="108"/>
      <c r="F608" s="220"/>
      <c r="G608" s="108"/>
      <c r="H608" s="398"/>
      <c r="I608" s="225"/>
      <c r="J608" s="225"/>
      <c r="K608" s="225"/>
      <c r="L608" s="225"/>
      <c r="M608" s="225"/>
      <c r="N608" s="220"/>
      <c r="O608" s="107"/>
      <c r="P608" s="220"/>
      <c r="Q608" s="107"/>
      <c r="R608" s="220"/>
      <c r="S608" s="108"/>
      <c r="T608" s="220"/>
      <c r="U608" s="108"/>
      <c r="V608" s="220"/>
      <c r="W608" s="108"/>
      <c r="X608" s="225"/>
      <c r="Y608" s="225"/>
      <c r="Z608" s="391"/>
      <c r="AA608" s="225"/>
      <c r="AB608" s="220"/>
      <c r="AC608" s="107"/>
      <c r="AD608" s="242"/>
      <c r="AE608" s="391"/>
      <c r="AF608" s="403"/>
      <c r="AG608" s="404"/>
      <c r="AH608" s="391"/>
      <c r="AI608" s="218"/>
      <c r="AJ608" s="218"/>
      <c r="AK608" s="267"/>
      <c r="AL608" s="218"/>
      <c r="AM608" s="218"/>
      <c r="AN608" s="218"/>
      <c r="AO608" s="220"/>
      <c r="AP608" s="108"/>
      <c r="AQ608" s="225"/>
      <c r="AR608" s="225"/>
      <c r="AS608" s="218"/>
      <c r="AT608" s="225"/>
      <c r="AU608" s="225"/>
      <c r="AV608" s="225"/>
      <c r="AW608" s="233"/>
      <c r="AX608" s="199"/>
      <c r="AY608" s="218"/>
      <c r="AZ608" s="233"/>
      <c r="BA608" s="142"/>
      <c r="BB608" s="218"/>
      <c r="BC608" s="233"/>
      <c r="BE608" s="199"/>
      <c r="BF608" s="244"/>
      <c r="BG608" s="218"/>
      <c r="BH608" s="244"/>
      <c r="BI608" s="218"/>
      <c r="BJ608" s="218"/>
      <c r="BK608" s="218"/>
      <c r="BL608" s="218"/>
      <c r="BM608" s="218"/>
      <c r="BN608" s="218"/>
      <c r="BO608" s="218"/>
      <c r="BP608" s="218"/>
      <c r="BQ608" s="218"/>
      <c r="BR608" s="218"/>
    </row>
    <row r="609" ht="15.75" customHeight="1">
      <c r="A609" s="419"/>
      <c r="B609" s="220"/>
      <c r="C609" s="108"/>
      <c r="D609" s="220"/>
      <c r="E609" s="108"/>
      <c r="F609" s="220"/>
      <c r="G609" s="108"/>
      <c r="H609" s="398"/>
      <c r="I609" s="225"/>
      <c r="J609" s="225"/>
      <c r="K609" s="225"/>
      <c r="L609" s="225"/>
      <c r="M609" s="225"/>
      <c r="N609" s="220"/>
      <c r="O609" s="107"/>
      <c r="P609" s="220"/>
      <c r="Q609" s="107"/>
      <c r="R609" s="220"/>
      <c r="S609" s="108"/>
      <c r="T609" s="220"/>
      <c r="U609" s="108"/>
      <c r="V609" s="220"/>
      <c r="W609" s="108"/>
      <c r="X609" s="225"/>
      <c r="Y609" s="225"/>
      <c r="Z609" s="391"/>
      <c r="AA609" s="225"/>
      <c r="AB609" s="220"/>
      <c r="AC609" s="107"/>
      <c r="AD609" s="242"/>
      <c r="AE609" s="391"/>
      <c r="AF609" s="403"/>
      <c r="AG609" s="404"/>
      <c r="AH609" s="391"/>
      <c r="AI609" s="218"/>
      <c r="AJ609" s="218"/>
      <c r="AK609" s="267"/>
      <c r="AL609" s="218"/>
      <c r="AM609" s="218"/>
      <c r="AN609" s="218"/>
      <c r="AO609" s="220"/>
      <c r="AP609" s="108"/>
      <c r="AQ609" s="225"/>
      <c r="AR609" s="225"/>
      <c r="AS609" s="218"/>
      <c r="AT609" s="225"/>
      <c r="AU609" s="225"/>
      <c r="AV609" s="225"/>
      <c r="AW609" s="233"/>
      <c r="AX609" s="199"/>
      <c r="AY609" s="218"/>
      <c r="AZ609" s="233"/>
      <c r="BA609" s="142"/>
      <c r="BB609" s="218"/>
      <c r="BC609" s="233"/>
      <c r="BE609" s="199"/>
      <c r="BF609" s="244"/>
      <c r="BG609" s="218"/>
      <c r="BH609" s="244"/>
      <c r="BI609" s="218"/>
      <c r="BJ609" s="218"/>
      <c r="BK609" s="218"/>
      <c r="BL609" s="218"/>
      <c r="BM609" s="218"/>
      <c r="BN609" s="218"/>
      <c r="BO609" s="218"/>
      <c r="BP609" s="218"/>
      <c r="BQ609" s="218"/>
      <c r="BR609" s="218"/>
    </row>
    <row r="610" ht="15.75" customHeight="1">
      <c r="A610" s="419"/>
      <c r="B610" s="220"/>
      <c r="C610" s="108"/>
      <c r="D610" s="220"/>
      <c r="E610" s="108"/>
      <c r="F610" s="220"/>
      <c r="G610" s="108"/>
      <c r="H610" s="398"/>
      <c r="I610" s="225"/>
      <c r="J610" s="225"/>
      <c r="K610" s="225"/>
      <c r="L610" s="225"/>
      <c r="M610" s="225"/>
      <c r="N610" s="220"/>
      <c r="O610" s="107"/>
      <c r="P610" s="220"/>
      <c r="Q610" s="107"/>
      <c r="R610" s="220"/>
      <c r="S610" s="108"/>
      <c r="T610" s="220"/>
      <c r="U610" s="108"/>
      <c r="V610" s="220"/>
      <c r="W610" s="108"/>
      <c r="X610" s="225"/>
      <c r="Y610" s="225"/>
      <c r="Z610" s="391"/>
      <c r="AA610" s="225"/>
      <c r="AB610" s="220"/>
      <c r="AC610" s="107"/>
      <c r="AD610" s="242"/>
      <c r="AE610" s="391"/>
      <c r="AF610" s="403"/>
      <c r="AG610" s="404"/>
      <c r="AH610" s="391"/>
      <c r="AI610" s="218"/>
      <c r="AJ610" s="218"/>
      <c r="AK610" s="267"/>
      <c r="AL610" s="218"/>
      <c r="AM610" s="218"/>
      <c r="AN610" s="218"/>
      <c r="AO610" s="220"/>
      <c r="AP610" s="108"/>
      <c r="AQ610" s="225"/>
      <c r="AR610" s="225"/>
      <c r="AS610" s="218"/>
      <c r="AT610" s="225"/>
      <c r="AU610" s="225"/>
      <c r="AV610" s="225"/>
      <c r="AW610" s="233"/>
      <c r="AX610" s="199"/>
      <c r="AY610" s="218"/>
      <c r="AZ610" s="233"/>
      <c r="BA610" s="142"/>
      <c r="BB610" s="218"/>
      <c r="BC610" s="233"/>
      <c r="BE610" s="199"/>
      <c r="BF610" s="244"/>
      <c r="BG610" s="218"/>
      <c r="BH610" s="244"/>
      <c r="BI610" s="218"/>
      <c r="BJ610" s="218"/>
      <c r="BK610" s="218"/>
      <c r="BL610" s="218"/>
      <c r="BM610" s="218"/>
      <c r="BN610" s="218"/>
      <c r="BO610" s="218"/>
      <c r="BP610" s="218"/>
      <c r="BQ610" s="218"/>
      <c r="BR610" s="218"/>
    </row>
    <row r="611" ht="15.75" customHeight="1">
      <c r="A611" s="419"/>
      <c r="B611" s="220"/>
      <c r="C611" s="108"/>
      <c r="D611" s="220"/>
      <c r="E611" s="108"/>
      <c r="F611" s="220"/>
      <c r="G611" s="108"/>
      <c r="H611" s="398"/>
      <c r="I611" s="225"/>
      <c r="J611" s="225"/>
      <c r="K611" s="225"/>
      <c r="L611" s="225"/>
      <c r="M611" s="225"/>
      <c r="N611" s="220"/>
      <c r="O611" s="107"/>
      <c r="P611" s="220"/>
      <c r="Q611" s="107"/>
      <c r="R611" s="220"/>
      <c r="S611" s="108"/>
      <c r="T611" s="220"/>
      <c r="U611" s="108"/>
      <c r="V611" s="220"/>
      <c r="W611" s="108"/>
      <c r="X611" s="225"/>
      <c r="Y611" s="225"/>
      <c r="Z611" s="391"/>
      <c r="AA611" s="225"/>
      <c r="AB611" s="220"/>
      <c r="AC611" s="107"/>
      <c r="AD611" s="242"/>
      <c r="AE611" s="391"/>
      <c r="AF611" s="403"/>
      <c r="AG611" s="404"/>
      <c r="AH611" s="391"/>
      <c r="AI611" s="218"/>
      <c r="AJ611" s="218"/>
      <c r="AK611" s="267"/>
      <c r="AL611" s="218"/>
      <c r="AM611" s="218"/>
      <c r="AN611" s="218"/>
      <c r="AO611" s="220"/>
      <c r="AP611" s="108"/>
      <c r="AQ611" s="225"/>
      <c r="AR611" s="225"/>
      <c r="AS611" s="218"/>
      <c r="AT611" s="225"/>
      <c r="AU611" s="225"/>
      <c r="AV611" s="225"/>
      <c r="AW611" s="233"/>
      <c r="AX611" s="199"/>
      <c r="AY611" s="218"/>
      <c r="AZ611" s="233"/>
      <c r="BA611" s="142"/>
      <c r="BB611" s="218"/>
      <c r="BC611" s="233"/>
      <c r="BE611" s="199"/>
      <c r="BF611" s="244"/>
      <c r="BG611" s="218"/>
      <c r="BH611" s="244"/>
      <c r="BI611" s="218"/>
      <c r="BJ611" s="218"/>
      <c r="BK611" s="218"/>
      <c r="BL611" s="218"/>
      <c r="BM611" s="218"/>
      <c r="BN611" s="218"/>
      <c r="BO611" s="218"/>
      <c r="BP611" s="218"/>
      <c r="BQ611" s="218"/>
      <c r="BR611" s="218"/>
    </row>
    <row r="612" ht="15.75" customHeight="1">
      <c r="A612" s="419"/>
      <c r="B612" s="220"/>
      <c r="C612" s="108"/>
      <c r="D612" s="220"/>
      <c r="E612" s="108"/>
      <c r="F612" s="220"/>
      <c r="G612" s="108"/>
      <c r="H612" s="398"/>
      <c r="I612" s="225"/>
      <c r="J612" s="225"/>
      <c r="K612" s="225"/>
      <c r="L612" s="225"/>
      <c r="M612" s="225"/>
      <c r="N612" s="220"/>
      <c r="O612" s="107"/>
      <c r="P612" s="220"/>
      <c r="Q612" s="107"/>
      <c r="R612" s="220"/>
      <c r="S612" s="108"/>
      <c r="T612" s="220"/>
      <c r="U612" s="108"/>
      <c r="V612" s="220"/>
      <c r="W612" s="108"/>
      <c r="X612" s="225"/>
      <c r="Y612" s="225"/>
      <c r="Z612" s="391"/>
      <c r="AA612" s="225"/>
      <c r="AB612" s="220"/>
      <c r="AC612" s="107"/>
      <c r="AD612" s="242"/>
      <c r="AE612" s="391"/>
      <c r="AF612" s="403"/>
      <c r="AG612" s="404"/>
      <c r="AH612" s="391"/>
      <c r="AI612" s="218"/>
      <c r="AJ612" s="218"/>
      <c r="AK612" s="267"/>
      <c r="AL612" s="218"/>
      <c r="AM612" s="218"/>
      <c r="AN612" s="218"/>
      <c r="AO612" s="220"/>
      <c r="AP612" s="108"/>
      <c r="AQ612" s="225"/>
      <c r="AR612" s="225"/>
      <c r="AS612" s="218"/>
      <c r="AT612" s="225"/>
      <c r="AU612" s="225"/>
      <c r="AV612" s="225"/>
      <c r="AW612" s="233"/>
      <c r="AX612" s="199"/>
      <c r="AY612" s="218"/>
      <c r="AZ612" s="233"/>
      <c r="BA612" s="142"/>
      <c r="BB612" s="218"/>
      <c r="BC612" s="233"/>
      <c r="BE612" s="199"/>
      <c r="BF612" s="244"/>
      <c r="BG612" s="218"/>
      <c r="BH612" s="244"/>
      <c r="BI612" s="218"/>
      <c r="BJ612" s="218"/>
      <c r="BK612" s="218"/>
      <c r="BL612" s="218"/>
      <c r="BM612" s="218"/>
      <c r="BN612" s="218"/>
      <c r="BO612" s="218"/>
      <c r="BP612" s="218"/>
      <c r="BQ612" s="218"/>
      <c r="BR612" s="218"/>
    </row>
    <row r="613" ht="15.75" customHeight="1">
      <c r="A613" s="419"/>
      <c r="B613" s="220"/>
      <c r="C613" s="108"/>
      <c r="D613" s="220"/>
      <c r="E613" s="108"/>
      <c r="F613" s="220"/>
      <c r="G613" s="108"/>
      <c r="H613" s="398"/>
      <c r="I613" s="225"/>
      <c r="J613" s="225"/>
      <c r="K613" s="225"/>
      <c r="L613" s="225"/>
      <c r="M613" s="225"/>
      <c r="N613" s="220"/>
      <c r="O613" s="107"/>
      <c r="P613" s="220"/>
      <c r="Q613" s="107"/>
      <c r="R613" s="220"/>
      <c r="S613" s="108"/>
      <c r="T613" s="220"/>
      <c r="U613" s="108"/>
      <c r="V613" s="220"/>
      <c r="W613" s="108"/>
      <c r="X613" s="225"/>
      <c r="Y613" s="225"/>
      <c r="Z613" s="391"/>
      <c r="AA613" s="225"/>
      <c r="AB613" s="220"/>
      <c r="AC613" s="107"/>
      <c r="AD613" s="242"/>
      <c r="AE613" s="391"/>
      <c r="AF613" s="403"/>
      <c r="AG613" s="404"/>
      <c r="AH613" s="391"/>
      <c r="AI613" s="218"/>
      <c r="AJ613" s="218"/>
      <c r="AK613" s="267"/>
      <c r="AL613" s="218"/>
      <c r="AM613" s="218"/>
      <c r="AN613" s="218"/>
      <c r="AO613" s="220"/>
      <c r="AP613" s="108"/>
      <c r="AQ613" s="225"/>
      <c r="AR613" s="225"/>
      <c r="AS613" s="218"/>
      <c r="AT613" s="225"/>
      <c r="AU613" s="225"/>
      <c r="AV613" s="225"/>
      <c r="AW613" s="233"/>
      <c r="AX613" s="199"/>
      <c r="AY613" s="218"/>
      <c r="AZ613" s="233"/>
      <c r="BA613" s="142"/>
      <c r="BB613" s="218"/>
      <c r="BC613" s="233"/>
      <c r="BE613" s="199"/>
      <c r="BF613" s="244"/>
      <c r="BG613" s="218"/>
      <c r="BH613" s="244"/>
      <c r="BI613" s="218"/>
      <c r="BJ613" s="218"/>
      <c r="BK613" s="218"/>
      <c r="BL613" s="218"/>
      <c r="BM613" s="218"/>
      <c r="BN613" s="218"/>
      <c r="BO613" s="218"/>
      <c r="BP613" s="218"/>
      <c r="BQ613" s="218"/>
      <c r="BR613" s="218"/>
    </row>
    <row r="614" ht="15.75" customHeight="1">
      <c r="A614" s="419"/>
      <c r="B614" s="220"/>
      <c r="C614" s="108"/>
      <c r="D614" s="220"/>
      <c r="E614" s="108"/>
      <c r="F614" s="220"/>
      <c r="G614" s="108"/>
      <c r="H614" s="398"/>
      <c r="I614" s="225"/>
      <c r="J614" s="225"/>
      <c r="K614" s="225"/>
      <c r="L614" s="225"/>
      <c r="M614" s="225"/>
      <c r="N614" s="220"/>
      <c r="O614" s="107"/>
      <c r="P614" s="220"/>
      <c r="Q614" s="107"/>
      <c r="R614" s="220"/>
      <c r="S614" s="108"/>
      <c r="T614" s="220"/>
      <c r="U614" s="108"/>
      <c r="V614" s="220"/>
      <c r="W614" s="108"/>
      <c r="X614" s="225"/>
      <c r="Y614" s="225"/>
      <c r="Z614" s="391"/>
      <c r="AA614" s="225"/>
      <c r="AB614" s="220"/>
      <c r="AC614" s="107"/>
      <c r="AD614" s="242"/>
      <c r="AE614" s="391"/>
      <c r="AF614" s="403"/>
      <c r="AG614" s="404"/>
      <c r="AH614" s="391"/>
      <c r="AI614" s="218"/>
      <c r="AJ614" s="218"/>
      <c r="AK614" s="267"/>
      <c r="AL614" s="218"/>
      <c r="AM614" s="218"/>
      <c r="AN614" s="218"/>
      <c r="AO614" s="220"/>
      <c r="AP614" s="108"/>
      <c r="AQ614" s="225"/>
      <c r="AR614" s="225"/>
      <c r="AS614" s="218"/>
      <c r="AT614" s="225"/>
      <c r="AU614" s="225"/>
      <c r="AV614" s="225"/>
      <c r="AW614" s="233"/>
      <c r="AX614" s="199"/>
      <c r="AY614" s="218"/>
      <c r="AZ614" s="233"/>
      <c r="BA614" s="142"/>
      <c r="BB614" s="218"/>
      <c r="BC614" s="233"/>
      <c r="BE614" s="199"/>
      <c r="BF614" s="244"/>
      <c r="BG614" s="218"/>
      <c r="BH614" s="244"/>
      <c r="BI614" s="218"/>
      <c r="BJ614" s="218"/>
      <c r="BK614" s="218"/>
      <c r="BL614" s="218"/>
      <c r="BM614" s="218"/>
      <c r="BN614" s="218"/>
      <c r="BO614" s="218"/>
      <c r="BP614" s="218"/>
      <c r="BQ614" s="218"/>
      <c r="BR614" s="218"/>
    </row>
    <row r="615" ht="15.75" customHeight="1">
      <c r="A615" s="419"/>
      <c r="B615" s="220"/>
      <c r="C615" s="108"/>
      <c r="D615" s="220"/>
      <c r="E615" s="108"/>
      <c r="F615" s="220"/>
      <c r="G615" s="108"/>
      <c r="H615" s="398"/>
      <c r="I615" s="225"/>
      <c r="J615" s="225"/>
      <c r="K615" s="225"/>
      <c r="L615" s="225"/>
      <c r="M615" s="225"/>
      <c r="N615" s="220"/>
      <c r="O615" s="107"/>
      <c r="P615" s="220"/>
      <c r="Q615" s="107"/>
      <c r="R615" s="220"/>
      <c r="S615" s="108"/>
      <c r="T615" s="220"/>
      <c r="U615" s="108"/>
      <c r="V615" s="220"/>
      <c r="W615" s="108"/>
      <c r="X615" s="225"/>
      <c r="Y615" s="225"/>
      <c r="Z615" s="391"/>
      <c r="AA615" s="225"/>
      <c r="AB615" s="220"/>
      <c r="AC615" s="107"/>
      <c r="AD615" s="242"/>
      <c r="AE615" s="391"/>
      <c r="AF615" s="403"/>
      <c r="AG615" s="404"/>
      <c r="AH615" s="391"/>
      <c r="AI615" s="218"/>
      <c r="AJ615" s="218"/>
      <c r="AK615" s="267"/>
      <c r="AL615" s="218"/>
      <c r="AM615" s="218"/>
      <c r="AN615" s="218"/>
      <c r="AO615" s="220"/>
      <c r="AP615" s="108"/>
      <c r="AQ615" s="225"/>
      <c r="AR615" s="225"/>
      <c r="AS615" s="218"/>
      <c r="AT615" s="225"/>
      <c r="AU615" s="225"/>
      <c r="AV615" s="225"/>
      <c r="AW615" s="233"/>
      <c r="AX615" s="199"/>
      <c r="AY615" s="218"/>
      <c r="AZ615" s="233"/>
      <c r="BA615" s="142"/>
      <c r="BB615" s="218"/>
      <c r="BC615" s="233"/>
      <c r="BE615" s="199"/>
      <c r="BF615" s="244"/>
      <c r="BG615" s="218"/>
      <c r="BH615" s="244"/>
      <c r="BI615" s="218"/>
      <c r="BJ615" s="218"/>
      <c r="BK615" s="218"/>
      <c r="BL615" s="218"/>
      <c r="BM615" s="218"/>
      <c r="BN615" s="218"/>
      <c r="BO615" s="218"/>
      <c r="BP615" s="218"/>
      <c r="BQ615" s="218"/>
      <c r="BR615" s="218"/>
    </row>
    <row r="616" ht="15.75" customHeight="1">
      <c r="A616" s="419"/>
      <c r="B616" s="220"/>
      <c r="C616" s="108"/>
      <c r="D616" s="220"/>
      <c r="E616" s="108"/>
      <c r="F616" s="220"/>
      <c r="G616" s="108"/>
      <c r="H616" s="398"/>
      <c r="I616" s="225"/>
      <c r="J616" s="225"/>
      <c r="K616" s="225"/>
      <c r="L616" s="225"/>
      <c r="M616" s="225"/>
      <c r="N616" s="220"/>
      <c r="O616" s="107"/>
      <c r="P616" s="220"/>
      <c r="Q616" s="107"/>
      <c r="R616" s="220"/>
      <c r="S616" s="108"/>
      <c r="T616" s="220"/>
      <c r="U616" s="108"/>
      <c r="V616" s="220"/>
      <c r="W616" s="108"/>
      <c r="X616" s="225"/>
      <c r="Y616" s="225"/>
      <c r="Z616" s="391"/>
      <c r="AA616" s="225"/>
      <c r="AB616" s="220"/>
      <c r="AC616" s="107"/>
      <c r="AD616" s="242"/>
      <c r="AE616" s="391"/>
      <c r="AF616" s="403"/>
      <c r="AG616" s="404"/>
      <c r="AH616" s="391"/>
      <c r="AI616" s="218"/>
      <c r="AJ616" s="218"/>
      <c r="AK616" s="267"/>
      <c r="AL616" s="218"/>
      <c r="AM616" s="218"/>
      <c r="AN616" s="218"/>
      <c r="AO616" s="220"/>
      <c r="AP616" s="108"/>
      <c r="AQ616" s="225"/>
      <c r="AR616" s="225"/>
      <c r="AS616" s="218"/>
      <c r="AT616" s="225"/>
      <c r="AU616" s="225"/>
      <c r="AV616" s="225"/>
      <c r="AW616" s="233"/>
      <c r="AX616" s="199"/>
      <c r="AY616" s="218"/>
      <c r="AZ616" s="233"/>
      <c r="BA616" s="142"/>
      <c r="BB616" s="218"/>
      <c r="BC616" s="233"/>
      <c r="BE616" s="199"/>
      <c r="BF616" s="244"/>
      <c r="BG616" s="218"/>
      <c r="BH616" s="244"/>
      <c r="BI616" s="218"/>
      <c r="BJ616" s="218"/>
      <c r="BK616" s="218"/>
      <c r="BL616" s="218"/>
      <c r="BM616" s="218"/>
      <c r="BN616" s="218"/>
      <c r="BO616" s="218"/>
      <c r="BP616" s="218"/>
      <c r="BQ616" s="218"/>
      <c r="BR616" s="218"/>
    </row>
    <row r="617" ht="15.75" customHeight="1">
      <c r="A617" s="419"/>
      <c r="B617" s="220"/>
      <c r="C617" s="108"/>
      <c r="D617" s="220"/>
      <c r="E617" s="108"/>
      <c r="F617" s="220"/>
      <c r="G617" s="108"/>
      <c r="H617" s="398"/>
      <c r="I617" s="225"/>
      <c r="J617" s="225"/>
      <c r="K617" s="225"/>
      <c r="L617" s="225"/>
      <c r="M617" s="225"/>
      <c r="N617" s="220"/>
      <c r="O617" s="107"/>
      <c r="P617" s="220"/>
      <c r="Q617" s="107"/>
      <c r="R617" s="220"/>
      <c r="S617" s="108"/>
      <c r="T617" s="220"/>
      <c r="U617" s="108"/>
      <c r="V617" s="220"/>
      <c r="W617" s="108"/>
      <c r="X617" s="225"/>
      <c r="Y617" s="225"/>
      <c r="Z617" s="391"/>
      <c r="AA617" s="225"/>
      <c r="AB617" s="220"/>
      <c r="AC617" s="107"/>
      <c r="AD617" s="242"/>
      <c r="AE617" s="391"/>
      <c r="AF617" s="403"/>
      <c r="AG617" s="404"/>
      <c r="AH617" s="391"/>
      <c r="AI617" s="218"/>
      <c r="AJ617" s="218"/>
      <c r="AK617" s="267"/>
      <c r="AL617" s="218"/>
      <c r="AM617" s="218"/>
      <c r="AN617" s="218"/>
      <c r="AO617" s="220"/>
      <c r="AP617" s="108"/>
      <c r="AQ617" s="225"/>
      <c r="AR617" s="225"/>
      <c r="AS617" s="218"/>
      <c r="AT617" s="225"/>
      <c r="AU617" s="225"/>
      <c r="AV617" s="225"/>
      <c r="AW617" s="233"/>
      <c r="AX617" s="199"/>
      <c r="AY617" s="218"/>
      <c r="AZ617" s="233"/>
      <c r="BA617" s="142"/>
      <c r="BB617" s="218"/>
      <c r="BC617" s="233"/>
      <c r="BE617" s="199"/>
      <c r="BF617" s="244"/>
      <c r="BG617" s="218"/>
      <c r="BH617" s="244"/>
      <c r="BI617" s="218"/>
      <c r="BJ617" s="218"/>
      <c r="BK617" s="218"/>
      <c r="BL617" s="218"/>
      <c r="BM617" s="218"/>
      <c r="BN617" s="218"/>
      <c r="BO617" s="218"/>
      <c r="BP617" s="218"/>
      <c r="BQ617" s="218"/>
      <c r="BR617" s="218"/>
    </row>
    <row r="618" ht="15.75" customHeight="1">
      <c r="A618" s="419"/>
      <c r="B618" s="220"/>
      <c r="C618" s="108"/>
      <c r="D618" s="220"/>
      <c r="E618" s="108"/>
      <c r="F618" s="220"/>
      <c r="G618" s="108"/>
      <c r="H618" s="398"/>
      <c r="I618" s="225"/>
      <c r="J618" s="225"/>
      <c r="K618" s="225"/>
      <c r="L618" s="225"/>
      <c r="M618" s="225"/>
      <c r="N618" s="220"/>
      <c r="O618" s="107"/>
      <c r="P618" s="220"/>
      <c r="Q618" s="107"/>
      <c r="R618" s="220"/>
      <c r="S618" s="108"/>
      <c r="T618" s="220"/>
      <c r="U618" s="108"/>
      <c r="V618" s="220"/>
      <c r="W618" s="108"/>
      <c r="X618" s="225"/>
      <c r="Y618" s="225"/>
      <c r="Z618" s="391"/>
      <c r="AA618" s="225"/>
      <c r="AB618" s="220"/>
      <c r="AC618" s="107"/>
      <c r="AD618" s="242"/>
      <c r="AE618" s="391"/>
      <c r="AF618" s="403"/>
      <c r="AG618" s="404"/>
      <c r="AH618" s="391"/>
      <c r="AI618" s="218"/>
      <c r="AJ618" s="218"/>
      <c r="AK618" s="267"/>
      <c r="AL618" s="218"/>
      <c r="AM618" s="218"/>
      <c r="AN618" s="218"/>
      <c r="AO618" s="220"/>
      <c r="AP618" s="108"/>
      <c r="AQ618" s="225"/>
      <c r="AR618" s="225"/>
      <c r="AS618" s="218"/>
      <c r="AT618" s="225"/>
      <c r="AU618" s="225"/>
      <c r="AV618" s="225"/>
      <c r="AW618" s="233"/>
      <c r="AX618" s="199"/>
      <c r="AY618" s="218"/>
      <c r="AZ618" s="233"/>
      <c r="BA618" s="142"/>
      <c r="BB618" s="218"/>
      <c r="BC618" s="233"/>
      <c r="BE618" s="199"/>
      <c r="BF618" s="244"/>
      <c r="BG618" s="218"/>
      <c r="BH618" s="244"/>
      <c r="BI618" s="218"/>
      <c r="BJ618" s="218"/>
      <c r="BK618" s="218"/>
      <c r="BL618" s="218"/>
      <c r="BM618" s="218"/>
      <c r="BN618" s="218"/>
      <c r="BO618" s="218"/>
      <c r="BP618" s="218"/>
      <c r="BQ618" s="218"/>
      <c r="BR618" s="218"/>
    </row>
    <row r="619" ht="15.75" customHeight="1">
      <c r="A619" s="419"/>
      <c r="B619" s="220"/>
      <c r="C619" s="108"/>
      <c r="D619" s="220"/>
      <c r="E619" s="108"/>
      <c r="F619" s="220"/>
      <c r="G619" s="108"/>
      <c r="H619" s="398"/>
      <c r="I619" s="225"/>
      <c r="J619" s="225"/>
      <c r="K619" s="225"/>
      <c r="L619" s="225"/>
      <c r="M619" s="225"/>
      <c r="N619" s="220"/>
      <c r="O619" s="107"/>
      <c r="P619" s="220"/>
      <c r="Q619" s="107"/>
      <c r="R619" s="220"/>
      <c r="S619" s="108"/>
      <c r="T619" s="220"/>
      <c r="U619" s="108"/>
      <c r="V619" s="220"/>
      <c r="W619" s="108"/>
      <c r="X619" s="225"/>
      <c r="Y619" s="225"/>
      <c r="Z619" s="391"/>
      <c r="AA619" s="225"/>
      <c r="AB619" s="220"/>
      <c r="AC619" s="107"/>
      <c r="AD619" s="242"/>
      <c r="AE619" s="391"/>
      <c r="AF619" s="403"/>
      <c r="AG619" s="404"/>
      <c r="AH619" s="391"/>
      <c r="AI619" s="218"/>
      <c r="AJ619" s="218"/>
      <c r="AK619" s="267"/>
      <c r="AL619" s="218"/>
      <c r="AM619" s="218"/>
      <c r="AN619" s="218"/>
      <c r="AO619" s="220"/>
      <c r="AP619" s="108"/>
      <c r="AQ619" s="225"/>
      <c r="AR619" s="225"/>
      <c r="AS619" s="218"/>
      <c r="AT619" s="225"/>
      <c r="AU619" s="225"/>
      <c r="AV619" s="225"/>
      <c r="AW619" s="233"/>
      <c r="AX619" s="199"/>
      <c r="AY619" s="218"/>
      <c r="AZ619" s="233"/>
      <c r="BA619" s="142"/>
      <c r="BB619" s="218"/>
      <c r="BC619" s="233"/>
      <c r="BE619" s="199"/>
      <c r="BF619" s="244"/>
      <c r="BG619" s="218"/>
      <c r="BH619" s="244"/>
      <c r="BI619" s="218"/>
      <c r="BJ619" s="218"/>
      <c r="BK619" s="218"/>
      <c r="BL619" s="218"/>
      <c r="BM619" s="218"/>
      <c r="BN619" s="218"/>
      <c r="BO619" s="218"/>
      <c r="BP619" s="218"/>
      <c r="BQ619" s="218"/>
      <c r="BR619" s="218"/>
    </row>
    <row r="620" ht="15.75" customHeight="1">
      <c r="A620" s="419"/>
      <c r="B620" s="220"/>
      <c r="C620" s="108"/>
      <c r="D620" s="220"/>
      <c r="E620" s="108"/>
      <c r="F620" s="220"/>
      <c r="G620" s="108"/>
      <c r="H620" s="398"/>
      <c r="I620" s="225"/>
      <c r="J620" s="225"/>
      <c r="K620" s="225"/>
      <c r="L620" s="225"/>
      <c r="M620" s="225"/>
      <c r="N620" s="220"/>
      <c r="O620" s="107"/>
      <c r="P620" s="220"/>
      <c r="Q620" s="107"/>
      <c r="R620" s="220"/>
      <c r="S620" s="108"/>
      <c r="T620" s="220"/>
      <c r="U620" s="108"/>
      <c r="V620" s="220"/>
      <c r="W620" s="108"/>
      <c r="X620" s="225"/>
      <c r="Y620" s="225"/>
      <c r="Z620" s="391"/>
      <c r="AA620" s="225"/>
      <c r="AB620" s="220"/>
      <c r="AC620" s="107"/>
      <c r="AD620" s="242"/>
      <c r="AE620" s="391"/>
      <c r="AF620" s="403"/>
      <c r="AG620" s="404"/>
      <c r="AH620" s="391"/>
      <c r="AI620" s="218"/>
      <c r="AJ620" s="218"/>
      <c r="AK620" s="267"/>
      <c r="AL620" s="218"/>
      <c r="AM620" s="218"/>
      <c r="AN620" s="218"/>
      <c r="AO620" s="220"/>
      <c r="AP620" s="108"/>
      <c r="AQ620" s="225"/>
      <c r="AR620" s="225"/>
      <c r="AS620" s="218"/>
      <c r="AT620" s="225"/>
      <c r="AU620" s="225"/>
      <c r="AV620" s="225"/>
      <c r="AW620" s="233"/>
      <c r="AX620" s="199"/>
      <c r="AY620" s="218"/>
      <c r="AZ620" s="233"/>
      <c r="BA620" s="142"/>
      <c r="BB620" s="218"/>
      <c r="BC620" s="233"/>
      <c r="BE620" s="199"/>
      <c r="BF620" s="244"/>
      <c r="BG620" s="218"/>
      <c r="BH620" s="244"/>
      <c r="BI620" s="218"/>
      <c r="BJ620" s="218"/>
      <c r="BK620" s="218"/>
      <c r="BL620" s="218"/>
      <c r="BM620" s="218"/>
      <c r="BN620" s="218"/>
      <c r="BO620" s="218"/>
      <c r="BP620" s="218"/>
      <c r="BQ620" s="218"/>
      <c r="BR620" s="218"/>
    </row>
    <row r="621" ht="15.75" customHeight="1">
      <c r="A621" s="419"/>
      <c r="B621" s="220"/>
      <c r="C621" s="108"/>
      <c r="D621" s="220"/>
      <c r="E621" s="108"/>
      <c r="F621" s="220"/>
      <c r="G621" s="108"/>
      <c r="H621" s="398"/>
      <c r="I621" s="225"/>
      <c r="J621" s="225"/>
      <c r="K621" s="225"/>
      <c r="L621" s="225"/>
      <c r="M621" s="225"/>
      <c r="N621" s="220"/>
      <c r="O621" s="107"/>
      <c r="P621" s="220"/>
      <c r="Q621" s="107"/>
      <c r="R621" s="220"/>
      <c r="S621" s="108"/>
      <c r="T621" s="220"/>
      <c r="U621" s="108"/>
      <c r="V621" s="220"/>
      <c r="W621" s="108"/>
      <c r="X621" s="225"/>
      <c r="Y621" s="225"/>
      <c r="Z621" s="391"/>
      <c r="AA621" s="225"/>
      <c r="AB621" s="220"/>
      <c r="AC621" s="107"/>
      <c r="AD621" s="242"/>
      <c r="AE621" s="391"/>
      <c r="AF621" s="403"/>
      <c r="AG621" s="404"/>
      <c r="AH621" s="391"/>
      <c r="AI621" s="218"/>
      <c r="AJ621" s="218"/>
      <c r="AK621" s="267"/>
      <c r="AL621" s="218"/>
      <c r="AM621" s="218"/>
      <c r="AN621" s="218"/>
      <c r="AO621" s="220"/>
      <c r="AP621" s="108"/>
      <c r="AQ621" s="225"/>
      <c r="AR621" s="225"/>
      <c r="AS621" s="218"/>
      <c r="AT621" s="225"/>
      <c r="AU621" s="225"/>
      <c r="AV621" s="225"/>
      <c r="AW621" s="233"/>
      <c r="AX621" s="199"/>
      <c r="AY621" s="218"/>
      <c r="AZ621" s="233"/>
      <c r="BA621" s="142"/>
      <c r="BB621" s="218"/>
      <c r="BC621" s="233"/>
      <c r="BE621" s="199"/>
      <c r="BF621" s="244"/>
      <c r="BG621" s="218"/>
      <c r="BH621" s="244"/>
      <c r="BI621" s="218"/>
      <c r="BJ621" s="218"/>
      <c r="BK621" s="218"/>
      <c r="BL621" s="218"/>
      <c r="BM621" s="218"/>
      <c r="BN621" s="218"/>
      <c r="BO621" s="218"/>
      <c r="BP621" s="218"/>
      <c r="BQ621" s="218"/>
      <c r="BR621" s="218"/>
    </row>
    <row r="622" ht="15.75" customHeight="1">
      <c r="A622" s="419"/>
      <c r="B622" s="220"/>
      <c r="C622" s="108"/>
      <c r="D622" s="220"/>
      <c r="E622" s="108"/>
      <c r="F622" s="220"/>
      <c r="G622" s="108"/>
      <c r="H622" s="398"/>
      <c r="I622" s="225"/>
      <c r="J622" s="225"/>
      <c r="K622" s="225"/>
      <c r="L622" s="225"/>
      <c r="M622" s="225"/>
      <c r="N622" s="220"/>
      <c r="O622" s="107"/>
      <c r="P622" s="220"/>
      <c r="Q622" s="107"/>
      <c r="R622" s="220"/>
      <c r="S622" s="108"/>
      <c r="T622" s="220"/>
      <c r="U622" s="108"/>
      <c r="V622" s="220"/>
      <c r="W622" s="108"/>
      <c r="X622" s="225"/>
      <c r="Y622" s="225"/>
      <c r="Z622" s="391"/>
      <c r="AA622" s="225"/>
      <c r="AB622" s="220"/>
      <c r="AC622" s="107"/>
      <c r="AD622" s="242"/>
      <c r="AE622" s="391"/>
      <c r="AF622" s="403"/>
      <c r="AG622" s="404"/>
      <c r="AH622" s="391"/>
      <c r="AI622" s="218"/>
      <c r="AJ622" s="218"/>
      <c r="AK622" s="267"/>
      <c r="AL622" s="218"/>
      <c r="AM622" s="218"/>
      <c r="AN622" s="218"/>
      <c r="AO622" s="220"/>
      <c r="AP622" s="108"/>
      <c r="AQ622" s="225"/>
      <c r="AR622" s="225"/>
      <c r="AS622" s="218"/>
      <c r="AT622" s="225"/>
      <c r="AU622" s="225"/>
      <c r="AV622" s="225"/>
      <c r="AW622" s="233"/>
      <c r="AX622" s="199"/>
      <c r="AY622" s="218"/>
      <c r="AZ622" s="233"/>
      <c r="BA622" s="142"/>
      <c r="BB622" s="218"/>
      <c r="BC622" s="233"/>
      <c r="BE622" s="199"/>
      <c r="BF622" s="244"/>
      <c r="BG622" s="218"/>
      <c r="BH622" s="244"/>
      <c r="BI622" s="218"/>
      <c r="BJ622" s="218"/>
      <c r="BK622" s="218"/>
      <c r="BL622" s="218"/>
      <c r="BM622" s="218"/>
      <c r="BN622" s="218"/>
      <c r="BO622" s="218"/>
      <c r="BP622" s="218"/>
      <c r="BQ622" s="218"/>
      <c r="BR622" s="218"/>
    </row>
    <row r="623" ht="15.75" customHeight="1">
      <c r="A623" s="419"/>
      <c r="B623" s="220"/>
      <c r="C623" s="108"/>
      <c r="D623" s="220"/>
      <c r="E623" s="108"/>
      <c r="F623" s="220"/>
      <c r="G623" s="108"/>
      <c r="H623" s="398"/>
      <c r="I623" s="225"/>
      <c r="J623" s="225"/>
      <c r="K623" s="225"/>
      <c r="L623" s="225"/>
      <c r="M623" s="225"/>
      <c r="N623" s="220"/>
      <c r="O623" s="107"/>
      <c r="P623" s="220"/>
      <c r="Q623" s="107"/>
      <c r="R623" s="220"/>
      <c r="S623" s="108"/>
      <c r="T623" s="220"/>
      <c r="U623" s="108"/>
      <c r="V623" s="220"/>
      <c r="W623" s="108"/>
      <c r="X623" s="225"/>
      <c r="Y623" s="225"/>
      <c r="Z623" s="391"/>
      <c r="AA623" s="225"/>
      <c r="AB623" s="220"/>
      <c r="AC623" s="107"/>
      <c r="AD623" s="242"/>
      <c r="AE623" s="391"/>
      <c r="AF623" s="403"/>
      <c r="AG623" s="404"/>
      <c r="AH623" s="391"/>
      <c r="AI623" s="218"/>
      <c r="AJ623" s="218"/>
      <c r="AK623" s="267"/>
      <c r="AL623" s="218"/>
      <c r="AM623" s="218"/>
      <c r="AN623" s="218"/>
      <c r="AO623" s="220"/>
      <c r="AP623" s="108"/>
      <c r="AQ623" s="225"/>
      <c r="AR623" s="225"/>
      <c r="AS623" s="218"/>
      <c r="AT623" s="225"/>
      <c r="AU623" s="225"/>
      <c r="AV623" s="225"/>
      <c r="AW623" s="233"/>
      <c r="AX623" s="199"/>
      <c r="AY623" s="218"/>
      <c r="AZ623" s="233"/>
      <c r="BA623" s="142"/>
      <c r="BB623" s="218"/>
      <c r="BC623" s="233"/>
      <c r="BE623" s="199"/>
      <c r="BF623" s="244"/>
      <c r="BG623" s="218"/>
      <c r="BH623" s="244"/>
      <c r="BI623" s="218"/>
      <c r="BJ623" s="218"/>
      <c r="BK623" s="218"/>
      <c r="BL623" s="218"/>
      <c r="BM623" s="218"/>
      <c r="BN623" s="218"/>
      <c r="BO623" s="218"/>
      <c r="BP623" s="218"/>
      <c r="BQ623" s="218"/>
      <c r="BR623" s="218"/>
    </row>
    <row r="624" ht="15.75" customHeight="1">
      <c r="A624" s="419"/>
      <c r="B624" s="220"/>
      <c r="C624" s="108"/>
      <c r="D624" s="220"/>
      <c r="E624" s="108"/>
      <c r="F624" s="220"/>
      <c r="G624" s="108"/>
      <c r="H624" s="398"/>
      <c r="I624" s="225"/>
      <c r="J624" s="225"/>
      <c r="K624" s="225"/>
      <c r="L624" s="225"/>
      <c r="M624" s="225"/>
      <c r="N624" s="220"/>
      <c r="O624" s="107"/>
      <c r="P624" s="220"/>
      <c r="Q624" s="107"/>
      <c r="R624" s="220"/>
      <c r="S624" s="108"/>
      <c r="T624" s="220"/>
      <c r="U624" s="108"/>
      <c r="V624" s="220"/>
      <c r="W624" s="108"/>
      <c r="X624" s="225"/>
      <c r="Y624" s="225"/>
      <c r="Z624" s="391"/>
      <c r="AA624" s="225"/>
      <c r="AB624" s="220"/>
      <c r="AC624" s="107"/>
      <c r="AD624" s="242"/>
      <c r="AE624" s="391"/>
      <c r="AF624" s="403"/>
      <c r="AG624" s="404"/>
      <c r="AH624" s="391"/>
      <c r="AI624" s="218"/>
      <c r="AJ624" s="218"/>
      <c r="AK624" s="267"/>
      <c r="AL624" s="218"/>
      <c r="AM624" s="218"/>
      <c r="AN624" s="218"/>
      <c r="AO624" s="220"/>
      <c r="AP624" s="108"/>
      <c r="AQ624" s="225"/>
      <c r="AR624" s="225"/>
      <c r="AS624" s="218"/>
      <c r="AT624" s="225"/>
      <c r="AU624" s="225"/>
      <c r="AV624" s="225"/>
      <c r="AW624" s="233"/>
      <c r="AX624" s="199"/>
      <c r="AY624" s="218"/>
      <c r="AZ624" s="233"/>
      <c r="BA624" s="142"/>
      <c r="BB624" s="218"/>
      <c r="BC624" s="233"/>
      <c r="BE624" s="199"/>
      <c r="BF624" s="244"/>
      <c r="BG624" s="218"/>
      <c r="BH624" s="244"/>
      <c r="BI624" s="218"/>
      <c r="BJ624" s="218"/>
      <c r="BK624" s="218"/>
      <c r="BL624" s="218"/>
      <c r="BM624" s="218"/>
      <c r="BN624" s="218"/>
      <c r="BO624" s="218"/>
      <c r="BP624" s="218"/>
      <c r="BQ624" s="218"/>
      <c r="BR624" s="218"/>
    </row>
    <row r="625" ht="15.75" customHeight="1">
      <c r="A625" s="419"/>
      <c r="B625" s="220"/>
      <c r="C625" s="108"/>
      <c r="D625" s="220"/>
      <c r="E625" s="108"/>
      <c r="F625" s="220"/>
      <c r="G625" s="108"/>
      <c r="H625" s="398"/>
      <c r="I625" s="225"/>
      <c r="J625" s="225"/>
      <c r="K625" s="225"/>
      <c r="L625" s="225"/>
      <c r="M625" s="225"/>
      <c r="N625" s="220"/>
      <c r="O625" s="107"/>
      <c r="P625" s="220"/>
      <c r="Q625" s="107"/>
      <c r="R625" s="220"/>
      <c r="S625" s="108"/>
      <c r="T625" s="220"/>
      <c r="U625" s="108"/>
      <c r="V625" s="220"/>
      <c r="W625" s="108"/>
      <c r="X625" s="225"/>
      <c r="Y625" s="225"/>
      <c r="Z625" s="391"/>
      <c r="AA625" s="225"/>
      <c r="AB625" s="220"/>
      <c r="AC625" s="107"/>
      <c r="AD625" s="242"/>
      <c r="AE625" s="391"/>
      <c r="AF625" s="403"/>
      <c r="AG625" s="404"/>
      <c r="AH625" s="391"/>
      <c r="AI625" s="218"/>
      <c r="AJ625" s="218"/>
      <c r="AK625" s="267"/>
      <c r="AL625" s="218"/>
      <c r="AM625" s="218"/>
      <c r="AN625" s="218"/>
      <c r="AO625" s="220"/>
      <c r="AP625" s="108"/>
      <c r="AQ625" s="225"/>
      <c r="AR625" s="225"/>
      <c r="AS625" s="218"/>
      <c r="AT625" s="225"/>
      <c r="AU625" s="225"/>
      <c r="AV625" s="225"/>
      <c r="AW625" s="233"/>
      <c r="AX625" s="199"/>
      <c r="AY625" s="218"/>
      <c r="AZ625" s="233"/>
      <c r="BA625" s="142"/>
      <c r="BB625" s="218"/>
      <c r="BC625" s="233"/>
      <c r="BE625" s="199"/>
      <c r="BF625" s="244"/>
      <c r="BG625" s="218"/>
      <c r="BH625" s="244"/>
      <c r="BI625" s="218"/>
      <c r="BJ625" s="218"/>
      <c r="BK625" s="218"/>
      <c r="BL625" s="218"/>
      <c r="BM625" s="218"/>
      <c r="BN625" s="218"/>
      <c r="BO625" s="218"/>
      <c r="BP625" s="218"/>
      <c r="BQ625" s="218"/>
      <c r="BR625" s="218"/>
    </row>
    <row r="626" ht="15.75" customHeight="1">
      <c r="A626" s="419"/>
      <c r="B626" s="220"/>
      <c r="C626" s="108"/>
      <c r="D626" s="220"/>
      <c r="E626" s="108"/>
      <c r="F626" s="220"/>
      <c r="G626" s="108"/>
      <c r="H626" s="398"/>
      <c r="I626" s="225"/>
      <c r="J626" s="225"/>
      <c r="K626" s="225"/>
      <c r="L626" s="225"/>
      <c r="M626" s="225"/>
      <c r="N626" s="220"/>
      <c r="O626" s="107"/>
      <c r="P626" s="220"/>
      <c r="Q626" s="107"/>
      <c r="R626" s="220"/>
      <c r="S626" s="108"/>
      <c r="T626" s="220"/>
      <c r="U626" s="108"/>
      <c r="V626" s="220"/>
      <c r="W626" s="108"/>
      <c r="X626" s="225"/>
      <c r="Y626" s="225"/>
      <c r="Z626" s="391"/>
      <c r="AA626" s="225"/>
      <c r="AB626" s="220"/>
      <c r="AC626" s="107"/>
      <c r="AD626" s="242"/>
      <c r="AE626" s="391"/>
      <c r="AF626" s="403"/>
      <c r="AG626" s="404"/>
      <c r="AH626" s="391"/>
      <c r="AI626" s="218"/>
      <c r="AJ626" s="218"/>
      <c r="AK626" s="267"/>
      <c r="AL626" s="218"/>
      <c r="AM626" s="218"/>
      <c r="AN626" s="218"/>
      <c r="AO626" s="220"/>
      <c r="AP626" s="108"/>
      <c r="AQ626" s="225"/>
      <c r="AR626" s="225"/>
      <c r="AS626" s="218"/>
      <c r="AT626" s="225"/>
      <c r="AU626" s="225"/>
      <c r="AV626" s="225"/>
      <c r="AW626" s="233"/>
      <c r="AX626" s="199"/>
      <c r="AY626" s="218"/>
      <c r="AZ626" s="233"/>
      <c r="BA626" s="142"/>
      <c r="BB626" s="218"/>
      <c r="BC626" s="233"/>
      <c r="BE626" s="199"/>
      <c r="BF626" s="244"/>
      <c r="BG626" s="218"/>
      <c r="BH626" s="244"/>
      <c r="BI626" s="218"/>
      <c r="BJ626" s="218"/>
      <c r="BK626" s="218"/>
      <c r="BL626" s="218"/>
      <c r="BM626" s="218"/>
      <c r="BN626" s="218"/>
      <c r="BO626" s="218"/>
      <c r="BP626" s="218"/>
      <c r="BQ626" s="218"/>
      <c r="BR626" s="218"/>
    </row>
    <row r="627" ht="15.75" customHeight="1">
      <c r="A627" s="419"/>
      <c r="B627" s="220"/>
      <c r="C627" s="108"/>
      <c r="D627" s="220"/>
      <c r="E627" s="108"/>
      <c r="F627" s="220"/>
      <c r="G627" s="108"/>
      <c r="H627" s="398"/>
      <c r="I627" s="225"/>
      <c r="J627" s="225"/>
      <c r="K627" s="225"/>
      <c r="L627" s="225"/>
      <c r="M627" s="225"/>
      <c r="N627" s="220"/>
      <c r="O627" s="107"/>
      <c r="P627" s="220"/>
      <c r="Q627" s="107"/>
      <c r="R627" s="220"/>
      <c r="S627" s="108"/>
      <c r="T627" s="220"/>
      <c r="U627" s="108"/>
      <c r="V627" s="220"/>
      <c r="W627" s="108"/>
      <c r="X627" s="225"/>
      <c r="Y627" s="225"/>
      <c r="Z627" s="391"/>
      <c r="AA627" s="225"/>
      <c r="AB627" s="220"/>
      <c r="AC627" s="107"/>
      <c r="AD627" s="242"/>
      <c r="AE627" s="391"/>
      <c r="AF627" s="403"/>
      <c r="AG627" s="404"/>
      <c r="AH627" s="391"/>
      <c r="AI627" s="218"/>
      <c r="AJ627" s="218"/>
      <c r="AK627" s="267"/>
      <c r="AL627" s="218"/>
      <c r="AM627" s="218"/>
      <c r="AN627" s="218"/>
      <c r="AO627" s="220"/>
      <c r="AP627" s="108"/>
      <c r="AQ627" s="225"/>
      <c r="AR627" s="225"/>
      <c r="AS627" s="218"/>
      <c r="AT627" s="225"/>
      <c r="AU627" s="225"/>
      <c r="AV627" s="225"/>
      <c r="AW627" s="233"/>
      <c r="AX627" s="199"/>
      <c r="AY627" s="218"/>
      <c r="AZ627" s="233"/>
      <c r="BA627" s="142"/>
      <c r="BB627" s="218"/>
      <c r="BC627" s="233"/>
      <c r="BE627" s="199"/>
      <c r="BF627" s="244"/>
      <c r="BG627" s="218"/>
      <c r="BH627" s="244"/>
      <c r="BI627" s="218"/>
      <c r="BJ627" s="218"/>
      <c r="BK627" s="218"/>
      <c r="BL627" s="218"/>
      <c r="BM627" s="218"/>
      <c r="BN627" s="218"/>
      <c r="BO627" s="218"/>
      <c r="BP627" s="218"/>
      <c r="BQ627" s="218"/>
      <c r="BR627" s="218"/>
    </row>
    <row r="628" ht="15.75" customHeight="1">
      <c r="A628" s="419"/>
      <c r="B628" s="220"/>
      <c r="C628" s="108"/>
      <c r="D628" s="220"/>
      <c r="E628" s="108"/>
      <c r="F628" s="220"/>
      <c r="G628" s="108"/>
      <c r="H628" s="398"/>
      <c r="I628" s="225"/>
      <c r="J628" s="225"/>
      <c r="K628" s="225"/>
      <c r="L628" s="225"/>
      <c r="M628" s="225"/>
      <c r="N628" s="220"/>
      <c r="O628" s="107"/>
      <c r="P628" s="220"/>
      <c r="Q628" s="107"/>
      <c r="R628" s="220"/>
      <c r="S628" s="108"/>
      <c r="T628" s="220"/>
      <c r="U628" s="108"/>
      <c r="V628" s="220"/>
      <c r="W628" s="108"/>
      <c r="X628" s="225"/>
      <c r="Y628" s="225"/>
      <c r="Z628" s="391"/>
      <c r="AA628" s="225"/>
      <c r="AB628" s="220"/>
      <c r="AC628" s="107"/>
      <c r="AD628" s="242"/>
      <c r="AE628" s="391"/>
      <c r="AF628" s="403"/>
      <c r="AG628" s="404"/>
      <c r="AH628" s="391"/>
      <c r="AI628" s="218"/>
      <c r="AJ628" s="218"/>
      <c r="AK628" s="267"/>
      <c r="AL628" s="218"/>
      <c r="AM628" s="218"/>
      <c r="AN628" s="218"/>
      <c r="AO628" s="220"/>
      <c r="AP628" s="108"/>
      <c r="AQ628" s="225"/>
      <c r="AR628" s="225"/>
      <c r="AS628" s="218"/>
      <c r="AT628" s="225"/>
      <c r="AU628" s="225"/>
      <c r="AV628" s="225"/>
      <c r="AW628" s="233"/>
      <c r="AX628" s="199"/>
      <c r="AY628" s="218"/>
      <c r="AZ628" s="233"/>
      <c r="BA628" s="142"/>
      <c r="BB628" s="218"/>
      <c r="BC628" s="233"/>
      <c r="BE628" s="199"/>
      <c r="BF628" s="244"/>
      <c r="BG628" s="218"/>
      <c r="BH628" s="244"/>
      <c r="BI628" s="218"/>
      <c r="BJ628" s="218"/>
      <c r="BK628" s="218"/>
      <c r="BL628" s="218"/>
      <c r="BM628" s="218"/>
      <c r="BN628" s="218"/>
      <c r="BO628" s="218"/>
      <c r="BP628" s="218"/>
      <c r="BQ628" s="218"/>
      <c r="BR628" s="218"/>
    </row>
    <row r="629" ht="15.75" customHeight="1">
      <c r="A629" s="419"/>
      <c r="B629" s="220"/>
      <c r="C629" s="108"/>
      <c r="D629" s="220"/>
      <c r="E629" s="108"/>
      <c r="F629" s="220"/>
      <c r="G629" s="108"/>
      <c r="H629" s="398"/>
      <c r="I629" s="225"/>
      <c r="J629" s="225"/>
      <c r="K629" s="225"/>
      <c r="L629" s="225"/>
      <c r="M629" s="225"/>
      <c r="N629" s="220"/>
      <c r="O629" s="107"/>
      <c r="P629" s="220"/>
      <c r="Q629" s="107"/>
      <c r="R629" s="220"/>
      <c r="S629" s="108"/>
      <c r="T629" s="220"/>
      <c r="U629" s="108"/>
      <c r="V629" s="220"/>
      <c r="W629" s="108"/>
      <c r="X629" s="225"/>
      <c r="Y629" s="225"/>
      <c r="Z629" s="391"/>
      <c r="AA629" s="225"/>
      <c r="AB629" s="220"/>
      <c r="AC629" s="107"/>
      <c r="AD629" s="242"/>
      <c r="AE629" s="391"/>
      <c r="AF629" s="403"/>
      <c r="AG629" s="404"/>
      <c r="AH629" s="391"/>
      <c r="AI629" s="218"/>
      <c r="AJ629" s="218"/>
      <c r="AK629" s="267"/>
      <c r="AL629" s="218"/>
      <c r="AM629" s="218"/>
      <c r="AN629" s="218"/>
      <c r="AO629" s="220"/>
      <c r="AP629" s="108"/>
      <c r="AQ629" s="225"/>
      <c r="AR629" s="225"/>
      <c r="AS629" s="218"/>
      <c r="AT629" s="225"/>
      <c r="AU629" s="225"/>
      <c r="AV629" s="225"/>
      <c r="AW629" s="233"/>
      <c r="AX629" s="199"/>
      <c r="AY629" s="218"/>
      <c r="AZ629" s="233"/>
      <c r="BA629" s="142"/>
      <c r="BB629" s="218"/>
      <c r="BC629" s="233"/>
      <c r="BE629" s="199"/>
      <c r="BF629" s="244"/>
      <c r="BG629" s="218"/>
      <c r="BH629" s="244"/>
      <c r="BI629" s="218"/>
      <c r="BJ629" s="218"/>
      <c r="BK629" s="218"/>
      <c r="BL629" s="218"/>
      <c r="BM629" s="218"/>
      <c r="BN629" s="218"/>
      <c r="BO629" s="218"/>
      <c r="BP629" s="218"/>
      <c r="BQ629" s="218"/>
      <c r="BR629" s="218"/>
    </row>
    <row r="630" ht="15.75" customHeight="1">
      <c r="A630" s="419"/>
      <c r="B630" s="220"/>
      <c r="C630" s="108"/>
      <c r="D630" s="220"/>
      <c r="E630" s="108"/>
      <c r="F630" s="220"/>
      <c r="G630" s="108"/>
      <c r="H630" s="398"/>
      <c r="I630" s="225"/>
      <c r="J630" s="225"/>
      <c r="K630" s="225"/>
      <c r="L630" s="225"/>
      <c r="M630" s="225"/>
      <c r="N630" s="220"/>
      <c r="O630" s="107"/>
      <c r="P630" s="220"/>
      <c r="Q630" s="107"/>
      <c r="R630" s="220"/>
      <c r="S630" s="108"/>
      <c r="T630" s="220"/>
      <c r="U630" s="108"/>
      <c r="V630" s="220"/>
      <c r="W630" s="108"/>
      <c r="X630" s="225"/>
      <c r="Y630" s="225"/>
      <c r="Z630" s="391"/>
      <c r="AA630" s="225"/>
      <c r="AB630" s="220"/>
      <c r="AC630" s="107"/>
      <c r="AD630" s="242"/>
      <c r="AE630" s="391"/>
      <c r="AF630" s="403"/>
      <c r="AG630" s="404"/>
      <c r="AH630" s="391"/>
      <c r="AI630" s="218"/>
      <c r="AJ630" s="218"/>
      <c r="AK630" s="267"/>
      <c r="AL630" s="218"/>
      <c r="AM630" s="218"/>
      <c r="AN630" s="218"/>
      <c r="AO630" s="220"/>
      <c r="AP630" s="108"/>
      <c r="AQ630" s="225"/>
      <c r="AR630" s="225"/>
      <c r="AS630" s="218"/>
      <c r="AT630" s="225"/>
      <c r="AU630" s="225"/>
      <c r="AV630" s="225"/>
      <c r="AW630" s="233"/>
      <c r="AX630" s="199"/>
      <c r="AY630" s="218"/>
      <c r="AZ630" s="233"/>
      <c r="BA630" s="142"/>
      <c r="BB630" s="218"/>
      <c r="BC630" s="233"/>
      <c r="BE630" s="199"/>
      <c r="BF630" s="244"/>
      <c r="BG630" s="218"/>
      <c r="BH630" s="244"/>
      <c r="BI630" s="218"/>
      <c r="BJ630" s="218"/>
      <c r="BK630" s="218"/>
      <c r="BL630" s="218"/>
      <c r="BM630" s="218"/>
      <c r="BN630" s="218"/>
      <c r="BO630" s="218"/>
      <c r="BP630" s="218"/>
      <c r="BQ630" s="218"/>
      <c r="BR630" s="218"/>
    </row>
    <row r="631" ht="15.75" customHeight="1">
      <c r="A631" s="419"/>
      <c r="B631" s="220"/>
      <c r="C631" s="108"/>
      <c r="D631" s="220"/>
      <c r="E631" s="108"/>
      <c r="F631" s="220"/>
      <c r="G631" s="108"/>
      <c r="H631" s="398"/>
      <c r="I631" s="225"/>
      <c r="J631" s="225"/>
      <c r="K631" s="225"/>
      <c r="L631" s="225"/>
      <c r="M631" s="225"/>
      <c r="N631" s="220"/>
      <c r="O631" s="107"/>
      <c r="P631" s="220"/>
      <c r="Q631" s="107"/>
      <c r="R631" s="220"/>
      <c r="S631" s="108"/>
      <c r="T631" s="220"/>
      <c r="U631" s="108"/>
      <c r="V631" s="220"/>
      <c r="W631" s="108"/>
      <c r="X631" s="225"/>
      <c r="Y631" s="225"/>
      <c r="Z631" s="391"/>
      <c r="AA631" s="225"/>
      <c r="AB631" s="220"/>
      <c r="AC631" s="107"/>
      <c r="AD631" s="242"/>
      <c r="AE631" s="391"/>
      <c r="AF631" s="403"/>
      <c r="AG631" s="404"/>
      <c r="AH631" s="391"/>
      <c r="AI631" s="218"/>
      <c r="AJ631" s="218"/>
      <c r="AK631" s="267"/>
      <c r="AL631" s="218"/>
      <c r="AM631" s="218"/>
      <c r="AN631" s="218"/>
      <c r="AO631" s="220"/>
      <c r="AP631" s="108"/>
      <c r="AQ631" s="225"/>
      <c r="AR631" s="225"/>
      <c r="AS631" s="218"/>
      <c r="AT631" s="225"/>
      <c r="AU631" s="225"/>
      <c r="AV631" s="225"/>
      <c r="AW631" s="233"/>
      <c r="AX631" s="199"/>
      <c r="AY631" s="218"/>
      <c r="AZ631" s="233"/>
      <c r="BA631" s="142"/>
      <c r="BB631" s="218"/>
      <c r="BC631" s="233"/>
      <c r="BE631" s="199"/>
      <c r="BF631" s="244"/>
      <c r="BG631" s="218"/>
      <c r="BH631" s="244"/>
      <c r="BI631" s="218"/>
      <c r="BJ631" s="218"/>
      <c r="BK631" s="218"/>
      <c r="BL631" s="218"/>
      <c r="BM631" s="218"/>
      <c r="BN631" s="218"/>
      <c r="BO631" s="218"/>
      <c r="BP631" s="218"/>
      <c r="BQ631" s="218"/>
      <c r="BR631" s="218"/>
    </row>
    <row r="632" ht="15.75" customHeight="1">
      <c r="A632" s="419"/>
      <c r="B632" s="220"/>
      <c r="C632" s="108"/>
      <c r="D632" s="220"/>
      <c r="E632" s="108"/>
      <c r="F632" s="220"/>
      <c r="G632" s="108"/>
      <c r="H632" s="398"/>
      <c r="I632" s="225"/>
      <c r="J632" s="225"/>
      <c r="K632" s="225"/>
      <c r="L632" s="225"/>
      <c r="M632" s="225"/>
      <c r="N632" s="220"/>
      <c r="O632" s="107"/>
      <c r="P632" s="220"/>
      <c r="Q632" s="107"/>
      <c r="R632" s="220"/>
      <c r="S632" s="108"/>
      <c r="T632" s="220"/>
      <c r="U632" s="108"/>
      <c r="V632" s="220"/>
      <c r="W632" s="108"/>
      <c r="X632" s="225"/>
      <c r="Y632" s="225"/>
      <c r="Z632" s="391"/>
      <c r="AA632" s="225"/>
      <c r="AB632" s="220"/>
      <c r="AC632" s="107"/>
      <c r="AD632" s="242"/>
      <c r="AE632" s="391"/>
      <c r="AF632" s="403"/>
      <c r="AG632" s="404"/>
      <c r="AH632" s="391"/>
      <c r="AI632" s="218"/>
      <c r="AJ632" s="218"/>
      <c r="AK632" s="267"/>
      <c r="AL632" s="218"/>
      <c r="AM632" s="218"/>
      <c r="AN632" s="218"/>
      <c r="AO632" s="220"/>
      <c r="AP632" s="108"/>
      <c r="AQ632" s="225"/>
      <c r="AR632" s="225"/>
      <c r="AS632" s="218"/>
      <c r="AT632" s="225"/>
      <c r="AU632" s="225"/>
      <c r="AV632" s="225"/>
      <c r="AW632" s="233"/>
      <c r="AX632" s="199"/>
      <c r="AY632" s="218"/>
      <c r="AZ632" s="233"/>
      <c r="BA632" s="142"/>
      <c r="BB632" s="218"/>
      <c r="BC632" s="233"/>
      <c r="BE632" s="199"/>
      <c r="BF632" s="244"/>
      <c r="BG632" s="218"/>
      <c r="BH632" s="244"/>
      <c r="BI632" s="218"/>
      <c r="BJ632" s="218"/>
      <c r="BK632" s="218"/>
      <c r="BL632" s="218"/>
      <c r="BM632" s="218"/>
      <c r="BN632" s="218"/>
      <c r="BO632" s="218"/>
      <c r="BP632" s="218"/>
      <c r="BQ632" s="218"/>
      <c r="BR632" s="218"/>
    </row>
    <row r="633" ht="15.75" customHeight="1">
      <c r="A633" s="419"/>
      <c r="B633" s="220"/>
      <c r="C633" s="108"/>
      <c r="D633" s="220"/>
      <c r="E633" s="108"/>
      <c r="F633" s="220"/>
      <c r="G633" s="108"/>
      <c r="H633" s="398"/>
      <c r="I633" s="225"/>
      <c r="J633" s="225"/>
      <c r="K633" s="225"/>
      <c r="L633" s="225"/>
      <c r="M633" s="225"/>
      <c r="N633" s="220"/>
      <c r="O633" s="107"/>
      <c r="P633" s="220"/>
      <c r="Q633" s="107"/>
      <c r="R633" s="220"/>
      <c r="S633" s="108"/>
      <c r="T633" s="220"/>
      <c r="U633" s="108"/>
      <c r="V633" s="220"/>
      <c r="W633" s="108"/>
      <c r="X633" s="225"/>
      <c r="Y633" s="225"/>
      <c r="Z633" s="391"/>
      <c r="AA633" s="225"/>
      <c r="AB633" s="220"/>
      <c r="AC633" s="107"/>
      <c r="AD633" s="242"/>
      <c r="AE633" s="391"/>
      <c r="AF633" s="403"/>
      <c r="AG633" s="404"/>
      <c r="AH633" s="391"/>
      <c r="AI633" s="218"/>
      <c r="AJ633" s="218"/>
      <c r="AK633" s="267"/>
      <c r="AL633" s="218"/>
      <c r="AM633" s="218"/>
      <c r="AN633" s="218"/>
      <c r="AO633" s="220"/>
      <c r="AP633" s="108"/>
      <c r="AQ633" s="225"/>
      <c r="AR633" s="225"/>
      <c r="AS633" s="218"/>
      <c r="AT633" s="225"/>
      <c r="AU633" s="225"/>
      <c r="AV633" s="225"/>
      <c r="AW633" s="233"/>
      <c r="AX633" s="199"/>
      <c r="AY633" s="218"/>
      <c r="AZ633" s="233"/>
      <c r="BA633" s="142"/>
      <c r="BB633" s="218"/>
      <c r="BC633" s="233"/>
      <c r="BE633" s="199"/>
      <c r="BF633" s="244"/>
      <c r="BG633" s="218"/>
      <c r="BH633" s="244"/>
      <c r="BI633" s="218"/>
      <c r="BJ633" s="218"/>
      <c r="BK633" s="218"/>
      <c r="BL633" s="218"/>
      <c r="BM633" s="218"/>
      <c r="BN633" s="218"/>
      <c r="BO633" s="218"/>
      <c r="BP633" s="218"/>
      <c r="BQ633" s="218"/>
      <c r="BR633" s="218"/>
    </row>
    <row r="634" ht="15.75" customHeight="1">
      <c r="A634" s="419"/>
      <c r="B634" s="220"/>
      <c r="C634" s="108"/>
      <c r="D634" s="220"/>
      <c r="E634" s="108"/>
      <c r="F634" s="220"/>
      <c r="G634" s="108"/>
      <c r="H634" s="398"/>
      <c r="I634" s="225"/>
      <c r="J634" s="225"/>
      <c r="K634" s="225"/>
      <c r="L634" s="225"/>
      <c r="M634" s="225"/>
      <c r="N634" s="220"/>
      <c r="O634" s="107"/>
      <c r="P634" s="220"/>
      <c r="Q634" s="107"/>
      <c r="R634" s="220"/>
      <c r="S634" s="108"/>
      <c r="T634" s="220"/>
      <c r="U634" s="108"/>
      <c r="V634" s="220"/>
      <c r="W634" s="108"/>
      <c r="X634" s="225"/>
      <c r="Y634" s="225"/>
      <c r="Z634" s="391"/>
      <c r="AA634" s="225"/>
      <c r="AB634" s="220"/>
      <c r="AC634" s="107"/>
      <c r="AD634" s="242"/>
      <c r="AE634" s="391"/>
      <c r="AF634" s="403"/>
      <c r="AG634" s="404"/>
      <c r="AH634" s="391"/>
      <c r="AI634" s="218"/>
      <c r="AJ634" s="218"/>
      <c r="AK634" s="267"/>
      <c r="AL634" s="218"/>
      <c r="AM634" s="218"/>
      <c r="AN634" s="218"/>
      <c r="AO634" s="220"/>
      <c r="AP634" s="108"/>
      <c r="AQ634" s="225"/>
      <c r="AR634" s="225"/>
      <c r="AS634" s="218"/>
      <c r="AT634" s="225"/>
      <c r="AU634" s="225"/>
      <c r="AV634" s="225"/>
      <c r="AW634" s="233"/>
      <c r="AX634" s="199"/>
      <c r="AY634" s="218"/>
      <c r="AZ634" s="233"/>
      <c r="BA634" s="142"/>
      <c r="BB634" s="218"/>
      <c r="BC634" s="233"/>
      <c r="BE634" s="199"/>
      <c r="BF634" s="244"/>
      <c r="BG634" s="218"/>
      <c r="BH634" s="244"/>
      <c r="BI634" s="218"/>
      <c r="BJ634" s="218"/>
      <c r="BK634" s="218"/>
      <c r="BL634" s="218"/>
      <c r="BM634" s="218"/>
      <c r="BN634" s="218"/>
      <c r="BO634" s="218"/>
      <c r="BP634" s="218"/>
      <c r="BQ634" s="218"/>
      <c r="BR634" s="218"/>
    </row>
    <row r="635" ht="15.75" customHeight="1">
      <c r="A635" s="419"/>
      <c r="B635" s="220"/>
      <c r="C635" s="108"/>
      <c r="D635" s="220"/>
      <c r="E635" s="108"/>
      <c r="F635" s="220"/>
      <c r="G635" s="108"/>
      <c r="H635" s="398"/>
      <c r="I635" s="225"/>
      <c r="J635" s="225"/>
      <c r="K635" s="225"/>
      <c r="L635" s="225"/>
      <c r="M635" s="225"/>
      <c r="N635" s="220"/>
      <c r="O635" s="107"/>
      <c r="P635" s="220"/>
      <c r="Q635" s="107"/>
      <c r="R635" s="220"/>
      <c r="S635" s="108"/>
      <c r="T635" s="220"/>
      <c r="U635" s="108"/>
      <c r="V635" s="220"/>
      <c r="W635" s="108"/>
      <c r="X635" s="225"/>
      <c r="Y635" s="225"/>
      <c r="Z635" s="391"/>
      <c r="AA635" s="225"/>
      <c r="AB635" s="220"/>
      <c r="AC635" s="107"/>
      <c r="AD635" s="242"/>
      <c r="AE635" s="391"/>
      <c r="AF635" s="403"/>
      <c r="AG635" s="404"/>
      <c r="AH635" s="391"/>
      <c r="AI635" s="218"/>
      <c r="AJ635" s="218"/>
      <c r="AK635" s="267"/>
      <c r="AL635" s="218"/>
      <c r="AM635" s="218"/>
      <c r="AN635" s="218"/>
      <c r="AO635" s="220"/>
      <c r="AP635" s="108"/>
      <c r="AQ635" s="225"/>
      <c r="AR635" s="225"/>
      <c r="AS635" s="218"/>
      <c r="AT635" s="225"/>
      <c r="AU635" s="225"/>
      <c r="AV635" s="225"/>
      <c r="AW635" s="233"/>
      <c r="AX635" s="199"/>
      <c r="AY635" s="218"/>
      <c r="AZ635" s="233"/>
      <c r="BA635" s="142"/>
      <c r="BB635" s="218"/>
      <c r="BC635" s="233"/>
      <c r="BE635" s="199"/>
      <c r="BF635" s="244"/>
      <c r="BG635" s="218"/>
      <c r="BH635" s="244"/>
      <c r="BI635" s="218"/>
      <c r="BJ635" s="218"/>
      <c r="BK635" s="218"/>
      <c r="BL635" s="218"/>
      <c r="BM635" s="218"/>
      <c r="BN635" s="218"/>
      <c r="BO635" s="218"/>
      <c r="BP635" s="218"/>
      <c r="BQ635" s="218"/>
      <c r="BR635" s="218"/>
    </row>
    <row r="636" ht="15.75" customHeight="1">
      <c r="A636" s="419"/>
      <c r="B636" s="220"/>
      <c r="C636" s="108"/>
      <c r="D636" s="220"/>
      <c r="E636" s="108"/>
      <c r="F636" s="220"/>
      <c r="G636" s="108"/>
      <c r="H636" s="398"/>
      <c r="I636" s="225"/>
      <c r="J636" s="225"/>
      <c r="K636" s="225"/>
      <c r="L636" s="225"/>
      <c r="M636" s="225"/>
      <c r="N636" s="220"/>
      <c r="O636" s="107"/>
      <c r="P636" s="220"/>
      <c r="Q636" s="107"/>
      <c r="R636" s="220"/>
      <c r="S636" s="108"/>
      <c r="T636" s="220"/>
      <c r="U636" s="108"/>
      <c r="V636" s="220"/>
      <c r="W636" s="108"/>
      <c r="X636" s="225"/>
      <c r="Y636" s="225"/>
      <c r="Z636" s="391"/>
      <c r="AA636" s="225"/>
      <c r="AB636" s="220"/>
      <c r="AC636" s="107"/>
      <c r="AD636" s="242"/>
      <c r="AE636" s="391"/>
      <c r="AF636" s="403"/>
      <c r="AG636" s="404"/>
      <c r="AH636" s="391"/>
      <c r="AI636" s="218"/>
      <c r="AJ636" s="218"/>
      <c r="AK636" s="267"/>
      <c r="AL636" s="218"/>
      <c r="AM636" s="218"/>
      <c r="AN636" s="218"/>
      <c r="AO636" s="220"/>
      <c r="AP636" s="108"/>
      <c r="AQ636" s="225"/>
      <c r="AR636" s="225"/>
      <c r="AS636" s="218"/>
      <c r="AT636" s="225"/>
      <c r="AU636" s="225"/>
      <c r="AV636" s="225"/>
      <c r="AW636" s="233"/>
      <c r="AX636" s="199"/>
      <c r="AY636" s="218"/>
      <c r="AZ636" s="233"/>
      <c r="BA636" s="142"/>
      <c r="BB636" s="218"/>
      <c r="BC636" s="233"/>
      <c r="BE636" s="199"/>
      <c r="BF636" s="244"/>
      <c r="BG636" s="218"/>
      <c r="BH636" s="244"/>
      <c r="BI636" s="218"/>
      <c r="BJ636" s="218"/>
      <c r="BK636" s="218"/>
      <c r="BL636" s="218"/>
      <c r="BM636" s="218"/>
      <c r="BN636" s="218"/>
      <c r="BO636" s="218"/>
      <c r="BP636" s="218"/>
      <c r="BQ636" s="218"/>
      <c r="BR636" s="218"/>
    </row>
    <row r="637" ht="15.75" customHeight="1">
      <c r="A637" s="419"/>
      <c r="B637" s="220"/>
      <c r="C637" s="108"/>
      <c r="D637" s="220"/>
      <c r="E637" s="108"/>
      <c r="F637" s="220"/>
      <c r="G637" s="108"/>
      <c r="H637" s="398"/>
      <c r="I637" s="225"/>
      <c r="J637" s="225"/>
      <c r="K637" s="225"/>
      <c r="L637" s="225"/>
      <c r="M637" s="225"/>
      <c r="N637" s="220"/>
      <c r="O637" s="107"/>
      <c r="P637" s="220"/>
      <c r="Q637" s="107"/>
      <c r="R637" s="220"/>
      <c r="S637" s="108"/>
      <c r="T637" s="220"/>
      <c r="U637" s="108"/>
      <c r="V637" s="220"/>
      <c r="W637" s="108"/>
      <c r="X637" s="225"/>
      <c r="Y637" s="225"/>
      <c r="Z637" s="391"/>
      <c r="AA637" s="225"/>
      <c r="AB637" s="220"/>
      <c r="AC637" s="107"/>
      <c r="AD637" s="242"/>
      <c r="AE637" s="391"/>
      <c r="AF637" s="403"/>
      <c r="AG637" s="404"/>
      <c r="AH637" s="391"/>
      <c r="AI637" s="218"/>
      <c r="AJ637" s="218"/>
      <c r="AK637" s="267"/>
      <c r="AL637" s="218"/>
      <c r="AM637" s="218"/>
      <c r="AN637" s="218"/>
      <c r="AO637" s="220"/>
      <c r="AP637" s="108"/>
      <c r="AQ637" s="225"/>
      <c r="AR637" s="225"/>
      <c r="AS637" s="218"/>
      <c r="AT637" s="225"/>
      <c r="AU637" s="225"/>
      <c r="AV637" s="225"/>
      <c r="AW637" s="233"/>
      <c r="AX637" s="199"/>
      <c r="AY637" s="218"/>
      <c r="AZ637" s="233"/>
      <c r="BA637" s="142"/>
      <c r="BB637" s="218"/>
      <c r="BC637" s="233"/>
      <c r="BE637" s="199"/>
      <c r="BF637" s="244"/>
      <c r="BG637" s="218"/>
      <c r="BH637" s="244"/>
      <c r="BI637" s="218"/>
      <c r="BJ637" s="218"/>
      <c r="BK637" s="218"/>
      <c r="BL637" s="218"/>
      <c r="BM637" s="218"/>
      <c r="BN637" s="218"/>
      <c r="BO637" s="218"/>
      <c r="BP637" s="218"/>
      <c r="BQ637" s="218"/>
      <c r="BR637" s="218"/>
    </row>
    <row r="638" ht="15.75" customHeight="1">
      <c r="A638" s="419"/>
      <c r="B638" s="220"/>
      <c r="C638" s="108"/>
      <c r="D638" s="220"/>
      <c r="E638" s="108"/>
      <c r="F638" s="220"/>
      <c r="G638" s="108"/>
      <c r="H638" s="398"/>
      <c r="I638" s="225"/>
      <c r="J638" s="225"/>
      <c r="K638" s="225"/>
      <c r="L638" s="225"/>
      <c r="M638" s="225"/>
      <c r="N638" s="220"/>
      <c r="O638" s="107"/>
      <c r="P638" s="220"/>
      <c r="Q638" s="107"/>
      <c r="R638" s="220"/>
      <c r="S638" s="108"/>
      <c r="T638" s="220"/>
      <c r="U638" s="108"/>
      <c r="V638" s="220"/>
      <c r="W638" s="108"/>
      <c r="X638" s="225"/>
      <c r="Y638" s="225"/>
      <c r="Z638" s="391"/>
      <c r="AA638" s="225"/>
      <c r="AB638" s="220"/>
      <c r="AC638" s="107"/>
      <c r="AD638" s="242"/>
      <c r="AE638" s="391"/>
      <c r="AF638" s="403"/>
      <c r="AG638" s="404"/>
      <c r="AH638" s="391"/>
      <c r="AI638" s="218"/>
      <c r="AJ638" s="218"/>
      <c r="AK638" s="267"/>
      <c r="AL638" s="218"/>
      <c r="AM638" s="218"/>
      <c r="AN638" s="218"/>
      <c r="AO638" s="220"/>
      <c r="AP638" s="108"/>
      <c r="AQ638" s="225"/>
      <c r="AR638" s="225"/>
      <c r="AS638" s="218"/>
      <c r="AT638" s="225"/>
      <c r="AU638" s="225"/>
      <c r="AV638" s="225"/>
      <c r="AW638" s="233"/>
      <c r="AX638" s="199"/>
      <c r="AY638" s="218"/>
      <c r="AZ638" s="233"/>
      <c r="BA638" s="142"/>
      <c r="BB638" s="218"/>
      <c r="BC638" s="233"/>
      <c r="BE638" s="199"/>
      <c r="BF638" s="244"/>
      <c r="BG638" s="218"/>
      <c r="BH638" s="244"/>
      <c r="BI638" s="218"/>
      <c r="BJ638" s="218"/>
      <c r="BK638" s="218"/>
      <c r="BL638" s="218"/>
      <c r="BM638" s="218"/>
      <c r="BN638" s="218"/>
      <c r="BO638" s="218"/>
      <c r="BP638" s="218"/>
      <c r="BQ638" s="218"/>
      <c r="BR638" s="218"/>
    </row>
    <row r="639" ht="15.75" customHeight="1">
      <c r="A639" s="419"/>
      <c r="B639" s="220"/>
      <c r="C639" s="108"/>
      <c r="D639" s="220"/>
      <c r="E639" s="108"/>
      <c r="F639" s="220"/>
      <c r="G639" s="108"/>
      <c r="H639" s="398"/>
      <c r="I639" s="225"/>
      <c r="J639" s="225"/>
      <c r="K639" s="225"/>
      <c r="L639" s="225"/>
      <c r="M639" s="225"/>
      <c r="N639" s="220"/>
      <c r="O639" s="107"/>
      <c r="P639" s="220"/>
      <c r="Q639" s="107"/>
      <c r="R639" s="220"/>
      <c r="S639" s="108"/>
      <c r="T639" s="220"/>
      <c r="U639" s="108"/>
      <c r="V639" s="220"/>
      <c r="W639" s="108"/>
      <c r="X639" s="225"/>
      <c r="Y639" s="225"/>
      <c r="Z639" s="391"/>
      <c r="AA639" s="225"/>
      <c r="AB639" s="220"/>
      <c r="AC639" s="107"/>
      <c r="AD639" s="242"/>
      <c r="AE639" s="391"/>
      <c r="AF639" s="403"/>
      <c r="AG639" s="404"/>
      <c r="AH639" s="391"/>
      <c r="AI639" s="218"/>
      <c r="AJ639" s="218"/>
      <c r="AK639" s="267"/>
      <c r="AL639" s="218"/>
      <c r="AM639" s="218"/>
      <c r="AN639" s="218"/>
      <c r="AO639" s="220"/>
      <c r="AP639" s="108"/>
      <c r="AQ639" s="225"/>
      <c r="AR639" s="225"/>
      <c r="AS639" s="218"/>
      <c r="AT639" s="225"/>
      <c r="AU639" s="225"/>
      <c r="AV639" s="225"/>
      <c r="AW639" s="233"/>
      <c r="AX639" s="199"/>
      <c r="AY639" s="218"/>
      <c r="AZ639" s="233"/>
      <c r="BA639" s="142"/>
      <c r="BB639" s="218"/>
      <c r="BC639" s="233"/>
      <c r="BE639" s="199"/>
      <c r="BF639" s="244"/>
      <c r="BG639" s="218"/>
      <c r="BH639" s="244"/>
      <c r="BI639" s="218"/>
      <c r="BJ639" s="218"/>
      <c r="BK639" s="218"/>
      <c r="BL639" s="218"/>
      <c r="BM639" s="218"/>
      <c r="BN639" s="218"/>
      <c r="BO639" s="218"/>
      <c r="BP639" s="218"/>
      <c r="BQ639" s="218"/>
      <c r="BR639" s="218"/>
    </row>
    <row r="640" ht="15.75" customHeight="1">
      <c r="A640" s="419"/>
      <c r="B640" s="220"/>
      <c r="C640" s="108"/>
      <c r="D640" s="220"/>
      <c r="E640" s="108"/>
      <c r="F640" s="220"/>
      <c r="G640" s="108"/>
      <c r="H640" s="398"/>
      <c r="I640" s="225"/>
      <c r="J640" s="225"/>
      <c r="K640" s="225"/>
      <c r="L640" s="225"/>
      <c r="M640" s="225"/>
      <c r="N640" s="220"/>
      <c r="O640" s="107"/>
      <c r="P640" s="220"/>
      <c r="Q640" s="107"/>
      <c r="R640" s="220"/>
      <c r="S640" s="108"/>
      <c r="T640" s="220"/>
      <c r="U640" s="108"/>
      <c r="V640" s="220"/>
      <c r="W640" s="108"/>
      <c r="X640" s="225"/>
      <c r="Y640" s="225"/>
      <c r="Z640" s="391"/>
      <c r="AA640" s="225"/>
      <c r="AB640" s="220"/>
      <c r="AC640" s="107"/>
      <c r="AD640" s="242"/>
      <c r="AE640" s="391"/>
      <c r="AF640" s="403"/>
      <c r="AG640" s="404"/>
      <c r="AH640" s="391"/>
      <c r="AI640" s="218"/>
      <c r="AJ640" s="218"/>
      <c r="AK640" s="267"/>
      <c r="AL640" s="218"/>
      <c r="AM640" s="218"/>
      <c r="AN640" s="218"/>
      <c r="AO640" s="220"/>
      <c r="AP640" s="108"/>
      <c r="AQ640" s="225"/>
      <c r="AR640" s="225"/>
      <c r="AS640" s="218"/>
      <c r="AT640" s="225"/>
      <c r="AU640" s="225"/>
      <c r="AV640" s="225"/>
      <c r="AW640" s="233"/>
      <c r="AX640" s="199"/>
      <c r="AY640" s="218"/>
      <c r="AZ640" s="233"/>
      <c r="BA640" s="142"/>
      <c r="BB640" s="218"/>
      <c r="BC640" s="233"/>
      <c r="BE640" s="199"/>
      <c r="BF640" s="244"/>
      <c r="BG640" s="218"/>
      <c r="BH640" s="244"/>
      <c r="BI640" s="218"/>
      <c r="BJ640" s="218"/>
      <c r="BK640" s="218"/>
      <c r="BL640" s="218"/>
      <c r="BM640" s="218"/>
      <c r="BN640" s="218"/>
      <c r="BO640" s="218"/>
      <c r="BP640" s="218"/>
      <c r="BQ640" s="218"/>
      <c r="BR640" s="218"/>
    </row>
    <row r="641" ht="15.75" customHeight="1">
      <c r="A641" s="419"/>
      <c r="B641" s="220"/>
      <c r="C641" s="108"/>
      <c r="D641" s="220"/>
      <c r="E641" s="108"/>
      <c r="F641" s="220"/>
      <c r="G641" s="108"/>
      <c r="H641" s="398"/>
      <c r="I641" s="225"/>
      <c r="J641" s="225"/>
      <c r="K641" s="225"/>
      <c r="L641" s="225"/>
      <c r="M641" s="225"/>
      <c r="N641" s="220"/>
      <c r="O641" s="107"/>
      <c r="P641" s="220"/>
      <c r="Q641" s="107"/>
      <c r="R641" s="220"/>
      <c r="S641" s="108"/>
      <c r="T641" s="220"/>
      <c r="U641" s="108"/>
      <c r="V641" s="220"/>
      <c r="W641" s="108"/>
      <c r="X641" s="225"/>
      <c r="Y641" s="225"/>
      <c r="Z641" s="391"/>
      <c r="AA641" s="225"/>
      <c r="AB641" s="220"/>
      <c r="AC641" s="107"/>
      <c r="AD641" s="242"/>
      <c r="AE641" s="391"/>
      <c r="AF641" s="403"/>
      <c r="AG641" s="404"/>
      <c r="AH641" s="391"/>
      <c r="AI641" s="218"/>
      <c r="AJ641" s="218"/>
      <c r="AK641" s="267"/>
      <c r="AL641" s="218"/>
      <c r="AM641" s="218"/>
      <c r="AN641" s="218"/>
      <c r="AO641" s="220"/>
      <c r="AP641" s="108"/>
      <c r="AQ641" s="225"/>
      <c r="AR641" s="225"/>
      <c r="AS641" s="218"/>
      <c r="AT641" s="225"/>
      <c r="AU641" s="225"/>
      <c r="AV641" s="225"/>
      <c r="AW641" s="233"/>
      <c r="AX641" s="199"/>
      <c r="AY641" s="218"/>
      <c r="AZ641" s="233"/>
      <c r="BA641" s="142"/>
      <c r="BB641" s="218"/>
      <c r="BC641" s="233"/>
      <c r="BE641" s="199"/>
      <c r="BF641" s="244"/>
      <c r="BG641" s="218"/>
      <c r="BH641" s="244"/>
      <c r="BI641" s="218"/>
      <c r="BJ641" s="218"/>
      <c r="BK641" s="218"/>
      <c r="BL641" s="218"/>
      <c r="BM641" s="218"/>
      <c r="BN641" s="218"/>
      <c r="BO641" s="218"/>
      <c r="BP641" s="218"/>
      <c r="BQ641" s="218"/>
      <c r="BR641" s="218"/>
    </row>
    <row r="642" ht="15.75" customHeight="1">
      <c r="A642" s="419"/>
      <c r="B642" s="220"/>
      <c r="C642" s="108"/>
      <c r="D642" s="220"/>
      <c r="E642" s="108"/>
      <c r="F642" s="220"/>
      <c r="G642" s="108"/>
      <c r="H642" s="398"/>
      <c r="I642" s="225"/>
      <c r="J642" s="225"/>
      <c r="K642" s="225"/>
      <c r="L642" s="225"/>
      <c r="M642" s="225"/>
      <c r="N642" s="220"/>
      <c r="O642" s="107"/>
      <c r="P642" s="220"/>
      <c r="Q642" s="107"/>
      <c r="R642" s="220"/>
      <c r="S642" s="108"/>
      <c r="T642" s="220"/>
      <c r="U642" s="108"/>
      <c r="V642" s="220"/>
      <c r="W642" s="108"/>
      <c r="X642" s="225"/>
      <c r="Y642" s="225"/>
      <c r="Z642" s="391"/>
      <c r="AA642" s="225"/>
      <c r="AB642" s="220"/>
      <c r="AC642" s="107"/>
      <c r="AD642" s="242"/>
      <c r="AE642" s="391"/>
      <c r="AF642" s="403"/>
      <c r="AG642" s="404"/>
      <c r="AH642" s="391"/>
      <c r="AI642" s="218"/>
      <c r="AJ642" s="218"/>
      <c r="AK642" s="267"/>
      <c r="AL642" s="218"/>
      <c r="AM642" s="218"/>
      <c r="AN642" s="218"/>
      <c r="AO642" s="220"/>
      <c r="AP642" s="108"/>
      <c r="AQ642" s="225"/>
      <c r="AR642" s="225"/>
      <c r="AS642" s="218"/>
      <c r="AT642" s="225"/>
      <c r="AU642" s="225"/>
      <c r="AV642" s="225"/>
      <c r="AW642" s="233"/>
      <c r="AX642" s="199"/>
      <c r="AY642" s="218"/>
      <c r="AZ642" s="233"/>
      <c r="BA642" s="142"/>
      <c r="BB642" s="218"/>
      <c r="BC642" s="233"/>
      <c r="BE642" s="199"/>
      <c r="BF642" s="244"/>
      <c r="BG642" s="218"/>
      <c r="BH642" s="244"/>
      <c r="BI642" s="218"/>
      <c r="BJ642" s="218"/>
      <c r="BK642" s="218"/>
      <c r="BL642" s="218"/>
      <c r="BM642" s="218"/>
      <c r="BN642" s="218"/>
      <c r="BO642" s="218"/>
      <c r="BP642" s="218"/>
      <c r="BQ642" s="218"/>
      <c r="BR642" s="218"/>
    </row>
    <row r="643" ht="15.75" customHeight="1">
      <c r="A643" s="419"/>
      <c r="B643" s="220"/>
      <c r="C643" s="108"/>
      <c r="D643" s="220"/>
      <c r="E643" s="108"/>
      <c r="F643" s="220"/>
      <c r="G643" s="108"/>
      <c r="H643" s="398"/>
      <c r="I643" s="225"/>
      <c r="J643" s="225"/>
      <c r="K643" s="225"/>
      <c r="L643" s="225"/>
      <c r="M643" s="225"/>
      <c r="N643" s="220"/>
      <c r="O643" s="107"/>
      <c r="P643" s="220"/>
      <c r="Q643" s="107"/>
      <c r="R643" s="220"/>
      <c r="S643" s="108"/>
      <c r="T643" s="220"/>
      <c r="U643" s="108"/>
      <c r="V643" s="220"/>
      <c r="W643" s="108"/>
      <c r="X643" s="225"/>
      <c r="Y643" s="225"/>
      <c r="Z643" s="391"/>
      <c r="AA643" s="225"/>
      <c r="AB643" s="220"/>
      <c r="AC643" s="107"/>
      <c r="AD643" s="242"/>
      <c r="AE643" s="391"/>
      <c r="AF643" s="403"/>
      <c r="AG643" s="404"/>
      <c r="AH643" s="391"/>
      <c r="AI643" s="218"/>
      <c r="AJ643" s="218"/>
      <c r="AK643" s="267"/>
      <c r="AL643" s="218"/>
      <c r="AM643" s="218"/>
      <c r="AN643" s="218"/>
      <c r="AO643" s="220"/>
      <c r="AP643" s="108"/>
      <c r="AQ643" s="225"/>
      <c r="AR643" s="225"/>
      <c r="AS643" s="218"/>
      <c r="AT643" s="225"/>
      <c r="AU643" s="225"/>
      <c r="AV643" s="225"/>
      <c r="AW643" s="233"/>
      <c r="AX643" s="199"/>
      <c r="AY643" s="218"/>
      <c r="AZ643" s="233"/>
      <c r="BA643" s="142"/>
      <c r="BB643" s="218"/>
      <c r="BC643" s="233"/>
      <c r="BE643" s="199"/>
      <c r="BF643" s="244"/>
      <c r="BG643" s="218"/>
      <c r="BH643" s="244"/>
      <c r="BI643" s="218"/>
      <c r="BJ643" s="218"/>
      <c r="BK643" s="218"/>
      <c r="BL643" s="218"/>
      <c r="BM643" s="218"/>
      <c r="BN643" s="218"/>
      <c r="BO643" s="218"/>
      <c r="BP643" s="218"/>
      <c r="BQ643" s="218"/>
      <c r="BR643" s="218"/>
    </row>
    <row r="644" ht="15.75" customHeight="1">
      <c r="A644" s="419"/>
      <c r="B644" s="220"/>
      <c r="C644" s="108"/>
      <c r="D644" s="220"/>
      <c r="E644" s="108"/>
      <c r="F644" s="220"/>
      <c r="G644" s="108"/>
      <c r="H644" s="398"/>
      <c r="I644" s="225"/>
      <c r="J644" s="225"/>
      <c r="K644" s="225"/>
      <c r="L644" s="225"/>
      <c r="M644" s="225"/>
      <c r="N644" s="220"/>
      <c r="O644" s="107"/>
      <c r="P644" s="220"/>
      <c r="Q644" s="107"/>
      <c r="R644" s="220"/>
      <c r="S644" s="108"/>
      <c r="T644" s="220"/>
      <c r="U644" s="108"/>
      <c r="V644" s="220"/>
      <c r="W644" s="108"/>
      <c r="X644" s="225"/>
      <c r="Y644" s="225"/>
      <c r="Z644" s="391"/>
      <c r="AA644" s="225"/>
      <c r="AB644" s="220"/>
      <c r="AC644" s="107"/>
      <c r="AD644" s="242"/>
      <c r="AE644" s="391"/>
      <c r="AF644" s="403"/>
      <c r="AG644" s="404"/>
      <c r="AH644" s="391"/>
      <c r="AI644" s="218"/>
      <c r="AJ644" s="218"/>
      <c r="AK644" s="267"/>
      <c r="AL644" s="218"/>
      <c r="AM644" s="218"/>
      <c r="AN644" s="218"/>
      <c r="AO644" s="220"/>
      <c r="AP644" s="108"/>
      <c r="AQ644" s="225"/>
      <c r="AR644" s="225"/>
      <c r="AS644" s="218"/>
      <c r="AT644" s="225"/>
      <c r="AU644" s="225"/>
      <c r="AV644" s="225"/>
      <c r="AW644" s="233"/>
      <c r="AX644" s="199"/>
      <c r="AY644" s="218"/>
      <c r="AZ644" s="233"/>
      <c r="BA644" s="142"/>
      <c r="BB644" s="218"/>
      <c r="BC644" s="233"/>
      <c r="BE644" s="199"/>
      <c r="BF644" s="244"/>
      <c r="BG644" s="218"/>
      <c r="BH644" s="244"/>
      <c r="BI644" s="218"/>
      <c r="BJ644" s="218"/>
      <c r="BK644" s="218"/>
      <c r="BL644" s="218"/>
      <c r="BM644" s="218"/>
      <c r="BN644" s="218"/>
      <c r="BO644" s="218"/>
      <c r="BP644" s="218"/>
      <c r="BQ644" s="218"/>
      <c r="BR644" s="218"/>
    </row>
    <row r="645" ht="15.75" customHeight="1">
      <c r="A645" s="419"/>
      <c r="B645" s="220"/>
      <c r="C645" s="108"/>
      <c r="D645" s="220"/>
      <c r="E645" s="108"/>
      <c r="F645" s="220"/>
      <c r="G645" s="108"/>
      <c r="H645" s="398"/>
      <c r="I645" s="225"/>
      <c r="J645" s="225"/>
      <c r="K645" s="225"/>
      <c r="L645" s="225"/>
      <c r="M645" s="225"/>
      <c r="N645" s="220"/>
      <c r="O645" s="107"/>
      <c r="P645" s="220"/>
      <c r="Q645" s="107"/>
      <c r="R645" s="220"/>
      <c r="S645" s="108"/>
      <c r="T645" s="220"/>
      <c r="U645" s="108"/>
      <c r="V645" s="220"/>
      <c r="W645" s="108"/>
      <c r="X645" s="225"/>
      <c r="Y645" s="225"/>
      <c r="Z645" s="391"/>
      <c r="AA645" s="225"/>
      <c r="AB645" s="220"/>
      <c r="AC645" s="107"/>
      <c r="AD645" s="242"/>
      <c r="AE645" s="391"/>
      <c r="AF645" s="403"/>
      <c r="AG645" s="404"/>
      <c r="AH645" s="391"/>
      <c r="AI645" s="218"/>
      <c r="AJ645" s="218"/>
      <c r="AK645" s="267"/>
      <c r="AL645" s="218"/>
      <c r="AM645" s="218"/>
      <c r="AN645" s="218"/>
      <c r="AO645" s="220"/>
      <c r="AP645" s="108"/>
      <c r="AQ645" s="225"/>
      <c r="AR645" s="225"/>
      <c r="AS645" s="218"/>
      <c r="AT645" s="225"/>
      <c r="AU645" s="225"/>
      <c r="AV645" s="225"/>
      <c r="AW645" s="233"/>
      <c r="AX645" s="199"/>
      <c r="AY645" s="218"/>
      <c r="AZ645" s="233"/>
      <c r="BA645" s="142"/>
      <c r="BB645" s="218"/>
      <c r="BC645" s="233"/>
      <c r="BE645" s="199"/>
      <c r="BF645" s="244"/>
      <c r="BG645" s="218"/>
      <c r="BH645" s="244"/>
      <c r="BI645" s="218"/>
      <c r="BJ645" s="218"/>
      <c r="BK645" s="218"/>
      <c r="BL645" s="218"/>
      <c r="BM645" s="218"/>
      <c r="BN645" s="218"/>
      <c r="BO645" s="218"/>
      <c r="BP645" s="218"/>
      <c r="BQ645" s="218"/>
      <c r="BR645" s="218"/>
    </row>
    <row r="646" ht="15.75" customHeight="1">
      <c r="A646" s="419"/>
      <c r="B646" s="220"/>
      <c r="C646" s="108"/>
      <c r="D646" s="220"/>
      <c r="E646" s="108"/>
      <c r="F646" s="220"/>
      <c r="G646" s="108"/>
      <c r="H646" s="398"/>
      <c r="I646" s="225"/>
      <c r="J646" s="225"/>
      <c r="K646" s="225"/>
      <c r="L646" s="225"/>
      <c r="M646" s="225"/>
      <c r="N646" s="220"/>
      <c r="O646" s="107"/>
      <c r="P646" s="220"/>
      <c r="Q646" s="107"/>
      <c r="R646" s="220"/>
      <c r="S646" s="108"/>
      <c r="T646" s="220"/>
      <c r="U646" s="108"/>
      <c r="V646" s="220"/>
      <c r="W646" s="108"/>
      <c r="X646" s="225"/>
      <c r="Y646" s="225"/>
      <c r="Z646" s="391"/>
      <c r="AA646" s="225"/>
      <c r="AB646" s="220"/>
      <c r="AC646" s="107"/>
      <c r="AD646" s="242"/>
      <c r="AE646" s="391"/>
      <c r="AF646" s="403"/>
      <c r="AG646" s="404"/>
      <c r="AH646" s="391"/>
      <c r="AI646" s="218"/>
      <c r="AJ646" s="218"/>
      <c r="AK646" s="267"/>
      <c r="AL646" s="218"/>
      <c r="AM646" s="218"/>
      <c r="AN646" s="218"/>
      <c r="AO646" s="220"/>
      <c r="AP646" s="108"/>
      <c r="AQ646" s="225"/>
      <c r="AR646" s="225"/>
      <c r="AS646" s="218"/>
      <c r="AT646" s="225"/>
      <c r="AU646" s="225"/>
      <c r="AV646" s="225"/>
      <c r="AW646" s="233"/>
      <c r="AX646" s="199"/>
      <c r="AY646" s="218"/>
      <c r="AZ646" s="233"/>
      <c r="BA646" s="142"/>
      <c r="BB646" s="218"/>
      <c r="BC646" s="233"/>
      <c r="BE646" s="199"/>
      <c r="BF646" s="244"/>
      <c r="BG646" s="218"/>
      <c r="BH646" s="244"/>
      <c r="BI646" s="218"/>
      <c r="BJ646" s="218"/>
      <c r="BK646" s="218"/>
      <c r="BL646" s="218"/>
      <c r="BM646" s="218"/>
      <c r="BN646" s="218"/>
      <c r="BO646" s="218"/>
      <c r="BP646" s="218"/>
      <c r="BQ646" s="218"/>
      <c r="BR646" s="218"/>
    </row>
    <row r="647" ht="15.75" customHeight="1">
      <c r="A647" s="419"/>
      <c r="B647" s="220"/>
      <c r="C647" s="108"/>
      <c r="D647" s="220"/>
      <c r="E647" s="108"/>
      <c r="F647" s="220"/>
      <c r="G647" s="108"/>
      <c r="H647" s="398"/>
      <c r="I647" s="225"/>
      <c r="J647" s="225"/>
      <c r="K647" s="225"/>
      <c r="L647" s="225"/>
      <c r="M647" s="225"/>
      <c r="N647" s="220"/>
      <c r="O647" s="107"/>
      <c r="P647" s="220"/>
      <c r="Q647" s="107"/>
      <c r="R647" s="220"/>
      <c r="S647" s="108"/>
      <c r="T647" s="220"/>
      <c r="U647" s="108"/>
      <c r="V647" s="220"/>
      <c r="W647" s="108"/>
      <c r="X647" s="225"/>
      <c r="Y647" s="225"/>
      <c r="Z647" s="391"/>
      <c r="AA647" s="225"/>
      <c r="AB647" s="220"/>
      <c r="AC647" s="107"/>
      <c r="AD647" s="242"/>
      <c r="AE647" s="391"/>
      <c r="AF647" s="403"/>
      <c r="AG647" s="404"/>
      <c r="AH647" s="391"/>
      <c r="AI647" s="218"/>
      <c r="AJ647" s="218"/>
      <c r="AK647" s="267"/>
      <c r="AL647" s="218"/>
      <c r="AM647" s="218"/>
      <c r="AN647" s="218"/>
      <c r="AO647" s="220"/>
      <c r="AP647" s="108"/>
      <c r="AQ647" s="225"/>
      <c r="AR647" s="225"/>
      <c r="AS647" s="218"/>
      <c r="AT647" s="225"/>
      <c r="AU647" s="225"/>
      <c r="AV647" s="225"/>
      <c r="AW647" s="233"/>
      <c r="AX647" s="199"/>
      <c r="AY647" s="218"/>
      <c r="AZ647" s="233"/>
      <c r="BA647" s="142"/>
      <c r="BB647" s="218"/>
      <c r="BC647" s="233"/>
      <c r="BE647" s="199"/>
      <c r="BF647" s="244"/>
      <c r="BG647" s="218"/>
      <c r="BH647" s="244"/>
      <c r="BI647" s="218"/>
      <c r="BJ647" s="218"/>
      <c r="BK647" s="218"/>
      <c r="BL647" s="218"/>
      <c r="BM647" s="218"/>
      <c r="BN647" s="218"/>
      <c r="BO647" s="218"/>
      <c r="BP647" s="218"/>
      <c r="BQ647" s="218"/>
      <c r="BR647" s="218"/>
    </row>
    <row r="648" ht="15.75" customHeight="1">
      <c r="A648" s="419"/>
      <c r="B648" s="220"/>
      <c r="C648" s="108"/>
      <c r="D648" s="220"/>
      <c r="E648" s="108"/>
      <c r="F648" s="220"/>
      <c r="G648" s="108"/>
      <c r="H648" s="398"/>
      <c r="I648" s="225"/>
      <c r="J648" s="225"/>
      <c r="K648" s="225"/>
      <c r="L648" s="225"/>
      <c r="M648" s="225"/>
      <c r="N648" s="220"/>
      <c r="O648" s="107"/>
      <c r="P648" s="220"/>
      <c r="Q648" s="107"/>
      <c r="R648" s="220"/>
      <c r="S648" s="108"/>
      <c r="T648" s="220"/>
      <c r="U648" s="108"/>
      <c r="V648" s="220"/>
      <c r="W648" s="108"/>
      <c r="X648" s="225"/>
      <c r="Y648" s="225"/>
      <c r="Z648" s="391"/>
      <c r="AA648" s="225"/>
      <c r="AB648" s="220"/>
      <c r="AC648" s="107"/>
      <c r="AD648" s="242"/>
      <c r="AE648" s="391"/>
      <c r="AF648" s="403"/>
      <c r="AG648" s="404"/>
      <c r="AH648" s="391"/>
      <c r="AI648" s="218"/>
      <c r="AJ648" s="218"/>
      <c r="AK648" s="267"/>
      <c r="AL648" s="218"/>
      <c r="AM648" s="218"/>
      <c r="AN648" s="218"/>
      <c r="AO648" s="220"/>
      <c r="AP648" s="108"/>
      <c r="AQ648" s="225"/>
      <c r="AR648" s="225"/>
      <c r="AS648" s="218"/>
      <c r="AT648" s="225"/>
      <c r="AU648" s="225"/>
      <c r="AV648" s="225"/>
      <c r="AW648" s="233"/>
      <c r="AX648" s="199"/>
      <c r="AY648" s="218"/>
      <c r="AZ648" s="233"/>
      <c r="BA648" s="142"/>
      <c r="BB648" s="218"/>
      <c r="BC648" s="233"/>
      <c r="BE648" s="199"/>
      <c r="BF648" s="244"/>
      <c r="BG648" s="218"/>
      <c r="BH648" s="244"/>
      <c r="BI648" s="218"/>
      <c r="BJ648" s="218"/>
      <c r="BK648" s="218"/>
      <c r="BL648" s="218"/>
      <c r="BM648" s="218"/>
      <c r="BN648" s="218"/>
      <c r="BO648" s="218"/>
      <c r="BP648" s="218"/>
      <c r="BQ648" s="218"/>
      <c r="BR648" s="218"/>
    </row>
    <row r="649" ht="15.75" customHeight="1">
      <c r="A649" s="419"/>
      <c r="B649" s="220"/>
      <c r="C649" s="108"/>
      <c r="D649" s="220"/>
      <c r="E649" s="108"/>
      <c r="F649" s="220"/>
      <c r="G649" s="108"/>
      <c r="H649" s="398"/>
      <c r="I649" s="225"/>
      <c r="J649" s="225"/>
      <c r="K649" s="225"/>
      <c r="L649" s="225"/>
      <c r="M649" s="225"/>
      <c r="N649" s="220"/>
      <c r="O649" s="107"/>
      <c r="P649" s="220"/>
      <c r="Q649" s="107"/>
      <c r="R649" s="220"/>
      <c r="S649" s="108"/>
      <c r="T649" s="220"/>
      <c r="U649" s="108"/>
      <c r="V649" s="220"/>
      <c r="W649" s="108"/>
      <c r="X649" s="225"/>
      <c r="Y649" s="225"/>
      <c r="Z649" s="391"/>
      <c r="AA649" s="225"/>
      <c r="AB649" s="220"/>
      <c r="AC649" s="107"/>
      <c r="AD649" s="242"/>
      <c r="AE649" s="391"/>
      <c r="AF649" s="403"/>
      <c r="AG649" s="404"/>
      <c r="AH649" s="391"/>
      <c r="AI649" s="218"/>
      <c r="AJ649" s="218"/>
      <c r="AK649" s="267"/>
      <c r="AL649" s="218"/>
      <c r="AM649" s="218"/>
      <c r="AN649" s="218"/>
      <c r="AO649" s="220"/>
      <c r="AP649" s="108"/>
      <c r="AQ649" s="225"/>
      <c r="AR649" s="225"/>
      <c r="AS649" s="218"/>
      <c r="AT649" s="225"/>
      <c r="AU649" s="225"/>
      <c r="AV649" s="225"/>
      <c r="AW649" s="233"/>
      <c r="AX649" s="199"/>
      <c r="AY649" s="218"/>
      <c r="AZ649" s="233"/>
      <c r="BA649" s="142"/>
      <c r="BB649" s="218"/>
      <c r="BC649" s="233"/>
      <c r="BE649" s="199"/>
      <c r="BF649" s="244"/>
      <c r="BG649" s="218"/>
      <c r="BH649" s="244"/>
      <c r="BI649" s="218"/>
      <c r="BJ649" s="218"/>
      <c r="BK649" s="218"/>
      <c r="BL649" s="218"/>
      <c r="BM649" s="218"/>
      <c r="BN649" s="218"/>
      <c r="BO649" s="218"/>
      <c r="BP649" s="218"/>
      <c r="BQ649" s="218"/>
      <c r="BR649" s="218"/>
    </row>
    <row r="650" ht="15.75" customHeight="1">
      <c r="A650" s="419"/>
      <c r="B650" s="220"/>
      <c r="C650" s="108"/>
      <c r="D650" s="220"/>
      <c r="E650" s="108"/>
      <c r="F650" s="220"/>
      <c r="G650" s="108"/>
      <c r="H650" s="398"/>
      <c r="I650" s="225"/>
      <c r="J650" s="225"/>
      <c r="K650" s="225"/>
      <c r="L650" s="225"/>
      <c r="M650" s="225"/>
      <c r="N650" s="220"/>
      <c r="O650" s="107"/>
      <c r="P650" s="220"/>
      <c r="Q650" s="107"/>
      <c r="R650" s="220"/>
      <c r="S650" s="108"/>
      <c r="T650" s="220"/>
      <c r="U650" s="108"/>
      <c r="V650" s="220"/>
      <c r="W650" s="108"/>
      <c r="X650" s="225"/>
      <c r="Y650" s="225"/>
      <c r="Z650" s="391"/>
      <c r="AA650" s="225"/>
      <c r="AB650" s="220"/>
      <c r="AC650" s="107"/>
      <c r="AD650" s="242"/>
      <c r="AE650" s="391"/>
      <c r="AF650" s="403"/>
      <c r="AG650" s="404"/>
      <c r="AH650" s="391"/>
      <c r="AI650" s="218"/>
      <c r="AJ650" s="218"/>
      <c r="AK650" s="267"/>
      <c r="AL650" s="218"/>
      <c r="AM650" s="218"/>
      <c r="AN650" s="218"/>
      <c r="AO650" s="220"/>
      <c r="AP650" s="108"/>
      <c r="AQ650" s="225"/>
      <c r="AR650" s="225"/>
      <c r="AS650" s="218"/>
      <c r="AT650" s="225"/>
      <c r="AU650" s="225"/>
      <c r="AV650" s="225"/>
      <c r="AW650" s="233"/>
      <c r="AX650" s="199"/>
      <c r="AY650" s="218"/>
      <c r="AZ650" s="233"/>
      <c r="BA650" s="142"/>
      <c r="BB650" s="218"/>
      <c r="BC650" s="233"/>
      <c r="BE650" s="199"/>
      <c r="BF650" s="244"/>
      <c r="BG650" s="218"/>
      <c r="BH650" s="244"/>
      <c r="BI650" s="218"/>
      <c r="BJ650" s="218"/>
      <c r="BK650" s="218"/>
      <c r="BL650" s="218"/>
      <c r="BM650" s="218"/>
      <c r="BN650" s="218"/>
      <c r="BO650" s="218"/>
      <c r="BP650" s="218"/>
      <c r="BQ650" s="218"/>
      <c r="BR650" s="218"/>
    </row>
    <row r="651" ht="15.75" customHeight="1">
      <c r="A651" s="419"/>
      <c r="B651" s="220"/>
      <c r="C651" s="108"/>
      <c r="D651" s="220"/>
      <c r="E651" s="108"/>
      <c r="F651" s="220"/>
      <c r="G651" s="108"/>
      <c r="H651" s="398"/>
      <c r="I651" s="225"/>
      <c r="J651" s="225"/>
      <c r="K651" s="225"/>
      <c r="L651" s="225"/>
      <c r="M651" s="225"/>
      <c r="N651" s="220"/>
      <c r="O651" s="107"/>
      <c r="P651" s="220"/>
      <c r="Q651" s="107"/>
      <c r="R651" s="220"/>
      <c r="S651" s="108"/>
      <c r="T651" s="220"/>
      <c r="U651" s="108"/>
      <c r="V651" s="220"/>
      <c r="W651" s="108"/>
      <c r="X651" s="225"/>
      <c r="Y651" s="225"/>
      <c r="Z651" s="391"/>
      <c r="AA651" s="225"/>
      <c r="AB651" s="220"/>
      <c r="AC651" s="107"/>
      <c r="AD651" s="242"/>
      <c r="AE651" s="391"/>
      <c r="AF651" s="403"/>
      <c r="AG651" s="404"/>
      <c r="AH651" s="391"/>
      <c r="AI651" s="218"/>
      <c r="AJ651" s="218"/>
      <c r="AK651" s="267"/>
      <c r="AL651" s="218"/>
      <c r="AM651" s="218"/>
      <c r="AN651" s="218"/>
      <c r="AO651" s="220"/>
      <c r="AP651" s="108"/>
      <c r="AQ651" s="225"/>
      <c r="AR651" s="225"/>
      <c r="AS651" s="218"/>
      <c r="AT651" s="225"/>
      <c r="AU651" s="225"/>
      <c r="AV651" s="225"/>
      <c r="AW651" s="233"/>
      <c r="AX651" s="199"/>
      <c r="AY651" s="218"/>
      <c r="AZ651" s="233"/>
      <c r="BA651" s="142"/>
      <c r="BB651" s="218"/>
      <c r="BC651" s="233"/>
      <c r="BE651" s="199"/>
      <c r="BF651" s="244"/>
      <c r="BG651" s="218"/>
      <c r="BH651" s="244"/>
      <c r="BI651" s="218"/>
      <c r="BJ651" s="218"/>
      <c r="BK651" s="218"/>
      <c r="BL651" s="218"/>
      <c r="BM651" s="218"/>
      <c r="BN651" s="218"/>
      <c r="BO651" s="218"/>
      <c r="BP651" s="218"/>
      <c r="BQ651" s="218"/>
      <c r="BR651" s="218"/>
    </row>
    <row r="652" ht="15.75" customHeight="1">
      <c r="A652" s="419"/>
      <c r="B652" s="220"/>
      <c r="C652" s="108"/>
      <c r="D652" s="220"/>
      <c r="E652" s="108"/>
      <c r="F652" s="220"/>
      <c r="G652" s="108"/>
      <c r="H652" s="398"/>
      <c r="I652" s="225"/>
      <c r="J652" s="225"/>
      <c r="K652" s="225"/>
      <c r="L652" s="225"/>
      <c r="M652" s="225"/>
      <c r="N652" s="220"/>
      <c r="O652" s="107"/>
      <c r="P652" s="220"/>
      <c r="Q652" s="107"/>
      <c r="R652" s="220"/>
      <c r="S652" s="108"/>
      <c r="T652" s="220"/>
      <c r="U652" s="108"/>
      <c r="V652" s="220"/>
      <c r="W652" s="108"/>
      <c r="X652" s="225"/>
      <c r="Y652" s="225"/>
      <c r="Z652" s="391"/>
      <c r="AA652" s="225"/>
      <c r="AB652" s="220"/>
      <c r="AC652" s="107"/>
      <c r="AD652" s="242"/>
      <c r="AE652" s="391"/>
      <c r="AF652" s="403"/>
      <c r="AG652" s="404"/>
      <c r="AH652" s="391"/>
      <c r="AI652" s="218"/>
      <c r="AJ652" s="218"/>
      <c r="AK652" s="267"/>
      <c r="AL652" s="218"/>
      <c r="AM652" s="218"/>
      <c r="AN652" s="218"/>
      <c r="AO652" s="220"/>
      <c r="AP652" s="108"/>
      <c r="AQ652" s="225"/>
      <c r="AR652" s="225"/>
      <c r="AS652" s="218"/>
      <c r="AT652" s="225"/>
      <c r="AU652" s="225"/>
      <c r="AV652" s="225"/>
      <c r="AW652" s="233"/>
      <c r="AX652" s="199"/>
      <c r="AY652" s="218"/>
      <c r="AZ652" s="233"/>
      <c r="BA652" s="142"/>
      <c r="BB652" s="218"/>
      <c r="BC652" s="233"/>
      <c r="BE652" s="199"/>
      <c r="BF652" s="244"/>
      <c r="BG652" s="218"/>
      <c r="BH652" s="244"/>
      <c r="BI652" s="218"/>
      <c r="BJ652" s="218"/>
      <c r="BK652" s="218"/>
      <c r="BL652" s="218"/>
      <c r="BM652" s="218"/>
      <c r="BN652" s="218"/>
      <c r="BO652" s="218"/>
      <c r="BP652" s="218"/>
      <c r="BQ652" s="218"/>
      <c r="BR652" s="218"/>
    </row>
    <row r="653" ht="15.75" customHeight="1">
      <c r="A653" s="419"/>
      <c r="B653" s="220"/>
      <c r="C653" s="108"/>
      <c r="D653" s="220"/>
      <c r="E653" s="108"/>
      <c r="F653" s="220"/>
      <c r="G653" s="108"/>
      <c r="H653" s="398"/>
      <c r="I653" s="225"/>
      <c r="J653" s="225"/>
      <c r="K653" s="225"/>
      <c r="L653" s="225"/>
      <c r="M653" s="225"/>
      <c r="N653" s="220"/>
      <c r="O653" s="107"/>
      <c r="P653" s="220"/>
      <c r="Q653" s="107"/>
      <c r="R653" s="220"/>
      <c r="S653" s="108"/>
      <c r="T653" s="220"/>
      <c r="U653" s="108"/>
      <c r="V653" s="220"/>
      <c r="W653" s="108"/>
      <c r="X653" s="225"/>
      <c r="Y653" s="225"/>
      <c r="Z653" s="391"/>
      <c r="AA653" s="225"/>
      <c r="AB653" s="220"/>
      <c r="AC653" s="107"/>
      <c r="AD653" s="242"/>
      <c r="AE653" s="391"/>
      <c r="AF653" s="403"/>
      <c r="AG653" s="404"/>
      <c r="AH653" s="391"/>
      <c r="AI653" s="218"/>
      <c r="AJ653" s="218"/>
      <c r="AK653" s="267"/>
      <c r="AL653" s="218"/>
      <c r="AM653" s="218"/>
      <c r="AN653" s="218"/>
      <c r="AO653" s="220"/>
      <c r="AP653" s="108"/>
      <c r="AQ653" s="225"/>
      <c r="AR653" s="225"/>
      <c r="AS653" s="218"/>
      <c r="AT653" s="225"/>
      <c r="AU653" s="225"/>
      <c r="AV653" s="225"/>
      <c r="AW653" s="233"/>
      <c r="AX653" s="199"/>
      <c r="AY653" s="218"/>
      <c r="AZ653" s="233"/>
      <c r="BA653" s="142"/>
      <c r="BB653" s="218"/>
      <c r="BC653" s="233"/>
      <c r="BE653" s="199"/>
      <c r="BF653" s="244"/>
      <c r="BG653" s="218"/>
      <c r="BH653" s="244"/>
      <c r="BI653" s="218"/>
      <c r="BJ653" s="218"/>
      <c r="BK653" s="218"/>
      <c r="BL653" s="218"/>
      <c r="BM653" s="218"/>
      <c r="BN653" s="218"/>
      <c r="BO653" s="218"/>
      <c r="BP653" s="218"/>
      <c r="BQ653" s="218"/>
      <c r="BR653" s="218"/>
    </row>
    <row r="654" ht="15.75" customHeight="1">
      <c r="A654" s="419"/>
      <c r="B654" s="220"/>
      <c r="C654" s="108"/>
      <c r="D654" s="220"/>
      <c r="E654" s="108"/>
      <c r="F654" s="220"/>
      <c r="G654" s="108"/>
      <c r="H654" s="398"/>
      <c r="I654" s="225"/>
      <c r="J654" s="225"/>
      <c r="K654" s="225"/>
      <c r="L654" s="225"/>
      <c r="M654" s="225"/>
      <c r="N654" s="220"/>
      <c r="O654" s="107"/>
      <c r="P654" s="220"/>
      <c r="Q654" s="107"/>
      <c r="R654" s="220"/>
      <c r="S654" s="108"/>
      <c r="T654" s="220"/>
      <c r="U654" s="108"/>
      <c r="V654" s="220"/>
      <c r="W654" s="108"/>
      <c r="X654" s="225"/>
      <c r="Y654" s="225"/>
      <c r="Z654" s="391"/>
      <c r="AA654" s="225"/>
      <c r="AB654" s="220"/>
      <c r="AC654" s="107"/>
      <c r="AD654" s="242"/>
      <c r="AE654" s="391"/>
      <c r="AF654" s="403"/>
      <c r="AG654" s="404"/>
      <c r="AH654" s="391"/>
      <c r="AI654" s="218"/>
      <c r="AJ654" s="218"/>
      <c r="AK654" s="267"/>
      <c r="AL654" s="218"/>
      <c r="AM654" s="218"/>
      <c r="AN654" s="218"/>
      <c r="AO654" s="220"/>
      <c r="AP654" s="108"/>
      <c r="AQ654" s="225"/>
      <c r="AR654" s="225"/>
      <c r="AS654" s="218"/>
      <c r="AT654" s="225"/>
      <c r="AU654" s="225"/>
      <c r="AV654" s="225"/>
      <c r="AW654" s="233"/>
      <c r="AX654" s="199"/>
      <c r="AY654" s="218"/>
      <c r="AZ654" s="233"/>
      <c r="BA654" s="142"/>
      <c r="BB654" s="218"/>
      <c r="BC654" s="233"/>
      <c r="BE654" s="199"/>
      <c r="BF654" s="244"/>
      <c r="BG654" s="218"/>
      <c r="BH654" s="244"/>
      <c r="BI654" s="218"/>
      <c r="BJ654" s="218"/>
      <c r="BK654" s="218"/>
      <c r="BL654" s="218"/>
      <c r="BM654" s="218"/>
      <c r="BN654" s="218"/>
      <c r="BO654" s="218"/>
      <c r="BP654" s="218"/>
      <c r="BQ654" s="218"/>
      <c r="BR654" s="218"/>
    </row>
    <row r="655" ht="15.75" customHeight="1">
      <c r="A655" s="419"/>
      <c r="B655" s="220"/>
      <c r="C655" s="108"/>
      <c r="D655" s="220"/>
      <c r="E655" s="108"/>
      <c r="F655" s="220"/>
      <c r="G655" s="108"/>
      <c r="H655" s="398"/>
      <c r="I655" s="225"/>
      <c r="J655" s="225"/>
      <c r="K655" s="225"/>
      <c r="L655" s="225"/>
      <c r="M655" s="225"/>
      <c r="N655" s="220"/>
      <c r="O655" s="107"/>
      <c r="P655" s="220"/>
      <c r="Q655" s="107"/>
      <c r="R655" s="220"/>
      <c r="S655" s="108"/>
      <c r="T655" s="220"/>
      <c r="U655" s="108"/>
      <c r="V655" s="220"/>
      <c r="W655" s="108"/>
      <c r="X655" s="225"/>
      <c r="Y655" s="225"/>
      <c r="Z655" s="391"/>
      <c r="AA655" s="225"/>
      <c r="AB655" s="220"/>
      <c r="AC655" s="107"/>
      <c r="AD655" s="242"/>
      <c r="AE655" s="391"/>
      <c r="AF655" s="403"/>
      <c r="AG655" s="404"/>
      <c r="AH655" s="391"/>
      <c r="AI655" s="218"/>
      <c r="AJ655" s="218"/>
      <c r="AK655" s="267"/>
      <c r="AL655" s="218"/>
      <c r="AM655" s="218"/>
      <c r="AN655" s="218"/>
      <c r="AO655" s="220"/>
      <c r="AP655" s="108"/>
      <c r="AQ655" s="225"/>
      <c r="AR655" s="225"/>
      <c r="AS655" s="218"/>
      <c r="AT655" s="225"/>
      <c r="AU655" s="225"/>
      <c r="AV655" s="225"/>
      <c r="AW655" s="233"/>
      <c r="AX655" s="199"/>
      <c r="AY655" s="218"/>
      <c r="AZ655" s="233"/>
      <c r="BA655" s="142"/>
      <c r="BB655" s="218"/>
      <c r="BC655" s="233"/>
      <c r="BE655" s="199"/>
      <c r="BF655" s="244"/>
      <c r="BG655" s="218"/>
      <c r="BH655" s="244"/>
      <c r="BI655" s="218"/>
      <c r="BJ655" s="218"/>
      <c r="BK655" s="218"/>
      <c r="BL655" s="218"/>
      <c r="BM655" s="218"/>
      <c r="BN655" s="218"/>
      <c r="BO655" s="218"/>
      <c r="BP655" s="218"/>
      <c r="BQ655" s="218"/>
      <c r="BR655" s="218"/>
    </row>
    <row r="656" ht="15.75" customHeight="1">
      <c r="A656" s="419"/>
      <c r="B656" s="220"/>
      <c r="C656" s="108"/>
      <c r="D656" s="220"/>
      <c r="E656" s="108"/>
      <c r="F656" s="220"/>
      <c r="G656" s="108"/>
      <c r="H656" s="398"/>
      <c r="I656" s="225"/>
      <c r="J656" s="225"/>
      <c r="K656" s="225"/>
      <c r="L656" s="225"/>
      <c r="M656" s="225"/>
      <c r="N656" s="220"/>
      <c r="O656" s="107"/>
      <c r="P656" s="220"/>
      <c r="Q656" s="107"/>
      <c r="R656" s="220"/>
      <c r="S656" s="108"/>
      <c r="T656" s="220"/>
      <c r="U656" s="108"/>
      <c r="V656" s="220"/>
      <c r="W656" s="108"/>
      <c r="X656" s="225"/>
      <c r="Y656" s="225"/>
      <c r="Z656" s="391"/>
      <c r="AA656" s="225"/>
      <c r="AB656" s="220"/>
      <c r="AC656" s="107"/>
      <c r="AD656" s="242"/>
      <c r="AE656" s="391"/>
      <c r="AF656" s="403"/>
      <c r="AG656" s="404"/>
      <c r="AH656" s="391"/>
      <c r="AI656" s="218"/>
      <c r="AJ656" s="218"/>
      <c r="AK656" s="267"/>
      <c r="AL656" s="218"/>
      <c r="AM656" s="218"/>
      <c r="AN656" s="218"/>
      <c r="AO656" s="220"/>
      <c r="AP656" s="108"/>
      <c r="AQ656" s="225"/>
      <c r="AR656" s="225"/>
      <c r="AS656" s="218"/>
      <c r="AT656" s="225"/>
      <c r="AU656" s="225"/>
      <c r="AV656" s="225"/>
      <c r="AW656" s="233"/>
      <c r="AX656" s="199"/>
      <c r="AY656" s="218"/>
      <c r="AZ656" s="233"/>
      <c r="BA656" s="142"/>
      <c r="BB656" s="218"/>
      <c r="BC656" s="233"/>
      <c r="BE656" s="199"/>
      <c r="BF656" s="244"/>
      <c r="BG656" s="218"/>
      <c r="BH656" s="244"/>
      <c r="BI656" s="218"/>
      <c r="BJ656" s="218"/>
      <c r="BK656" s="218"/>
      <c r="BL656" s="218"/>
      <c r="BM656" s="218"/>
      <c r="BN656" s="218"/>
      <c r="BO656" s="218"/>
      <c r="BP656" s="218"/>
      <c r="BQ656" s="218"/>
      <c r="BR656" s="218"/>
    </row>
    <row r="657" ht="15.75" customHeight="1">
      <c r="A657" s="419"/>
      <c r="B657" s="220"/>
      <c r="C657" s="108"/>
      <c r="D657" s="220"/>
      <c r="E657" s="108"/>
      <c r="F657" s="220"/>
      <c r="G657" s="108"/>
      <c r="H657" s="398"/>
      <c r="I657" s="225"/>
      <c r="J657" s="225"/>
      <c r="K657" s="225"/>
      <c r="L657" s="225"/>
      <c r="M657" s="225"/>
      <c r="N657" s="220"/>
      <c r="O657" s="107"/>
      <c r="P657" s="220"/>
      <c r="Q657" s="107"/>
      <c r="R657" s="220"/>
      <c r="S657" s="108"/>
      <c r="T657" s="220"/>
      <c r="U657" s="108"/>
      <c r="V657" s="220"/>
      <c r="W657" s="108"/>
      <c r="X657" s="225"/>
      <c r="Y657" s="225"/>
      <c r="Z657" s="391"/>
      <c r="AA657" s="225"/>
      <c r="AB657" s="220"/>
      <c r="AC657" s="107"/>
      <c r="AD657" s="242"/>
      <c r="AE657" s="391"/>
      <c r="AF657" s="403"/>
      <c r="AG657" s="404"/>
      <c r="AH657" s="391"/>
      <c r="AI657" s="218"/>
      <c r="AJ657" s="218"/>
      <c r="AK657" s="267"/>
      <c r="AL657" s="218"/>
      <c r="AM657" s="218"/>
      <c r="AN657" s="218"/>
      <c r="AO657" s="220"/>
      <c r="AP657" s="108"/>
      <c r="AQ657" s="225"/>
      <c r="AR657" s="225"/>
      <c r="AS657" s="218"/>
      <c r="AT657" s="225"/>
      <c r="AU657" s="225"/>
      <c r="AV657" s="225"/>
      <c r="AW657" s="233"/>
      <c r="AX657" s="199"/>
      <c r="AY657" s="218"/>
      <c r="AZ657" s="233"/>
      <c r="BA657" s="142"/>
      <c r="BB657" s="218"/>
      <c r="BC657" s="233"/>
      <c r="BE657" s="199"/>
      <c r="BF657" s="244"/>
      <c r="BG657" s="218"/>
      <c r="BH657" s="244"/>
      <c r="BI657" s="218"/>
      <c r="BJ657" s="218"/>
      <c r="BK657" s="218"/>
      <c r="BL657" s="218"/>
      <c r="BM657" s="218"/>
      <c r="BN657" s="218"/>
      <c r="BO657" s="218"/>
      <c r="BP657" s="218"/>
      <c r="BQ657" s="218"/>
      <c r="BR657" s="218"/>
    </row>
    <row r="658" ht="15.75" customHeight="1">
      <c r="A658" s="419"/>
      <c r="B658" s="220"/>
      <c r="C658" s="108"/>
      <c r="D658" s="220"/>
      <c r="E658" s="108"/>
      <c r="F658" s="220"/>
      <c r="G658" s="108"/>
      <c r="H658" s="398"/>
      <c r="I658" s="225"/>
      <c r="J658" s="225"/>
      <c r="K658" s="225"/>
      <c r="L658" s="225"/>
      <c r="M658" s="225"/>
      <c r="N658" s="220"/>
      <c r="O658" s="107"/>
      <c r="P658" s="220"/>
      <c r="Q658" s="107"/>
      <c r="R658" s="220"/>
      <c r="S658" s="108"/>
      <c r="T658" s="220"/>
      <c r="U658" s="108"/>
      <c r="V658" s="220"/>
      <c r="W658" s="108"/>
      <c r="X658" s="225"/>
      <c r="Y658" s="225"/>
      <c r="Z658" s="391"/>
      <c r="AA658" s="225"/>
      <c r="AB658" s="220"/>
      <c r="AC658" s="107"/>
      <c r="AD658" s="242"/>
      <c r="AE658" s="391"/>
      <c r="AF658" s="403"/>
      <c r="AG658" s="404"/>
      <c r="AH658" s="391"/>
      <c r="AI658" s="218"/>
      <c r="AJ658" s="218"/>
      <c r="AK658" s="267"/>
      <c r="AL658" s="218"/>
      <c r="AM658" s="218"/>
      <c r="AN658" s="218"/>
      <c r="AO658" s="220"/>
      <c r="AP658" s="108"/>
      <c r="AQ658" s="225"/>
      <c r="AR658" s="225"/>
      <c r="AS658" s="218"/>
      <c r="AT658" s="225"/>
      <c r="AU658" s="225"/>
      <c r="AV658" s="225"/>
      <c r="AW658" s="233"/>
      <c r="AX658" s="199"/>
      <c r="AY658" s="218"/>
      <c r="AZ658" s="233"/>
      <c r="BA658" s="142"/>
      <c r="BB658" s="218"/>
      <c r="BC658" s="233"/>
      <c r="BE658" s="199"/>
      <c r="BF658" s="244"/>
      <c r="BG658" s="218"/>
      <c r="BH658" s="244"/>
      <c r="BI658" s="218"/>
      <c r="BJ658" s="218"/>
      <c r="BK658" s="218"/>
      <c r="BL658" s="218"/>
      <c r="BM658" s="218"/>
      <c r="BN658" s="218"/>
      <c r="BO658" s="218"/>
      <c r="BP658" s="218"/>
      <c r="BQ658" s="218"/>
      <c r="BR658" s="218"/>
    </row>
    <row r="659" ht="15.75" customHeight="1">
      <c r="A659" s="419"/>
      <c r="B659" s="220"/>
      <c r="C659" s="108"/>
      <c r="D659" s="220"/>
      <c r="E659" s="108"/>
      <c r="F659" s="220"/>
      <c r="G659" s="108"/>
      <c r="H659" s="398"/>
      <c r="I659" s="225"/>
      <c r="J659" s="225"/>
      <c r="K659" s="225"/>
      <c r="L659" s="225"/>
      <c r="M659" s="225"/>
      <c r="N659" s="220"/>
      <c r="O659" s="107"/>
      <c r="P659" s="220"/>
      <c r="Q659" s="107"/>
      <c r="R659" s="220"/>
      <c r="S659" s="108"/>
      <c r="T659" s="220"/>
      <c r="U659" s="108"/>
      <c r="V659" s="220"/>
      <c r="W659" s="108"/>
      <c r="X659" s="225"/>
      <c r="Y659" s="225"/>
      <c r="Z659" s="391"/>
      <c r="AA659" s="225"/>
      <c r="AB659" s="220"/>
      <c r="AC659" s="107"/>
      <c r="AD659" s="242"/>
      <c r="AE659" s="391"/>
      <c r="AF659" s="403"/>
      <c r="AG659" s="404"/>
      <c r="AH659" s="391"/>
      <c r="AI659" s="218"/>
      <c r="AJ659" s="218"/>
      <c r="AK659" s="267"/>
      <c r="AL659" s="218"/>
      <c r="AM659" s="218"/>
      <c r="AN659" s="218"/>
      <c r="AO659" s="220"/>
      <c r="AP659" s="108"/>
      <c r="AQ659" s="225"/>
      <c r="AR659" s="225"/>
      <c r="AS659" s="218"/>
      <c r="AT659" s="225"/>
      <c r="AU659" s="225"/>
      <c r="AV659" s="225"/>
      <c r="AW659" s="233"/>
      <c r="AX659" s="199"/>
      <c r="AY659" s="218"/>
      <c r="AZ659" s="233"/>
      <c r="BA659" s="142"/>
      <c r="BB659" s="218"/>
      <c r="BC659" s="233"/>
      <c r="BE659" s="199"/>
      <c r="BF659" s="244"/>
      <c r="BG659" s="218"/>
      <c r="BH659" s="244"/>
      <c r="BI659" s="218"/>
      <c r="BJ659" s="218"/>
      <c r="BK659" s="218"/>
      <c r="BL659" s="218"/>
      <c r="BM659" s="218"/>
      <c r="BN659" s="218"/>
      <c r="BO659" s="218"/>
      <c r="BP659" s="218"/>
      <c r="BQ659" s="218"/>
      <c r="BR659" s="218"/>
    </row>
    <row r="660" ht="15.75" customHeight="1">
      <c r="A660" s="419"/>
      <c r="B660" s="220"/>
      <c r="C660" s="108"/>
      <c r="D660" s="220"/>
      <c r="E660" s="108"/>
      <c r="F660" s="220"/>
      <c r="G660" s="108"/>
      <c r="H660" s="398"/>
      <c r="I660" s="225"/>
      <c r="J660" s="225"/>
      <c r="K660" s="225"/>
      <c r="L660" s="225"/>
      <c r="M660" s="225"/>
      <c r="N660" s="220"/>
      <c r="O660" s="107"/>
      <c r="P660" s="220"/>
      <c r="Q660" s="107"/>
      <c r="R660" s="220"/>
      <c r="S660" s="108"/>
      <c r="T660" s="220"/>
      <c r="U660" s="108"/>
      <c r="V660" s="220"/>
      <c r="W660" s="108"/>
      <c r="X660" s="225"/>
      <c r="Y660" s="225"/>
      <c r="Z660" s="391"/>
      <c r="AA660" s="225"/>
      <c r="AB660" s="220"/>
      <c r="AC660" s="107"/>
      <c r="AD660" s="242"/>
      <c r="AE660" s="391"/>
      <c r="AF660" s="403"/>
      <c r="AG660" s="404"/>
      <c r="AH660" s="391"/>
      <c r="AI660" s="218"/>
      <c r="AJ660" s="218"/>
      <c r="AK660" s="267"/>
      <c r="AL660" s="218"/>
      <c r="AM660" s="218"/>
      <c r="AN660" s="218"/>
      <c r="AO660" s="220"/>
      <c r="AP660" s="108"/>
      <c r="AQ660" s="225"/>
      <c r="AR660" s="225"/>
      <c r="AS660" s="218"/>
      <c r="AT660" s="225"/>
      <c r="AU660" s="225"/>
      <c r="AV660" s="225"/>
      <c r="AW660" s="233"/>
      <c r="AX660" s="199"/>
      <c r="AY660" s="218"/>
      <c r="AZ660" s="233"/>
      <c r="BA660" s="142"/>
      <c r="BB660" s="218"/>
      <c r="BC660" s="233"/>
      <c r="BE660" s="199"/>
      <c r="BF660" s="244"/>
      <c r="BG660" s="218"/>
      <c r="BH660" s="244"/>
      <c r="BI660" s="218"/>
      <c r="BJ660" s="218"/>
      <c r="BK660" s="218"/>
      <c r="BL660" s="218"/>
      <c r="BM660" s="218"/>
      <c r="BN660" s="218"/>
      <c r="BO660" s="218"/>
      <c r="BP660" s="218"/>
      <c r="BQ660" s="218"/>
      <c r="BR660" s="218"/>
    </row>
    <row r="661" ht="15.75" customHeight="1">
      <c r="A661" s="419"/>
      <c r="B661" s="220"/>
      <c r="C661" s="108"/>
      <c r="D661" s="220"/>
      <c r="E661" s="108"/>
      <c r="F661" s="220"/>
      <c r="G661" s="108"/>
      <c r="H661" s="398"/>
      <c r="I661" s="225"/>
      <c r="J661" s="225"/>
      <c r="K661" s="225"/>
      <c r="L661" s="225"/>
      <c r="M661" s="225"/>
      <c r="N661" s="220"/>
      <c r="O661" s="107"/>
      <c r="P661" s="220"/>
      <c r="Q661" s="107"/>
      <c r="R661" s="220"/>
      <c r="S661" s="108"/>
      <c r="T661" s="220"/>
      <c r="U661" s="108"/>
      <c r="V661" s="220"/>
      <c r="W661" s="108"/>
      <c r="X661" s="225"/>
      <c r="Y661" s="225"/>
      <c r="Z661" s="391"/>
      <c r="AA661" s="225"/>
      <c r="AB661" s="220"/>
      <c r="AC661" s="107"/>
      <c r="AD661" s="242"/>
      <c r="AE661" s="391"/>
      <c r="AF661" s="403"/>
      <c r="AG661" s="404"/>
      <c r="AH661" s="391"/>
      <c r="AI661" s="218"/>
      <c r="AJ661" s="218"/>
      <c r="AK661" s="267"/>
      <c r="AL661" s="218"/>
      <c r="AM661" s="218"/>
      <c r="AN661" s="218"/>
      <c r="AO661" s="220"/>
      <c r="AP661" s="108"/>
      <c r="AQ661" s="225"/>
      <c r="AR661" s="225"/>
      <c r="AS661" s="218"/>
      <c r="AT661" s="225"/>
      <c r="AU661" s="225"/>
      <c r="AV661" s="225"/>
      <c r="AW661" s="233"/>
      <c r="AX661" s="199"/>
      <c r="AY661" s="218"/>
      <c r="AZ661" s="233"/>
      <c r="BA661" s="142"/>
      <c r="BB661" s="218"/>
      <c r="BC661" s="233"/>
      <c r="BE661" s="199"/>
      <c r="BF661" s="244"/>
      <c r="BG661" s="218"/>
      <c r="BH661" s="244"/>
      <c r="BI661" s="218"/>
      <c r="BJ661" s="218"/>
      <c r="BK661" s="218"/>
      <c r="BL661" s="218"/>
      <c r="BM661" s="218"/>
      <c r="BN661" s="218"/>
      <c r="BO661" s="218"/>
      <c r="BP661" s="218"/>
      <c r="BQ661" s="218"/>
      <c r="BR661" s="218"/>
    </row>
    <row r="662" ht="15.75" customHeight="1">
      <c r="A662" s="419"/>
      <c r="B662" s="220"/>
      <c r="C662" s="108"/>
      <c r="D662" s="220"/>
      <c r="E662" s="108"/>
      <c r="F662" s="220"/>
      <c r="G662" s="108"/>
      <c r="H662" s="398"/>
      <c r="I662" s="225"/>
      <c r="J662" s="225"/>
      <c r="K662" s="225"/>
      <c r="L662" s="225"/>
      <c r="M662" s="225"/>
      <c r="N662" s="220"/>
      <c r="O662" s="107"/>
      <c r="P662" s="220"/>
      <c r="Q662" s="107"/>
      <c r="R662" s="220"/>
      <c r="S662" s="108"/>
      <c r="T662" s="220"/>
      <c r="U662" s="108"/>
      <c r="V662" s="220"/>
      <c r="W662" s="108"/>
      <c r="X662" s="225"/>
      <c r="Y662" s="225"/>
      <c r="Z662" s="391"/>
      <c r="AA662" s="225"/>
      <c r="AB662" s="220"/>
      <c r="AC662" s="107"/>
      <c r="AD662" s="242"/>
      <c r="AE662" s="391"/>
      <c r="AF662" s="403"/>
      <c r="AG662" s="404"/>
      <c r="AH662" s="391"/>
      <c r="AI662" s="218"/>
      <c r="AJ662" s="218"/>
      <c r="AK662" s="267"/>
      <c r="AL662" s="218"/>
      <c r="AM662" s="218"/>
      <c r="AN662" s="218"/>
      <c r="AO662" s="220"/>
      <c r="AP662" s="108"/>
      <c r="AQ662" s="225"/>
      <c r="AR662" s="225"/>
      <c r="AS662" s="218"/>
      <c r="AT662" s="225"/>
      <c r="AU662" s="225"/>
      <c r="AV662" s="225"/>
      <c r="AW662" s="233"/>
      <c r="AX662" s="199"/>
      <c r="AY662" s="218"/>
      <c r="AZ662" s="233"/>
      <c r="BA662" s="142"/>
      <c r="BB662" s="218"/>
      <c r="BC662" s="233"/>
      <c r="BE662" s="199"/>
      <c r="BF662" s="244"/>
      <c r="BG662" s="218"/>
      <c r="BH662" s="244"/>
      <c r="BI662" s="218"/>
      <c r="BJ662" s="218"/>
      <c r="BK662" s="218"/>
      <c r="BL662" s="218"/>
      <c r="BM662" s="218"/>
      <c r="BN662" s="218"/>
      <c r="BO662" s="218"/>
      <c r="BP662" s="218"/>
      <c r="BQ662" s="218"/>
      <c r="BR662" s="218"/>
    </row>
    <row r="663" ht="15.75" customHeight="1">
      <c r="A663" s="419"/>
      <c r="B663" s="220"/>
      <c r="C663" s="108"/>
      <c r="D663" s="220"/>
      <c r="E663" s="108"/>
      <c r="F663" s="220"/>
      <c r="G663" s="108"/>
      <c r="H663" s="398"/>
      <c r="I663" s="225"/>
      <c r="J663" s="225"/>
      <c r="K663" s="225"/>
      <c r="L663" s="225"/>
      <c r="M663" s="225"/>
      <c r="N663" s="220"/>
      <c r="O663" s="107"/>
      <c r="P663" s="220"/>
      <c r="Q663" s="107"/>
      <c r="R663" s="220"/>
      <c r="S663" s="108"/>
      <c r="T663" s="220"/>
      <c r="U663" s="108"/>
      <c r="V663" s="220"/>
      <c r="W663" s="108"/>
      <c r="X663" s="225"/>
      <c r="Y663" s="225"/>
      <c r="Z663" s="391"/>
      <c r="AA663" s="225"/>
      <c r="AB663" s="220"/>
      <c r="AC663" s="107"/>
      <c r="AD663" s="242"/>
      <c r="AE663" s="391"/>
      <c r="AF663" s="403"/>
      <c r="AG663" s="404"/>
      <c r="AH663" s="391"/>
      <c r="AI663" s="218"/>
      <c r="AJ663" s="218"/>
      <c r="AK663" s="267"/>
      <c r="AL663" s="218"/>
      <c r="AM663" s="218"/>
      <c r="AN663" s="218"/>
      <c r="AO663" s="220"/>
      <c r="AP663" s="108"/>
      <c r="AQ663" s="225"/>
      <c r="AR663" s="225"/>
      <c r="AS663" s="218"/>
      <c r="AT663" s="225"/>
      <c r="AU663" s="225"/>
      <c r="AV663" s="225"/>
      <c r="AW663" s="233"/>
      <c r="AX663" s="199"/>
      <c r="AY663" s="218"/>
      <c r="AZ663" s="233"/>
      <c r="BA663" s="142"/>
      <c r="BB663" s="218"/>
      <c r="BC663" s="233"/>
      <c r="BE663" s="199"/>
      <c r="BF663" s="244"/>
      <c r="BG663" s="218"/>
      <c r="BH663" s="244"/>
      <c r="BI663" s="218"/>
      <c r="BJ663" s="218"/>
      <c r="BK663" s="218"/>
      <c r="BL663" s="218"/>
      <c r="BM663" s="218"/>
      <c r="BN663" s="218"/>
      <c r="BO663" s="218"/>
      <c r="BP663" s="218"/>
      <c r="BQ663" s="218"/>
      <c r="BR663" s="218"/>
    </row>
    <row r="664" ht="15.75" customHeight="1">
      <c r="A664" s="419"/>
      <c r="B664" s="220"/>
      <c r="C664" s="108"/>
      <c r="D664" s="220"/>
      <c r="E664" s="108"/>
      <c r="F664" s="220"/>
      <c r="G664" s="108"/>
      <c r="H664" s="398"/>
      <c r="I664" s="225"/>
      <c r="J664" s="225"/>
      <c r="K664" s="225"/>
      <c r="L664" s="225"/>
      <c r="M664" s="225"/>
      <c r="N664" s="220"/>
      <c r="O664" s="107"/>
      <c r="P664" s="220"/>
      <c r="Q664" s="107"/>
      <c r="R664" s="220"/>
      <c r="S664" s="108"/>
      <c r="T664" s="220"/>
      <c r="U664" s="108"/>
      <c r="V664" s="220"/>
      <c r="W664" s="108"/>
      <c r="X664" s="225"/>
      <c r="Y664" s="225"/>
      <c r="Z664" s="391"/>
      <c r="AA664" s="225"/>
      <c r="AB664" s="220"/>
      <c r="AC664" s="107"/>
      <c r="AD664" s="242"/>
      <c r="AE664" s="391"/>
      <c r="AF664" s="403"/>
      <c r="AG664" s="404"/>
      <c r="AH664" s="391"/>
      <c r="AI664" s="218"/>
      <c r="AJ664" s="218"/>
      <c r="AK664" s="267"/>
      <c r="AL664" s="218"/>
      <c r="AM664" s="218"/>
      <c r="AN664" s="218"/>
      <c r="AO664" s="220"/>
      <c r="AP664" s="108"/>
      <c r="AQ664" s="225"/>
      <c r="AR664" s="225"/>
      <c r="AS664" s="218"/>
      <c r="AT664" s="225"/>
      <c r="AU664" s="225"/>
      <c r="AV664" s="225"/>
      <c r="AW664" s="233"/>
      <c r="AX664" s="199"/>
      <c r="AY664" s="218"/>
      <c r="AZ664" s="233"/>
      <c r="BA664" s="142"/>
      <c r="BB664" s="218"/>
      <c r="BC664" s="233"/>
      <c r="BE664" s="199"/>
      <c r="BF664" s="244"/>
      <c r="BG664" s="218"/>
      <c r="BH664" s="244"/>
      <c r="BI664" s="218"/>
      <c r="BJ664" s="218"/>
      <c r="BK664" s="218"/>
      <c r="BL664" s="218"/>
      <c r="BM664" s="218"/>
      <c r="BN664" s="218"/>
      <c r="BO664" s="218"/>
      <c r="BP664" s="218"/>
      <c r="BQ664" s="218"/>
      <c r="BR664" s="218"/>
    </row>
    <row r="665" ht="15.75" customHeight="1">
      <c r="A665" s="419"/>
      <c r="B665" s="220"/>
      <c r="C665" s="108"/>
      <c r="D665" s="220"/>
      <c r="E665" s="108"/>
      <c r="F665" s="220"/>
      <c r="G665" s="108"/>
      <c r="H665" s="398"/>
      <c r="I665" s="225"/>
      <c r="J665" s="225"/>
      <c r="K665" s="225"/>
      <c r="L665" s="225"/>
      <c r="M665" s="225"/>
      <c r="N665" s="220"/>
      <c r="O665" s="107"/>
      <c r="P665" s="220"/>
      <c r="Q665" s="107"/>
      <c r="R665" s="220"/>
      <c r="S665" s="108"/>
      <c r="T665" s="220"/>
      <c r="U665" s="108"/>
      <c r="V665" s="220"/>
      <c r="W665" s="108"/>
      <c r="X665" s="225"/>
      <c r="Y665" s="225"/>
      <c r="Z665" s="391"/>
      <c r="AA665" s="225"/>
      <c r="AB665" s="220"/>
      <c r="AC665" s="107"/>
      <c r="AD665" s="242"/>
      <c r="AE665" s="391"/>
      <c r="AF665" s="403"/>
      <c r="AG665" s="404"/>
      <c r="AH665" s="391"/>
      <c r="AI665" s="218"/>
      <c r="AJ665" s="218"/>
      <c r="AK665" s="267"/>
      <c r="AL665" s="218"/>
      <c r="AM665" s="218"/>
      <c r="AN665" s="218"/>
      <c r="AO665" s="220"/>
      <c r="AP665" s="108"/>
      <c r="AQ665" s="225"/>
      <c r="AR665" s="225"/>
      <c r="AS665" s="218"/>
      <c r="AT665" s="225"/>
      <c r="AU665" s="225"/>
      <c r="AV665" s="225"/>
      <c r="AW665" s="233"/>
      <c r="AX665" s="199"/>
      <c r="AY665" s="218"/>
      <c r="AZ665" s="233"/>
      <c r="BA665" s="142"/>
      <c r="BB665" s="218"/>
      <c r="BC665" s="233"/>
      <c r="BE665" s="199"/>
      <c r="BF665" s="244"/>
      <c r="BG665" s="218"/>
      <c r="BH665" s="244"/>
      <c r="BI665" s="218"/>
      <c r="BJ665" s="218"/>
      <c r="BK665" s="218"/>
      <c r="BL665" s="218"/>
      <c r="BM665" s="218"/>
      <c r="BN665" s="218"/>
      <c r="BO665" s="218"/>
      <c r="BP665" s="218"/>
      <c r="BQ665" s="218"/>
      <c r="BR665" s="218"/>
    </row>
    <row r="666" ht="15.75" customHeight="1">
      <c r="A666" s="419"/>
      <c r="B666" s="220"/>
      <c r="C666" s="108"/>
      <c r="D666" s="220"/>
      <c r="E666" s="108"/>
      <c r="F666" s="220"/>
      <c r="G666" s="108"/>
      <c r="H666" s="398"/>
      <c r="I666" s="225"/>
      <c r="J666" s="225"/>
      <c r="K666" s="225"/>
      <c r="L666" s="225"/>
      <c r="M666" s="225"/>
      <c r="N666" s="220"/>
      <c r="O666" s="107"/>
      <c r="P666" s="220"/>
      <c r="Q666" s="107"/>
      <c r="R666" s="220"/>
      <c r="S666" s="108"/>
      <c r="T666" s="220"/>
      <c r="U666" s="108"/>
      <c r="V666" s="220"/>
      <c r="W666" s="108"/>
      <c r="X666" s="225"/>
      <c r="Y666" s="225"/>
      <c r="Z666" s="391"/>
      <c r="AA666" s="225"/>
      <c r="AB666" s="220"/>
      <c r="AC666" s="107"/>
      <c r="AD666" s="242"/>
      <c r="AE666" s="391"/>
      <c r="AF666" s="403"/>
      <c r="AG666" s="404"/>
      <c r="AH666" s="391"/>
      <c r="AI666" s="218"/>
      <c r="AJ666" s="218"/>
      <c r="AK666" s="267"/>
      <c r="AL666" s="218"/>
      <c r="AM666" s="218"/>
      <c r="AN666" s="218"/>
      <c r="AO666" s="220"/>
      <c r="AP666" s="108"/>
      <c r="AQ666" s="225"/>
      <c r="AR666" s="225"/>
      <c r="AS666" s="218"/>
      <c r="AT666" s="225"/>
      <c r="AU666" s="225"/>
      <c r="AV666" s="225"/>
      <c r="AW666" s="233"/>
      <c r="AX666" s="199"/>
      <c r="AY666" s="218"/>
      <c r="AZ666" s="233"/>
      <c r="BA666" s="142"/>
      <c r="BB666" s="218"/>
      <c r="BC666" s="233"/>
      <c r="BE666" s="199"/>
      <c r="BF666" s="244"/>
      <c r="BG666" s="218"/>
      <c r="BH666" s="244"/>
      <c r="BI666" s="218"/>
      <c r="BJ666" s="218"/>
      <c r="BK666" s="218"/>
      <c r="BL666" s="218"/>
      <c r="BM666" s="218"/>
      <c r="BN666" s="218"/>
      <c r="BO666" s="218"/>
      <c r="BP666" s="218"/>
      <c r="BQ666" s="218"/>
      <c r="BR666" s="218"/>
    </row>
    <row r="667" ht="15.75" customHeight="1">
      <c r="A667" s="419"/>
      <c r="B667" s="220"/>
      <c r="C667" s="108"/>
      <c r="D667" s="220"/>
      <c r="E667" s="108"/>
      <c r="F667" s="220"/>
      <c r="G667" s="108"/>
      <c r="H667" s="398"/>
      <c r="I667" s="225"/>
      <c r="J667" s="225"/>
      <c r="K667" s="225"/>
      <c r="L667" s="225"/>
      <c r="M667" s="225"/>
      <c r="N667" s="220"/>
      <c r="O667" s="107"/>
      <c r="P667" s="220"/>
      <c r="Q667" s="107"/>
      <c r="R667" s="220"/>
      <c r="S667" s="108"/>
      <c r="T667" s="220"/>
      <c r="U667" s="108"/>
      <c r="V667" s="220"/>
      <c r="W667" s="108"/>
      <c r="X667" s="225"/>
      <c r="Y667" s="225"/>
      <c r="Z667" s="391"/>
      <c r="AA667" s="225"/>
      <c r="AB667" s="220"/>
      <c r="AC667" s="107"/>
      <c r="AD667" s="242"/>
      <c r="AE667" s="391"/>
      <c r="AF667" s="403"/>
      <c r="AG667" s="404"/>
      <c r="AH667" s="391"/>
      <c r="AI667" s="218"/>
      <c r="AJ667" s="218"/>
      <c r="AK667" s="267"/>
      <c r="AL667" s="218"/>
      <c r="AM667" s="218"/>
      <c r="AN667" s="218"/>
      <c r="AO667" s="220"/>
      <c r="AP667" s="108"/>
      <c r="AQ667" s="225"/>
      <c r="AR667" s="225"/>
      <c r="AS667" s="218"/>
      <c r="AT667" s="225"/>
      <c r="AU667" s="225"/>
      <c r="AV667" s="225"/>
      <c r="AW667" s="233"/>
      <c r="AX667" s="199"/>
      <c r="AY667" s="218"/>
      <c r="AZ667" s="233"/>
      <c r="BA667" s="142"/>
      <c r="BB667" s="218"/>
      <c r="BC667" s="233"/>
      <c r="BE667" s="199"/>
      <c r="BF667" s="244"/>
      <c r="BG667" s="218"/>
      <c r="BH667" s="244"/>
      <c r="BI667" s="218"/>
      <c r="BJ667" s="218"/>
      <c r="BK667" s="218"/>
      <c r="BL667" s="218"/>
      <c r="BM667" s="218"/>
      <c r="BN667" s="218"/>
      <c r="BO667" s="218"/>
      <c r="BP667" s="218"/>
      <c r="BQ667" s="218"/>
      <c r="BR667" s="218"/>
    </row>
    <row r="668" ht="15.75" customHeight="1">
      <c r="A668" s="419"/>
      <c r="B668" s="220"/>
      <c r="C668" s="108"/>
      <c r="D668" s="220"/>
      <c r="E668" s="108"/>
      <c r="F668" s="220"/>
      <c r="G668" s="108"/>
      <c r="H668" s="398"/>
      <c r="I668" s="225"/>
      <c r="J668" s="225"/>
      <c r="K668" s="225"/>
      <c r="L668" s="225"/>
      <c r="M668" s="225"/>
      <c r="N668" s="220"/>
      <c r="O668" s="107"/>
      <c r="P668" s="220"/>
      <c r="Q668" s="107"/>
      <c r="R668" s="220"/>
      <c r="S668" s="108"/>
      <c r="T668" s="220"/>
      <c r="U668" s="108"/>
      <c r="V668" s="220"/>
      <c r="W668" s="108"/>
      <c r="X668" s="225"/>
      <c r="Y668" s="225"/>
      <c r="Z668" s="391"/>
      <c r="AA668" s="225"/>
      <c r="AB668" s="220"/>
      <c r="AC668" s="107"/>
      <c r="AD668" s="242"/>
      <c r="AE668" s="391"/>
      <c r="AF668" s="403"/>
      <c r="AG668" s="404"/>
      <c r="AH668" s="391"/>
      <c r="AI668" s="218"/>
      <c r="AJ668" s="218"/>
      <c r="AK668" s="267"/>
      <c r="AL668" s="218"/>
      <c r="AM668" s="218"/>
      <c r="AN668" s="218"/>
      <c r="AO668" s="220"/>
      <c r="AP668" s="108"/>
      <c r="AQ668" s="225"/>
      <c r="AR668" s="225"/>
      <c r="AS668" s="218"/>
      <c r="AT668" s="225"/>
      <c r="AU668" s="225"/>
      <c r="AV668" s="225"/>
      <c r="AW668" s="233"/>
      <c r="AX668" s="199"/>
      <c r="AY668" s="218"/>
      <c r="AZ668" s="233"/>
      <c r="BA668" s="142"/>
      <c r="BB668" s="218"/>
      <c r="BC668" s="233"/>
      <c r="BE668" s="199"/>
      <c r="BF668" s="244"/>
      <c r="BG668" s="218"/>
      <c r="BH668" s="244"/>
      <c r="BI668" s="218"/>
      <c r="BJ668" s="218"/>
      <c r="BK668" s="218"/>
      <c r="BL668" s="218"/>
      <c r="BM668" s="218"/>
      <c r="BN668" s="218"/>
      <c r="BO668" s="218"/>
      <c r="BP668" s="218"/>
      <c r="BQ668" s="218"/>
      <c r="BR668" s="218"/>
    </row>
    <row r="669" ht="15.75" customHeight="1">
      <c r="A669" s="419"/>
      <c r="B669" s="220"/>
      <c r="C669" s="108"/>
      <c r="D669" s="220"/>
      <c r="E669" s="108"/>
      <c r="F669" s="220"/>
      <c r="G669" s="108"/>
      <c r="H669" s="398"/>
      <c r="I669" s="225"/>
      <c r="J669" s="225"/>
      <c r="K669" s="225"/>
      <c r="L669" s="225"/>
      <c r="M669" s="225"/>
      <c r="N669" s="220"/>
      <c r="O669" s="107"/>
      <c r="P669" s="220"/>
      <c r="Q669" s="107"/>
      <c r="R669" s="220"/>
      <c r="S669" s="108"/>
      <c r="T669" s="220"/>
      <c r="U669" s="108"/>
      <c r="V669" s="220"/>
      <c r="W669" s="108"/>
      <c r="X669" s="225"/>
      <c r="Y669" s="225"/>
      <c r="Z669" s="391"/>
      <c r="AA669" s="225"/>
      <c r="AB669" s="220"/>
      <c r="AC669" s="107"/>
      <c r="AD669" s="242"/>
      <c r="AE669" s="391"/>
      <c r="AF669" s="403"/>
      <c r="AG669" s="404"/>
      <c r="AH669" s="391"/>
      <c r="AI669" s="218"/>
      <c r="AJ669" s="218"/>
      <c r="AK669" s="267"/>
      <c r="AL669" s="218"/>
      <c r="AM669" s="218"/>
      <c r="AN669" s="218"/>
      <c r="AO669" s="220"/>
      <c r="AP669" s="108"/>
      <c r="AQ669" s="225"/>
      <c r="AR669" s="225"/>
      <c r="AS669" s="218"/>
      <c r="AT669" s="225"/>
      <c r="AU669" s="225"/>
      <c r="AV669" s="225"/>
      <c r="AW669" s="233"/>
      <c r="AX669" s="199"/>
      <c r="AY669" s="218"/>
      <c r="AZ669" s="233"/>
      <c r="BA669" s="142"/>
      <c r="BB669" s="218"/>
      <c r="BC669" s="233"/>
      <c r="BE669" s="199"/>
      <c r="BF669" s="244"/>
      <c r="BG669" s="218"/>
      <c r="BH669" s="244"/>
      <c r="BI669" s="218"/>
      <c r="BJ669" s="218"/>
      <c r="BK669" s="218"/>
      <c r="BL669" s="218"/>
      <c r="BM669" s="218"/>
      <c r="BN669" s="218"/>
      <c r="BO669" s="218"/>
      <c r="BP669" s="218"/>
      <c r="BQ669" s="218"/>
      <c r="BR669" s="218"/>
    </row>
    <row r="670" ht="15.75" customHeight="1">
      <c r="A670" s="419"/>
      <c r="B670" s="220"/>
      <c r="C670" s="108"/>
      <c r="D670" s="220"/>
      <c r="E670" s="108"/>
      <c r="F670" s="220"/>
      <c r="G670" s="108"/>
      <c r="H670" s="398"/>
      <c r="I670" s="225"/>
      <c r="J670" s="225"/>
      <c r="K670" s="225"/>
      <c r="L670" s="225"/>
      <c r="M670" s="225"/>
      <c r="N670" s="220"/>
      <c r="O670" s="107"/>
      <c r="P670" s="220"/>
      <c r="Q670" s="107"/>
      <c r="R670" s="220"/>
      <c r="S670" s="108"/>
      <c r="T670" s="220"/>
      <c r="U670" s="108"/>
      <c r="V670" s="220"/>
      <c r="W670" s="108"/>
      <c r="X670" s="225"/>
      <c r="Y670" s="225"/>
      <c r="Z670" s="391"/>
      <c r="AA670" s="225"/>
      <c r="AB670" s="220"/>
      <c r="AC670" s="107"/>
      <c r="AD670" s="242"/>
      <c r="AE670" s="391"/>
      <c r="AF670" s="403"/>
      <c r="AG670" s="404"/>
      <c r="AH670" s="391"/>
      <c r="AI670" s="218"/>
      <c r="AJ670" s="218"/>
      <c r="AK670" s="267"/>
      <c r="AL670" s="218"/>
      <c r="AM670" s="218"/>
      <c r="AN670" s="218"/>
      <c r="AO670" s="220"/>
      <c r="AP670" s="108"/>
      <c r="AQ670" s="225"/>
      <c r="AR670" s="225"/>
      <c r="AS670" s="218"/>
      <c r="AT670" s="225"/>
      <c r="AU670" s="225"/>
      <c r="AV670" s="225"/>
      <c r="AW670" s="233"/>
      <c r="AX670" s="199"/>
      <c r="AY670" s="218"/>
      <c r="AZ670" s="233"/>
      <c r="BA670" s="142"/>
      <c r="BB670" s="218"/>
      <c r="BC670" s="233"/>
      <c r="BE670" s="199"/>
      <c r="BF670" s="244"/>
      <c r="BG670" s="218"/>
      <c r="BH670" s="244"/>
      <c r="BI670" s="218"/>
      <c r="BJ670" s="218"/>
      <c r="BK670" s="218"/>
      <c r="BL670" s="218"/>
      <c r="BM670" s="218"/>
      <c r="BN670" s="218"/>
      <c r="BO670" s="218"/>
      <c r="BP670" s="218"/>
      <c r="BQ670" s="218"/>
      <c r="BR670" s="218"/>
    </row>
    <row r="671" ht="15.75" customHeight="1">
      <c r="A671" s="419"/>
      <c r="B671" s="220"/>
      <c r="C671" s="108"/>
      <c r="D671" s="220"/>
      <c r="E671" s="108"/>
      <c r="F671" s="220"/>
      <c r="G671" s="108"/>
      <c r="H671" s="398"/>
      <c r="I671" s="225"/>
      <c r="J671" s="225"/>
      <c r="K671" s="225"/>
      <c r="L671" s="225"/>
      <c r="M671" s="225"/>
      <c r="N671" s="220"/>
      <c r="O671" s="107"/>
      <c r="P671" s="220"/>
      <c r="Q671" s="107"/>
      <c r="R671" s="220"/>
      <c r="S671" s="108"/>
      <c r="T671" s="220"/>
      <c r="U671" s="108"/>
      <c r="V671" s="220"/>
      <c r="W671" s="108"/>
      <c r="X671" s="225"/>
      <c r="Y671" s="225"/>
      <c r="Z671" s="391"/>
      <c r="AA671" s="225"/>
      <c r="AB671" s="220"/>
      <c r="AC671" s="107"/>
      <c r="AD671" s="242"/>
      <c r="AE671" s="391"/>
      <c r="AF671" s="403"/>
      <c r="AG671" s="404"/>
      <c r="AH671" s="391"/>
      <c r="AI671" s="218"/>
      <c r="AJ671" s="218"/>
      <c r="AK671" s="267"/>
      <c r="AL671" s="218"/>
      <c r="AM671" s="218"/>
      <c r="AN671" s="218"/>
      <c r="AO671" s="220"/>
      <c r="AP671" s="108"/>
      <c r="AQ671" s="225"/>
      <c r="AR671" s="225"/>
      <c r="AS671" s="218"/>
      <c r="AT671" s="225"/>
      <c r="AU671" s="225"/>
      <c r="AV671" s="225"/>
      <c r="AW671" s="233"/>
      <c r="AX671" s="199"/>
      <c r="AY671" s="218"/>
      <c r="AZ671" s="233"/>
      <c r="BA671" s="142"/>
      <c r="BB671" s="218"/>
      <c r="BC671" s="233"/>
      <c r="BE671" s="199"/>
      <c r="BF671" s="244"/>
      <c r="BG671" s="218"/>
      <c r="BH671" s="244"/>
      <c r="BI671" s="218"/>
      <c r="BJ671" s="218"/>
      <c r="BK671" s="218"/>
      <c r="BL671" s="218"/>
      <c r="BM671" s="218"/>
      <c r="BN671" s="218"/>
      <c r="BO671" s="218"/>
      <c r="BP671" s="218"/>
      <c r="BQ671" s="218"/>
      <c r="BR671" s="218"/>
    </row>
    <row r="672" ht="15.75" customHeight="1">
      <c r="A672" s="419"/>
      <c r="B672" s="220"/>
      <c r="C672" s="108"/>
      <c r="D672" s="220"/>
      <c r="E672" s="108"/>
      <c r="F672" s="220"/>
      <c r="G672" s="108"/>
      <c r="H672" s="398"/>
      <c r="I672" s="225"/>
      <c r="J672" s="225"/>
      <c r="K672" s="225"/>
      <c r="L672" s="225"/>
      <c r="M672" s="225"/>
      <c r="N672" s="220"/>
      <c r="O672" s="107"/>
      <c r="P672" s="220"/>
      <c r="Q672" s="107"/>
      <c r="R672" s="220"/>
      <c r="S672" s="108"/>
      <c r="T672" s="220"/>
      <c r="U672" s="108"/>
      <c r="V672" s="220"/>
      <c r="W672" s="108"/>
      <c r="X672" s="225"/>
      <c r="Y672" s="225"/>
      <c r="Z672" s="391"/>
      <c r="AA672" s="225"/>
      <c r="AB672" s="220"/>
      <c r="AC672" s="107"/>
      <c r="AD672" s="242"/>
      <c r="AE672" s="391"/>
      <c r="AF672" s="403"/>
      <c r="AG672" s="404"/>
      <c r="AH672" s="391"/>
      <c r="AI672" s="218"/>
      <c r="AJ672" s="218"/>
      <c r="AK672" s="267"/>
      <c r="AL672" s="218"/>
      <c r="AM672" s="218"/>
      <c r="AN672" s="218"/>
      <c r="AO672" s="220"/>
      <c r="AP672" s="108"/>
      <c r="AQ672" s="225"/>
      <c r="AR672" s="225"/>
      <c r="AS672" s="218"/>
      <c r="AT672" s="225"/>
      <c r="AU672" s="225"/>
      <c r="AV672" s="225"/>
      <c r="AW672" s="233"/>
      <c r="AX672" s="199"/>
      <c r="AY672" s="218"/>
      <c r="AZ672" s="233"/>
      <c r="BA672" s="142"/>
      <c r="BB672" s="218"/>
      <c r="BC672" s="233"/>
      <c r="BE672" s="199"/>
      <c r="BF672" s="244"/>
      <c r="BG672" s="218"/>
      <c r="BH672" s="244"/>
      <c r="BI672" s="218"/>
      <c r="BJ672" s="218"/>
      <c r="BK672" s="218"/>
      <c r="BL672" s="218"/>
      <c r="BM672" s="218"/>
      <c r="BN672" s="218"/>
      <c r="BO672" s="218"/>
      <c r="BP672" s="218"/>
      <c r="BQ672" s="218"/>
      <c r="BR672" s="218"/>
    </row>
    <row r="673" ht="15.75" customHeight="1">
      <c r="A673" s="419"/>
      <c r="B673" s="220"/>
      <c r="C673" s="108"/>
      <c r="D673" s="220"/>
      <c r="E673" s="108"/>
      <c r="F673" s="220"/>
      <c r="G673" s="108"/>
      <c r="H673" s="398"/>
      <c r="I673" s="225"/>
      <c r="J673" s="225"/>
      <c r="K673" s="225"/>
      <c r="L673" s="225"/>
      <c r="M673" s="225"/>
      <c r="N673" s="220"/>
      <c r="O673" s="107"/>
      <c r="P673" s="220"/>
      <c r="Q673" s="107"/>
      <c r="R673" s="220"/>
      <c r="S673" s="108"/>
      <c r="T673" s="220"/>
      <c r="U673" s="108"/>
      <c r="V673" s="220"/>
      <c r="W673" s="108"/>
      <c r="X673" s="225"/>
      <c r="Y673" s="225"/>
      <c r="Z673" s="391"/>
      <c r="AA673" s="225"/>
      <c r="AB673" s="220"/>
      <c r="AC673" s="107"/>
      <c r="AD673" s="242"/>
      <c r="AE673" s="391"/>
      <c r="AF673" s="403"/>
      <c r="AG673" s="404"/>
      <c r="AH673" s="391"/>
      <c r="AI673" s="218"/>
      <c r="AJ673" s="218"/>
      <c r="AK673" s="267"/>
      <c r="AL673" s="218"/>
      <c r="AM673" s="218"/>
      <c r="AN673" s="218"/>
      <c r="AO673" s="220"/>
      <c r="AP673" s="108"/>
      <c r="AQ673" s="225"/>
      <c r="AR673" s="225"/>
      <c r="AS673" s="218"/>
      <c r="AT673" s="225"/>
      <c r="AU673" s="225"/>
      <c r="AV673" s="225"/>
      <c r="AW673" s="233"/>
      <c r="AX673" s="199"/>
      <c r="AY673" s="218"/>
      <c r="AZ673" s="233"/>
      <c r="BA673" s="142"/>
      <c r="BB673" s="218"/>
      <c r="BC673" s="233"/>
      <c r="BE673" s="199"/>
      <c r="BF673" s="244"/>
      <c r="BG673" s="218"/>
      <c r="BH673" s="244"/>
      <c r="BI673" s="218"/>
      <c r="BJ673" s="218"/>
      <c r="BK673" s="218"/>
      <c r="BL673" s="218"/>
      <c r="BM673" s="218"/>
      <c r="BN673" s="218"/>
      <c r="BO673" s="218"/>
      <c r="BP673" s="218"/>
      <c r="BQ673" s="218"/>
      <c r="BR673" s="218"/>
    </row>
    <row r="674" ht="15.75" customHeight="1">
      <c r="A674" s="419"/>
      <c r="B674" s="220"/>
      <c r="C674" s="108"/>
      <c r="D674" s="220"/>
      <c r="E674" s="108"/>
      <c r="F674" s="220"/>
      <c r="G674" s="108"/>
      <c r="H674" s="398"/>
      <c r="I674" s="225"/>
      <c r="J674" s="225"/>
      <c r="K674" s="225"/>
      <c r="L674" s="225"/>
      <c r="M674" s="225"/>
      <c r="N674" s="220"/>
      <c r="O674" s="107"/>
      <c r="P674" s="220"/>
      <c r="Q674" s="107"/>
      <c r="R674" s="220"/>
      <c r="S674" s="108"/>
      <c r="T674" s="220"/>
      <c r="U674" s="108"/>
      <c r="V674" s="220"/>
      <c r="W674" s="108"/>
      <c r="X674" s="225"/>
      <c r="Y674" s="225"/>
      <c r="Z674" s="391"/>
      <c r="AA674" s="225"/>
      <c r="AB674" s="220"/>
      <c r="AC674" s="107"/>
      <c r="AD674" s="242"/>
      <c r="AE674" s="391"/>
      <c r="AF674" s="403"/>
      <c r="AG674" s="404"/>
      <c r="AH674" s="391"/>
      <c r="AI674" s="218"/>
      <c r="AJ674" s="218"/>
      <c r="AK674" s="267"/>
      <c r="AL674" s="218"/>
      <c r="AM674" s="218"/>
      <c r="AN674" s="218"/>
      <c r="AO674" s="220"/>
      <c r="AP674" s="108"/>
      <c r="AQ674" s="225"/>
      <c r="AR674" s="225"/>
      <c r="AS674" s="218"/>
      <c r="AT674" s="225"/>
      <c r="AU674" s="225"/>
      <c r="AV674" s="225"/>
      <c r="AW674" s="233"/>
      <c r="AX674" s="199"/>
      <c r="AY674" s="218"/>
      <c r="AZ674" s="233"/>
      <c r="BA674" s="142"/>
      <c r="BB674" s="218"/>
      <c r="BC674" s="233"/>
      <c r="BE674" s="199"/>
      <c r="BF674" s="244"/>
      <c r="BG674" s="218"/>
      <c r="BH674" s="244"/>
      <c r="BI674" s="218"/>
      <c r="BJ674" s="218"/>
      <c r="BK674" s="218"/>
      <c r="BL674" s="218"/>
      <c r="BM674" s="218"/>
      <c r="BN674" s="218"/>
      <c r="BO674" s="218"/>
      <c r="BP674" s="218"/>
      <c r="BQ674" s="218"/>
      <c r="BR674" s="218"/>
    </row>
    <row r="675" ht="15.75" customHeight="1">
      <c r="A675" s="419"/>
      <c r="B675" s="220"/>
      <c r="C675" s="108"/>
      <c r="D675" s="220"/>
      <c r="E675" s="108"/>
      <c r="F675" s="220"/>
      <c r="G675" s="108"/>
      <c r="H675" s="398"/>
      <c r="I675" s="225"/>
      <c r="J675" s="225"/>
      <c r="K675" s="225"/>
      <c r="L675" s="225"/>
      <c r="M675" s="225"/>
      <c r="N675" s="220"/>
      <c r="O675" s="107"/>
      <c r="P675" s="220"/>
      <c r="Q675" s="107"/>
      <c r="R675" s="220"/>
      <c r="S675" s="108"/>
      <c r="T675" s="220"/>
      <c r="U675" s="108"/>
      <c r="V675" s="220"/>
      <c r="W675" s="108"/>
      <c r="X675" s="225"/>
      <c r="Y675" s="225"/>
      <c r="Z675" s="391"/>
      <c r="AA675" s="225"/>
      <c r="AB675" s="220"/>
      <c r="AC675" s="107"/>
      <c r="AD675" s="242"/>
      <c r="AE675" s="391"/>
      <c r="AF675" s="403"/>
      <c r="AG675" s="404"/>
      <c r="AH675" s="391"/>
      <c r="AI675" s="218"/>
      <c r="AJ675" s="218"/>
      <c r="AK675" s="267"/>
      <c r="AL675" s="218"/>
      <c r="AM675" s="218"/>
      <c r="AN675" s="218"/>
      <c r="AO675" s="220"/>
      <c r="AP675" s="108"/>
      <c r="AQ675" s="225"/>
      <c r="AR675" s="225"/>
      <c r="AS675" s="218"/>
      <c r="AT675" s="225"/>
      <c r="AU675" s="225"/>
      <c r="AV675" s="225"/>
      <c r="AW675" s="233"/>
      <c r="AX675" s="199"/>
      <c r="AY675" s="218"/>
      <c r="AZ675" s="233"/>
      <c r="BA675" s="142"/>
      <c r="BB675" s="218"/>
      <c r="BC675" s="233"/>
      <c r="BE675" s="199"/>
      <c r="BF675" s="244"/>
      <c r="BG675" s="218"/>
      <c r="BH675" s="244"/>
      <c r="BI675" s="218"/>
      <c r="BJ675" s="218"/>
      <c r="BK675" s="218"/>
      <c r="BL675" s="218"/>
      <c r="BM675" s="218"/>
      <c r="BN675" s="218"/>
      <c r="BO675" s="218"/>
      <c r="BP675" s="218"/>
      <c r="BQ675" s="218"/>
      <c r="BR675" s="218"/>
    </row>
    <row r="676" ht="15.75" customHeight="1">
      <c r="A676" s="419"/>
      <c r="B676" s="220"/>
      <c r="C676" s="108"/>
      <c r="D676" s="220"/>
      <c r="E676" s="108"/>
      <c r="F676" s="220"/>
      <c r="G676" s="108"/>
      <c r="H676" s="398"/>
      <c r="I676" s="225"/>
      <c r="J676" s="225"/>
      <c r="K676" s="225"/>
      <c r="L676" s="225"/>
      <c r="M676" s="225"/>
      <c r="N676" s="220"/>
      <c r="O676" s="107"/>
      <c r="P676" s="220"/>
      <c r="Q676" s="107"/>
      <c r="R676" s="220"/>
      <c r="S676" s="108"/>
      <c r="T676" s="220"/>
      <c r="U676" s="108"/>
      <c r="V676" s="220"/>
      <c r="W676" s="108"/>
      <c r="X676" s="225"/>
      <c r="Y676" s="225"/>
      <c r="Z676" s="391"/>
      <c r="AA676" s="225"/>
      <c r="AB676" s="220"/>
      <c r="AC676" s="107"/>
      <c r="AD676" s="242"/>
      <c r="AE676" s="391"/>
      <c r="AF676" s="403"/>
      <c r="AG676" s="404"/>
      <c r="AH676" s="391"/>
      <c r="AI676" s="218"/>
      <c r="AJ676" s="218"/>
      <c r="AK676" s="267"/>
      <c r="AL676" s="218"/>
      <c r="AM676" s="218"/>
      <c r="AN676" s="218"/>
      <c r="AO676" s="220"/>
      <c r="AP676" s="108"/>
      <c r="AQ676" s="225"/>
      <c r="AR676" s="225"/>
      <c r="AS676" s="218"/>
      <c r="AT676" s="225"/>
      <c r="AU676" s="225"/>
      <c r="AV676" s="225"/>
      <c r="AW676" s="233"/>
      <c r="AX676" s="199"/>
      <c r="AY676" s="218"/>
      <c r="AZ676" s="233"/>
      <c r="BA676" s="142"/>
      <c r="BB676" s="218"/>
      <c r="BC676" s="233"/>
      <c r="BE676" s="199"/>
      <c r="BF676" s="244"/>
      <c r="BG676" s="218"/>
      <c r="BH676" s="244"/>
      <c r="BI676" s="218"/>
      <c r="BJ676" s="218"/>
      <c r="BK676" s="218"/>
      <c r="BL676" s="218"/>
      <c r="BM676" s="218"/>
      <c r="BN676" s="218"/>
      <c r="BO676" s="218"/>
      <c r="BP676" s="218"/>
      <c r="BQ676" s="218"/>
      <c r="BR676" s="218"/>
    </row>
    <row r="677" ht="15.75" customHeight="1">
      <c r="A677" s="419"/>
      <c r="B677" s="220"/>
      <c r="C677" s="108"/>
      <c r="D677" s="220"/>
      <c r="E677" s="108"/>
      <c r="F677" s="220"/>
      <c r="G677" s="108"/>
      <c r="H677" s="398"/>
      <c r="I677" s="225"/>
      <c r="J677" s="225"/>
      <c r="K677" s="225"/>
      <c r="L677" s="225"/>
      <c r="M677" s="225"/>
      <c r="N677" s="220"/>
      <c r="O677" s="107"/>
      <c r="P677" s="220"/>
      <c r="Q677" s="107"/>
      <c r="R677" s="220"/>
      <c r="S677" s="108"/>
      <c r="T677" s="220"/>
      <c r="U677" s="108"/>
      <c r="V677" s="220"/>
      <c r="W677" s="108"/>
      <c r="X677" s="225"/>
      <c r="Y677" s="225"/>
      <c r="Z677" s="391"/>
      <c r="AA677" s="225"/>
      <c r="AB677" s="220"/>
      <c r="AC677" s="107"/>
      <c r="AD677" s="242"/>
      <c r="AE677" s="391"/>
      <c r="AF677" s="403"/>
      <c r="AG677" s="404"/>
      <c r="AH677" s="391"/>
      <c r="AI677" s="218"/>
      <c r="AJ677" s="218"/>
      <c r="AK677" s="267"/>
      <c r="AL677" s="218"/>
      <c r="AM677" s="218"/>
      <c r="AN677" s="218"/>
      <c r="AO677" s="220"/>
      <c r="AP677" s="108"/>
      <c r="AQ677" s="225"/>
      <c r="AR677" s="225"/>
      <c r="AS677" s="218"/>
      <c r="AT677" s="225"/>
      <c r="AU677" s="225"/>
      <c r="AV677" s="225"/>
      <c r="AW677" s="233"/>
      <c r="AX677" s="199"/>
      <c r="AY677" s="218"/>
      <c r="AZ677" s="233"/>
      <c r="BA677" s="142"/>
      <c r="BB677" s="218"/>
      <c r="BC677" s="233"/>
      <c r="BE677" s="199"/>
      <c r="BF677" s="244"/>
      <c r="BG677" s="218"/>
      <c r="BH677" s="244"/>
      <c r="BI677" s="218"/>
      <c r="BJ677" s="218"/>
      <c r="BK677" s="218"/>
      <c r="BL677" s="218"/>
      <c r="BM677" s="218"/>
      <c r="BN677" s="218"/>
      <c r="BO677" s="218"/>
      <c r="BP677" s="218"/>
      <c r="BQ677" s="218"/>
      <c r="BR677" s="218"/>
    </row>
    <row r="678" ht="15.75" customHeight="1">
      <c r="A678" s="419"/>
      <c r="B678" s="220"/>
      <c r="C678" s="108"/>
      <c r="D678" s="220"/>
      <c r="E678" s="108"/>
      <c r="F678" s="220"/>
      <c r="G678" s="108"/>
      <c r="H678" s="398"/>
      <c r="I678" s="225"/>
      <c r="J678" s="225"/>
      <c r="K678" s="225"/>
      <c r="L678" s="225"/>
      <c r="M678" s="225"/>
      <c r="N678" s="220"/>
      <c r="O678" s="107"/>
      <c r="P678" s="220"/>
      <c r="Q678" s="107"/>
      <c r="R678" s="220"/>
      <c r="S678" s="108"/>
      <c r="T678" s="220"/>
      <c r="U678" s="108"/>
      <c r="V678" s="220"/>
      <c r="W678" s="108"/>
      <c r="X678" s="225"/>
      <c r="Y678" s="225"/>
      <c r="Z678" s="391"/>
      <c r="AA678" s="225"/>
      <c r="AB678" s="220"/>
      <c r="AC678" s="107"/>
      <c r="AD678" s="242"/>
      <c r="AE678" s="391"/>
      <c r="AF678" s="403"/>
      <c r="AG678" s="404"/>
      <c r="AH678" s="391"/>
      <c r="AI678" s="218"/>
      <c r="AJ678" s="218"/>
      <c r="AK678" s="267"/>
      <c r="AL678" s="218"/>
      <c r="AM678" s="218"/>
      <c r="AN678" s="218"/>
      <c r="AO678" s="220"/>
      <c r="AP678" s="108"/>
      <c r="AQ678" s="225"/>
      <c r="AR678" s="225"/>
      <c r="AS678" s="218"/>
      <c r="AT678" s="225"/>
      <c r="AU678" s="225"/>
      <c r="AV678" s="225"/>
      <c r="AW678" s="233"/>
      <c r="AX678" s="199"/>
      <c r="AY678" s="218"/>
      <c r="AZ678" s="233"/>
      <c r="BA678" s="142"/>
      <c r="BB678" s="218"/>
      <c r="BC678" s="233"/>
      <c r="BE678" s="199"/>
      <c r="BF678" s="244"/>
      <c r="BG678" s="218"/>
      <c r="BH678" s="244"/>
      <c r="BI678" s="218"/>
      <c r="BJ678" s="218"/>
      <c r="BK678" s="218"/>
      <c r="BL678" s="218"/>
      <c r="BM678" s="218"/>
      <c r="BN678" s="218"/>
      <c r="BO678" s="218"/>
      <c r="BP678" s="218"/>
      <c r="BQ678" s="218"/>
      <c r="BR678" s="218"/>
    </row>
    <row r="679" ht="15.75" customHeight="1">
      <c r="A679" s="419"/>
      <c r="B679" s="220"/>
      <c r="C679" s="108"/>
      <c r="D679" s="220"/>
      <c r="E679" s="108"/>
      <c r="F679" s="220"/>
      <c r="G679" s="108"/>
      <c r="H679" s="398"/>
      <c r="I679" s="225"/>
      <c r="J679" s="225"/>
      <c r="K679" s="225"/>
      <c r="L679" s="225"/>
      <c r="M679" s="225"/>
      <c r="N679" s="220"/>
      <c r="O679" s="107"/>
      <c r="P679" s="220"/>
      <c r="Q679" s="107"/>
      <c r="R679" s="220"/>
      <c r="S679" s="108"/>
      <c r="T679" s="220"/>
      <c r="U679" s="108"/>
      <c r="V679" s="220"/>
      <c r="W679" s="108"/>
      <c r="X679" s="225"/>
      <c r="Y679" s="225"/>
      <c r="Z679" s="391"/>
      <c r="AA679" s="225"/>
      <c r="AB679" s="220"/>
      <c r="AC679" s="107"/>
      <c r="AD679" s="242"/>
      <c r="AE679" s="391"/>
      <c r="AF679" s="403"/>
      <c r="AG679" s="404"/>
      <c r="AH679" s="391"/>
      <c r="AI679" s="218"/>
      <c r="AJ679" s="218"/>
      <c r="AK679" s="267"/>
      <c r="AL679" s="218"/>
      <c r="AM679" s="218"/>
      <c r="AN679" s="218"/>
      <c r="AO679" s="220"/>
      <c r="AP679" s="108"/>
      <c r="AQ679" s="225"/>
      <c r="AR679" s="225"/>
      <c r="AS679" s="218"/>
      <c r="AT679" s="225"/>
      <c r="AU679" s="225"/>
      <c r="AV679" s="225"/>
      <c r="AW679" s="233"/>
      <c r="AX679" s="199"/>
      <c r="AY679" s="218"/>
      <c r="AZ679" s="233"/>
      <c r="BA679" s="142"/>
      <c r="BB679" s="218"/>
      <c r="BC679" s="233"/>
      <c r="BE679" s="199"/>
      <c r="BF679" s="244"/>
      <c r="BG679" s="218"/>
      <c r="BH679" s="244"/>
      <c r="BI679" s="218"/>
      <c r="BJ679" s="218"/>
      <c r="BK679" s="218"/>
      <c r="BL679" s="218"/>
      <c r="BM679" s="218"/>
      <c r="BN679" s="218"/>
      <c r="BO679" s="218"/>
      <c r="BP679" s="218"/>
      <c r="BQ679" s="218"/>
      <c r="BR679" s="218"/>
    </row>
    <row r="680" ht="15.75" customHeight="1">
      <c r="A680" s="419"/>
      <c r="B680" s="220"/>
      <c r="C680" s="108"/>
      <c r="D680" s="220"/>
      <c r="E680" s="108"/>
      <c r="F680" s="220"/>
      <c r="G680" s="108"/>
      <c r="H680" s="398"/>
      <c r="I680" s="225"/>
      <c r="J680" s="225"/>
      <c r="K680" s="225"/>
      <c r="L680" s="225"/>
      <c r="M680" s="225"/>
      <c r="N680" s="220"/>
      <c r="O680" s="107"/>
      <c r="P680" s="220"/>
      <c r="Q680" s="107"/>
      <c r="R680" s="220"/>
      <c r="S680" s="108"/>
      <c r="T680" s="220"/>
      <c r="U680" s="108"/>
      <c r="V680" s="220"/>
      <c r="W680" s="108"/>
      <c r="X680" s="225"/>
      <c r="Y680" s="225"/>
      <c r="Z680" s="391"/>
      <c r="AA680" s="225"/>
      <c r="AB680" s="220"/>
      <c r="AC680" s="107"/>
      <c r="AD680" s="242"/>
      <c r="AE680" s="391"/>
      <c r="AF680" s="403"/>
      <c r="AG680" s="404"/>
      <c r="AH680" s="391"/>
      <c r="AI680" s="218"/>
      <c r="AJ680" s="218"/>
      <c r="AK680" s="267"/>
      <c r="AL680" s="218"/>
      <c r="AM680" s="218"/>
      <c r="AN680" s="218"/>
      <c r="AO680" s="220"/>
      <c r="AP680" s="108"/>
      <c r="AQ680" s="225"/>
      <c r="AR680" s="225"/>
      <c r="AS680" s="218"/>
      <c r="AT680" s="225"/>
      <c r="AU680" s="225"/>
      <c r="AV680" s="225"/>
      <c r="AW680" s="233"/>
      <c r="AX680" s="199"/>
      <c r="AY680" s="218"/>
      <c r="AZ680" s="233"/>
      <c r="BA680" s="142"/>
      <c r="BB680" s="218"/>
      <c r="BC680" s="233"/>
      <c r="BE680" s="199"/>
      <c r="BF680" s="244"/>
      <c r="BG680" s="218"/>
      <c r="BH680" s="244"/>
      <c r="BI680" s="218"/>
      <c r="BJ680" s="218"/>
      <c r="BK680" s="218"/>
      <c r="BL680" s="218"/>
      <c r="BM680" s="218"/>
      <c r="BN680" s="218"/>
      <c r="BO680" s="218"/>
      <c r="BP680" s="218"/>
      <c r="BQ680" s="218"/>
      <c r="BR680" s="218"/>
    </row>
    <row r="681" ht="15.75" customHeight="1">
      <c r="A681" s="419"/>
      <c r="B681" s="220"/>
      <c r="C681" s="108"/>
      <c r="D681" s="220"/>
      <c r="E681" s="108"/>
      <c r="F681" s="220"/>
      <c r="G681" s="108"/>
      <c r="H681" s="398"/>
      <c r="I681" s="225"/>
      <c r="J681" s="225"/>
      <c r="K681" s="225"/>
      <c r="L681" s="225"/>
      <c r="M681" s="225"/>
      <c r="N681" s="220"/>
      <c r="O681" s="107"/>
      <c r="P681" s="220"/>
      <c r="Q681" s="107"/>
      <c r="R681" s="220"/>
      <c r="S681" s="108"/>
      <c r="T681" s="220"/>
      <c r="U681" s="108"/>
      <c r="V681" s="220"/>
      <c r="W681" s="108"/>
      <c r="X681" s="225"/>
      <c r="Y681" s="225"/>
      <c r="Z681" s="391"/>
      <c r="AA681" s="225"/>
      <c r="AB681" s="220"/>
      <c r="AC681" s="107"/>
      <c r="AD681" s="242"/>
      <c r="AE681" s="391"/>
      <c r="AF681" s="403"/>
      <c r="AG681" s="404"/>
      <c r="AH681" s="391"/>
      <c r="AI681" s="218"/>
      <c r="AJ681" s="218"/>
      <c r="AK681" s="267"/>
      <c r="AL681" s="218"/>
      <c r="AM681" s="218"/>
      <c r="AN681" s="218"/>
      <c r="AO681" s="220"/>
      <c r="AP681" s="108"/>
      <c r="AQ681" s="225"/>
      <c r="AR681" s="225"/>
      <c r="AS681" s="218"/>
      <c r="AT681" s="225"/>
      <c r="AU681" s="225"/>
      <c r="AV681" s="225"/>
      <c r="AW681" s="233"/>
      <c r="AX681" s="199"/>
      <c r="AY681" s="218"/>
      <c r="AZ681" s="233"/>
      <c r="BA681" s="142"/>
      <c r="BB681" s="218"/>
      <c r="BC681" s="233"/>
      <c r="BE681" s="199"/>
      <c r="BF681" s="244"/>
      <c r="BG681" s="218"/>
      <c r="BH681" s="244"/>
      <c r="BI681" s="218"/>
      <c r="BJ681" s="218"/>
      <c r="BK681" s="218"/>
      <c r="BL681" s="218"/>
      <c r="BM681" s="218"/>
      <c r="BN681" s="218"/>
      <c r="BO681" s="218"/>
      <c r="BP681" s="218"/>
      <c r="BQ681" s="218"/>
      <c r="BR681" s="218"/>
    </row>
    <row r="682" ht="15.75" customHeight="1">
      <c r="A682" s="419"/>
      <c r="B682" s="220"/>
      <c r="C682" s="108"/>
      <c r="D682" s="220"/>
      <c r="E682" s="108"/>
      <c r="F682" s="220"/>
      <c r="G682" s="108"/>
      <c r="H682" s="398"/>
      <c r="I682" s="225"/>
      <c r="J682" s="225"/>
      <c r="K682" s="225"/>
      <c r="L682" s="225"/>
      <c r="M682" s="225"/>
      <c r="N682" s="220"/>
      <c r="O682" s="107"/>
      <c r="P682" s="220"/>
      <c r="Q682" s="107"/>
      <c r="R682" s="220"/>
      <c r="S682" s="108"/>
      <c r="T682" s="220"/>
      <c r="U682" s="108"/>
      <c r="V682" s="220"/>
      <c r="W682" s="108"/>
      <c r="X682" s="225"/>
      <c r="Y682" s="225"/>
      <c r="Z682" s="391"/>
      <c r="AA682" s="225"/>
      <c r="AB682" s="220"/>
      <c r="AC682" s="107"/>
      <c r="AD682" s="242"/>
      <c r="AE682" s="391"/>
      <c r="AF682" s="403"/>
      <c r="AG682" s="404"/>
      <c r="AH682" s="391"/>
      <c r="AI682" s="218"/>
      <c r="AJ682" s="218"/>
      <c r="AK682" s="267"/>
      <c r="AL682" s="218"/>
      <c r="AM682" s="218"/>
      <c r="AN682" s="218"/>
      <c r="AO682" s="220"/>
      <c r="AP682" s="108"/>
      <c r="AQ682" s="225"/>
      <c r="AR682" s="225"/>
      <c r="AS682" s="218"/>
      <c r="AT682" s="225"/>
      <c r="AU682" s="225"/>
      <c r="AV682" s="225"/>
      <c r="AW682" s="233"/>
      <c r="AX682" s="199"/>
      <c r="AY682" s="218"/>
      <c r="AZ682" s="233"/>
      <c r="BA682" s="142"/>
      <c r="BB682" s="218"/>
      <c r="BC682" s="233"/>
      <c r="BE682" s="199"/>
      <c r="BF682" s="244"/>
      <c r="BG682" s="218"/>
      <c r="BH682" s="244"/>
      <c r="BI682" s="218"/>
      <c r="BJ682" s="218"/>
      <c r="BK682" s="218"/>
      <c r="BL682" s="218"/>
      <c r="BM682" s="218"/>
      <c r="BN682" s="218"/>
      <c r="BO682" s="218"/>
      <c r="BP682" s="218"/>
      <c r="BQ682" s="218"/>
      <c r="BR682" s="218"/>
    </row>
    <row r="683" ht="15.75" customHeight="1">
      <c r="A683" s="419"/>
      <c r="B683" s="220"/>
      <c r="C683" s="108"/>
      <c r="D683" s="220"/>
      <c r="E683" s="108"/>
      <c r="F683" s="220"/>
      <c r="G683" s="108"/>
      <c r="H683" s="398"/>
      <c r="I683" s="225"/>
      <c r="J683" s="225"/>
      <c r="K683" s="225"/>
      <c r="L683" s="225"/>
      <c r="M683" s="225"/>
      <c r="N683" s="220"/>
      <c r="O683" s="107"/>
      <c r="P683" s="220"/>
      <c r="Q683" s="107"/>
      <c r="R683" s="220"/>
      <c r="S683" s="108"/>
      <c r="T683" s="220"/>
      <c r="U683" s="108"/>
      <c r="V683" s="220"/>
      <c r="W683" s="108"/>
      <c r="X683" s="225"/>
      <c r="Y683" s="225"/>
      <c r="Z683" s="391"/>
      <c r="AA683" s="225"/>
      <c r="AB683" s="220"/>
      <c r="AC683" s="107"/>
      <c r="AD683" s="242"/>
      <c r="AE683" s="391"/>
      <c r="AF683" s="403"/>
      <c r="AG683" s="404"/>
      <c r="AH683" s="391"/>
      <c r="AI683" s="218"/>
      <c r="AJ683" s="218"/>
      <c r="AK683" s="267"/>
      <c r="AL683" s="218"/>
      <c r="AM683" s="218"/>
      <c r="AN683" s="218"/>
      <c r="AO683" s="220"/>
      <c r="AP683" s="108"/>
      <c r="AQ683" s="225"/>
      <c r="AR683" s="225"/>
      <c r="AS683" s="218"/>
      <c r="AT683" s="225"/>
      <c r="AU683" s="225"/>
      <c r="AV683" s="225"/>
      <c r="AW683" s="233"/>
      <c r="AX683" s="199"/>
      <c r="AY683" s="218"/>
      <c r="AZ683" s="233"/>
      <c r="BA683" s="142"/>
      <c r="BB683" s="218"/>
      <c r="BC683" s="233"/>
      <c r="BE683" s="199"/>
      <c r="BF683" s="244"/>
      <c r="BG683" s="218"/>
      <c r="BH683" s="244"/>
      <c r="BI683" s="218"/>
      <c r="BJ683" s="218"/>
      <c r="BK683" s="218"/>
      <c r="BL683" s="218"/>
      <c r="BM683" s="218"/>
      <c r="BN683" s="218"/>
      <c r="BO683" s="218"/>
      <c r="BP683" s="218"/>
      <c r="BQ683" s="218"/>
      <c r="BR683" s="218"/>
    </row>
    <row r="684" ht="15.75" customHeight="1">
      <c r="A684" s="419"/>
      <c r="B684" s="220"/>
      <c r="C684" s="108"/>
      <c r="D684" s="220"/>
      <c r="E684" s="108"/>
      <c r="F684" s="220"/>
      <c r="G684" s="108"/>
      <c r="H684" s="398"/>
      <c r="I684" s="225"/>
      <c r="J684" s="225"/>
      <c r="K684" s="225"/>
      <c r="L684" s="225"/>
      <c r="M684" s="225"/>
      <c r="N684" s="220"/>
      <c r="O684" s="107"/>
      <c r="P684" s="220"/>
      <c r="Q684" s="107"/>
      <c r="R684" s="220"/>
      <c r="S684" s="108"/>
      <c r="T684" s="220"/>
      <c r="U684" s="108"/>
      <c r="V684" s="220"/>
      <c r="W684" s="108"/>
      <c r="X684" s="225"/>
      <c r="Y684" s="225"/>
      <c r="Z684" s="391"/>
      <c r="AA684" s="225"/>
      <c r="AB684" s="220"/>
      <c r="AC684" s="107"/>
      <c r="AD684" s="242"/>
      <c r="AE684" s="391"/>
      <c r="AF684" s="403"/>
      <c r="AG684" s="404"/>
      <c r="AH684" s="391"/>
      <c r="AI684" s="218"/>
      <c r="AJ684" s="218"/>
      <c r="AK684" s="267"/>
      <c r="AL684" s="218"/>
      <c r="AM684" s="218"/>
      <c r="AN684" s="218"/>
      <c r="AO684" s="220"/>
      <c r="AP684" s="108"/>
      <c r="AQ684" s="225"/>
      <c r="AR684" s="225"/>
      <c r="AS684" s="218"/>
      <c r="AT684" s="225"/>
      <c r="AU684" s="225"/>
      <c r="AV684" s="225"/>
      <c r="AW684" s="233"/>
      <c r="AX684" s="199"/>
      <c r="AY684" s="218"/>
      <c r="AZ684" s="233"/>
      <c r="BA684" s="142"/>
      <c r="BB684" s="218"/>
      <c r="BC684" s="233"/>
      <c r="BE684" s="199"/>
      <c r="BF684" s="244"/>
      <c r="BG684" s="218"/>
      <c r="BH684" s="244"/>
      <c r="BI684" s="218"/>
      <c r="BJ684" s="218"/>
      <c r="BK684" s="218"/>
      <c r="BL684" s="218"/>
      <c r="BM684" s="218"/>
      <c r="BN684" s="218"/>
      <c r="BO684" s="218"/>
      <c r="BP684" s="218"/>
      <c r="BQ684" s="218"/>
      <c r="BR684" s="218"/>
    </row>
    <row r="685" ht="15.75" customHeight="1">
      <c r="A685" s="419"/>
      <c r="B685" s="220"/>
      <c r="C685" s="108"/>
      <c r="D685" s="220"/>
      <c r="E685" s="108"/>
      <c r="F685" s="220"/>
      <c r="G685" s="108"/>
      <c r="H685" s="398"/>
      <c r="I685" s="225"/>
      <c r="J685" s="225"/>
      <c r="K685" s="225"/>
      <c r="L685" s="225"/>
      <c r="M685" s="225"/>
      <c r="N685" s="220"/>
      <c r="O685" s="107"/>
      <c r="P685" s="220"/>
      <c r="Q685" s="107"/>
      <c r="R685" s="220"/>
      <c r="S685" s="108"/>
      <c r="T685" s="220"/>
      <c r="U685" s="108"/>
      <c r="V685" s="220"/>
      <c r="W685" s="108"/>
      <c r="X685" s="225"/>
      <c r="Y685" s="225"/>
      <c r="Z685" s="391"/>
      <c r="AA685" s="225"/>
      <c r="AB685" s="220"/>
      <c r="AC685" s="107"/>
      <c r="AD685" s="242"/>
      <c r="AE685" s="391"/>
      <c r="AF685" s="403"/>
      <c r="AG685" s="404"/>
      <c r="AH685" s="391"/>
      <c r="AI685" s="218"/>
      <c r="AJ685" s="218"/>
      <c r="AK685" s="267"/>
      <c r="AL685" s="218"/>
      <c r="AM685" s="218"/>
      <c r="AN685" s="218"/>
      <c r="AO685" s="220"/>
      <c r="AP685" s="108"/>
      <c r="AQ685" s="225"/>
      <c r="AR685" s="225"/>
      <c r="AS685" s="218"/>
      <c r="AT685" s="225"/>
      <c r="AU685" s="225"/>
      <c r="AV685" s="225"/>
      <c r="AW685" s="233"/>
      <c r="AX685" s="199"/>
      <c r="AY685" s="218"/>
      <c r="AZ685" s="233"/>
      <c r="BA685" s="142"/>
      <c r="BB685" s="218"/>
      <c r="BC685" s="233"/>
      <c r="BE685" s="199"/>
      <c r="BF685" s="244"/>
      <c r="BG685" s="218"/>
      <c r="BH685" s="244"/>
      <c r="BI685" s="218"/>
      <c r="BJ685" s="218"/>
      <c r="BK685" s="218"/>
      <c r="BL685" s="218"/>
      <c r="BM685" s="218"/>
      <c r="BN685" s="218"/>
      <c r="BO685" s="218"/>
      <c r="BP685" s="218"/>
      <c r="BQ685" s="218"/>
      <c r="BR685" s="218"/>
    </row>
    <row r="686" ht="15.75" customHeight="1">
      <c r="A686" s="419"/>
      <c r="B686" s="220"/>
      <c r="C686" s="108"/>
      <c r="D686" s="220"/>
      <c r="E686" s="108"/>
      <c r="F686" s="220"/>
      <c r="G686" s="108"/>
      <c r="H686" s="398"/>
      <c r="I686" s="225"/>
      <c r="J686" s="225"/>
      <c r="K686" s="225"/>
      <c r="L686" s="225"/>
      <c r="M686" s="225"/>
      <c r="N686" s="220"/>
      <c r="O686" s="107"/>
      <c r="P686" s="220"/>
      <c r="Q686" s="107"/>
      <c r="R686" s="220"/>
      <c r="S686" s="108"/>
      <c r="T686" s="220"/>
      <c r="U686" s="108"/>
      <c r="V686" s="220"/>
      <c r="W686" s="108"/>
      <c r="X686" s="225"/>
      <c r="Y686" s="225"/>
      <c r="Z686" s="391"/>
      <c r="AA686" s="225"/>
      <c r="AB686" s="220"/>
      <c r="AC686" s="107"/>
      <c r="AD686" s="242"/>
      <c r="AE686" s="391"/>
      <c r="AF686" s="403"/>
      <c r="AG686" s="404"/>
      <c r="AH686" s="391"/>
      <c r="AI686" s="218"/>
      <c r="AJ686" s="218"/>
      <c r="AK686" s="267"/>
      <c r="AL686" s="218"/>
      <c r="AM686" s="218"/>
      <c r="AN686" s="218"/>
      <c r="AO686" s="220"/>
      <c r="AP686" s="108"/>
      <c r="AQ686" s="225"/>
      <c r="AR686" s="225"/>
      <c r="AS686" s="218"/>
      <c r="AT686" s="225"/>
      <c r="AU686" s="225"/>
      <c r="AV686" s="225"/>
      <c r="AW686" s="233"/>
      <c r="AX686" s="199"/>
      <c r="AY686" s="218"/>
      <c r="AZ686" s="233"/>
      <c r="BA686" s="142"/>
      <c r="BB686" s="218"/>
      <c r="BC686" s="233"/>
      <c r="BE686" s="199"/>
      <c r="BF686" s="244"/>
      <c r="BG686" s="218"/>
      <c r="BH686" s="244"/>
      <c r="BI686" s="218"/>
      <c r="BJ686" s="218"/>
      <c r="BK686" s="218"/>
      <c r="BL686" s="218"/>
      <c r="BM686" s="218"/>
      <c r="BN686" s="218"/>
      <c r="BO686" s="218"/>
      <c r="BP686" s="218"/>
      <c r="BQ686" s="218"/>
      <c r="BR686" s="218"/>
    </row>
    <row r="687" ht="15.75" customHeight="1">
      <c r="A687" s="419"/>
      <c r="B687" s="220"/>
      <c r="C687" s="108"/>
      <c r="D687" s="220"/>
      <c r="E687" s="108"/>
      <c r="F687" s="220"/>
      <c r="G687" s="108"/>
      <c r="H687" s="398"/>
      <c r="I687" s="225"/>
      <c r="J687" s="225"/>
      <c r="K687" s="225"/>
      <c r="L687" s="225"/>
      <c r="M687" s="225"/>
      <c r="N687" s="220"/>
      <c r="O687" s="107"/>
      <c r="P687" s="220"/>
      <c r="Q687" s="107"/>
      <c r="R687" s="220"/>
      <c r="S687" s="108"/>
      <c r="T687" s="220"/>
      <c r="U687" s="108"/>
      <c r="V687" s="220"/>
      <c r="W687" s="108"/>
      <c r="X687" s="225"/>
      <c r="Y687" s="225"/>
      <c r="Z687" s="391"/>
      <c r="AA687" s="225"/>
      <c r="AB687" s="220"/>
      <c r="AC687" s="107"/>
      <c r="AD687" s="242"/>
      <c r="AE687" s="391"/>
      <c r="AF687" s="403"/>
      <c r="AG687" s="404"/>
      <c r="AH687" s="391"/>
      <c r="AI687" s="218"/>
      <c r="AJ687" s="218"/>
      <c r="AK687" s="267"/>
      <c r="AL687" s="218"/>
      <c r="AM687" s="218"/>
      <c r="AN687" s="218"/>
      <c r="AO687" s="220"/>
      <c r="AP687" s="108"/>
      <c r="AQ687" s="225"/>
      <c r="AR687" s="225"/>
      <c r="AS687" s="218"/>
      <c r="AT687" s="225"/>
      <c r="AU687" s="225"/>
      <c r="AV687" s="225"/>
      <c r="AW687" s="233"/>
      <c r="AX687" s="199"/>
      <c r="AY687" s="218"/>
      <c r="AZ687" s="233"/>
      <c r="BA687" s="142"/>
      <c r="BB687" s="218"/>
      <c r="BC687" s="233"/>
      <c r="BE687" s="199"/>
      <c r="BF687" s="244"/>
      <c r="BG687" s="218"/>
      <c r="BH687" s="244"/>
      <c r="BI687" s="218"/>
      <c r="BJ687" s="218"/>
      <c r="BK687" s="218"/>
      <c r="BL687" s="218"/>
      <c r="BM687" s="218"/>
      <c r="BN687" s="218"/>
      <c r="BO687" s="218"/>
      <c r="BP687" s="218"/>
      <c r="BQ687" s="218"/>
      <c r="BR687" s="218"/>
    </row>
    <row r="688" ht="15.75" customHeight="1">
      <c r="A688" s="419"/>
      <c r="B688" s="220"/>
      <c r="C688" s="108"/>
      <c r="D688" s="220"/>
      <c r="E688" s="108"/>
      <c r="F688" s="220"/>
      <c r="G688" s="108"/>
      <c r="H688" s="398"/>
      <c r="I688" s="225"/>
      <c r="J688" s="225"/>
      <c r="K688" s="225"/>
      <c r="L688" s="225"/>
      <c r="M688" s="225"/>
      <c r="N688" s="220"/>
      <c r="O688" s="107"/>
      <c r="P688" s="220"/>
      <c r="Q688" s="107"/>
      <c r="R688" s="220"/>
      <c r="S688" s="108"/>
      <c r="T688" s="220"/>
      <c r="U688" s="108"/>
      <c r="V688" s="220"/>
      <c r="W688" s="108"/>
      <c r="X688" s="225"/>
      <c r="Y688" s="225"/>
      <c r="Z688" s="391"/>
      <c r="AA688" s="225"/>
      <c r="AB688" s="220"/>
      <c r="AC688" s="107"/>
      <c r="AD688" s="242"/>
      <c r="AE688" s="391"/>
      <c r="AF688" s="403"/>
      <c r="AG688" s="404"/>
      <c r="AH688" s="391"/>
      <c r="AI688" s="218"/>
      <c r="AJ688" s="218"/>
      <c r="AK688" s="267"/>
      <c r="AL688" s="218"/>
      <c r="AM688" s="218"/>
      <c r="AN688" s="218"/>
      <c r="AO688" s="220"/>
      <c r="AP688" s="108"/>
      <c r="AQ688" s="225"/>
      <c r="AR688" s="225"/>
      <c r="AS688" s="218"/>
      <c r="AT688" s="225"/>
      <c r="AU688" s="225"/>
      <c r="AV688" s="225"/>
      <c r="AW688" s="233"/>
      <c r="AX688" s="199"/>
      <c r="AY688" s="218"/>
      <c r="AZ688" s="233"/>
      <c r="BA688" s="142"/>
      <c r="BB688" s="218"/>
      <c r="BC688" s="233"/>
      <c r="BE688" s="199"/>
      <c r="BF688" s="244"/>
      <c r="BG688" s="218"/>
      <c r="BH688" s="244"/>
      <c r="BI688" s="218"/>
      <c r="BJ688" s="218"/>
      <c r="BK688" s="218"/>
      <c r="BL688" s="218"/>
      <c r="BM688" s="218"/>
      <c r="BN688" s="218"/>
      <c r="BO688" s="218"/>
      <c r="BP688" s="218"/>
      <c r="BQ688" s="218"/>
      <c r="BR688" s="218"/>
    </row>
    <row r="689" ht="15.75" customHeight="1">
      <c r="A689" s="419"/>
      <c r="B689" s="220"/>
      <c r="C689" s="108"/>
      <c r="D689" s="220"/>
      <c r="E689" s="108"/>
      <c r="F689" s="220"/>
      <c r="G689" s="108"/>
      <c r="H689" s="398"/>
      <c r="I689" s="225"/>
      <c r="J689" s="225"/>
      <c r="K689" s="225"/>
      <c r="L689" s="225"/>
      <c r="M689" s="225"/>
      <c r="N689" s="220"/>
      <c r="O689" s="107"/>
      <c r="P689" s="220"/>
      <c r="Q689" s="107"/>
      <c r="R689" s="220"/>
      <c r="S689" s="108"/>
      <c r="T689" s="220"/>
      <c r="U689" s="108"/>
      <c r="V689" s="220"/>
      <c r="W689" s="108"/>
      <c r="X689" s="225"/>
      <c r="Y689" s="225"/>
      <c r="Z689" s="391"/>
      <c r="AA689" s="225"/>
      <c r="AB689" s="220"/>
      <c r="AC689" s="107"/>
      <c r="AD689" s="242"/>
      <c r="AE689" s="391"/>
      <c r="AF689" s="403"/>
      <c r="AG689" s="404"/>
      <c r="AH689" s="391"/>
      <c r="AI689" s="218"/>
      <c r="AJ689" s="218"/>
      <c r="AK689" s="267"/>
      <c r="AL689" s="218"/>
      <c r="AM689" s="218"/>
      <c r="AN689" s="218"/>
      <c r="AO689" s="220"/>
      <c r="AP689" s="108"/>
      <c r="AQ689" s="225"/>
      <c r="AR689" s="225"/>
      <c r="AS689" s="218"/>
      <c r="AT689" s="225"/>
      <c r="AU689" s="225"/>
      <c r="AV689" s="225"/>
      <c r="AW689" s="233"/>
      <c r="AX689" s="199"/>
      <c r="AY689" s="218"/>
      <c r="AZ689" s="233"/>
      <c r="BA689" s="142"/>
      <c r="BB689" s="218"/>
      <c r="BC689" s="233"/>
      <c r="BE689" s="199"/>
      <c r="BF689" s="244"/>
      <c r="BG689" s="218"/>
      <c r="BH689" s="244"/>
      <c r="BI689" s="218"/>
      <c r="BJ689" s="218"/>
      <c r="BK689" s="218"/>
      <c r="BL689" s="218"/>
      <c r="BM689" s="218"/>
      <c r="BN689" s="218"/>
      <c r="BO689" s="218"/>
      <c r="BP689" s="218"/>
      <c r="BQ689" s="218"/>
      <c r="BR689" s="218"/>
    </row>
    <row r="690" ht="15.75" customHeight="1">
      <c r="A690" s="419"/>
      <c r="B690" s="220"/>
      <c r="C690" s="108"/>
      <c r="D690" s="220"/>
      <c r="E690" s="108"/>
      <c r="F690" s="220"/>
      <c r="G690" s="108"/>
      <c r="H690" s="398"/>
      <c r="I690" s="225"/>
      <c r="J690" s="225"/>
      <c r="K690" s="225"/>
      <c r="L690" s="225"/>
      <c r="M690" s="225"/>
      <c r="N690" s="220"/>
      <c r="O690" s="107"/>
      <c r="P690" s="220"/>
      <c r="Q690" s="107"/>
      <c r="R690" s="220"/>
      <c r="S690" s="108"/>
      <c r="T690" s="220"/>
      <c r="U690" s="108"/>
      <c r="V690" s="220"/>
      <c r="W690" s="108"/>
      <c r="X690" s="225"/>
      <c r="Y690" s="225"/>
      <c r="Z690" s="391"/>
      <c r="AA690" s="225"/>
      <c r="AB690" s="220"/>
      <c r="AC690" s="107"/>
      <c r="AD690" s="242"/>
      <c r="AE690" s="391"/>
      <c r="AF690" s="403"/>
      <c r="AG690" s="404"/>
      <c r="AH690" s="391"/>
      <c r="AI690" s="218"/>
      <c r="AJ690" s="218"/>
      <c r="AK690" s="267"/>
      <c r="AL690" s="218"/>
      <c r="AM690" s="218"/>
      <c r="AN690" s="218"/>
      <c r="AO690" s="220"/>
      <c r="AP690" s="108"/>
      <c r="AQ690" s="225"/>
      <c r="AR690" s="225"/>
      <c r="AS690" s="218"/>
      <c r="AT690" s="225"/>
      <c r="AU690" s="225"/>
      <c r="AV690" s="225"/>
      <c r="AW690" s="233"/>
      <c r="AX690" s="199"/>
      <c r="AY690" s="218"/>
      <c r="AZ690" s="233"/>
      <c r="BA690" s="142"/>
      <c r="BB690" s="218"/>
      <c r="BC690" s="233"/>
      <c r="BE690" s="199"/>
      <c r="BF690" s="244"/>
      <c r="BG690" s="218"/>
      <c r="BH690" s="244"/>
      <c r="BI690" s="218"/>
      <c r="BJ690" s="218"/>
      <c r="BK690" s="218"/>
      <c r="BL690" s="218"/>
      <c r="BM690" s="218"/>
      <c r="BN690" s="218"/>
      <c r="BO690" s="218"/>
      <c r="BP690" s="218"/>
      <c r="BQ690" s="218"/>
      <c r="BR690" s="218"/>
    </row>
    <row r="691" ht="15.75" customHeight="1">
      <c r="A691" s="419"/>
      <c r="B691" s="220"/>
      <c r="C691" s="108"/>
      <c r="D691" s="220"/>
      <c r="E691" s="108"/>
      <c r="F691" s="220"/>
      <c r="G691" s="108"/>
      <c r="H691" s="398"/>
      <c r="I691" s="225"/>
      <c r="J691" s="225"/>
      <c r="K691" s="225"/>
      <c r="L691" s="225"/>
      <c r="M691" s="225"/>
      <c r="N691" s="220"/>
      <c r="O691" s="107"/>
      <c r="P691" s="220"/>
      <c r="Q691" s="107"/>
      <c r="R691" s="220"/>
      <c r="S691" s="108"/>
      <c r="T691" s="220"/>
      <c r="U691" s="108"/>
      <c r="V691" s="220"/>
      <c r="W691" s="108"/>
      <c r="X691" s="225"/>
      <c r="Y691" s="225"/>
      <c r="Z691" s="391"/>
      <c r="AA691" s="225"/>
      <c r="AB691" s="220"/>
      <c r="AC691" s="107"/>
      <c r="AD691" s="242"/>
      <c r="AE691" s="391"/>
      <c r="AF691" s="403"/>
      <c r="AG691" s="404"/>
      <c r="AH691" s="391"/>
      <c r="AI691" s="218"/>
      <c r="AJ691" s="218"/>
      <c r="AK691" s="267"/>
      <c r="AL691" s="218"/>
      <c r="AM691" s="218"/>
      <c r="AN691" s="218"/>
      <c r="AO691" s="220"/>
      <c r="AP691" s="108"/>
      <c r="AQ691" s="225"/>
      <c r="AR691" s="225"/>
      <c r="AS691" s="218"/>
      <c r="AT691" s="225"/>
      <c r="AU691" s="225"/>
      <c r="AV691" s="225"/>
      <c r="AW691" s="233"/>
      <c r="AX691" s="199"/>
      <c r="AY691" s="218"/>
      <c r="AZ691" s="233"/>
      <c r="BA691" s="142"/>
      <c r="BB691" s="218"/>
      <c r="BC691" s="233"/>
      <c r="BE691" s="199"/>
      <c r="BF691" s="244"/>
      <c r="BG691" s="218"/>
      <c r="BH691" s="244"/>
      <c r="BI691" s="218"/>
      <c r="BJ691" s="218"/>
      <c r="BK691" s="218"/>
      <c r="BL691" s="218"/>
      <c r="BM691" s="218"/>
      <c r="BN691" s="218"/>
      <c r="BO691" s="218"/>
      <c r="BP691" s="218"/>
      <c r="BQ691" s="218"/>
      <c r="BR691" s="218"/>
    </row>
    <row r="692" ht="15.75" customHeight="1">
      <c r="A692" s="419"/>
      <c r="B692" s="220"/>
      <c r="C692" s="108"/>
      <c r="D692" s="220"/>
      <c r="E692" s="108"/>
      <c r="F692" s="220"/>
      <c r="G692" s="108"/>
      <c r="H692" s="398"/>
      <c r="I692" s="225"/>
      <c r="J692" s="225"/>
      <c r="K692" s="225"/>
      <c r="L692" s="225"/>
      <c r="M692" s="225"/>
      <c r="N692" s="220"/>
      <c r="O692" s="107"/>
      <c r="P692" s="220"/>
      <c r="Q692" s="107"/>
      <c r="R692" s="220"/>
      <c r="S692" s="108"/>
      <c r="T692" s="220"/>
      <c r="U692" s="108"/>
      <c r="V692" s="220"/>
      <c r="W692" s="108"/>
      <c r="X692" s="225"/>
      <c r="Y692" s="225"/>
      <c r="Z692" s="391"/>
      <c r="AA692" s="225"/>
      <c r="AB692" s="220"/>
      <c r="AC692" s="107"/>
      <c r="AD692" s="242"/>
      <c r="AE692" s="391"/>
      <c r="AF692" s="403"/>
      <c r="AG692" s="404"/>
      <c r="AH692" s="391"/>
      <c r="AI692" s="218"/>
      <c r="AJ692" s="218"/>
      <c r="AK692" s="267"/>
      <c r="AL692" s="218"/>
      <c r="AM692" s="218"/>
      <c r="AN692" s="218"/>
      <c r="AO692" s="220"/>
      <c r="AP692" s="108"/>
      <c r="AQ692" s="225"/>
      <c r="AR692" s="225"/>
      <c r="AS692" s="218"/>
      <c r="AT692" s="225"/>
      <c r="AU692" s="225"/>
      <c r="AV692" s="225"/>
      <c r="AW692" s="233"/>
      <c r="AX692" s="199"/>
      <c r="AY692" s="218"/>
      <c r="AZ692" s="233"/>
      <c r="BA692" s="142"/>
      <c r="BB692" s="218"/>
      <c r="BC692" s="233"/>
      <c r="BE692" s="199"/>
      <c r="BF692" s="244"/>
      <c r="BG692" s="218"/>
      <c r="BH692" s="244"/>
      <c r="BI692" s="218"/>
      <c r="BJ692" s="218"/>
      <c r="BK692" s="218"/>
      <c r="BL692" s="218"/>
      <c r="BM692" s="218"/>
      <c r="BN692" s="218"/>
      <c r="BO692" s="218"/>
      <c r="BP692" s="218"/>
      <c r="BQ692" s="218"/>
      <c r="BR692" s="218"/>
    </row>
    <row r="693" ht="15.75" customHeight="1">
      <c r="A693" s="419"/>
      <c r="B693" s="220"/>
      <c r="C693" s="108"/>
      <c r="D693" s="220"/>
      <c r="E693" s="108"/>
      <c r="F693" s="220"/>
      <c r="G693" s="108"/>
      <c r="H693" s="398"/>
      <c r="I693" s="225"/>
      <c r="J693" s="225"/>
      <c r="K693" s="225"/>
      <c r="L693" s="225"/>
      <c r="M693" s="225"/>
      <c r="N693" s="220"/>
      <c r="O693" s="107"/>
      <c r="P693" s="220"/>
      <c r="Q693" s="107"/>
      <c r="R693" s="220"/>
      <c r="S693" s="108"/>
      <c r="T693" s="220"/>
      <c r="U693" s="108"/>
      <c r="V693" s="220"/>
      <c r="W693" s="108"/>
      <c r="X693" s="225"/>
      <c r="Y693" s="225"/>
      <c r="Z693" s="391"/>
      <c r="AA693" s="225"/>
      <c r="AB693" s="220"/>
      <c r="AC693" s="107"/>
      <c r="AD693" s="242"/>
      <c r="AE693" s="391"/>
      <c r="AF693" s="403"/>
      <c r="AG693" s="404"/>
      <c r="AH693" s="391"/>
      <c r="AI693" s="218"/>
      <c r="AJ693" s="218"/>
      <c r="AK693" s="267"/>
      <c r="AL693" s="218"/>
      <c r="AM693" s="218"/>
      <c r="AN693" s="218"/>
      <c r="AO693" s="220"/>
      <c r="AP693" s="108"/>
      <c r="AQ693" s="225"/>
      <c r="AR693" s="225"/>
      <c r="AS693" s="218"/>
      <c r="AT693" s="225"/>
      <c r="AU693" s="225"/>
      <c r="AV693" s="225"/>
      <c r="AW693" s="233"/>
      <c r="AX693" s="199"/>
      <c r="AY693" s="218"/>
      <c r="AZ693" s="233"/>
      <c r="BA693" s="142"/>
      <c r="BB693" s="218"/>
      <c r="BC693" s="233"/>
      <c r="BE693" s="199"/>
      <c r="BF693" s="244"/>
      <c r="BG693" s="218"/>
      <c r="BH693" s="244"/>
      <c r="BI693" s="218"/>
      <c r="BJ693" s="218"/>
      <c r="BK693" s="218"/>
      <c r="BL693" s="218"/>
      <c r="BM693" s="218"/>
      <c r="BN693" s="218"/>
      <c r="BO693" s="218"/>
      <c r="BP693" s="218"/>
      <c r="BQ693" s="218"/>
      <c r="BR693" s="218"/>
    </row>
    <row r="694" ht="15.75" customHeight="1">
      <c r="A694" s="419"/>
      <c r="B694" s="220"/>
      <c r="C694" s="108"/>
      <c r="D694" s="220"/>
      <c r="E694" s="108"/>
      <c r="F694" s="220"/>
      <c r="G694" s="108"/>
      <c r="H694" s="398"/>
      <c r="I694" s="225"/>
      <c r="J694" s="225"/>
      <c r="K694" s="225"/>
      <c r="L694" s="225"/>
      <c r="M694" s="225"/>
      <c r="N694" s="220"/>
      <c r="O694" s="107"/>
      <c r="P694" s="220"/>
      <c r="Q694" s="107"/>
      <c r="R694" s="220"/>
      <c r="S694" s="108"/>
      <c r="T694" s="220"/>
      <c r="U694" s="108"/>
      <c r="V694" s="220"/>
      <c r="W694" s="108"/>
      <c r="X694" s="225"/>
      <c r="Y694" s="225"/>
      <c r="Z694" s="391"/>
      <c r="AA694" s="225"/>
      <c r="AB694" s="220"/>
      <c r="AC694" s="107"/>
      <c r="AD694" s="242"/>
      <c r="AE694" s="391"/>
      <c r="AF694" s="403"/>
      <c r="AG694" s="404"/>
      <c r="AH694" s="391"/>
      <c r="AI694" s="218"/>
      <c r="AJ694" s="218"/>
      <c r="AK694" s="267"/>
      <c r="AL694" s="218"/>
      <c r="AM694" s="218"/>
      <c r="AN694" s="218"/>
      <c r="AO694" s="220"/>
      <c r="AP694" s="108"/>
      <c r="AQ694" s="225"/>
      <c r="AR694" s="225"/>
      <c r="AS694" s="218"/>
      <c r="AT694" s="225"/>
      <c r="AU694" s="225"/>
      <c r="AV694" s="225"/>
      <c r="AW694" s="233"/>
      <c r="AX694" s="199"/>
      <c r="AY694" s="218"/>
      <c r="AZ694" s="233"/>
      <c r="BA694" s="142"/>
      <c r="BB694" s="218"/>
      <c r="BC694" s="233"/>
      <c r="BE694" s="199"/>
      <c r="BF694" s="244"/>
      <c r="BG694" s="218"/>
      <c r="BH694" s="244"/>
      <c r="BI694" s="218"/>
      <c r="BJ694" s="218"/>
      <c r="BK694" s="218"/>
      <c r="BL694" s="218"/>
      <c r="BM694" s="218"/>
      <c r="BN694" s="218"/>
      <c r="BO694" s="218"/>
      <c r="BP694" s="218"/>
      <c r="BQ694" s="218"/>
      <c r="BR694" s="218"/>
    </row>
    <row r="695" ht="15.75" customHeight="1">
      <c r="A695" s="419"/>
      <c r="B695" s="220"/>
      <c r="C695" s="108"/>
      <c r="D695" s="220"/>
      <c r="E695" s="108"/>
      <c r="F695" s="220"/>
      <c r="G695" s="108"/>
      <c r="H695" s="398"/>
      <c r="I695" s="225"/>
      <c r="J695" s="225"/>
      <c r="K695" s="225"/>
      <c r="L695" s="225"/>
      <c r="M695" s="225"/>
      <c r="N695" s="220"/>
      <c r="O695" s="107"/>
      <c r="P695" s="220"/>
      <c r="Q695" s="107"/>
      <c r="R695" s="220"/>
      <c r="S695" s="108"/>
      <c r="T695" s="220"/>
      <c r="U695" s="108"/>
      <c r="V695" s="220"/>
      <c r="W695" s="108"/>
      <c r="X695" s="225"/>
      <c r="Y695" s="225"/>
      <c r="Z695" s="391"/>
      <c r="AA695" s="225"/>
      <c r="AB695" s="220"/>
      <c r="AC695" s="107"/>
      <c r="AD695" s="242"/>
      <c r="AE695" s="391"/>
      <c r="AF695" s="403"/>
      <c r="AG695" s="404"/>
      <c r="AH695" s="391"/>
      <c r="AI695" s="218"/>
      <c r="AJ695" s="218"/>
      <c r="AK695" s="267"/>
      <c r="AL695" s="218"/>
      <c r="AM695" s="218"/>
      <c r="AN695" s="218"/>
      <c r="AO695" s="220"/>
      <c r="AP695" s="108"/>
      <c r="AQ695" s="225"/>
      <c r="AR695" s="225"/>
      <c r="AS695" s="218"/>
      <c r="AT695" s="225"/>
      <c r="AU695" s="225"/>
      <c r="AV695" s="225"/>
      <c r="AW695" s="233"/>
      <c r="AX695" s="199"/>
      <c r="AY695" s="218"/>
      <c r="AZ695" s="233"/>
      <c r="BA695" s="142"/>
      <c r="BB695" s="218"/>
      <c r="BC695" s="233"/>
      <c r="BE695" s="199"/>
      <c r="BF695" s="244"/>
      <c r="BG695" s="218"/>
      <c r="BH695" s="244"/>
      <c r="BI695" s="218"/>
      <c r="BJ695" s="218"/>
      <c r="BK695" s="218"/>
      <c r="BL695" s="218"/>
      <c r="BM695" s="218"/>
      <c r="BN695" s="218"/>
      <c r="BO695" s="218"/>
      <c r="BP695" s="218"/>
      <c r="BQ695" s="218"/>
      <c r="BR695" s="218"/>
    </row>
    <row r="696" ht="15.75" customHeight="1">
      <c r="A696" s="419"/>
      <c r="B696" s="220"/>
      <c r="C696" s="108"/>
      <c r="D696" s="220"/>
      <c r="E696" s="108"/>
      <c r="F696" s="220"/>
      <c r="G696" s="108"/>
      <c r="H696" s="398"/>
      <c r="I696" s="225"/>
      <c r="J696" s="225"/>
      <c r="K696" s="225"/>
      <c r="L696" s="225"/>
      <c r="M696" s="225"/>
      <c r="N696" s="220"/>
      <c r="O696" s="107"/>
      <c r="P696" s="220"/>
      <c r="Q696" s="107"/>
      <c r="R696" s="220"/>
      <c r="S696" s="108"/>
      <c r="T696" s="220"/>
      <c r="U696" s="108"/>
      <c r="V696" s="220"/>
      <c r="W696" s="108"/>
      <c r="X696" s="225"/>
      <c r="Y696" s="225"/>
      <c r="Z696" s="391"/>
      <c r="AA696" s="225"/>
      <c r="AB696" s="220"/>
      <c r="AC696" s="107"/>
      <c r="AD696" s="242"/>
      <c r="AE696" s="391"/>
      <c r="AF696" s="403"/>
      <c r="AG696" s="404"/>
      <c r="AH696" s="391"/>
      <c r="AI696" s="218"/>
      <c r="AJ696" s="218"/>
      <c r="AK696" s="267"/>
      <c r="AL696" s="218"/>
      <c r="AM696" s="218"/>
      <c r="AN696" s="218"/>
      <c r="AO696" s="220"/>
      <c r="AP696" s="108"/>
      <c r="AQ696" s="225"/>
      <c r="AR696" s="225"/>
      <c r="AS696" s="218"/>
      <c r="AT696" s="225"/>
      <c r="AU696" s="225"/>
      <c r="AV696" s="225"/>
      <c r="AW696" s="233"/>
      <c r="AX696" s="199"/>
      <c r="AY696" s="218"/>
      <c r="AZ696" s="233"/>
      <c r="BA696" s="142"/>
      <c r="BB696" s="218"/>
      <c r="BC696" s="233"/>
      <c r="BE696" s="199"/>
      <c r="BF696" s="244"/>
      <c r="BG696" s="218"/>
      <c r="BH696" s="244"/>
      <c r="BI696" s="218"/>
      <c r="BJ696" s="218"/>
      <c r="BK696" s="218"/>
      <c r="BL696" s="218"/>
      <c r="BM696" s="218"/>
      <c r="BN696" s="218"/>
      <c r="BO696" s="218"/>
      <c r="BP696" s="218"/>
      <c r="BQ696" s="218"/>
      <c r="BR696" s="218"/>
    </row>
    <row r="697" ht="15.75" customHeight="1">
      <c r="A697" s="419"/>
      <c r="B697" s="220"/>
      <c r="C697" s="108"/>
      <c r="D697" s="220"/>
      <c r="E697" s="108"/>
      <c r="F697" s="220"/>
      <c r="G697" s="108"/>
      <c r="H697" s="398"/>
      <c r="I697" s="225"/>
      <c r="J697" s="225"/>
      <c r="K697" s="225"/>
      <c r="L697" s="225"/>
      <c r="M697" s="225"/>
      <c r="N697" s="220"/>
      <c r="O697" s="107"/>
      <c r="P697" s="220"/>
      <c r="Q697" s="107"/>
      <c r="R697" s="220"/>
      <c r="S697" s="108"/>
      <c r="T697" s="220"/>
      <c r="U697" s="108"/>
      <c r="V697" s="220"/>
      <c r="W697" s="108"/>
      <c r="X697" s="225"/>
      <c r="Y697" s="225"/>
      <c r="Z697" s="391"/>
      <c r="AA697" s="225"/>
      <c r="AB697" s="220"/>
      <c r="AC697" s="107"/>
      <c r="AD697" s="242"/>
      <c r="AE697" s="391"/>
      <c r="AF697" s="403"/>
      <c r="AG697" s="404"/>
      <c r="AH697" s="391"/>
      <c r="AI697" s="218"/>
      <c r="AJ697" s="218"/>
      <c r="AK697" s="267"/>
      <c r="AL697" s="218"/>
      <c r="AM697" s="218"/>
      <c r="AN697" s="218"/>
      <c r="AO697" s="220"/>
      <c r="AP697" s="108"/>
      <c r="AQ697" s="225"/>
      <c r="AR697" s="225"/>
      <c r="AS697" s="218"/>
      <c r="AT697" s="225"/>
      <c r="AU697" s="225"/>
      <c r="AV697" s="225"/>
      <c r="AW697" s="233"/>
      <c r="AX697" s="199"/>
      <c r="AY697" s="218"/>
      <c r="AZ697" s="233"/>
      <c r="BA697" s="142"/>
      <c r="BB697" s="218"/>
      <c r="BC697" s="233"/>
      <c r="BE697" s="199"/>
      <c r="BF697" s="244"/>
      <c r="BG697" s="218"/>
      <c r="BH697" s="244"/>
      <c r="BI697" s="218"/>
      <c r="BJ697" s="218"/>
      <c r="BK697" s="218"/>
      <c r="BL697" s="218"/>
      <c r="BM697" s="218"/>
      <c r="BN697" s="218"/>
      <c r="BO697" s="218"/>
      <c r="BP697" s="218"/>
      <c r="BQ697" s="218"/>
      <c r="BR697" s="218"/>
    </row>
    <row r="698" ht="15.75" customHeight="1">
      <c r="A698" s="419"/>
      <c r="B698" s="220"/>
      <c r="C698" s="108"/>
      <c r="D698" s="220"/>
      <c r="E698" s="108"/>
      <c r="F698" s="220"/>
      <c r="G698" s="108"/>
      <c r="H698" s="398"/>
      <c r="I698" s="225"/>
      <c r="J698" s="225"/>
      <c r="K698" s="225"/>
      <c r="L698" s="225"/>
      <c r="M698" s="225"/>
      <c r="N698" s="220"/>
      <c r="O698" s="107"/>
      <c r="P698" s="220"/>
      <c r="Q698" s="107"/>
      <c r="R698" s="220"/>
      <c r="S698" s="108"/>
      <c r="T698" s="220"/>
      <c r="U698" s="108"/>
      <c r="V698" s="220"/>
      <c r="W698" s="108"/>
      <c r="X698" s="225"/>
      <c r="Y698" s="225"/>
      <c r="Z698" s="391"/>
      <c r="AA698" s="225"/>
      <c r="AB698" s="220"/>
      <c r="AC698" s="107"/>
      <c r="AD698" s="242"/>
      <c r="AE698" s="391"/>
      <c r="AF698" s="403"/>
      <c r="AG698" s="404"/>
      <c r="AH698" s="391"/>
      <c r="AI698" s="218"/>
      <c r="AJ698" s="218"/>
      <c r="AK698" s="267"/>
      <c r="AL698" s="218"/>
      <c r="AM698" s="218"/>
      <c r="AN698" s="218"/>
      <c r="AO698" s="220"/>
      <c r="AP698" s="108"/>
      <c r="AQ698" s="225"/>
      <c r="AR698" s="225"/>
      <c r="AS698" s="218"/>
      <c r="AT698" s="225"/>
      <c r="AU698" s="225"/>
      <c r="AV698" s="225"/>
      <c r="AW698" s="233"/>
      <c r="AX698" s="199"/>
      <c r="AY698" s="218"/>
      <c r="AZ698" s="233"/>
      <c r="BA698" s="142"/>
      <c r="BB698" s="218"/>
      <c r="BC698" s="233"/>
      <c r="BE698" s="199"/>
      <c r="BF698" s="244"/>
      <c r="BG698" s="218"/>
      <c r="BH698" s="244"/>
      <c r="BI698" s="218"/>
      <c r="BJ698" s="218"/>
      <c r="BK698" s="218"/>
      <c r="BL698" s="218"/>
      <c r="BM698" s="218"/>
      <c r="BN698" s="218"/>
      <c r="BO698" s="218"/>
      <c r="BP698" s="218"/>
      <c r="BQ698" s="218"/>
      <c r="BR698" s="218"/>
    </row>
    <row r="699" ht="15.75" customHeight="1">
      <c r="A699" s="419"/>
      <c r="B699" s="220"/>
      <c r="C699" s="108"/>
      <c r="D699" s="220"/>
      <c r="E699" s="108"/>
      <c r="F699" s="220"/>
      <c r="G699" s="108"/>
      <c r="H699" s="398"/>
      <c r="I699" s="225"/>
      <c r="J699" s="225"/>
      <c r="K699" s="225"/>
      <c r="L699" s="225"/>
      <c r="M699" s="225"/>
      <c r="N699" s="220"/>
      <c r="O699" s="107"/>
      <c r="P699" s="220"/>
      <c r="Q699" s="107"/>
      <c r="R699" s="220"/>
      <c r="S699" s="108"/>
      <c r="T699" s="220"/>
      <c r="U699" s="108"/>
      <c r="V699" s="220"/>
      <c r="W699" s="108"/>
      <c r="X699" s="225"/>
      <c r="Y699" s="225"/>
      <c r="Z699" s="391"/>
      <c r="AA699" s="225"/>
      <c r="AB699" s="220"/>
      <c r="AC699" s="107"/>
      <c r="AD699" s="242"/>
      <c r="AE699" s="391"/>
      <c r="AF699" s="403"/>
      <c r="AG699" s="404"/>
      <c r="AH699" s="391"/>
      <c r="AI699" s="218"/>
      <c r="AJ699" s="218"/>
      <c r="AK699" s="267"/>
      <c r="AL699" s="218"/>
      <c r="AM699" s="218"/>
      <c r="AN699" s="218"/>
      <c r="AO699" s="220"/>
      <c r="AP699" s="108"/>
      <c r="AQ699" s="225"/>
      <c r="AR699" s="225"/>
      <c r="AS699" s="218"/>
      <c r="AT699" s="225"/>
      <c r="AU699" s="225"/>
      <c r="AV699" s="225"/>
      <c r="AW699" s="233"/>
      <c r="AX699" s="199"/>
      <c r="AY699" s="218"/>
      <c r="AZ699" s="233"/>
      <c r="BA699" s="142"/>
      <c r="BB699" s="218"/>
      <c r="BC699" s="233"/>
      <c r="BE699" s="199"/>
      <c r="BF699" s="244"/>
      <c r="BG699" s="218"/>
      <c r="BH699" s="244"/>
      <c r="BI699" s="218"/>
      <c r="BJ699" s="218"/>
      <c r="BK699" s="218"/>
      <c r="BL699" s="218"/>
      <c r="BM699" s="218"/>
      <c r="BN699" s="218"/>
      <c r="BO699" s="218"/>
      <c r="BP699" s="218"/>
      <c r="BQ699" s="218"/>
      <c r="BR699" s="218"/>
    </row>
    <row r="700" ht="15.75" customHeight="1">
      <c r="A700" s="419"/>
      <c r="B700" s="220"/>
      <c r="C700" s="108"/>
      <c r="D700" s="220"/>
      <c r="E700" s="108"/>
      <c r="F700" s="220"/>
      <c r="G700" s="108"/>
      <c r="H700" s="398"/>
      <c r="I700" s="225"/>
      <c r="J700" s="225"/>
      <c r="K700" s="225"/>
      <c r="L700" s="225"/>
      <c r="M700" s="225"/>
      <c r="N700" s="220"/>
      <c r="O700" s="107"/>
      <c r="P700" s="220"/>
      <c r="Q700" s="107"/>
      <c r="R700" s="220"/>
      <c r="S700" s="108"/>
      <c r="T700" s="220"/>
      <c r="U700" s="108"/>
      <c r="V700" s="220"/>
      <c r="W700" s="108"/>
      <c r="X700" s="225"/>
      <c r="Y700" s="225"/>
      <c r="Z700" s="391"/>
      <c r="AA700" s="225"/>
      <c r="AB700" s="220"/>
      <c r="AC700" s="107"/>
      <c r="AD700" s="242"/>
      <c r="AE700" s="391"/>
      <c r="AF700" s="403"/>
      <c r="AG700" s="404"/>
      <c r="AH700" s="391"/>
      <c r="AI700" s="218"/>
      <c r="AJ700" s="218"/>
      <c r="AK700" s="267"/>
      <c r="AL700" s="218"/>
      <c r="AM700" s="218"/>
      <c r="AN700" s="218"/>
      <c r="AO700" s="220"/>
      <c r="AP700" s="108"/>
      <c r="AQ700" s="225"/>
      <c r="AR700" s="225"/>
      <c r="AS700" s="218"/>
      <c r="AT700" s="225"/>
      <c r="AU700" s="225"/>
      <c r="AV700" s="225"/>
      <c r="AW700" s="233"/>
      <c r="AX700" s="199"/>
      <c r="AY700" s="218"/>
      <c r="AZ700" s="233"/>
      <c r="BA700" s="142"/>
      <c r="BB700" s="218"/>
      <c r="BC700" s="233"/>
      <c r="BE700" s="199"/>
      <c r="BF700" s="244"/>
      <c r="BG700" s="218"/>
      <c r="BH700" s="244"/>
      <c r="BI700" s="218"/>
      <c r="BJ700" s="218"/>
      <c r="BK700" s="218"/>
      <c r="BL700" s="218"/>
      <c r="BM700" s="218"/>
      <c r="BN700" s="218"/>
      <c r="BO700" s="218"/>
      <c r="BP700" s="218"/>
      <c r="BQ700" s="218"/>
      <c r="BR700" s="218"/>
    </row>
    <row r="701" ht="15.75" customHeight="1">
      <c r="A701" s="419"/>
      <c r="B701" s="220"/>
      <c r="C701" s="108"/>
      <c r="D701" s="220"/>
      <c r="E701" s="108"/>
      <c r="F701" s="220"/>
      <c r="G701" s="108"/>
      <c r="H701" s="398"/>
      <c r="I701" s="225"/>
      <c r="J701" s="225"/>
      <c r="K701" s="225"/>
      <c r="L701" s="225"/>
      <c r="M701" s="225"/>
      <c r="N701" s="220"/>
      <c r="O701" s="107"/>
      <c r="P701" s="220"/>
      <c r="Q701" s="107"/>
      <c r="R701" s="220"/>
      <c r="S701" s="108"/>
      <c r="T701" s="220"/>
      <c r="U701" s="108"/>
      <c r="V701" s="220"/>
      <c r="W701" s="108"/>
      <c r="X701" s="225"/>
      <c r="Y701" s="225"/>
      <c r="Z701" s="391"/>
      <c r="AA701" s="225"/>
      <c r="AB701" s="220"/>
      <c r="AC701" s="107"/>
      <c r="AD701" s="242"/>
      <c r="AE701" s="391"/>
      <c r="AF701" s="403"/>
      <c r="AG701" s="404"/>
      <c r="AH701" s="391"/>
      <c r="AI701" s="218"/>
      <c r="AJ701" s="218"/>
      <c r="AK701" s="267"/>
      <c r="AL701" s="218"/>
      <c r="AM701" s="218"/>
      <c r="AN701" s="218"/>
      <c r="AO701" s="220"/>
      <c r="AP701" s="108"/>
      <c r="AQ701" s="225"/>
      <c r="AR701" s="225"/>
      <c r="AS701" s="218"/>
      <c r="AT701" s="225"/>
      <c r="AU701" s="225"/>
      <c r="AV701" s="225"/>
      <c r="AW701" s="233"/>
      <c r="AX701" s="199"/>
      <c r="AY701" s="218"/>
      <c r="AZ701" s="233"/>
      <c r="BA701" s="142"/>
      <c r="BB701" s="218"/>
      <c r="BC701" s="233"/>
      <c r="BE701" s="199"/>
      <c r="BF701" s="244"/>
      <c r="BG701" s="218"/>
      <c r="BH701" s="244"/>
      <c r="BI701" s="218"/>
      <c r="BJ701" s="218"/>
      <c r="BK701" s="218"/>
      <c r="BL701" s="218"/>
      <c r="BM701" s="218"/>
      <c r="BN701" s="218"/>
      <c r="BO701" s="218"/>
      <c r="BP701" s="218"/>
      <c r="BQ701" s="218"/>
      <c r="BR701" s="218"/>
    </row>
    <row r="702" ht="15.75" customHeight="1">
      <c r="A702" s="419"/>
      <c r="B702" s="220"/>
      <c r="C702" s="108"/>
      <c r="D702" s="220"/>
      <c r="E702" s="108"/>
      <c r="F702" s="220"/>
      <c r="G702" s="108"/>
      <c r="H702" s="398"/>
      <c r="I702" s="225"/>
      <c r="J702" s="225"/>
      <c r="K702" s="225"/>
      <c r="L702" s="225"/>
      <c r="M702" s="225"/>
      <c r="N702" s="220"/>
      <c r="O702" s="107"/>
      <c r="P702" s="220"/>
      <c r="Q702" s="107"/>
      <c r="R702" s="220"/>
      <c r="S702" s="108"/>
      <c r="T702" s="220"/>
      <c r="U702" s="108"/>
      <c r="V702" s="220"/>
      <c r="W702" s="108"/>
      <c r="X702" s="225"/>
      <c r="Y702" s="225"/>
      <c r="Z702" s="391"/>
      <c r="AA702" s="225"/>
      <c r="AB702" s="220"/>
      <c r="AC702" s="107"/>
      <c r="AD702" s="242"/>
      <c r="AE702" s="391"/>
      <c r="AF702" s="403"/>
      <c r="AG702" s="404"/>
      <c r="AH702" s="391"/>
      <c r="AI702" s="218"/>
      <c r="AJ702" s="218"/>
      <c r="AK702" s="267"/>
      <c r="AL702" s="218"/>
      <c r="AM702" s="218"/>
      <c r="AN702" s="218"/>
      <c r="AO702" s="220"/>
      <c r="AP702" s="108"/>
      <c r="AQ702" s="225"/>
      <c r="AR702" s="225"/>
      <c r="AS702" s="218"/>
      <c r="AT702" s="225"/>
      <c r="AU702" s="225"/>
      <c r="AV702" s="225"/>
      <c r="AW702" s="233"/>
      <c r="AX702" s="199"/>
      <c r="AY702" s="218"/>
      <c r="AZ702" s="233"/>
      <c r="BA702" s="142"/>
      <c r="BB702" s="218"/>
      <c r="BC702" s="233"/>
      <c r="BE702" s="199"/>
      <c r="BF702" s="244"/>
      <c r="BG702" s="218"/>
      <c r="BH702" s="244"/>
      <c r="BI702" s="218"/>
      <c r="BJ702" s="218"/>
      <c r="BK702" s="218"/>
      <c r="BL702" s="218"/>
      <c r="BM702" s="218"/>
      <c r="BN702" s="218"/>
      <c r="BO702" s="218"/>
      <c r="BP702" s="218"/>
      <c r="BQ702" s="218"/>
      <c r="BR702" s="218"/>
    </row>
    <row r="703" ht="15.75" customHeight="1">
      <c r="A703" s="419"/>
      <c r="B703" s="220"/>
      <c r="C703" s="108"/>
      <c r="D703" s="220"/>
      <c r="E703" s="108"/>
      <c r="F703" s="220"/>
      <c r="G703" s="108"/>
      <c r="H703" s="398"/>
      <c r="I703" s="225"/>
      <c r="J703" s="225"/>
      <c r="K703" s="225"/>
      <c r="L703" s="225"/>
      <c r="M703" s="225"/>
      <c r="N703" s="220"/>
      <c r="O703" s="107"/>
      <c r="P703" s="220"/>
      <c r="Q703" s="107"/>
      <c r="R703" s="220"/>
      <c r="S703" s="108"/>
      <c r="T703" s="220"/>
      <c r="U703" s="108"/>
      <c r="V703" s="220"/>
      <c r="W703" s="108"/>
      <c r="X703" s="225"/>
      <c r="Y703" s="225"/>
      <c r="Z703" s="391"/>
      <c r="AA703" s="225"/>
      <c r="AB703" s="220"/>
      <c r="AC703" s="107"/>
      <c r="AD703" s="242"/>
      <c r="AE703" s="391"/>
      <c r="AF703" s="403"/>
      <c r="AG703" s="404"/>
      <c r="AH703" s="391"/>
      <c r="AI703" s="218"/>
      <c r="AJ703" s="218"/>
      <c r="AK703" s="267"/>
      <c r="AL703" s="218"/>
      <c r="AM703" s="218"/>
      <c r="AN703" s="218"/>
      <c r="AO703" s="220"/>
      <c r="AP703" s="108"/>
      <c r="AQ703" s="225"/>
      <c r="AR703" s="225"/>
      <c r="AS703" s="218"/>
      <c r="AT703" s="225"/>
      <c r="AU703" s="225"/>
      <c r="AV703" s="225"/>
      <c r="AW703" s="233"/>
      <c r="AX703" s="199"/>
      <c r="AY703" s="218"/>
      <c r="AZ703" s="233"/>
      <c r="BA703" s="142"/>
      <c r="BB703" s="218"/>
      <c r="BC703" s="233"/>
      <c r="BE703" s="199"/>
      <c r="BF703" s="244"/>
      <c r="BG703" s="218"/>
      <c r="BH703" s="244"/>
      <c r="BI703" s="218"/>
      <c r="BJ703" s="218"/>
      <c r="BK703" s="218"/>
      <c r="BL703" s="218"/>
      <c r="BM703" s="218"/>
      <c r="BN703" s="218"/>
      <c r="BO703" s="218"/>
      <c r="BP703" s="218"/>
      <c r="BQ703" s="218"/>
      <c r="BR703" s="218"/>
    </row>
    <row r="704" ht="15.75" customHeight="1">
      <c r="A704" s="419"/>
      <c r="B704" s="220"/>
      <c r="C704" s="108"/>
      <c r="D704" s="220"/>
      <c r="E704" s="108"/>
      <c r="F704" s="220"/>
      <c r="G704" s="108"/>
      <c r="H704" s="398"/>
      <c r="I704" s="225"/>
      <c r="J704" s="225"/>
      <c r="K704" s="225"/>
      <c r="L704" s="225"/>
      <c r="M704" s="225"/>
      <c r="N704" s="220"/>
      <c r="O704" s="107"/>
      <c r="P704" s="220"/>
      <c r="Q704" s="107"/>
      <c r="R704" s="220"/>
      <c r="S704" s="108"/>
      <c r="T704" s="220"/>
      <c r="U704" s="108"/>
      <c r="V704" s="220"/>
      <c r="W704" s="108"/>
      <c r="X704" s="225"/>
      <c r="Y704" s="225"/>
      <c r="Z704" s="391"/>
      <c r="AA704" s="225"/>
      <c r="AB704" s="220"/>
      <c r="AC704" s="107"/>
      <c r="AD704" s="242"/>
      <c r="AE704" s="391"/>
      <c r="AF704" s="403"/>
      <c r="AG704" s="404"/>
      <c r="AH704" s="391"/>
      <c r="AI704" s="218"/>
      <c r="AJ704" s="218"/>
      <c r="AK704" s="267"/>
      <c r="AL704" s="218"/>
      <c r="AM704" s="218"/>
      <c r="AN704" s="218"/>
      <c r="AO704" s="220"/>
      <c r="AP704" s="108"/>
      <c r="AQ704" s="225"/>
      <c r="AR704" s="225"/>
      <c r="AS704" s="218"/>
      <c r="AT704" s="225"/>
      <c r="AU704" s="225"/>
      <c r="AV704" s="225"/>
      <c r="AW704" s="233"/>
      <c r="AX704" s="199"/>
      <c r="AY704" s="218"/>
      <c r="AZ704" s="233"/>
      <c r="BA704" s="142"/>
      <c r="BB704" s="218"/>
      <c r="BC704" s="233"/>
      <c r="BE704" s="199"/>
      <c r="BF704" s="244"/>
      <c r="BG704" s="218"/>
      <c r="BH704" s="244"/>
      <c r="BI704" s="218"/>
      <c r="BJ704" s="218"/>
      <c r="BK704" s="218"/>
      <c r="BL704" s="218"/>
      <c r="BM704" s="218"/>
      <c r="BN704" s="218"/>
      <c r="BO704" s="218"/>
      <c r="BP704" s="218"/>
      <c r="BQ704" s="218"/>
      <c r="BR704" s="218"/>
    </row>
    <row r="705" ht="15.75" customHeight="1">
      <c r="A705" s="419"/>
      <c r="B705" s="220"/>
      <c r="C705" s="108"/>
      <c r="D705" s="220"/>
      <c r="E705" s="108"/>
      <c r="F705" s="220"/>
      <c r="G705" s="108"/>
      <c r="H705" s="398"/>
      <c r="I705" s="225"/>
      <c r="J705" s="225"/>
      <c r="K705" s="225"/>
      <c r="L705" s="225"/>
      <c r="M705" s="225"/>
      <c r="N705" s="220"/>
      <c r="O705" s="107"/>
      <c r="P705" s="220"/>
      <c r="Q705" s="107"/>
      <c r="R705" s="220"/>
      <c r="S705" s="108"/>
      <c r="T705" s="220"/>
      <c r="U705" s="108"/>
      <c r="V705" s="220"/>
      <c r="W705" s="108"/>
      <c r="X705" s="225"/>
      <c r="Y705" s="225"/>
      <c r="Z705" s="391"/>
      <c r="AA705" s="225"/>
      <c r="AB705" s="220"/>
      <c r="AC705" s="107"/>
      <c r="AD705" s="242"/>
      <c r="AE705" s="391"/>
      <c r="AF705" s="403"/>
      <c r="AG705" s="404"/>
      <c r="AH705" s="391"/>
      <c r="AI705" s="218"/>
      <c r="AJ705" s="218"/>
      <c r="AK705" s="267"/>
      <c r="AL705" s="218"/>
      <c r="AM705" s="218"/>
      <c r="AN705" s="218"/>
      <c r="AO705" s="220"/>
      <c r="AP705" s="108"/>
      <c r="AQ705" s="225"/>
      <c r="AR705" s="225"/>
      <c r="AS705" s="218"/>
      <c r="AT705" s="225"/>
      <c r="AU705" s="225"/>
      <c r="AV705" s="225"/>
      <c r="AW705" s="233"/>
      <c r="AX705" s="199"/>
      <c r="AY705" s="218"/>
      <c r="AZ705" s="233"/>
      <c r="BA705" s="142"/>
      <c r="BB705" s="218"/>
      <c r="BC705" s="233"/>
      <c r="BE705" s="199"/>
      <c r="BF705" s="244"/>
      <c r="BG705" s="218"/>
      <c r="BH705" s="244"/>
      <c r="BI705" s="218"/>
      <c r="BJ705" s="218"/>
      <c r="BK705" s="218"/>
      <c r="BL705" s="218"/>
      <c r="BM705" s="218"/>
      <c r="BN705" s="218"/>
      <c r="BO705" s="218"/>
      <c r="BP705" s="218"/>
      <c r="BQ705" s="218"/>
      <c r="BR705" s="218"/>
    </row>
    <row r="706" ht="15.75" customHeight="1">
      <c r="A706" s="419"/>
      <c r="B706" s="220"/>
      <c r="C706" s="108"/>
      <c r="D706" s="220"/>
      <c r="E706" s="108"/>
      <c r="F706" s="220"/>
      <c r="G706" s="108"/>
      <c r="H706" s="398"/>
      <c r="I706" s="225"/>
      <c r="J706" s="225"/>
      <c r="K706" s="225"/>
      <c r="L706" s="225"/>
      <c r="M706" s="225"/>
      <c r="N706" s="220"/>
      <c r="O706" s="107"/>
      <c r="P706" s="220"/>
      <c r="Q706" s="107"/>
      <c r="R706" s="220"/>
      <c r="S706" s="108"/>
      <c r="T706" s="220"/>
      <c r="U706" s="108"/>
      <c r="V706" s="220"/>
      <c r="W706" s="108"/>
      <c r="X706" s="225"/>
      <c r="Y706" s="225"/>
      <c r="Z706" s="391"/>
      <c r="AA706" s="225"/>
      <c r="AB706" s="220"/>
      <c r="AC706" s="107"/>
      <c r="AD706" s="242"/>
      <c r="AE706" s="391"/>
      <c r="AF706" s="403"/>
      <c r="AG706" s="404"/>
      <c r="AH706" s="391"/>
      <c r="AI706" s="218"/>
      <c r="AJ706" s="218"/>
      <c r="AK706" s="267"/>
      <c r="AL706" s="218"/>
      <c r="AM706" s="218"/>
      <c r="AN706" s="218"/>
      <c r="AO706" s="220"/>
      <c r="AP706" s="108"/>
      <c r="AQ706" s="225"/>
      <c r="AR706" s="225"/>
      <c r="AS706" s="218"/>
      <c r="AT706" s="225"/>
      <c r="AU706" s="225"/>
      <c r="AV706" s="225"/>
      <c r="AW706" s="233"/>
      <c r="AX706" s="199"/>
      <c r="AY706" s="218"/>
      <c r="AZ706" s="233"/>
      <c r="BA706" s="142"/>
      <c r="BB706" s="218"/>
      <c r="BC706" s="233"/>
      <c r="BE706" s="199"/>
      <c r="BF706" s="244"/>
      <c r="BG706" s="218"/>
      <c r="BH706" s="244"/>
      <c r="BI706" s="218"/>
      <c r="BJ706" s="218"/>
      <c r="BK706" s="218"/>
      <c r="BL706" s="218"/>
      <c r="BM706" s="218"/>
      <c r="BN706" s="218"/>
      <c r="BO706" s="218"/>
      <c r="BP706" s="218"/>
      <c r="BQ706" s="218"/>
      <c r="BR706" s="218"/>
    </row>
    <row r="707" ht="15.75" customHeight="1">
      <c r="A707" s="419"/>
      <c r="B707" s="220"/>
      <c r="C707" s="108"/>
      <c r="D707" s="220"/>
      <c r="E707" s="108"/>
      <c r="F707" s="220"/>
      <c r="G707" s="108"/>
      <c r="H707" s="398"/>
      <c r="I707" s="225"/>
      <c r="J707" s="225"/>
      <c r="K707" s="225"/>
      <c r="L707" s="225"/>
      <c r="M707" s="225"/>
      <c r="N707" s="220"/>
      <c r="O707" s="107"/>
      <c r="P707" s="220"/>
      <c r="Q707" s="107"/>
      <c r="R707" s="220"/>
      <c r="S707" s="108"/>
      <c r="T707" s="220"/>
      <c r="U707" s="108"/>
      <c r="V707" s="220"/>
      <c r="W707" s="108"/>
      <c r="X707" s="225"/>
      <c r="Y707" s="225"/>
      <c r="Z707" s="391"/>
      <c r="AA707" s="225"/>
      <c r="AB707" s="220"/>
      <c r="AC707" s="107"/>
      <c r="AD707" s="242"/>
      <c r="AE707" s="391"/>
      <c r="AF707" s="403"/>
      <c r="AG707" s="404"/>
      <c r="AH707" s="391"/>
      <c r="AI707" s="218"/>
      <c r="AJ707" s="218"/>
      <c r="AK707" s="267"/>
      <c r="AL707" s="218"/>
      <c r="AM707" s="218"/>
      <c r="AN707" s="218"/>
      <c r="AO707" s="220"/>
      <c r="AP707" s="108"/>
      <c r="AQ707" s="225"/>
      <c r="AR707" s="225"/>
      <c r="AS707" s="218"/>
      <c r="AT707" s="225"/>
      <c r="AU707" s="225"/>
      <c r="AV707" s="225"/>
      <c r="AW707" s="233"/>
      <c r="AX707" s="199"/>
      <c r="AY707" s="218"/>
      <c r="AZ707" s="233"/>
      <c r="BA707" s="142"/>
      <c r="BB707" s="218"/>
      <c r="BC707" s="233"/>
      <c r="BE707" s="199"/>
      <c r="BF707" s="244"/>
      <c r="BG707" s="218"/>
      <c r="BH707" s="244"/>
      <c r="BI707" s="218"/>
      <c r="BJ707" s="218"/>
      <c r="BK707" s="218"/>
      <c r="BL707" s="218"/>
      <c r="BM707" s="218"/>
      <c r="BN707" s="218"/>
      <c r="BO707" s="218"/>
      <c r="BP707" s="218"/>
      <c r="BQ707" s="218"/>
      <c r="BR707" s="218"/>
    </row>
    <row r="708" ht="15.75" customHeight="1">
      <c r="A708" s="419"/>
      <c r="B708" s="220"/>
      <c r="C708" s="108"/>
      <c r="D708" s="220"/>
      <c r="E708" s="108"/>
      <c r="F708" s="220"/>
      <c r="G708" s="108"/>
      <c r="H708" s="398"/>
      <c r="I708" s="225"/>
      <c r="J708" s="225"/>
      <c r="K708" s="225"/>
      <c r="L708" s="225"/>
      <c r="M708" s="225"/>
      <c r="N708" s="220"/>
      <c r="O708" s="107"/>
      <c r="P708" s="220"/>
      <c r="Q708" s="107"/>
      <c r="R708" s="220"/>
      <c r="S708" s="108"/>
      <c r="T708" s="220"/>
      <c r="U708" s="108"/>
      <c r="V708" s="220"/>
      <c r="W708" s="108"/>
      <c r="X708" s="225"/>
      <c r="Y708" s="225"/>
      <c r="Z708" s="391"/>
      <c r="AA708" s="225"/>
      <c r="AB708" s="220"/>
      <c r="AC708" s="107"/>
      <c r="AD708" s="242"/>
      <c r="AE708" s="391"/>
      <c r="AF708" s="403"/>
      <c r="AG708" s="404"/>
      <c r="AH708" s="391"/>
      <c r="AI708" s="218"/>
      <c r="AJ708" s="218"/>
      <c r="AK708" s="267"/>
      <c r="AL708" s="218"/>
      <c r="AM708" s="218"/>
      <c r="AN708" s="218"/>
      <c r="AO708" s="220"/>
      <c r="AP708" s="108"/>
      <c r="AQ708" s="225"/>
      <c r="AR708" s="225"/>
      <c r="AS708" s="218"/>
      <c r="AT708" s="225"/>
      <c r="AU708" s="225"/>
      <c r="AV708" s="225"/>
      <c r="AW708" s="233"/>
      <c r="AX708" s="199"/>
      <c r="AY708" s="218"/>
      <c r="AZ708" s="233"/>
      <c r="BA708" s="142"/>
      <c r="BB708" s="218"/>
      <c r="BC708" s="233"/>
      <c r="BE708" s="199"/>
      <c r="BF708" s="244"/>
      <c r="BG708" s="218"/>
      <c r="BH708" s="244"/>
      <c r="BI708" s="218"/>
      <c r="BJ708" s="218"/>
      <c r="BK708" s="218"/>
      <c r="BL708" s="218"/>
      <c r="BM708" s="218"/>
      <c r="BN708" s="218"/>
      <c r="BO708" s="218"/>
      <c r="BP708" s="218"/>
      <c r="BQ708" s="218"/>
      <c r="BR708" s="218"/>
    </row>
    <row r="709" ht="15.75" customHeight="1">
      <c r="A709" s="419"/>
      <c r="B709" s="220"/>
      <c r="C709" s="108"/>
      <c r="D709" s="220"/>
      <c r="E709" s="108"/>
      <c r="F709" s="220"/>
      <c r="G709" s="108"/>
      <c r="H709" s="398"/>
      <c r="I709" s="225"/>
      <c r="J709" s="225"/>
      <c r="K709" s="225"/>
      <c r="L709" s="225"/>
      <c r="M709" s="225"/>
      <c r="N709" s="220"/>
      <c r="O709" s="107"/>
      <c r="P709" s="220"/>
      <c r="Q709" s="107"/>
      <c r="R709" s="220"/>
      <c r="S709" s="108"/>
      <c r="T709" s="220"/>
      <c r="U709" s="108"/>
      <c r="V709" s="220"/>
      <c r="W709" s="108"/>
      <c r="X709" s="225"/>
      <c r="Y709" s="225"/>
      <c r="Z709" s="391"/>
      <c r="AA709" s="225"/>
      <c r="AB709" s="220"/>
      <c r="AC709" s="107"/>
      <c r="AD709" s="242"/>
      <c r="AE709" s="391"/>
      <c r="AF709" s="403"/>
      <c r="AG709" s="404"/>
      <c r="AH709" s="391"/>
      <c r="AI709" s="218"/>
      <c r="AJ709" s="218"/>
      <c r="AK709" s="267"/>
      <c r="AL709" s="218"/>
      <c r="AM709" s="218"/>
      <c r="AN709" s="218"/>
      <c r="AO709" s="220"/>
      <c r="AP709" s="108"/>
      <c r="AQ709" s="225"/>
      <c r="AR709" s="225"/>
      <c r="AS709" s="218"/>
      <c r="AT709" s="225"/>
      <c r="AU709" s="225"/>
      <c r="AV709" s="225"/>
      <c r="AW709" s="233"/>
      <c r="AX709" s="199"/>
      <c r="AY709" s="218"/>
      <c r="AZ709" s="233"/>
      <c r="BA709" s="142"/>
      <c r="BB709" s="218"/>
      <c r="BC709" s="233"/>
      <c r="BE709" s="199"/>
      <c r="BF709" s="244"/>
      <c r="BG709" s="218"/>
      <c r="BH709" s="244"/>
      <c r="BI709" s="218"/>
      <c r="BJ709" s="218"/>
      <c r="BK709" s="218"/>
      <c r="BL709" s="218"/>
      <c r="BM709" s="218"/>
      <c r="BN709" s="218"/>
      <c r="BO709" s="218"/>
      <c r="BP709" s="218"/>
      <c r="BQ709" s="218"/>
      <c r="BR709" s="218"/>
    </row>
    <row r="710" ht="15.75" customHeight="1">
      <c r="A710" s="419"/>
      <c r="B710" s="220"/>
      <c r="C710" s="108"/>
      <c r="D710" s="220"/>
      <c r="E710" s="108"/>
      <c r="F710" s="220"/>
      <c r="G710" s="108"/>
      <c r="H710" s="398"/>
      <c r="I710" s="225"/>
      <c r="J710" s="225"/>
      <c r="K710" s="225"/>
      <c r="L710" s="225"/>
      <c r="M710" s="225"/>
      <c r="N710" s="220"/>
      <c r="O710" s="107"/>
      <c r="P710" s="220"/>
      <c r="Q710" s="107"/>
      <c r="R710" s="220"/>
      <c r="S710" s="108"/>
      <c r="T710" s="220"/>
      <c r="U710" s="108"/>
      <c r="V710" s="220"/>
      <c r="W710" s="108"/>
      <c r="X710" s="225"/>
      <c r="Y710" s="225"/>
      <c r="Z710" s="391"/>
      <c r="AA710" s="225"/>
      <c r="AB710" s="220"/>
      <c r="AC710" s="107"/>
      <c r="AD710" s="242"/>
      <c r="AE710" s="391"/>
      <c r="AF710" s="403"/>
      <c r="AG710" s="404"/>
      <c r="AH710" s="391"/>
      <c r="AI710" s="218"/>
      <c r="AJ710" s="218"/>
      <c r="AK710" s="267"/>
      <c r="AL710" s="218"/>
      <c r="AM710" s="218"/>
      <c r="AN710" s="218"/>
      <c r="AO710" s="220"/>
      <c r="AP710" s="108"/>
      <c r="AQ710" s="225"/>
      <c r="AR710" s="225"/>
      <c r="AS710" s="218"/>
      <c r="AT710" s="225"/>
      <c r="AU710" s="225"/>
      <c r="AV710" s="225"/>
      <c r="AW710" s="233"/>
      <c r="AX710" s="199"/>
      <c r="AY710" s="218"/>
      <c r="AZ710" s="233"/>
      <c r="BA710" s="142"/>
      <c r="BB710" s="218"/>
      <c r="BC710" s="233"/>
      <c r="BE710" s="199"/>
      <c r="BF710" s="244"/>
      <c r="BG710" s="218"/>
      <c r="BH710" s="244"/>
      <c r="BI710" s="218"/>
      <c r="BJ710" s="218"/>
      <c r="BK710" s="218"/>
      <c r="BL710" s="218"/>
      <c r="BM710" s="218"/>
      <c r="BN710" s="218"/>
      <c r="BO710" s="218"/>
      <c r="BP710" s="218"/>
      <c r="BQ710" s="218"/>
      <c r="BR710" s="218"/>
    </row>
    <row r="711" ht="15.75" customHeight="1">
      <c r="A711" s="419"/>
      <c r="B711" s="220"/>
      <c r="C711" s="108"/>
      <c r="D711" s="220"/>
      <c r="E711" s="108"/>
      <c r="F711" s="220"/>
      <c r="G711" s="108"/>
      <c r="H711" s="398"/>
      <c r="I711" s="225"/>
      <c r="J711" s="225"/>
      <c r="K711" s="225"/>
      <c r="L711" s="225"/>
      <c r="M711" s="225"/>
      <c r="N711" s="220"/>
      <c r="O711" s="107"/>
      <c r="P711" s="220"/>
      <c r="Q711" s="107"/>
      <c r="R711" s="220"/>
      <c r="S711" s="108"/>
      <c r="T711" s="220"/>
      <c r="U711" s="108"/>
      <c r="V711" s="220"/>
      <c r="W711" s="108"/>
      <c r="X711" s="225"/>
      <c r="Y711" s="225"/>
      <c r="Z711" s="391"/>
      <c r="AA711" s="225"/>
      <c r="AB711" s="220"/>
      <c r="AC711" s="107"/>
      <c r="AD711" s="242"/>
      <c r="AE711" s="391"/>
      <c r="AF711" s="403"/>
      <c r="AG711" s="404"/>
      <c r="AH711" s="391"/>
      <c r="AI711" s="218"/>
      <c r="AJ711" s="218"/>
      <c r="AK711" s="267"/>
      <c r="AL711" s="218"/>
      <c r="AM711" s="218"/>
      <c r="AN711" s="218"/>
      <c r="AO711" s="220"/>
      <c r="AP711" s="108"/>
      <c r="AQ711" s="225"/>
      <c r="AR711" s="225"/>
      <c r="AS711" s="218"/>
      <c r="AT711" s="225"/>
      <c r="AU711" s="225"/>
      <c r="AV711" s="225"/>
      <c r="AW711" s="233"/>
      <c r="AX711" s="199"/>
      <c r="AY711" s="218"/>
      <c r="AZ711" s="233"/>
      <c r="BA711" s="142"/>
      <c r="BB711" s="218"/>
      <c r="BC711" s="233"/>
      <c r="BE711" s="199"/>
      <c r="BF711" s="244"/>
      <c r="BG711" s="218"/>
      <c r="BH711" s="244"/>
      <c r="BI711" s="218"/>
      <c r="BJ711" s="218"/>
      <c r="BK711" s="218"/>
      <c r="BL711" s="218"/>
      <c r="BM711" s="218"/>
      <c r="BN711" s="218"/>
      <c r="BO711" s="218"/>
      <c r="BP711" s="218"/>
      <c r="BQ711" s="218"/>
      <c r="BR711" s="218"/>
    </row>
    <row r="712" ht="15.75" customHeight="1">
      <c r="A712" s="419"/>
      <c r="B712" s="220"/>
      <c r="C712" s="108"/>
      <c r="D712" s="220"/>
      <c r="E712" s="108"/>
      <c r="F712" s="220"/>
      <c r="G712" s="108"/>
      <c r="H712" s="398"/>
      <c r="I712" s="225"/>
      <c r="J712" s="225"/>
      <c r="K712" s="225"/>
      <c r="L712" s="225"/>
      <c r="M712" s="225"/>
      <c r="N712" s="220"/>
      <c r="O712" s="107"/>
      <c r="P712" s="220"/>
      <c r="Q712" s="107"/>
      <c r="R712" s="220"/>
      <c r="S712" s="108"/>
      <c r="T712" s="220"/>
      <c r="U712" s="108"/>
      <c r="V712" s="220"/>
      <c r="W712" s="108"/>
      <c r="X712" s="225"/>
      <c r="Y712" s="225"/>
      <c r="Z712" s="391"/>
      <c r="AA712" s="225"/>
      <c r="AB712" s="220"/>
      <c r="AC712" s="107"/>
      <c r="AD712" s="242"/>
      <c r="AE712" s="391"/>
      <c r="AF712" s="403"/>
      <c r="AG712" s="404"/>
      <c r="AH712" s="391"/>
      <c r="AI712" s="218"/>
      <c r="AJ712" s="218"/>
      <c r="AK712" s="267"/>
      <c r="AL712" s="218"/>
      <c r="AM712" s="218"/>
      <c r="AN712" s="218"/>
      <c r="AO712" s="220"/>
      <c r="AP712" s="108"/>
      <c r="AQ712" s="225"/>
      <c r="AR712" s="225"/>
      <c r="AS712" s="218"/>
      <c r="AT712" s="225"/>
      <c r="AU712" s="225"/>
      <c r="AV712" s="225"/>
      <c r="AW712" s="233"/>
      <c r="AX712" s="199"/>
      <c r="AY712" s="218"/>
      <c r="AZ712" s="233"/>
      <c r="BA712" s="142"/>
      <c r="BB712" s="218"/>
      <c r="BC712" s="233"/>
      <c r="BE712" s="199"/>
      <c r="BF712" s="244"/>
      <c r="BG712" s="218"/>
      <c r="BH712" s="244"/>
      <c r="BI712" s="218"/>
      <c r="BJ712" s="218"/>
      <c r="BK712" s="218"/>
      <c r="BL712" s="218"/>
      <c r="BM712" s="218"/>
      <c r="BN712" s="218"/>
      <c r="BO712" s="218"/>
      <c r="BP712" s="218"/>
      <c r="BQ712" s="218"/>
      <c r="BR712" s="218"/>
    </row>
    <row r="713" ht="15.75" customHeight="1">
      <c r="A713" s="419"/>
      <c r="B713" s="220"/>
      <c r="C713" s="108"/>
      <c r="D713" s="220"/>
      <c r="E713" s="108"/>
      <c r="F713" s="220"/>
      <c r="G713" s="108"/>
      <c r="H713" s="398"/>
      <c r="I713" s="225"/>
      <c r="J713" s="225"/>
      <c r="K713" s="225"/>
      <c r="L713" s="225"/>
      <c r="M713" s="225"/>
      <c r="N713" s="220"/>
      <c r="O713" s="107"/>
      <c r="P713" s="220"/>
      <c r="Q713" s="107"/>
      <c r="R713" s="220"/>
      <c r="S713" s="108"/>
      <c r="T713" s="220"/>
      <c r="U713" s="108"/>
      <c r="V713" s="220"/>
      <c r="W713" s="108"/>
      <c r="X713" s="225"/>
      <c r="Y713" s="225"/>
      <c r="Z713" s="391"/>
      <c r="AA713" s="225"/>
      <c r="AB713" s="220"/>
      <c r="AC713" s="107"/>
      <c r="AD713" s="242"/>
      <c r="AE713" s="391"/>
      <c r="AF713" s="403"/>
      <c r="AG713" s="404"/>
      <c r="AH713" s="391"/>
      <c r="AI713" s="218"/>
      <c r="AJ713" s="218"/>
      <c r="AK713" s="267"/>
      <c r="AL713" s="218"/>
      <c r="AM713" s="218"/>
      <c r="AN713" s="218"/>
      <c r="AO713" s="220"/>
      <c r="AP713" s="108"/>
      <c r="AQ713" s="225"/>
      <c r="AR713" s="225"/>
      <c r="AS713" s="218"/>
      <c r="AT713" s="225"/>
      <c r="AU713" s="225"/>
      <c r="AV713" s="225"/>
      <c r="AW713" s="233"/>
      <c r="AX713" s="199"/>
      <c r="AY713" s="218"/>
      <c r="AZ713" s="233"/>
      <c r="BA713" s="142"/>
      <c r="BB713" s="218"/>
      <c r="BC713" s="233"/>
      <c r="BE713" s="199"/>
      <c r="BF713" s="244"/>
      <c r="BG713" s="218"/>
      <c r="BH713" s="244"/>
      <c r="BI713" s="218"/>
      <c r="BJ713" s="218"/>
      <c r="BK713" s="218"/>
      <c r="BL713" s="218"/>
      <c r="BM713" s="218"/>
      <c r="BN713" s="218"/>
      <c r="BO713" s="218"/>
      <c r="BP713" s="218"/>
      <c r="BQ713" s="218"/>
      <c r="BR713" s="218"/>
    </row>
    <row r="714" ht="15.75" customHeight="1">
      <c r="A714" s="419"/>
      <c r="B714" s="220"/>
      <c r="C714" s="108"/>
      <c r="D714" s="220"/>
      <c r="E714" s="108"/>
      <c r="F714" s="220"/>
      <c r="G714" s="108"/>
      <c r="H714" s="398"/>
      <c r="I714" s="225"/>
      <c r="J714" s="225"/>
      <c r="K714" s="225"/>
      <c r="L714" s="225"/>
      <c r="M714" s="225"/>
      <c r="N714" s="220"/>
      <c r="O714" s="107"/>
      <c r="P714" s="220"/>
      <c r="Q714" s="107"/>
      <c r="R714" s="220"/>
      <c r="S714" s="108"/>
      <c r="T714" s="220"/>
      <c r="U714" s="108"/>
      <c r="V714" s="220"/>
      <c r="W714" s="108"/>
      <c r="X714" s="225"/>
      <c r="Y714" s="225"/>
      <c r="Z714" s="391"/>
      <c r="AA714" s="225"/>
      <c r="AB714" s="220"/>
      <c r="AC714" s="107"/>
      <c r="AD714" s="242"/>
      <c r="AE714" s="391"/>
      <c r="AF714" s="403"/>
      <c r="AG714" s="404"/>
      <c r="AH714" s="391"/>
      <c r="AI714" s="218"/>
      <c r="AJ714" s="218"/>
      <c r="AK714" s="267"/>
      <c r="AL714" s="218"/>
      <c r="AM714" s="218"/>
      <c r="AN714" s="218"/>
      <c r="AO714" s="220"/>
      <c r="AP714" s="108"/>
      <c r="AQ714" s="225"/>
      <c r="AR714" s="225"/>
      <c r="AS714" s="218"/>
      <c r="AT714" s="225"/>
      <c r="AU714" s="225"/>
      <c r="AV714" s="225"/>
      <c r="AW714" s="233"/>
      <c r="AX714" s="199"/>
      <c r="AY714" s="218"/>
      <c r="AZ714" s="233"/>
      <c r="BA714" s="142"/>
      <c r="BB714" s="218"/>
      <c r="BC714" s="233"/>
      <c r="BE714" s="199"/>
      <c r="BF714" s="244"/>
      <c r="BG714" s="218"/>
      <c r="BH714" s="244"/>
      <c r="BI714" s="218"/>
      <c r="BJ714" s="218"/>
      <c r="BK714" s="218"/>
      <c r="BL714" s="218"/>
      <c r="BM714" s="218"/>
      <c r="BN714" s="218"/>
      <c r="BO714" s="218"/>
      <c r="BP714" s="218"/>
      <c r="BQ714" s="218"/>
      <c r="BR714" s="218"/>
    </row>
    <row r="715" ht="15.75" customHeight="1">
      <c r="A715" s="419"/>
      <c r="B715" s="220"/>
      <c r="C715" s="108"/>
      <c r="D715" s="220"/>
      <c r="E715" s="108"/>
      <c r="F715" s="220"/>
      <c r="G715" s="108"/>
      <c r="H715" s="398"/>
      <c r="I715" s="225"/>
      <c r="J715" s="225"/>
      <c r="K715" s="225"/>
      <c r="L715" s="225"/>
      <c r="M715" s="225"/>
      <c r="N715" s="220"/>
      <c r="O715" s="107"/>
      <c r="P715" s="220"/>
      <c r="Q715" s="107"/>
      <c r="R715" s="220"/>
      <c r="S715" s="108"/>
      <c r="T715" s="220"/>
      <c r="U715" s="108"/>
      <c r="V715" s="220"/>
      <c r="W715" s="108"/>
      <c r="X715" s="225"/>
      <c r="Y715" s="225"/>
      <c r="Z715" s="391"/>
      <c r="AA715" s="225"/>
      <c r="AB715" s="220"/>
      <c r="AC715" s="107"/>
      <c r="AD715" s="242"/>
      <c r="AE715" s="391"/>
      <c r="AF715" s="403"/>
      <c r="AG715" s="404"/>
      <c r="AH715" s="391"/>
      <c r="AI715" s="218"/>
      <c r="AJ715" s="218"/>
      <c r="AK715" s="267"/>
      <c r="AL715" s="218"/>
      <c r="AM715" s="218"/>
      <c r="AN715" s="218"/>
      <c r="AO715" s="220"/>
      <c r="AP715" s="108"/>
      <c r="AQ715" s="225"/>
      <c r="AR715" s="225"/>
      <c r="AS715" s="218"/>
      <c r="AT715" s="225"/>
      <c r="AU715" s="225"/>
      <c r="AV715" s="225"/>
      <c r="AW715" s="233"/>
      <c r="AX715" s="199"/>
      <c r="AY715" s="218"/>
      <c r="AZ715" s="233"/>
      <c r="BA715" s="142"/>
      <c r="BB715" s="218"/>
      <c r="BC715" s="233"/>
      <c r="BE715" s="199"/>
      <c r="BF715" s="244"/>
      <c r="BG715" s="218"/>
      <c r="BH715" s="244"/>
      <c r="BI715" s="218"/>
      <c r="BJ715" s="218"/>
      <c r="BK715" s="218"/>
      <c r="BL715" s="218"/>
      <c r="BM715" s="218"/>
      <c r="BN715" s="218"/>
      <c r="BO715" s="218"/>
      <c r="BP715" s="218"/>
      <c r="BQ715" s="218"/>
      <c r="BR715" s="218"/>
    </row>
    <row r="716" ht="15.75" customHeight="1">
      <c r="A716" s="419"/>
      <c r="B716" s="220"/>
      <c r="C716" s="108"/>
      <c r="D716" s="220"/>
      <c r="E716" s="108"/>
      <c r="F716" s="220"/>
      <c r="G716" s="108"/>
      <c r="H716" s="398"/>
      <c r="I716" s="225"/>
      <c r="J716" s="225"/>
      <c r="K716" s="225"/>
      <c r="L716" s="225"/>
      <c r="M716" s="225"/>
      <c r="N716" s="220"/>
      <c r="O716" s="107"/>
      <c r="P716" s="220"/>
      <c r="Q716" s="107"/>
      <c r="R716" s="220"/>
      <c r="S716" s="108"/>
      <c r="T716" s="220"/>
      <c r="U716" s="108"/>
      <c r="V716" s="220"/>
      <c r="W716" s="108"/>
      <c r="X716" s="225"/>
      <c r="Y716" s="225"/>
      <c r="Z716" s="391"/>
      <c r="AA716" s="225"/>
      <c r="AB716" s="220"/>
      <c r="AC716" s="107"/>
      <c r="AD716" s="242"/>
      <c r="AE716" s="391"/>
      <c r="AF716" s="403"/>
      <c r="AG716" s="404"/>
      <c r="AH716" s="391"/>
      <c r="AI716" s="218"/>
      <c r="AJ716" s="218"/>
      <c r="AK716" s="267"/>
      <c r="AL716" s="218"/>
      <c r="AM716" s="218"/>
      <c r="AN716" s="218"/>
      <c r="AO716" s="220"/>
      <c r="AP716" s="108"/>
      <c r="AQ716" s="225"/>
      <c r="AR716" s="225"/>
      <c r="AS716" s="218"/>
      <c r="AT716" s="225"/>
      <c r="AU716" s="225"/>
      <c r="AV716" s="225"/>
      <c r="AW716" s="233"/>
      <c r="AX716" s="199"/>
      <c r="AY716" s="218"/>
      <c r="AZ716" s="233"/>
      <c r="BA716" s="142"/>
      <c r="BB716" s="218"/>
      <c r="BC716" s="233"/>
      <c r="BE716" s="199"/>
      <c r="BF716" s="244"/>
      <c r="BG716" s="218"/>
      <c r="BH716" s="244"/>
      <c r="BI716" s="218"/>
      <c r="BJ716" s="218"/>
      <c r="BK716" s="218"/>
      <c r="BL716" s="218"/>
      <c r="BM716" s="218"/>
      <c r="BN716" s="218"/>
      <c r="BO716" s="218"/>
      <c r="BP716" s="218"/>
      <c r="BQ716" s="218"/>
      <c r="BR716" s="218"/>
    </row>
    <row r="717" ht="15.75" customHeight="1">
      <c r="A717" s="419"/>
      <c r="B717" s="220"/>
      <c r="C717" s="108"/>
      <c r="D717" s="220"/>
      <c r="E717" s="108"/>
      <c r="F717" s="220"/>
      <c r="G717" s="108"/>
      <c r="H717" s="398"/>
      <c r="I717" s="225"/>
      <c r="J717" s="225"/>
      <c r="K717" s="225"/>
      <c r="L717" s="225"/>
      <c r="M717" s="225"/>
      <c r="N717" s="220"/>
      <c r="O717" s="107"/>
      <c r="P717" s="220"/>
      <c r="Q717" s="107"/>
      <c r="R717" s="220"/>
      <c r="S717" s="108"/>
      <c r="T717" s="220"/>
      <c r="U717" s="108"/>
      <c r="V717" s="220"/>
      <c r="W717" s="108"/>
      <c r="X717" s="225"/>
      <c r="Y717" s="225"/>
      <c r="Z717" s="391"/>
      <c r="AA717" s="225"/>
      <c r="AB717" s="220"/>
      <c r="AC717" s="107"/>
      <c r="AD717" s="242"/>
      <c r="AE717" s="391"/>
      <c r="AF717" s="403"/>
      <c r="AG717" s="404"/>
      <c r="AH717" s="391"/>
      <c r="AI717" s="218"/>
      <c r="AJ717" s="218"/>
      <c r="AK717" s="267"/>
      <c r="AL717" s="218"/>
      <c r="AM717" s="218"/>
      <c r="AN717" s="218"/>
      <c r="AO717" s="220"/>
      <c r="AP717" s="108"/>
      <c r="AQ717" s="225"/>
      <c r="AR717" s="225"/>
      <c r="AS717" s="218"/>
      <c r="AT717" s="225"/>
      <c r="AU717" s="225"/>
      <c r="AV717" s="225"/>
      <c r="AW717" s="233"/>
      <c r="AX717" s="199"/>
      <c r="AY717" s="218"/>
      <c r="AZ717" s="233"/>
      <c r="BA717" s="142"/>
      <c r="BB717" s="218"/>
      <c r="BC717" s="233"/>
      <c r="BE717" s="199"/>
      <c r="BF717" s="244"/>
      <c r="BG717" s="218"/>
      <c r="BH717" s="244"/>
      <c r="BI717" s="218"/>
      <c r="BJ717" s="218"/>
      <c r="BK717" s="218"/>
      <c r="BL717" s="218"/>
      <c r="BM717" s="218"/>
      <c r="BN717" s="218"/>
      <c r="BO717" s="218"/>
      <c r="BP717" s="218"/>
      <c r="BQ717" s="218"/>
      <c r="BR717" s="218"/>
    </row>
    <row r="718" ht="15.75" customHeight="1">
      <c r="A718" s="419"/>
      <c r="B718" s="220"/>
      <c r="C718" s="108"/>
      <c r="D718" s="220"/>
      <c r="E718" s="108"/>
      <c r="F718" s="220"/>
      <c r="G718" s="108"/>
      <c r="H718" s="398"/>
      <c r="I718" s="225"/>
      <c r="J718" s="225"/>
      <c r="K718" s="225"/>
      <c r="L718" s="225"/>
      <c r="M718" s="225"/>
      <c r="N718" s="220"/>
      <c r="O718" s="107"/>
      <c r="P718" s="220"/>
      <c r="Q718" s="107"/>
      <c r="R718" s="220"/>
      <c r="S718" s="108"/>
      <c r="T718" s="220"/>
      <c r="U718" s="108"/>
      <c r="V718" s="220"/>
      <c r="W718" s="108"/>
      <c r="X718" s="225"/>
      <c r="Y718" s="225"/>
      <c r="Z718" s="391"/>
      <c r="AA718" s="225"/>
      <c r="AB718" s="220"/>
      <c r="AC718" s="107"/>
      <c r="AD718" s="242"/>
      <c r="AE718" s="391"/>
      <c r="AF718" s="403"/>
      <c r="AG718" s="404"/>
      <c r="AH718" s="391"/>
      <c r="AI718" s="218"/>
      <c r="AJ718" s="218"/>
      <c r="AK718" s="267"/>
      <c r="AL718" s="218"/>
      <c r="AM718" s="218"/>
      <c r="AN718" s="218"/>
      <c r="AO718" s="220"/>
      <c r="AP718" s="108"/>
      <c r="AQ718" s="225"/>
      <c r="AR718" s="225"/>
      <c r="AS718" s="218"/>
      <c r="AT718" s="225"/>
      <c r="AU718" s="225"/>
      <c r="AV718" s="225"/>
      <c r="AW718" s="233"/>
      <c r="AX718" s="199"/>
      <c r="AY718" s="218"/>
      <c r="AZ718" s="233"/>
      <c r="BA718" s="142"/>
      <c r="BB718" s="218"/>
      <c r="BC718" s="233"/>
      <c r="BE718" s="199"/>
      <c r="BF718" s="244"/>
      <c r="BG718" s="218"/>
      <c r="BH718" s="244"/>
      <c r="BI718" s="218"/>
      <c r="BJ718" s="218"/>
      <c r="BK718" s="218"/>
      <c r="BL718" s="218"/>
      <c r="BM718" s="218"/>
      <c r="BN718" s="218"/>
      <c r="BO718" s="218"/>
      <c r="BP718" s="218"/>
      <c r="BQ718" s="218"/>
      <c r="BR718" s="218"/>
    </row>
    <row r="719" ht="15.75" customHeight="1">
      <c r="A719" s="419"/>
      <c r="B719" s="220"/>
      <c r="C719" s="108"/>
      <c r="D719" s="220"/>
      <c r="E719" s="108"/>
      <c r="F719" s="220"/>
      <c r="G719" s="108"/>
      <c r="H719" s="398"/>
      <c r="I719" s="225"/>
      <c r="J719" s="225"/>
      <c r="K719" s="225"/>
      <c r="L719" s="225"/>
      <c r="M719" s="225"/>
      <c r="N719" s="220"/>
      <c r="O719" s="107"/>
      <c r="P719" s="220"/>
      <c r="Q719" s="107"/>
      <c r="R719" s="220"/>
      <c r="S719" s="108"/>
      <c r="T719" s="220"/>
      <c r="U719" s="108"/>
      <c r="V719" s="220"/>
      <c r="W719" s="108"/>
      <c r="X719" s="225"/>
      <c r="Y719" s="225"/>
      <c r="Z719" s="391"/>
      <c r="AA719" s="225"/>
      <c r="AB719" s="220"/>
      <c r="AC719" s="107"/>
      <c r="AD719" s="242"/>
      <c r="AE719" s="391"/>
      <c r="AF719" s="403"/>
      <c r="AG719" s="404"/>
      <c r="AH719" s="391"/>
      <c r="AI719" s="218"/>
      <c r="AJ719" s="218"/>
      <c r="AK719" s="267"/>
      <c r="AL719" s="218"/>
      <c r="AM719" s="218"/>
      <c r="AN719" s="218"/>
      <c r="AO719" s="220"/>
      <c r="AP719" s="108"/>
      <c r="AQ719" s="225"/>
      <c r="AR719" s="225"/>
      <c r="AS719" s="218"/>
      <c r="AT719" s="225"/>
      <c r="AU719" s="225"/>
      <c r="AV719" s="225"/>
      <c r="AW719" s="233"/>
      <c r="AX719" s="199"/>
      <c r="AY719" s="218"/>
      <c r="AZ719" s="233"/>
      <c r="BA719" s="142"/>
      <c r="BB719" s="218"/>
      <c r="BC719" s="233"/>
      <c r="BE719" s="199"/>
      <c r="BF719" s="244"/>
      <c r="BG719" s="218"/>
      <c r="BH719" s="244"/>
      <c r="BI719" s="218"/>
      <c r="BJ719" s="218"/>
      <c r="BK719" s="218"/>
      <c r="BL719" s="218"/>
      <c r="BM719" s="218"/>
      <c r="BN719" s="218"/>
      <c r="BO719" s="218"/>
      <c r="BP719" s="218"/>
      <c r="BQ719" s="218"/>
      <c r="BR719" s="218"/>
    </row>
    <row r="720" ht="15.75" customHeight="1">
      <c r="A720" s="419"/>
      <c r="B720" s="220"/>
      <c r="C720" s="108"/>
      <c r="D720" s="220"/>
      <c r="E720" s="108"/>
      <c r="F720" s="220"/>
      <c r="G720" s="108"/>
      <c r="H720" s="398"/>
      <c r="I720" s="225"/>
      <c r="J720" s="225"/>
      <c r="K720" s="225"/>
      <c r="L720" s="225"/>
      <c r="M720" s="225"/>
      <c r="N720" s="220"/>
      <c r="O720" s="107"/>
      <c r="P720" s="220"/>
      <c r="Q720" s="107"/>
      <c r="R720" s="220"/>
      <c r="S720" s="108"/>
      <c r="T720" s="220"/>
      <c r="U720" s="108"/>
      <c r="V720" s="220"/>
      <c r="W720" s="108"/>
      <c r="X720" s="225"/>
      <c r="Y720" s="225"/>
      <c r="Z720" s="391"/>
      <c r="AA720" s="225"/>
      <c r="AB720" s="220"/>
      <c r="AC720" s="107"/>
      <c r="AD720" s="242"/>
      <c r="AE720" s="391"/>
      <c r="AF720" s="403"/>
      <c r="AG720" s="404"/>
      <c r="AH720" s="391"/>
      <c r="AI720" s="218"/>
      <c r="AJ720" s="218"/>
      <c r="AK720" s="267"/>
      <c r="AL720" s="218"/>
      <c r="AM720" s="218"/>
      <c r="AN720" s="218"/>
      <c r="AO720" s="220"/>
      <c r="AP720" s="108"/>
      <c r="AQ720" s="225"/>
      <c r="AR720" s="225"/>
      <c r="AS720" s="218"/>
      <c r="AT720" s="225"/>
      <c r="AU720" s="225"/>
      <c r="AV720" s="225"/>
      <c r="AW720" s="233"/>
      <c r="AX720" s="199"/>
      <c r="AY720" s="218"/>
      <c r="AZ720" s="233"/>
      <c r="BA720" s="142"/>
      <c r="BB720" s="218"/>
      <c r="BC720" s="233"/>
      <c r="BE720" s="199"/>
      <c r="BF720" s="244"/>
      <c r="BG720" s="218"/>
      <c r="BH720" s="244"/>
      <c r="BI720" s="218"/>
      <c r="BJ720" s="218"/>
      <c r="BK720" s="218"/>
      <c r="BL720" s="218"/>
      <c r="BM720" s="218"/>
      <c r="BN720" s="218"/>
      <c r="BO720" s="218"/>
      <c r="BP720" s="218"/>
      <c r="BQ720" s="218"/>
      <c r="BR720" s="218"/>
    </row>
    <row r="721" ht="15.75" customHeight="1">
      <c r="A721" s="419"/>
      <c r="B721" s="220"/>
      <c r="C721" s="108"/>
      <c r="D721" s="220"/>
      <c r="E721" s="108"/>
      <c r="F721" s="220"/>
      <c r="G721" s="108"/>
      <c r="H721" s="398"/>
      <c r="I721" s="225"/>
      <c r="J721" s="225"/>
      <c r="K721" s="225"/>
      <c r="L721" s="225"/>
      <c r="M721" s="225"/>
      <c r="N721" s="220"/>
      <c r="O721" s="107"/>
      <c r="P721" s="220"/>
      <c r="Q721" s="107"/>
      <c r="R721" s="220"/>
      <c r="S721" s="108"/>
      <c r="T721" s="220"/>
      <c r="U721" s="108"/>
      <c r="V721" s="220"/>
      <c r="W721" s="108"/>
      <c r="X721" s="225"/>
      <c r="Y721" s="225"/>
      <c r="Z721" s="391"/>
      <c r="AA721" s="225"/>
      <c r="AB721" s="220"/>
      <c r="AC721" s="107"/>
      <c r="AD721" s="242"/>
      <c r="AE721" s="391"/>
      <c r="AF721" s="403"/>
      <c r="AG721" s="404"/>
      <c r="AH721" s="391"/>
      <c r="AI721" s="218"/>
      <c r="AJ721" s="218"/>
      <c r="AK721" s="267"/>
      <c r="AL721" s="218"/>
      <c r="AM721" s="218"/>
      <c r="AN721" s="218"/>
      <c r="AO721" s="220"/>
      <c r="AP721" s="108"/>
      <c r="AQ721" s="225"/>
      <c r="AR721" s="225"/>
      <c r="AS721" s="218"/>
      <c r="AT721" s="225"/>
      <c r="AU721" s="225"/>
      <c r="AV721" s="225"/>
      <c r="AW721" s="233"/>
      <c r="AX721" s="199"/>
      <c r="AY721" s="218"/>
      <c r="AZ721" s="233"/>
      <c r="BA721" s="142"/>
      <c r="BB721" s="218"/>
      <c r="BC721" s="233"/>
      <c r="BE721" s="199"/>
      <c r="BF721" s="244"/>
      <c r="BG721" s="218"/>
      <c r="BH721" s="244"/>
      <c r="BI721" s="218"/>
      <c r="BJ721" s="218"/>
      <c r="BK721" s="218"/>
      <c r="BL721" s="218"/>
      <c r="BM721" s="218"/>
      <c r="BN721" s="218"/>
      <c r="BO721" s="218"/>
      <c r="BP721" s="218"/>
      <c r="BQ721" s="218"/>
      <c r="BR721" s="218"/>
    </row>
    <row r="722" ht="15.75" customHeight="1">
      <c r="A722" s="419"/>
      <c r="B722" s="220"/>
      <c r="C722" s="108"/>
      <c r="D722" s="220"/>
      <c r="E722" s="108"/>
      <c r="F722" s="220"/>
      <c r="G722" s="108"/>
      <c r="H722" s="398"/>
      <c r="I722" s="225"/>
      <c r="J722" s="225"/>
      <c r="K722" s="225"/>
      <c r="L722" s="225"/>
      <c r="M722" s="225"/>
      <c r="N722" s="220"/>
      <c r="O722" s="107"/>
      <c r="P722" s="220"/>
      <c r="Q722" s="107"/>
      <c r="R722" s="220"/>
      <c r="S722" s="108"/>
      <c r="T722" s="220"/>
      <c r="U722" s="108"/>
      <c r="V722" s="220"/>
      <c r="W722" s="108"/>
      <c r="X722" s="225"/>
      <c r="Y722" s="225"/>
      <c r="Z722" s="391"/>
      <c r="AA722" s="225"/>
      <c r="AB722" s="220"/>
      <c r="AC722" s="107"/>
      <c r="AD722" s="242"/>
      <c r="AE722" s="391"/>
      <c r="AF722" s="403"/>
      <c r="AG722" s="404"/>
      <c r="AH722" s="391"/>
      <c r="AI722" s="218"/>
      <c r="AJ722" s="218"/>
      <c r="AK722" s="267"/>
      <c r="AL722" s="218"/>
      <c r="AM722" s="218"/>
      <c r="AN722" s="218"/>
      <c r="AO722" s="220"/>
      <c r="AP722" s="108"/>
      <c r="AQ722" s="225"/>
      <c r="AR722" s="225"/>
      <c r="AS722" s="218"/>
      <c r="AT722" s="225"/>
      <c r="AU722" s="225"/>
      <c r="AV722" s="225"/>
      <c r="AW722" s="233"/>
      <c r="AX722" s="199"/>
      <c r="AY722" s="218"/>
      <c r="AZ722" s="233"/>
      <c r="BA722" s="142"/>
      <c r="BB722" s="218"/>
      <c r="BC722" s="233"/>
      <c r="BE722" s="199"/>
      <c r="BF722" s="244"/>
      <c r="BG722" s="218"/>
      <c r="BH722" s="244"/>
      <c r="BI722" s="218"/>
      <c r="BJ722" s="218"/>
      <c r="BK722" s="218"/>
      <c r="BL722" s="218"/>
      <c r="BM722" s="218"/>
      <c r="BN722" s="218"/>
      <c r="BO722" s="218"/>
      <c r="BP722" s="218"/>
      <c r="BQ722" s="218"/>
      <c r="BR722" s="218"/>
    </row>
    <row r="723" ht="15.75" customHeight="1">
      <c r="A723" s="419"/>
      <c r="B723" s="220"/>
      <c r="C723" s="108"/>
      <c r="D723" s="220"/>
      <c r="E723" s="108"/>
      <c r="F723" s="220"/>
      <c r="G723" s="108"/>
      <c r="H723" s="398"/>
      <c r="I723" s="225"/>
      <c r="J723" s="225"/>
      <c r="K723" s="225"/>
      <c r="L723" s="225"/>
      <c r="M723" s="225"/>
      <c r="N723" s="220"/>
      <c r="O723" s="107"/>
      <c r="P723" s="220"/>
      <c r="Q723" s="107"/>
      <c r="R723" s="220"/>
      <c r="S723" s="108"/>
      <c r="T723" s="220"/>
      <c r="U723" s="108"/>
      <c r="V723" s="220"/>
      <c r="W723" s="108"/>
      <c r="X723" s="225"/>
      <c r="Y723" s="225"/>
      <c r="Z723" s="391"/>
      <c r="AA723" s="225"/>
      <c r="AB723" s="220"/>
      <c r="AC723" s="107"/>
      <c r="AD723" s="242"/>
      <c r="AE723" s="391"/>
      <c r="AF723" s="403"/>
      <c r="AG723" s="404"/>
      <c r="AH723" s="391"/>
      <c r="AI723" s="218"/>
      <c r="AJ723" s="218"/>
      <c r="AK723" s="267"/>
      <c r="AL723" s="218"/>
      <c r="AM723" s="218"/>
      <c r="AN723" s="218"/>
      <c r="AO723" s="220"/>
      <c r="AP723" s="108"/>
      <c r="AQ723" s="225"/>
      <c r="AR723" s="225"/>
      <c r="AS723" s="218"/>
      <c r="AT723" s="225"/>
      <c r="AU723" s="225"/>
      <c r="AV723" s="225"/>
      <c r="AW723" s="233"/>
      <c r="AX723" s="199"/>
      <c r="AY723" s="218"/>
      <c r="AZ723" s="233"/>
      <c r="BA723" s="142"/>
      <c r="BB723" s="218"/>
      <c r="BC723" s="233"/>
      <c r="BE723" s="199"/>
      <c r="BF723" s="244"/>
      <c r="BG723" s="218"/>
      <c r="BH723" s="244"/>
      <c r="BI723" s="218"/>
      <c r="BJ723" s="218"/>
      <c r="BK723" s="218"/>
      <c r="BL723" s="218"/>
      <c r="BM723" s="218"/>
      <c r="BN723" s="218"/>
      <c r="BO723" s="218"/>
      <c r="BP723" s="218"/>
      <c r="BQ723" s="218"/>
      <c r="BR723" s="218"/>
    </row>
    <row r="724" ht="15.75" customHeight="1">
      <c r="A724" s="419"/>
      <c r="B724" s="220"/>
      <c r="C724" s="108"/>
      <c r="D724" s="220"/>
      <c r="E724" s="108"/>
      <c r="F724" s="220"/>
      <c r="G724" s="108"/>
      <c r="H724" s="398"/>
      <c r="I724" s="225"/>
      <c r="J724" s="225"/>
      <c r="K724" s="225"/>
      <c r="L724" s="225"/>
      <c r="M724" s="225"/>
      <c r="N724" s="220"/>
      <c r="O724" s="107"/>
      <c r="P724" s="220"/>
      <c r="Q724" s="107"/>
      <c r="R724" s="220"/>
      <c r="S724" s="108"/>
      <c r="T724" s="220"/>
      <c r="U724" s="108"/>
      <c r="V724" s="220"/>
      <c r="W724" s="108"/>
      <c r="X724" s="225"/>
      <c r="Y724" s="225"/>
      <c r="Z724" s="391"/>
      <c r="AA724" s="225"/>
      <c r="AB724" s="220"/>
      <c r="AC724" s="107"/>
      <c r="AD724" s="242"/>
      <c r="AE724" s="391"/>
      <c r="AF724" s="403"/>
      <c r="AG724" s="404"/>
      <c r="AH724" s="391"/>
      <c r="AI724" s="218"/>
      <c r="AJ724" s="218"/>
      <c r="AK724" s="267"/>
      <c r="AL724" s="218"/>
      <c r="AM724" s="218"/>
      <c r="AN724" s="218"/>
      <c r="AO724" s="220"/>
      <c r="AP724" s="108"/>
      <c r="AQ724" s="225"/>
      <c r="AR724" s="225"/>
      <c r="AS724" s="218"/>
      <c r="AT724" s="225"/>
      <c r="AU724" s="225"/>
      <c r="AV724" s="225"/>
      <c r="AW724" s="233"/>
      <c r="AX724" s="199"/>
      <c r="AY724" s="218"/>
      <c r="AZ724" s="233"/>
      <c r="BA724" s="142"/>
      <c r="BB724" s="218"/>
      <c r="BC724" s="233"/>
      <c r="BE724" s="199"/>
      <c r="BF724" s="244"/>
      <c r="BG724" s="218"/>
      <c r="BH724" s="244"/>
      <c r="BI724" s="218"/>
      <c r="BJ724" s="218"/>
      <c r="BK724" s="218"/>
      <c r="BL724" s="218"/>
      <c r="BM724" s="218"/>
      <c r="BN724" s="218"/>
      <c r="BO724" s="218"/>
      <c r="BP724" s="218"/>
      <c r="BQ724" s="218"/>
      <c r="BR724" s="218"/>
    </row>
    <row r="725" ht="15.75" customHeight="1">
      <c r="A725" s="419"/>
      <c r="B725" s="220"/>
      <c r="C725" s="108"/>
      <c r="D725" s="220"/>
      <c r="E725" s="108"/>
      <c r="F725" s="220"/>
      <c r="G725" s="108"/>
      <c r="H725" s="398"/>
      <c r="I725" s="225"/>
      <c r="J725" s="225"/>
      <c r="K725" s="225"/>
      <c r="L725" s="225"/>
      <c r="M725" s="225"/>
      <c r="N725" s="220"/>
      <c r="O725" s="107"/>
      <c r="P725" s="220"/>
      <c r="Q725" s="107"/>
      <c r="R725" s="220"/>
      <c r="S725" s="108"/>
      <c r="T725" s="220"/>
      <c r="U725" s="108"/>
      <c r="V725" s="220"/>
      <c r="W725" s="108"/>
      <c r="X725" s="225"/>
      <c r="Y725" s="225"/>
      <c r="Z725" s="391"/>
      <c r="AA725" s="225"/>
      <c r="AB725" s="220"/>
      <c r="AC725" s="107"/>
      <c r="AD725" s="242"/>
      <c r="AE725" s="391"/>
      <c r="AF725" s="403"/>
      <c r="AG725" s="404"/>
      <c r="AH725" s="391"/>
      <c r="AI725" s="218"/>
      <c r="AJ725" s="218"/>
      <c r="AK725" s="267"/>
      <c r="AL725" s="218"/>
      <c r="AM725" s="218"/>
      <c r="AN725" s="218"/>
      <c r="AO725" s="220"/>
      <c r="AP725" s="108"/>
      <c r="AQ725" s="225"/>
      <c r="AR725" s="225"/>
      <c r="AS725" s="218"/>
      <c r="AT725" s="225"/>
      <c r="AU725" s="225"/>
      <c r="AV725" s="225"/>
      <c r="AW725" s="233"/>
      <c r="AX725" s="199"/>
      <c r="AY725" s="218"/>
      <c r="AZ725" s="233"/>
      <c r="BA725" s="142"/>
      <c r="BB725" s="218"/>
      <c r="BC725" s="233"/>
      <c r="BE725" s="199"/>
      <c r="BF725" s="244"/>
      <c r="BG725" s="218"/>
      <c r="BH725" s="244"/>
      <c r="BI725" s="218"/>
      <c r="BJ725" s="218"/>
      <c r="BK725" s="218"/>
      <c r="BL725" s="218"/>
      <c r="BM725" s="218"/>
      <c r="BN725" s="218"/>
      <c r="BO725" s="218"/>
      <c r="BP725" s="218"/>
      <c r="BQ725" s="218"/>
      <c r="BR725" s="218"/>
    </row>
    <row r="726" ht="15.75" customHeight="1">
      <c r="A726" s="419"/>
      <c r="B726" s="220"/>
      <c r="C726" s="108"/>
      <c r="D726" s="220"/>
      <c r="E726" s="108"/>
      <c r="F726" s="220"/>
      <c r="G726" s="108"/>
      <c r="H726" s="398"/>
      <c r="I726" s="225"/>
      <c r="J726" s="225"/>
      <c r="K726" s="225"/>
      <c r="L726" s="225"/>
      <c r="M726" s="225"/>
      <c r="N726" s="220"/>
      <c r="O726" s="107"/>
      <c r="P726" s="220"/>
      <c r="Q726" s="107"/>
      <c r="R726" s="220"/>
      <c r="S726" s="108"/>
      <c r="T726" s="220"/>
      <c r="U726" s="108"/>
      <c r="V726" s="220"/>
      <c r="W726" s="108"/>
      <c r="X726" s="225"/>
      <c r="Y726" s="225"/>
      <c r="Z726" s="391"/>
      <c r="AA726" s="225"/>
      <c r="AB726" s="220"/>
      <c r="AC726" s="107"/>
      <c r="AD726" s="242"/>
      <c r="AE726" s="391"/>
      <c r="AF726" s="403"/>
      <c r="AG726" s="404"/>
      <c r="AH726" s="391"/>
      <c r="AI726" s="218"/>
      <c r="AJ726" s="218"/>
      <c r="AK726" s="267"/>
      <c r="AL726" s="218"/>
      <c r="AM726" s="218"/>
      <c r="AN726" s="218"/>
      <c r="AO726" s="220"/>
      <c r="AP726" s="108"/>
      <c r="AQ726" s="225"/>
      <c r="AR726" s="225"/>
      <c r="AS726" s="218"/>
      <c r="AT726" s="225"/>
      <c r="AU726" s="225"/>
      <c r="AV726" s="225"/>
      <c r="AW726" s="233"/>
      <c r="AX726" s="199"/>
      <c r="AY726" s="218"/>
      <c r="AZ726" s="233"/>
      <c r="BA726" s="142"/>
      <c r="BB726" s="218"/>
      <c r="BC726" s="233"/>
      <c r="BE726" s="199"/>
      <c r="BF726" s="244"/>
      <c r="BG726" s="218"/>
      <c r="BH726" s="244"/>
      <c r="BI726" s="218"/>
      <c r="BJ726" s="218"/>
      <c r="BK726" s="218"/>
      <c r="BL726" s="218"/>
      <c r="BM726" s="218"/>
      <c r="BN726" s="218"/>
      <c r="BO726" s="218"/>
      <c r="BP726" s="218"/>
      <c r="BQ726" s="218"/>
      <c r="BR726" s="218"/>
    </row>
    <row r="727" ht="15.75" customHeight="1">
      <c r="A727" s="419"/>
      <c r="B727" s="220"/>
      <c r="C727" s="108"/>
      <c r="D727" s="220"/>
      <c r="E727" s="108"/>
      <c r="F727" s="220"/>
      <c r="G727" s="108"/>
      <c r="H727" s="398"/>
      <c r="I727" s="225"/>
      <c r="J727" s="225"/>
      <c r="K727" s="225"/>
      <c r="L727" s="225"/>
      <c r="M727" s="225"/>
      <c r="N727" s="220"/>
      <c r="O727" s="107"/>
      <c r="P727" s="220"/>
      <c r="Q727" s="107"/>
      <c r="R727" s="220"/>
      <c r="S727" s="108"/>
      <c r="T727" s="220"/>
      <c r="U727" s="108"/>
      <c r="V727" s="220"/>
      <c r="W727" s="108"/>
      <c r="X727" s="225"/>
      <c r="Y727" s="225"/>
      <c r="Z727" s="391"/>
      <c r="AA727" s="225"/>
      <c r="AB727" s="220"/>
      <c r="AC727" s="107"/>
      <c r="AD727" s="242"/>
      <c r="AE727" s="391"/>
      <c r="AF727" s="403"/>
      <c r="AG727" s="404"/>
      <c r="AH727" s="391"/>
      <c r="AI727" s="218"/>
      <c r="AJ727" s="218"/>
      <c r="AK727" s="267"/>
      <c r="AL727" s="218"/>
      <c r="AM727" s="218"/>
      <c r="AN727" s="218"/>
      <c r="AO727" s="220"/>
      <c r="AP727" s="108"/>
      <c r="AQ727" s="225"/>
      <c r="AR727" s="225"/>
      <c r="AS727" s="218"/>
      <c r="AT727" s="225"/>
      <c r="AU727" s="225"/>
      <c r="AV727" s="225"/>
      <c r="AW727" s="233"/>
      <c r="AX727" s="199"/>
      <c r="AY727" s="218"/>
      <c r="AZ727" s="233"/>
      <c r="BA727" s="142"/>
      <c r="BB727" s="218"/>
      <c r="BC727" s="233"/>
      <c r="BE727" s="199"/>
      <c r="BF727" s="244"/>
      <c r="BG727" s="218"/>
      <c r="BH727" s="244"/>
      <c r="BI727" s="218"/>
      <c r="BJ727" s="218"/>
      <c r="BK727" s="218"/>
      <c r="BL727" s="218"/>
      <c r="BM727" s="218"/>
      <c r="BN727" s="218"/>
      <c r="BO727" s="218"/>
      <c r="BP727" s="218"/>
      <c r="BQ727" s="218"/>
      <c r="BR727" s="218"/>
    </row>
    <row r="728" ht="15.75" customHeight="1">
      <c r="A728" s="419"/>
      <c r="B728" s="220"/>
      <c r="C728" s="108"/>
      <c r="D728" s="220"/>
      <c r="E728" s="108"/>
      <c r="F728" s="220"/>
      <c r="G728" s="108"/>
      <c r="H728" s="398"/>
      <c r="I728" s="225"/>
      <c r="J728" s="225"/>
      <c r="K728" s="225"/>
      <c r="L728" s="225"/>
      <c r="M728" s="225"/>
      <c r="N728" s="220"/>
      <c r="O728" s="107"/>
      <c r="P728" s="220"/>
      <c r="Q728" s="107"/>
      <c r="R728" s="220"/>
      <c r="S728" s="108"/>
      <c r="T728" s="220"/>
      <c r="U728" s="108"/>
      <c r="V728" s="220"/>
      <c r="W728" s="108"/>
      <c r="X728" s="225"/>
      <c r="Y728" s="225"/>
      <c r="Z728" s="391"/>
      <c r="AA728" s="225"/>
      <c r="AB728" s="220"/>
      <c r="AC728" s="107"/>
      <c r="AD728" s="242"/>
      <c r="AE728" s="391"/>
      <c r="AF728" s="403"/>
      <c r="AG728" s="404"/>
      <c r="AH728" s="391"/>
      <c r="AI728" s="218"/>
      <c r="AJ728" s="218"/>
      <c r="AK728" s="267"/>
      <c r="AL728" s="218"/>
      <c r="AM728" s="218"/>
      <c r="AN728" s="218"/>
      <c r="AO728" s="220"/>
      <c r="AP728" s="108"/>
      <c r="AQ728" s="225"/>
      <c r="AR728" s="225"/>
      <c r="AS728" s="218"/>
      <c r="AT728" s="225"/>
      <c r="AU728" s="225"/>
      <c r="AV728" s="225"/>
      <c r="AW728" s="233"/>
      <c r="AX728" s="199"/>
      <c r="AY728" s="218"/>
      <c r="AZ728" s="233"/>
      <c r="BA728" s="142"/>
      <c r="BB728" s="218"/>
      <c r="BC728" s="233"/>
      <c r="BE728" s="199"/>
      <c r="BF728" s="244"/>
      <c r="BG728" s="218"/>
      <c r="BH728" s="244"/>
      <c r="BI728" s="218"/>
      <c r="BJ728" s="218"/>
      <c r="BK728" s="218"/>
      <c r="BL728" s="218"/>
      <c r="BM728" s="218"/>
      <c r="BN728" s="218"/>
      <c r="BO728" s="218"/>
      <c r="BP728" s="218"/>
      <c r="BQ728" s="218"/>
      <c r="BR728" s="218"/>
    </row>
    <row r="729" ht="15.75" customHeight="1">
      <c r="A729" s="419"/>
      <c r="B729" s="220"/>
      <c r="C729" s="108"/>
      <c r="D729" s="220"/>
      <c r="E729" s="108"/>
      <c r="F729" s="220"/>
      <c r="G729" s="108"/>
      <c r="H729" s="398"/>
      <c r="I729" s="225"/>
      <c r="J729" s="225"/>
      <c r="K729" s="225"/>
      <c r="L729" s="225"/>
      <c r="M729" s="225"/>
      <c r="N729" s="220"/>
      <c r="O729" s="107"/>
      <c r="P729" s="220"/>
      <c r="Q729" s="107"/>
      <c r="R729" s="220"/>
      <c r="S729" s="108"/>
      <c r="T729" s="220"/>
      <c r="U729" s="108"/>
      <c r="V729" s="220"/>
      <c r="W729" s="108"/>
      <c r="X729" s="225"/>
      <c r="Y729" s="225"/>
      <c r="Z729" s="391"/>
      <c r="AA729" s="225"/>
      <c r="AB729" s="220"/>
      <c r="AC729" s="107"/>
      <c r="AD729" s="242"/>
      <c r="AE729" s="391"/>
      <c r="AF729" s="403"/>
      <c r="AG729" s="404"/>
      <c r="AH729" s="391"/>
      <c r="AI729" s="218"/>
      <c r="AJ729" s="218"/>
      <c r="AK729" s="267"/>
      <c r="AL729" s="218"/>
      <c r="AM729" s="218"/>
      <c r="AN729" s="218"/>
      <c r="AO729" s="220"/>
      <c r="AP729" s="108"/>
      <c r="AQ729" s="225"/>
      <c r="AR729" s="225"/>
      <c r="AS729" s="218"/>
      <c r="AT729" s="225"/>
      <c r="AU729" s="225"/>
      <c r="AV729" s="225"/>
      <c r="AW729" s="233"/>
      <c r="AX729" s="199"/>
      <c r="AY729" s="218"/>
      <c r="AZ729" s="233"/>
      <c r="BA729" s="142"/>
      <c r="BB729" s="218"/>
      <c r="BC729" s="233"/>
      <c r="BE729" s="199"/>
      <c r="BF729" s="244"/>
      <c r="BG729" s="218"/>
      <c r="BH729" s="244"/>
      <c r="BI729" s="218"/>
      <c r="BJ729" s="218"/>
      <c r="BK729" s="218"/>
      <c r="BL729" s="218"/>
      <c r="BM729" s="218"/>
      <c r="BN729" s="218"/>
      <c r="BO729" s="218"/>
      <c r="BP729" s="218"/>
      <c r="BQ729" s="218"/>
      <c r="BR729" s="218"/>
    </row>
    <row r="730" ht="15.75" customHeight="1">
      <c r="A730" s="419"/>
      <c r="B730" s="220"/>
      <c r="C730" s="108"/>
      <c r="D730" s="220"/>
      <c r="E730" s="108"/>
      <c r="F730" s="220"/>
      <c r="G730" s="108"/>
      <c r="H730" s="398"/>
      <c r="I730" s="225"/>
      <c r="J730" s="225"/>
      <c r="K730" s="225"/>
      <c r="L730" s="225"/>
      <c r="M730" s="225"/>
      <c r="N730" s="220"/>
      <c r="O730" s="107"/>
      <c r="P730" s="220"/>
      <c r="Q730" s="107"/>
      <c r="R730" s="220"/>
      <c r="S730" s="108"/>
      <c r="T730" s="220"/>
      <c r="U730" s="108"/>
      <c r="V730" s="220"/>
      <c r="W730" s="108"/>
      <c r="X730" s="225"/>
      <c r="Y730" s="225"/>
      <c r="Z730" s="391"/>
      <c r="AA730" s="225"/>
      <c r="AB730" s="220"/>
      <c r="AC730" s="107"/>
      <c r="AD730" s="242"/>
      <c r="AE730" s="391"/>
      <c r="AF730" s="403"/>
      <c r="AG730" s="404"/>
      <c r="AH730" s="391"/>
      <c r="AI730" s="218"/>
      <c r="AJ730" s="218"/>
      <c r="AK730" s="267"/>
      <c r="AL730" s="218"/>
      <c r="AM730" s="218"/>
      <c r="AN730" s="218"/>
      <c r="AO730" s="220"/>
      <c r="AP730" s="108"/>
      <c r="AQ730" s="225"/>
      <c r="AR730" s="225"/>
      <c r="AS730" s="218"/>
      <c r="AT730" s="225"/>
      <c r="AU730" s="225"/>
      <c r="AV730" s="225"/>
      <c r="AW730" s="233"/>
      <c r="AX730" s="199"/>
      <c r="AY730" s="218"/>
      <c r="AZ730" s="233"/>
      <c r="BA730" s="142"/>
      <c r="BB730" s="218"/>
      <c r="BC730" s="233"/>
      <c r="BE730" s="199"/>
      <c r="BF730" s="244"/>
      <c r="BG730" s="218"/>
      <c r="BH730" s="244"/>
      <c r="BI730" s="218"/>
      <c r="BJ730" s="218"/>
      <c r="BK730" s="218"/>
      <c r="BL730" s="218"/>
      <c r="BM730" s="218"/>
      <c r="BN730" s="218"/>
      <c r="BO730" s="218"/>
      <c r="BP730" s="218"/>
      <c r="BQ730" s="218"/>
      <c r="BR730" s="218"/>
    </row>
    <row r="731" ht="15.75" customHeight="1">
      <c r="A731" s="419"/>
      <c r="B731" s="220"/>
      <c r="C731" s="108"/>
      <c r="D731" s="220"/>
      <c r="E731" s="108"/>
      <c r="F731" s="220"/>
      <c r="G731" s="108"/>
      <c r="H731" s="398"/>
      <c r="I731" s="225"/>
      <c r="J731" s="225"/>
      <c r="K731" s="225"/>
      <c r="L731" s="225"/>
      <c r="M731" s="225"/>
      <c r="N731" s="220"/>
      <c r="O731" s="107"/>
      <c r="P731" s="220"/>
      <c r="Q731" s="107"/>
      <c r="R731" s="220"/>
      <c r="S731" s="108"/>
      <c r="T731" s="220"/>
      <c r="U731" s="108"/>
      <c r="V731" s="220"/>
      <c r="W731" s="108"/>
      <c r="X731" s="225"/>
      <c r="Y731" s="225"/>
      <c r="Z731" s="391"/>
      <c r="AA731" s="225"/>
      <c r="AB731" s="220"/>
      <c r="AC731" s="107"/>
      <c r="AD731" s="242"/>
      <c r="AE731" s="391"/>
      <c r="AF731" s="403"/>
      <c r="AG731" s="404"/>
      <c r="AH731" s="391"/>
      <c r="AI731" s="218"/>
      <c r="AJ731" s="218"/>
      <c r="AK731" s="267"/>
      <c r="AL731" s="218"/>
      <c r="AM731" s="218"/>
      <c r="AN731" s="218"/>
      <c r="AO731" s="220"/>
      <c r="AP731" s="108"/>
      <c r="AQ731" s="225"/>
      <c r="AR731" s="225"/>
      <c r="AS731" s="218"/>
      <c r="AT731" s="225"/>
      <c r="AU731" s="225"/>
      <c r="AV731" s="225"/>
      <c r="AW731" s="233"/>
      <c r="AX731" s="199"/>
      <c r="AY731" s="218"/>
      <c r="AZ731" s="233"/>
      <c r="BA731" s="142"/>
      <c r="BB731" s="218"/>
      <c r="BC731" s="233"/>
      <c r="BE731" s="199"/>
      <c r="BF731" s="244"/>
      <c r="BG731" s="218"/>
      <c r="BH731" s="244"/>
      <c r="BI731" s="218"/>
      <c r="BJ731" s="218"/>
      <c r="BK731" s="218"/>
      <c r="BL731" s="218"/>
      <c r="BM731" s="218"/>
      <c r="BN731" s="218"/>
      <c r="BO731" s="218"/>
      <c r="BP731" s="218"/>
      <c r="BQ731" s="218"/>
      <c r="BR731" s="218"/>
    </row>
    <row r="732" ht="15.75" customHeight="1">
      <c r="A732" s="419"/>
      <c r="B732" s="220"/>
      <c r="C732" s="108"/>
      <c r="D732" s="220"/>
      <c r="E732" s="108"/>
      <c r="F732" s="220"/>
      <c r="G732" s="108"/>
      <c r="H732" s="398"/>
      <c r="I732" s="225"/>
      <c r="J732" s="225"/>
      <c r="K732" s="225"/>
      <c r="L732" s="225"/>
      <c r="M732" s="225"/>
      <c r="N732" s="220"/>
      <c r="O732" s="107"/>
      <c r="P732" s="220"/>
      <c r="Q732" s="107"/>
      <c r="R732" s="220"/>
      <c r="S732" s="108"/>
      <c r="T732" s="220"/>
      <c r="U732" s="108"/>
      <c r="V732" s="220"/>
      <c r="W732" s="108"/>
      <c r="X732" s="225"/>
      <c r="Y732" s="225"/>
      <c r="Z732" s="391"/>
      <c r="AA732" s="225"/>
      <c r="AB732" s="220"/>
      <c r="AC732" s="107"/>
      <c r="AD732" s="242"/>
      <c r="AE732" s="391"/>
      <c r="AF732" s="403"/>
      <c r="AG732" s="404"/>
      <c r="AH732" s="391"/>
      <c r="AI732" s="218"/>
      <c r="AJ732" s="218"/>
      <c r="AK732" s="267"/>
      <c r="AL732" s="218"/>
      <c r="AM732" s="218"/>
      <c r="AN732" s="218"/>
      <c r="AO732" s="220"/>
      <c r="AP732" s="108"/>
      <c r="AQ732" s="225"/>
      <c r="AR732" s="225"/>
      <c r="AS732" s="218"/>
      <c r="AT732" s="225"/>
      <c r="AU732" s="225"/>
      <c r="AV732" s="225"/>
      <c r="AW732" s="233"/>
      <c r="AX732" s="199"/>
      <c r="AY732" s="218"/>
      <c r="AZ732" s="233"/>
      <c r="BA732" s="142"/>
      <c r="BB732" s="218"/>
      <c r="BC732" s="233"/>
      <c r="BE732" s="199"/>
      <c r="BF732" s="244"/>
      <c r="BG732" s="218"/>
      <c r="BH732" s="244"/>
      <c r="BI732" s="218"/>
      <c r="BJ732" s="218"/>
      <c r="BK732" s="218"/>
      <c r="BL732" s="218"/>
      <c r="BM732" s="218"/>
      <c r="BN732" s="218"/>
      <c r="BO732" s="218"/>
      <c r="BP732" s="218"/>
      <c r="BQ732" s="218"/>
      <c r="BR732" s="218"/>
    </row>
    <row r="733" ht="15.75" customHeight="1">
      <c r="A733" s="419"/>
      <c r="B733" s="220"/>
      <c r="C733" s="108"/>
      <c r="D733" s="220"/>
      <c r="E733" s="108"/>
      <c r="F733" s="220"/>
      <c r="G733" s="108"/>
      <c r="H733" s="398"/>
      <c r="I733" s="225"/>
      <c r="J733" s="225"/>
      <c r="K733" s="225"/>
      <c r="L733" s="225"/>
      <c r="M733" s="225"/>
      <c r="N733" s="220"/>
      <c r="O733" s="107"/>
      <c r="P733" s="220"/>
      <c r="Q733" s="107"/>
      <c r="R733" s="220"/>
      <c r="S733" s="108"/>
      <c r="T733" s="220"/>
      <c r="U733" s="108"/>
      <c r="V733" s="220"/>
      <c r="W733" s="108"/>
      <c r="X733" s="225"/>
      <c r="Y733" s="225"/>
      <c r="Z733" s="391"/>
      <c r="AA733" s="225"/>
      <c r="AB733" s="220"/>
      <c r="AC733" s="107"/>
      <c r="AD733" s="242"/>
      <c r="AE733" s="391"/>
      <c r="AF733" s="403"/>
      <c r="AG733" s="404"/>
      <c r="AH733" s="391"/>
      <c r="AI733" s="218"/>
      <c r="AJ733" s="218"/>
      <c r="AK733" s="267"/>
      <c r="AL733" s="218"/>
      <c r="AM733" s="218"/>
      <c r="AN733" s="218"/>
      <c r="AO733" s="220"/>
      <c r="AP733" s="108"/>
      <c r="AQ733" s="225"/>
      <c r="AR733" s="225"/>
      <c r="AS733" s="218"/>
      <c r="AT733" s="225"/>
      <c r="AU733" s="225"/>
      <c r="AV733" s="225"/>
      <c r="AW733" s="233"/>
      <c r="AX733" s="199"/>
      <c r="AY733" s="218"/>
      <c r="AZ733" s="233"/>
      <c r="BA733" s="142"/>
      <c r="BB733" s="218"/>
      <c r="BC733" s="233"/>
      <c r="BE733" s="199"/>
      <c r="BF733" s="244"/>
      <c r="BG733" s="218"/>
      <c r="BH733" s="244"/>
      <c r="BI733" s="218"/>
      <c r="BJ733" s="218"/>
      <c r="BK733" s="218"/>
      <c r="BL733" s="218"/>
      <c r="BM733" s="218"/>
      <c r="BN733" s="218"/>
      <c r="BO733" s="218"/>
      <c r="BP733" s="218"/>
      <c r="BQ733" s="218"/>
      <c r="BR733" s="218"/>
    </row>
    <row r="734" ht="15.75" customHeight="1">
      <c r="A734" s="419"/>
      <c r="B734" s="220"/>
      <c r="C734" s="108"/>
      <c r="D734" s="220"/>
      <c r="E734" s="108"/>
      <c r="F734" s="220"/>
      <c r="G734" s="108"/>
      <c r="H734" s="398"/>
      <c r="I734" s="225"/>
      <c r="J734" s="225"/>
      <c r="K734" s="225"/>
      <c r="L734" s="225"/>
      <c r="M734" s="225"/>
      <c r="N734" s="220"/>
      <c r="O734" s="107"/>
      <c r="P734" s="220"/>
      <c r="Q734" s="107"/>
      <c r="R734" s="220"/>
      <c r="S734" s="108"/>
      <c r="T734" s="220"/>
      <c r="U734" s="108"/>
      <c r="V734" s="220"/>
      <c r="W734" s="108"/>
      <c r="X734" s="225"/>
      <c r="Y734" s="225"/>
      <c r="Z734" s="391"/>
      <c r="AA734" s="225"/>
      <c r="AB734" s="220"/>
      <c r="AC734" s="107"/>
      <c r="AD734" s="242"/>
      <c r="AE734" s="391"/>
      <c r="AF734" s="403"/>
      <c r="AG734" s="404"/>
      <c r="AH734" s="391"/>
      <c r="AI734" s="218"/>
      <c r="AJ734" s="218"/>
      <c r="AK734" s="267"/>
      <c r="AL734" s="218"/>
      <c r="AM734" s="218"/>
      <c r="AN734" s="218"/>
      <c r="AO734" s="220"/>
      <c r="AP734" s="108"/>
      <c r="AQ734" s="225"/>
      <c r="AR734" s="225"/>
      <c r="AS734" s="218"/>
      <c r="AT734" s="225"/>
      <c r="AU734" s="225"/>
      <c r="AV734" s="225"/>
      <c r="AW734" s="233"/>
      <c r="AX734" s="199"/>
      <c r="AY734" s="218"/>
      <c r="AZ734" s="233"/>
      <c r="BA734" s="142"/>
      <c r="BB734" s="218"/>
      <c r="BC734" s="233"/>
      <c r="BE734" s="199"/>
      <c r="BF734" s="244"/>
      <c r="BG734" s="218"/>
      <c r="BH734" s="244"/>
      <c r="BI734" s="218"/>
      <c r="BJ734" s="218"/>
      <c r="BK734" s="218"/>
      <c r="BL734" s="218"/>
      <c r="BM734" s="218"/>
      <c r="BN734" s="218"/>
      <c r="BO734" s="218"/>
      <c r="BP734" s="218"/>
      <c r="BQ734" s="218"/>
      <c r="BR734" s="218"/>
    </row>
    <row r="735" ht="15.75" customHeight="1">
      <c r="A735" s="419"/>
      <c r="B735" s="220"/>
      <c r="C735" s="108"/>
      <c r="D735" s="220"/>
      <c r="E735" s="108"/>
      <c r="F735" s="220"/>
      <c r="G735" s="108"/>
      <c r="H735" s="398"/>
      <c r="I735" s="225"/>
      <c r="J735" s="225"/>
      <c r="K735" s="225"/>
      <c r="L735" s="225"/>
      <c r="M735" s="225"/>
      <c r="N735" s="220"/>
      <c r="O735" s="107"/>
      <c r="P735" s="220"/>
      <c r="Q735" s="107"/>
      <c r="R735" s="220"/>
      <c r="S735" s="108"/>
      <c r="T735" s="220"/>
      <c r="U735" s="108"/>
      <c r="V735" s="220"/>
      <c r="W735" s="108"/>
      <c r="X735" s="225"/>
      <c r="Y735" s="225"/>
      <c r="Z735" s="391"/>
      <c r="AA735" s="225"/>
      <c r="AB735" s="220"/>
      <c r="AC735" s="107"/>
      <c r="AD735" s="242"/>
      <c r="AE735" s="391"/>
      <c r="AF735" s="403"/>
      <c r="AG735" s="404"/>
      <c r="AH735" s="391"/>
      <c r="AI735" s="218"/>
      <c r="AJ735" s="218"/>
      <c r="AK735" s="267"/>
      <c r="AL735" s="218"/>
      <c r="AM735" s="218"/>
      <c r="AN735" s="218"/>
      <c r="AO735" s="220"/>
      <c r="AP735" s="108"/>
      <c r="AQ735" s="225"/>
      <c r="AR735" s="225"/>
      <c r="AS735" s="218"/>
      <c r="AT735" s="225"/>
      <c r="AU735" s="225"/>
      <c r="AV735" s="225"/>
      <c r="AW735" s="233"/>
      <c r="AX735" s="199"/>
      <c r="AY735" s="218"/>
      <c r="AZ735" s="233"/>
      <c r="BA735" s="142"/>
      <c r="BB735" s="218"/>
      <c r="BC735" s="233"/>
      <c r="BE735" s="199"/>
      <c r="BF735" s="244"/>
      <c r="BG735" s="218"/>
      <c r="BH735" s="244"/>
      <c r="BI735" s="218"/>
      <c r="BJ735" s="218"/>
      <c r="BK735" s="218"/>
      <c r="BL735" s="218"/>
      <c r="BM735" s="218"/>
      <c r="BN735" s="218"/>
      <c r="BO735" s="218"/>
      <c r="BP735" s="218"/>
      <c r="BQ735" s="218"/>
      <c r="BR735" s="218"/>
    </row>
    <row r="736" ht="15.75" customHeight="1">
      <c r="A736" s="419"/>
      <c r="B736" s="220"/>
      <c r="C736" s="108"/>
      <c r="D736" s="220"/>
      <c r="E736" s="108"/>
      <c r="F736" s="220"/>
      <c r="G736" s="108"/>
      <c r="H736" s="398"/>
      <c r="I736" s="225"/>
      <c r="J736" s="225"/>
      <c r="K736" s="225"/>
      <c r="L736" s="225"/>
      <c r="M736" s="225"/>
      <c r="N736" s="220"/>
      <c r="O736" s="107"/>
      <c r="P736" s="220"/>
      <c r="Q736" s="107"/>
      <c r="R736" s="220"/>
      <c r="S736" s="108"/>
      <c r="T736" s="220"/>
      <c r="U736" s="108"/>
      <c r="V736" s="220"/>
      <c r="W736" s="108"/>
      <c r="X736" s="225"/>
      <c r="Y736" s="225"/>
      <c r="Z736" s="391"/>
      <c r="AA736" s="225"/>
      <c r="AB736" s="220"/>
      <c r="AC736" s="107"/>
      <c r="AD736" s="242"/>
      <c r="AE736" s="391"/>
      <c r="AF736" s="403"/>
      <c r="AG736" s="404"/>
      <c r="AH736" s="391"/>
      <c r="AI736" s="218"/>
      <c r="AJ736" s="218"/>
      <c r="AK736" s="267"/>
      <c r="AL736" s="218"/>
      <c r="AM736" s="218"/>
      <c r="AN736" s="218"/>
      <c r="AO736" s="220"/>
      <c r="AP736" s="108"/>
      <c r="AQ736" s="225"/>
      <c r="AR736" s="225"/>
      <c r="AS736" s="218"/>
      <c r="AT736" s="225"/>
      <c r="AU736" s="225"/>
      <c r="AV736" s="225"/>
      <c r="AW736" s="233"/>
      <c r="AX736" s="199"/>
      <c r="AY736" s="218"/>
      <c r="AZ736" s="233"/>
      <c r="BA736" s="142"/>
      <c r="BB736" s="218"/>
      <c r="BC736" s="233"/>
      <c r="BE736" s="199"/>
      <c r="BF736" s="244"/>
      <c r="BG736" s="218"/>
      <c r="BH736" s="244"/>
      <c r="BI736" s="218"/>
      <c r="BJ736" s="218"/>
      <c r="BK736" s="218"/>
      <c r="BL736" s="218"/>
      <c r="BM736" s="218"/>
      <c r="BN736" s="218"/>
      <c r="BO736" s="218"/>
      <c r="BP736" s="218"/>
      <c r="BQ736" s="218"/>
      <c r="BR736" s="218"/>
    </row>
    <row r="737" ht="15.75" customHeight="1">
      <c r="A737" s="419"/>
      <c r="B737" s="220"/>
      <c r="C737" s="108"/>
      <c r="D737" s="220"/>
      <c r="E737" s="108"/>
      <c r="F737" s="220"/>
      <c r="G737" s="108"/>
      <c r="H737" s="398"/>
      <c r="I737" s="225"/>
      <c r="J737" s="225"/>
      <c r="K737" s="225"/>
      <c r="L737" s="225"/>
      <c r="M737" s="225"/>
      <c r="N737" s="220"/>
      <c r="O737" s="107"/>
      <c r="P737" s="220"/>
      <c r="Q737" s="107"/>
      <c r="R737" s="220"/>
      <c r="S737" s="108"/>
      <c r="T737" s="220"/>
      <c r="U737" s="108"/>
      <c r="V737" s="220"/>
      <c r="W737" s="108"/>
      <c r="X737" s="225"/>
      <c r="Y737" s="225"/>
      <c r="Z737" s="391"/>
      <c r="AA737" s="225"/>
      <c r="AB737" s="220"/>
      <c r="AC737" s="107"/>
      <c r="AD737" s="242"/>
      <c r="AE737" s="391"/>
      <c r="AF737" s="403"/>
      <c r="AG737" s="404"/>
      <c r="AH737" s="391"/>
      <c r="AI737" s="218"/>
      <c r="AJ737" s="218"/>
      <c r="AK737" s="267"/>
      <c r="AL737" s="218"/>
      <c r="AM737" s="218"/>
      <c r="AN737" s="218"/>
      <c r="AO737" s="220"/>
      <c r="AP737" s="108"/>
      <c r="AQ737" s="225"/>
      <c r="AR737" s="225"/>
      <c r="AS737" s="218"/>
      <c r="AT737" s="225"/>
      <c r="AU737" s="225"/>
      <c r="AV737" s="225"/>
      <c r="AW737" s="233"/>
      <c r="AX737" s="199"/>
      <c r="AY737" s="218"/>
      <c r="AZ737" s="233"/>
      <c r="BA737" s="142"/>
      <c r="BB737" s="218"/>
      <c r="BC737" s="233"/>
      <c r="BE737" s="199"/>
      <c r="BF737" s="244"/>
      <c r="BG737" s="218"/>
      <c r="BH737" s="244"/>
      <c r="BI737" s="218"/>
      <c r="BJ737" s="218"/>
      <c r="BK737" s="218"/>
      <c r="BL737" s="218"/>
      <c r="BM737" s="218"/>
      <c r="BN737" s="218"/>
      <c r="BO737" s="218"/>
      <c r="BP737" s="218"/>
      <c r="BQ737" s="218"/>
      <c r="BR737" s="218"/>
    </row>
    <row r="738" ht="15.75" customHeight="1">
      <c r="A738" s="419"/>
      <c r="B738" s="220"/>
      <c r="C738" s="108"/>
      <c r="D738" s="220"/>
      <c r="E738" s="108"/>
      <c r="F738" s="220"/>
      <c r="G738" s="108"/>
      <c r="H738" s="398"/>
      <c r="I738" s="225"/>
      <c r="J738" s="225"/>
      <c r="K738" s="225"/>
      <c r="L738" s="225"/>
      <c r="M738" s="225"/>
      <c r="N738" s="220"/>
      <c r="O738" s="107"/>
      <c r="P738" s="220"/>
      <c r="Q738" s="107"/>
      <c r="R738" s="220"/>
      <c r="S738" s="108"/>
      <c r="T738" s="220"/>
      <c r="U738" s="108"/>
      <c r="V738" s="220"/>
      <c r="W738" s="108"/>
      <c r="X738" s="225"/>
      <c r="Y738" s="225"/>
      <c r="Z738" s="391"/>
      <c r="AA738" s="225"/>
      <c r="AB738" s="220"/>
      <c r="AC738" s="107"/>
      <c r="AD738" s="242"/>
      <c r="AE738" s="391"/>
      <c r="AF738" s="403"/>
      <c r="AG738" s="404"/>
      <c r="AH738" s="391"/>
      <c r="AI738" s="218"/>
      <c r="AJ738" s="218"/>
      <c r="AK738" s="267"/>
      <c r="AL738" s="218"/>
      <c r="AM738" s="218"/>
      <c r="AN738" s="218"/>
      <c r="AO738" s="220"/>
      <c r="AP738" s="108"/>
      <c r="AQ738" s="225"/>
      <c r="AR738" s="225"/>
      <c r="AS738" s="218"/>
      <c r="AT738" s="225"/>
      <c r="AU738" s="225"/>
      <c r="AV738" s="225"/>
      <c r="AW738" s="233"/>
      <c r="AX738" s="199"/>
      <c r="AY738" s="218"/>
      <c r="AZ738" s="233"/>
      <c r="BA738" s="142"/>
      <c r="BB738" s="218"/>
      <c r="BC738" s="233"/>
      <c r="BE738" s="199"/>
      <c r="BF738" s="244"/>
      <c r="BG738" s="218"/>
      <c r="BH738" s="244"/>
      <c r="BI738" s="218"/>
      <c r="BJ738" s="218"/>
      <c r="BK738" s="218"/>
      <c r="BL738" s="218"/>
      <c r="BM738" s="218"/>
      <c r="BN738" s="218"/>
      <c r="BO738" s="218"/>
      <c r="BP738" s="218"/>
      <c r="BQ738" s="218"/>
      <c r="BR738" s="218"/>
    </row>
    <row r="739" ht="15.75" customHeight="1">
      <c r="A739" s="419"/>
      <c r="B739" s="220"/>
      <c r="C739" s="108"/>
      <c r="D739" s="220"/>
      <c r="E739" s="108"/>
      <c r="F739" s="220"/>
      <c r="G739" s="108"/>
      <c r="H739" s="398"/>
      <c r="I739" s="225"/>
      <c r="J739" s="225"/>
      <c r="K739" s="225"/>
      <c r="L739" s="225"/>
      <c r="M739" s="225"/>
      <c r="N739" s="220"/>
      <c r="O739" s="107"/>
      <c r="P739" s="220"/>
      <c r="Q739" s="107"/>
      <c r="R739" s="220"/>
      <c r="S739" s="108"/>
      <c r="T739" s="220"/>
      <c r="U739" s="108"/>
      <c r="V739" s="220"/>
      <c r="W739" s="108"/>
      <c r="X739" s="225"/>
      <c r="Y739" s="225"/>
      <c r="Z739" s="391"/>
      <c r="AA739" s="225"/>
      <c r="AB739" s="220"/>
      <c r="AC739" s="107"/>
      <c r="AD739" s="242"/>
      <c r="AE739" s="391"/>
      <c r="AF739" s="403"/>
      <c r="AG739" s="404"/>
      <c r="AH739" s="391"/>
      <c r="AI739" s="218"/>
      <c r="AJ739" s="218"/>
      <c r="AK739" s="267"/>
      <c r="AL739" s="218"/>
      <c r="AM739" s="218"/>
      <c r="AN739" s="218"/>
      <c r="AO739" s="220"/>
      <c r="AP739" s="108"/>
      <c r="AQ739" s="225"/>
      <c r="AR739" s="225"/>
      <c r="AS739" s="218"/>
      <c r="AT739" s="225"/>
      <c r="AU739" s="225"/>
      <c r="AV739" s="225"/>
      <c r="AW739" s="233"/>
      <c r="AX739" s="199"/>
      <c r="AY739" s="218"/>
      <c r="AZ739" s="233"/>
      <c r="BA739" s="142"/>
      <c r="BB739" s="218"/>
      <c r="BC739" s="233"/>
      <c r="BE739" s="199"/>
      <c r="BF739" s="244"/>
      <c r="BG739" s="218"/>
      <c r="BH739" s="244"/>
      <c r="BI739" s="218"/>
      <c r="BJ739" s="218"/>
      <c r="BK739" s="218"/>
      <c r="BL739" s="218"/>
      <c r="BM739" s="218"/>
      <c r="BN739" s="218"/>
      <c r="BO739" s="218"/>
      <c r="BP739" s="218"/>
      <c r="BQ739" s="218"/>
      <c r="BR739" s="218"/>
    </row>
    <row r="740" ht="15.75" customHeight="1">
      <c r="A740" s="419"/>
      <c r="B740" s="220"/>
      <c r="C740" s="108"/>
      <c r="D740" s="220"/>
      <c r="E740" s="108"/>
      <c r="F740" s="220"/>
      <c r="G740" s="108"/>
      <c r="H740" s="398"/>
      <c r="I740" s="225"/>
      <c r="J740" s="225"/>
      <c r="K740" s="225"/>
      <c r="L740" s="225"/>
      <c r="M740" s="225"/>
      <c r="N740" s="220"/>
      <c r="O740" s="107"/>
      <c r="P740" s="220"/>
      <c r="Q740" s="107"/>
      <c r="R740" s="220"/>
      <c r="S740" s="108"/>
      <c r="T740" s="220"/>
      <c r="U740" s="108"/>
      <c r="V740" s="220"/>
      <c r="W740" s="108"/>
      <c r="X740" s="225"/>
      <c r="Y740" s="225"/>
      <c r="Z740" s="391"/>
      <c r="AA740" s="225"/>
      <c r="AB740" s="220"/>
      <c r="AC740" s="107"/>
      <c r="AD740" s="242"/>
      <c r="AE740" s="391"/>
      <c r="AF740" s="403"/>
      <c r="AG740" s="404"/>
      <c r="AH740" s="391"/>
      <c r="AI740" s="218"/>
      <c r="AJ740" s="218"/>
      <c r="AK740" s="267"/>
      <c r="AL740" s="218"/>
      <c r="AM740" s="218"/>
      <c r="AN740" s="218"/>
      <c r="AO740" s="220"/>
      <c r="AP740" s="108"/>
      <c r="AQ740" s="225"/>
      <c r="AR740" s="225"/>
      <c r="AS740" s="218"/>
      <c r="AT740" s="225"/>
      <c r="AU740" s="225"/>
      <c r="AV740" s="225"/>
      <c r="AW740" s="233"/>
      <c r="AX740" s="199"/>
      <c r="AY740" s="218"/>
      <c r="AZ740" s="233"/>
      <c r="BA740" s="142"/>
      <c r="BB740" s="218"/>
      <c r="BC740" s="233"/>
      <c r="BE740" s="199"/>
      <c r="BF740" s="244"/>
      <c r="BG740" s="218"/>
      <c r="BH740" s="244"/>
      <c r="BI740" s="218"/>
      <c r="BJ740" s="218"/>
      <c r="BK740" s="218"/>
      <c r="BL740" s="218"/>
      <c r="BM740" s="218"/>
      <c r="BN740" s="218"/>
      <c r="BO740" s="218"/>
      <c r="BP740" s="218"/>
      <c r="BQ740" s="218"/>
      <c r="BR740" s="218"/>
    </row>
    <row r="741" ht="15.75" customHeight="1">
      <c r="A741" s="419"/>
      <c r="B741" s="220"/>
      <c r="C741" s="108"/>
      <c r="D741" s="220"/>
      <c r="E741" s="108"/>
      <c r="F741" s="220"/>
      <c r="G741" s="108"/>
      <c r="H741" s="398"/>
      <c r="I741" s="225"/>
      <c r="J741" s="225"/>
      <c r="K741" s="225"/>
      <c r="L741" s="225"/>
      <c r="M741" s="225"/>
      <c r="N741" s="220"/>
      <c r="O741" s="107"/>
      <c r="P741" s="220"/>
      <c r="Q741" s="107"/>
      <c r="R741" s="220"/>
      <c r="S741" s="108"/>
      <c r="T741" s="220"/>
      <c r="U741" s="108"/>
      <c r="V741" s="220"/>
      <c r="W741" s="108"/>
      <c r="X741" s="225"/>
      <c r="Y741" s="225"/>
      <c r="Z741" s="391"/>
      <c r="AA741" s="225"/>
      <c r="AB741" s="220"/>
      <c r="AC741" s="107"/>
      <c r="AD741" s="242"/>
      <c r="AE741" s="391"/>
      <c r="AF741" s="403"/>
      <c r="AG741" s="404"/>
      <c r="AH741" s="391"/>
      <c r="AI741" s="218"/>
      <c r="AJ741" s="218"/>
      <c r="AK741" s="267"/>
      <c r="AL741" s="218"/>
      <c r="AM741" s="218"/>
      <c r="AN741" s="218"/>
      <c r="AO741" s="220"/>
      <c r="AP741" s="108"/>
      <c r="AQ741" s="225"/>
      <c r="AR741" s="225"/>
      <c r="AS741" s="218"/>
      <c r="AT741" s="225"/>
      <c r="AU741" s="225"/>
      <c r="AV741" s="225"/>
      <c r="AW741" s="233"/>
      <c r="AX741" s="199"/>
      <c r="AY741" s="218"/>
      <c r="AZ741" s="233"/>
      <c r="BA741" s="142"/>
      <c r="BB741" s="218"/>
      <c r="BC741" s="233"/>
      <c r="BE741" s="199"/>
      <c r="BF741" s="244"/>
      <c r="BG741" s="218"/>
      <c r="BH741" s="244"/>
      <c r="BI741" s="218"/>
      <c r="BJ741" s="218"/>
      <c r="BK741" s="218"/>
      <c r="BL741" s="218"/>
      <c r="BM741" s="218"/>
      <c r="BN741" s="218"/>
      <c r="BO741" s="218"/>
      <c r="BP741" s="218"/>
      <c r="BQ741" s="218"/>
      <c r="BR741" s="218"/>
    </row>
    <row r="742" ht="15.75" customHeight="1">
      <c r="A742" s="419"/>
      <c r="B742" s="220"/>
      <c r="C742" s="108"/>
      <c r="D742" s="220"/>
      <c r="E742" s="108"/>
      <c r="F742" s="220"/>
      <c r="G742" s="108"/>
      <c r="H742" s="398"/>
      <c r="I742" s="225"/>
      <c r="J742" s="225"/>
      <c r="K742" s="225"/>
      <c r="L742" s="225"/>
      <c r="M742" s="225"/>
      <c r="N742" s="220"/>
      <c r="O742" s="107"/>
      <c r="P742" s="220"/>
      <c r="Q742" s="107"/>
      <c r="R742" s="220"/>
      <c r="S742" s="108"/>
      <c r="T742" s="220"/>
      <c r="U742" s="108"/>
      <c r="V742" s="220"/>
      <c r="W742" s="108"/>
      <c r="X742" s="225"/>
      <c r="Y742" s="225"/>
      <c r="Z742" s="391"/>
      <c r="AA742" s="225"/>
      <c r="AB742" s="220"/>
      <c r="AC742" s="107"/>
      <c r="AD742" s="242"/>
      <c r="AE742" s="391"/>
      <c r="AF742" s="403"/>
      <c r="AG742" s="404"/>
      <c r="AH742" s="391"/>
      <c r="AI742" s="218"/>
      <c r="AJ742" s="218"/>
      <c r="AK742" s="267"/>
      <c r="AL742" s="218"/>
      <c r="AM742" s="218"/>
      <c r="AN742" s="218"/>
      <c r="AO742" s="220"/>
      <c r="AP742" s="108"/>
      <c r="AQ742" s="225"/>
      <c r="AR742" s="225"/>
      <c r="AS742" s="218"/>
      <c r="AT742" s="225"/>
      <c r="AU742" s="225"/>
      <c r="AV742" s="225"/>
      <c r="AW742" s="233"/>
      <c r="AX742" s="199"/>
      <c r="AY742" s="218"/>
      <c r="AZ742" s="233"/>
      <c r="BA742" s="142"/>
      <c r="BB742" s="218"/>
      <c r="BC742" s="233"/>
      <c r="BE742" s="199"/>
      <c r="BF742" s="244"/>
      <c r="BG742" s="218"/>
      <c r="BH742" s="244"/>
      <c r="BI742" s="218"/>
      <c r="BJ742" s="218"/>
      <c r="BK742" s="218"/>
      <c r="BL742" s="218"/>
      <c r="BM742" s="218"/>
      <c r="BN742" s="218"/>
      <c r="BO742" s="218"/>
      <c r="BP742" s="218"/>
      <c r="BQ742" s="218"/>
      <c r="BR742" s="218"/>
    </row>
    <row r="743" ht="15.75" customHeight="1">
      <c r="A743" s="419"/>
      <c r="B743" s="220"/>
      <c r="C743" s="108"/>
      <c r="D743" s="220"/>
      <c r="E743" s="108"/>
      <c r="F743" s="220"/>
      <c r="G743" s="108"/>
      <c r="H743" s="398"/>
      <c r="I743" s="225"/>
      <c r="J743" s="225"/>
      <c r="K743" s="225"/>
      <c r="L743" s="225"/>
      <c r="M743" s="225"/>
      <c r="N743" s="220"/>
      <c r="O743" s="107"/>
      <c r="P743" s="220"/>
      <c r="Q743" s="107"/>
      <c r="R743" s="220"/>
      <c r="S743" s="108"/>
      <c r="T743" s="220"/>
      <c r="U743" s="108"/>
      <c r="V743" s="220"/>
      <c r="W743" s="108"/>
      <c r="X743" s="225"/>
      <c r="Y743" s="225"/>
      <c r="Z743" s="391"/>
      <c r="AA743" s="225"/>
      <c r="AB743" s="220"/>
      <c r="AC743" s="107"/>
      <c r="AD743" s="242"/>
      <c r="AE743" s="391"/>
      <c r="AF743" s="403"/>
      <c r="AG743" s="404"/>
      <c r="AH743" s="391"/>
      <c r="AI743" s="218"/>
      <c r="AJ743" s="218"/>
      <c r="AK743" s="267"/>
      <c r="AL743" s="218"/>
      <c r="AM743" s="218"/>
      <c r="AN743" s="218"/>
      <c r="AO743" s="220"/>
      <c r="AP743" s="108"/>
      <c r="AQ743" s="225"/>
      <c r="AR743" s="225"/>
      <c r="AS743" s="218"/>
      <c r="AT743" s="225"/>
      <c r="AU743" s="225"/>
      <c r="AV743" s="225"/>
      <c r="AW743" s="233"/>
      <c r="AX743" s="199"/>
      <c r="AY743" s="218"/>
      <c r="AZ743" s="233"/>
      <c r="BA743" s="142"/>
      <c r="BB743" s="218"/>
      <c r="BC743" s="233"/>
      <c r="BE743" s="199"/>
      <c r="BF743" s="244"/>
      <c r="BG743" s="218"/>
      <c r="BH743" s="244"/>
      <c r="BI743" s="218"/>
      <c r="BJ743" s="218"/>
      <c r="BK743" s="218"/>
      <c r="BL743" s="218"/>
      <c r="BM743" s="218"/>
      <c r="BN743" s="218"/>
      <c r="BO743" s="218"/>
      <c r="BP743" s="218"/>
      <c r="BQ743" s="218"/>
      <c r="BR743" s="218"/>
    </row>
    <row r="744" ht="15.75" customHeight="1">
      <c r="A744" s="419"/>
      <c r="B744" s="220"/>
      <c r="C744" s="108"/>
      <c r="D744" s="220"/>
      <c r="E744" s="108"/>
      <c r="F744" s="220"/>
      <c r="G744" s="108"/>
      <c r="H744" s="398"/>
      <c r="I744" s="225"/>
      <c r="J744" s="225"/>
      <c r="K744" s="225"/>
      <c r="L744" s="225"/>
      <c r="M744" s="225"/>
      <c r="N744" s="220"/>
      <c r="O744" s="107"/>
      <c r="P744" s="220"/>
      <c r="Q744" s="107"/>
      <c r="R744" s="220"/>
      <c r="S744" s="108"/>
      <c r="T744" s="220"/>
      <c r="U744" s="108"/>
      <c r="V744" s="220"/>
      <c r="W744" s="108"/>
      <c r="X744" s="225"/>
      <c r="Y744" s="225"/>
      <c r="Z744" s="391"/>
      <c r="AA744" s="225"/>
      <c r="AB744" s="220"/>
      <c r="AC744" s="107"/>
      <c r="AD744" s="242"/>
      <c r="AE744" s="391"/>
      <c r="AF744" s="403"/>
      <c r="AG744" s="404"/>
      <c r="AH744" s="391"/>
      <c r="AI744" s="218"/>
      <c r="AJ744" s="218"/>
      <c r="AK744" s="267"/>
      <c r="AL744" s="218"/>
      <c r="AM744" s="218"/>
      <c r="AN744" s="218"/>
      <c r="AO744" s="220"/>
      <c r="AP744" s="108"/>
      <c r="AQ744" s="225"/>
      <c r="AR744" s="225"/>
      <c r="AS744" s="218"/>
      <c r="AT744" s="225"/>
      <c r="AU744" s="225"/>
      <c r="AV744" s="225"/>
      <c r="AW744" s="233"/>
      <c r="AX744" s="199"/>
      <c r="AY744" s="218"/>
      <c r="AZ744" s="233"/>
      <c r="BA744" s="142"/>
      <c r="BB744" s="218"/>
      <c r="BC744" s="233"/>
      <c r="BE744" s="199"/>
      <c r="BF744" s="244"/>
      <c r="BG744" s="218"/>
      <c r="BH744" s="244"/>
      <c r="BI744" s="218"/>
      <c r="BJ744" s="218"/>
      <c r="BK744" s="218"/>
      <c r="BL744" s="218"/>
      <c r="BM744" s="218"/>
      <c r="BN744" s="218"/>
      <c r="BO744" s="218"/>
      <c r="BP744" s="218"/>
      <c r="BQ744" s="218"/>
      <c r="BR744" s="218"/>
    </row>
    <row r="745" ht="15.75" customHeight="1">
      <c r="A745" s="419"/>
      <c r="B745" s="220"/>
      <c r="C745" s="108"/>
      <c r="D745" s="220"/>
      <c r="E745" s="108"/>
      <c r="F745" s="220"/>
      <c r="G745" s="108"/>
      <c r="H745" s="398"/>
      <c r="I745" s="225"/>
      <c r="J745" s="225"/>
      <c r="K745" s="225"/>
      <c r="L745" s="225"/>
      <c r="M745" s="225"/>
      <c r="N745" s="220"/>
      <c r="O745" s="107"/>
      <c r="P745" s="220"/>
      <c r="Q745" s="107"/>
      <c r="R745" s="220"/>
      <c r="S745" s="108"/>
      <c r="T745" s="220"/>
      <c r="U745" s="108"/>
      <c r="V745" s="220"/>
      <c r="W745" s="108"/>
      <c r="X745" s="225"/>
      <c r="Y745" s="225"/>
      <c r="Z745" s="391"/>
      <c r="AA745" s="225"/>
      <c r="AB745" s="220"/>
      <c r="AC745" s="107"/>
      <c r="AD745" s="242"/>
      <c r="AE745" s="391"/>
      <c r="AF745" s="403"/>
      <c r="AG745" s="404"/>
      <c r="AH745" s="391"/>
      <c r="AI745" s="218"/>
      <c r="AJ745" s="218"/>
      <c r="AK745" s="267"/>
      <c r="AL745" s="218"/>
      <c r="AM745" s="218"/>
      <c r="AN745" s="218"/>
      <c r="AO745" s="220"/>
      <c r="AP745" s="108"/>
      <c r="AQ745" s="225"/>
      <c r="AR745" s="225"/>
      <c r="AS745" s="218"/>
      <c r="AT745" s="225"/>
      <c r="AU745" s="225"/>
      <c r="AV745" s="225"/>
      <c r="AW745" s="233"/>
      <c r="AX745" s="199"/>
      <c r="AY745" s="218"/>
      <c r="AZ745" s="233"/>
      <c r="BA745" s="142"/>
      <c r="BB745" s="218"/>
      <c r="BC745" s="233"/>
      <c r="BE745" s="199"/>
      <c r="BF745" s="244"/>
      <c r="BG745" s="218"/>
      <c r="BH745" s="244"/>
      <c r="BI745" s="218"/>
      <c r="BJ745" s="218"/>
      <c r="BK745" s="218"/>
      <c r="BL745" s="218"/>
      <c r="BM745" s="218"/>
      <c r="BN745" s="218"/>
      <c r="BO745" s="218"/>
      <c r="BP745" s="218"/>
      <c r="BQ745" s="218"/>
      <c r="BR745" s="218"/>
    </row>
    <row r="746" ht="15.75" customHeight="1">
      <c r="A746" s="419"/>
      <c r="B746" s="220"/>
      <c r="C746" s="108"/>
      <c r="D746" s="220"/>
      <c r="E746" s="108"/>
      <c r="F746" s="220"/>
      <c r="G746" s="108"/>
      <c r="H746" s="398"/>
      <c r="I746" s="225"/>
      <c r="J746" s="225"/>
      <c r="K746" s="225"/>
      <c r="L746" s="225"/>
      <c r="M746" s="225"/>
      <c r="N746" s="220"/>
      <c r="O746" s="107"/>
      <c r="P746" s="220"/>
      <c r="Q746" s="107"/>
      <c r="R746" s="220"/>
      <c r="S746" s="108"/>
      <c r="T746" s="220"/>
      <c r="U746" s="108"/>
      <c r="V746" s="220"/>
      <c r="W746" s="108"/>
      <c r="X746" s="225"/>
      <c r="Y746" s="225"/>
      <c r="Z746" s="391"/>
      <c r="AA746" s="225"/>
      <c r="AB746" s="220"/>
      <c r="AC746" s="107"/>
      <c r="AD746" s="242"/>
      <c r="AE746" s="391"/>
      <c r="AF746" s="403"/>
      <c r="AG746" s="404"/>
      <c r="AH746" s="391"/>
      <c r="AI746" s="218"/>
      <c r="AJ746" s="218"/>
      <c r="AK746" s="267"/>
      <c r="AL746" s="218"/>
      <c r="AM746" s="218"/>
      <c r="AN746" s="218"/>
      <c r="AO746" s="220"/>
      <c r="AP746" s="108"/>
      <c r="AQ746" s="225"/>
      <c r="AR746" s="225"/>
      <c r="AS746" s="218"/>
      <c r="AT746" s="225"/>
      <c r="AU746" s="225"/>
      <c r="AV746" s="225"/>
      <c r="AW746" s="233"/>
      <c r="AX746" s="199"/>
      <c r="AY746" s="218"/>
      <c r="AZ746" s="233"/>
      <c r="BA746" s="142"/>
      <c r="BB746" s="218"/>
      <c r="BC746" s="233"/>
      <c r="BE746" s="199"/>
      <c r="BF746" s="244"/>
      <c r="BG746" s="218"/>
      <c r="BH746" s="244"/>
      <c r="BI746" s="218"/>
      <c r="BJ746" s="218"/>
      <c r="BK746" s="218"/>
      <c r="BL746" s="218"/>
      <c r="BM746" s="218"/>
      <c r="BN746" s="218"/>
      <c r="BO746" s="218"/>
      <c r="BP746" s="218"/>
      <c r="BQ746" s="218"/>
      <c r="BR746" s="218"/>
    </row>
    <row r="747" ht="15.75" customHeight="1">
      <c r="A747" s="419"/>
      <c r="B747" s="220"/>
      <c r="C747" s="108"/>
      <c r="D747" s="220"/>
      <c r="E747" s="108"/>
      <c r="F747" s="220"/>
      <c r="G747" s="108"/>
      <c r="H747" s="398"/>
      <c r="I747" s="225"/>
      <c r="J747" s="225"/>
      <c r="K747" s="225"/>
      <c r="L747" s="225"/>
      <c r="M747" s="225"/>
      <c r="N747" s="220"/>
      <c r="O747" s="107"/>
      <c r="P747" s="220"/>
      <c r="Q747" s="107"/>
      <c r="R747" s="220"/>
      <c r="S747" s="108"/>
      <c r="T747" s="220"/>
      <c r="U747" s="108"/>
      <c r="V747" s="220"/>
      <c r="W747" s="108"/>
      <c r="X747" s="225"/>
      <c r="Y747" s="225"/>
      <c r="Z747" s="391"/>
      <c r="AA747" s="225"/>
      <c r="AB747" s="220"/>
      <c r="AC747" s="107"/>
      <c r="AD747" s="242"/>
      <c r="AE747" s="391"/>
      <c r="AF747" s="403"/>
      <c r="AG747" s="404"/>
      <c r="AH747" s="391"/>
      <c r="AI747" s="218"/>
      <c r="AJ747" s="218"/>
      <c r="AK747" s="267"/>
      <c r="AL747" s="218"/>
      <c r="AM747" s="218"/>
      <c r="AN747" s="218"/>
      <c r="AO747" s="220"/>
      <c r="AP747" s="108"/>
      <c r="AQ747" s="225"/>
      <c r="AR747" s="225"/>
      <c r="AS747" s="218"/>
      <c r="AT747" s="225"/>
      <c r="AU747" s="225"/>
      <c r="AV747" s="225"/>
      <c r="AW747" s="233"/>
      <c r="AX747" s="199"/>
      <c r="AY747" s="218"/>
      <c r="AZ747" s="233"/>
      <c r="BA747" s="142"/>
      <c r="BB747" s="218"/>
      <c r="BC747" s="233"/>
      <c r="BE747" s="199"/>
      <c r="BF747" s="244"/>
      <c r="BG747" s="218"/>
      <c r="BH747" s="244"/>
      <c r="BI747" s="218"/>
      <c r="BJ747" s="218"/>
      <c r="BK747" s="218"/>
      <c r="BL747" s="218"/>
      <c r="BM747" s="218"/>
      <c r="BN747" s="218"/>
      <c r="BO747" s="218"/>
      <c r="BP747" s="218"/>
      <c r="BQ747" s="218"/>
      <c r="BR747" s="218"/>
    </row>
    <row r="748" ht="15.75" customHeight="1">
      <c r="A748" s="419"/>
      <c r="B748" s="220"/>
      <c r="C748" s="108"/>
      <c r="D748" s="220"/>
      <c r="E748" s="108"/>
      <c r="F748" s="220"/>
      <c r="G748" s="108"/>
      <c r="H748" s="398"/>
      <c r="I748" s="225"/>
      <c r="J748" s="225"/>
      <c r="K748" s="225"/>
      <c r="L748" s="225"/>
      <c r="M748" s="225"/>
      <c r="N748" s="220"/>
      <c r="O748" s="107"/>
      <c r="P748" s="220"/>
      <c r="Q748" s="107"/>
      <c r="R748" s="220"/>
      <c r="S748" s="108"/>
      <c r="T748" s="220"/>
      <c r="U748" s="108"/>
      <c r="V748" s="220"/>
      <c r="W748" s="108"/>
      <c r="X748" s="225"/>
      <c r="Y748" s="225"/>
      <c r="Z748" s="391"/>
      <c r="AA748" s="225"/>
      <c r="AB748" s="220"/>
      <c r="AC748" s="107"/>
      <c r="AD748" s="242"/>
      <c r="AE748" s="391"/>
      <c r="AF748" s="403"/>
      <c r="AG748" s="404"/>
      <c r="AH748" s="391"/>
      <c r="AI748" s="218"/>
      <c r="AJ748" s="218"/>
      <c r="AK748" s="267"/>
      <c r="AL748" s="218"/>
      <c r="AM748" s="218"/>
      <c r="AN748" s="218"/>
      <c r="AO748" s="220"/>
      <c r="AP748" s="108"/>
      <c r="AQ748" s="225"/>
      <c r="AR748" s="225"/>
      <c r="AS748" s="218"/>
      <c r="AT748" s="225"/>
      <c r="AU748" s="225"/>
      <c r="AV748" s="225"/>
      <c r="AW748" s="233"/>
      <c r="AX748" s="199"/>
      <c r="AY748" s="218"/>
      <c r="AZ748" s="233"/>
      <c r="BA748" s="142"/>
      <c r="BB748" s="218"/>
      <c r="BC748" s="233"/>
      <c r="BE748" s="199"/>
      <c r="BF748" s="244"/>
      <c r="BG748" s="218"/>
      <c r="BH748" s="244"/>
      <c r="BI748" s="218"/>
      <c r="BJ748" s="218"/>
      <c r="BK748" s="218"/>
      <c r="BL748" s="218"/>
      <c r="BM748" s="218"/>
      <c r="BN748" s="218"/>
      <c r="BO748" s="218"/>
      <c r="BP748" s="218"/>
      <c r="BQ748" s="218"/>
      <c r="BR748" s="218"/>
    </row>
    <row r="749" ht="15.75" customHeight="1">
      <c r="A749" s="419"/>
      <c r="B749" s="220"/>
      <c r="C749" s="108"/>
      <c r="D749" s="220"/>
      <c r="E749" s="108"/>
      <c r="F749" s="220"/>
      <c r="G749" s="108"/>
      <c r="H749" s="398"/>
      <c r="I749" s="225"/>
      <c r="J749" s="225"/>
      <c r="K749" s="225"/>
      <c r="L749" s="225"/>
      <c r="M749" s="225"/>
      <c r="N749" s="220"/>
      <c r="O749" s="107"/>
      <c r="P749" s="220"/>
      <c r="Q749" s="107"/>
      <c r="R749" s="220"/>
      <c r="S749" s="108"/>
      <c r="T749" s="220"/>
      <c r="U749" s="108"/>
      <c r="V749" s="220"/>
      <c r="W749" s="108"/>
      <c r="X749" s="225"/>
      <c r="Y749" s="225"/>
      <c r="Z749" s="391"/>
      <c r="AA749" s="225"/>
      <c r="AB749" s="220"/>
      <c r="AC749" s="107"/>
      <c r="AD749" s="242"/>
      <c r="AE749" s="391"/>
      <c r="AF749" s="403"/>
      <c r="AG749" s="404"/>
      <c r="AH749" s="391"/>
      <c r="AI749" s="218"/>
      <c r="AJ749" s="218"/>
      <c r="AK749" s="267"/>
      <c r="AL749" s="218"/>
      <c r="AM749" s="218"/>
      <c r="AN749" s="218"/>
      <c r="AO749" s="220"/>
      <c r="AP749" s="108"/>
      <c r="AQ749" s="225"/>
      <c r="AR749" s="225"/>
      <c r="AS749" s="218"/>
      <c r="AT749" s="225"/>
      <c r="AU749" s="225"/>
      <c r="AV749" s="225"/>
      <c r="AW749" s="233"/>
      <c r="AX749" s="199"/>
      <c r="AY749" s="218"/>
      <c r="AZ749" s="233"/>
      <c r="BA749" s="142"/>
      <c r="BB749" s="218"/>
      <c r="BC749" s="233"/>
      <c r="BE749" s="199"/>
      <c r="BF749" s="244"/>
      <c r="BG749" s="218"/>
      <c r="BH749" s="244"/>
      <c r="BI749" s="218"/>
      <c r="BJ749" s="218"/>
      <c r="BK749" s="218"/>
      <c r="BL749" s="218"/>
      <c r="BM749" s="218"/>
      <c r="BN749" s="218"/>
      <c r="BO749" s="218"/>
      <c r="BP749" s="218"/>
      <c r="BQ749" s="218"/>
      <c r="BR749" s="218"/>
    </row>
    <row r="750" ht="15.75" customHeight="1">
      <c r="A750" s="419"/>
      <c r="B750" s="220"/>
      <c r="C750" s="108"/>
      <c r="D750" s="220"/>
      <c r="E750" s="108"/>
      <c r="F750" s="220"/>
      <c r="G750" s="108"/>
      <c r="H750" s="398"/>
      <c r="I750" s="225"/>
      <c r="J750" s="225"/>
      <c r="K750" s="225"/>
      <c r="L750" s="225"/>
      <c r="M750" s="225"/>
      <c r="N750" s="220"/>
      <c r="O750" s="107"/>
      <c r="P750" s="220"/>
      <c r="Q750" s="107"/>
      <c r="R750" s="220"/>
      <c r="S750" s="108"/>
      <c r="T750" s="220"/>
      <c r="U750" s="108"/>
      <c r="V750" s="220"/>
      <c r="W750" s="108"/>
      <c r="X750" s="225"/>
      <c r="Y750" s="225"/>
      <c r="Z750" s="391"/>
      <c r="AA750" s="225"/>
      <c r="AB750" s="220"/>
      <c r="AC750" s="107"/>
      <c r="AD750" s="242"/>
      <c r="AE750" s="391"/>
      <c r="AF750" s="403"/>
      <c r="AG750" s="404"/>
      <c r="AH750" s="391"/>
      <c r="AI750" s="218"/>
      <c r="AJ750" s="218"/>
      <c r="AK750" s="267"/>
      <c r="AL750" s="218"/>
      <c r="AM750" s="218"/>
      <c r="AN750" s="218"/>
      <c r="AO750" s="220"/>
      <c r="AP750" s="108"/>
      <c r="AQ750" s="225"/>
      <c r="AR750" s="225"/>
      <c r="AS750" s="218"/>
      <c r="AT750" s="225"/>
      <c r="AU750" s="225"/>
      <c r="AV750" s="225"/>
      <c r="AW750" s="233"/>
      <c r="AX750" s="199"/>
      <c r="AY750" s="218"/>
      <c r="AZ750" s="233"/>
      <c r="BA750" s="142"/>
      <c r="BB750" s="218"/>
      <c r="BC750" s="233"/>
      <c r="BE750" s="199"/>
      <c r="BF750" s="244"/>
      <c r="BG750" s="218"/>
      <c r="BH750" s="244"/>
      <c r="BI750" s="218"/>
      <c r="BJ750" s="218"/>
      <c r="BK750" s="218"/>
      <c r="BL750" s="218"/>
      <c r="BM750" s="218"/>
      <c r="BN750" s="218"/>
      <c r="BO750" s="218"/>
      <c r="BP750" s="218"/>
      <c r="BQ750" s="218"/>
      <c r="BR750" s="218"/>
    </row>
    <row r="751" ht="15.75" customHeight="1">
      <c r="A751" s="419"/>
      <c r="B751" s="220"/>
      <c r="C751" s="108"/>
      <c r="D751" s="220"/>
      <c r="E751" s="108"/>
      <c r="F751" s="220"/>
      <c r="G751" s="108"/>
      <c r="H751" s="398"/>
      <c r="I751" s="225"/>
      <c r="J751" s="225"/>
      <c r="K751" s="225"/>
      <c r="L751" s="225"/>
      <c r="M751" s="225"/>
      <c r="N751" s="220"/>
      <c r="O751" s="107"/>
      <c r="P751" s="220"/>
      <c r="Q751" s="107"/>
      <c r="R751" s="220"/>
      <c r="S751" s="108"/>
      <c r="T751" s="220"/>
      <c r="U751" s="108"/>
      <c r="V751" s="220"/>
      <c r="W751" s="108"/>
      <c r="X751" s="225"/>
      <c r="Y751" s="225"/>
      <c r="Z751" s="391"/>
      <c r="AA751" s="225"/>
      <c r="AB751" s="220"/>
      <c r="AC751" s="107"/>
      <c r="AD751" s="242"/>
      <c r="AE751" s="391"/>
      <c r="AF751" s="403"/>
      <c r="AG751" s="404"/>
      <c r="AH751" s="391"/>
      <c r="AI751" s="218"/>
      <c r="AJ751" s="218"/>
      <c r="AK751" s="267"/>
      <c r="AL751" s="218"/>
      <c r="AM751" s="218"/>
      <c r="AN751" s="218"/>
      <c r="AO751" s="220"/>
      <c r="AP751" s="108"/>
      <c r="AQ751" s="225"/>
      <c r="AR751" s="225"/>
      <c r="AS751" s="218"/>
      <c r="AT751" s="225"/>
      <c r="AU751" s="225"/>
      <c r="AV751" s="225"/>
      <c r="AW751" s="233"/>
      <c r="AX751" s="199"/>
      <c r="AY751" s="218"/>
      <c r="AZ751" s="233"/>
      <c r="BA751" s="142"/>
      <c r="BB751" s="218"/>
      <c r="BC751" s="233"/>
      <c r="BE751" s="199"/>
      <c r="BF751" s="244"/>
      <c r="BG751" s="218"/>
      <c r="BH751" s="244"/>
      <c r="BI751" s="218"/>
      <c r="BJ751" s="218"/>
      <c r="BK751" s="218"/>
      <c r="BL751" s="218"/>
      <c r="BM751" s="218"/>
      <c r="BN751" s="218"/>
      <c r="BO751" s="218"/>
      <c r="BP751" s="218"/>
      <c r="BQ751" s="218"/>
      <c r="BR751" s="218"/>
    </row>
    <row r="752" ht="15.75" customHeight="1">
      <c r="A752" s="419"/>
      <c r="B752" s="220"/>
      <c r="C752" s="108"/>
      <c r="D752" s="220"/>
      <c r="E752" s="108"/>
      <c r="F752" s="220"/>
      <c r="G752" s="108"/>
      <c r="H752" s="398"/>
      <c r="I752" s="225"/>
      <c r="J752" s="225"/>
      <c r="K752" s="225"/>
      <c r="L752" s="225"/>
      <c r="M752" s="225"/>
      <c r="N752" s="220"/>
      <c r="O752" s="107"/>
      <c r="P752" s="220"/>
      <c r="Q752" s="107"/>
      <c r="R752" s="220"/>
      <c r="S752" s="108"/>
      <c r="T752" s="220"/>
      <c r="U752" s="108"/>
      <c r="V752" s="220"/>
      <c r="W752" s="108"/>
      <c r="X752" s="225"/>
      <c r="Y752" s="225"/>
      <c r="Z752" s="391"/>
      <c r="AA752" s="225"/>
      <c r="AB752" s="220"/>
      <c r="AC752" s="107"/>
      <c r="AD752" s="242"/>
      <c r="AE752" s="391"/>
      <c r="AF752" s="403"/>
      <c r="AG752" s="404"/>
      <c r="AH752" s="391"/>
      <c r="AI752" s="218"/>
      <c r="AJ752" s="218"/>
      <c r="AK752" s="267"/>
      <c r="AL752" s="218"/>
      <c r="AM752" s="218"/>
      <c r="AN752" s="218"/>
      <c r="AO752" s="220"/>
      <c r="AP752" s="108"/>
      <c r="AQ752" s="225"/>
      <c r="AR752" s="225"/>
      <c r="AS752" s="218"/>
      <c r="AT752" s="225"/>
      <c r="AU752" s="225"/>
      <c r="AV752" s="225"/>
      <c r="AW752" s="233"/>
      <c r="AX752" s="199"/>
      <c r="AY752" s="218"/>
      <c r="AZ752" s="233"/>
      <c r="BA752" s="142"/>
      <c r="BB752" s="218"/>
      <c r="BC752" s="233"/>
      <c r="BE752" s="199"/>
      <c r="BF752" s="244"/>
      <c r="BG752" s="218"/>
      <c r="BH752" s="244"/>
      <c r="BI752" s="218"/>
      <c r="BJ752" s="218"/>
      <c r="BK752" s="218"/>
      <c r="BL752" s="218"/>
      <c r="BM752" s="218"/>
      <c r="BN752" s="218"/>
      <c r="BO752" s="218"/>
      <c r="BP752" s="218"/>
      <c r="BQ752" s="218"/>
      <c r="BR752" s="218"/>
    </row>
    <row r="753" ht="15.75" customHeight="1">
      <c r="A753" s="419"/>
      <c r="B753" s="220"/>
      <c r="C753" s="108"/>
      <c r="D753" s="220"/>
      <c r="E753" s="108"/>
      <c r="F753" s="220"/>
      <c r="G753" s="108"/>
      <c r="H753" s="398"/>
      <c r="I753" s="225"/>
      <c r="J753" s="225"/>
      <c r="K753" s="225"/>
      <c r="L753" s="225"/>
      <c r="M753" s="225"/>
      <c r="N753" s="220"/>
      <c r="O753" s="107"/>
      <c r="P753" s="220"/>
      <c r="Q753" s="107"/>
      <c r="R753" s="220"/>
      <c r="S753" s="108"/>
      <c r="T753" s="220"/>
      <c r="U753" s="108"/>
      <c r="V753" s="220"/>
      <c r="W753" s="108"/>
      <c r="X753" s="225"/>
      <c r="Y753" s="225"/>
      <c r="Z753" s="391"/>
      <c r="AA753" s="225"/>
      <c r="AB753" s="220"/>
      <c r="AC753" s="107"/>
      <c r="AD753" s="242"/>
      <c r="AE753" s="391"/>
      <c r="AF753" s="403"/>
      <c r="AG753" s="404"/>
      <c r="AH753" s="391"/>
      <c r="AI753" s="218"/>
      <c r="AJ753" s="218"/>
      <c r="AK753" s="267"/>
      <c r="AL753" s="218"/>
      <c r="AM753" s="218"/>
      <c r="AN753" s="218"/>
      <c r="AO753" s="220"/>
      <c r="AP753" s="108"/>
      <c r="AQ753" s="225"/>
      <c r="AR753" s="225"/>
      <c r="AS753" s="218"/>
      <c r="AT753" s="225"/>
      <c r="AU753" s="225"/>
      <c r="AV753" s="225"/>
      <c r="AW753" s="233"/>
      <c r="AX753" s="199"/>
      <c r="AY753" s="218"/>
      <c r="AZ753" s="233"/>
      <c r="BA753" s="142"/>
      <c r="BB753" s="218"/>
      <c r="BC753" s="233"/>
      <c r="BE753" s="199"/>
      <c r="BF753" s="244"/>
      <c r="BG753" s="218"/>
      <c r="BH753" s="244"/>
      <c r="BI753" s="218"/>
      <c r="BJ753" s="218"/>
      <c r="BK753" s="218"/>
      <c r="BL753" s="218"/>
      <c r="BM753" s="218"/>
      <c r="BN753" s="218"/>
      <c r="BO753" s="218"/>
      <c r="BP753" s="218"/>
      <c r="BQ753" s="218"/>
      <c r="BR753" s="218"/>
    </row>
    <row r="754" ht="15.75" customHeight="1">
      <c r="A754" s="419"/>
      <c r="B754" s="220"/>
      <c r="C754" s="108"/>
      <c r="D754" s="220"/>
      <c r="E754" s="108"/>
      <c r="F754" s="220"/>
      <c r="G754" s="108"/>
      <c r="H754" s="398"/>
      <c r="I754" s="225"/>
      <c r="J754" s="225"/>
      <c r="K754" s="225"/>
      <c r="L754" s="225"/>
      <c r="M754" s="225"/>
      <c r="N754" s="220"/>
      <c r="O754" s="107"/>
      <c r="P754" s="220"/>
      <c r="Q754" s="107"/>
      <c r="R754" s="220"/>
      <c r="S754" s="108"/>
      <c r="T754" s="220"/>
      <c r="U754" s="108"/>
      <c r="V754" s="220"/>
      <c r="W754" s="108"/>
      <c r="X754" s="225"/>
      <c r="Y754" s="225"/>
      <c r="Z754" s="391"/>
      <c r="AA754" s="225"/>
      <c r="AB754" s="220"/>
      <c r="AC754" s="107"/>
      <c r="AD754" s="242"/>
      <c r="AE754" s="391"/>
      <c r="AF754" s="403"/>
      <c r="AG754" s="404"/>
      <c r="AH754" s="391"/>
      <c r="AI754" s="218"/>
      <c r="AJ754" s="218"/>
      <c r="AK754" s="267"/>
      <c r="AL754" s="218"/>
      <c r="AM754" s="218"/>
      <c r="AN754" s="218"/>
      <c r="AO754" s="220"/>
      <c r="AP754" s="108"/>
      <c r="AQ754" s="225"/>
      <c r="AR754" s="225"/>
      <c r="AS754" s="218"/>
      <c r="AT754" s="225"/>
      <c r="AU754" s="225"/>
      <c r="AV754" s="225"/>
      <c r="AW754" s="233"/>
      <c r="AX754" s="199"/>
      <c r="AY754" s="218"/>
      <c r="AZ754" s="233"/>
      <c r="BA754" s="142"/>
      <c r="BB754" s="218"/>
      <c r="BC754" s="233"/>
      <c r="BE754" s="199"/>
      <c r="BF754" s="244"/>
      <c r="BG754" s="218"/>
      <c r="BH754" s="244"/>
      <c r="BI754" s="218"/>
      <c r="BJ754" s="218"/>
      <c r="BK754" s="218"/>
      <c r="BL754" s="218"/>
      <c r="BM754" s="218"/>
      <c r="BN754" s="218"/>
      <c r="BO754" s="218"/>
      <c r="BP754" s="218"/>
      <c r="BQ754" s="218"/>
      <c r="BR754" s="218"/>
    </row>
    <row r="755" ht="15.75" customHeight="1">
      <c r="A755" s="419"/>
      <c r="B755" s="220"/>
      <c r="C755" s="108"/>
      <c r="D755" s="220"/>
      <c r="E755" s="108"/>
      <c r="F755" s="220"/>
      <c r="G755" s="108"/>
      <c r="H755" s="398"/>
      <c r="I755" s="225"/>
      <c r="J755" s="225"/>
      <c r="K755" s="225"/>
      <c r="L755" s="225"/>
      <c r="M755" s="225"/>
      <c r="N755" s="220"/>
      <c r="O755" s="107"/>
      <c r="P755" s="220"/>
      <c r="Q755" s="107"/>
      <c r="R755" s="220"/>
      <c r="S755" s="108"/>
      <c r="T755" s="220"/>
      <c r="U755" s="108"/>
      <c r="V755" s="220"/>
      <c r="W755" s="108"/>
      <c r="X755" s="225"/>
      <c r="Y755" s="225"/>
      <c r="Z755" s="391"/>
      <c r="AA755" s="225"/>
      <c r="AB755" s="220"/>
      <c r="AC755" s="107"/>
      <c r="AD755" s="242"/>
      <c r="AE755" s="391"/>
      <c r="AF755" s="403"/>
      <c r="AG755" s="404"/>
      <c r="AH755" s="391"/>
      <c r="AI755" s="218"/>
      <c r="AJ755" s="218"/>
      <c r="AK755" s="267"/>
      <c r="AL755" s="218"/>
      <c r="AM755" s="218"/>
      <c r="AN755" s="218"/>
      <c r="AO755" s="220"/>
      <c r="AP755" s="108"/>
      <c r="AQ755" s="225"/>
      <c r="AR755" s="225"/>
      <c r="AS755" s="218"/>
      <c r="AT755" s="225"/>
      <c r="AU755" s="225"/>
      <c r="AV755" s="225"/>
      <c r="AW755" s="233"/>
      <c r="AX755" s="199"/>
      <c r="AY755" s="218"/>
      <c r="AZ755" s="233"/>
      <c r="BA755" s="142"/>
      <c r="BB755" s="218"/>
      <c r="BC755" s="233"/>
      <c r="BE755" s="199"/>
      <c r="BF755" s="244"/>
      <c r="BG755" s="218"/>
      <c r="BH755" s="244"/>
      <c r="BI755" s="218"/>
      <c r="BJ755" s="218"/>
      <c r="BK755" s="218"/>
      <c r="BL755" s="218"/>
      <c r="BM755" s="218"/>
      <c r="BN755" s="218"/>
      <c r="BO755" s="218"/>
      <c r="BP755" s="218"/>
      <c r="BQ755" s="218"/>
      <c r="BR755" s="218"/>
    </row>
    <row r="756" ht="15.75" customHeight="1">
      <c r="A756" s="419"/>
      <c r="B756" s="220"/>
      <c r="C756" s="108"/>
      <c r="D756" s="220"/>
      <c r="E756" s="108"/>
      <c r="F756" s="220"/>
      <c r="G756" s="108"/>
      <c r="H756" s="398"/>
      <c r="I756" s="225"/>
      <c r="J756" s="225"/>
      <c r="K756" s="225"/>
      <c r="L756" s="225"/>
      <c r="M756" s="225"/>
      <c r="N756" s="220"/>
      <c r="O756" s="107"/>
      <c r="P756" s="220"/>
      <c r="Q756" s="107"/>
      <c r="R756" s="220"/>
      <c r="S756" s="108"/>
      <c r="T756" s="220"/>
      <c r="U756" s="108"/>
      <c r="V756" s="220"/>
      <c r="W756" s="108"/>
      <c r="X756" s="225"/>
      <c r="Y756" s="225"/>
      <c r="Z756" s="391"/>
      <c r="AA756" s="225"/>
      <c r="AB756" s="220"/>
      <c r="AC756" s="107"/>
      <c r="AD756" s="242"/>
      <c r="AE756" s="391"/>
      <c r="AF756" s="403"/>
      <c r="AG756" s="404"/>
      <c r="AH756" s="391"/>
      <c r="AI756" s="218"/>
      <c r="AJ756" s="218"/>
      <c r="AK756" s="267"/>
      <c r="AL756" s="218"/>
      <c r="AM756" s="218"/>
      <c r="AN756" s="218"/>
      <c r="AO756" s="220"/>
      <c r="AP756" s="108"/>
      <c r="AQ756" s="225"/>
      <c r="AR756" s="225"/>
      <c r="AS756" s="218"/>
      <c r="AT756" s="225"/>
      <c r="AU756" s="225"/>
      <c r="AV756" s="225"/>
      <c r="AW756" s="233"/>
      <c r="AX756" s="199"/>
      <c r="AY756" s="218"/>
      <c r="AZ756" s="233"/>
      <c r="BA756" s="142"/>
      <c r="BB756" s="218"/>
      <c r="BC756" s="233"/>
      <c r="BE756" s="199"/>
      <c r="BF756" s="244"/>
      <c r="BG756" s="218"/>
      <c r="BH756" s="244"/>
      <c r="BI756" s="218"/>
      <c r="BJ756" s="218"/>
      <c r="BK756" s="218"/>
      <c r="BL756" s="218"/>
      <c r="BM756" s="218"/>
      <c r="BN756" s="218"/>
      <c r="BO756" s="218"/>
      <c r="BP756" s="218"/>
      <c r="BQ756" s="218"/>
      <c r="BR756" s="218"/>
    </row>
    <row r="757" ht="15.75" customHeight="1">
      <c r="A757" s="419"/>
      <c r="B757" s="220"/>
      <c r="C757" s="108"/>
      <c r="D757" s="220"/>
      <c r="E757" s="108"/>
      <c r="F757" s="220"/>
      <c r="G757" s="108"/>
      <c r="H757" s="398"/>
      <c r="I757" s="225"/>
      <c r="J757" s="225"/>
      <c r="K757" s="225"/>
      <c r="L757" s="225"/>
      <c r="M757" s="225"/>
      <c r="N757" s="220"/>
      <c r="O757" s="107"/>
      <c r="P757" s="220"/>
      <c r="Q757" s="107"/>
      <c r="R757" s="220"/>
      <c r="S757" s="108"/>
      <c r="T757" s="220"/>
      <c r="U757" s="108"/>
      <c r="V757" s="220"/>
      <c r="W757" s="108"/>
      <c r="X757" s="225"/>
      <c r="Y757" s="225"/>
      <c r="Z757" s="391"/>
      <c r="AA757" s="225"/>
      <c r="AB757" s="220"/>
      <c r="AC757" s="107"/>
      <c r="AD757" s="242"/>
      <c r="AE757" s="391"/>
      <c r="AF757" s="403"/>
      <c r="AG757" s="404"/>
      <c r="AH757" s="391"/>
      <c r="AI757" s="218"/>
      <c r="AJ757" s="218"/>
      <c r="AK757" s="267"/>
      <c r="AL757" s="218"/>
      <c r="AM757" s="218"/>
      <c r="AN757" s="218"/>
      <c r="AO757" s="220"/>
      <c r="AP757" s="108"/>
      <c r="AQ757" s="225"/>
      <c r="AR757" s="225"/>
      <c r="AS757" s="218"/>
      <c r="AT757" s="225"/>
      <c r="AU757" s="225"/>
      <c r="AV757" s="225"/>
      <c r="AW757" s="233"/>
      <c r="AX757" s="199"/>
      <c r="AY757" s="218"/>
      <c r="AZ757" s="233"/>
      <c r="BA757" s="142"/>
      <c r="BB757" s="218"/>
      <c r="BC757" s="233"/>
      <c r="BE757" s="199"/>
      <c r="BF757" s="244"/>
      <c r="BG757" s="218"/>
      <c r="BH757" s="244"/>
      <c r="BI757" s="218"/>
      <c r="BJ757" s="218"/>
      <c r="BK757" s="218"/>
      <c r="BL757" s="218"/>
      <c r="BM757" s="218"/>
      <c r="BN757" s="218"/>
      <c r="BO757" s="218"/>
      <c r="BP757" s="218"/>
      <c r="BQ757" s="218"/>
      <c r="BR757" s="218"/>
    </row>
    <row r="758" ht="15.75" customHeight="1">
      <c r="A758" s="419"/>
      <c r="B758" s="220"/>
      <c r="C758" s="108"/>
      <c r="D758" s="220"/>
      <c r="E758" s="108"/>
      <c r="F758" s="220"/>
      <c r="G758" s="108"/>
      <c r="H758" s="398"/>
      <c r="I758" s="225"/>
      <c r="J758" s="225"/>
      <c r="K758" s="225"/>
      <c r="L758" s="225"/>
      <c r="M758" s="225"/>
      <c r="N758" s="220"/>
      <c r="O758" s="107"/>
      <c r="P758" s="220"/>
      <c r="Q758" s="107"/>
      <c r="R758" s="220"/>
      <c r="S758" s="108"/>
      <c r="T758" s="220"/>
      <c r="U758" s="108"/>
      <c r="V758" s="220"/>
      <c r="W758" s="108"/>
      <c r="X758" s="225"/>
      <c r="Y758" s="225"/>
      <c r="Z758" s="391"/>
      <c r="AA758" s="225"/>
      <c r="AB758" s="220"/>
      <c r="AC758" s="107"/>
      <c r="AD758" s="242"/>
      <c r="AE758" s="391"/>
      <c r="AF758" s="403"/>
      <c r="AG758" s="404"/>
      <c r="AH758" s="391"/>
      <c r="AI758" s="218"/>
      <c r="AJ758" s="218"/>
      <c r="AK758" s="267"/>
      <c r="AL758" s="218"/>
      <c r="AM758" s="218"/>
      <c r="AN758" s="218"/>
      <c r="AO758" s="220"/>
      <c r="AP758" s="108"/>
      <c r="AQ758" s="225"/>
      <c r="AR758" s="225"/>
      <c r="AS758" s="218"/>
      <c r="AT758" s="225"/>
      <c r="AU758" s="225"/>
      <c r="AV758" s="225"/>
      <c r="AW758" s="233"/>
      <c r="AX758" s="199"/>
      <c r="AY758" s="218"/>
      <c r="AZ758" s="233"/>
      <c r="BA758" s="142"/>
      <c r="BB758" s="218"/>
      <c r="BC758" s="233"/>
      <c r="BE758" s="199"/>
      <c r="BF758" s="244"/>
      <c r="BG758" s="218"/>
      <c r="BH758" s="244"/>
      <c r="BI758" s="218"/>
      <c r="BJ758" s="218"/>
      <c r="BK758" s="218"/>
      <c r="BL758" s="218"/>
      <c r="BM758" s="218"/>
      <c r="BN758" s="218"/>
      <c r="BO758" s="218"/>
      <c r="BP758" s="218"/>
      <c r="BQ758" s="218"/>
      <c r="BR758" s="218"/>
    </row>
    <row r="759" ht="15.75" customHeight="1">
      <c r="A759" s="419"/>
      <c r="B759" s="220"/>
      <c r="C759" s="108"/>
      <c r="D759" s="220"/>
      <c r="E759" s="108"/>
      <c r="F759" s="220"/>
      <c r="G759" s="108"/>
      <c r="H759" s="398"/>
      <c r="I759" s="225"/>
      <c r="J759" s="225"/>
      <c r="K759" s="225"/>
      <c r="L759" s="225"/>
      <c r="M759" s="225"/>
      <c r="N759" s="220"/>
      <c r="O759" s="107"/>
      <c r="P759" s="220"/>
      <c r="Q759" s="107"/>
      <c r="R759" s="220"/>
      <c r="S759" s="108"/>
      <c r="T759" s="220"/>
      <c r="U759" s="108"/>
      <c r="V759" s="220"/>
      <c r="W759" s="108"/>
      <c r="X759" s="225"/>
      <c r="Y759" s="225"/>
      <c r="Z759" s="391"/>
      <c r="AA759" s="225"/>
      <c r="AB759" s="220"/>
      <c r="AC759" s="107"/>
      <c r="AD759" s="242"/>
      <c r="AE759" s="391"/>
      <c r="AF759" s="403"/>
      <c r="AG759" s="404"/>
      <c r="AH759" s="391"/>
      <c r="AI759" s="218"/>
      <c r="AJ759" s="218"/>
      <c r="AK759" s="267"/>
      <c r="AL759" s="218"/>
      <c r="AM759" s="218"/>
      <c r="AN759" s="218"/>
      <c r="AO759" s="220"/>
      <c r="AP759" s="108"/>
      <c r="AQ759" s="225"/>
      <c r="AR759" s="225"/>
      <c r="AS759" s="218"/>
      <c r="AT759" s="225"/>
      <c r="AU759" s="225"/>
      <c r="AV759" s="225"/>
      <c r="AW759" s="233"/>
      <c r="AX759" s="199"/>
      <c r="AY759" s="218"/>
      <c r="AZ759" s="233"/>
      <c r="BA759" s="142"/>
      <c r="BB759" s="218"/>
      <c r="BC759" s="233"/>
      <c r="BE759" s="199"/>
      <c r="BF759" s="244"/>
      <c r="BG759" s="218"/>
      <c r="BH759" s="244"/>
      <c r="BI759" s="218"/>
      <c r="BJ759" s="218"/>
      <c r="BK759" s="218"/>
      <c r="BL759" s="218"/>
      <c r="BM759" s="218"/>
      <c r="BN759" s="218"/>
      <c r="BO759" s="218"/>
      <c r="BP759" s="218"/>
      <c r="BQ759" s="218"/>
      <c r="BR759" s="218"/>
    </row>
    <row r="760" ht="15.75" customHeight="1">
      <c r="A760" s="419"/>
      <c r="B760" s="220"/>
      <c r="C760" s="108"/>
      <c r="D760" s="220"/>
      <c r="E760" s="108"/>
      <c r="F760" s="220"/>
      <c r="G760" s="108"/>
      <c r="H760" s="398"/>
      <c r="I760" s="225"/>
      <c r="J760" s="225"/>
      <c r="K760" s="225"/>
      <c r="L760" s="225"/>
      <c r="M760" s="225"/>
      <c r="N760" s="220"/>
      <c r="O760" s="107"/>
      <c r="P760" s="220"/>
      <c r="Q760" s="107"/>
      <c r="R760" s="220"/>
      <c r="S760" s="108"/>
      <c r="T760" s="220"/>
      <c r="U760" s="108"/>
      <c r="V760" s="220"/>
      <c r="W760" s="108"/>
      <c r="X760" s="225"/>
      <c r="Y760" s="225"/>
      <c r="Z760" s="391"/>
      <c r="AA760" s="225"/>
      <c r="AB760" s="220"/>
      <c r="AC760" s="107"/>
      <c r="AD760" s="242"/>
      <c r="AE760" s="391"/>
      <c r="AF760" s="403"/>
      <c r="AG760" s="404"/>
      <c r="AH760" s="391"/>
      <c r="AI760" s="218"/>
      <c r="AJ760" s="218"/>
      <c r="AK760" s="267"/>
      <c r="AL760" s="218"/>
      <c r="AM760" s="218"/>
      <c r="AN760" s="218"/>
      <c r="AO760" s="220"/>
      <c r="AP760" s="108"/>
      <c r="AQ760" s="225"/>
      <c r="AR760" s="225"/>
      <c r="AS760" s="218"/>
      <c r="AT760" s="225"/>
      <c r="AU760" s="225"/>
      <c r="AV760" s="225"/>
      <c r="AW760" s="233"/>
      <c r="AX760" s="199"/>
      <c r="AY760" s="218"/>
      <c r="AZ760" s="233"/>
      <c r="BA760" s="142"/>
      <c r="BB760" s="218"/>
      <c r="BC760" s="233"/>
      <c r="BE760" s="199"/>
      <c r="BF760" s="244"/>
      <c r="BG760" s="218"/>
      <c r="BH760" s="244"/>
      <c r="BI760" s="218"/>
      <c r="BJ760" s="218"/>
      <c r="BK760" s="218"/>
      <c r="BL760" s="218"/>
      <c r="BM760" s="218"/>
      <c r="BN760" s="218"/>
      <c r="BO760" s="218"/>
      <c r="BP760" s="218"/>
      <c r="BQ760" s="218"/>
      <c r="BR760" s="218"/>
    </row>
    <row r="761" ht="15.75" customHeight="1">
      <c r="A761" s="419"/>
      <c r="B761" s="220"/>
      <c r="C761" s="108"/>
      <c r="D761" s="220"/>
      <c r="E761" s="108"/>
      <c r="F761" s="220"/>
      <c r="G761" s="108"/>
      <c r="H761" s="398"/>
      <c r="I761" s="225"/>
      <c r="J761" s="225"/>
      <c r="K761" s="225"/>
      <c r="L761" s="225"/>
      <c r="M761" s="225"/>
      <c r="N761" s="220"/>
      <c r="O761" s="107"/>
      <c r="P761" s="220"/>
      <c r="Q761" s="107"/>
      <c r="R761" s="220"/>
      <c r="S761" s="108"/>
      <c r="T761" s="220"/>
      <c r="U761" s="108"/>
      <c r="V761" s="220"/>
      <c r="W761" s="108"/>
      <c r="X761" s="225"/>
      <c r="Y761" s="225"/>
      <c r="Z761" s="391"/>
      <c r="AA761" s="225"/>
      <c r="AB761" s="220"/>
      <c r="AC761" s="107"/>
      <c r="AD761" s="242"/>
      <c r="AE761" s="391"/>
      <c r="AF761" s="403"/>
      <c r="AG761" s="404"/>
      <c r="AH761" s="391"/>
      <c r="AI761" s="218"/>
      <c r="AJ761" s="218"/>
      <c r="AK761" s="267"/>
      <c r="AL761" s="218"/>
      <c r="AM761" s="218"/>
      <c r="AN761" s="218"/>
      <c r="AO761" s="220"/>
      <c r="AP761" s="108"/>
      <c r="AQ761" s="225"/>
      <c r="AR761" s="225"/>
      <c r="AS761" s="218"/>
      <c r="AT761" s="225"/>
      <c r="AU761" s="225"/>
      <c r="AV761" s="225"/>
      <c r="AW761" s="233"/>
      <c r="AX761" s="199"/>
      <c r="AY761" s="218"/>
      <c r="AZ761" s="233"/>
      <c r="BA761" s="142"/>
      <c r="BB761" s="218"/>
      <c r="BC761" s="233"/>
      <c r="BE761" s="199"/>
      <c r="BF761" s="244"/>
      <c r="BG761" s="218"/>
      <c r="BH761" s="244"/>
      <c r="BI761" s="218"/>
      <c r="BJ761" s="218"/>
      <c r="BK761" s="218"/>
      <c r="BL761" s="218"/>
      <c r="BM761" s="218"/>
      <c r="BN761" s="218"/>
      <c r="BO761" s="218"/>
      <c r="BP761" s="218"/>
      <c r="BQ761" s="218"/>
      <c r="BR761" s="218"/>
    </row>
    <row r="762" ht="15.75" customHeight="1">
      <c r="A762" s="419"/>
      <c r="B762" s="220"/>
      <c r="C762" s="108"/>
      <c r="D762" s="220"/>
      <c r="E762" s="108"/>
      <c r="F762" s="220"/>
      <c r="G762" s="108"/>
      <c r="H762" s="398"/>
      <c r="I762" s="225"/>
      <c r="J762" s="225"/>
      <c r="K762" s="225"/>
      <c r="L762" s="225"/>
      <c r="M762" s="225"/>
      <c r="N762" s="220"/>
      <c r="O762" s="107"/>
      <c r="P762" s="220"/>
      <c r="Q762" s="107"/>
      <c r="R762" s="220"/>
      <c r="S762" s="108"/>
      <c r="T762" s="220"/>
      <c r="U762" s="108"/>
      <c r="V762" s="220"/>
      <c r="W762" s="108"/>
      <c r="X762" s="225"/>
      <c r="Y762" s="225"/>
      <c r="Z762" s="391"/>
      <c r="AA762" s="225"/>
      <c r="AB762" s="220"/>
      <c r="AC762" s="107"/>
      <c r="AD762" s="242"/>
      <c r="AE762" s="391"/>
      <c r="AF762" s="403"/>
      <c r="AG762" s="404"/>
      <c r="AH762" s="391"/>
      <c r="AI762" s="218"/>
      <c r="AJ762" s="218"/>
      <c r="AK762" s="267"/>
      <c r="AL762" s="218"/>
      <c r="AM762" s="218"/>
      <c r="AN762" s="218"/>
      <c r="AO762" s="220"/>
      <c r="AP762" s="108"/>
      <c r="AQ762" s="225"/>
      <c r="AR762" s="225"/>
      <c r="AS762" s="218"/>
      <c r="AT762" s="225"/>
      <c r="AU762" s="225"/>
      <c r="AV762" s="225"/>
      <c r="AW762" s="233"/>
      <c r="AX762" s="199"/>
      <c r="AY762" s="218"/>
      <c r="AZ762" s="233"/>
      <c r="BA762" s="142"/>
      <c r="BB762" s="218"/>
      <c r="BC762" s="233"/>
      <c r="BE762" s="199"/>
      <c r="BF762" s="244"/>
      <c r="BG762" s="218"/>
      <c r="BH762" s="244"/>
      <c r="BI762" s="218"/>
      <c r="BJ762" s="218"/>
      <c r="BK762" s="218"/>
      <c r="BL762" s="218"/>
      <c r="BM762" s="218"/>
      <c r="BN762" s="218"/>
      <c r="BO762" s="218"/>
      <c r="BP762" s="218"/>
      <c r="BQ762" s="218"/>
      <c r="BR762" s="218"/>
    </row>
    <row r="763" ht="15.75" customHeight="1">
      <c r="A763" s="419"/>
      <c r="B763" s="220"/>
      <c r="C763" s="108"/>
      <c r="D763" s="220"/>
      <c r="E763" s="108"/>
      <c r="F763" s="220"/>
      <c r="G763" s="108"/>
      <c r="H763" s="398"/>
      <c r="I763" s="225"/>
      <c r="J763" s="225"/>
      <c r="K763" s="225"/>
      <c r="L763" s="225"/>
      <c r="M763" s="225"/>
      <c r="N763" s="220"/>
      <c r="O763" s="107"/>
      <c r="P763" s="220"/>
      <c r="Q763" s="107"/>
      <c r="R763" s="220"/>
      <c r="S763" s="108"/>
      <c r="T763" s="220"/>
      <c r="U763" s="108"/>
      <c r="V763" s="220"/>
      <c r="W763" s="108"/>
      <c r="X763" s="225"/>
      <c r="Y763" s="225"/>
      <c r="Z763" s="391"/>
      <c r="AA763" s="225"/>
      <c r="AB763" s="220"/>
      <c r="AC763" s="107"/>
      <c r="AD763" s="242"/>
      <c r="AE763" s="391"/>
      <c r="AF763" s="403"/>
      <c r="AG763" s="404"/>
      <c r="AH763" s="391"/>
      <c r="AI763" s="218"/>
      <c r="AJ763" s="218"/>
      <c r="AK763" s="267"/>
      <c r="AL763" s="218"/>
      <c r="AM763" s="218"/>
      <c r="AN763" s="218"/>
      <c r="AO763" s="220"/>
      <c r="AP763" s="108"/>
      <c r="AQ763" s="225"/>
      <c r="AR763" s="225"/>
      <c r="AS763" s="218"/>
      <c r="AT763" s="225"/>
      <c r="AU763" s="225"/>
      <c r="AV763" s="225"/>
      <c r="AW763" s="233"/>
      <c r="AX763" s="199"/>
      <c r="AY763" s="218"/>
      <c r="AZ763" s="233"/>
      <c r="BA763" s="142"/>
      <c r="BB763" s="218"/>
      <c r="BC763" s="233"/>
      <c r="BE763" s="199"/>
      <c r="BF763" s="244"/>
      <c r="BG763" s="218"/>
      <c r="BH763" s="244"/>
      <c r="BI763" s="218"/>
      <c r="BJ763" s="218"/>
      <c r="BK763" s="218"/>
      <c r="BL763" s="218"/>
      <c r="BM763" s="218"/>
      <c r="BN763" s="218"/>
      <c r="BO763" s="218"/>
      <c r="BP763" s="218"/>
      <c r="BQ763" s="218"/>
      <c r="BR763" s="218"/>
    </row>
    <row r="764" ht="15.75" customHeight="1">
      <c r="A764" s="419"/>
      <c r="B764" s="220"/>
      <c r="C764" s="108"/>
      <c r="D764" s="220"/>
      <c r="E764" s="108"/>
      <c r="F764" s="220"/>
      <c r="G764" s="108"/>
      <c r="H764" s="398"/>
      <c r="I764" s="225"/>
      <c r="J764" s="225"/>
      <c r="K764" s="225"/>
      <c r="L764" s="225"/>
      <c r="M764" s="225"/>
      <c r="N764" s="220"/>
      <c r="O764" s="107"/>
      <c r="P764" s="220"/>
      <c r="Q764" s="107"/>
      <c r="R764" s="220"/>
      <c r="S764" s="108"/>
      <c r="T764" s="220"/>
      <c r="U764" s="108"/>
      <c r="V764" s="220"/>
      <c r="W764" s="108"/>
      <c r="X764" s="225"/>
      <c r="Y764" s="225"/>
      <c r="Z764" s="391"/>
      <c r="AA764" s="225"/>
      <c r="AB764" s="220"/>
      <c r="AC764" s="107"/>
      <c r="AD764" s="242"/>
      <c r="AE764" s="391"/>
      <c r="AF764" s="403"/>
      <c r="AG764" s="404"/>
      <c r="AH764" s="391"/>
      <c r="AI764" s="218"/>
      <c r="AJ764" s="218"/>
      <c r="AK764" s="267"/>
      <c r="AL764" s="218"/>
      <c r="AM764" s="218"/>
      <c r="AN764" s="218"/>
      <c r="AO764" s="220"/>
      <c r="AP764" s="108"/>
      <c r="AQ764" s="225"/>
      <c r="AR764" s="225"/>
      <c r="AS764" s="218"/>
      <c r="AT764" s="225"/>
      <c r="AU764" s="225"/>
      <c r="AV764" s="225"/>
      <c r="AW764" s="233"/>
      <c r="AX764" s="199"/>
      <c r="AY764" s="218"/>
      <c r="AZ764" s="233"/>
      <c r="BA764" s="142"/>
      <c r="BB764" s="218"/>
      <c r="BC764" s="233"/>
      <c r="BE764" s="199"/>
      <c r="BF764" s="244"/>
      <c r="BG764" s="218"/>
      <c r="BH764" s="244"/>
      <c r="BI764" s="218"/>
      <c r="BJ764" s="218"/>
      <c r="BK764" s="218"/>
      <c r="BL764" s="218"/>
      <c r="BM764" s="218"/>
      <c r="BN764" s="218"/>
      <c r="BO764" s="218"/>
      <c r="BP764" s="218"/>
      <c r="BQ764" s="218"/>
      <c r="BR764" s="218"/>
    </row>
    <row r="765" ht="15.75" customHeight="1">
      <c r="A765" s="419"/>
      <c r="B765" s="220"/>
      <c r="C765" s="108"/>
      <c r="D765" s="220"/>
      <c r="E765" s="108"/>
      <c r="F765" s="220"/>
      <c r="G765" s="108"/>
      <c r="H765" s="398"/>
      <c r="I765" s="225"/>
      <c r="J765" s="225"/>
      <c r="K765" s="225"/>
      <c r="L765" s="225"/>
      <c r="M765" s="225"/>
      <c r="N765" s="220"/>
      <c r="O765" s="107"/>
      <c r="P765" s="220"/>
      <c r="Q765" s="107"/>
      <c r="R765" s="220"/>
      <c r="S765" s="108"/>
      <c r="T765" s="220"/>
      <c r="U765" s="108"/>
      <c r="V765" s="220"/>
      <c r="W765" s="108"/>
      <c r="X765" s="225"/>
      <c r="Y765" s="225"/>
      <c r="Z765" s="391"/>
      <c r="AA765" s="225"/>
      <c r="AB765" s="220"/>
      <c r="AC765" s="107"/>
      <c r="AD765" s="242"/>
      <c r="AE765" s="391"/>
      <c r="AF765" s="403"/>
      <c r="AG765" s="404"/>
      <c r="AH765" s="391"/>
      <c r="AI765" s="218"/>
      <c r="AJ765" s="218"/>
      <c r="AK765" s="267"/>
      <c r="AL765" s="218"/>
      <c r="AM765" s="218"/>
      <c r="AN765" s="218"/>
      <c r="AO765" s="220"/>
      <c r="AP765" s="108"/>
      <c r="AQ765" s="225"/>
      <c r="AR765" s="225"/>
      <c r="AS765" s="218"/>
      <c r="AT765" s="225"/>
      <c r="AU765" s="225"/>
      <c r="AV765" s="225"/>
      <c r="AW765" s="233"/>
      <c r="AX765" s="199"/>
      <c r="AY765" s="218"/>
      <c r="AZ765" s="233"/>
      <c r="BA765" s="142"/>
      <c r="BB765" s="218"/>
      <c r="BC765" s="233"/>
      <c r="BE765" s="199"/>
      <c r="BF765" s="244"/>
      <c r="BG765" s="218"/>
      <c r="BH765" s="244"/>
      <c r="BI765" s="218"/>
      <c r="BJ765" s="218"/>
      <c r="BK765" s="218"/>
      <c r="BL765" s="218"/>
      <c r="BM765" s="218"/>
      <c r="BN765" s="218"/>
      <c r="BO765" s="218"/>
      <c r="BP765" s="218"/>
      <c r="BQ765" s="218"/>
      <c r="BR765" s="218"/>
    </row>
    <row r="766" ht="15.75" customHeight="1">
      <c r="A766" s="419"/>
      <c r="B766" s="220"/>
      <c r="C766" s="108"/>
      <c r="D766" s="220"/>
      <c r="E766" s="108"/>
      <c r="F766" s="220"/>
      <c r="G766" s="108"/>
      <c r="H766" s="398"/>
      <c r="I766" s="225"/>
      <c r="J766" s="225"/>
      <c r="K766" s="225"/>
      <c r="L766" s="225"/>
      <c r="M766" s="225"/>
      <c r="N766" s="220"/>
      <c r="O766" s="107"/>
      <c r="P766" s="220"/>
      <c r="Q766" s="107"/>
      <c r="R766" s="220"/>
      <c r="S766" s="108"/>
      <c r="T766" s="220"/>
      <c r="U766" s="108"/>
      <c r="V766" s="220"/>
      <c r="W766" s="108"/>
      <c r="X766" s="225"/>
      <c r="Y766" s="225"/>
      <c r="Z766" s="391"/>
      <c r="AA766" s="225"/>
      <c r="AB766" s="220"/>
      <c r="AC766" s="107"/>
      <c r="AD766" s="242"/>
      <c r="AE766" s="391"/>
      <c r="AF766" s="403"/>
      <c r="AG766" s="404"/>
      <c r="AH766" s="391"/>
      <c r="AI766" s="218"/>
      <c r="AJ766" s="218"/>
      <c r="AK766" s="267"/>
      <c r="AL766" s="218"/>
      <c r="AM766" s="218"/>
      <c r="AN766" s="218"/>
      <c r="AO766" s="220"/>
      <c r="AP766" s="108"/>
      <c r="AQ766" s="225"/>
      <c r="AR766" s="225"/>
      <c r="AS766" s="218"/>
      <c r="AT766" s="225"/>
      <c r="AU766" s="225"/>
      <c r="AV766" s="225"/>
      <c r="AW766" s="233"/>
      <c r="AX766" s="199"/>
      <c r="AY766" s="218"/>
      <c r="AZ766" s="233"/>
      <c r="BA766" s="142"/>
      <c r="BB766" s="218"/>
      <c r="BC766" s="233"/>
      <c r="BE766" s="199"/>
      <c r="BF766" s="244"/>
      <c r="BG766" s="218"/>
      <c r="BH766" s="244"/>
      <c r="BI766" s="218"/>
      <c r="BJ766" s="218"/>
      <c r="BK766" s="218"/>
      <c r="BL766" s="218"/>
      <c r="BM766" s="218"/>
      <c r="BN766" s="218"/>
      <c r="BO766" s="218"/>
      <c r="BP766" s="218"/>
      <c r="BQ766" s="218"/>
      <c r="BR766" s="218"/>
    </row>
    <row r="767" ht="15.75" customHeight="1">
      <c r="A767" s="419"/>
      <c r="B767" s="220"/>
      <c r="C767" s="108"/>
      <c r="D767" s="220"/>
      <c r="E767" s="108"/>
      <c r="F767" s="220"/>
      <c r="G767" s="108"/>
      <c r="H767" s="398"/>
      <c r="I767" s="225"/>
      <c r="J767" s="225"/>
      <c r="K767" s="225"/>
      <c r="L767" s="225"/>
      <c r="M767" s="225"/>
      <c r="N767" s="220"/>
      <c r="O767" s="107"/>
      <c r="P767" s="220"/>
      <c r="Q767" s="107"/>
      <c r="R767" s="220"/>
      <c r="S767" s="108"/>
      <c r="T767" s="220"/>
      <c r="U767" s="108"/>
      <c r="V767" s="220"/>
      <c r="W767" s="108"/>
      <c r="X767" s="225"/>
      <c r="Y767" s="225"/>
      <c r="Z767" s="391"/>
      <c r="AA767" s="225"/>
      <c r="AB767" s="220"/>
      <c r="AC767" s="107"/>
      <c r="AD767" s="242"/>
      <c r="AE767" s="391"/>
      <c r="AF767" s="403"/>
      <c r="AG767" s="404"/>
      <c r="AH767" s="391"/>
      <c r="AI767" s="218"/>
      <c r="AJ767" s="218"/>
      <c r="AK767" s="267"/>
      <c r="AL767" s="218"/>
      <c r="AM767" s="218"/>
      <c r="AN767" s="218"/>
      <c r="AO767" s="220"/>
      <c r="AP767" s="108"/>
      <c r="AQ767" s="225"/>
      <c r="AR767" s="225"/>
      <c r="AS767" s="218"/>
      <c r="AT767" s="225"/>
      <c r="AU767" s="225"/>
      <c r="AV767" s="225"/>
      <c r="AW767" s="233"/>
      <c r="AX767" s="199"/>
      <c r="AY767" s="218"/>
      <c r="AZ767" s="233"/>
      <c r="BA767" s="142"/>
      <c r="BB767" s="218"/>
      <c r="BC767" s="233"/>
      <c r="BE767" s="199"/>
      <c r="BF767" s="244"/>
      <c r="BG767" s="218"/>
      <c r="BH767" s="244"/>
      <c r="BI767" s="218"/>
      <c r="BJ767" s="218"/>
      <c r="BK767" s="218"/>
      <c r="BL767" s="218"/>
      <c r="BM767" s="218"/>
      <c r="BN767" s="218"/>
      <c r="BO767" s="218"/>
      <c r="BP767" s="218"/>
      <c r="BQ767" s="218"/>
      <c r="BR767" s="218"/>
    </row>
    <row r="768" ht="15.75" customHeight="1">
      <c r="A768" s="419"/>
      <c r="B768" s="220"/>
      <c r="C768" s="108"/>
      <c r="D768" s="220"/>
      <c r="E768" s="108"/>
      <c r="F768" s="220"/>
      <c r="G768" s="108"/>
      <c r="H768" s="398"/>
      <c r="I768" s="225"/>
      <c r="J768" s="225"/>
      <c r="K768" s="225"/>
      <c r="L768" s="225"/>
      <c r="M768" s="225"/>
      <c r="N768" s="220"/>
      <c r="O768" s="107"/>
      <c r="P768" s="220"/>
      <c r="Q768" s="107"/>
      <c r="R768" s="220"/>
      <c r="S768" s="108"/>
      <c r="T768" s="220"/>
      <c r="U768" s="108"/>
      <c r="V768" s="220"/>
      <c r="W768" s="108"/>
      <c r="X768" s="225"/>
      <c r="Y768" s="225"/>
      <c r="Z768" s="391"/>
      <c r="AA768" s="225"/>
      <c r="AB768" s="220"/>
      <c r="AC768" s="107"/>
      <c r="AD768" s="242"/>
      <c r="AE768" s="391"/>
      <c r="AF768" s="403"/>
      <c r="AG768" s="404"/>
      <c r="AH768" s="391"/>
      <c r="AI768" s="218"/>
      <c r="AJ768" s="218"/>
      <c r="AK768" s="267"/>
      <c r="AL768" s="218"/>
      <c r="AM768" s="218"/>
      <c r="AN768" s="218"/>
      <c r="AO768" s="220"/>
      <c r="AP768" s="108"/>
      <c r="AQ768" s="225"/>
      <c r="AR768" s="225"/>
      <c r="AS768" s="218"/>
      <c r="AT768" s="225"/>
      <c r="AU768" s="225"/>
      <c r="AV768" s="225"/>
      <c r="AW768" s="233"/>
      <c r="AX768" s="199"/>
      <c r="AY768" s="218"/>
      <c r="AZ768" s="233"/>
      <c r="BA768" s="142"/>
      <c r="BB768" s="218"/>
      <c r="BC768" s="233"/>
      <c r="BE768" s="199"/>
      <c r="BF768" s="244"/>
      <c r="BG768" s="218"/>
      <c r="BH768" s="244"/>
      <c r="BI768" s="218"/>
      <c r="BJ768" s="218"/>
      <c r="BK768" s="218"/>
      <c r="BL768" s="218"/>
      <c r="BM768" s="218"/>
      <c r="BN768" s="218"/>
      <c r="BO768" s="218"/>
      <c r="BP768" s="218"/>
      <c r="BQ768" s="218"/>
      <c r="BR768" s="218"/>
    </row>
    <row r="769" ht="15.75" customHeight="1">
      <c r="A769" s="419"/>
      <c r="B769" s="220"/>
      <c r="C769" s="108"/>
      <c r="D769" s="220"/>
      <c r="E769" s="108"/>
      <c r="F769" s="220"/>
      <c r="G769" s="108"/>
      <c r="H769" s="398"/>
      <c r="I769" s="225"/>
      <c r="J769" s="225"/>
      <c r="K769" s="225"/>
      <c r="L769" s="225"/>
      <c r="M769" s="225"/>
      <c r="N769" s="220"/>
      <c r="O769" s="107"/>
      <c r="P769" s="220"/>
      <c r="Q769" s="107"/>
      <c r="R769" s="220"/>
      <c r="S769" s="108"/>
      <c r="T769" s="220"/>
      <c r="U769" s="108"/>
      <c r="V769" s="220"/>
      <c r="W769" s="108"/>
      <c r="X769" s="225"/>
      <c r="Y769" s="225"/>
      <c r="Z769" s="391"/>
      <c r="AA769" s="225"/>
      <c r="AB769" s="220"/>
      <c r="AC769" s="107"/>
      <c r="AD769" s="242"/>
      <c r="AE769" s="391"/>
      <c r="AF769" s="403"/>
      <c r="AG769" s="404"/>
      <c r="AH769" s="391"/>
      <c r="AI769" s="218"/>
      <c r="AJ769" s="218"/>
      <c r="AK769" s="267"/>
      <c r="AL769" s="218"/>
      <c r="AM769" s="218"/>
      <c r="AN769" s="218"/>
      <c r="AO769" s="220"/>
      <c r="AP769" s="108"/>
      <c r="AQ769" s="225"/>
      <c r="AR769" s="225"/>
      <c r="AS769" s="218"/>
      <c r="AT769" s="225"/>
      <c r="AU769" s="225"/>
      <c r="AV769" s="225"/>
      <c r="AW769" s="233"/>
      <c r="AX769" s="199"/>
      <c r="AY769" s="218"/>
      <c r="AZ769" s="233"/>
      <c r="BA769" s="142"/>
      <c r="BB769" s="218"/>
      <c r="BC769" s="233"/>
      <c r="BE769" s="199"/>
      <c r="BF769" s="244"/>
      <c r="BG769" s="218"/>
      <c r="BH769" s="244"/>
      <c r="BI769" s="218"/>
      <c r="BJ769" s="218"/>
      <c r="BK769" s="218"/>
      <c r="BL769" s="218"/>
      <c r="BM769" s="218"/>
      <c r="BN769" s="218"/>
      <c r="BO769" s="218"/>
      <c r="BP769" s="218"/>
      <c r="BQ769" s="218"/>
      <c r="BR769" s="218"/>
    </row>
    <row r="770" ht="15.75" customHeight="1">
      <c r="A770" s="419"/>
      <c r="B770" s="220"/>
      <c r="C770" s="108"/>
      <c r="D770" s="220"/>
      <c r="E770" s="108"/>
      <c r="F770" s="220"/>
      <c r="G770" s="108"/>
      <c r="H770" s="398"/>
      <c r="I770" s="225"/>
      <c r="J770" s="225"/>
      <c r="K770" s="225"/>
      <c r="L770" s="225"/>
      <c r="M770" s="225"/>
      <c r="N770" s="220"/>
      <c r="O770" s="107"/>
      <c r="P770" s="220"/>
      <c r="Q770" s="107"/>
      <c r="R770" s="220"/>
      <c r="S770" s="108"/>
      <c r="T770" s="220"/>
      <c r="U770" s="108"/>
      <c r="V770" s="220"/>
      <c r="W770" s="108"/>
      <c r="X770" s="225"/>
      <c r="Y770" s="225"/>
      <c r="Z770" s="391"/>
      <c r="AA770" s="225"/>
      <c r="AB770" s="220"/>
      <c r="AC770" s="107"/>
      <c r="AD770" s="242"/>
      <c r="AE770" s="391"/>
      <c r="AF770" s="403"/>
      <c r="AG770" s="404"/>
      <c r="AH770" s="391"/>
      <c r="AI770" s="218"/>
      <c r="AJ770" s="218"/>
      <c r="AK770" s="267"/>
      <c r="AL770" s="218"/>
      <c r="AM770" s="218"/>
      <c r="AN770" s="218"/>
      <c r="AO770" s="220"/>
      <c r="AP770" s="108"/>
      <c r="AQ770" s="225"/>
      <c r="AR770" s="225"/>
      <c r="AS770" s="218"/>
      <c r="AT770" s="225"/>
      <c r="AU770" s="225"/>
      <c r="AV770" s="225"/>
      <c r="AW770" s="233"/>
      <c r="AX770" s="199"/>
      <c r="AY770" s="218"/>
      <c r="AZ770" s="233"/>
      <c r="BA770" s="142"/>
      <c r="BB770" s="218"/>
      <c r="BC770" s="233"/>
      <c r="BE770" s="199"/>
      <c r="BF770" s="244"/>
      <c r="BG770" s="218"/>
      <c r="BH770" s="244"/>
      <c r="BI770" s="218"/>
      <c r="BJ770" s="218"/>
      <c r="BK770" s="218"/>
      <c r="BL770" s="218"/>
      <c r="BM770" s="218"/>
      <c r="BN770" s="218"/>
      <c r="BO770" s="218"/>
      <c r="BP770" s="218"/>
      <c r="BQ770" s="218"/>
      <c r="BR770" s="218"/>
    </row>
    <row r="771" ht="15.75" customHeight="1">
      <c r="A771" s="419"/>
      <c r="B771" s="220"/>
      <c r="C771" s="108"/>
      <c r="D771" s="220"/>
      <c r="E771" s="108"/>
      <c r="F771" s="220"/>
      <c r="G771" s="108"/>
      <c r="H771" s="398"/>
      <c r="I771" s="225"/>
      <c r="J771" s="225"/>
      <c r="K771" s="225"/>
      <c r="L771" s="225"/>
      <c r="M771" s="225"/>
      <c r="N771" s="220"/>
      <c r="O771" s="107"/>
      <c r="P771" s="220"/>
      <c r="Q771" s="107"/>
      <c r="R771" s="220"/>
      <c r="S771" s="108"/>
      <c r="T771" s="220"/>
      <c r="U771" s="108"/>
      <c r="V771" s="220"/>
      <c r="W771" s="108"/>
      <c r="X771" s="225"/>
      <c r="Y771" s="225"/>
      <c r="Z771" s="391"/>
      <c r="AA771" s="225"/>
      <c r="AB771" s="220"/>
      <c r="AC771" s="107"/>
      <c r="AD771" s="242"/>
      <c r="AE771" s="391"/>
      <c r="AF771" s="403"/>
      <c r="AG771" s="404"/>
      <c r="AH771" s="391"/>
      <c r="AI771" s="218"/>
      <c r="AJ771" s="218"/>
      <c r="AK771" s="267"/>
      <c r="AL771" s="218"/>
      <c r="AM771" s="218"/>
      <c r="AN771" s="218"/>
      <c r="AO771" s="220"/>
      <c r="AP771" s="108"/>
      <c r="AQ771" s="225"/>
      <c r="AR771" s="225"/>
      <c r="AS771" s="218"/>
      <c r="AT771" s="225"/>
      <c r="AU771" s="225"/>
      <c r="AV771" s="225"/>
      <c r="AW771" s="233"/>
      <c r="AX771" s="199"/>
      <c r="AY771" s="218"/>
      <c r="AZ771" s="233"/>
      <c r="BA771" s="142"/>
      <c r="BB771" s="218"/>
      <c r="BC771" s="233"/>
      <c r="BE771" s="199"/>
      <c r="BF771" s="244"/>
      <c r="BG771" s="218"/>
      <c r="BH771" s="244"/>
      <c r="BI771" s="218"/>
      <c r="BJ771" s="218"/>
      <c r="BK771" s="218"/>
      <c r="BL771" s="218"/>
      <c r="BM771" s="218"/>
      <c r="BN771" s="218"/>
      <c r="BO771" s="218"/>
      <c r="BP771" s="218"/>
      <c r="BQ771" s="218"/>
      <c r="BR771" s="218"/>
    </row>
    <row r="772" ht="15.75" customHeight="1">
      <c r="A772" s="419"/>
      <c r="B772" s="220"/>
      <c r="C772" s="108"/>
      <c r="D772" s="220"/>
      <c r="E772" s="108"/>
      <c r="F772" s="220"/>
      <c r="G772" s="108"/>
      <c r="H772" s="398"/>
      <c r="I772" s="225"/>
      <c r="J772" s="225"/>
      <c r="K772" s="225"/>
      <c r="L772" s="225"/>
      <c r="M772" s="225"/>
      <c r="N772" s="220"/>
      <c r="O772" s="107"/>
      <c r="P772" s="220"/>
      <c r="Q772" s="107"/>
      <c r="R772" s="220"/>
      <c r="S772" s="108"/>
      <c r="T772" s="220"/>
      <c r="U772" s="108"/>
      <c r="V772" s="220"/>
      <c r="W772" s="108"/>
      <c r="X772" s="225"/>
      <c r="Y772" s="225"/>
      <c r="Z772" s="391"/>
      <c r="AA772" s="225"/>
      <c r="AB772" s="220"/>
      <c r="AC772" s="107"/>
      <c r="AD772" s="242"/>
      <c r="AE772" s="391"/>
      <c r="AF772" s="403"/>
      <c r="AG772" s="404"/>
      <c r="AH772" s="391"/>
      <c r="AI772" s="218"/>
      <c r="AJ772" s="218"/>
      <c r="AK772" s="267"/>
      <c r="AL772" s="218"/>
      <c r="AM772" s="218"/>
      <c r="AN772" s="218"/>
      <c r="AO772" s="220"/>
      <c r="AP772" s="108"/>
      <c r="AQ772" s="225"/>
      <c r="AR772" s="225"/>
      <c r="AS772" s="218"/>
      <c r="AT772" s="225"/>
      <c r="AU772" s="225"/>
      <c r="AV772" s="225"/>
      <c r="AW772" s="233"/>
      <c r="AX772" s="199"/>
      <c r="AY772" s="218"/>
      <c r="AZ772" s="233"/>
      <c r="BA772" s="142"/>
      <c r="BB772" s="218"/>
      <c r="BC772" s="233"/>
      <c r="BE772" s="199"/>
      <c r="BF772" s="244"/>
      <c r="BG772" s="218"/>
      <c r="BH772" s="244"/>
      <c r="BI772" s="218"/>
      <c r="BJ772" s="218"/>
      <c r="BK772" s="218"/>
      <c r="BL772" s="218"/>
      <c r="BM772" s="218"/>
      <c r="BN772" s="218"/>
      <c r="BO772" s="218"/>
      <c r="BP772" s="218"/>
      <c r="BQ772" s="218"/>
      <c r="BR772" s="218"/>
    </row>
    <row r="773" ht="15.75" customHeight="1">
      <c r="A773" s="419"/>
      <c r="B773" s="220"/>
      <c r="C773" s="108"/>
      <c r="D773" s="220"/>
      <c r="E773" s="108"/>
      <c r="F773" s="220"/>
      <c r="G773" s="108"/>
      <c r="H773" s="398"/>
      <c r="I773" s="225"/>
      <c r="J773" s="225"/>
      <c r="K773" s="225"/>
      <c r="L773" s="225"/>
      <c r="M773" s="225"/>
      <c r="N773" s="220"/>
      <c r="O773" s="107"/>
      <c r="P773" s="220"/>
      <c r="Q773" s="107"/>
      <c r="R773" s="220"/>
      <c r="S773" s="108"/>
      <c r="T773" s="220"/>
      <c r="U773" s="108"/>
      <c r="V773" s="220"/>
      <c r="W773" s="108"/>
      <c r="X773" s="225"/>
      <c r="Y773" s="225"/>
      <c r="Z773" s="391"/>
      <c r="AA773" s="225"/>
      <c r="AB773" s="220"/>
      <c r="AC773" s="107"/>
      <c r="AD773" s="242"/>
      <c r="AE773" s="391"/>
      <c r="AF773" s="403"/>
      <c r="AG773" s="404"/>
      <c r="AH773" s="391"/>
      <c r="AI773" s="218"/>
      <c r="AJ773" s="218"/>
      <c r="AK773" s="267"/>
      <c r="AL773" s="218"/>
      <c r="AM773" s="218"/>
      <c r="AN773" s="218"/>
      <c r="AO773" s="220"/>
      <c r="AP773" s="108"/>
      <c r="AQ773" s="225"/>
      <c r="AR773" s="225"/>
      <c r="AS773" s="218"/>
      <c r="AT773" s="225"/>
      <c r="AU773" s="225"/>
      <c r="AV773" s="225"/>
      <c r="AW773" s="233"/>
      <c r="AX773" s="199"/>
      <c r="AY773" s="218"/>
      <c r="AZ773" s="233"/>
      <c r="BA773" s="142"/>
      <c r="BB773" s="218"/>
      <c r="BC773" s="233"/>
      <c r="BE773" s="199"/>
      <c r="BF773" s="244"/>
      <c r="BG773" s="218"/>
      <c r="BH773" s="244"/>
      <c r="BI773" s="218"/>
      <c r="BJ773" s="218"/>
      <c r="BK773" s="218"/>
      <c r="BL773" s="218"/>
      <c r="BM773" s="218"/>
      <c r="BN773" s="218"/>
      <c r="BO773" s="218"/>
      <c r="BP773" s="218"/>
      <c r="BQ773" s="218"/>
      <c r="BR773" s="218"/>
    </row>
    <row r="774" ht="15.75" customHeight="1">
      <c r="A774" s="419"/>
      <c r="B774" s="220"/>
      <c r="C774" s="108"/>
      <c r="D774" s="220"/>
      <c r="E774" s="108"/>
      <c r="F774" s="220"/>
      <c r="G774" s="108"/>
      <c r="H774" s="398"/>
      <c r="I774" s="225"/>
      <c r="J774" s="225"/>
      <c r="K774" s="225"/>
      <c r="L774" s="225"/>
      <c r="M774" s="225"/>
      <c r="N774" s="220"/>
      <c r="O774" s="107"/>
      <c r="P774" s="220"/>
      <c r="Q774" s="107"/>
      <c r="R774" s="220"/>
      <c r="S774" s="108"/>
      <c r="T774" s="220"/>
      <c r="U774" s="108"/>
      <c r="V774" s="220"/>
      <c r="W774" s="108"/>
      <c r="X774" s="225"/>
      <c r="Y774" s="225"/>
      <c r="Z774" s="391"/>
      <c r="AA774" s="225"/>
      <c r="AB774" s="220"/>
      <c r="AC774" s="107"/>
      <c r="AD774" s="242"/>
      <c r="AE774" s="391"/>
      <c r="AF774" s="403"/>
      <c r="AG774" s="404"/>
      <c r="AH774" s="391"/>
      <c r="AI774" s="218"/>
      <c r="AJ774" s="218"/>
      <c r="AK774" s="267"/>
      <c r="AL774" s="218"/>
      <c r="AM774" s="218"/>
      <c r="AN774" s="218"/>
      <c r="AO774" s="220"/>
      <c r="AP774" s="108"/>
      <c r="AQ774" s="225"/>
      <c r="AR774" s="225"/>
      <c r="AS774" s="218"/>
      <c r="AT774" s="225"/>
      <c r="AU774" s="225"/>
      <c r="AV774" s="225"/>
      <c r="AW774" s="233"/>
      <c r="AX774" s="199"/>
      <c r="AY774" s="218"/>
      <c r="AZ774" s="233"/>
      <c r="BA774" s="142"/>
      <c r="BB774" s="218"/>
      <c r="BC774" s="233"/>
      <c r="BE774" s="199"/>
      <c r="BF774" s="244"/>
      <c r="BG774" s="218"/>
      <c r="BH774" s="244"/>
      <c r="BI774" s="218"/>
      <c r="BJ774" s="218"/>
      <c r="BK774" s="218"/>
      <c r="BL774" s="218"/>
      <c r="BM774" s="218"/>
      <c r="BN774" s="218"/>
      <c r="BO774" s="218"/>
      <c r="BP774" s="218"/>
      <c r="BQ774" s="218"/>
      <c r="BR774" s="218"/>
    </row>
    <row r="775" ht="15.75" customHeight="1">
      <c r="A775" s="419"/>
      <c r="B775" s="220"/>
      <c r="C775" s="108"/>
      <c r="D775" s="220"/>
      <c r="E775" s="108"/>
      <c r="F775" s="220"/>
      <c r="G775" s="108"/>
      <c r="H775" s="398"/>
      <c r="I775" s="225"/>
      <c r="J775" s="225"/>
      <c r="K775" s="225"/>
      <c r="L775" s="225"/>
      <c r="M775" s="225"/>
      <c r="N775" s="220"/>
      <c r="O775" s="107"/>
      <c r="P775" s="220"/>
      <c r="Q775" s="107"/>
      <c r="R775" s="220"/>
      <c r="S775" s="108"/>
      <c r="T775" s="220"/>
      <c r="U775" s="108"/>
      <c r="V775" s="220"/>
      <c r="W775" s="108"/>
      <c r="X775" s="225"/>
      <c r="Y775" s="225"/>
      <c r="Z775" s="391"/>
      <c r="AA775" s="225"/>
      <c r="AB775" s="220"/>
      <c r="AC775" s="107"/>
      <c r="AD775" s="242"/>
      <c r="AE775" s="391"/>
      <c r="AF775" s="403"/>
      <c r="AG775" s="404"/>
      <c r="AH775" s="391"/>
      <c r="AI775" s="218"/>
      <c r="AJ775" s="218"/>
      <c r="AK775" s="267"/>
      <c r="AL775" s="218"/>
      <c r="AM775" s="218"/>
      <c r="AN775" s="218"/>
      <c r="AO775" s="220"/>
      <c r="AP775" s="108"/>
      <c r="AQ775" s="225"/>
      <c r="AR775" s="225"/>
      <c r="AS775" s="218"/>
      <c r="AT775" s="225"/>
      <c r="AU775" s="225"/>
      <c r="AV775" s="225"/>
      <c r="AW775" s="233"/>
      <c r="AX775" s="199"/>
      <c r="AY775" s="218"/>
      <c r="AZ775" s="233"/>
      <c r="BA775" s="142"/>
      <c r="BB775" s="218"/>
      <c r="BC775" s="233"/>
      <c r="BE775" s="199"/>
      <c r="BF775" s="244"/>
      <c r="BG775" s="218"/>
      <c r="BH775" s="244"/>
      <c r="BI775" s="218"/>
      <c r="BJ775" s="218"/>
      <c r="BK775" s="218"/>
      <c r="BL775" s="218"/>
      <c r="BM775" s="218"/>
      <c r="BN775" s="218"/>
      <c r="BO775" s="218"/>
      <c r="BP775" s="218"/>
      <c r="BQ775" s="218"/>
      <c r="BR775" s="218"/>
    </row>
    <row r="776" ht="15.75" customHeight="1">
      <c r="A776" s="419"/>
      <c r="B776" s="220"/>
      <c r="C776" s="108"/>
      <c r="D776" s="220"/>
      <c r="E776" s="108"/>
      <c r="F776" s="220"/>
      <c r="G776" s="108"/>
      <c r="H776" s="398"/>
      <c r="I776" s="225"/>
      <c r="J776" s="225"/>
      <c r="K776" s="225"/>
      <c r="L776" s="225"/>
      <c r="M776" s="225"/>
      <c r="N776" s="220"/>
      <c r="O776" s="107"/>
      <c r="P776" s="220"/>
      <c r="Q776" s="107"/>
      <c r="R776" s="220"/>
      <c r="S776" s="108"/>
      <c r="T776" s="220"/>
      <c r="U776" s="108"/>
      <c r="V776" s="220"/>
      <c r="W776" s="108"/>
      <c r="X776" s="225"/>
      <c r="Y776" s="225"/>
      <c r="Z776" s="391"/>
      <c r="AA776" s="225"/>
      <c r="AB776" s="220"/>
      <c r="AC776" s="107"/>
      <c r="AD776" s="242"/>
      <c r="AE776" s="391"/>
      <c r="AF776" s="403"/>
      <c r="AG776" s="404"/>
      <c r="AH776" s="391"/>
      <c r="AI776" s="218"/>
      <c r="AJ776" s="218"/>
      <c r="AK776" s="267"/>
      <c r="AL776" s="218"/>
      <c r="AM776" s="218"/>
      <c r="AN776" s="218"/>
      <c r="AO776" s="220"/>
      <c r="AP776" s="108"/>
      <c r="AQ776" s="225"/>
      <c r="AR776" s="225"/>
      <c r="AS776" s="218"/>
      <c r="AT776" s="225"/>
      <c r="AU776" s="225"/>
      <c r="AV776" s="225"/>
      <c r="AW776" s="233"/>
      <c r="AX776" s="199"/>
      <c r="AY776" s="218"/>
      <c r="AZ776" s="233"/>
      <c r="BA776" s="142"/>
      <c r="BB776" s="218"/>
      <c r="BC776" s="233"/>
      <c r="BE776" s="199"/>
      <c r="BF776" s="244"/>
      <c r="BG776" s="218"/>
      <c r="BH776" s="244"/>
      <c r="BI776" s="218"/>
      <c r="BJ776" s="218"/>
      <c r="BK776" s="218"/>
      <c r="BL776" s="218"/>
      <c r="BM776" s="218"/>
      <c r="BN776" s="218"/>
      <c r="BO776" s="218"/>
      <c r="BP776" s="218"/>
      <c r="BQ776" s="218"/>
      <c r="BR776" s="218"/>
    </row>
    <row r="777" ht="15.75" customHeight="1">
      <c r="A777" s="419"/>
      <c r="B777" s="220"/>
      <c r="C777" s="108"/>
      <c r="D777" s="220"/>
      <c r="E777" s="108"/>
      <c r="F777" s="220"/>
      <c r="G777" s="108"/>
      <c r="H777" s="398"/>
      <c r="I777" s="225"/>
      <c r="J777" s="225"/>
      <c r="K777" s="225"/>
      <c r="L777" s="225"/>
      <c r="M777" s="225"/>
      <c r="N777" s="220"/>
      <c r="O777" s="107"/>
      <c r="P777" s="220"/>
      <c r="Q777" s="107"/>
      <c r="R777" s="220"/>
      <c r="S777" s="108"/>
      <c r="T777" s="220"/>
      <c r="U777" s="108"/>
      <c r="V777" s="220"/>
      <c r="W777" s="108"/>
      <c r="X777" s="225"/>
      <c r="Y777" s="225"/>
      <c r="Z777" s="391"/>
      <c r="AA777" s="225"/>
      <c r="AB777" s="220"/>
      <c r="AC777" s="107"/>
      <c r="AD777" s="242"/>
      <c r="AE777" s="391"/>
      <c r="AF777" s="403"/>
      <c r="AG777" s="404"/>
      <c r="AH777" s="391"/>
      <c r="AI777" s="218"/>
      <c r="AJ777" s="218"/>
      <c r="AK777" s="267"/>
      <c r="AL777" s="218"/>
      <c r="AM777" s="218"/>
      <c r="AN777" s="218"/>
      <c r="AO777" s="220"/>
      <c r="AP777" s="108"/>
      <c r="AQ777" s="225"/>
      <c r="AR777" s="225"/>
      <c r="AS777" s="218"/>
      <c r="AT777" s="225"/>
      <c r="AU777" s="225"/>
      <c r="AV777" s="225"/>
      <c r="AW777" s="233"/>
      <c r="AX777" s="199"/>
      <c r="AY777" s="218"/>
      <c r="AZ777" s="233"/>
      <c r="BA777" s="142"/>
      <c r="BB777" s="218"/>
      <c r="BC777" s="233"/>
      <c r="BE777" s="199"/>
      <c r="BF777" s="244"/>
      <c r="BG777" s="218"/>
      <c r="BH777" s="244"/>
      <c r="BI777" s="218"/>
      <c r="BJ777" s="218"/>
      <c r="BK777" s="218"/>
      <c r="BL777" s="218"/>
      <c r="BM777" s="218"/>
      <c r="BN777" s="218"/>
      <c r="BO777" s="218"/>
      <c r="BP777" s="218"/>
      <c r="BQ777" s="218"/>
      <c r="BR777" s="218"/>
    </row>
    <row r="778" ht="15.75" customHeight="1">
      <c r="A778" s="419"/>
      <c r="B778" s="220"/>
      <c r="C778" s="108"/>
      <c r="D778" s="220"/>
      <c r="E778" s="108"/>
      <c r="F778" s="220"/>
      <c r="G778" s="108"/>
      <c r="H778" s="398"/>
      <c r="I778" s="225"/>
      <c r="J778" s="225"/>
      <c r="K778" s="225"/>
      <c r="L778" s="225"/>
      <c r="M778" s="225"/>
      <c r="N778" s="220"/>
      <c r="O778" s="107"/>
      <c r="P778" s="220"/>
      <c r="Q778" s="107"/>
      <c r="R778" s="220"/>
      <c r="S778" s="108"/>
      <c r="T778" s="220"/>
      <c r="U778" s="108"/>
      <c r="V778" s="220"/>
      <c r="W778" s="108"/>
      <c r="X778" s="225"/>
      <c r="Y778" s="225"/>
      <c r="Z778" s="391"/>
      <c r="AA778" s="225"/>
      <c r="AB778" s="220"/>
      <c r="AC778" s="107"/>
      <c r="AD778" s="242"/>
      <c r="AE778" s="391"/>
      <c r="AF778" s="403"/>
      <c r="AG778" s="404"/>
      <c r="AH778" s="391"/>
      <c r="AI778" s="218"/>
      <c r="AJ778" s="218"/>
      <c r="AK778" s="267"/>
      <c r="AL778" s="218"/>
      <c r="AM778" s="218"/>
      <c r="AN778" s="218"/>
      <c r="AO778" s="220"/>
      <c r="AP778" s="108"/>
      <c r="AQ778" s="225"/>
      <c r="AR778" s="225"/>
      <c r="AS778" s="218"/>
      <c r="AT778" s="225"/>
      <c r="AU778" s="225"/>
      <c r="AV778" s="225"/>
      <c r="AW778" s="233"/>
      <c r="AX778" s="199"/>
      <c r="AY778" s="218"/>
      <c r="AZ778" s="233"/>
      <c r="BA778" s="142"/>
      <c r="BB778" s="218"/>
      <c r="BC778" s="233"/>
      <c r="BE778" s="199"/>
      <c r="BF778" s="244"/>
      <c r="BG778" s="218"/>
      <c r="BH778" s="244"/>
      <c r="BI778" s="218"/>
      <c r="BJ778" s="218"/>
      <c r="BK778" s="218"/>
      <c r="BL778" s="218"/>
      <c r="BM778" s="218"/>
      <c r="BN778" s="218"/>
      <c r="BO778" s="218"/>
      <c r="BP778" s="218"/>
      <c r="BQ778" s="218"/>
      <c r="BR778" s="218"/>
    </row>
    <row r="779" ht="15.75" customHeight="1">
      <c r="A779" s="419"/>
      <c r="B779" s="220"/>
      <c r="C779" s="108"/>
      <c r="D779" s="220"/>
      <c r="E779" s="108"/>
      <c r="F779" s="220"/>
      <c r="G779" s="108"/>
      <c r="H779" s="398"/>
      <c r="I779" s="225"/>
      <c r="J779" s="225"/>
      <c r="K779" s="225"/>
      <c r="L779" s="225"/>
      <c r="M779" s="225"/>
      <c r="N779" s="220"/>
      <c r="O779" s="107"/>
      <c r="P779" s="220"/>
      <c r="Q779" s="107"/>
      <c r="R779" s="220"/>
      <c r="S779" s="108"/>
      <c r="T779" s="220"/>
      <c r="U779" s="108"/>
      <c r="V779" s="220"/>
      <c r="W779" s="108"/>
      <c r="X779" s="225"/>
      <c r="Y779" s="225"/>
      <c r="Z779" s="391"/>
      <c r="AA779" s="225"/>
      <c r="AB779" s="220"/>
      <c r="AC779" s="107"/>
      <c r="AD779" s="242"/>
      <c r="AE779" s="391"/>
      <c r="AF779" s="403"/>
      <c r="AG779" s="404"/>
      <c r="AH779" s="391"/>
      <c r="AI779" s="218"/>
      <c r="AJ779" s="218"/>
      <c r="AK779" s="267"/>
      <c r="AL779" s="218"/>
      <c r="AM779" s="218"/>
      <c r="AN779" s="218"/>
      <c r="AO779" s="220"/>
      <c r="AP779" s="108"/>
      <c r="AQ779" s="225"/>
      <c r="AR779" s="225"/>
      <c r="AS779" s="218"/>
      <c r="AT779" s="225"/>
      <c r="AU779" s="225"/>
      <c r="AV779" s="225"/>
      <c r="AW779" s="233"/>
      <c r="AX779" s="199"/>
      <c r="AY779" s="218"/>
      <c r="AZ779" s="233"/>
      <c r="BA779" s="142"/>
      <c r="BB779" s="218"/>
      <c r="BC779" s="233"/>
      <c r="BE779" s="199"/>
      <c r="BF779" s="244"/>
      <c r="BG779" s="218"/>
      <c r="BH779" s="244"/>
      <c r="BI779" s="218"/>
      <c r="BJ779" s="218"/>
      <c r="BK779" s="218"/>
      <c r="BL779" s="218"/>
      <c r="BM779" s="218"/>
      <c r="BN779" s="218"/>
      <c r="BO779" s="218"/>
      <c r="BP779" s="218"/>
      <c r="BQ779" s="218"/>
      <c r="BR779" s="218"/>
    </row>
    <row r="780" ht="15.75" customHeight="1">
      <c r="A780" s="419"/>
      <c r="B780" s="220"/>
      <c r="C780" s="108"/>
      <c r="D780" s="220"/>
      <c r="E780" s="108"/>
      <c r="F780" s="220"/>
      <c r="G780" s="108"/>
      <c r="H780" s="398"/>
      <c r="I780" s="225"/>
      <c r="J780" s="225"/>
      <c r="K780" s="225"/>
      <c r="L780" s="225"/>
      <c r="M780" s="225"/>
      <c r="N780" s="220"/>
      <c r="O780" s="107"/>
      <c r="P780" s="220"/>
      <c r="Q780" s="107"/>
      <c r="R780" s="220"/>
      <c r="S780" s="108"/>
      <c r="T780" s="220"/>
      <c r="U780" s="108"/>
      <c r="V780" s="220"/>
      <c r="W780" s="108"/>
      <c r="X780" s="225"/>
      <c r="Y780" s="225"/>
      <c r="Z780" s="391"/>
      <c r="AA780" s="225"/>
      <c r="AB780" s="220"/>
      <c r="AC780" s="107"/>
      <c r="AD780" s="242"/>
      <c r="AE780" s="391"/>
      <c r="AF780" s="403"/>
      <c r="AG780" s="404"/>
      <c r="AH780" s="391"/>
      <c r="AI780" s="218"/>
      <c r="AJ780" s="218"/>
      <c r="AK780" s="267"/>
      <c r="AL780" s="218"/>
      <c r="AM780" s="218"/>
      <c r="AN780" s="218"/>
      <c r="AO780" s="220"/>
      <c r="AP780" s="108"/>
      <c r="AQ780" s="225"/>
      <c r="AR780" s="225"/>
      <c r="AS780" s="218"/>
      <c r="AT780" s="225"/>
      <c r="AU780" s="225"/>
      <c r="AV780" s="225"/>
      <c r="AW780" s="233"/>
      <c r="AX780" s="199"/>
      <c r="AY780" s="218"/>
      <c r="AZ780" s="233"/>
      <c r="BA780" s="142"/>
      <c r="BB780" s="218"/>
      <c r="BC780" s="233"/>
      <c r="BE780" s="199"/>
      <c r="BF780" s="244"/>
      <c r="BG780" s="218"/>
      <c r="BH780" s="244"/>
      <c r="BI780" s="218"/>
      <c r="BJ780" s="218"/>
      <c r="BK780" s="218"/>
      <c r="BL780" s="218"/>
      <c r="BM780" s="218"/>
      <c r="BN780" s="218"/>
      <c r="BO780" s="218"/>
      <c r="BP780" s="218"/>
      <c r="BQ780" s="218"/>
      <c r="BR780" s="218"/>
    </row>
    <row r="781" ht="15.75" customHeight="1">
      <c r="A781" s="419"/>
      <c r="B781" s="220"/>
      <c r="C781" s="108"/>
      <c r="D781" s="220"/>
      <c r="E781" s="108"/>
      <c r="F781" s="220"/>
      <c r="G781" s="108"/>
      <c r="H781" s="398"/>
      <c r="I781" s="225"/>
      <c r="J781" s="225"/>
      <c r="K781" s="225"/>
      <c r="L781" s="225"/>
      <c r="M781" s="225"/>
      <c r="N781" s="220"/>
      <c r="O781" s="107"/>
      <c r="P781" s="220"/>
      <c r="Q781" s="107"/>
      <c r="R781" s="220"/>
      <c r="S781" s="108"/>
      <c r="T781" s="220"/>
      <c r="U781" s="108"/>
      <c r="V781" s="220"/>
      <c r="W781" s="108"/>
      <c r="X781" s="225"/>
      <c r="Y781" s="225"/>
      <c r="Z781" s="391"/>
      <c r="AA781" s="225"/>
      <c r="AB781" s="220"/>
      <c r="AC781" s="107"/>
      <c r="AD781" s="242"/>
      <c r="AE781" s="391"/>
      <c r="AF781" s="403"/>
      <c r="AG781" s="404"/>
      <c r="AH781" s="391"/>
      <c r="AI781" s="218"/>
      <c r="AJ781" s="218"/>
      <c r="AK781" s="267"/>
      <c r="AL781" s="218"/>
      <c r="AM781" s="218"/>
      <c r="AN781" s="218"/>
      <c r="AO781" s="220"/>
      <c r="AP781" s="108"/>
      <c r="AQ781" s="225"/>
      <c r="AR781" s="225"/>
      <c r="AS781" s="218"/>
      <c r="AT781" s="225"/>
      <c r="AU781" s="225"/>
      <c r="AV781" s="225"/>
      <c r="AW781" s="233"/>
      <c r="AX781" s="199"/>
      <c r="AY781" s="218"/>
      <c r="AZ781" s="233"/>
      <c r="BA781" s="142"/>
      <c r="BB781" s="218"/>
      <c r="BC781" s="233"/>
      <c r="BE781" s="199"/>
      <c r="BF781" s="244"/>
      <c r="BG781" s="218"/>
      <c r="BH781" s="244"/>
      <c r="BI781" s="218"/>
      <c r="BJ781" s="218"/>
      <c r="BK781" s="218"/>
      <c r="BL781" s="218"/>
      <c r="BM781" s="218"/>
      <c r="BN781" s="218"/>
      <c r="BO781" s="218"/>
      <c r="BP781" s="218"/>
      <c r="BQ781" s="218"/>
      <c r="BR781" s="218"/>
    </row>
    <row r="782" ht="15.75" customHeight="1">
      <c r="A782" s="419"/>
      <c r="B782" s="220"/>
      <c r="C782" s="108"/>
      <c r="D782" s="220"/>
      <c r="E782" s="108"/>
      <c r="F782" s="220"/>
      <c r="G782" s="108"/>
      <c r="H782" s="398"/>
      <c r="I782" s="225"/>
      <c r="J782" s="225"/>
      <c r="K782" s="225"/>
      <c r="L782" s="225"/>
      <c r="M782" s="225"/>
      <c r="N782" s="220"/>
      <c r="O782" s="107"/>
      <c r="P782" s="220"/>
      <c r="Q782" s="107"/>
      <c r="R782" s="220"/>
      <c r="S782" s="108"/>
      <c r="T782" s="220"/>
      <c r="U782" s="108"/>
      <c r="V782" s="220"/>
      <c r="W782" s="108"/>
      <c r="X782" s="225"/>
      <c r="Y782" s="225"/>
      <c r="Z782" s="391"/>
      <c r="AA782" s="225"/>
      <c r="AB782" s="220"/>
      <c r="AC782" s="107"/>
      <c r="AD782" s="242"/>
      <c r="AE782" s="391"/>
      <c r="AF782" s="403"/>
      <c r="AG782" s="404"/>
      <c r="AH782" s="391"/>
      <c r="AI782" s="218"/>
      <c r="AJ782" s="218"/>
      <c r="AK782" s="267"/>
      <c r="AL782" s="218"/>
      <c r="AM782" s="218"/>
      <c r="AN782" s="218"/>
      <c r="AO782" s="220"/>
      <c r="AP782" s="108"/>
      <c r="AQ782" s="225"/>
      <c r="AR782" s="225"/>
      <c r="AS782" s="218"/>
      <c r="AT782" s="225"/>
      <c r="AU782" s="225"/>
      <c r="AV782" s="225"/>
      <c r="AW782" s="233"/>
      <c r="AX782" s="199"/>
      <c r="AY782" s="218"/>
      <c r="AZ782" s="233"/>
      <c r="BA782" s="142"/>
      <c r="BB782" s="218"/>
      <c r="BC782" s="233"/>
      <c r="BE782" s="199"/>
      <c r="BF782" s="244"/>
      <c r="BG782" s="218"/>
      <c r="BH782" s="244"/>
      <c r="BI782" s="218"/>
      <c r="BJ782" s="218"/>
      <c r="BK782" s="218"/>
      <c r="BL782" s="218"/>
      <c r="BM782" s="218"/>
      <c r="BN782" s="218"/>
      <c r="BO782" s="218"/>
      <c r="BP782" s="218"/>
      <c r="BQ782" s="218"/>
      <c r="BR782" s="218"/>
    </row>
    <row r="783" ht="15.75" customHeight="1">
      <c r="A783" s="419"/>
      <c r="B783" s="220"/>
      <c r="C783" s="108"/>
      <c r="D783" s="220"/>
      <c r="E783" s="108"/>
      <c r="F783" s="220"/>
      <c r="G783" s="108"/>
      <c r="H783" s="398"/>
      <c r="I783" s="225"/>
      <c r="J783" s="225"/>
      <c r="K783" s="225"/>
      <c r="L783" s="225"/>
      <c r="M783" s="225"/>
      <c r="N783" s="220"/>
      <c r="O783" s="107"/>
      <c r="P783" s="220"/>
      <c r="Q783" s="107"/>
      <c r="R783" s="220"/>
      <c r="S783" s="108"/>
      <c r="T783" s="220"/>
      <c r="U783" s="108"/>
      <c r="V783" s="220"/>
      <c r="W783" s="108"/>
      <c r="X783" s="225"/>
      <c r="Y783" s="225"/>
      <c r="Z783" s="391"/>
      <c r="AA783" s="225"/>
      <c r="AB783" s="220"/>
      <c r="AC783" s="107"/>
      <c r="AD783" s="242"/>
      <c r="AE783" s="391"/>
      <c r="AF783" s="403"/>
      <c r="AG783" s="404"/>
      <c r="AH783" s="391"/>
      <c r="AI783" s="218"/>
      <c r="AJ783" s="218"/>
      <c r="AK783" s="267"/>
      <c r="AL783" s="218"/>
      <c r="AM783" s="218"/>
      <c r="AN783" s="218"/>
      <c r="AO783" s="220"/>
      <c r="AP783" s="108"/>
      <c r="AQ783" s="225"/>
      <c r="AR783" s="225"/>
      <c r="AS783" s="218"/>
      <c r="AT783" s="225"/>
      <c r="AU783" s="225"/>
      <c r="AV783" s="225"/>
      <c r="AW783" s="233"/>
      <c r="AX783" s="199"/>
      <c r="AY783" s="218"/>
      <c r="AZ783" s="233"/>
      <c r="BA783" s="142"/>
      <c r="BB783" s="218"/>
      <c r="BC783" s="233"/>
      <c r="BE783" s="199"/>
      <c r="BF783" s="244"/>
      <c r="BG783" s="218"/>
      <c r="BH783" s="244"/>
      <c r="BI783" s="218"/>
      <c r="BJ783" s="218"/>
      <c r="BK783" s="218"/>
      <c r="BL783" s="218"/>
      <c r="BM783" s="218"/>
      <c r="BN783" s="218"/>
      <c r="BO783" s="218"/>
      <c r="BP783" s="218"/>
      <c r="BQ783" s="218"/>
      <c r="BR783" s="218"/>
    </row>
    <row r="784" ht="15.75" customHeight="1">
      <c r="A784" s="419"/>
      <c r="B784" s="220"/>
      <c r="C784" s="108"/>
      <c r="D784" s="220"/>
      <c r="E784" s="108"/>
      <c r="F784" s="220"/>
      <c r="G784" s="108"/>
      <c r="H784" s="398"/>
      <c r="I784" s="225"/>
      <c r="J784" s="225"/>
      <c r="K784" s="225"/>
      <c r="L784" s="225"/>
      <c r="M784" s="225"/>
      <c r="N784" s="220"/>
      <c r="O784" s="107"/>
      <c r="P784" s="220"/>
      <c r="Q784" s="107"/>
      <c r="R784" s="220"/>
      <c r="S784" s="108"/>
      <c r="T784" s="220"/>
      <c r="U784" s="108"/>
      <c r="V784" s="220"/>
      <c r="W784" s="108"/>
      <c r="X784" s="225"/>
      <c r="Y784" s="225"/>
      <c r="Z784" s="391"/>
      <c r="AA784" s="225"/>
      <c r="AB784" s="220"/>
      <c r="AC784" s="107"/>
      <c r="AD784" s="242"/>
      <c r="AE784" s="391"/>
      <c r="AF784" s="403"/>
      <c r="AG784" s="404"/>
      <c r="AH784" s="391"/>
      <c r="AI784" s="218"/>
      <c r="AJ784" s="218"/>
      <c r="AK784" s="267"/>
      <c r="AL784" s="218"/>
      <c r="AM784" s="218"/>
      <c r="AN784" s="218"/>
      <c r="AO784" s="220"/>
      <c r="AP784" s="108"/>
      <c r="AQ784" s="225"/>
      <c r="AR784" s="225"/>
      <c r="AS784" s="218"/>
      <c r="AT784" s="225"/>
      <c r="AU784" s="225"/>
      <c r="AV784" s="225"/>
      <c r="AW784" s="233"/>
      <c r="AX784" s="199"/>
      <c r="AY784" s="218"/>
      <c r="AZ784" s="233"/>
      <c r="BA784" s="142"/>
      <c r="BB784" s="218"/>
      <c r="BC784" s="233"/>
      <c r="BE784" s="199"/>
      <c r="BF784" s="244"/>
      <c r="BG784" s="218"/>
      <c r="BH784" s="244"/>
      <c r="BI784" s="218"/>
      <c r="BJ784" s="218"/>
      <c r="BK784" s="218"/>
      <c r="BL784" s="218"/>
      <c r="BM784" s="218"/>
      <c r="BN784" s="218"/>
      <c r="BO784" s="218"/>
      <c r="BP784" s="218"/>
      <c r="BQ784" s="218"/>
      <c r="BR784" s="218"/>
    </row>
    <row r="785" ht="15.75" customHeight="1">
      <c r="A785" s="419"/>
      <c r="B785" s="220"/>
      <c r="C785" s="108"/>
      <c r="D785" s="220"/>
      <c r="E785" s="108"/>
      <c r="F785" s="220"/>
      <c r="G785" s="108"/>
      <c r="H785" s="398"/>
      <c r="I785" s="225"/>
      <c r="J785" s="225"/>
      <c r="K785" s="225"/>
      <c r="L785" s="225"/>
      <c r="M785" s="225"/>
      <c r="N785" s="220"/>
      <c r="O785" s="107"/>
      <c r="P785" s="220"/>
      <c r="Q785" s="107"/>
      <c r="R785" s="220"/>
      <c r="S785" s="108"/>
      <c r="T785" s="220"/>
      <c r="U785" s="108"/>
      <c r="V785" s="220"/>
      <c r="W785" s="108"/>
      <c r="X785" s="225"/>
      <c r="Y785" s="225"/>
      <c r="Z785" s="391"/>
      <c r="AA785" s="225"/>
      <c r="AB785" s="220"/>
      <c r="AC785" s="107"/>
      <c r="AD785" s="242"/>
      <c r="AE785" s="391"/>
      <c r="AF785" s="403"/>
      <c r="AG785" s="404"/>
      <c r="AH785" s="391"/>
      <c r="AI785" s="218"/>
      <c r="AJ785" s="218"/>
      <c r="AK785" s="267"/>
      <c r="AL785" s="218"/>
      <c r="AM785" s="218"/>
      <c r="AN785" s="218"/>
      <c r="AO785" s="220"/>
      <c r="AP785" s="108"/>
      <c r="AQ785" s="225"/>
      <c r="AR785" s="225"/>
      <c r="AS785" s="218"/>
      <c r="AT785" s="225"/>
      <c r="AU785" s="225"/>
      <c r="AV785" s="225"/>
      <c r="AW785" s="233"/>
      <c r="AX785" s="199"/>
      <c r="AY785" s="218"/>
      <c r="AZ785" s="233"/>
      <c r="BA785" s="142"/>
      <c r="BB785" s="218"/>
      <c r="BC785" s="233"/>
      <c r="BE785" s="199"/>
      <c r="BF785" s="244"/>
      <c r="BG785" s="218"/>
      <c r="BH785" s="244"/>
      <c r="BI785" s="218"/>
      <c r="BJ785" s="218"/>
      <c r="BK785" s="218"/>
      <c r="BL785" s="218"/>
      <c r="BM785" s="218"/>
      <c r="BN785" s="218"/>
      <c r="BO785" s="218"/>
      <c r="BP785" s="218"/>
      <c r="BQ785" s="218"/>
      <c r="BR785" s="218"/>
    </row>
    <row r="786" ht="15.75" customHeight="1">
      <c r="A786" s="419"/>
      <c r="B786" s="220"/>
      <c r="C786" s="108"/>
      <c r="D786" s="220"/>
      <c r="E786" s="108"/>
      <c r="F786" s="220"/>
      <c r="G786" s="108"/>
      <c r="H786" s="398"/>
      <c r="I786" s="225"/>
      <c r="J786" s="225"/>
      <c r="K786" s="225"/>
      <c r="L786" s="225"/>
      <c r="M786" s="225"/>
      <c r="N786" s="220"/>
      <c r="O786" s="107"/>
      <c r="P786" s="220"/>
      <c r="Q786" s="107"/>
      <c r="R786" s="220"/>
      <c r="S786" s="108"/>
      <c r="T786" s="220"/>
      <c r="U786" s="108"/>
      <c r="V786" s="220"/>
      <c r="W786" s="108"/>
      <c r="X786" s="225"/>
      <c r="Y786" s="225"/>
      <c r="Z786" s="391"/>
      <c r="AA786" s="225"/>
      <c r="AB786" s="220"/>
      <c r="AC786" s="107"/>
      <c r="AD786" s="242"/>
      <c r="AE786" s="391"/>
      <c r="AF786" s="403"/>
      <c r="AG786" s="404"/>
      <c r="AH786" s="391"/>
      <c r="AI786" s="218"/>
      <c r="AJ786" s="218"/>
      <c r="AK786" s="267"/>
      <c r="AL786" s="218"/>
      <c r="AM786" s="218"/>
      <c r="AN786" s="218"/>
      <c r="AO786" s="220"/>
      <c r="AP786" s="108"/>
      <c r="AQ786" s="225"/>
      <c r="AR786" s="225"/>
      <c r="AS786" s="218"/>
      <c r="AT786" s="225"/>
      <c r="AU786" s="225"/>
      <c r="AV786" s="225"/>
      <c r="AW786" s="233"/>
      <c r="AX786" s="199"/>
      <c r="AY786" s="218"/>
      <c r="AZ786" s="233"/>
      <c r="BA786" s="142"/>
      <c r="BB786" s="218"/>
      <c r="BC786" s="233"/>
      <c r="BE786" s="199"/>
      <c r="BF786" s="244"/>
      <c r="BG786" s="218"/>
      <c r="BH786" s="244"/>
      <c r="BI786" s="218"/>
      <c r="BJ786" s="218"/>
      <c r="BK786" s="218"/>
      <c r="BL786" s="218"/>
      <c r="BM786" s="218"/>
      <c r="BN786" s="218"/>
      <c r="BO786" s="218"/>
      <c r="BP786" s="218"/>
      <c r="BQ786" s="218"/>
      <c r="BR786" s="218"/>
    </row>
    <row r="787" ht="15.75" customHeight="1">
      <c r="A787" s="419"/>
      <c r="B787" s="220"/>
      <c r="C787" s="108"/>
      <c r="D787" s="220"/>
      <c r="E787" s="108"/>
      <c r="F787" s="220"/>
      <c r="G787" s="108"/>
      <c r="H787" s="398"/>
      <c r="I787" s="225"/>
      <c r="J787" s="225"/>
      <c r="K787" s="225"/>
      <c r="L787" s="225"/>
      <c r="M787" s="225"/>
      <c r="N787" s="220"/>
      <c r="O787" s="107"/>
      <c r="P787" s="220"/>
      <c r="Q787" s="107"/>
      <c r="R787" s="220"/>
      <c r="S787" s="108"/>
      <c r="T787" s="220"/>
      <c r="U787" s="108"/>
      <c r="V787" s="220"/>
      <c r="W787" s="108"/>
      <c r="X787" s="225"/>
      <c r="Y787" s="225"/>
      <c r="Z787" s="391"/>
      <c r="AA787" s="225"/>
      <c r="AB787" s="220"/>
      <c r="AC787" s="107"/>
      <c r="AD787" s="242"/>
      <c r="AE787" s="391"/>
      <c r="AF787" s="403"/>
      <c r="AG787" s="404"/>
      <c r="AH787" s="391"/>
      <c r="AI787" s="218"/>
      <c r="AJ787" s="218"/>
      <c r="AK787" s="267"/>
      <c r="AL787" s="218"/>
      <c r="AM787" s="218"/>
      <c r="AN787" s="218"/>
      <c r="AO787" s="220"/>
      <c r="AP787" s="108"/>
      <c r="AQ787" s="225"/>
      <c r="AR787" s="225"/>
      <c r="AS787" s="218"/>
      <c r="AT787" s="225"/>
      <c r="AU787" s="225"/>
      <c r="AV787" s="225"/>
      <c r="AW787" s="233"/>
      <c r="AX787" s="199"/>
      <c r="AY787" s="218"/>
      <c r="AZ787" s="233"/>
      <c r="BA787" s="142"/>
      <c r="BB787" s="218"/>
      <c r="BC787" s="233"/>
      <c r="BE787" s="199"/>
      <c r="BF787" s="244"/>
      <c r="BG787" s="218"/>
      <c r="BH787" s="244"/>
      <c r="BI787" s="218"/>
      <c r="BJ787" s="218"/>
      <c r="BK787" s="218"/>
      <c r="BL787" s="218"/>
      <c r="BM787" s="218"/>
      <c r="BN787" s="218"/>
      <c r="BO787" s="218"/>
      <c r="BP787" s="218"/>
      <c r="BQ787" s="218"/>
      <c r="BR787" s="218"/>
    </row>
    <row r="788" ht="15.75" customHeight="1">
      <c r="A788" s="419"/>
      <c r="B788" s="220"/>
      <c r="C788" s="108"/>
      <c r="D788" s="220"/>
      <c r="E788" s="108"/>
      <c r="F788" s="220"/>
      <c r="G788" s="108"/>
      <c r="H788" s="398"/>
      <c r="I788" s="225"/>
      <c r="J788" s="225"/>
      <c r="K788" s="225"/>
      <c r="L788" s="225"/>
      <c r="M788" s="225"/>
      <c r="N788" s="220"/>
      <c r="O788" s="107"/>
      <c r="P788" s="220"/>
      <c r="Q788" s="107"/>
      <c r="R788" s="220"/>
      <c r="S788" s="108"/>
      <c r="T788" s="220"/>
      <c r="U788" s="108"/>
      <c r="V788" s="220"/>
      <c r="W788" s="108"/>
      <c r="X788" s="225"/>
      <c r="Y788" s="225"/>
      <c r="Z788" s="391"/>
      <c r="AA788" s="225"/>
      <c r="AB788" s="220"/>
      <c r="AC788" s="107"/>
      <c r="AD788" s="242"/>
      <c r="AE788" s="391"/>
      <c r="AF788" s="403"/>
      <c r="AG788" s="404"/>
      <c r="AH788" s="391"/>
      <c r="AI788" s="218"/>
      <c r="AJ788" s="218"/>
      <c r="AK788" s="267"/>
      <c r="AL788" s="218"/>
      <c r="AM788" s="218"/>
      <c r="AN788" s="218"/>
      <c r="AO788" s="220"/>
      <c r="AP788" s="108"/>
      <c r="AQ788" s="225"/>
      <c r="AR788" s="225"/>
      <c r="AS788" s="218"/>
      <c r="AT788" s="225"/>
      <c r="AU788" s="225"/>
      <c r="AV788" s="225"/>
      <c r="AW788" s="233"/>
      <c r="AX788" s="199"/>
      <c r="AY788" s="218"/>
      <c r="AZ788" s="233"/>
      <c r="BA788" s="142"/>
      <c r="BB788" s="218"/>
      <c r="BC788" s="233"/>
      <c r="BE788" s="199"/>
      <c r="BF788" s="244"/>
      <c r="BG788" s="218"/>
      <c r="BH788" s="244"/>
      <c r="BI788" s="218"/>
      <c r="BJ788" s="218"/>
      <c r="BK788" s="218"/>
      <c r="BL788" s="218"/>
      <c r="BM788" s="218"/>
      <c r="BN788" s="218"/>
      <c r="BO788" s="218"/>
      <c r="BP788" s="218"/>
      <c r="BQ788" s="218"/>
      <c r="BR788" s="218"/>
    </row>
    <row r="789" ht="15.75" customHeight="1">
      <c r="A789" s="419"/>
      <c r="B789" s="220"/>
      <c r="C789" s="108"/>
      <c r="D789" s="220"/>
      <c r="E789" s="108"/>
      <c r="F789" s="220"/>
      <c r="G789" s="108"/>
      <c r="H789" s="398"/>
      <c r="I789" s="225"/>
      <c r="J789" s="225"/>
      <c r="K789" s="225"/>
      <c r="L789" s="225"/>
      <c r="M789" s="225"/>
      <c r="N789" s="220"/>
      <c r="O789" s="107"/>
      <c r="P789" s="220"/>
      <c r="Q789" s="107"/>
      <c r="R789" s="220"/>
      <c r="S789" s="108"/>
      <c r="T789" s="220"/>
      <c r="U789" s="108"/>
      <c r="V789" s="220"/>
      <c r="W789" s="108"/>
      <c r="X789" s="225"/>
      <c r="Y789" s="225"/>
      <c r="Z789" s="391"/>
      <c r="AA789" s="225"/>
      <c r="AB789" s="220"/>
      <c r="AC789" s="107"/>
      <c r="AD789" s="242"/>
      <c r="AE789" s="391"/>
      <c r="AF789" s="403"/>
      <c r="AG789" s="404"/>
      <c r="AH789" s="391"/>
      <c r="AI789" s="218"/>
      <c r="AJ789" s="218"/>
      <c r="AK789" s="267"/>
      <c r="AL789" s="218"/>
      <c r="AM789" s="218"/>
      <c r="AN789" s="218"/>
      <c r="AO789" s="220"/>
      <c r="AP789" s="108"/>
      <c r="AQ789" s="225"/>
      <c r="AR789" s="225"/>
      <c r="AS789" s="218"/>
      <c r="AT789" s="225"/>
      <c r="AU789" s="225"/>
      <c r="AV789" s="225"/>
      <c r="AW789" s="233"/>
      <c r="AX789" s="199"/>
      <c r="AY789" s="218"/>
      <c r="AZ789" s="233"/>
      <c r="BA789" s="142"/>
      <c r="BB789" s="218"/>
      <c r="BC789" s="233"/>
      <c r="BE789" s="199"/>
      <c r="BF789" s="244"/>
      <c r="BG789" s="218"/>
      <c r="BH789" s="244"/>
      <c r="BI789" s="218"/>
      <c r="BJ789" s="218"/>
      <c r="BK789" s="218"/>
      <c r="BL789" s="218"/>
      <c r="BM789" s="218"/>
      <c r="BN789" s="218"/>
      <c r="BO789" s="218"/>
      <c r="BP789" s="218"/>
      <c r="BQ789" s="218"/>
      <c r="BR789" s="218"/>
    </row>
    <row r="790" ht="15.75" customHeight="1">
      <c r="A790" s="419"/>
      <c r="B790" s="220"/>
      <c r="C790" s="108"/>
      <c r="D790" s="220"/>
      <c r="E790" s="108"/>
      <c r="F790" s="220"/>
      <c r="G790" s="108"/>
      <c r="H790" s="398"/>
      <c r="I790" s="225"/>
      <c r="J790" s="225"/>
      <c r="K790" s="225"/>
      <c r="L790" s="225"/>
      <c r="M790" s="225"/>
      <c r="N790" s="220"/>
      <c r="O790" s="107"/>
      <c r="P790" s="220"/>
      <c r="Q790" s="107"/>
      <c r="R790" s="220"/>
      <c r="S790" s="108"/>
      <c r="T790" s="220"/>
      <c r="U790" s="108"/>
      <c r="V790" s="220"/>
      <c r="W790" s="108"/>
      <c r="X790" s="225"/>
      <c r="Y790" s="225"/>
      <c r="Z790" s="391"/>
      <c r="AA790" s="225"/>
      <c r="AB790" s="220"/>
      <c r="AC790" s="107"/>
      <c r="AD790" s="242"/>
      <c r="AE790" s="391"/>
      <c r="AF790" s="403"/>
      <c r="AG790" s="404"/>
      <c r="AH790" s="391"/>
      <c r="AI790" s="218"/>
      <c r="AJ790" s="218"/>
      <c r="AK790" s="267"/>
      <c r="AL790" s="218"/>
      <c r="AM790" s="218"/>
      <c r="AN790" s="218"/>
      <c r="AO790" s="220"/>
      <c r="AP790" s="108"/>
      <c r="AQ790" s="225"/>
      <c r="AR790" s="225"/>
      <c r="AS790" s="218"/>
      <c r="AT790" s="225"/>
      <c r="AU790" s="225"/>
      <c r="AV790" s="225"/>
      <c r="AW790" s="233"/>
      <c r="AX790" s="199"/>
      <c r="AY790" s="218"/>
      <c r="AZ790" s="233"/>
      <c r="BA790" s="142"/>
      <c r="BB790" s="218"/>
      <c r="BC790" s="233"/>
      <c r="BE790" s="199"/>
      <c r="BF790" s="244"/>
      <c r="BG790" s="218"/>
      <c r="BH790" s="244"/>
      <c r="BI790" s="218"/>
      <c r="BJ790" s="218"/>
      <c r="BK790" s="218"/>
      <c r="BL790" s="218"/>
      <c r="BM790" s="218"/>
      <c r="BN790" s="218"/>
      <c r="BO790" s="218"/>
      <c r="BP790" s="218"/>
      <c r="BQ790" s="218"/>
      <c r="BR790" s="218"/>
    </row>
    <row r="791" ht="15.75" customHeight="1">
      <c r="A791" s="419"/>
      <c r="B791" s="220"/>
      <c r="C791" s="108"/>
      <c r="D791" s="220"/>
      <c r="E791" s="108"/>
      <c r="F791" s="220"/>
      <c r="G791" s="108"/>
      <c r="H791" s="398"/>
      <c r="I791" s="225"/>
      <c r="J791" s="225"/>
      <c r="K791" s="225"/>
      <c r="L791" s="225"/>
      <c r="M791" s="225"/>
      <c r="N791" s="220"/>
      <c r="O791" s="107"/>
      <c r="P791" s="220"/>
      <c r="Q791" s="107"/>
      <c r="R791" s="220"/>
      <c r="S791" s="108"/>
      <c r="T791" s="220"/>
      <c r="U791" s="108"/>
      <c r="V791" s="220"/>
      <c r="W791" s="108"/>
      <c r="X791" s="225"/>
      <c r="Y791" s="225"/>
      <c r="Z791" s="391"/>
      <c r="AA791" s="225"/>
      <c r="AB791" s="220"/>
      <c r="AC791" s="107"/>
      <c r="AD791" s="242"/>
      <c r="AE791" s="391"/>
      <c r="AF791" s="403"/>
      <c r="AG791" s="404"/>
      <c r="AH791" s="391"/>
      <c r="AI791" s="218"/>
      <c r="AJ791" s="218"/>
      <c r="AK791" s="267"/>
      <c r="AL791" s="218"/>
      <c r="AM791" s="218"/>
      <c r="AN791" s="218"/>
      <c r="AO791" s="220"/>
      <c r="AP791" s="108"/>
      <c r="AQ791" s="225"/>
      <c r="AR791" s="225"/>
      <c r="AS791" s="218"/>
      <c r="AT791" s="225"/>
      <c r="AU791" s="225"/>
      <c r="AV791" s="225"/>
      <c r="AW791" s="233"/>
      <c r="AX791" s="199"/>
      <c r="AY791" s="218"/>
      <c r="AZ791" s="233"/>
      <c r="BA791" s="142"/>
      <c r="BB791" s="218"/>
      <c r="BC791" s="233"/>
      <c r="BE791" s="199"/>
      <c r="BF791" s="244"/>
      <c r="BG791" s="218"/>
      <c r="BH791" s="244"/>
      <c r="BI791" s="218"/>
      <c r="BJ791" s="218"/>
      <c r="BK791" s="218"/>
      <c r="BL791" s="218"/>
      <c r="BM791" s="218"/>
      <c r="BN791" s="218"/>
      <c r="BO791" s="218"/>
      <c r="BP791" s="218"/>
      <c r="BQ791" s="218"/>
      <c r="BR791" s="218"/>
    </row>
    <row r="792" ht="15.75" customHeight="1">
      <c r="A792" s="419"/>
      <c r="B792" s="220"/>
      <c r="C792" s="108"/>
      <c r="D792" s="220"/>
      <c r="E792" s="108"/>
      <c r="F792" s="220"/>
      <c r="G792" s="108"/>
      <c r="H792" s="398"/>
      <c r="I792" s="225"/>
      <c r="J792" s="225"/>
      <c r="K792" s="225"/>
      <c r="L792" s="225"/>
      <c r="M792" s="225"/>
      <c r="N792" s="220"/>
      <c r="O792" s="107"/>
      <c r="P792" s="220"/>
      <c r="Q792" s="107"/>
      <c r="R792" s="220"/>
      <c r="S792" s="108"/>
      <c r="T792" s="220"/>
      <c r="U792" s="108"/>
      <c r="V792" s="220"/>
      <c r="W792" s="108"/>
      <c r="X792" s="225"/>
      <c r="Y792" s="225"/>
      <c r="Z792" s="391"/>
      <c r="AA792" s="225"/>
      <c r="AB792" s="220"/>
      <c r="AC792" s="107"/>
      <c r="AD792" s="242"/>
      <c r="AE792" s="391"/>
      <c r="AF792" s="403"/>
      <c r="AG792" s="404"/>
      <c r="AH792" s="391"/>
      <c r="AI792" s="218"/>
      <c r="AJ792" s="218"/>
      <c r="AK792" s="267"/>
      <c r="AL792" s="218"/>
      <c r="AM792" s="218"/>
      <c r="AN792" s="218"/>
      <c r="AO792" s="220"/>
      <c r="AP792" s="108"/>
      <c r="AQ792" s="225"/>
      <c r="AR792" s="225"/>
      <c r="AS792" s="218"/>
      <c r="AT792" s="225"/>
      <c r="AU792" s="225"/>
      <c r="AV792" s="225"/>
      <c r="AW792" s="233"/>
      <c r="AX792" s="199"/>
      <c r="AY792" s="218"/>
      <c r="AZ792" s="233"/>
      <c r="BA792" s="142"/>
      <c r="BB792" s="218"/>
      <c r="BC792" s="233"/>
      <c r="BE792" s="199"/>
      <c r="BF792" s="244"/>
      <c r="BG792" s="218"/>
      <c r="BH792" s="244"/>
      <c r="BI792" s="218"/>
      <c r="BJ792" s="218"/>
      <c r="BK792" s="218"/>
      <c r="BL792" s="218"/>
      <c r="BM792" s="218"/>
      <c r="BN792" s="218"/>
      <c r="BO792" s="218"/>
      <c r="BP792" s="218"/>
      <c r="BQ792" s="218"/>
      <c r="BR792" s="218"/>
    </row>
    <row r="793" ht="15.75" customHeight="1">
      <c r="A793" s="419"/>
      <c r="B793" s="220"/>
      <c r="C793" s="108"/>
      <c r="D793" s="220"/>
      <c r="E793" s="108"/>
      <c r="F793" s="220"/>
      <c r="G793" s="108"/>
      <c r="H793" s="398"/>
      <c r="I793" s="225"/>
      <c r="J793" s="225"/>
      <c r="K793" s="225"/>
      <c r="L793" s="225"/>
      <c r="M793" s="225"/>
      <c r="N793" s="220"/>
      <c r="O793" s="107"/>
      <c r="P793" s="220"/>
      <c r="Q793" s="107"/>
      <c r="R793" s="220"/>
      <c r="S793" s="108"/>
      <c r="T793" s="220"/>
      <c r="U793" s="108"/>
      <c r="V793" s="220"/>
      <c r="W793" s="108"/>
      <c r="X793" s="225"/>
      <c r="Y793" s="225"/>
      <c r="Z793" s="391"/>
      <c r="AA793" s="225"/>
      <c r="AB793" s="220"/>
      <c r="AC793" s="107"/>
      <c r="AD793" s="242"/>
      <c r="AE793" s="391"/>
      <c r="AF793" s="403"/>
      <c r="AG793" s="404"/>
      <c r="AH793" s="391"/>
      <c r="AI793" s="218"/>
      <c r="AJ793" s="218"/>
      <c r="AK793" s="267"/>
      <c r="AL793" s="218"/>
      <c r="AM793" s="218"/>
      <c r="AN793" s="218"/>
      <c r="AO793" s="220"/>
      <c r="AP793" s="108"/>
      <c r="AQ793" s="225"/>
      <c r="AR793" s="225"/>
      <c r="AS793" s="218"/>
      <c r="AT793" s="225"/>
      <c r="AU793" s="225"/>
      <c r="AV793" s="225"/>
      <c r="AW793" s="233"/>
      <c r="AX793" s="199"/>
      <c r="AY793" s="218"/>
      <c r="AZ793" s="233"/>
      <c r="BA793" s="142"/>
      <c r="BB793" s="218"/>
      <c r="BC793" s="233"/>
      <c r="BE793" s="199"/>
      <c r="BF793" s="244"/>
      <c r="BG793" s="218"/>
      <c r="BH793" s="244"/>
      <c r="BI793" s="218"/>
      <c r="BJ793" s="218"/>
      <c r="BK793" s="218"/>
      <c r="BL793" s="218"/>
      <c r="BM793" s="218"/>
      <c r="BN793" s="218"/>
      <c r="BO793" s="218"/>
      <c r="BP793" s="218"/>
      <c r="BQ793" s="218"/>
      <c r="BR793" s="218"/>
    </row>
    <row r="794" ht="15.75" customHeight="1">
      <c r="A794" s="419"/>
      <c r="B794" s="220"/>
      <c r="C794" s="108"/>
      <c r="D794" s="220"/>
      <c r="E794" s="108"/>
      <c r="F794" s="220"/>
      <c r="G794" s="108"/>
      <c r="H794" s="398"/>
      <c r="I794" s="225"/>
      <c r="J794" s="225"/>
      <c r="K794" s="225"/>
      <c r="L794" s="225"/>
      <c r="M794" s="225"/>
      <c r="N794" s="220"/>
      <c r="O794" s="107"/>
      <c r="P794" s="220"/>
      <c r="Q794" s="107"/>
      <c r="R794" s="220"/>
      <c r="S794" s="108"/>
      <c r="T794" s="220"/>
      <c r="U794" s="108"/>
      <c r="V794" s="220"/>
      <c r="W794" s="108"/>
      <c r="X794" s="225"/>
      <c r="Y794" s="225"/>
      <c r="Z794" s="391"/>
      <c r="AA794" s="225"/>
      <c r="AB794" s="220"/>
      <c r="AC794" s="107"/>
      <c r="AD794" s="242"/>
      <c r="AE794" s="391"/>
      <c r="AF794" s="403"/>
      <c r="AG794" s="404"/>
      <c r="AH794" s="391"/>
      <c r="AI794" s="218"/>
      <c r="AJ794" s="218"/>
      <c r="AK794" s="267"/>
      <c r="AL794" s="218"/>
      <c r="AM794" s="218"/>
      <c r="AN794" s="218"/>
      <c r="AO794" s="220"/>
      <c r="AP794" s="108"/>
      <c r="AQ794" s="225"/>
      <c r="AR794" s="225"/>
      <c r="AS794" s="218"/>
      <c r="AT794" s="225"/>
      <c r="AU794" s="225"/>
      <c r="AV794" s="225"/>
      <c r="AW794" s="233"/>
      <c r="AX794" s="199"/>
      <c r="AY794" s="218"/>
      <c r="AZ794" s="233"/>
      <c r="BA794" s="142"/>
      <c r="BB794" s="218"/>
      <c r="BC794" s="233"/>
      <c r="BE794" s="199"/>
      <c r="BF794" s="244"/>
      <c r="BG794" s="218"/>
      <c r="BH794" s="244"/>
      <c r="BI794" s="218"/>
      <c r="BJ794" s="218"/>
      <c r="BK794" s="218"/>
      <c r="BL794" s="218"/>
      <c r="BM794" s="218"/>
      <c r="BN794" s="218"/>
      <c r="BO794" s="218"/>
      <c r="BP794" s="218"/>
      <c r="BQ794" s="218"/>
      <c r="BR794" s="218"/>
    </row>
    <row r="795" ht="15.75" customHeight="1">
      <c r="A795" s="419"/>
      <c r="B795" s="220"/>
      <c r="C795" s="108"/>
      <c r="D795" s="220"/>
      <c r="E795" s="108"/>
      <c r="F795" s="220"/>
      <c r="G795" s="108"/>
      <c r="H795" s="398"/>
      <c r="I795" s="225"/>
      <c r="J795" s="225"/>
      <c r="K795" s="225"/>
      <c r="L795" s="225"/>
      <c r="M795" s="225"/>
      <c r="N795" s="220"/>
      <c r="O795" s="107"/>
      <c r="P795" s="220"/>
      <c r="Q795" s="107"/>
      <c r="R795" s="220"/>
      <c r="S795" s="108"/>
      <c r="T795" s="220"/>
      <c r="U795" s="108"/>
      <c r="V795" s="220"/>
      <c r="W795" s="108"/>
      <c r="X795" s="225"/>
      <c r="Y795" s="225"/>
      <c r="Z795" s="391"/>
      <c r="AA795" s="225"/>
      <c r="AB795" s="220"/>
      <c r="AC795" s="107"/>
      <c r="AD795" s="242"/>
      <c r="AE795" s="391"/>
      <c r="AF795" s="403"/>
      <c r="AG795" s="404"/>
      <c r="AH795" s="391"/>
      <c r="AI795" s="218"/>
      <c r="AJ795" s="218"/>
      <c r="AK795" s="267"/>
      <c r="AL795" s="218"/>
      <c r="AM795" s="218"/>
      <c r="AN795" s="218"/>
      <c r="AO795" s="220"/>
      <c r="AP795" s="108"/>
      <c r="AQ795" s="225"/>
      <c r="AR795" s="225"/>
      <c r="AS795" s="218"/>
      <c r="AT795" s="225"/>
      <c r="AU795" s="225"/>
      <c r="AV795" s="225"/>
      <c r="AW795" s="233"/>
      <c r="AX795" s="199"/>
      <c r="AY795" s="218"/>
      <c r="AZ795" s="233"/>
      <c r="BA795" s="142"/>
      <c r="BB795" s="218"/>
      <c r="BC795" s="233"/>
      <c r="BE795" s="199"/>
      <c r="BF795" s="244"/>
      <c r="BG795" s="218"/>
      <c r="BH795" s="244"/>
      <c r="BI795" s="218"/>
      <c r="BJ795" s="218"/>
      <c r="BK795" s="218"/>
      <c r="BL795" s="218"/>
      <c r="BM795" s="218"/>
      <c r="BN795" s="218"/>
      <c r="BO795" s="218"/>
      <c r="BP795" s="218"/>
      <c r="BQ795" s="218"/>
      <c r="BR795" s="218"/>
    </row>
    <row r="796" ht="15.75" customHeight="1">
      <c r="A796" s="419"/>
      <c r="B796" s="220"/>
      <c r="C796" s="108"/>
      <c r="D796" s="220"/>
      <c r="E796" s="108"/>
      <c r="F796" s="220"/>
      <c r="G796" s="108"/>
      <c r="H796" s="398"/>
      <c r="I796" s="225"/>
      <c r="J796" s="225"/>
      <c r="K796" s="225"/>
      <c r="L796" s="225"/>
      <c r="M796" s="225"/>
      <c r="N796" s="220"/>
      <c r="O796" s="107"/>
      <c r="P796" s="220"/>
      <c r="Q796" s="107"/>
      <c r="R796" s="220"/>
      <c r="S796" s="108"/>
      <c r="T796" s="220"/>
      <c r="U796" s="108"/>
      <c r="V796" s="220"/>
      <c r="W796" s="108"/>
      <c r="X796" s="225"/>
      <c r="Y796" s="225"/>
      <c r="Z796" s="391"/>
      <c r="AA796" s="225"/>
      <c r="AB796" s="220"/>
      <c r="AC796" s="107"/>
      <c r="AD796" s="242"/>
      <c r="AE796" s="391"/>
      <c r="AF796" s="403"/>
      <c r="AG796" s="404"/>
      <c r="AH796" s="391"/>
      <c r="AI796" s="218"/>
      <c r="AJ796" s="218"/>
      <c r="AK796" s="267"/>
      <c r="AL796" s="218"/>
      <c r="AM796" s="218"/>
      <c r="AN796" s="218"/>
      <c r="AO796" s="220"/>
      <c r="AP796" s="108"/>
      <c r="AQ796" s="225"/>
      <c r="AR796" s="225"/>
      <c r="AS796" s="218"/>
      <c r="AT796" s="225"/>
      <c r="AU796" s="225"/>
      <c r="AV796" s="225"/>
      <c r="AW796" s="233"/>
      <c r="AX796" s="199"/>
      <c r="AY796" s="218"/>
      <c r="AZ796" s="233"/>
      <c r="BA796" s="142"/>
      <c r="BB796" s="218"/>
      <c r="BC796" s="233"/>
      <c r="BE796" s="199"/>
      <c r="BF796" s="244"/>
      <c r="BG796" s="218"/>
      <c r="BH796" s="244"/>
      <c r="BI796" s="218"/>
      <c r="BJ796" s="218"/>
      <c r="BK796" s="218"/>
      <c r="BL796" s="218"/>
      <c r="BM796" s="218"/>
      <c r="BN796" s="218"/>
      <c r="BO796" s="218"/>
      <c r="BP796" s="218"/>
      <c r="BQ796" s="218"/>
      <c r="BR796" s="218"/>
    </row>
    <row r="797" ht="15.75" customHeight="1">
      <c r="A797" s="419"/>
      <c r="B797" s="220"/>
      <c r="C797" s="108"/>
      <c r="D797" s="220"/>
      <c r="E797" s="108"/>
      <c r="F797" s="220"/>
      <c r="G797" s="108"/>
      <c r="H797" s="398"/>
      <c r="I797" s="225"/>
      <c r="J797" s="225"/>
      <c r="K797" s="225"/>
      <c r="L797" s="225"/>
      <c r="M797" s="225"/>
      <c r="N797" s="220"/>
      <c r="O797" s="107"/>
      <c r="P797" s="220"/>
      <c r="Q797" s="107"/>
      <c r="R797" s="220"/>
      <c r="S797" s="108"/>
      <c r="T797" s="220"/>
      <c r="U797" s="108"/>
      <c r="V797" s="220"/>
      <c r="W797" s="108"/>
      <c r="X797" s="225"/>
      <c r="Y797" s="225"/>
      <c r="Z797" s="391"/>
      <c r="AA797" s="225"/>
      <c r="AB797" s="220"/>
      <c r="AC797" s="107"/>
      <c r="AD797" s="242"/>
      <c r="AE797" s="391"/>
      <c r="AF797" s="403"/>
      <c r="AG797" s="404"/>
      <c r="AH797" s="391"/>
      <c r="AI797" s="218"/>
      <c r="AJ797" s="218"/>
      <c r="AK797" s="267"/>
      <c r="AL797" s="218"/>
      <c r="AM797" s="218"/>
      <c r="AN797" s="218"/>
      <c r="AO797" s="220"/>
      <c r="AP797" s="108"/>
      <c r="AQ797" s="225"/>
      <c r="AR797" s="225"/>
      <c r="AS797" s="218"/>
      <c r="AT797" s="225"/>
      <c r="AU797" s="225"/>
      <c r="AV797" s="225"/>
      <c r="AW797" s="233"/>
      <c r="AX797" s="199"/>
      <c r="AY797" s="218"/>
      <c r="AZ797" s="233"/>
      <c r="BA797" s="142"/>
      <c r="BB797" s="218"/>
      <c r="BC797" s="233"/>
      <c r="BE797" s="199"/>
      <c r="BF797" s="244"/>
      <c r="BG797" s="218"/>
      <c r="BH797" s="244"/>
      <c r="BI797" s="218"/>
      <c r="BJ797" s="218"/>
      <c r="BK797" s="218"/>
      <c r="BL797" s="218"/>
      <c r="BM797" s="218"/>
      <c r="BN797" s="218"/>
      <c r="BO797" s="218"/>
      <c r="BP797" s="218"/>
      <c r="BQ797" s="218"/>
      <c r="BR797" s="218"/>
    </row>
    <row r="798" ht="15.75" customHeight="1">
      <c r="A798" s="419"/>
      <c r="B798" s="220"/>
      <c r="C798" s="108"/>
      <c r="D798" s="220"/>
      <c r="E798" s="108"/>
      <c r="F798" s="220"/>
      <c r="G798" s="108"/>
      <c r="H798" s="398"/>
      <c r="I798" s="225"/>
      <c r="J798" s="225"/>
      <c r="K798" s="225"/>
      <c r="L798" s="225"/>
      <c r="M798" s="225"/>
      <c r="N798" s="220"/>
      <c r="O798" s="107"/>
      <c r="P798" s="220"/>
      <c r="Q798" s="107"/>
      <c r="R798" s="220"/>
      <c r="S798" s="108"/>
      <c r="T798" s="220"/>
      <c r="U798" s="108"/>
      <c r="V798" s="220"/>
      <c r="W798" s="108"/>
      <c r="X798" s="225"/>
      <c r="Y798" s="225"/>
      <c r="Z798" s="391"/>
      <c r="AA798" s="225"/>
      <c r="AB798" s="220"/>
      <c r="AC798" s="107"/>
      <c r="AD798" s="242"/>
      <c r="AE798" s="391"/>
      <c r="AF798" s="403"/>
      <c r="AG798" s="404"/>
      <c r="AH798" s="391"/>
      <c r="AI798" s="218"/>
      <c r="AJ798" s="218"/>
      <c r="AK798" s="267"/>
      <c r="AL798" s="218"/>
      <c r="AM798" s="218"/>
      <c r="AN798" s="218"/>
      <c r="AO798" s="220"/>
      <c r="AP798" s="108"/>
      <c r="AQ798" s="225"/>
      <c r="AR798" s="225"/>
      <c r="AS798" s="218"/>
      <c r="AT798" s="225"/>
      <c r="AU798" s="225"/>
      <c r="AV798" s="225"/>
      <c r="AW798" s="233"/>
      <c r="AX798" s="199"/>
      <c r="AY798" s="218"/>
      <c r="AZ798" s="233"/>
      <c r="BA798" s="142"/>
      <c r="BB798" s="218"/>
      <c r="BC798" s="233"/>
      <c r="BE798" s="199"/>
      <c r="BF798" s="244"/>
      <c r="BG798" s="218"/>
      <c r="BH798" s="244"/>
      <c r="BI798" s="218"/>
      <c r="BJ798" s="218"/>
      <c r="BK798" s="218"/>
      <c r="BL798" s="218"/>
      <c r="BM798" s="218"/>
      <c r="BN798" s="218"/>
      <c r="BO798" s="218"/>
      <c r="BP798" s="218"/>
      <c r="BQ798" s="218"/>
      <c r="BR798" s="218"/>
    </row>
    <row r="799" ht="15.75" customHeight="1">
      <c r="A799" s="419"/>
      <c r="B799" s="220"/>
      <c r="C799" s="108"/>
      <c r="D799" s="220"/>
      <c r="E799" s="108"/>
      <c r="F799" s="220"/>
      <c r="G799" s="108"/>
      <c r="H799" s="398"/>
      <c r="I799" s="225"/>
      <c r="J799" s="225"/>
      <c r="K799" s="225"/>
      <c r="L799" s="225"/>
      <c r="M799" s="225"/>
      <c r="N799" s="220"/>
      <c r="O799" s="107"/>
      <c r="P799" s="220"/>
      <c r="Q799" s="107"/>
      <c r="R799" s="220"/>
      <c r="S799" s="108"/>
      <c r="T799" s="220"/>
      <c r="U799" s="108"/>
      <c r="V799" s="220"/>
      <c r="W799" s="108"/>
      <c r="X799" s="225"/>
      <c r="Y799" s="225"/>
      <c r="Z799" s="391"/>
      <c r="AA799" s="225"/>
      <c r="AB799" s="220"/>
      <c r="AC799" s="107"/>
      <c r="AD799" s="242"/>
      <c r="AE799" s="391"/>
      <c r="AF799" s="403"/>
      <c r="AG799" s="404"/>
      <c r="AH799" s="391"/>
      <c r="AI799" s="218"/>
      <c r="AJ799" s="218"/>
      <c r="AK799" s="267"/>
      <c r="AL799" s="218"/>
      <c r="AM799" s="218"/>
      <c r="AN799" s="218"/>
      <c r="AO799" s="220"/>
      <c r="AP799" s="108"/>
      <c r="AQ799" s="225"/>
      <c r="AR799" s="225"/>
      <c r="AS799" s="218"/>
      <c r="AT799" s="225"/>
      <c r="AU799" s="225"/>
      <c r="AV799" s="225"/>
      <c r="AW799" s="233"/>
      <c r="AX799" s="199"/>
      <c r="AY799" s="218"/>
      <c r="AZ799" s="233"/>
      <c r="BA799" s="142"/>
      <c r="BB799" s="218"/>
      <c r="BC799" s="233"/>
      <c r="BE799" s="199"/>
      <c r="BF799" s="244"/>
      <c r="BG799" s="218"/>
      <c r="BH799" s="244"/>
      <c r="BI799" s="218"/>
      <c r="BJ799" s="218"/>
      <c r="BK799" s="218"/>
      <c r="BL799" s="218"/>
      <c r="BM799" s="218"/>
      <c r="BN799" s="218"/>
      <c r="BO799" s="218"/>
      <c r="BP799" s="218"/>
      <c r="BQ799" s="218"/>
      <c r="BR799" s="218"/>
    </row>
    <row r="800" ht="15.75" customHeight="1">
      <c r="A800" s="419"/>
      <c r="B800" s="220"/>
      <c r="C800" s="108"/>
      <c r="D800" s="220"/>
      <c r="E800" s="108"/>
      <c r="F800" s="220"/>
      <c r="G800" s="108"/>
      <c r="H800" s="398"/>
      <c r="I800" s="225"/>
      <c r="J800" s="225"/>
      <c r="K800" s="225"/>
      <c r="L800" s="225"/>
      <c r="M800" s="225"/>
      <c r="N800" s="220"/>
      <c r="O800" s="107"/>
      <c r="P800" s="220"/>
      <c r="Q800" s="107"/>
      <c r="R800" s="220"/>
      <c r="S800" s="108"/>
      <c r="T800" s="220"/>
      <c r="U800" s="108"/>
      <c r="V800" s="220"/>
      <c r="W800" s="108"/>
      <c r="X800" s="225"/>
      <c r="Y800" s="225"/>
      <c r="Z800" s="391"/>
      <c r="AA800" s="225"/>
      <c r="AB800" s="220"/>
      <c r="AC800" s="107"/>
      <c r="AD800" s="242"/>
      <c r="AE800" s="391"/>
      <c r="AF800" s="403"/>
      <c r="AG800" s="404"/>
      <c r="AH800" s="391"/>
      <c r="AI800" s="218"/>
      <c r="AJ800" s="218"/>
      <c r="AK800" s="267"/>
      <c r="AL800" s="218"/>
      <c r="AM800" s="218"/>
      <c r="AN800" s="218"/>
      <c r="AO800" s="220"/>
      <c r="AP800" s="108"/>
      <c r="AQ800" s="225"/>
      <c r="AR800" s="225"/>
      <c r="AS800" s="218"/>
      <c r="AT800" s="225"/>
      <c r="AU800" s="225"/>
      <c r="AV800" s="225"/>
      <c r="AW800" s="233"/>
      <c r="AX800" s="199"/>
      <c r="AY800" s="218"/>
      <c r="AZ800" s="233"/>
      <c r="BA800" s="142"/>
      <c r="BB800" s="218"/>
      <c r="BC800" s="233"/>
      <c r="BE800" s="199"/>
      <c r="BF800" s="244"/>
      <c r="BG800" s="218"/>
      <c r="BH800" s="244"/>
      <c r="BI800" s="218"/>
      <c r="BJ800" s="218"/>
      <c r="BK800" s="218"/>
      <c r="BL800" s="218"/>
      <c r="BM800" s="218"/>
      <c r="BN800" s="218"/>
      <c r="BO800" s="218"/>
      <c r="BP800" s="218"/>
      <c r="BQ800" s="218"/>
      <c r="BR800" s="218"/>
    </row>
    <row r="801" ht="15.75" customHeight="1">
      <c r="A801" s="419"/>
      <c r="B801" s="220"/>
      <c r="C801" s="108"/>
      <c r="D801" s="220"/>
      <c r="E801" s="108"/>
      <c r="F801" s="220"/>
      <c r="G801" s="108"/>
      <c r="H801" s="398"/>
      <c r="I801" s="225"/>
      <c r="J801" s="225"/>
      <c r="K801" s="225"/>
      <c r="L801" s="225"/>
      <c r="M801" s="225"/>
      <c r="N801" s="220"/>
      <c r="O801" s="107"/>
      <c r="P801" s="220"/>
      <c r="Q801" s="107"/>
      <c r="R801" s="220"/>
      <c r="S801" s="108"/>
      <c r="T801" s="220"/>
      <c r="U801" s="108"/>
      <c r="V801" s="220"/>
      <c r="W801" s="108"/>
      <c r="X801" s="225"/>
      <c r="Y801" s="225"/>
      <c r="Z801" s="391"/>
      <c r="AA801" s="225"/>
      <c r="AB801" s="220"/>
      <c r="AC801" s="107"/>
      <c r="AD801" s="242"/>
      <c r="AE801" s="391"/>
      <c r="AF801" s="403"/>
      <c r="AG801" s="404"/>
      <c r="AH801" s="391"/>
      <c r="AI801" s="218"/>
      <c r="AJ801" s="218"/>
      <c r="AK801" s="267"/>
      <c r="AL801" s="218"/>
      <c r="AM801" s="218"/>
      <c r="AN801" s="218"/>
      <c r="AO801" s="220"/>
      <c r="AP801" s="108"/>
      <c r="AQ801" s="225"/>
      <c r="AR801" s="225"/>
      <c r="AS801" s="218"/>
      <c r="AT801" s="225"/>
      <c r="AU801" s="225"/>
      <c r="AV801" s="225"/>
      <c r="AW801" s="233"/>
      <c r="AX801" s="199"/>
      <c r="AY801" s="218"/>
      <c r="AZ801" s="233"/>
      <c r="BA801" s="142"/>
      <c r="BB801" s="218"/>
      <c r="BC801" s="233"/>
      <c r="BE801" s="199"/>
      <c r="BF801" s="244"/>
      <c r="BG801" s="218"/>
      <c r="BH801" s="244"/>
      <c r="BI801" s="218"/>
      <c r="BJ801" s="218"/>
      <c r="BK801" s="218"/>
      <c r="BL801" s="218"/>
      <c r="BM801" s="218"/>
      <c r="BN801" s="218"/>
      <c r="BO801" s="218"/>
      <c r="BP801" s="218"/>
      <c r="BQ801" s="218"/>
      <c r="BR801" s="218"/>
    </row>
    <row r="802" ht="15.75" customHeight="1">
      <c r="A802" s="419"/>
      <c r="B802" s="220"/>
      <c r="C802" s="108"/>
      <c r="D802" s="220"/>
      <c r="E802" s="108"/>
      <c r="F802" s="220"/>
      <c r="G802" s="108"/>
      <c r="H802" s="398"/>
      <c r="I802" s="225"/>
      <c r="J802" s="225"/>
      <c r="K802" s="225"/>
      <c r="L802" s="225"/>
      <c r="M802" s="225"/>
      <c r="N802" s="220"/>
      <c r="O802" s="107"/>
      <c r="P802" s="220"/>
      <c r="Q802" s="107"/>
      <c r="R802" s="220"/>
      <c r="S802" s="108"/>
      <c r="T802" s="220"/>
      <c r="U802" s="108"/>
      <c r="V802" s="220"/>
      <c r="W802" s="108"/>
      <c r="X802" s="225"/>
      <c r="Y802" s="225"/>
      <c r="Z802" s="391"/>
      <c r="AA802" s="225"/>
      <c r="AB802" s="220"/>
      <c r="AC802" s="107"/>
      <c r="AD802" s="242"/>
      <c r="AE802" s="391"/>
      <c r="AF802" s="403"/>
      <c r="AG802" s="404"/>
      <c r="AH802" s="391"/>
      <c r="AI802" s="218"/>
      <c r="AJ802" s="218"/>
      <c r="AK802" s="267"/>
      <c r="AL802" s="218"/>
      <c r="AM802" s="218"/>
      <c r="AN802" s="218"/>
      <c r="AO802" s="220"/>
      <c r="AP802" s="108"/>
      <c r="AQ802" s="225"/>
      <c r="AR802" s="225"/>
      <c r="AS802" s="218"/>
      <c r="AT802" s="225"/>
      <c r="AU802" s="225"/>
      <c r="AV802" s="225"/>
      <c r="AW802" s="233"/>
      <c r="AX802" s="199"/>
      <c r="AY802" s="218"/>
      <c r="AZ802" s="233"/>
      <c r="BA802" s="142"/>
      <c r="BB802" s="218"/>
      <c r="BC802" s="233"/>
      <c r="BE802" s="199"/>
      <c r="BF802" s="244"/>
      <c r="BG802" s="218"/>
      <c r="BH802" s="244"/>
      <c r="BI802" s="218"/>
      <c r="BJ802" s="218"/>
      <c r="BK802" s="218"/>
      <c r="BL802" s="218"/>
      <c r="BM802" s="218"/>
      <c r="BN802" s="218"/>
      <c r="BO802" s="218"/>
      <c r="BP802" s="218"/>
      <c r="BQ802" s="218"/>
      <c r="BR802" s="218"/>
    </row>
    <row r="803" ht="15.75" customHeight="1">
      <c r="A803" s="419"/>
      <c r="B803" s="220"/>
      <c r="C803" s="108"/>
      <c r="D803" s="220"/>
      <c r="E803" s="108"/>
      <c r="F803" s="220"/>
      <c r="G803" s="108"/>
      <c r="H803" s="398"/>
      <c r="I803" s="225"/>
      <c r="J803" s="225"/>
      <c r="K803" s="225"/>
      <c r="L803" s="225"/>
      <c r="M803" s="225"/>
      <c r="N803" s="220"/>
      <c r="O803" s="107"/>
      <c r="P803" s="220"/>
      <c r="Q803" s="107"/>
      <c r="R803" s="220"/>
      <c r="S803" s="108"/>
      <c r="T803" s="220"/>
      <c r="U803" s="108"/>
      <c r="V803" s="220"/>
      <c r="W803" s="108"/>
      <c r="X803" s="225"/>
      <c r="Y803" s="225"/>
      <c r="Z803" s="391"/>
      <c r="AA803" s="225"/>
      <c r="AB803" s="220"/>
      <c r="AC803" s="107"/>
      <c r="AD803" s="242"/>
      <c r="AE803" s="391"/>
      <c r="AF803" s="403"/>
      <c r="AG803" s="404"/>
      <c r="AH803" s="391"/>
      <c r="AI803" s="218"/>
      <c r="AJ803" s="218"/>
      <c r="AK803" s="267"/>
      <c r="AL803" s="218"/>
      <c r="AM803" s="218"/>
      <c r="AN803" s="218"/>
      <c r="AO803" s="220"/>
      <c r="AP803" s="108"/>
      <c r="AQ803" s="225"/>
      <c r="AR803" s="225"/>
      <c r="AS803" s="218"/>
      <c r="AT803" s="225"/>
      <c r="AU803" s="225"/>
      <c r="AV803" s="225"/>
      <c r="AW803" s="233"/>
      <c r="AX803" s="199"/>
      <c r="AY803" s="218"/>
      <c r="AZ803" s="233"/>
      <c r="BA803" s="142"/>
      <c r="BB803" s="218"/>
      <c r="BC803" s="233"/>
      <c r="BE803" s="199"/>
      <c r="BF803" s="244"/>
      <c r="BG803" s="218"/>
      <c r="BH803" s="244"/>
      <c r="BI803" s="218"/>
      <c r="BJ803" s="218"/>
      <c r="BK803" s="218"/>
      <c r="BL803" s="218"/>
      <c r="BM803" s="218"/>
      <c r="BN803" s="218"/>
      <c r="BO803" s="218"/>
      <c r="BP803" s="218"/>
      <c r="BQ803" s="218"/>
      <c r="BR803" s="218"/>
    </row>
    <row r="804" ht="15.75" customHeight="1">
      <c r="A804" s="419"/>
      <c r="B804" s="220"/>
      <c r="C804" s="108"/>
      <c r="D804" s="220"/>
      <c r="E804" s="108"/>
      <c r="F804" s="220"/>
      <c r="G804" s="108"/>
      <c r="H804" s="398"/>
      <c r="I804" s="225"/>
      <c r="J804" s="225"/>
      <c r="K804" s="225"/>
      <c r="L804" s="225"/>
      <c r="M804" s="225"/>
      <c r="N804" s="220"/>
      <c r="O804" s="107"/>
      <c r="P804" s="220"/>
      <c r="Q804" s="107"/>
      <c r="R804" s="220"/>
      <c r="S804" s="108"/>
      <c r="T804" s="220"/>
      <c r="U804" s="108"/>
      <c r="V804" s="220"/>
      <c r="W804" s="108"/>
      <c r="X804" s="225"/>
      <c r="Y804" s="225"/>
      <c r="Z804" s="391"/>
      <c r="AA804" s="225"/>
      <c r="AB804" s="220"/>
      <c r="AC804" s="107"/>
      <c r="AD804" s="242"/>
      <c r="AE804" s="391"/>
      <c r="AF804" s="403"/>
      <c r="AG804" s="404"/>
      <c r="AH804" s="391"/>
      <c r="AI804" s="218"/>
      <c r="AJ804" s="218"/>
      <c r="AK804" s="267"/>
      <c r="AL804" s="218"/>
      <c r="AM804" s="218"/>
      <c r="AN804" s="218"/>
      <c r="AO804" s="220"/>
      <c r="AP804" s="108"/>
      <c r="AQ804" s="225"/>
      <c r="AR804" s="225"/>
      <c r="AS804" s="218"/>
      <c r="AT804" s="225"/>
      <c r="AU804" s="225"/>
      <c r="AV804" s="225"/>
      <c r="AW804" s="233"/>
      <c r="AX804" s="199"/>
      <c r="AY804" s="218"/>
      <c r="AZ804" s="233"/>
      <c r="BA804" s="142"/>
      <c r="BB804" s="218"/>
      <c r="BC804" s="233"/>
      <c r="BE804" s="199"/>
      <c r="BF804" s="244"/>
      <c r="BG804" s="218"/>
      <c r="BH804" s="244"/>
      <c r="BI804" s="218"/>
      <c r="BJ804" s="218"/>
      <c r="BK804" s="218"/>
      <c r="BL804" s="218"/>
      <c r="BM804" s="218"/>
      <c r="BN804" s="218"/>
      <c r="BO804" s="218"/>
      <c r="BP804" s="218"/>
      <c r="BQ804" s="218"/>
      <c r="BR804" s="218"/>
    </row>
    <row r="805" ht="15.75" customHeight="1">
      <c r="A805" s="419"/>
      <c r="B805" s="220"/>
      <c r="C805" s="108"/>
      <c r="D805" s="220"/>
      <c r="E805" s="108"/>
      <c r="F805" s="220"/>
      <c r="G805" s="108"/>
      <c r="H805" s="398"/>
      <c r="I805" s="225"/>
      <c r="J805" s="225"/>
      <c r="K805" s="225"/>
      <c r="L805" s="225"/>
      <c r="M805" s="225"/>
      <c r="N805" s="220"/>
      <c r="O805" s="107"/>
      <c r="P805" s="220"/>
      <c r="Q805" s="107"/>
      <c r="R805" s="220"/>
      <c r="S805" s="108"/>
      <c r="T805" s="220"/>
      <c r="U805" s="108"/>
      <c r="V805" s="220"/>
      <c r="W805" s="108"/>
      <c r="X805" s="225"/>
      <c r="Y805" s="225"/>
      <c r="Z805" s="391"/>
      <c r="AA805" s="225"/>
      <c r="AB805" s="220"/>
      <c r="AC805" s="107"/>
      <c r="AD805" s="242"/>
      <c r="AE805" s="391"/>
      <c r="AF805" s="403"/>
      <c r="AG805" s="404"/>
      <c r="AH805" s="391"/>
      <c r="AI805" s="218"/>
      <c r="AJ805" s="218"/>
      <c r="AK805" s="267"/>
      <c r="AL805" s="218"/>
      <c r="AM805" s="218"/>
      <c r="AN805" s="218"/>
      <c r="AO805" s="220"/>
      <c r="AP805" s="108"/>
      <c r="AQ805" s="225"/>
      <c r="AR805" s="225"/>
      <c r="AS805" s="218"/>
      <c r="AT805" s="225"/>
      <c r="AU805" s="225"/>
      <c r="AV805" s="225"/>
      <c r="AW805" s="233"/>
      <c r="AX805" s="199"/>
      <c r="AY805" s="218"/>
      <c r="AZ805" s="233"/>
      <c r="BA805" s="142"/>
      <c r="BB805" s="218"/>
      <c r="BC805" s="233"/>
      <c r="BE805" s="199"/>
      <c r="BF805" s="244"/>
      <c r="BG805" s="218"/>
      <c r="BH805" s="244"/>
      <c r="BI805" s="218"/>
      <c r="BJ805" s="218"/>
      <c r="BK805" s="218"/>
      <c r="BL805" s="218"/>
      <c r="BM805" s="218"/>
      <c r="BN805" s="218"/>
      <c r="BO805" s="218"/>
      <c r="BP805" s="218"/>
      <c r="BQ805" s="218"/>
      <c r="BR805" s="218"/>
    </row>
    <row r="806" ht="15.75" customHeight="1">
      <c r="A806" s="419"/>
      <c r="B806" s="220"/>
      <c r="C806" s="108"/>
      <c r="D806" s="220"/>
      <c r="E806" s="108"/>
      <c r="F806" s="220"/>
      <c r="G806" s="108"/>
      <c r="H806" s="398"/>
      <c r="I806" s="225"/>
      <c r="J806" s="225"/>
      <c r="K806" s="225"/>
      <c r="L806" s="225"/>
      <c r="M806" s="225"/>
      <c r="N806" s="220"/>
      <c r="O806" s="107"/>
      <c r="P806" s="220"/>
      <c r="Q806" s="107"/>
      <c r="R806" s="220"/>
      <c r="S806" s="108"/>
      <c r="T806" s="220"/>
      <c r="U806" s="108"/>
      <c r="V806" s="220"/>
      <c r="W806" s="108"/>
      <c r="X806" s="225"/>
      <c r="Y806" s="225"/>
      <c r="Z806" s="391"/>
      <c r="AA806" s="225"/>
      <c r="AB806" s="220"/>
      <c r="AC806" s="107"/>
      <c r="AD806" s="242"/>
      <c r="AE806" s="391"/>
      <c r="AF806" s="403"/>
      <c r="AG806" s="404"/>
      <c r="AH806" s="391"/>
      <c r="AI806" s="218"/>
      <c r="AJ806" s="218"/>
      <c r="AK806" s="267"/>
      <c r="AL806" s="218"/>
      <c r="AM806" s="218"/>
      <c r="AN806" s="218"/>
      <c r="AO806" s="220"/>
      <c r="AP806" s="108"/>
      <c r="AQ806" s="225"/>
      <c r="AR806" s="225"/>
      <c r="AS806" s="218"/>
      <c r="AT806" s="225"/>
      <c r="AU806" s="225"/>
      <c r="AV806" s="225"/>
      <c r="AW806" s="233"/>
      <c r="AX806" s="199"/>
      <c r="AY806" s="218"/>
      <c r="AZ806" s="233"/>
      <c r="BA806" s="142"/>
      <c r="BB806" s="218"/>
      <c r="BC806" s="233"/>
      <c r="BE806" s="199"/>
      <c r="BF806" s="244"/>
      <c r="BG806" s="218"/>
      <c r="BH806" s="244"/>
      <c r="BI806" s="218"/>
      <c r="BJ806" s="218"/>
      <c r="BK806" s="218"/>
      <c r="BL806" s="218"/>
      <c r="BM806" s="218"/>
      <c r="BN806" s="218"/>
      <c r="BO806" s="218"/>
      <c r="BP806" s="218"/>
      <c r="BQ806" s="218"/>
      <c r="BR806" s="218"/>
    </row>
    <row r="807" ht="15.75" customHeight="1">
      <c r="A807" s="419"/>
      <c r="B807" s="220"/>
      <c r="C807" s="108"/>
      <c r="D807" s="220"/>
      <c r="E807" s="108"/>
      <c r="F807" s="220"/>
      <c r="G807" s="108"/>
      <c r="H807" s="398"/>
      <c r="I807" s="225"/>
      <c r="J807" s="225"/>
      <c r="K807" s="225"/>
      <c r="L807" s="225"/>
      <c r="M807" s="225"/>
      <c r="N807" s="220"/>
      <c r="O807" s="107"/>
      <c r="P807" s="220"/>
      <c r="Q807" s="107"/>
      <c r="R807" s="220"/>
      <c r="S807" s="108"/>
      <c r="T807" s="220"/>
      <c r="U807" s="108"/>
      <c r="V807" s="220"/>
      <c r="W807" s="108"/>
      <c r="X807" s="225"/>
      <c r="Y807" s="225"/>
      <c r="Z807" s="391"/>
      <c r="AA807" s="225"/>
      <c r="AB807" s="220"/>
      <c r="AC807" s="107"/>
      <c r="AD807" s="242"/>
      <c r="AE807" s="391"/>
      <c r="AF807" s="403"/>
      <c r="AG807" s="404"/>
      <c r="AH807" s="391"/>
      <c r="AI807" s="218"/>
      <c r="AJ807" s="218"/>
      <c r="AK807" s="267"/>
      <c r="AL807" s="218"/>
      <c r="AM807" s="218"/>
      <c r="AN807" s="218"/>
      <c r="AO807" s="220"/>
      <c r="AP807" s="108"/>
      <c r="AQ807" s="225"/>
      <c r="AR807" s="225"/>
      <c r="AS807" s="218"/>
      <c r="AT807" s="225"/>
      <c r="AU807" s="225"/>
      <c r="AV807" s="225"/>
      <c r="AW807" s="233"/>
      <c r="AX807" s="199"/>
      <c r="AY807" s="218"/>
      <c r="AZ807" s="233"/>
      <c r="BA807" s="142"/>
      <c r="BB807" s="218"/>
      <c r="BC807" s="233"/>
      <c r="BE807" s="199"/>
      <c r="BF807" s="244"/>
      <c r="BG807" s="218"/>
      <c r="BH807" s="244"/>
      <c r="BI807" s="218"/>
      <c r="BJ807" s="218"/>
      <c r="BK807" s="218"/>
      <c r="BL807" s="218"/>
      <c r="BM807" s="218"/>
      <c r="BN807" s="218"/>
      <c r="BO807" s="218"/>
      <c r="BP807" s="218"/>
      <c r="BQ807" s="218"/>
      <c r="BR807" s="218"/>
    </row>
    <row r="808" ht="15.75" customHeight="1">
      <c r="A808" s="419"/>
      <c r="B808" s="220"/>
      <c r="C808" s="108"/>
      <c r="D808" s="220"/>
      <c r="E808" s="108"/>
      <c r="F808" s="220"/>
      <c r="G808" s="108"/>
      <c r="H808" s="398"/>
      <c r="I808" s="225"/>
      <c r="J808" s="225"/>
      <c r="K808" s="225"/>
      <c r="L808" s="225"/>
      <c r="M808" s="225"/>
      <c r="N808" s="220"/>
      <c r="O808" s="107"/>
      <c r="P808" s="220"/>
      <c r="Q808" s="107"/>
      <c r="R808" s="220"/>
      <c r="S808" s="108"/>
      <c r="T808" s="220"/>
      <c r="U808" s="108"/>
      <c r="V808" s="220"/>
      <c r="W808" s="108"/>
      <c r="X808" s="225"/>
      <c r="Y808" s="225"/>
      <c r="Z808" s="391"/>
      <c r="AA808" s="225"/>
      <c r="AB808" s="220"/>
      <c r="AC808" s="107"/>
      <c r="AD808" s="242"/>
      <c r="AE808" s="391"/>
      <c r="AF808" s="403"/>
      <c r="AG808" s="404"/>
      <c r="AH808" s="391"/>
      <c r="AI808" s="218"/>
      <c r="AJ808" s="218"/>
      <c r="AK808" s="267"/>
      <c r="AL808" s="218"/>
      <c r="AM808" s="218"/>
      <c r="AN808" s="218"/>
      <c r="AO808" s="220"/>
      <c r="AP808" s="108"/>
      <c r="AQ808" s="225"/>
      <c r="AR808" s="225"/>
      <c r="AS808" s="218"/>
      <c r="AT808" s="225"/>
      <c r="AU808" s="225"/>
      <c r="AV808" s="225"/>
      <c r="AW808" s="233"/>
      <c r="AX808" s="199"/>
      <c r="AY808" s="218"/>
      <c r="AZ808" s="233"/>
      <c r="BA808" s="142"/>
      <c r="BB808" s="218"/>
      <c r="BC808" s="233"/>
      <c r="BE808" s="199"/>
      <c r="BF808" s="244"/>
      <c r="BG808" s="218"/>
      <c r="BH808" s="244"/>
      <c r="BI808" s="218"/>
      <c r="BJ808" s="218"/>
      <c r="BK808" s="218"/>
      <c r="BL808" s="218"/>
      <c r="BM808" s="218"/>
      <c r="BN808" s="218"/>
      <c r="BO808" s="218"/>
      <c r="BP808" s="218"/>
      <c r="BQ808" s="218"/>
      <c r="BR808" s="218"/>
    </row>
    <row r="809" ht="15.75" customHeight="1">
      <c r="A809" s="419"/>
      <c r="B809" s="220"/>
      <c r="C809" s="108"/>
      <c r="D809" s="220"/>
      <c r="E809" s="108"/>
      <c r="F809" s="220"/>
      <c r="G809" s="108"/>
      <c r="H809" s="398"/>
      <c r="I809" s="225"/>
      <c r="J809" s="225"/>
      <c r="K809" s="225"/>
      <c r="L809" s="225"/>
      <c r="M809" s="225"/>
      <c r="N809" s="220"/>
      <c r="O809" s="107"/>
      <c r="P809" s="220"/>
      <c r="Q809" s="107"/>
      <c r="R809" s="220"/>
      <c r="S809" s="108"/>
      <c r="T809" s="220"/>
      <c r="U809" s="108"/>
      <c r="V809" s="220"/>
      <c r="W809" s="108"/>
      <c r="X809" s="225"/>
      <c r="Y809" s="225"/>
      <c r="Z809" s="391"/>
      <c r="AA809" s="225"/>
      <c r="AB809" s="220"/>
      <c r="AC809" s="107"/>
      <c r="AD809" s="242"/>
      <c r="AE809" s="391"/>
      <c r="AF809" s="403"/>
      <c r="AG809" s="404"/>
      <c r="AH809" s="391"/>
      <c r="AI809" s="218"/>
      <c r="AJ809" s="218"/>
      <c r="AK809" s="267"/>
      <c r="AL809" s="218"/>
      <c r="AM809" s="218"/>
      <c r="AN809" s="218"/>
      <c r="AO809" s="220"/>
      <c r="AP809" s="108"/>
      <c r="AQ809" s="225"/>
      <c r="AR809" s="225"/>
      <c r="AS809" s="218"/>
      <c r="AT809" s="225"/>
      <c r="AU809" s="225"/>
      <c r="AV809" s="225"/>
      <c r="AW809" s="233"/>
      <c r="AX809" s="199"/>
      <c r="AY809" s="218"/>
      <c r="AZ809" s="233"/>
      <c r="BA809" s="142"/>
      <c r="BB809" s="218"/>
      <c r="BC809" s="233"/>
      <c r="BE809" s="199"/>
      <c r="BF809" s="244"/>
      <c r="BG809" s="218"/>
      <c r="BH809" s="244"/>
      <c r="BI809" s="218"/>
      <c r="BJ809" s="218"/>
      <c r="BK809" s="218"/>
      <c r="BL809" s="218"/>
      <c r="BM809" s="218"/>
      <c r="BN809" s="218"/>
      <c r="BO809" s="218"/>
      <c r="BP809" s="218"/>
      <c r="BQ809" s="218"/>
      <c r="BR809" s="218"/>
    </row>
    <row r="810" ht="15.75" customHeight="1">
      <c r="A810" s="419"/>
      <c r="B810" s="220"/>
      <c r="C810" s="108"/>
      <c r="D810" s="220"/>
      <c r="E810" s="108"/>
      <c r="F810" s="220"/>
      <c r="G810" s="108"/>
      <c r="H810" s="398"/>
      <c r="I810" s="225"/>
      <c r="J810" s="225"/>
      <c r="K810" s="225"/>
      <c r="L810" s="225"/>
      <c r="M810" s="225"/>
      <c r="N810" s="220"/>
      <c r="O810" s="107"/>
      <c r="P810" s="220"/>
      <c r="Q810" s="107"/>
      <c r="R810" s="220"/>
      <c r="S810" s="108"/>
      <c r="T810" s="220"/>
      <c r="U810" s="108"/>
      <c r="V810" s="220"/>
      <c r="W810" s="108"/>
      <c r="X810" s="225"/>
      <c r="Y810" s="225"/>
      <c r="Z810" s="391"/>
      <c r="AA810" s="225"/>
      <c r="AB810" s="220"/>
      <c r="AC810" s="107"/>
      <c r="AD810" s="242"/>
      <c r="AE810" s="391"/>
      <c r="AF810" s="403"/>
      <c r="AG810" s="404"/>
      <c r="AH810" s="391"/>
      <c r="AI810" s="218"/>
      <c r="AJ810" s="218"/>
      <c r="AK810" s="267"/>
      <c r="AL810" s="218"/>
      <c r="AM810" s="218"/>
      <c r="AN810" s="218"/>
      <c r="AO810" s="220"/>
      <c r="AP810" s="108"/>
      <c r="AQ810" s="225"/>
      <c r="AR810" s="225"/>
      <c r="AS810" s="218"/>
      <c r="AT810" s="225"/>
      <c r="AU810" s="225"/>
      <c r="AV810" s="225"/>
      <c r="AW810" s="233"/>
      <c r="AX810" s="199"/>
      <c r="AY810" s="218"/>
      <c r="AZ810" s="233"/>
      <c r="BA810" s="142"/>
      <c r="BB810" s="218"/>
      <c r="BC810" s="233"/>
      <c r="BE810" s="199"/>
      <c r="BF810" s="244"/>
      <c r="BG810" s="218"/>
      <c r="BH810" s="244"/>
      <c r="BI810" s="218"/>
      <c r="BJ810" s="218"/>
      <c r="BK810" s="218"/>
      <c r="BL810" s="218"/>
      <c r="BM810" s="218"/>
      <c r="BN810" s="218"/>
      <c r="BO810" s="218"/>
      <c r="BP810" s="218"/>
      <c r="BQ810" s="218"/>
      <c r="BR810" s="218"/>
    </row>
    <row r="811" ht="15.75" customHeight="1">
      <c r="A811" s="419"/>
      <c r="B811" s="220"/>
      <c r="C811" s="108"/>
      <c r="D811" s="220"/>
      <c r="E811" s="108"/>
      <c r="F811" s="220"/>
      <c r="G811" s="108"/>
      <c r="H811" s="398"/>
      <c r="I811" s="225"/>
      <c r="J811" s="225"/>
      <c r="K811" s="225"/>
      <c r="L811" s="225"/>
      <c r="M811" s="225"/>
      <c r="N811" s="220"/>
      <c r="O811" s="107"/>
      <c r="P811" s="220"/>
      <c r="Q811" s="107"/>
      <c r="R811" s="220"/>
      <c r="S811" s="108"/>
      <c r="T811" s="220"/>
      <c r="U811" s="108"/>
      <c r="V811" s="220"/>
      <c r="W811" s="108"/>
      <c r="X811" s="225"/>
      <c r="Y811" s="225"/>
      <c r="Z811" s="391"/>
      <c r="AA811" s="225"/>
      <c r="AB811" s="220"/>
      <c r="AC811" s="107"/>
      <c r="AD811" s="242"/>
      <c r="AE811" s="391"/>
      <c r="AF811" s="403"/>
      <c r="AG811" s="404"/>
      <c r="AH811" s="391"/>
      <c r="AI811" s="218"/>
      <c r="AJ811" s="218"/>
      <c r="AK811" s="267"/>
      <c r="AL811" s="218"/>
      <c r="AM811" s="218"/>
      <c r="AN811" s="218"/>
      <c r="AO811" s="220"/>
      <c r="AP811" s="108"/>
      <c r="AQ811" s="225"/>
      <c r="AR811" s="225"/>
      <c r="AS811" s="218"/>
      <c r="AT811" s="225"/>
      <c r="AU811" s="225"/>
      <c r="AV811" s="225"/>
      <c r="AW811" s="233"/>
      <c r="AX811" s="199"/>
      <c r="AY811" s="218"/>
      <c r="AZ811" s="233"/>
      <c r="BA811" s="142"/>
      <c r="BB811" s="218"/>
      <c r="BC811" s="233"/>
      <c r="BE811" s="199"/>
      <c r="BF811" s="244"/>
      <c r="BG811" s="218"/>
      <c r="BH811" s="244"/>
      <c r="BI811" s="218"/>
      <c r="BJ811" s="218"/>
      <c r="BK811" s="218"/>
      <c r="BL811" s="218"/>
      <c r="BM811" s="218"/>
      <c r="BN811" s="218"/>
      <c r="BO811" s="218"/>
      <c r="BP811" s="218"/>
      <c r="BQ811" s="218"/>
      <c r="BR811" s="218"/>
    </row>
    <row r="812" ht="15.75" customHeight="1">
      <c r="A812" s="419"/>
      <c r="B812" s="220"/>
      <c r="C812" s="108"/>
      <c r="D812" s="220"/>
      <c r="E812" s="108"/>
      <c r="F812" s="220"/>
      <c r="G812" s="108"/>
      <c r="H812" s="398"/>
      <c r="I812" s="225"/>
      <c r="J812" s="225"/>
      <c r="K812" s="225"/>
      <c r="L812" s="225"/>
      <c r="M812" s="225"/>
      <c r="N812" s="220"/>
      <c r="O812" s="107"/>
      <c r="P812" s="220"/>
      <c r="Q812" s="107"/>
      <c r="R812" s="220"/>
      <c r="S812" s="108"/>
      <c r="T812" s="220"/>
      <c r="U812" s="108"/>
      <c r="V812" s="220"/>
      <c r="W812" s="108"/>
      <c r="X812" s="225"/>
      <c r="Y812" s="225"/>
      <c r="Z812" s="391"/>
      <c r="AA812" s="225"/>
      <c r="AB812" s="220"/>
      <c r="AC812" s="107"/>
      <c r="AD812" s="242"/>
      <c r="AE812" s="391"/>
      <c r="AF812" s="403"/>
      <c r="AG812" s="404"/>
      <c r="AH812" s="391"/>
      <c r="AI812" s="218"/>
      <c r="AJ812" s="218"/>
      <c r="AK812" s="267"/>
      <c r="AL812" s="218"/>
      <c r="AM812" s="218"/>
      <c r="AN812" s="218"/>
      <c r="AO812" s="220"/>
      <c r="AP812" s="108"/>
      <c r="AQ812" s="225"/>
      <c r="AR812" s="225"/>
      <c r="AS812" s="218"/>
      <c r="AT812" s="225"/>
      <c r="AU812" s="225"/>
      <c r="AV812" s="225"/>
      <c r="AW812" s="233"/>
      <c r="AX812" s="199"/>
      <c r="AY812" s="218"/>
      <c r="AZ812" s="233"/>
      <c r="BA812" s="142"/>
      <c r="BB812" s="218"/>
      <c r="BC812" s="233"/>
      <c r="BE812" s="199"/>
      <c r="BF812" s="244"/>
      <c r="BG812" s="218"/>
      <c r="BH812" s="244"/>
      <c r="BI812" s="218"/>
      <c r="BJ812" s="218"/>
      <c r="BK812" s="218"/>
      <c r="BL812" s="218"/>
      <c r="BM812" s="218"/>
      <c r="BN812" s="218"/>
      <c r="BO812" s="218"/>
      <c r="BP812" s="218"/>
      <c r="BQ812" s="218"/>
      <c r="BR812" s="218"/>
    </row>
    <row r="813" ht="15.75" customHeight="1">
      <c r="A813" s="419"/>
      <c r="B813" s="220"/>
      <c r="C813" s="108"/>
      <c r="D813" s="220"/>
      <c r="E813" s="108"/>
      <c r="F813" s="220"/>
      <c r="G813" s="108"/>
      <c r="H813" s="398"/>
      <c r="I813" s="225"/>
      <c r="J813" s="225"/>
      <c r="K813" s="225"/>
      <c r="L813" s="225"/>
      <c r="M813" s="225"/>
      <c r="N813" s="220"/>
      <c r="O813" s="107"/>
      <c r="P813" s="220"/>
      <c r="Q813" s="107"/>
      <c r="R813" s="220"/>
      <c r="S813" s="108"/>
      <c r="T813" s="220"/>
      <c r="U813" s="108"/>
      <c r="V813" s="220"/>
      <c r="W813" s="108"/>
      <c r="X813" s="225"/>
      <c r="Y813" s="225"/>
      <c r="Z813" s="391"/>
      <c r="AA813" s="225"/>
      <c r="AB813" s="220"/>
      <c r="AC813" s="107"/>
      <c r="AD813" s="242"/>
      <c r="AE813" s="391"/>
      <c r="AF813" s="403"/>
      <c r="AG813" s="404"/>
      <c r="AH813" s="391"/>
      <c r="AI813" s="218"/>
      <c r="AJ813" s="218"/>
      <c r="AK813" s="267"/>
      <c r="AL813" s="218"/>
      <c r="AM813" s="218"/>
      <c r="AN813" s="218"/>
      <c r="AO813" s="220"/>
      <c r="AP813" s="108"/>
      <c r="AQ813" s="225"/>
      <c r="AR813" s="225"/>
      <c r="AS813" s="218"/>
      <c r="AT813" s="225"/>
      <c r="AU813" s="225"/>
      <c r="AV813" s="225"/>
      <c r="AW813" s="233"/>
      <c r="AX813" s="199"/>
      <c r="AY813" s="218"/>
      <c r="AZ813" s="233"/>
      <c r="BA813" s="142"/>
      <c r="BB813" s="218"/>
      <c r="BC813" s="233"/>
      <c r="BE813" s="199"/>
      <c r="BF813" s="244"/>
      <c r="BG813" s="218"/>
      <c r="BH813" s="244"/>
      <c r="BI813" s="218"/>
      <c r="BJ813" s="218"/>
      <c r="BK813" s="218"/>
      <c r="BL813" s="218"/>
      <c r="BM813" s="218"/>
      <c r="BN813" s="218"/>
      <c r="BO813" s="218"/>
      <c r="BP813" s="218"/>
      <c r="BQ813" s="218"/>
      <c r="BR813" s="218"/>
    </row>
    <row r="814" ht="15.75" customHeight="1">
      <c r="A814" s="419"/>
      <c r="B814" s="220"/>
      <c r="C814" s="108"/>
      <c r="D814" s="220"/>
      <c r="E814" s="108"/>
      <c r="F814" s="220"/>
      <c r="G814" s="108"/>
      <c r="H814" s="398"/>
      <c r="I814" s="225"/>
      <c r="J814" s="225"/>
      <c r="K814" s="225"/>
      <c r="L814" s="225"/>
      <c r="M814" s="225"/>
      <c r="N814" s="220"/>
      <c r="O814" s="107"/>
      <c r="P814" s="220"/>
      <c r="Q814" s="107"/>
      <c r="R814" s="220"/>
      <c r="S814" s="108"/>
      <c r="T814" s="220"/>
      <c r="U814" s="108"/>
      <c r="V814" s="220"/>
      <c r="W814" s="108"/>
      <c r="X814" s="225"/>
      <c r="Y814" s="225"/>
      <c r="Z814" s="391"/>
      <c r="AA814" s="225"/>
      <c r="AB814" s="220"/>
      <c r="AC814" s="107"/>
      <c r="AD814" s="242"/>
      <c r="AE814" s="391"/>
      <c r="AF814" s="403"/>
      <c r="AG814" s="404"/>
      <c r="AH814" s="391"/>
      <c r="AI814" s="218"/>
      <c r="AJ814" s="218"/>
      <c r="AK814" s="267"/>
      <c r="AL814" s="218"/>
      <c r="AM814" s="218"/>
      <c r="AN814" s="218"/>
      <c r="AO814" s="220"/>
      <c r="AP814" s="108"/>
      <c r="AQ814" s="225"/>
      <c r="AR814" s="225"/>
      <c r="AS814" s="218"/>
      <c r="AT814" s="225"/>
      <c r="AU814" s="225"/>
      <c r="AV814" s="225"/>
      <c r="AW814" s="233"/>
      <c r="AX814" s="199"/>
      <c r="AY814" s="218"/>
      <c r="AZ814" s="233"/>
      <c r="BA814" s="142"/>
      <c r="BB814" s="218"/>
      <c r="BC814" s="233"/>
      <c r="BE814" s="199"/>
      <c r="BF814" s="244"/>
      <c r="BG814" s="218"/>
      <c r="BH814" s="244"/>
      <c r="BI814" s="218"/>
      <c r="BJ814" s="218"/>
      <c r="BK814" s="218"/>
      <c r="BL814" s="218"/>
      <c r="BM814" s="218"/>
      <c r="BN814" s="218"/>
      <c r="BO814" s="218"/>
      <c r="BP814" s="218"/>
      <c r="BQ814" s="218"/>
      <c r="BR814" s="218"/>
    </row>
    <row r="815" ht="15.75" customHeight="1">
      <c r="A815" s="419"/>
      <c r="B815" s="220"/>
      <c r="C815" s="108"/>
      <c r="D815" s="220"/>
      <c r="E815" s="108"/>
      <c r="F815" s="220"/>
      <c r="G815" s="108"/>
      <c r="H815" s="398"/>
      <c r="I815" s="225"/>
      <c r="J815" s="225"/>
      <c r="K815" s="225"/>
      <c r="L815" s="225"/>
      <c r="M815" s="225"/>
      <c r="N815" s="220"/>
      <c r="O815" s="107"/>
      <c r="P815" s="220"/>
      <c r="Q815" s="107"/>
      <c r="R815" s="220"/>
      <c r="S815" s="108"/>
      <c r="T815" s="220"/>
      <c r="U815" s="108"/>
      <c r="V815" s="220"/>
      <c r="W815" s="108"/>
      <c r="X815" s="225"/>
      <c r="Y815" s="225"/>
      <c r="Z815" s="391"/>
      <c r="AA815" s="225"/>
      <c r="AB815" s="220"/>
      <c r="AC815" s="107"/>
      <c r="AD815" s="242"/>
      <c r="AE815" s="391"/>
      <c r="AF815" s="403"/>
      <c r="AG815" s="404"/>
      <c r="AH815" s="391"/>
      <c r="AI815" s="218"/>
      <c r="AJ815" s="218"/>
      <c r="AK815" s="267"/>
      <c r="AL815" s="218"/>
      <c r="AM815" s="218"/>
      <c r="AN815" s="218"/>
      <c r="AO815" s="220"/>
      <c r="AP815" s="108"/>
      <c r="AQ815" s="225"/>
      <c r="AR815" s="225"/>
      <c r="AS815" s="218"/>
      <c r="AT815" s="225"/>
      <c r="AU815" s="225"/>
      <c r="AV815" s="225"/>
      <c r="AW815" s="233"/>
      <c r="AX815" s="199"/>
      <c r="AY815" s="218"/>
      <c r="AZ815" s="233"/>
      <c r="BA815" s="142"/>
      <c r="BB815" s="218"/>
      <c r="BC815" s="233"/>
      <c r="BE815" s="199"/>
      <c r="BF815" s="244"/>
      <c r="BG815" s="218"/>
      <c r="BH815" s="244"/>
      <c r="BI815" s="218"/>
      <c r="BJ815" s="218"/>
      <c r="BK815" s="218"/>
      <c r="BL815" s="218"/>
      <c r="BM815" s="218"/>
      <c r="BN815" s="218"/>
      <c r="BO815" s="218"/>
      <c r="BP815" s="218"/>
      <c r="BQ815" s="218"/>
      <c r="BR815" s="218"/>
    </row>
    <row r="816" ht="15.75" customHeight="1">
      <c r="A816" s="419"/>
      <c r="B816" s="220"/>
      <c r="C816" s="108"/>
      <c r="D816" s="220"/>
      <c r="E816" s="108"/>
      <c r="F816" s="220"/>
      <c r="G816" s="108"/>
      <c r="H816" s="398"/>
      <c r="I816" s="225"/>
      <c r="J816" s="225"/>
      <c r="K816" s="225"/>
      <c r="L816" s="225"/>
      <c r="M816" s="225"/>
      <c r="N816" s="220"/>
      <c r="O816" s="107"/>
      <c r="P816" s="220"/>
      <c r="Q816" s="107"/>
      <c r="R816" s="220"/>
      <c r="S816" s="108"/>
      <c r="T816" s="220"/>
      <c r="U816" s="108"/>
      <c r="V816" s="220"/>
      <c r="W816" s="108"/>
      <c r="X816" s="225"/>
      <c r="Y816" s="225"/>
      <c r="Z816" s="391"/>
      <c r="AA816" s="225"/>
      <c r="AB816" s="220"/>
      <c r="AC816" s="107"/>
      <c r="AD816" s="242"/>
      <c r="AE816" s="391"/>
      <c r="AF816" s="403"/>
      <c r="AG816" s="404"/>
      <c r="AH816" s="391"/>
      <c r="AI816" s="218"/>
      <c r="AJ816" s="218"/>
      <c r="AK816" s="267"/>
      <c r="AL816" s="218"/>
      <c r="AM816" s="218"/>
      <c r="AN816" s="218"/>
      <c r="AO816" s="220"/>
      <c r="AP816" s="108"/>
      <c r="AQ816" s="225"/>
      <c r="AR816" s="225"/>
      <c r="AS816" s="218"/>
      <c r="AT816" s="225"/>
      <c r="AU816" s="225"/>
      <c r="AV816" s="225"/>
      <c r="AW816" s="233"/>
      <c r="AX816" s="199"/>
      <c r="AY816" s="218"/>
      <c r="AZ816" s="233"/>
      <c r="BA816" s="142"/>
      <c r="BB816" s="218"/>
      <c r="BC816" s="233"/>
      <c r="BE816" s="199"/>
      <c r="BF816" s="244"/>
      <c r="BG816" s="218"/>
      <c r="BH816" s="244"/>
      <c r="BI816" s="218"/>
      <c r="BJ816" s="218"/>
      <c r="BK816" s="218"/>
      <c r="BL816" s="218"/>
      <c r="BM816" s="218"/>
      <c r="BN816" s="218"/>
      <c r="BO816" s="218"/>
      <c r="BP816" s="218"/>
      <c r="BQ816" s="218"/>
      <c r="BR816" s="218"/>
    </row>
    <row r="817" ht="15.75" customHeight="1">
      <c r="A817" s="419"/>
      <c r="B817" s="220"/>
      <c r="C817" s="108"/>
      <c r="D817" s="220"/>
      <c r="E817" s="108"/>
      <c r="F817" s="220"/>
      <c r="G817" s="108"/>
      <c r="H817" s="398"/>
      <c r="I817" s="225"/>
      <c r="J817" s="225"/>
      <c r="K817" s="225"/>
      <c r="L817" s="225"/>
      <c r="M817" s="225"/>
      <c r="N817" s="220"/>
      <c r="O817" s="107"/>
      <c r="P817" s="220"/>
      <c r="Q817" s="107"/>
      <c r="R817" s="220"/>
      <c r="S817" s="108"/>
      <c r="T817" s="220"/>
      <c r="U817" s="108"/>
      <c r="V817" s="220"/>
      <c r="W817" s="108"/>
      <c r="X817" s="225"/>
      <c r="Y817" s="225"/>
      <c r="Z817" s="391"/>
      <c r="AA817" s="225"/>
      <c r="AB817" s="220"/>
      <c r="AC817" s="107"/>
      <c r="AD817" s="242"/>
      <c r="AE817" s="391"/>
      <c r="AF817" s="403"/>
      <c r="AG817" s="404"/>
      <c r="AH817" s="391"/>
      <c r="AI817" s="218"/>
      <c r="AJ817" s="218"/>
      <c r="AK817" s="267"/>
      <c r="AL817" s="218"/>
      <c r="AM817" s="218"/>
      <c r="AN817" s="218"/>
      <c r="AO817" s="220"/>
      <c r="AP817" s="108"/>
      <c r="AQ817" s="225"/>
      <c r="AR817" s="225"/>
      <c r="AS817" s="218"/>
      <c r="AT817" s="225"/>
      <c r="AU817" s="225"/>
      <c r="AV817" s="225"/>
      <c r="AW817" s="233"/>
      <c r="AX817" s="199"/>
      <c r="AY817" s="218"/>
      <c r="AZ817" s="233"/>
      <c r="BA817" s="142"/>
      <c r="BB817" s="218"/>
      <c r="BC817" s="233"/>
      <c r="BE817" s="199"/>
      <c r="BF817" s="244"/>
      <c r="BG817" s="218"/>
      <c r="BH817" s="244"/>
      <c r="BI817" s="218"/>
      <c r="BJ817" s="218"/>
      <c r="BK817" s="218"/>
      <c r="BL817" s="218"/>
      <c r="BM817" s="218"/>
      <c r="BN817" s="218"/>
      <c r="BO817" s="218"/>
      <c r="BP817" s="218"/>
      <c r="BQ817" s="218"/>
      <c r="BR817" s="218"/>
    </row>
    <row r="818" ht="15.75" customHeight="1">
      <c r="A818" s="419"/>
      <c r="B818" s="220"/>
      <c r="C818" s="108"/>
      <c r="D818" s="220"/>
      <c r="E818" s="108"/>
      <c r="F818" s="220"/>
      <c r="G818" s="108"/>
      <c r="H818" s="398"/>
      <c r="I818" s="225"/>
      <c r="J818" s="225"/>
      <c r="K818" s="225"/>
      <c r="L818" s="225"/>
      <c r="M818" s="225"/>
      <c r="N818" s="220"/>
      <c r="O818" s="107"/>
      <c r="P818" s="220"/>
      <c r="Q818" s="107"/>
      <c r="R818" s="220"/>
      <c r="S818" s="108"/>
      <c r="T818" s="220"/>
      <c r="U818" s="108"/>
      <c r="V818" s="220"/>
      <c r="W818" s="108"/>
      <c r="X818" s="225"/>
      <c r="Y818" s="225"/>
      <c r="Z818" s="391"/>
      <c r="AA818" s="225"/>
      <c r="AB818" s="220"/>
      <c r="AC818" s="107"/>
      <c r="AD818" s="242"/>
      <c r="AE818" s="391"/>
      <c r="AF818" s="403"/>
      <c r="AG818" s="404"/>
      <c r="AH818" s="391"/>
      <c r="AI818" s="218"/>
      <c r="AJ818" s="218"/>
      <c r="AK818" s="267"/>
      <c r="AL818" s="218"/>
      <c r="AM818" s="218"/>
      <c r="AN818" s="218"/>
      <c r="AO818" s="220"/>
      <c r="AP818" s="108"/>
      <c r="AQ818" s="225"/>
      <c r="AR818" s="225"/>
      <c r="AS818" s="218"/>
      <c r="AT818" s="225"/>
      <c r="AU818" s="225"/>
      <c r="AV818" s="225"/>
      <c r="AW818" s="233"/>
      <c r="AX818" s="199"/>
      <c r="AY818" s="218"/>
      <c r="AZ818" s="233"/>
      <c r="BA818" s="142"/>
      <c r="BB818" s="218"/>
      <c r="BC818" s="233"/>
      <c r="BE818" s="199"/>
      <c r="BF818" s="244"/>
      <c r="BG818" s="218"/>
      <c r="BH818" s="244"/>
      <c r="BI818" s="218"/>
      <c r="BJ818" s="218"/>
      <c r="BK818" s="218"/>
      <c r="BL818" s="218"/>
      <c r="BM818" s="218"/>
      <c r="BN818" s="218"/>
      <c r="BO818" s="218"/>
      <c r="BP818" s="218"/>
      <c r="BQ818" s="218"/>
      <c r="BR818" s="218"/>
    </row>
    <row r="819" ht="15.75" customHeight="1">
      <c r="A819" s="419"/>
      <c r="B819" s="220"/>
      <c r="C819" s="108"/>
      <c r="D819" s="220"/>
      <c r="E819" s="108"/>
      <c r="F819" s="220"/>
      <c r="G819" s="108"/>
      <c r="H819" s="398"/>
      <c r="I819" s="225"/>
      <c r="J819" s="225"/>
      <c r="K819" s="225"/>
      <c r="L819" s="225"/>
      <c r="M819" s="225"/>
      <c r="N819" s="220"/>
      <c r="O819" s="107"/>
      <c r="P819" s="220"/>
      <c r="Q819" s="107"/>
      <c r="R819" s="220"/>
      <c r="S819" s="108"/>
      <c r="T819" s="220"/>
      <c r="U819" s="108"/>
      <c r="V819" s="220"/>
      <c r="W819" s="108"/>
      <c r="X819" s="225"/>
      <c r="Y819" s="225"/>
      <c r="Z819" s="391"/>
      <c r="AA819" s="225"/>
      <c r="AB819" s="220"/>
      <c r="AC819" s="107"/>
      <c r="AD819" s="242"/>
      <c r="AE819" s="391"/>
      <c r="AF819" s="403"/>
      <c r="AG819" s="404"/>
      <c r="AH819" s="391"/>
      <c r="AI819" s="218"/>
      <c r="AJ819" s="218"/>
      <c r="AK819" s="267"/>
      <c r="AL819" s="218"/>
      <c r="AM819" s="218"/>
      <c r="AN819" s="218"/>
      <c r="AO819" s="220"/>
      <c r="AP819" s="108"/>
      <c r="AQ819" s="225"/>
      <c r="AR819" s="225"/>
      <c r="AS819" s="218"/>
      <c r="AT819" s="225"/>
      <c r="AU819" s="225"/>
      <c r="AV819" s="225"/>
      <c r="AW819" s="233"/>
      <c r="AX819" s="199"/>
      <c r="AY819" s="218"/>
      <c r="AZ819" s="233"/>
      <c r="BA819" s="142"/>
      <c r="BB819" s="218"/>
      <c r="BC819" s="233"/>
      <c r="BE819" s="199"/>
      <c r="BF819" s="244"/>
      <c r="BG819" s="218"/>
      <c r="BH819" s="244"/>
      <c r="BI819" s="218"/>
      <c r="BJ819" s="218"/>
      <c r="BK819" s="218"/>
      <c r="BL819" s="218"/>
      <c r="BM819" s="218"/>
      <c r="BN819" s="218"/>
      <c r="BO819" s="218"/>
      <c r="BP819" s="218"/>
      <c r="BQ819" s="218"/>
      <c r="BR819" s="218"/>
    </row>
    <row r="820" ht="15.75" customHeight="1">
      <c r="A820" s="419"/>
      <c r="B820" s="220"/>
      <c r="C820" s="108"/>
      <c r="D820" s="220"/>
      <c r="E820" s="108"/>
      <c r="F820" s="220"/>
      <c r="G820" s="108"/>
      <c r="H820" s="398"/>
      <c r="I820" s="225"/>
      <c r="J820" s="225"/>
      <c r="K820" s="225"/>
      <c r="L820" s="225"/>
      <c r="M820" s="225"/>
      <c r="N820" s="220"/>
      <c r="O820" s="107"/>
      <c r="P820" s="220"/>
      <c r="Q820" s="107"/>
      <c r="R820" s="220"/>
      <c r="S820" s="108"/>
      <c r="T820" s="220"/>
      <c r="U820" s="108"/>
      <c r="V820" s="220"/>
      <c r="W820" s="108"/>
      <c r="X820" s="225"/>
      <c r="Y820" s="225"/>
      <c r="Z820" s="391"/>
      <c r="AA820" s="225"/>
      <c r="AB820" s="220"/>
      <c r="AC820" s="107"/>
      <c r="AD820" s="242"/>
      <c r="AE820" s="391"/>
      <c r="AF820" s="403"/>
      <c r="AG820" s="404"/>
      <c r="AH820" s="391"/>
      <c r="AI820" s="218"/>
      <c r="AJ820" s="218"/>
      <c r="AK820" s="267"/>
      <c r="AL820" s="218"/>
      <c r="AM820" s="218"/>
      <c r="AN820" s="218"/>
      <c r="AO820" s="220"/>
      <c r="AP820" s="108"/>
      <c r="AQ820" s="225"/>
      <c r="AR820" s="225"/>
      <c r="AS820" s="218"/>
      <c r="AT820" s="225"/>
      <c r="AU820" s="225"/>
      <c r="AV820" s="225"/>
      <c r="AW820" s="233"/>
      <c r="AX820" s="199"/>
      <c r="AY820" s="218"/>
      <c r="AZ820" s="233"/>
      <c r="BA820" s="142"/>
      <c r="BB820" s="218"/>
      <c r="BC820" s="233"/>
      <c r="BE820" s="199"/>
      <c r="BF820" s="244"/>
      <c r="BG820" s="218"/>
      <c r="BH820" s="244"/>
      <c r="BI820" s="218"/>
      <c r="BJ820" s="218"/>
      <c r="BK820" s="218"/>
      <c r="BL820" s="218"/>
      <c r="BM820" s="218"/>
      <c r="BN820" s="218"/>
      <c r="BO820" s="218"/>
      <c r="BP820" s="218"/>
      <c r="BQ820" s="218"/>
      <c r="BR820" s="218"/>
    </row>
    <row r="821" ht="15.75" customHeight="1">
      <c r="A821" s="419"/>
      <c r="B821" s="220"/>
      <c r="C821" s="108"/>
      <c r="D821" s="220"/>
      <c r="E821" s="108"/>
      <c r="F821" s="220"/>
      <c r="G821" s="108"/>
      <c r="H821" s="398"/>
      <c r="I821" s="225"/>
      <c r="J821" s="225"/>
      <c r="K821" s="225"/>
      <c r="L821" s="225"/>
      <c r="M821" s="225"/>
      <c r="N821" s="220"/>
      <c r="O821" s="107"/>
      <c r="P821" s="220"/>
      <c r="Q821" s="107"/>
      <c r="R821" s="220"/>
      <c r="S821" s="108"/>
      <c r="T821" s="220"/>
      <c r="U821" s="108"/>
      <c r="V821" s="220"/>
      <c r="W821" s="108"/>
      <c r="X821" s="225"/>
      <c r="Y821" s="225"/>
      <c r="Z821" s="391"/>
      <c r="AA821" s="225"/>
      <c r="AB821" s="220"/>
      <c r="AC821" s="107"/>
      <c r="AD821" s="242"/>
      <c r="AE821" s="391"/>
      <c r="AF821" s="403"/>
      <c r="AG821" s="404"/>
      <c r="AH821" s="391"/>
      <c r="AI821" s="218"/>
      <c r="AJ821" s="218"/>
      <c r="AK821" s="267"/>
      <c r="AL821" s="218"/>
      <c r="AM821" s="218"/>
      <c r="AN821" s="218"/>
      <c r="AO821" s="220"/>
      <c r="AP821" s="108"/>
      <c r="AQ821" s="225"/>
      <c r="AR821" s="225"/>
      <c r="AS821" s="218"/>
      <c r="AT821" s="225"/>
      <c r="AU821" s="225"/>
      <c r="AV821" s="225"/>
      <c r="AW821" s="233"/>
      <c r="AX821" s="199"/>
      <c r="AY821" s="218"/>
      <c r="AZ821" s="233"/>
      <c r="BA821" s="142"/>
      <c r="BB821" s="218"/>
      <c r="BC821" s="233"/>
      <c r="BE821" s="199"/>
      <c r="BF821" s="244"/>
      <c r="BG821" s="218"/>
      <c r="BH821" s="244"/>
      <c r="BI821" s="218"/>
      <c r="BJ821" s="218"/>
      <c r="BK821" s="218"/>
      <c r="BL821" s="218"/>
      <c r="BM821" s="218"/>
      <c r="BN821" s="218"/>
      <c r="BO821" s="218"/>
      <c r="BP821" s="218"/>
      <c r="BQ821" s="218"/>
      <c r="BR821" s="218"/>
    </row>
    <row r="822" ht="15.75" customHeight="1">
      <c r="A822" s="419"/>
      <c r="B822" s="220"/>
      <c r="C822" s="108"/>
      <c r="D822" s="220"/>
      <c r="E822" s="108"/>
      <c r="F822" s="220"/>
      <c r="G822" s="108"/>
      <c r="H822" s="398"/>
      <c r="I822" s="225"/>
      <c r="J822" s="225"/>
      <c r="K822" s="225"/>
      <c r="L822" s="225"/>
      <c r="M822" s="225"/>
      <c r="N822" s="220"/>
      <c r="O822" s="107"/>
      <c r="P822" s="220"/>
      <c r="Q822" s="107"/>
      <c r="R822" s="220"/>
      <c r="S822" s="108"/>
      <c r="T822" s="220"/>
      <c r="U822" s="108"/>
      <c r="V822" s="220"/>
      <c r="W822" s="108"/>
      <c r="X822" s="225"/>
      <c r="Y822" s="225"/>
      <c r="Z822" s="391"/>
      <c r="AA822" s="225"/>
      <c r="AB822" s="220"/>
      <c r="AC822" s="107"/>
      <c r="AD822" s="242"/>
      <c r="AE822" s="391"/>
      <c r="AF822" s="403"/>
      <c r="AG822" s="404"/>
      <c r="AH822" s="391"/>
      <c r="AI822" s="218"/>
      <c r="AJ822" s="218"/>
      <c r="AK822" s="267"/>
      <c r="AL822" s="218"/>
      <c r="AM822" s="218"/>
      <c r="AN822" s="218"/>
      <c r="AO822" s="220"/>
      <c r="AP822" s="108"/>
      <c r="AQ822" s="225"/>
      <c r="AR822" s="225"/>
      <c r="AS822" s="218"/>
      <c r="AT822" s="225"/>
      <c r="AU822" s="225"/>
      <c r="AV822" s="225"/>
      <c r="AW822" s="233"/>
      <c r="AX822" s="199"/>
      <c r="AY822" s="218"/>
      <c r="AZ822" s="233"/>
      <c r="BA822" s="142"/>
      <c r="BB822" s="218"/>
      <c r="BC822" s="233"/>
      <c r="BE822" s="199"/>
      <c r="BF822" s="244"/>
      <c r="BG822" s="218"/>
      <c r="BH822" s="244"/>
      <c r="BI822" s="218"/>
      <c r="BJ822" s="218"/>
      <c r="BK822" s="218"/>
      <c r="BL822" s="218"/>
      <c r="BM822" s="218"/>
      <c r="BN822" s="218"/>
      <c r="BO822" s="218"/>
      <c r="BP822" s="218"/>
      <c r="BQ822" s="218"/>
      <c r="BR822" s="218"/>
    </row>
    <row r="823" ht="15.75" customHeight="1">
      <c r="A823" s="419"/>
      <c r="B823" s="220"/>
      <c r="C823" s="108"/>
      <c r="D823" s="220"/>
      <c r="E823" s="108"/>
      <c r="F823" s="220"/>
      <c r="G823" s="108"/>
      <c r="H823" s="398"/>
      <c r="I823" s="225"/>
      <c r="J823" s="225"/>
      <c r="K823" s="225"/>
      <c r="L823" s="225"/>
      <c r="M823" s="225"/>
      <c r="N823" s="220"/>
      <c r="O823" s="107"/>
      <c r="P823" s="220"/>
      <c r="Q823" s="107"/>
      <c r="R823" s="220"/>
      <c r="S823" s="108"/>
      <c r="T823" s="220"/>
      <c r="U823" s="108"/>
      <c r="V823" s="220"/>
      <c r="W823" s="108"/>
      <c r="X823" s="225"/>
      <c r="Y823" s="225"/>
      <c r="Z823" s="391"/>
      <c r="AA823" s="225"/>
      <c r="AB823" s="220"/>
      <c r="AC823" s="107"/>
      <c r="AD823" s="242"/>
      <c r="AE823" s="391"/>
      <c r="AF823" s="403"/>
      <c r="AG823" s="404"/>
      <c r="AH823" s="391"/>
      <c r="AI823" s="218"/>
      <c r="AJ823" s="218"/>
      <c r="AK823" s="267"/>
      <c r="AL823" s="218"/>
      <c r="AM823" s="218"/>
      <c r="AN823" s="218"/>
      <c r="AO823" s="220"/>
      <c r="AP823" s="108"/>
      <c r="AQ823" s="225"/>
      <c r="AR823" s="225"/>
      <c r="AS823" s="218"/>
      <c r="AT823" s="225"/>
      <c r="AU823" s="225"/>
      <c r="AV823" s="225"/>
      <c r="AW823" s="233"/>
      <c r="AX823" s="199"/>
      <c r="AY823" s="218"/>
      <c r="AZ823" s="233"/>
      <c r="BA823" s="142"/>
      <c r="BB823" s="218"/>
      <c r="BC823" s="233"/>
      <c r="BE823" s="199"/>
      <c r="BF823" s="244"/>
      <c r="BG823" s="218"/>
      <c r="BH823" s="244"/>
      <c r="BI823" s="218"/>
      <c r="BJ823" s="218"/>
      <c r="BK823" s="218"/>
      <c r="BL823" s="218"/>
      <c r="BM823" s="218"/>
      <c r="BN823" s="218"/>
      <c r="BO823" s="218"/>
      <c r="BP823" s="218"/>
      <c r="BQ823" s="218"/>
      <c r="BR823" s="218"/>
    </row>
    <row r="824" ht="15.75" customHeight="1">
      <c r="A824" s="419"/>
      <c r="B824" s="220"/>
      <c r="C824" s="108"/>
      <c r="D824" s="220"/>
      <c r="E824" s="108"/>
      <c r="F824" s="220"/>
      <c r="G824" s="108"/>
      <c r="H824" s="398"/>
      <c r="I824" s="225"/>
      <c r="J824" s="225"/>
      <c r="K824" s="225"/>
      <c r="L824" s="225"/>
      <c r="M824" s="225"/>
      <c r="N824" s="220"/>
      <c r="O824" s="107"/>
      <c r="P824" s="220"/>
      <c r="Q824" s="107"/>
      <c r="R824" s="220"/>
      <c r="S824" s="108"/>
      <c r="T824" s="220"/>
      <c r="U824" s="108"/>
      <c r="V824" s="220"/>
      <c r="W824" s="108"/>
      <c r="X824" s="225"/>
      <c r="Y824" s="225"/>
      <c r="Z824" s="391"/>
      <c r="AA824" s="225"/>
      <c r="AB824" s="220"/>
      <c r="AC824" s="107"/>
      <c r="AD824" s="242"/>
      <c r="AE824" s="391"/>
      <c r="AF824" s="403"/>
      <c r="AG824" s="404"/>
      <c r="AH824" s="391"/>
      <c r="AI824" s="218"/>
      <c r="AJ824" s="218"/>
      <c r="AK824" s="267"/>
      <c r="AL824" s="218"/>
      <c r="AM824" s="218"/>
      <c r="AN824" s="218"/>
      <c r="AO824" s="220"/>
      <c r="AP824" s="108"/>
      <c r="AQ824" s="225"/>
      <c r="AR824" s="225"/>
      <c r="AS824" s="218"/>
      <c r="AT824" s="225"/>
      <c r="AU824" s="225"/>
      <c r="AV824" s="225"/>
      <c r="AW824" s="233"/>
      <c r="AX824" s="199"/>
      <c r="AY824" s="218"/>
      <c r="AZ824" s="233"/>
      <c r="BA824" s="142"/>
      <c r="BB824" s="218"/>
      <c r="BC824" s="233"/>
      <c r="BE824" s="199"/>
      <c r="BF824" s="244"/>
      <c r="BG824" s="218"/>
      <c r="BH824" s="244"/>
      <c r="BI824" s="218"/>
      <c r="BJ824" s="218"/>
      <c r="BK824" s="218"/>
      <c r="BL824" s="218"/>
      <c r="BM824" s="218"/>
      <c r="BN824" s="218"/>
      <c r="BO824" s="218"/>
      <c r="BP824" s="218"/>
      <c r="BQ824" s="218"/>
      <c r="BR824" s="218"/>
    </row>
    <row r="825" ht="15.75" customHeight="1">
      <c r="A825" s="419"/>
      <c r="B825" s="220"/>
      <c r="C825" s="108"/>
      <c r="D825" s="220"/>
      <c r="E825" s="108"/>
      <c r="F825" s="220"/>
      <c r="G825" s="108"/>
      <c r="H825" s="398"/>
      <c r="I825" s="225"/>
      <c r="J825" s="225"/>
      <c r="K825" s="225"/>
      <c r="L825" s="225"/>
      <c r="M825" s="225"/>
      <c r="N825" s="220"/>
      <c r="O825" s="107"/>
      <c r="P825" s="220"/>
      <c r="Q825" s="107"/>
      <c r="R825" s="220"/>
      <c r="S825" s="108"/>
      <c r="T825" s="220"/>
      <c r="U825" s="108"/>
      <c r="V825" s="220"/>
      <c r="W825" s="108"/>
      <c r="X825" s="225"/>
      <c r="Y825" s="225"/>
      <c r="Z825" s="391"/>
      <c r="AA825" s="225"/>
      <c r="AB825" s="220"/>
      <c r="AC825" s="107"/>
      <c r="AD825" s="242"/>
      <c r="AE825" s="391"/>
      <c r="AF825" s="403"/>
      <c r="AG825" s="404"/>
      <c r="AH825" s="391"/>
      <c r="AI825" s="218"/>
      <c r="AJ825" s="218"/>
      <c r="AK825" s="267"/>
      <c r="AL825" s="218"/>
      <c r="AM825" s="218"/>
      <c r="AN825" s="218"/>
      <c r="AO825" s="220"/>
      <c r="AP825" s="108"/>
      <c r="AQ825" s="225"/>
      <c r="AR825" s="225"/>
      <c r="AS825" s="218"/>
      <c r="AT825" s="225"/>
      <c r="AU825" s="225"/>
      <c r="AV825" s="225"/>
      <c r="AW825" s="233"/>
      <c r="AX825" s="199"/>
      <c r="AY825" s="218"/>
      <c r="AZ825" s="233"/>
      <c r="BA825" s="142"/>
      <c r="BB825" s="218"/>
      <c r="BC825" s="233"/>
      <c r="BE825" s="199"/>
      <c r="BF825" s="244"/>
      <c r="BG825" s="218"/>
      <c r="BH825" s="244"/>
      <c r="BI825" s="218"/>
      <c r="BJ825" s="218"/>
      <c r="BK825" s="218"/>
      <c r="BL825" s="218"/>
      <c r="BM825" s="218"/>
      <c r="BN825" s="218"/>
      <c r="BO825" s="218"/>
      <c r="BP825" s="218"/>
      <c r="BQ825" s="218"/>
      <c r="BR825" s="218"/>
    </row>
    <row r="826" ht="15.75" customHeight="1">
      <c r="A826" s="419"/>
      <c r="B826" s="220"/>
      <c r="C826" s="108"/>
      <c r="D826" s="220"/>
      <c r="E826" s="108"/>
      <c r="F826" s="220"/>
      <c r="G826" s="108"/>
      <c r="H826" s="398"/>
      <c r="I826" s="225"/>
      <c r="J826" s="225"/>
      <c r="K826" s="225"/>
      <c r="L826" s="225"/>
      <c r="M826" s="225"/>
      <c r="N826" s="220"/>
      <c r="O826" s="107"/>
      <c r="P826" s="220"/>
      <c r="Q826" s="107"/>
      <c r="R826" s="220"/>
      <c r="S826" s="108"/>
      <c r="T826" s="220"/>
      <c r="U826" s="108"/>
      <c r="V826" s="220"/>
      <c r="W826" s="108"/>
      <c r="X826" s="225"/>
      <c r="Y826" s="225"/>
      <c r="Z826" s="391"/>
      <c r="AA826" s="225"/>
      <c r="AB826" s="220"/>
      <c r="AC826" s="107"/>
      <c r="AD826" s="242"/>
      <c r="AE826" s="391"/>
      <c r="AF826" s="403"/>
      <c r="AG826" s="404"/>
      <c r="AH826" s="391"/>
      <c r="AI826" s="218"/>
      <c r="AJ826" s="218"/>
      <c r="AK826" s="267"/>
      <c r="AL826" s="218"/>
      <c r="AM826" s="218"/>
      <c r="AN826" s="218"/>
      <c r="AO826" s="220"/>
      <c r="AP826" s="108"/>
      <c r="AQ826" s="225"/>
      <c r="AR826" s="225"/>
      <c r="AS826" s="218"/>
      <c r="AT826" s="225"/>
      <c r="AU826" s="225"/>
      <c r="AV826" s="225"/>
      <c r="AW826" s="233"/>
      <c r="AX826" s="199"/>
      <c r="AY826" s="218"/>
      <c r="AZ826" s="233"/>
      <c r="BA826" s="142"/>
      <c r="BB826" s="218"/>
      <c r="BC826" s="233"/>
      <c r="BE826" s="199"/>
      <c r="BF826" s="244"/>
      <c r="BG826" s="218"/>
      <c r="BH826" s="244"/>
      <c r="BI826" s="218"/>
      <c r="BJ826" s="218"/>
      <c r="BK826" s="218"/>
      <c r="BL826" s="218"/>
      <c r="BM826" s="218"/>
      <c r="BN826" s="218"/>
      <c r="BO826" s="218"/>
      <c r="BP826" s="218"/>
      <c r="BQ826" s="218"/>
      <c r="BR826" s="218"/>
    </row>
    <row r="827" ht="15.75" customHeight="1">
      <c r="A827" s="419"/>
      <c r="B827" s="220"/>
      <c r="C827" s="108"/>
      <c r="D827" s="220"/>
      <c r="E827" s="108"/>
      <c r="F827" s="220"/>
      <c r="G827" s="108"/>
      <c r="H827" s="398"/>
      <c r="I827" s="225"/>
      <c r="J827" s="225"/>
      <c r="K827" s="225"/>
      <c r="L827" s="225"/>
      <c r="M827" s="225"/>
      <c r="N827" s="220"/>
      <c r="O827" s="107"/>
      <c r="P827" s="220"/>
      <c r="Q827" s="107"/>
      <c r="R827" s="220"/>
      <c r="S827" s="108"/>
      <c r="T827" s="220"/>
      <c r="U827" s="108"/>
      <c r="V827" s="220"/>
      <c r="W827" s="108"/>
      <c r="X827" s="225"/>
      <c r="Y827" s="225"/>
      <c r="Z827" s="391"/>
      <c r="AA827" s="225"/>
      <c r="AB827" s="220"/>
      <c r="AC827" s="107"/>
      <c r="AD827" s="242"/>
      <c r="AE827" s="391"/>
      <c r="AF827" s="403"/>
      <c r="AG827" s="404"/>
      <c r="AH827" s="391"/>
      <c r="AI827" s="218"/>
      <c r="AJ827" s="218"/>
      <c r="AK827" s="267"/>
      <c r="AL827" s="218"/>
      <c r="AM827" s="218"/>
      <c r="AN827" s="218"/>
      <c r="AO827" s="220"/>
      <c r="AP827" s="108"/>
      <c r="AQ827" s="225"/>
      <c r="AR827" s="225"/>
      <c r="AS827" s="218"/>
      <c r="AT827" s="225"/>
      <c r="AU827" s="225"/>
      <c r="AV827" s="225"/>
      <c r="AW827" s="233"/>
      <c r="AX827" s="199"/>
      <c r="AY827" s="218"/>
      <c r="AZ827" s="233"/>
      <c r="BA827" s="142"/>
      <c r="BB827" s="218"/>
      <c r="BC827" s="233"/>
      <c r="BE827" s="199"/>
      <c r="BF827" s="244"/>
      <c r="BG827" s="218"/>
      <c r="BH827" s="244"/>
      <c r="BI827" s="218"/>
      <c r="BJ827" s="218"/>
      <c r="BK827" s="218"/>
      <c r="BL827" s="218"/>
      <c r="BM827" s="218"/>
      <c r="BN827" s="218"/>
      <c r="BO827" s="218"/>
      <c r="BP827" s="218"/>
      <c r="BQ827" s="218"/>
      <c r="BR827" s="218"/>
    </row>
    <row r="828" ht="15.75" customHeight="1">
      <c r="A828" s="419"/>
      <c r="B828" s="220"/>
      <c r="C828" s="108"/>
      <c r="D828" s="220"/>
      <c r="E828" s="108"/>
      <c r="F828" s="220"/>
      <c r="G828" s="108"/>
      <c r="H828" s="398"/>
      <c r="I828" s="225"/>
      <c r="J828" s="225"/>
      <c r="K828" s="225"/>
      <c r="L828" s="225"/>
      <c r="M828" s="225"/>
      <c r="N828" s="220"/>
      <c r="O828" s="107"/>
      <c r="P828" s="220"/>
      <c r="Q828" s="107"/>
      <c r="R828" s="220"/>
      <c r="S828" s="108"/>
      <c r="T828" s="220"/>
      <c r="U828" s="108"/>
      <c r="V828" s="220"/>
      <c r="W828" s="108"/>
      <c r="X828" s="225"/>
      <c r="Y828" s="225"/>
      <c r="Z828" s="391"/>
      <c r="AA828" s="225"/>
      <c r="AB828" s="220"/>
      <c r="AC828" s="107"/>
      <c r="AD828" s="242"/>
      <c r="AE828" s="391"/>
      <c r="AF828" s="403"/>
      <c r="AG828" s="404"/>
      <c r="AH828" s="391"/>
      <c r="AI828" s="218"/>
      <c r="AJ828" s="218"/>
      <c r="AK828" s="267"/>
      <c r="AL828" s="218"/>
      <c r="AM828" s="218"/>
      <c r="AN828" s="218"/>
      <c r="AO828" s="220"/>
      <c r="AP828" s="108"/>
      <c r="AQ828" s="225"/>
      <c r="AR828" s="225"/>
      <c r="AS828" s="218"/>
      <c r="AT828" s="225"/>
      <c r="AU828" s="225"/>
      <c r="AV828" s="225"/>
      <c r="AW828" s="233"/>
      <c r="AX828" s="199"/>
      <c r="AY828" s="218"/>
      <c r="AZ828" s="233"/>
      <c r="BA828" s="142"/>
      <c r="BB828" s="218"/>
      <c r="BC828" s="233"/>
      <c r="BE828" s="199"/>
      <c r="BF828" s="244"/>
      <c r="BG828" s="218"/>
      <c r="BH828" s="244"/>
      <c r="BI828" s="218"/>
      <c r="BJ828" s="218"/>
      <c r="BK828" s="218"/>
      <c r="BL828" s="218"/>
      <c r="BM828" s="218"/>
      <c r="BN828" s="218"/>
      <c r="BO828" s="218"/>
      <c r="BP828" s="218"/>
      <c r="BQ828" s="218"/>
      <c r="BR828" s="218"/>
    </row>
    <row r="829" ht="15.75" customHeight="1">
      <c r="A829" s="419"/>
      <c r="B829" s="220"/>
      <c r="C829" s="108"/>
      <c r="D829" s="220"/>
      <c r="E829" s="108"/>
      <c r="F829" s="220"/>
      <c r="G829" s="108"/>
      <c r="H829" s="398"/>
      <c r="I829" s="225"/>
      <c r="J829" s="225"/>
      <c r="K829" s="225"/>
      <c r="L829" s="225"/>
      <c r="M829" s="225"/>
      <c r="N829" s="220"/>
      <c r="O829" s="107"/>
      <c r="P829" s="220"/>
      <c r="Q829" s="107"/>
      <c r="R829" s="220"/>
      <c r="S829" s="108"/>
      <c r="T829" s="220"/>
      <c r="U829" s="108"/>
      <c r="V829" s="220"/>
      <c r="W829" s="108"/>
      <c r="X829" s="225"/>
      <c r="Y829" s="225"/>
      <c r="Z829" s="391"/>
      <c r="AA829" s="225"/>
      <c r="AB829" s="220"/>
      <c r="AC829" s="107"/>
      <c r="AD829" s="242"/>
      <c r="AE829" s="391"/>
      <c r="AF829" s="403"/>
      <c r="AG829" s="404"/>
      <c r="AH829" s="391"/>
      <c r="AI829" s="218"/>
      <c r="AJ829" s="218"/>
      <c r="AK829" s="267"/>
      <c r="AL829" s="218"/>
      <c r="AM829" s="218"/>
      <c r="AN829" s="218"/>
      <c r="AO829" s="220"/>
      <c r="AP829" s="108"/>
      <c r="AQ829" s="225"/>
      <c r="AR829" s="225"/>
      <c r="AS829" s="218"/>
      <c r="AT829" s="225"/>
      <c r="AU829" s="225"/>
      <c r="AV829" s="225"/>
      <c r="AW829" s="233"/>
      <c r="AX829" s="199"/>
      <c r="AY829" s="218"/>
      <c r="AZ829" s="233"/>
      <c r="BA829" s="142"/>
      <c r="BB829" s="218"/>
      <c r="BC829" s="233"/>
      <c r="BE829" s="199"/>
      <c r="BF829" s="244"/>
      <c r="BG829" s="218"/>
      <c r="BH829" s="244"/>
      <c r="BI829" s="218"/>
      <c r="BJ829" s="218"/>
      <c r="BK829" s="218"/>
      <c r="BL829" s="218"/>
      <c r="BM829" s="218"/>
      <c r="BN829" s="218"/>
      <c r="BO829" s="218"/>
      <c r="BP829" s="218"/>
      <c r="BQ829" s="218"/>
      <c r="BR829" s="218"/>
    </row>
    <row r="830" ht="15.75" customHeight="1">
      <c r="A830" s="419"/>
      <c r="B830" s="220"/>
      <c r="C830" s="108"/>
      <c r="D830" s="220"/>
      <c r="E830" s="108"/>
      <c r="F830" s="220"/>
      <c r="G830" s="108"/>
      <c r="H830" s="398"/>
      <c r="I830" s="225"/>
      <c r="J830" s="225"/>
      <c r="K830" s="225"/>
      <c r="L830" s="225"/>
      <c r="M830" s="225"/>
      <c r="N830" s="220"/>
      <c r="O830" s="107"/>
      <c r="P830" s="220"/>
      <c r="Q830" s="107"/>
      <c r="R830" s="220"/>
      <c r="S830" s="108"/>
      <c r="T830" s="220"/>
      <c r="U830" s="108"/>
      <c r="V830" s="220"/>
      <c r="W830" s="108"/>
      <c r="X830" s="225"/>
      <c r="Y830" s="225"/>
      <c r="Z830" s="391"/>
      <c r="AA830" s="225"/>
      <c r="AB830" s="220"/>
      <c r="AC830" s="107"/>
      <c r="AD830" s="242"/>
      <c r="AE830" s="391"/>
      <c r="AF830" s="403"/>
      <c r="AG830" s="404"/>
      <c r="AH830" s="391"/>
      <c r="AI830" s="218"/>
      <c r="AJ830" s="218"/>
      <c r="AK830" s="267"/>
      <c r="AL830" s="218"/>
      <c r="AM830" s="218"/>
      <c r="AN830" s="218"/>
      <c r="AO830" s="220"/>
      <c r="AP830" s="108"/>
      <c r="AQ830" s="225"/>
      <c r="AR830" s="225"/>
      <c r="AS830" s="218"/>
      <c r="AT830" s="225"/>
      <c r="AU830" s="225"/>
      <c r="AV830" s="225"/>
      <c r="AW830" s="233"/>
      <c r="AX830" s="199"/>
      <c r="AY830" s="218"/>
      <c r="AZ830" s="233"/>
      <c r="BA830" s="142"/>
      <c r="BB830" s="218"/>
      <c r="BC830" s="233"/>
      <c r="BE830" s="199"/>
      <c r="BF830" s="244"/>
      <c r="BG830" s="218"/>
      <c r="BH830" s="244"/>
      <c r="BI830" s="218"/>
      <c r="BJ830" s="218"/>
      <c r="BK830" s="218"/>
      <c r="BL830" s="218"/>
      <c r="BM830" s="218"/>
      <c r="BN830" s="218"/>
      <c r="BO830" s="218"/>
      <c r="BP830" s="218"/>
      <c r="BQ830" s="218"/>
      <c r="BR830" s="218"/>
    </row>
    <row r="831" ht="15.75" customHeight="1">
      <c r="A831" s="419"/>
      <c r="B831" s="220"/>
      <c r="C831" s="108"/>
      <c r="D831" s="220"/>
      <c r="E831" s="108"/>
      <c r="F831" s="220"/>
      <c r="G831" s="108"/>
      <c r="H831" s="398"/>
      <c r="I831" s="225"/>
      <c r="J831" s="225"/>
      <c r="K831" s="225"/>
      <c r="L831" s="225"/>
      <c r="M831" s="225"/>
      <c r="N831" s="220"/>
      <c r="O831" s="107"/>
      <c r="P831" s="220"/>
      <c r="Q831" s="107"/>
      <c r="R831" s="220"/>
      <c r="S831" s="108"/>
      <c r="T831" s="220"/>
      <c r="U831" s="108"/>
      <c r="V831" s="220"/>
      <c r="W831" s="108"/>
      <c r="X831" s="225"/>
      <c r="Y831" s="225"/>
      <c r="Z831" s="391"/>
      <c r="AA831" s="225"/>
      <c r="AB831" s="220"/>
      <c r="AC831" s="107"/>
      <c r="AD831" s="242"/>
      <c r="AE831" s="391"/>
      <c r="AF831" s="403"/>
      <c r="AG831" s="404"/>
      <c r="AH831" s="391"/>
      <c r="AI831" s="218"/>
      <c r="AJ831" s="218"/>
      <c r="AK831" s="267"/>
      <c r="AL831" s="218"/>
      <c r="AM831" s="218"/>
      <c r="AN831" s="218"/>
      <c r="AO831" s="220"/>
      <c r="AP831" s="108"/>
      <c r="AQ831" s="225"/>
      <c r="AR831" s="225"/>
      <c r="AS831" s="218"/>
      <c r="AT831" s="225"/>
      <c r="AU831" s="225"/>
      <c r="AV831" s="225"/>
      <c r="AW831" s="233"/>
      <c r="AX831" s="199"/>
      <c r="AY831" s="218"/>
      <c r="AZ831" s="233"/>
      <c r="BA831" s="142"/>
      <c r="BB831" s="218"/>
      <c r="BC831" s="233"/>
      <c r="BE831" s="199"/>
      <c r="BF831" s="244"/>
      <c r="BG831" s="218"/>
      <c r="BH831" s="244"/>
      <c r="BI831" s="218"/>
      <c r="BJ831" s="218"/>
      <c r="BK831" s="218"/>
      <c r="BL831" s="218"/>
      <c r="BM831" s="218"/>
      <c r="BN831" s="218"/>
      <c r="BO831" s="218"/>
      <c r="BP831" s="218"/>
      <c r="BQ831" s="218"/>
      <c r="BR831" s="218"/>
    </row>
    <row r="832" ht="15.75" customHeight="1">
      <c r="A832" s="419"/>
      <c r="B832" s="220"/>
      <c r="C832" s="108"/>
      <c r="D832" s="220"/>
      <c r="E832" s="108"/>
      <c r="F832" s="220"/>
      <c r="G832" s="108"/>
      <c r="H832" s="398"/>
      <c r="I832" s="225"/>
      <c r="J832" s="225"/>
      <c r="K832" s="225"/>
      <c r="L832" s="225"/>
      <c r="M832" s="225"/>
      <c r="N832" s="220"/>
      <c r="O832" s="107"/>
      <c r="P832" s="220"/>
      <c r="Q832" s="107"/>
      <c r="R832" s="220"/>
      <c r="S832" s="108"/>
      <c r="T832" s="220"/>
      <c r="U832" s="108"/>
      <c r="V832" s="220"/>
      <c r="W832" s="108"/>
      <c r="X832" s="225"/>
      <c r="Y832" s="225"/>
      <c r="Z832" s="391"/>
      <c r="AA832" s="225"/>
      <c r="AB832" s="220"/>
      <c r="AC832" s="107"/>
      <c r="AD832" s="242"/>
      <c r="AE832" s="391"/>
      <c r="AF832" s="403"/>
      <c r="AG832" s="404"/>
      <c r="AH832" s="391"/>
      <c r="AI832" s="218"/>
      <c r="AJ832" s="218"/>
      <c r="AK832" s="267"/>
      <c r="AL832" s="218"/>
      <c r="AM832" s="218"/>
      <c r="AN832" s="218"/>
      <c r="AO832" s="220"/>
      <c r="AP832" s="108"/>
      <c r="AQ832" s="225"/>
      <c r="AR832" s="225"/>
      <c r="AS832" s="218"/>
      <c r="AT832" s="225"/>
      <c r="AU832" s="225"/>
      <c r="AV832" s="225"/>
      <c r="AW832" s="233"/>
      <c r="AX832" s="199"/>
      <c r="AY832" s="218"/>
      <c r="AZ832" s="233"/>
      <c r="BA832" s="142"/>
      <c r="BB832" s="218"/>
      <c r="BC832" s="233"/>
      <c r="BE832" s="199"/>
      <c r="BF832" s="244"/>
      <c r="BG832" s="218"/>
      <c r="BH832" s="244"/>
      <c r="BI832" s="218"/>
      <c r="BJ832" s="218"/>
      <c r="BK832" s="218"/>
      <c r="BL832" s="218"/>
      <c r="BM832" s="218"/>
      <c r="BN832" s="218"/>
      <c r="BO832" s="218"/>
      <c r="BP832" s="218"/>
      <c r="BQ832" s="218"/>
      <c r="BR832" s="218"/>
    </row>
    <row r="833" ht="15.75" customHeight="1">
      <c r="A833" s="419"/>
      <c r="B833" s="220"/>
      <c r="C833" s="108"/>
      <c r="D833" s="220"/>
      <c r="E833" s="108"/>
      <c r="F833" s="220"/>
      <c r="G833" s="108"/>
      <c r="H833" s="398"/>
      <c r="I833" s="225"/>
      <c r="J833" s="225"/>
      <c r="K833" s="225"/>
      <c r="L833" s="225"/>
      <c r="M833" s="225"/>
      <c r="N833" s="220"/>
      <c r="O833" s="107"/>
      <c r="P833" s="220"/>
      <c r="Q833" s="107"/>
      <c r="R833" s="220"/>
      <c r="S833" s="108"/>
      <c r="T833" s="220"/>
      <c r="U833" s="108"/>
      <c r="V833" s="220"/>
      <c r="W833" s="108"/>
      <c r="X833" s="225"/>
      <c r="Y833" s="225"/>
      <c r="Z833" s="391"/>
      <c r="AA833" s="225"/>
      <c r="AB833" s="220"/>
      <c r="AC833" s="107"/>
      <c r="AD833" s="242"/>
      <c r="AE833" s="391"/>
      <c r="AF833" s="403"/>
      <c r="AG833" s="404"/>
      <c r="AH833" s="391"/>
      <c r="AI833" s="218"/>
      <c r="AJ833" s="218"/>
      <c r="AK833" s="267"/>
      <c r="AL833" s="218"/>
      <c r="AM833" s="218"/>
      <c r="AN833" s="218"/>
      <c r="AO833" s="220"/>
      <c r="AP833" s="108"/>
      <c r="AQ833" s="225"/>
      <c r="AR833" s="225"/>
      <c r="AS833" s="218"/>
      <c r="AT833" s="225"/>
      <c r="AU833" s="225"/>
      <c r="AV833" s="225"/>
      <c r="AW833" s="233"/>
      <c r="AX833" s="199"/>
      <c r="AY833" s="218"/>
      <c r="AZ833" s="233"/>
      <c r="BA833" s="142"/>
      <c r="BB833" s="218"/>
      <c r="BC833" s="233"/>
      <c r="BE833" s="199"/>
      <c r="BF833" s="244"/>
      <c r="BG833" s="218"/>
      <c r="BH833" s="244"/>
      <c r="BI833" s="218"/>
      <c r="BJ833" s="218"/>
      <c r="BK833" s="218"/>
      <c r="BL833" s="218"/>
      <c r="BM833" s="218"/>
      <c r="BN833" s="218"/>
      <c r="BO833" s="218"/>
      <c r="BP833" s="218"/>
      <c r="BQ833" s="218"/>
      <c r="BR833" s="218"/>
    </row>
    <row r="834" ht="15.75" customHeight="1">
      <c r="A834" s="419"/>
      <c r="B834" s="220"/>
      <c r="C834" s="108"/>
      <c r="D834" s="220"/>
      <c r="E834" s="108"/>
      <c r="F834" s="220"/>
      <c r="G834" s="108"/>
      <c r="H834" s="398"/>
      <c r="I834" s="225"/>
      <c r="J834" s="225"/>
      <c r="K834" s="225"/>
      <c r="L834" s="225"/>
      <c r="M834" s="225"/>
      <c r="N834" s="220"/>
      <c r="O834" s="107"/>
      <c r="P834" s="220"/>
      <c r="Q834" s="107"/>
      <c r="R834" s="220"/>
      <c r="S834" s="108"/>
      <c r="T834" s="220"/>
      <c r="U834" s="108"/>
      <c r="V834" s="220"/>
      <c r="W834" s="108"/>
      <c r="X834" s="225"/>
      <c r="Y834" s="225"/>
      <c r="Z834" s="391"/>
      <c r="AA834" s="225"/>
      <c r="AB834" s="220"/>
      <c r="AC834" s="107"/>
      <c r="AD834" s="242"/>
      <c r="AE834" s="391"/>
      <c r="AF834" s="403"/>
      <c r="AG834" s="404"/>
      <c r="AH834" s="391"/>
      <c r="AI834" s="218"/>
      <c r="AJ834" s="218"/>
      <c r="AK834" s="267"/>
      <c r="AL834" s="218"/>
      <c r="AM834" s="218"/>
      <c r="AN834" s="218"/>
      <c r="AO834" s="220"/>
      <c r="AP834" s="108"/>
      <c r="AQ834" s="225"/>
      <c r="AR834" s="225"/>
      <c r="AS834" s="218"/>
      <c r="AT834" s="225"/>
      <c r="AU834" s="225"/>
      <c r="AV834" s="225"/>
      <c r="AW834" s="233"/>
      <c r="AX834" s="199"/>
      <c r="AY834" s="218"/>
      <c r="AZ834" s="233"/>
      <c r="BA834" s="142"/>
      <c r="BB834" s="218"/>
      <c r="BC834" s="233"/>
      <c r="BE834" s="199"/>
      <c r="BF834" s="244"/>
      <c r="BG834" s="218"/>
      <c r="BH834" s="244"/>
      <c r="BI834" s="218"/>
      <c r="BJ834" s="218"/>
      <c r="BK834" s="218"/>
      <c r="BL834" s="218"/>
      <c r="BM834" s="218"/>
      <c r="BN834" s="218"/>
      <c r="BO834" s="218"/>
      <c r="BP834" s="218"/>
      <c r="BQ834" s="218"/>
      <c r="BR834" s="218"/>
    </row>
    <row r="835" ht="15.75" customHeight="1">
      <c r="A835" s="419"/>
      <c r="B835" s="220"/>
      <c r="C835" s="108"/>
      <c r="D835" s="220"/>
      <c r="E835" s="108"/>
      <c r="F835" s="220"/>
      <c r="G835" s="108"/>
      <c r="H835" s="398"/>
      <c r="I835" s="225"/>
      <c r="J835" s="225"/>
      <c r="K835" s="225"/>
      <c r="L835" s="225"/>
      <c r="M835" s="225"/>
      <c r="N835" s="220"/>
      <c r="O835" s="107"/>
      <c r="P835" s="220"/>
      <c r="Q835" s="107"/>
      <c r="R835" s="220"/>
      <c r="S835" s="108"/>
      <c r="T835" s="220"/>
      <c r="U835" s="108"/>
      <c r="V835" s="220"/>
      <c r="W835" s="108"/>
      <c r="X835" s="225"/>
      <c r="Y835" s="225"/>
      <c r="Z835" s="391"/>
      <c r="AA835" s="225"/>
      <c r="AB835" s="220"/>
      <c r="AC835" s="107"/>
      <c r="AD835" s="242"/>
      <c r="AE835" s="391"/>
      <c r="AF835" s="403"/>
      <c r="AG835" s="404"/>
      <c r="AH835" s="391"/>
      <c r="AI835" s="218"/>
      <c r="AJ835" s="218"/>
      <c r="AK835" s="267"/>
      <c r="AL835" s="218"/>
      <c r="AM835" s="218"/>
      <c r="AN835" s="218"/>
      <c r="AO835" s="220"/>
      <c r="AP835" s="108"/>
      <c r="AQ835" s="225"/>
      <c r="AR835" s="225"/>
      <c r="AS835" s="218"/>
      <c r="AT835" s="225"/>
      <c r="AU835" s="225"/>
      <c r="AV835" s="225"/>
      <c r="AW835" s="233"/>
      <c r="AX835" s="199"/>
      <c r="AY835" s="218"/>
      <c r="AZ835" s="233"/>
      <c r="BA835" s="142"/>
      <c r="BB835" s="218"/>
      <c r="BC835" s="233"/>
      <c r="BE835" s="199"/>
      <c r="BF835" s="244"/>
      <c r="BG835" s="218"/>
      <c r="BH835" s="244"/>
      <c r="BI835" s="218"/>
      <c r="BJ835" s="218"/>
      <c r="BK835" s="218"/>
      <c r="BL835" s="218"/>
      <c r="BM835" s="218"/>
      <c r="BN835" s="218"/>
      <c r="BO835" s="218"/>
      <c r="BP835" s="218"/>
      <c r="BQ835" s="218"/>
      <c r="BR835" s="218"/>
    </row>
    <row r="836" ht="15.75" customHeight="1">
      <c r="A836" s="419"/>
      <c r="B836" s="220"/>
      <c r="C836" s="108"/>
      <c r="D836" s="220"/>
      <c r="E836" s="108"/>
      <c r="F836" s="220"/>
      <c r="G836" s="108"/>
      <c r="H836" s="398"/>
      <c r="I836" s="225"/>
      <c r="J836" s="225"/>
      <c r="K836" s="225"/>
      <c r="L836" s="225"/>
      <c r="M836" s="225"/>
      <c r="N836" s="220"/>
      <c r="O836" s="107"/>
      <c r="P836" s="220"/>
      <c r="Q836" s="107"/>
      <c r="R836" s="220"/>
      <c r="S836" s="108"/>
      <c r="T836" s="220"/>
      <c r="U836" s="108"/>
      <c r="V836" s="220"/>
      <c r="W836" s="108"/>
      <c r="X836" s="225"/>
      <c r="Y836" s="225"/>
      <c r="Z836" s="391"/>
      <c r="AA836" s="225"/>
      <c r="AB836" s="220"/>
      <c r="AC836" s="107"/>
      <c r="AD836" s="242"/>
      <c r="AE836" s="391"/>
      <c r="AF836" s="403"/>
      <c r="AG836" s="404"/>
      <c r="AH836" s="391"/>
      <c r="AI836" s="218"/>
      <c r="AJ836" s="218"/>
      <c r="AK836" s="267"/>
      <c r="AL836" s="218"/>
      <c r="AM836" s="218"/>
      <c r="AN836" s="218"/>
      <c r="AO836" s="220"/>
      <c r="AP836" s="108"/>
      <c r="AQ836" s="225"/>
      <c r="AR836" s="225"/>
      <c r="AS836" s="218"/>
      <c r="AT836" s="225"/>
      <c r="AU836" s="225"/>
      <c r="AV836" s="225"/>
      <c r="AW836" s="233"/>
      <c r="AX836" s="199"/>
      <c r="AY836" s="218"/>
      <c r="AZ836" s="233"/>
      <c r="BA836" s="142"/>
      <c r="BB836" s="218"/>
      <c r="BC836" s="233"/>
      <c r="BE836" s="199"/>
      <c r="BF836" s="244"/>
      <c r="BG836" s="218"/>
      <c r="BH836" s="244"/>
      <c r="BI836" s="218"/>
      <c r="BJ836" s="218"/>
      <c r="BK836" s="218"/>
      <c r="BL836" s="218"/>
      <c r="BM836" s="218"/>
      <c r="BN836" s="218"/>
      <c r="BO836" s="218"/>
      <c r="BP836" s="218"/>
      <c r="BQ836" s="218"/>
      <c r="BR836" s="218"/>
    </row>
    <row r="837" ht="15.75" customHeight="1">
      <c r="A837" s="419"/>
      <c r="B837" s="220"/>
      <c r="C837" s="108"/>
      <c r="D837" s="220"/>
      <c r="E837" s="108"/>
      <c r="F837" s="220"/>
      <c r="G837" s="108"/>
      <c r="H837" s="398"/>
      <c r="I837" s="225"/>
      <c r="J837" s="225"/>
      <c r="K837" s="225"/>
      <c r="L837" s="225"/>
      <c r="M837" s="225"/>
      <c r="N837" s="220"/>
      <c r="O837" s="107"/>
      <c r="P837" s="220"/>
      <c r="Q837" s="107"/>
      <c r="R837" s="220"/>
      <c r="S837" s="108"/>
      <c r="T837" s="220"/>
      <c r="U837" s="108"/>
      <c r="V837" s="220"/>
      <c r="W837" s="108"/>
      <c r="X837" s="225"/>
      <c r="Y837" s="225"/>
      <c r="Z837" s="391"/>
      <c r="AA837" s="225"/>
      <c r="AB837" s="220"/>
      <c r="AC837" s="107"/>
      <c r="AD837" s="242"/>
      <c r="AE837" s="391"/>
      <c r="AF837" s="403"/>
      <c r="AG837" s="404"/>
      <c r="AH837" s="391"/>
      <c r="AI837" s="218"/>
      <c r="AJ837" s="218"/>
      <c r="AK837" s="267"/>
      <c r="AL837" s="218"/>
      <c r="AM837" s="218"/>
      <c r="AN837" s="218"/>
      <c r="AO837" s="220"/>
      <c r="AP837" s="108"/>
      <c r="AQ837" s="225"/>
      <c r="AR837" s="225"/>
      <c r="AS837" s="218"/>
      <c r="AT837" s="225"/>
      <c r="AU837" s="225"/>
      <c r="AV837" s="225"/>
      <c r="AW837" s="233"/>
      <c r="AX837" s="199"/>
      <c r="AY837" s="218"/>
      <c r="AZ837" s="233"/>
      <c r="BA837" s="142"/>
      <c r="BB837" s="218"/>
      <c r="BC837" s="233"/>
      <c r="BE837" s="199"/>
      <c r="BF837" s="244"/>
      <c r="BG837" s="218"/>
      <c r="BH837" s="244"/>
      <c r="BI837" s="218"/>
      <c r="BJ837" s="218"/>
      <c r="BK837" s="218"/>
      <c r="BL837" s="218"/>
      <c r="BM837" s="218"/>
      <c r="BN837" s="218"/>
      <c r="BO837" s="218"/>
      <c r="BP837" s="218"/>
      <c r="BQ837" s="218"/>
      <c r="BR837" s="218"/>
    </row>
    <row r="838" ht="15.75" customHeight="1">
      <c r="A838" s="419"/>
      <c r="B838" s="220"/>
      <c r="C838" s="108"/>
      <c r="D838" s="220"/>
      <c r="E838" s="108"/>
      <c r="F838" s="220"/>
      <c r="G838" s="108"/>
      <c r="H838" s="398"/>
      <c r="I838" s="225"/>
      <c r="J838" s="225"/>
      <c r="K838" s="225"/>
      <c r="L838" s="225"/>
      <c r="M838" s="225"/>
      <c r="N838" s="220"/>
      <c r="O838" s="107"/>
      <c r="P838" s="220"/>
      <c r="Q838" s="107"/>
      <c r="R838" s="220"/>
      <c r="S838" s="108"/>
      <c r="T838" s="220"/>
      <c r="U838" s="108"/>
      <c r="V838" s="220"/>
      <c r="W838" s="108"/>
      <c r="X838" s="225"/>
      <c r="Y838" s="225"/>
      <c r="Z838" s="391"/>
      <c r="AA838" s="225"/>
      <c r="AB838" s="220"/>
      <c r="AC838" s="107"/>
      <c r="AD838" s="242"/>
      <c r="AE838" s="391"/>
      <c r="AF838" s="403"/>
      <c r="AG838" s="404"/>
      <c r="AH838" s="391"/>
      <c r="AI838" s="218"/>
      <c r="AJ838" s="218"/>
      <c r="AK838" s="267"/>
      <c r="AL838" s="218"/>
      <c r="AM838" s="218"/>
      <c r="AN838" s="218"/>
      <c r="AO838" s="220"/>
      <c r="AP838" s="108"/>
      <c r="AQ838" s="225"/>
      <c r="AR838" s="225"/>
      <c r="AS838" s="218"/>
      <c r="AT838" s="225"/>
      <c r="AU838" s="225"/>
      <c r="AV838" s="225"/>
      <c r="AW838" s="233"/>
      <c r="AX838" s="199"/>
      <c r="AY838" s="218"/>
      <c r="AZ838" s="233"/>
      <c r="BA838" s="142"/>
      <c r="BB838" s="218"/>
      <c r="BC838" s="233"/>
      <c r="BE838" s="199"/>
      <c r="BF838" s="244"/>
      <c r="BG838" s="218"/>
      <c r="BH838" s="244"/>
      <c r="BI838" s="218"/>
      <c r="BJ838" s="218"/>
      <c r="BK838" s="218"/>
      <c r="BL838" s="218"/>
      <c r="BM838" s="218"/>
      <c r="BN838" s="218"/>
      <c r="BO838" s="218"/>
      <c r="BP838" s="218"/>
      <c r="BQ838" s="218"/>
      <c r="BR838" s="218"/>
    </row>
    <row r="839" ht="15.75" customHeight="1">
      <c r="A839" s="419"/>
      <c r="B839" s="220"/>
      <c r="C839" s="108"/>
      <c r="D839" s="220"/>
      <c r="E839" s="108"/>
      <c r="F839" s="220"/>
      <c r="G839" s="108"/>
      <c r="H839" s="398"/>
      <c r="I839" s="225"/>
      <c r="J839" s="225"/>
      <c r="K839" s="225"/>
      <c r="L839" s="225"/>
      <c r="M839" s="225"/>
      <c r="N839" s="220"/>
      <c r="O839" s="107"/>
      <c r="P839" s="220"/>
      <c r="Q839" s="107"/>
      <c r="R839" s="220"/>
      <c r="S839" s="108"/>
      <c r="T839" s="220"/>
      <c r="U839" s="108"/>
      <c r="V839" s="220"/>
      <c r="W839" s="108"/>
      <c r="X839" s="225"/>
      <c r="Y839" s="225"/>
      <c r="Z839" s="391"/>
      <c r="AA839" s="225"/>
      <c r="AB839" s="220"/>
      <c r="AC839" s="107"/>
      <c r="AD839" s="242"/>
      <c r="AE839" s="391"/>
      <c r="AF839" s="403"/>
      <c r="AG839" s="404"/>
      <c r="AH839" s="391"/>
      <c r="AI839" s="218"/>
      <c r="AJ839" s="218"/>
      <c r="AK839" s="267"/>
      <c r="AL839" s="218"/>
      <c r="AM839" s="218"/>
      <c r="AN839" s="218"/>
      <c r="AO839" s="220"/>
      <c r="AP839" s="108"/>
      <c r="AQ839" s="225"/>
      <c r="AR839" s="225"/>
      <c r="AS839" s="218"/>
      <c r="AT839" s="225"/>
      <c r="AU839" s="225"/>
      <c r="AV839" s="225"/>
      <c r="AW839" s="233"/>
      <c r="AX839" s="199"/>
      <c r="AY839" s="218"/>
      <c r="AZ839" s="233"/>
      <c r="BA839" s="142"/>
      <c r="BB839" s="218"/>
      <c r="BC839" s="233"/>
      <c r="BE839" s="199"/>
      <c r="BF839" s="244"/>
      <c r="BG839" s="218"/>
      <c r="BH839" s="244"/>
      <c r="BI839" s="218"/>
      <c r="BJ839" s="218"/>
      <c r="BK839" s="218"/>
      <c r="BL839" s="218"/>
      <c r="BM839" s="218"/>
      <c r="BN839" s="218"/>
      <c r="BO839" s="218"/>
      <c r="BP839" s="218"/>
      <c r="BQ839" s="218"/>
      <c r="BR839" s="218"/>
    </row>
    <row r="840" ht="15.75" customHeight="1">
      <c r="A840" s="419"/>
      <c r="B840" s="220"/>
      <c r="C840" s="108"/>
      <c r="D840" s="220"/>
      <c r="E840" s="108"/>
      <c r="F840" s="220"/>
      <c r="G840" s="108"/>
      <c r="H840" s="398"/>
      <c r="I840" s="225"/>
      <c r="J840" s="225"/>
      <c r="K840" s="225"/>
      <c r="L840" s="225"/>
      <c r="M840" s="225"/>
      <c r="N840" s="220"/>
      <c r="O840" s="107"/>
      <c r="P840" s="220"/>
      <c r="Q840" s="107"/>
      <c r="R840" s="220"/>
      <c r="S840" s="108"/>
      <c r="T840" s="220"/>
      <c r="U840" s="108"/>
      <c r="V840" s="220"/>
      <c r="W840" s="108"/>
      <c r="X840" s="225"/>
      <c r="Y840" s="225"/>
      <c r="Z840" s="391"/>
      <c r="AA840" s="225"/>
      <c r="AB840" s="220"/>
      <c r="AC840" s="107"/>
      <c r="AD840" s="242"/>
      <c r="AE840" s="391"/>
      <c r="AF840" s="403"/>
      <c r="AG840" s="404"/>
      <c r="AH840" s="391"/>
      <c r="AI840" s="218"/>
      <c r="AJ840" s="218"/>
      <c r="AK840" s="267"/>
      <c r="AL840" s="218"/>
      <c r="AM840" s="218"/>
      <c r="AN840" s="218"/>
      <c r="AO840" s="220"/>
      <c r="AP840" s="108"/>
      <c r="AQ840" s="225"/>
      <c r="AR840" s="225"/>
      <c r="AS840" s="218"/>
      <c r="AT840" s="225"/>
      <c r="AU840" s="225"/>
      <c r="AV840" s="225"/>
      <c r="AW840" s="233"/>
      <c r="AX840" s="199"/>
      <c r="AY840" s="218"/>
      <c r="AZ840" s="233"/>
      <c r="BA840" s="142"/>
      <c r="BB840" s="218"/>
      <c r="BC840" s="233"/>
      <c r="BE840" s="199"/>
      <c r="BF840" s="244"/>
      <c r="BG840" s="218"/>
      <c r="BH840" s="244"/>
      <c r="BI840" s="218"/>
      <c r="BJ840" s="218"/>
      <c r="BK840" s="218"/>
      <c r="BL840" s="218"/>
      <c r="BM840" s="218"/>
      <c r="BN840" s="218"/>
      <c r="BO840" s="218"/>
      <c r="BP840" s="218"/>
      <c r="BQ840" s="218"/>
      <c r="BR840" s="218"/>
    </row>
    <row r="841" ht="15.75" customHeight="1">
      <c r="A841" s="419"/>
      <c r="B841" s="220"/>
      <c r="C841" s="108"/>
      <c r="D841" s="220"/>
      <c r="E841" s="108"/>
      <c r="F841" s="220"/>
      <c r="G841" s="108"/>
      <c r="H841" s="398"/>
      <c r="I841" s="225"/>
      <c r="J841" s="225"/>
      <c r="K841" s="225"/>
      <c r="L841" s="225"/>
      <c r="M841" s="225"/>
      <c r="N841" s="220"/>
      <c r="O841" s="107"/>
      <c r="P841" s="220"/>
      <c r="Q841" s="107"/>
      <c r="R841" s="220"/>
      <c r="S841" s="108"/>
      <c r="T841" s="220"/>
      <c r="U841" s="108"/>
      <c r="V841" s="220"/>
      <c r="W841" s="108"/>
      <c r="X841" s="225"/>
      <c r="Y841" s="225"/>
      <c r="Z841" s="391"/>
      <c r="AA841" s="225"/>
      <c r="AB841" s="220"/>
      <c r="AC841" s="107"/>
      <c r="AD841" s="242"/>
      <c r="AE841" s="391"/>
      <c r="AF841" s="403"/>
      <c r="AG841" s="404"/>
      <c r="AH841" s="391"/>
      <c r="AI841" s="218"/>
      <c r="AJ841" s="218"/>
      <c r="AK841" s="267"/>
      <c r="AL841" s="218"/>
      <c r="AM841" s="218"/>
      <c r="AN841" s="218"/>
      <c r="AO841" s="220"/>
      <c r="AP841" s="108"/>
      <c r="AQ841" s="225"/>
      <c r="AR841" s="225"/>
      <c r="AS841" s="218"/>
      <c r="AT841" s="225"/>
      <c r="AU841" s="225"/>
      <c r="AV841" s="225"/>
      <c r="AW841" s="233"/>
      <c r="AX841" s="199"/>
      <c r="AY841" s="218"/>
      <c r="AZ841" s="233"/>
      <c r="BA841" s="142"/>
      <c r="BB841" s="218"/>
      <c r="BC841" s="233"/>
      <c r="BE841" s="199"/>
      <c r="BF841" s="244"/>
      <c r="BG841" s="218"/>
      <c r="BH841" s="244"/>
      <c r="BI841" s="218"/>
      <c r="BJ841" s="218"/>
      <c r="BK841" s="218"/>
      <c r="BL841" s="218"/>
      <c r="BM841" s="218"/>
      <c r="BN841" s="218"/>
      <c r="BO841" s="218"/>
      <c r="BP841" s="218"/>
      <c r="BQ841" s="218"/>
      <c r="BR841" s="218"/>
    </row>
    <row r="842" ht="15.75" customHeight="1">
      <c r="A842" s="419"/>
      <c r="B842" s="220"/>
      <c r="C842" s="108"/>
      <c r="D842" s="220"/>
      <c r="E842" s="108"/>
      <c r="F842" s="220"/>
      <c r="G842" s="108"/>
      <c r="H842" s="398"/>
      <c r="I842" s="225"/>
      <c r="J842" s="225"/>
      <c r="K842" s="225"/>
      <c r="L842" s="225"/>
      <c r="M842" s="225"/>
      <c r="N842" s="220"/>
      <c r="O842" s="107"/>
      <c r="P842" s="220"/>
      <c r="Q842" s="107"/>
      <c r="R842" s="220"/>
      <c r="S842" s="108"/>
      <c r="T842" s="220"/>
      <c r="U842" s="108"/>
      <c r="V842" s="220"/>
      <c r="W842" s="108"/>
      <c r="X842" s="225"/>
      <c r="Y842" s="225"/>
      <c r="Z842" s="391"/>
      <c r="AA842" s="225"/>
      <c r="AB842" s="220"/>
      <c r="AC842" s="107"/>
      <c r="AD842" s="242"/>
      <c r="AE842" s="391"/>
      <c r="AF842" s="403"/>
      <c r="AG842" s="404"/>
      <c r="AH842" s="391"/>
      <c r="AI842" s="218"/>
      <c r="AJ842" s="218"/>
      <c r="AK842" s="267"/>
      <c r="AL842" s="218"/>
      <c r="AM842" s="218"/>
      <c r="AN842" s="218"/>
      <c r="AO842" s="220"/>
      <c r="AP842" s="108"/>
      <c r="AQ842" s="225"/>
      <c r="AR842" s="225"/>
      <c r="AS842" s="218"/>
      <c r="AT842" s="225"/>
      <c r="AU842" s="225"/>
      <c r="AV842" s="225"/>
      <c r="AW842" s="233"/>
      <c r="AX842" s="199"/>
      <c r="AY842" s="218"/>
      <c r="AZ842" s="233"/>
      <c r="BA842" s="142"/>
      <c r="BB842" s="218"/>
      <c r="BC842" s="233"/>
      <c r="BE842" s="199"/>
      <c r="BF842" s="244"/>
      <c r="BG842" s="218"/>
      <c r="BH842" s="244"/>
      <c r="BI842" s="218"/>
      <c r="BJ842" s="218"/>
      <c r="BK842" s="218"/>
      <c r="BL842" s="218"/>
      <c r="BM842" s="218"/>
      <c r="BN842" s="218"/>
      <c r="BO842" s="218"/>
      <c r="BP842" s="218"/>
      <c r="BQ842" s="218"/>
      <c r="BR842" s="218"/>
    </row>
    <row r="843" ht="15.75" customHeight="1">
      <c r="A843" s="419"/>
      <c r="B843" s="220"/>
      <c r="C843" s="108"/>
      <c r="D843" s="220"/>
      <c r="E843" s="108"/>
      <c r="F843" s="220"/>
      <c r="G843" s="108"/>
      <c r="H843" s="398"/>
      <c r="I843" s="225"/>
      <c r="J843" s="225"/>
      <c r="K843" s="225"/>
      <c r="L843" s="225"/>
      <c r="M843" s="225"/>
      <c r="N843" s="220"/>
      <c r="O843" s="107"/>
      <c r="P843" s="220"/>
      <c r="Q843" s="107"/>
      <c r="R843" s="220"/>
      <c r="S843" s="108"/>
      <c r="T843" s="220"/>
      <c r="U843" s="108"/>
      <c r="V843" s="220"/>
      <c r="W843" s="108"/>
      <c r="X843" s="225"/>
      <c r="Y843" s="225"/>
      <c r="Z843" s="391"/>
      <c r="AA843" s="225"/>
      <c r="AB843" s="220"/>
      <c r="AC843" s="107"/>
      <c r="AD843" s="242"/>
      <c r="AE843" s="391"/>
      <c r="AF843" s="403"/>
      <c r="AG843" s="404"/>
      <c r="AH843" s="391"/>
      <c r="AI843" s="218"/>
      <c r="AJ843" s="218"/>
      <c r="AK843" s="267"/>
      <c r="AL843" s="218"/>
      <c r="AM843" s="218"/>
      <c r="AN843" s="218"/>
      <c r="AO843" s="220"/>
      <c r="AP843" s="108"/>
      <c r="AQ843" s="225"/>
      <c r="AR843" s="225"/>
      <c r="AS843" s="218"/>
      <c r="AT843" s="225"/>
      <c r="AU843" s="225"/>
      <c r="AV843" s="225"/>
      <c r="AW843" s="233"/>
      <c r="AX843" s="199"/>
      <c r="AY843" s="218"/>
      <c r="AZ843" s="233"/>
      <c r="BA843" s="142"/>
      <c r="BB843" s="218"/>
      <c r="BC843" s="233"/>
      <c r="BE843" s="199"/>
      <c r="BF843" s="244"/>
      <c r="BG843" s="218"/>
      <c r="BH843" s="244"/>
      <c r="BI843" s="218"/>
      <c r="BJ843" s="218"/>
      <c r="BK843" s="218"/>
      <c r="BL843" s="218"/>
      <c r="BM843" s="218"/>
      <c r="BN843" s="218"/>
      <c r="BO843" s="218"/>
      <c r="BP843" s="218"/>
      <c r="BQ843" s="218"/>
      <c r="BR843" s="218"/>
    </row>
    <row r="844" ht="15.75" customHeight="1">
      <c r="A844" s="419"/>
      <c r="B844" s="220"/>
      <c r="C844" s="108"/>
      <c r="D844" s="220"/>
      <c r="E844" s="108"/>
      <c r="F844" s="220"/>
      <c r="G844" s="108"/>
      <c r="H844" s="398"/>
      <c r="I844" s="225"/>
      <c r="J844" s="225"/>
      <c r="K844" s="225"/>
      <c r="L844" s="225"/>
      <c r="M844" s="225"/>
      <c r="N844" s="220"/>
      <c r="O844" s="107"/>
      <c r="P844" s="220"/>
      <c r="Q844" s="107"/>
      <c r="R844" s="220"/>
      <c r="S844" s="108"/>
      <c r="T844" s="220"/>
      <c r="U844" s="108"/>
      <c r="V844" s="220"/>
      <c r="W844" s="108"/>
      <c r="X844" s="225"/>
      <c r="Y844" s="225"/>
      <c r="Z844" s="391"/>
      <c r="AA844" s="225"/>
      <c r="AB844" s="220"/>
      <c r="AC844" s="107"/>
      <c r="AD844" s="242"/>
      <c r="AE844" s="391"/>
      <c r="AF844" s="403"/>
      <c r="AG844" s="404"/>
      <c r="AH844" s="391"/>
      <c r="AI844" s="218"/>
      <c r="AJ844" s="218"/>
      <c r="AK844" s="267"/>
      <c r="AL844" s="218"/>
      <c r="AM844" s="218"/>
      <c r="AN844" s="218"/>
      <c r="AO844" s="220"/>
      <c r="AP844" s="108"/>
      <c r="AQ844" s="225"/>
      <c r="AR844" s="225"/>
      <c r="AS844" s="218"/>
      <c r="AT844" s="225"/>
      <c r="AU844" s="225"/>
      <c r="AV844" s="225"/>
      <c r="AW844" s="233"/>
      <c r="AX844" s="199"/>
      <c r="AY844" s="218"/>
      <c r="AZ844" s="233"/>
      <c r="BA844" s="142"/>
      <c r="BB844" s="218"/>
      <c r="BC844" s="233"/>
      <c r="BE844" s="199"/>
      <c r="BF844" s="244"/>
      <c r="BG844" s="218"/>
      <c r="BH844" s="244"/>
      <c r="BI844" s="218"/>
      <c r="BJ844" s="218"/>
      <c r="BK844" s="218"/>
      <c r="BL844" s="218"/>
      <c r="BM844" s="218"/>
      <c r="BN844" s="218"/>
      <c r="BO844" s="218"/>
      <c r="BP844" s="218"/>
      <c r="BQ844" s="218"/>
      <c r="BR844" s="218"/>
    </row>
    <row r="845" ht="15.75" customHeight="1">
      <c r="A845" s="419"/>
      <c r="B845" s="220"/>
      <c r="C845" s="108"/>
      <c r="D845" s="220"/>
      <c r="E845" s="108"/>
      <c r="F845" s="220"/>
      <c r="G845" s="108"/>
      <c r="H845" s="398"/>
      <c r="I845" s="225"/>
      <c r="J845" s="225"/>
      <c r="K845" s="225"/>
      <c r="L845" s="225"/>
      <c r="M845" s="225"/>
      <c r="N845" s="220"/>
      <c r="O845" s="107"/>
      <c r="P845" s="220"/>
      <c r="Q845" s="107"/>
      <c r="R845" s="220"/>
      <c r="S845" s="108"/>
      <c r="T845" s="220"/>
      <c r="U845" s="108"/>
      <c r="V845" s="220"/>
      <c r="W845" s="108"/>
      <c r="X845" s="225"/>
      <c r="Y845" s="225"/>
      <c r="Z845" s="391"/>
      <c r="AA845" s="225"/>
      <c r="AB845" s="220"/>
      <c r="AC845" s="107"/>
      <c r="AD845" s="242"/>
      <c r="AE845" s="391"/>
      <c r="AF845" s="403"/>
      <c r="AG845" s="404"/>
      <c r="AH845" s="391"/>
      <c r="AI845" s="218"/>
      <c r="AJ845" s="218"/>
      <c r="AK845" s="267"/>
      <c r="AL845" s="218"/>
      <c r="AM845" s="218"/>
      <c r="AN845" s="218"/>
      <c r="AO845" s="220"/>
      <c r="AP845" s="108"/>
      <c r="AQ845" s="225"/>
      <c r="AR845" s="225"/>
      <c r="AS845" s="218"/>
      <c r="AT845" s="225"/>
      <c r="AU845" s="225"/>
      <c r="AV845" s="225"/>
      <c r="AW845" s="233"/>
      <c r="AX845" s="199"/>
      <c r="AY845" s="218"/>
      <c r="AZ845" s="233"/>
      <c r="BA845" s="142"/>
      <c r="BB845" s="218"/>
      <c r="BC845" s="233"/>
      <c r="BE845" s="199"/>
      <c r="BF845" s="244"/>
      <c r="BG845" s="218"/>
      <c r="BH845" s="244"/>
      <c r="BI845" s="218"/>
      <c r="BJ845" s="218"/>
      <c r="BK845" s="218"/>
      <c r="BL845" s="218"/>
      <c r="BM845" s="218"/>
      <c r="BN845" s="218"/>
      <c r="BO845" s="218"/>
      <c r="BP845" s="218"/>
      <c r="BQ845" s="218"/>
      <c r="BR845" s="218"/>
    </row>
    <row r="846" ht="15.75" customHeight="1">
      <c r="A846" s="419"/>
      <c r="B846" s="220"/>
      <c r="C846" s="108"/>
      <c r="D846" s="220"/>
      <c r="E846" s="108"/>
      <c r="F846" s="220"/>
      <c r="G846" s="108"/>
      <c r="H846" s="398"/>
      <c r="I846" s="225"/>
      <c r="J846" s="225"/>
      <c r="K846" s="225"/>
      <c r="L846" s="225"/>
      <c r="M846" s="225"/>
      <c r="N846" s="220"/>
      <c r="O846" s="107"/>
      <c r="P846" s="220"/>
      <c r="Q846" s="107"/>
      <c r="R846" s="220"/>
      <c r="S846" s="108"/>
      <c r="T846" s="220"/>
      <c r="U846" s="108"/>
      <c r="V846" s="220"/>
      <c r="W846" s="108"/>
      <c r="X846" s="225"/>
      <c r="Y846" s="225"/>
      <c r="Z846" s="391"/>
      <c r="AA846" s="225"/>
      <c r="AB846" s="220"/>
      <c r="AC846" s="107"/>
      <c r="AD846" s="242"/>
      <c r="AE846" s="391"/>
      <c r="AF846" s="403"/>
      <c r="AG846" s="404"/>
      <c r="AH846" s="391"/>
      <c r="AI846" s="218"/>
      <c r="AJ846" s="218"/>
      <c r="AK846" s="267"/>
      <c r="AL846" s="218"/>
      <c r="AM846" s="218"/>
      <c r="AN846" s="218"/>
      <c r="AO846" s="220"/>
      <c r="AP846" s="108"/>
      <c r="AQ846" s="225"/>
      <c r="AR846" s="225"/>
      <c r="AS846" s="218"/>
      <c r="AT846" s="225"/>
      <c r="AU846" s="225"/>
      <c r="AV846" s="225"/>
      <c r="AW846" s="233"/>
      <c r="AX846" s="199"/>
      <c r="AY846" s="218"/>
      <c r="AZ846" s="233"/>
      <c r="BA846" s="142"/>
      <c r="BB846" s="218"/>
      <c r="BC846" s="233"/>
      <c r="BE846" s="199"/>
      <c r="BF846" s="244"/>
      <c r="BG846" s="218"/>
      <c r="BH846" s="244"/>
      <c r="BI846" s="218"/>
      <c r="BJ846" s="218"/>
      <c r="BK846" s="218"/>
      <c r="BL846" s="218"/>
      <c r="BM846" s="218"/>
      <c r="BN846" s="218"/>
      <c r="BO846" s="218"/>
      <c r="BP846" s="218"/>
      <c r="BQ846" s="218"/>
      <c r="BR846" s="218"/>
    </row>
    <row r="847" ht="15.75" customHeight="1">
      <c r="A847" s="419"/>
      <c r="B847" s="220"/>
      <c r="C847" s="108"/>
      <c r="D847" s="220"/>
      <c r="E847" s="108"/>
      <c r="F847" s="220"/>
      <c r="G847" s="108"/>
      <c r="H847" s="398"/>
      <c r="I847" s="225"/>
      <c r="J847" s="225"/>
      <c r="K847" s="225"/>
      <c r="L847" s="225"/>
      <c r="M847" s="225"/>
      <c r="N847" s="220"/>
      <c r="O847" s="107"/>
      <c r="P847" s="220"/>
      <c r="Q847" s="107"/>
      <c r="R847" s="220"/>
      <c r="S847" s="108"/>
      <c r="T847" s="220"/>
      <c r="U847" s="108"/>
      <c r="V847" s="220"/>
      <c r="W847" s="108"/>
      <c r="X847" s="225"/>
      <c r="Y847" s="225"/>
      <c r="Z847" s="391"/>
      <c r="AA847" s="225"/>
      <c r="AB847" s="220"/>
      <c r="AC847" s="107"/>
      <c r="AD847" s="242"/>
      <c r="AE847" s="391"/>
      <c r="AF847" s="403"/>
      <c r="AG847" s="404"/>
      <c r="AH847" s="391"/>
      <c r="AI847" s="218"/>
      <c r="AJ847" s="218"/>
      <c r="AK847" s="267"/>
      <c r="AL847" s="218"/>
      <c r="AM847" s="218"/>
      <c r="AN847" s="218"/>
      <c r="AO847" s="220"/>
      <c r="AP847" s="108"/>
      <c r="AQ847" s="225"/>
      <c r="AR847" s="225"/>
      <c r="AS847" s="218"/>
      <c r="AT847" s="225"/>
      <c r="AU847" s="225"/>
      <c r="AV847" s="225"/>
      <c r="AW847" s="233"/>
      <c r="AX847" s="199"/>
      <c r="AY847" s="218"/>
      <c r="AZ847" s="233"/>
      <c r="BA847" s="142"/>
      <c r="BB847" s="218"/>
      <c r="BC847" s="233"/>
      <c r="BE847" s="199"/>
      <c r="BF847" s="244"/>
      <c r="BG847" s="218"/>
      <c r="BH847" s="244"/>
      <c r="BI847" s="218"/>
      <c r="BJ847" s="218"/>
      <c r="BK847" s="218"/>
      <c r="BL847" s="218"/>
      <c r="BM847" s="218"/>
      <c r="BN847" s="218"/>
      <c r="BO847" s="218"/>
      <c r="BP847" s="218"/>
      <c r="BQ847" s="218"/>
      <c r="BR847" s="218"/>
    </row>
    <row r="848" ht="15.75" customHeight="1">
      <c r="A848" s="419"/>
      <c r="B848" s="220"/>
      <c r="C848" s="108"/>
      <c r="D848" s="220"/>
      <c r="E848" s="108"/>
      <c r="F848" s="220"/>
      <c r="G848" s="108"/>
      <c r="H848" s="398"/>
      <c r="I848" s="225"/>
      <c r="J848" s="225"/>
      <c r="K848" s="225"/>
      <c r="L848" s="225"/>
      <c r="M848" s="225"/>
      <c r="N848" s="220"/>
      <c r="O848" s="107"/>
      <c r="P848" s="220"/>
      <c r="Q848" s="107"/>
      <c r="R848" s="220"/>
      <c r="S848" s="108"/>
      <c r="T848" s="220"/>
      <c r="U848" s="108"/>
      <c r="V848" s="220"/>
      <c r="W848" s="108"/>
      <c r="X848" s="225"/>
      <c r="Y848" s="225"/>
      <c r="Z848" s="391"/>
      <c r="AA848" s="225"/>
      <c r="AB848" s="220"/>
      <c r="AC848" s="107"/>
      <c r="AD848" s="242"/>
      <c r="AE848" s="391"/>
      <c r="AF848" s="403"/>
      <c r="AG848" s="404"/>
      <c r="AH848" s="391"/>
      <c r="AI848" s="218"/>
      <c r="AJ848" s="218"/>
      <c r="AK848" s="267"/>
      <c r="AL848" s="218"/>
      <c r="AM848" s="218"/>
      <c r="AN848" s="218"/>
      <c r="AO848" s="220"/>
      <c r="AP848" s="108"/>
      <c r="AQ848" s="225"/>
      <c r="AR848" s="225"/>
      <c r="AS848" s="218"/>
      <c r="AT848" s="225"/>
      <c r="AU848" s="225"/>
      <c r="AV848" s="225"/>
      <c r="AW848" s="233"/>
      <c r="AX848" s="199"/>
      <c r="AY848" s="218"/>
      <c r="AZ848" s="233"/>
      <c r="BA848" s="142"/>
      <c r="BB848" s="218"/>
      <c r="BC848" s="233"/>
      <c r="BE848" s="199"/>
      <c r="BF848" s="244"/>
      <c r="BG848" s="218"/>
      <c r="BH848" s="244"/>
      <c r="BI848" s="218"/>
      <c r="BJ848" s="218"/>
      <c r="BK848" s="218"/>
      <c r="BL848" s="218"/>
      <c r="BM848" s="218"/>
      <c r="BN848" s="218"/>
      <c r="BO848" s="218"/>
      <c r="BP848" s="218"/>
      <c r="BQ848" s="218"/>
      <c r="BR848" s="218"/>
    </row>
    <row r="849" ht="15.75" customHeight="1">
      <c r="A849" s="419"/>
      <c r="B849" s="220"/>
      <c r="C849" s="108"/>
      <c r="D849" s="220"/>
      <c r="E849" s="108"/>
      <c r="F849" s="220"/>
      <c r="G849" s="108"/>
      <c r="H849" s="398"/>
      <c r="I849" s="225"/>
      <c r="J849" s="225"/>
      <c r="K849" s="225"/>
      <c r="L849" s="225"/>
      <c r="M849" s="225"/>
      <c r="N849" s="220"/>
      <c r="O849" s="107"/>
      <c r="P849" s="220"/>
      <c r="Q849" s="107"/>
      <c r="R849" s="220"/>
      <c r="S849" s="108"/>
      <c r="T849" s="220"/>
      <c r="U849" s="108"/>
      <c r="V849" s="220"/>
      <c r="W849" s="108"/>
      <c r="X849" s="225"/>
      <c r="Y849" s="225"/>
      <c r="Z849" s="391"/>
      <c r="AA849" s="225"/>
      <c r="AB849" s="220"/>
      <c r="AC849" s="107"/>
      <c r="AD849" s="242"/>
      <c r="AE849" s="391"/>
      <c r="AF849" s="403"/>
      <c r="AG849" s="404"/>
      <c r="AH849" s="391"/>
      <c r="AI849" s="218"/>
      <c r="AJ849" s="218"/>
      <c r="AK849" s="267"/>
      <c r="AL849" s="218"/>
      <c r="AM849" s="218"/>
      <c r="AN849" s="218"/>
      <c r="AO849" s="220"/>
      <c r="AP849" s="108"/>
      <c r="AQ849" s="225"/>
      <c r="AR849" s="225"/>
      <c r="AS849" s="218"/>
      <c r="AT849" s="225"/>
      <c r="AU849" s="225"/>
      <c r="AV849" s="225"/>
      <c r="AW849" s="233"/>
      <c r="AX849" s="199"/>
      <c r="AY849" s="218"/>
      <c r="AZ849" s="233"/>
      <c r="BA849" s="142"/>
      <c r="BB849" s="218"/>
      <c r="BC849" s="233"/>
      <c r="BE849" s="199"/>
      <c r="BF849" s="244"/>
      <c r="BG849" s="218"/>
      <c r="BH849" s="244"/>
      <c r="BI849" s="218"/>
      <c r="BJ849" s="218"/>
      <c r="BK849" s="218"/>
      <c r="BL849" s="218"/>
      <c r="BM849" s="218"/>
      <c r="BN849" s="218"/>
      <c r="BO849" s="218"/>
      <c r="BP849" s="218"/>
      <c r="BQ849" s="218"/>
      <c r="BR849" s="218"/>
    </row>
    <row r="850" ht="15.75" customHeight="1">
      <c r="A850" s="419"/>
      <c r="B850" s="220"/>
      <c r="C850" s="108"/>
      <c r="D850" s="220"/>
      <c r="E850" s="108"/>
      <c r="F850" s="220"/>
      <c r="G850" s="108"/>
      <c r="H850" s="398"/>
      <c r="I850" s="225"/>
      <c r="J850" s="225"/>
      <c r="K850" s="225"/>
      <c r="L850" s="225"/>
      <c r="M850" s="225"/>
      <c r="N850" s="220"/>
      <c r="O850" s="107"/>
      <c r="P850" s="220"/>
      <c r="Q850" s="107"/>
      <c r="R850" s="220"/>
      <c r="S850" s="108"/>
      <c r="T850" s="220"/>
      <c r="U850" s="108"/>
      <c r="V850" s="220"/>
      <c r="W850" s="108"/>
      <c r="X850" s="225"/>
      <c r="Y850" s="225"/>
      <c r="Z850" s="391"/>
      <c r="AA850" s="225"/>
      <c r="AB850" s="220"/>
      <c r="AC850" s="107"/>
      <c r="AD850" s="242"/>
      <c r="AE850" s="391"/>
      <c r="AF850" s="403"/>
      <c r="AG850" s="404"/>
      <c r="AH850" s="391"/>
      <c r="AI850" s="218"/>
      <c r="AJ850" s="218"/>
      <c r="AK850" s="267"/>
      <c r="AL850" s="218"/>
      <c r="AM850" s="218"/>
      <c r="AN850" s="218"/>
      <c r="AO850" s="220"/>
      <c r="AP850" s="108"/>
      <c r="AQ850" s="225"/>
      <c r="AR850" s="225"/>
      <c r="AS850" s="218"/>
      <c r="AT850" s="225"/>
      <c r="AU850" s="225"/>
      <c r="AV850" s="225"/>
      <c r="AW850" s="233"/>
      <c r="AX850" s="199"/>
      <c r="AY850" s="218"/>
      <c r="AZ850" s="233"/>
      <c r="BA850" s="142"/>
      <c r="BB850" s="218"/>
      <c r="BC850" s="233"/>
      <c r="BE850" s="199"/>
      <c r="BF850" s="244"/>
      <c r="BG850" s="218"/>
      <c r="BH850" s="244"/>
      <c r="BI850" s="218"/>
      <c r="BJ850" s="218"/>
      <c r="BK850" s="218"/>
      <c r="BL850" s="218"/>
      <c r="BM850" s="218"/>
      <c r="BN850" s="218"/>
      <c r="BO850" s="218"/>
      <c r="BP850" s="218"/>
      <c r="BQ850" s="218"/>
      <c r="BR850" s="218"/>
    </row>
    <row r="851" ht="15.75" customHeight="1">
      <c r="A851" s="419"/>
      <c r="B851" s="220"/>
      <c r="C851" s="108"/>
      <c r="D851" s="220"/>
      <c r="E851" s="108"/>
      <c r="F851" s="220"/>
      <c r="G851" s="108"/>
      <c r="H851" s="398"/>
      <c r="I851" s="225"/>
      <c r="J851" s="225"/>
      <c r="K851" s="225"/>
      <c r="L851" s="225"/>
      <c r="M851" s="225"/>
      <c r="N851" s="220"/>
      <c r="O851" s="107"/>
      <c r="P851" s="220"/>
      <c r="Q851" s="107"/>
      <c r="R851" s="220"/>
      <c r="S851" s="108"/>
      <c r="T851" s="220"/>
      <c r="U851" s="108"/>
      <c r="V851" s="220"/>
      <c r="W851" s="108"/>
      <c r="X851" s="225"/>
      <c r="Y851" s="225"/>
      <c r="Z851" s="391"/>
      <c r="AA851" s="225"/>
      <c r="AB851" s="220"/>
      <c r="AC851" s="107"/>
      <c r="AD851" s="242"/>
      <c r="AE851" s="391"/>
      <c r="AF851" s="403"/>
      <c r="AG851" s="404"/>
      <c r="AH851" s="391"/>
      <c r="AI851" s="218"/>
      <c r="AJ851" s="218"/>
      <c r="AK851" s="267"/>
      <c r="AL851" s="218"/>
      <c r="AM851" s="218"/>
      <c r="AN851" s="218"/>
      <c r="AO851" s="220"/>
      <c r="AP851" s="108"/>
      <c r="AQ851" s="225"/>
      <c r="AR851" s="225"/>
      <c r="AS851" s="218"/>
      <c r="AT851" s="225"/>
      <c r="AU851" s="225"/>
      <c r="AV851" s="225"/>
      <c r="AW851" s="233"/>
      <c r="AX851" s="199"/>
      <c r="AY851" s="218"/>
      <c r="AZ851" s="233"/>
      <c r="BA851" s="142"/>
      <c r="BB851" s="218"/>
      <c r="BC851" s="233"/>
      <c r="BE851" s="199"/>
      <c r="BF851" s="244"/>
      <c r="BG851" s="218"/>
      <c r="BH851" s="244"/>
      <c r="BI851" s="218"/>
      <c r="BJ851" s="218"/>
      <c r="BK851" s="218"/>
      <c r="BL851" s="218"/>
      <c r="BM851" s="218"/>
      <c r="BN851" s="218"/>
      <c r="BO851" s="218"/>
      <c r="BP851" s="218"/>
      <c r="BQ851" s="218"/>
      <c r="BR851" s="218"/>
    </row>
    <row r="852" ht="15.75" customHeight="1">
      <c r="A852" s="419"/>
      <c r="B852" s="220"/>
      <c r="C852" s="108"/>
      <c r="D852" s="220"/>
      <c r="E852" s="108"/>
      <c r="F852" s="220"/>
      <c r="G852" s="108"/>
      <c r="H852" s="398"/>
      <c r="I852" s="225"/>
      <c r="J852" s="225"/>
      <c r="K852" s="225"/>
      <c r="L852" s="225"/>
      <c r="M852" s="225"/>
      <c r="N852" s="220"/>
      <c r="O852" s="107"/>
      <c r="P852" s="220"/>
      <c r="Q852" s="107"/>
      <c r="R852" s="220"/>
      <c r="S852" s="108"/>
      <c r="T852" s="220"/>
      <c r="U852" s="108"/>
      <c r="V852" s="220"/>
      <c r="W852" s="108"/>
      <c r="X852" s="225"/>
      <c r="Y852" s="225"/>
      <c r="Z852" s="391"/>
      <c r="AA852" s="225"/>
      <c r="AB852" s="220"/>
      <c r="AC852" s="107"/>
      <c r="AD852" s="242"/>
      <c r="AE852" s="391"/>
      <c r="AF852" s="403"/>
      <c r="AG852" s="404"/>
      <c r="AH852" s="391"/>
      <c r="AI852" s="218"/>
      <c r="AJ852" s="218"/>
      <c r="AK852" s="267"/>
      <c r="AL852" s="218"/>
      <c r="AM852" s="218"/>
      <c r="AN852" s="218"/>
      <c r="AO852" s="220"/>
      <c r="AP852" s="108"/>
      <c r="AQ852" s="225"/>
      <c r="AR852" s="225"/>
      <c r="AS852" s="218"/>
      <c r="AT852" s="225"/>
      <c r="AU852" s="225"/>
      <c r="AV852" s="225"/>
      <c r="AW852" s="233"/>
      <c r="AX852" s="199"/>
      <c r="AY852" s="218"/>
      <c r="AZ852" s="233"/>
      <c r="BA852" s="142"/>
      <c r="BB852" s="218"/>
      <c r="BC852" s="233"/>
      <c r="BE852" s="199"/>
      <c r="BF852" s="244"/>
      <c r="BG852" s="218"/>
      <c r="BH852" s="244"/>
      <c r="BI852" s="218"/>
      <c r="BJ852" s="218"/>
      <c r="BK852" s="218"/>
      <c r="BL852" s="218"/>
      <c r="BM852" s="218"/>
      <c r="BN852" s="218"/>
      <c r="BO852" s="218"/>
      <c r="BP852" s="218"/>
      <c r="BQ852" s="218"/>
      <c r="BR852" s="218"/>
    </row>
    <row r="853" ht="15.75" customHeight="1">
      <c r="A853" s="419"/>
      <c r="B853" s="220"/>
      <c r="C853" s="108"/>
      <c r="D853" s="220"/>
      <c r="E853" s="108"/>
      <c r="F853" s="220"/>
      <c r="G853" s="108"/>
      <c r="H853" s="398"/>
      <c r="I853" s="225"/>
      <c r="J853" s="225"/>
      <c r="K853" s="225"/>
      <c r="L853" s="225"/>
      <c r="M853" s="225"/>
      <c r="N853" s="220"/>
      <c r="O853" s="107"/>
      <c r="P853" s="220"/>
      <c r="Q853" s="107"/>
      <c r="R853" s="220"/>
      <c r="S853" s="108"/>
      <c r="T853" s="220"/>
      <c r="U853" s="108"/>
      <c r="V853" s="220"/>
      <c r="W853" s="108"/>
      <c r="X853" s="225"/>
      <c r="Y853" s="225"/>
      <c r="Z853" s="391"/>
      <c r="AA853" s="225"/>
      <c r="AB853" s="220"/>
      <c r="AC853" s="107"/>
      <c r="AD853" s="242"/>
      <c r="AE853" s="391"/>
      <c r="AF853" s="403"/>
      <c r="AG853" s="404"/>
      <c r="AH853" s="391"/>
      <c r="AI853" s="218"/>
      <c r="AJ853" s="218"/>
      <c r="AK853" s="267"/>
      <c r="AL853" s="218"/>
      <c r="AM853" s="218"/>
      <c r="AN853" s="218"/>
      <c r="AO853" s="220"/>
      <c r="AP853" s="108"/>
      <c r="AQ853" s="225"/>
      <c r="AR853" s="225"/>
      <c r="AS853" s="218"/>
      <c r="AT853" s="225"/>
      <c r="AU853" s="225"/>
      <c r="AV853" s="225"/>
      <c r="AW853" s="233"/>
      <c r="AX853" s="199"/>
      <c r="AY853" s="218"/>
      <c r="AZ853" s="233"/>
      <c r="BA853" s="142"/>
      <c r="BB853" s="218"/>
      <c r="BC853" s="233"/>
      <c r="BE853" s="199"/>
      <c r="BF853" s="244"/>
      <c r="BG853" s="218"/>
      <c r="BH853" s="244"/>
      <c r="BI853" s="218"/>
      <c r="BJ853" s="218"/>
      <c r="BK853" s="218"/>
      <c r="BL853" s="218"/>
      <c r="BM853" s="218"/>
      <c r="BN853" s="218"/>
      <c r="BO853" s="218"/>
      <c r="BP853" s="218"/>
      <c r="BQ853" s="218"/>
      <c r="BR853" s="218"/>
    </row>
    <row r="854" ht="15.75" customHeight="1">
      <c r="A854" s="419"/>
      <c r="B854" s="220"/>
      <c r="C854" s="108"/>
      <c r="D854" s="220"/>
      <c r="E854" s="108"/>
      <c r="F854" s="220"/>
      <c r="G854" s="108"/>
      <c r="H854" s="398"/>
      <c r="I854" s="225"/>
      <c r="J854" s="225"/>
      <c r="K854" s="225"/>
      <c r="L854" s="225"/>
      <c r="M854" s="225"/>
      <c r="N854" s="220"/>
      <c r="O854" s="107"/>
      <c r="P854" s="220"/>
      <c r="Q854" s="107"/>
      <c r="R854" s="220"/>
      <c r="S854" s="108"/>
      <c r="T854" s="220"/>
      <c r="U854" s="108"/>
      <c r="V854" s="220"/>
      <c r="W854" s="108"/>
      <c r="X854" s="225"/>
      <c r="Y854" s="225"/>
      <c r="Z854" s="391"/>
      <c r="AA854" s="225"/>
      <c r="AB854" s="220"/>
      <c r="AC854" s="107"/>
      <c r="AD854" s="242"/>
      <c r="AE854" s="391"/>
      <c r="AF854" s="403"/>
      <c r="AG854" s="404"/>
      <c r="AH854" s="391"/>
      <c r="AI854" s="218"/>
      <c r="AJ854" s="218"/>
      <c r="AK854" s="267"/>
      <c r="AL854" s="218"/>
      <c r="AM854" s="218"/>
      <c r="AN854" s="218"/>
      <c r="AO854" s="220"/>
      <c r="AP854" s="108"/>
      <c r="AQ854" s="225"/>
      <c r="AR854" s="225"/>
      <c r="AS854" s="218"/>
      <c r="AT854" s="225"/>
      <c r="AU854" s="225"/>
      <c r="AV854" s="225"/>
      <c r="AW854" s="233"/>
      <c r="AX854" s="199"/>
      <c r="AY854" s="218"/>
      <c r="AZ854" s="233"/>
      <c r="BA854" s="142"/>
      <c r="BB854" s="218"/>
      <c r="BC854" s="233"/>
      <c r="BE854" s="199"/>
      <c r="BF854" s="244"/>
      <c r="BG854" s="218"/>
      <c r="BH854" s="244"/>
      <c r="BI854" s="218"/>
      <c r="BJ854" s="218"/>
      <c r="BK854" s="218"/>
      <c r="BL854" s="218"/>
      <c r="BM854" s="218"/>
      <c r="BN854" s="218"/>
      <c r="BO854" s="218"/>
      <c r="BP854" s="218"/>
      <c r="BQ854" s="218"/>
      <c r="BR854" s="218"/>
    </row>
    <row r="855" ht="15.75" customHeight="1">
      <c r="A855" s="419"/>
      <c r="B855" s="220"/>
      <c r="C855" s="108"/>
      <c r="D855" s="220"/>
      <c r="E855" s="108"/>
      <c r="F855" s="220"/>
      <c r="G855" s="108"/>
      <c r="H855" s="398"/>
      <c r="I855" s="225"/>
      <c r="J855" s="225"/>
      <c r="K855" s="225"/>
      <c r="L855" s="225"/>
      <c r="M855" s="225"/>
      <c r="N855" s="220"/>
      <c r="O855" s="107"/>
      <c r="P855" s="220"/>
      <c r="Q855" s="107"/>
      <c r="R855" s="220"/>
      <c r="S855" s="108"/>
      <c r="T855" s="220"/>
      <c r="U855" s="108"/>
      <c r="V855" s="220"/>
      <c r="W855" s="108"/>
      <c r="X855" s="225"/>
      <c r="Y855" s="225"/>
      <c r="Z855" s="391"/>
      <c r="AA855" s="225"/>
      <c r="AB855" s="220"/>
      <c r="AC855" s="107"/>
      <c r="AD855" s="242"/>
      <c r="AE855" s="391"/>
      <c r="AF855" s="403"/>
      <c r="AG855" s="404"/>
      <c r="AH855" s="391"/>
      <c r="AI855" s="218"/>
      <c r="AJ855" s="218"/>
      <c r="AK855" s="267"/>
      <c r="AL855" s="218"/>
      <c r="AM855" s="218"/>
      <c r="AN855" s="218"/>
      <c r="AO855" s="220"/>
      <c r="AP855" s="108"/>
      <c r="AQ855" s="225"/>
      <c r="AR855" s="225"/>
      <c r="AS855" s="218"/>
      <c r="AT855" s="225"/>
      <c r="AU855" s="225"/>
      <c r="AV855" s="225"/>
      <c r="AW855" s="233"/>
      <c r="AX855" s="199"/>
      <c r="AY855" s="218"/>
      <c r="AZ855" s="233"/>
      <c r="BA855" s="142"/>
      <c r="BB855" s="218"/>
      <c r="BC855" s="233"/>
      <c r="BE855" s="199"/>
      <c r="BF855" s="244"/>
      <c r="BG855" s="218"/>
      <c r="BH855" s="244"/>
      <c r="BI855" s="218"/>
      <c r="BJ855" s="218"/>
      <c r="BK855" s="218"/>
      <c r="BL855" s="218"/>
      <c r="BM855" s="218"/>
      <c r="BN855" s="218"/>
      <c r="BO855" s="218"/>
      <c r="BP855" s="218"/>
      <c r="BQ855" s="218"/>
      <c r="BR855" s="218"/>
    </row>
    <row r="856" ht="15.75" customHeight="1">
      <c r="A856" s="419"/>
      <c r="B856" s="220"/>
      <c r="C856" s="108"/>
      <c r="D856" s="220"/>
      <c r="E856" s="108"/>
      <c r="F856" s="220"/>
      <c r="G856" s="108"/>
      <c r="H856" s="398"/>
      <c r="I856" s="225"/>
      <c r="J856" s="225"/>
      <c r="K856" s="225"/>
      <c r="L856" s="225"/>
      <c r="M856" s="225"/>
      <c r="N856" s="220"/>
      <c r="O856" s="107"/>
      <c r="P856" s="220"/>
      <c r="Q856" s="107"/>
      <c r="R856" s="220"/>
      <c r="S856" s="108"/>
      <c r="T856" s="220"/>
      <c r="U856" s="108"/>
      <c r="V856" s="220"/>
      <c r="W856" s="108"/>
      <c r="X856" s="225"/>
      <c r="Y856" s="225"/>
      <c r="Z856" s="391"/>
      <c r="AA856" s="225"/>
      <c r="AB856" s="220"/>
      <c r="AC856" s="107"/>
      <c r="AD856" s="242"/>
      <c r="AE856" s="391"/>
      <c r="AF856" s="403"/>
      <c r="AG856" s="404"/>
      <c r="AH856" s="391"/>
      <c r="AI856" s="218"/>
      <c r="AJ856" s="218"/>
      <c r="AK856" s="267"/>
      <c r="AL856" s="218"/>
      <c r="AM856" s="218"/>
      <c r="AN856" s="218"/>
      <c r="AO856" s="220"/>
      <c r="AP856" s="108"/>
      <c r="AQ856" s="225"/>
      <c r="AR856" s="225"/>
      <c r="AS856" s="218"/>
      <c r="AT856" s="225"/>
      <c r="AU856" s="225"/>
      <c r="AV856" s="225"/>
      <c r="AW856" s="233"/>
      <c r="AX856" s="199"/>
      <c r="AY856" s="218"/>
      <c r="AZ856" s="233"/>
      <c r="BA856" s="142"/>
      <c r="BB856" s="218"/>
      <c r="BC856" s="233"/>
      <c r="BE856" s="199"/>
      <c r="BF856" s="244"/>
      <c r="BG856" s="218"/>
      <c r="BH856" s="244"/>
      <c r="BI856" s="218"/>
      <c r="BJ856" s="218"/>
      <c r="BK856" s="218"/>
      <c r="BL856" s="218"/>
      <c r="BM856" s="218"/>
      <c r="BN856" s="218"/>
      <c r="BO856" s="218"/>
      <c r="BP856" s="218"/>
      <c r="BQ856" s="218"/>
      <c r="BR856" s="218"/>
    </row>
    <row r="857" ht="15.75" customHeight="1">
      <c r="A857" s="419"/>
      <c r="B857" s="220"/>
      <c r="C857" s="108"/>
      <c r="D857" s="220"/>
      <c r="E857" s="108"/>
      <c r="F857" s="220"/>
      <c r="G857" s="108"/>
      <c r="H857" s="398"/>
      <c r="I857" s="225"/>
      <c r="J857" s="225"/>
      <c r="K857" s="225"/>
      <c r="L857" s="225"/>
      <c r="M857" s="225"/>
      <c r="N857" s="220"/>
      <c r="O857" s="107"/>
      <c r="P857" s="220"/>
      <c r="Q857" s="107"/>
      <c r="R857" s="220"/>
      <c r="S857" s="108"/>
      <c r="T857" s="220"/>
      <c r="U857" s="108"/>
      <c r="V857" s="220"/>
      <c r="W857" s="108"/>
      <c r="X857" s="225"/>
      <c r="Y857" s="225"/>
      <c r="Z857" s="391"/>
      <c r="AA857" s="225"/>
      <c r="AB857" s="220"/>
      <c r="AC857" s="107"/>
      <c r="AD857" s="242"/>
      <c r="AE857" s="391"/>
      <c r="AF857" s="403"/>
      <c r="AG857" s="404"/>
      <c r="AH857" s="391"/>
      <c r="AI857" s="218"/>
      <c r="AJ857" s="218"/>
      <c r="AK857" s="267"/>
      <c r="AL857" s="218"/>
      <c r="AM857" s="218"/>
      <c r="AN857" s="218"/>
      <c r="AO857" s="220"/>
      <c r="AP857" s="108"/>
      <c r="AQ857" s="225"/>
      <c r="AR857" s="225"/>
      <c r="AS857" s="218"/>
      <c r="AT857" s="225"/>
      <c r="AU857" s="225"/>
      <c r="AV857" s="225"/>
      <c r="AW857" s="233"/>
      <c r="AX857" s="199"/>
      <c r="AY857" s="218"/>
      <c r="AZ857" s="233"/>
      <c r="BA857" s="142"/>
      <c r="BB857" s="218"/>
      <c r="BC857" s="233"/>
      <c r="BE857" s="199"/>
      <c r="BF857" s="244"/>
      <c r="BG857" s="218"/>
      <c r="BH857" s="244"/>
      <c r="BI857" s="218"/>
      <c r="BJ857" s="218"/>
      <c r="BK857" s="218"/>
      <c r="BL857" s="218"/>
      <c r="BM857" s="218"/>
      <c r="BN857" s="218"/>
      <c r="BO857" s="218"/>
      <c r="BP857" s="218"/>
      <c r="BQ857" s="218"/>
      <c r="BR857" s="218"/>
    </row>
    <row r="858" ht="15.75" customHeight="1">
      <c r="A858" s="419"/>
      <c r="B858" s="220"/>
      <c r="C858" s="108"/>
      <c r="D858" s="220"/>
      <c r="E858" s="108"/>
      <c r="F858" s="220"/>
      <c r="G858" s="108"/>
      <c r="H858" s="398"/>
      <c r="I858" s="225"/>
      <c r="J858" s="225"/>
      <c r="K858" s="225"/>
      <c r="L858" s="225"/>
      <c r="M858" s="225"/>
      <c r="N858" s="220"/>
      <c r="O858" s="107"/>
      <c r="P858" s="220"/>
      <c r="Q858" s="107"/>
      <c r="R858" s="220"/>
      <c r="S858" s="108"/>
      <c r="T858" s="220"/>
      <c r="U858" s="108"/>
      <c r="V858" s="220"/>
      <c r="W858" s="108"/>
      <c r="X858" s="225"/>
      <c r="Y858" s="225"/>
      <c r="Z858" s="391"/>
      <c r="AA858" s="225"/>
      <c r="AB858" s="220"/>
      <c r="AC858" s="107"/>
      <c r="AD858" s="242"/>
      <c r="AE858" s="391"/>
      <c r="AF858" s="403"/>
      <c r="AG858" s="404"/>
      <c r="AH858" s="391"/>
      <c r="AI858" s="218"/>
      <c r="AJ858" s="218"/>
      <c r="AK858" s="267"/>
      <c r="AL858" s="218"/>
      <c r="AM858" s="218"/>
      <c r="AN858" s="218"/>
      <c r="AO858" s="220"/>
      <c r="AP858" s="108"/>
      <c r="AQ858" s="225"/>
      <c r="AR858" s="225"/>
      <c r="AS858" s="218"/>
      <c r="AT858" s="225"/>
      <c r="AU858" s="225"/>
      <c r="AV858" s="225"/>
      <c r="AW858" s="233"/>
      <c r="AX858" s="199"/>
      <c r="AY858" s="218"/>
      <c r="AZ858" s="233"/>
      <c r="BA858" s="142"/>
      <c r="BB858" s="218"/>
      <c r="BC858" s="233"/>
      <c r="BE858" s="199"/>
      <c r="BF858" s="244"/>
      <c r="BG858" s="218"/>
      <c r="BH858" s="244"/>
      <c r="BI858" s="218"/>
      <c r="BJ858" s="218"/>
      <c r="BK858" s="218"/>
      <c r="BL858" s="218"/>
      <c r="BM858" s="218"/>
      <c r="BN858" s="218"/>
      <c r="BO858" s="218"/>
      <c r="BP858" s="218"/>
      <c r="BQ858" s="218"/>
      <c r="BR858" s="218"/>
    </row>
    <row r="859" ht="15.75" customHeight="1">
      <c r="A859" s="419"/>
      <c r="B859" s="220"/>
      <c r="C859" s="108"/>
      <c r="D859" s="220"/>
      <c r="E859" s="108"/>
      <c r="F859" s="220"/>
      <c r="G859" s="108"/>
      <c r="H859" s="398"/>
      <c r="I859" s="225"/>
      <c r="J859" s="225"/>
      <c r="K859" s="225"/>
      <c r="L859" s="225"/>
      <c r="M859" s="225"/>
      <c r="N859" s="220"/>
      <c r="O859" s="107"/>
      <c r="P859" s="220"/>
      <c r="Q859" s="107"/>
      <c r="R859" s="220"/>
      <c r="S859" s="108"/>
      <c r="T859" s="220"/>
      <c r="U859" s="108"/>
      <c r="V859" s="220"/>
      <c r="W859" s="108"/>
      <c r="X859" s="225"/>
      <c r="Y859" s="225"/>
      <c r="Z859" s="391"/>
      <c r="AA859" s="225"/>
      <c r="AB859" s="220"/>
      <c r="AC859" s="107"/>
      <c r="AD859" s="242"/>
      <c r="AE859" s="391"/>
      <c r="AF859" s="403"/>
      <c r="AG859" s="404"/>
      <c r="AH859" s="391"/>
      <c r="AI859" s="218"/>
      <c r="AJ859" s="218"/>
      <c r="AK859" s="267"/>
      <c r="AL859" s="218"/>
      <c r="AM859" s="218"/>
      <c r="AN859" s="218"/>
      <c r="AO859" s="220"/>
      <c r="AP859" s="108"/>
      <c r="AQ859" s="225"/>
      <c r="AR859" s="225"/>
      <c r="AS859" s="218"/>
      <c r="AT859" s="225"/>
      <c r="AU859" s="225"/>
      <c r="AV859" s="225"/>
      <c r="AW859" s="233"/>
      <c r="AX859" s="199"/>
      <c r="AY859" s="218"/>
      <c r="AZ859" s="233"/>
      <c r="BA859" s="142"/>
      <c r="BB859" s="218"/>
      <c r="BC859" s="233"/>
      <c r="BE859" s="199"/>
      <c r="BF859" s="244"/>
      <c r="BG859" s="218"/>
      <c r="BH859" s="244"/>
      <c r="BI859" s="218"/>
      <c r="BJ859" s="218"/>
      <c r="BK859" s="218"/>
      <c r="BL859" s="218"/>
      <c r="BM859" s="218"/>
      <c r="BN859" s="218"/>
      <c r="BO859" s="218"/>
      <c r="BP859" s="218"/>
      <c r="BQ859" s="218"/>
      <c r="BR859" s="218"/>
    </row>
    <row r="860" ht="15.75" customHeight="1">
      <c r="A860" s="419"/>
      <c r="B860" s="220"/>
      <c r="C860" s="108"/>
      <c r="D860" s="220"/>
      <c r="E860" s="108"/>
      <c r="F860" s="220"/>
      <c r="G860" s="108"/>
      <c r="H860" s="398"/>
      <c r="I860" s="225"/>
      <c r="J860" s="225"/>
      <c r="K860" s="225"/>
      <c r="L860" s="225"/>
      <c r="M860" s="225"/>
      <c r="N860" s="220"/>
      <c r="O860" s="107"/>
      <c r="P860" s="220"/>
      <c r="Q860" s="107"/>
      <c r="R860" s="220"/>
      <c r="S860" s="108"/>
      <c r="T860" s="220"/>
      <c r="U860" s="108"/>
      <c r="V860" s="220"/>
      <c r="W860" s="108"/>
      <c r="X860" s="225"/>
      <c r="Y860" s="225"/>
      <c r="Z860" s="391"/>
      <c r="AA860" s="225"/>
      <c r="AB860" s="220"/>
      <c r="AC860" s="107"/>
      <c r="AD860" s="242"/>
      <c r="AE860" s="391"/>
      <c r="AF860" s="403"/>
      <c r="AG860" s="404"/>
      <c r="AH860" s="391"/>
      <c r="AI860" s="218"/>
      <c r="AJ860" s="218"/>
      <c r="AK860" s="267"/>
      <c r="AL860" s="218"/>
      <c r="AM860" s="218"/>
      <c r="AN860" s="218"/>
      <c r="AO860" s="220"/>
      <c r="AP860" s="108"/>
      <c r="AQ860" s="225"/>
      <c r="AR860" s="225"/>
      <c r="AS860" s="218"/>
      <c r="AT860" s="225"/>
      <c r="AU860" s="225"/>
      <c r="AV860" s="225"/>
      <c r="AW860" s="233"/>
      <c r="AX860" s="199"/>
      <c r="AY860" s="218"/>
      <c r="AZ860" s="233"/>
      <c r="BA860" s="142"/>
      <c r="BB860" s="218"/>
      <c r="BC860" s="233"/>
      <c r="BE860" s="199"/>
      <c r="BF860" s="244"/>
      <c r="BG860" s="218"/>
      <c r="BH860" s="244"/>
      <c r="BI860" s="218"/>
      <c r="BJ860" s="218"/>
      <c r="BK860" s="218"/>
      <c r="BL860" s="218"/>
      <c r="BM860" s="218"/>
      <c r="BN860" s="218"/>
      <c r="BO860" s="218"/>
      <c r="BP860" s="218"/>
      <c r="BQ860" s="218"/>
      <c r="BR860" s="218"/>
    </row>
    <row r="861" ht="15.75" customHeight="1">
      <c r="A861" s="419"/>
      <c r="B861" s="220"/>
      <c r="C861" s="108"/>
      <c r="D861" s="220"/>
      <c r="E861" s="108"/>
      <c r="F861" s="220"/>
      <c r="G861" s="108"/>
      <c r="H861" s="398"/>
      <c r="I861" s="225"/>
      <c r="J861" s="225"/>
      <c r="K861" s="225"/>
      <c r="L861" s="225"/>
      <c r="M861" s="225"/>
      <c r="N861" s="220"/>
      <c r="O861" s="107"/>
      <c r="P861" s="220"/>
      <c r="Q861" s="107"/>
      <c r="R861" s="220"/>
      <c r="S861" s="108"/>
      <c r="T861" s="220"/>
      <c r="U861" s="108"/>
      <c r="V861" s="220"/>
      <c r="W861" s="108"/>
      <c r="X861" s="225"/>
      <c r="Y861" s="225"/>
      <c r="Z861" s="391"/>
      <c r="AA861" s="225"/>
      <c r="AB861" s="220"/>
      <c r="AC861" s="107"/>
      <c r="AD861" s="242"/>
      <c r="AE861" s="391"/>
      <c r="AF861" s="403"/>
      <c r="AG861" s="404"/>
      <c r="AH861" s="391"/>
      <c r="AI861" s="218"/>
      <c r="AJ861" s="218"/>
      <c r="AK861" s="267"/>
      <c r="AL861" s="218"/>
      <c r="AM861" s="218"/>
      <c r="AN861" s="218"/>
      <c r="AO861" s="220"/>
      <c r="AP861" s="108"/>
      <c r="AQ861" s="225"/>
      <c r="AR861" s="225"/>
      <c r="AS861" s="218"/>
      <c r="AT861" s="225"/>
      <c r="AU861" s="225"/>
      <c r="AV861" s="225"/>
      <c r="AW861" s="233"/>
      <c r="AX861" s="199"/>
      <c r="AY861" s="218"/>
      <c r="AZ861" s="233"/>
      <c r="BA861" s="142"/>
      <c r="BB861" s="218"/>
      <c r="BC861" s="233"/>
      <c r="BE861" s="199"/>
      <c r="BF861" s="244"/>
      <c r="BG861" s="218"/>
      <c r="BH861" s="244"/>
      <c r="BI861" s="218"/>
      <c r="BJ861" s="218"/>
      <c r="BK861" s="218"/>
      <c r="BL861" s="218"/>
      <c r="BM861" s="218"/>
      <c r="BN861" s="218"/>
      <c r="BO861" s="218"/>
      <c r="BP861" s="218"/>
      <c r="BQ861" s="218"/>
      <c r="BR861" s="218"/>
    </row>
    <row r="862" ht="15.75" customHeight="1">
      <c r="A862" s="419"/>
      <c r="B862" s="220"/>
      <c r="C862" s="108"/>
      <c r="D862" s="220"/>
      <c r="E862" s="108"/>
      <c r="F862" s="220"/>
      <c r="G862" s="108"/>
      <c r="H862" s="398"/>
      <c r="I862" s="225"/>
      <c r="J862" s="225"/>
      <c r="K862" s="225"/>
      <c r="L862" s="225"/>
      <c r="M862" s="225"/>
      <c r="N862" s="220"/>
      <c r="O862" s="107"/>
      <c r="P862" s="220"/>
      <c r="Q862" s="107"/>
      <c r="R862" s="220"/>
      <c r="S862" s="108"/>
      <c r="T862" s="220"/>
      <c r="U862" s="108"/>
      <c r="V862" s="220"/>
      <c r="W862" s="108"/>
      <c r="X862" s="225"/>
      <c r="Y862" s="225"/>
      <c r="Z862" s="391"/>
      <c r="AA862" s="225"/>
      <c r="AB862" s="220"/>
      <c r="AC862" s="107"/>
      <c r="AD862" s="242"/>
      <c r="AE862" s="391"/>
      <c r="AF862" s="403"/>
      <c r="AG862" s="404"/>
      <c r="AH862" s="391"/>
      <c r="AI862" s="218"/>
      <c r="AJ862" s="218"/>
      <c r="AK862" s="267"/>
      <c r="AL862" s="218"/>
      <c r="AM862" s="218"/>
      <c r="AN862" s="218"/>
      <c r="AO862" s="220"/>
      <c r="AP862" s="108"/>
      <c r="AQ862" s="225"/>
      <c r="AR862" s="225"/>
      <c r="AS862" s="218"/>
      <c r="AT862" s="225"/>
      <c r="AU862" s="225"/>
      <c r="AV862" s="225"/>
      <c r="AW862" s="233"/>
      <c r="AX862" s="199"/>
      <c r="AY862" s="218"/>
      <c r="AZ862" s="233"/>
      <c r="BA862" s="142"/>
      <c r="BB862" s="218"/>
      <c r="BC862" s="233"/>
      <c r="BE862" s="199"/>
      <c r="BF862" s="244"/>
      <c r="BG862" s="218"/>
      <c r="BH862" s="244"/>
      <c r="BI862" s="218"/>
      <c r="BJ862" s="218"/>
      <c r="BK862" s="218"/>
      <c r="BL862" s="218"/>
      <c r="BM862" s="218"/>
      <c r="BN862" s="218"/>
      <c r="BO862" s="218"/>
      <c r="BP862" s="218"/>
      <c r="BQ862" s="218"/>
      <c r="BR862" s="218"/>
    </row>
    <row r="863" ht="15.75" customHeight="1">
      <c r="A863" s="419"/>
      <c r="B863" s="220"/>
      <c r="C863" s="108"/>
      <c r="D863" s="220"/>
      <c r="E863" s="108"/>
      <c r="F863" s="220"/>
      <c r="G863" s="108"/>
      <c r="H863" s="398"/>
      <c r="I863" s="225"/>
      <c r="J863" s="225"/>
      <c r="K863" s="225"/>
      <c r="L863" s="225"/>
      <c r="M863" s="225"/>
      <c r="N863" s="220"/>
      <c r="O863" s="107"/>
      <c r="P863" s="220"/>
      <c r="Q863" s="107"/>
      <c r="R863" s="220"/>
      <c r="S863" s="108"/>
      <c r="T863" s="220"/>
      <c r="U863" s="108"/>
      <c r="V863" s="220"/>
      <c r="W863" s="108"/>
      <c r="X863" s="225"/>
      <c r="Y863" s="225"/>
      <c r="Z863" s="391"/>
      <c r="AA863" s="225"/>
      <c r="AB863" s="220"/>
      <c r="AC863" s="107"/>
      <c r="AD863" s="242"/>
      <c r="AE863" s="391"/>
      <c r="AF863" s="403"/>
      <c r="AG863" s="404"/>
      <c r="AH863" s="391"/>
      <c r="AI863" s="218"/>
      <c r="AJ863" s="218"/>
      <c r="AK863" s="267"/>
      <c r="AL863" s="218"/>
      <c r="AM863" s="218"/>
      <c r="AN863" s="218"/>
      <c r="AO863" s="220"/>
      <c r="AP863" s="108"/>
      <c r="AQ863" s="225"/>
      <c r="AR863" s="225"/>
      <c r="AS863" s="218"/>
      <c r="AT863" s="225"/>
      <c r="AU863" s="225"/>
      <c r="AV863" s="225"/>
      <c r="AW863" s="233"/>
      <c r="AX863" s="199"/>
      <c r="AY863" s="218"/>
      <c r="AZ863" s="233"/>
      <c r="BA863" s="142"/>
      <c r="BB863" s="218"/>
      <c r="BC863" s="233"/>
      <c r="BE863" s="199"/>
      <c r="BF863" s="244"/>
      <c r="BG863" s="218"/>
      <c r="BH863" s="244"/>
      <c r="BI863" s="218"/>
      <c r="BJ863" s="218"/>
      <c r="BK863" s="218"/>
      <c r="BL863" s="218"/>
      <c r="BM863" s="218"/>
      <c r="BN863" s="218"/>
      <c r="BO863" s="218"/>
      <c r="BP863" s="218"/>
      <c r="BQ863" s="218"/>
      <c r="BR863" s="218"/>
    </row>
    <row r="864" ht="15.75" customHeight="1">
      <c r="A864" s="419"/>
      <c r="B864" s="220"/>
      <c r="C864" s="108"/>
      <c r="D864" s="220"/>
      <c r="E864" s="108"/>
      <c r="F864" s="220"/>
      <c r="G864" s="108"/>
      <c r="H864" s="398"/>
      <c r="I864" s="225"/>
      <c r="J864" s="225"/>
      <c r="K864" s="225"/>
      <c r="L864" s="225"/>
      <c r="M864" s="225"/>
      <c r="N864" s="220"/>
      <c r="O864" s="107"/>
      <c r="P864" s="220"/>
      <c r="Q864" s="107"/>
      <c r="R864" s="220"/>
      <c r="S864" s="108"/>
      <c r="T864" s="220"/>
      <c r="U864" s="108"/>
      <c r="V864" s="220"/>
      <c r="W864" s="108"/>
      <c r="X864" s="225"/>
      <c r="Y864" s="225"/>
      <c r="Z864" s="391"/>
      <c r="AA864" s="225"/>
      <c r="AB864" s="220"/>
      <c r="AC864" s="107"/>
      <c r="AD864" s="242"/>
      <c r="AE864" s="391"/>
      <c r="AF864" s="403"/>
      <c r="AG864" s="404"/>
      <c r="AH864" s="391"/>
      <c r="AI864" s="218"/>
      <c r="AJ864" s="218"/>
      <c r="AK864" s="267"/>
      <c r="AL864" s="218"/>
      <c r="AM864" s="218"/>
      <c r="AN864" s="218"/>
      <c r="AO864" s="220"/>
      <c r="AP864" s="108"/>
      <c r="AQ864" s="225"/>
      <c r="AR864" s="225"/>
      <c r="AS864" s="218"/>
      <c r="AT864" s="225"/>
      <c r="AU864" s="225"/>
      <c r="AV864" s="225"/>
      <c r="AW864" s="233"/>
      <c r="AX864" s="199"/>
      <c r="AY864" s="218"/>
      <c r="AZ864" s="233"/>
      <c r="BA864" s="142"/>
      <c r="BB864" s="218"/>
      <c r="BC864" s="233"/>
      <c r="BE864" s="199"/>
      <c r="BF864" s="244"/>
      <c r="BG864" s="218"/>
      <c r="BH864" s="244"/>
      <c r="BI864" s="218"/>
      <c r="BJ864" s="218"/>
      <c r="BK864" s="218"/>
      <c r="BL864" s="218"/>
      <c r="BM864" s="218"/>
      <c r="BN864" s="218"/>
      <c r="BO864" s="218"/>
      <c r="BP864" s="218"/>
      <c r="BQ864" s="218"/>
      <c r="BR864" s="218"/>
    </row>
    <row r="865" ht="15.75" customHeight="1">
      <c r="A865" s="419"/>
      <c r="B865" s="220"/>
      <c r="C865" s="108"/>
      <c r="D865" s="220"/>
      <c r="E865" s="108"/>
      <c r="F865" s="220"/>
      <c r="G865" s="108"/>
      <c r="H865" s="398"/>
      <c r="I865" s="225"/>
      <c r="J865" s="225"/>
      <c r="K865" s="225"/>
      <c r="L865" s="225"/>
      <c r="M865" s="225"/>
      <c r="N865" s="220"/>
      <c r="O865" s="107"/>
      <c r="P865" s="220"/>
      <c r="Q865" s="107"/>
      <c r="R865" s="220"/>
      <c r="S865" s="108"/>
      <c r="T865" s="220"/>
      <c r="U865" s="108"/>
      <c r="V865" s="220"/>
      <c r="W865" s="108"/>
      <c r="X865" s="225"/>
      <c r="Y865" s="225"/>
      <c r="Z865" s="391"/>
      <c r="AA865" s="225"/>
      <c r="AB865" s="220"/>
      <c r="AC865" s="107"/>
      <c r="AD865" s="242"/>
      <c r="AE865" s="391"/>
      <c r="AF865" s="403"/>
      <c r="AG865" s="404"/>
      <c r="AH865" s="391"/>
      <c r="AI865" s="218"/>
      <c r="AJ865" s="218"/>
      <c r="AK865" s="267"/>
      <c r="AL865" s="218"/>
      <c r="AM865" s="218"/>
      <c r="AN865" s="218"/>
      <c r="AO865" s="220"/>
      <c r="AP865" s="108"/>
      <c r="AQ865" s="225"/>
      <c r="AR865" s="225"/>
      <c r="AS865" s="218"/>
      <c r="AT865" s="225"/>
      <c r="AU865" s="225"/>
      <c r="AV865" s="225"/>
      <c r="AW865" s="233"/>
      <c r="AX865" s="199"/>
      <c r="AY865" s="218"/>
      <c r="AZ865" s="233"/>
      <c r="BA865" s="142"/>
      <c r="BB865" s="218"/>
      <c r="BC865" s="233"/>
      <c r="BE865" s="199"/>
      <c r="BF865" s="244"/>
      <c r="BG865" s="218"/>
      <c r="BH865" s="244"/>
      <c r="BI865" s="218"/>
      <c r="BJ865" s="218"/>
      <c r="BK865" s="218"/>
      <c r="BL865" s="218"/>
      <c r="BM865" s="218"/>
      <c r="BN865" s="218"/>
      <c r="BO865" s="218"/>
      <c r="BP865" s="218"/>
      <c r="BQ865" s="218"/>
      <c r="BR865" s="218"/>
    </row>
    <row r="866" ht="15.75" customHeight="1">
      <c r="A866" s="419"/>
      <c r="B866" s="220"/>
      <c r="C866" s="108"/>
      <c r="D866" s="220"/>
      <c r="E866" s="108"/>
      <c r="F866" s="220"/>
      <c r="G866" s="108"/>
      <c r="H866" s="398"/>
      <c r="I866" s="225"/>
      <c r="J866" s="225"/>
      <c r="K866" s="225"/>
      <c r="L866" s="225"/>
      <c r="M866" s="225"/>
      <c r="N866" s="220"/>
      <c r="O866" s="107"/>
      <c r="P866" s="220"/>
      <c r="Q866" s="107"/>
      <c r="R866" s="220"/>
      <c r="S866" s="108"/>
      <c r="T866" s="220"/>
      <c r="U866" s="108"/>
      <c r="V866" s="220"/>
      <c r="W866" s="108"/>
      <c r="X866" s="225"/>
      <c r="Y866" s="225"/>
      <c r="Z866" s="391"/>
      <c r="AA866" s="225"/>
      <c r="AB866" s="220"/>
      <c r="AC866" s="107"/>
      <c r="AD866" s="242"/>
      <c r="AE866" s="391"/>
      <c r="AF866" s="403"/>
      <c r="AG866" s="404"/>
      <c r="AH866" s="391"/>
      <c r="AI866" s="218"/>
      <c r="AJ866" s="218"/>
      <c r="AK866" s="267"/>
      <c r="AL866" s="218"/>
      <c r="AM866" s="218"/>
      <c r="AN866" s="218"/>
      <c r="AO866" s="220"/>
      <c r="AP866" s="108"/>
      <c r="AQ866" s="225"/>
      <c r="AR866" s="225"/>
      <c r="AS866" s="218"/>
      <c r="AT866" s="225"/>
      <c r="AU866" s="225"/>
      <c r="AV866" s="225"/>
      <c r="AW866" s="233"/>
      <c r="AX866" s="199"/>
      <c r="AY866" s="218"/>
      <c r="AZ866" s="233"/>
      <c r="BA866" s="142"/>
      <c r="BB866" s="218"/>
      <c r="BC866" s="233"/>
      <c r="BE866" s="199"/>
      <c r="BF866" s="244"/>
      <c r="BG866" s="218"/>
      <c r="BH866" s="244"/>
      <c r="BI866" s="218"/>
      <c r="BJ866" s="218"/>
      <c r="BK866" s="218"/>
      <c r="BL866" s="218"/>
      <c r="BM866" s="218"/>
      <c r="BN866" s="218"/>
      <c r="BO866" s="218"/>
      <c r="BP866" s="218"/>
      <c r="BQ866" s="218"/>
      <c r="BR866" s="218"/>
    </row>
    <row r="867" ht="15.75" customHeight="1">
      <c r="A867" s="419"/>
      <c r="B867" s="220"/>
      <c r="C867" s="108"/>
      <c r="D867" s="220"/>
      <c r="E867" s="108"/>
      <c r="F867" s="220"/>
      <c r="G867" s="108"/>
      <c r="H867" s="398"/>
      <c r="I867" s="225"/>
      <c r="J867" s="225"/>
      <c r="K867" s="225"/>
      <c r="L867" s="225"/>
      <c r="M867" s="225"/>
      <c r="N867" s="220"/>
      <c r="O867" s="107"/>
      <c r="P867" s="220"/>
      <c r="Q867" s="107"/>
      <c r="R867" s="220"/>
      <c r="S867" s="108"/>
      <c r="T867" s="220"/>
      <c r="U867" s="108"/>
      <c r="V867" s="220"/>
      <c r="W867" s="108"/>
      <c r="X867" s="225"/>
      <c r="Y867" s="225"/>
      <c r="Z867" s="391"/>
      <c r="AA867" s="225"/>
      <c r="AB867" s="220"/>
      <c r="AC867" s="107"/>
      <c r="AD867" s="242"/>
      <c r="AE867" s="391"/>
      <c r="AF867" s="403"/>
      <c r="AG867" s="404"/>
      <c r="AH867" s="391"/>
      <c r="AI867" s="218"/>
      <c r="AJ867" s="218"/>
      <c r="AK867" s="267"/>
      <c r="AL867" s="218"/>
      <c r="AM867" s="218"/>
      <c r="AN867" s="218"/>
      <c r="AO867" s="220"/>
      <c r="AP867" s="108"/>
      <c r="AQ867" s="225"/>
      <c r="AR867" s="225"/>
      <c r="AS867" s="218"/>
      <c r="AT867" s="225"/>
      <c r="AU867" s="225"/>
      <c r="AV867" s="225"/>
      <c r="AW867" s="233"/>
      <c r="AX867" s="199"/>
      <c r="AY867" s="218"/>
      <c r="AZ867" s="233"/>
      <c r="BA867" s="142"/>
      <c r="BB867" s="218"/>
      <c r="BC867" s="233"/>
      <c r="BE867" s="199"/>
      <c r="BF867" s="244"/>
      <c r="BG867" s="218"/>
      <c r="BH867" s="244"/>
      <c r="BI867" s="218"/>
      <c r="BJ867" s="218"/>
      <c r="BK867" s="218"/>
      <c r="BL867" s="218"/>
      <c r="BM867" s="218"/>
      <c r="BN867" s="218"/>
      <c r="BO867" s="218"/>
      <c r="BP867" s="218"/>
      <c r="BQ867" s="218"/>
      <c r="BR867" s="218"/>
    </row>
    <row r="868" ht="15.75" customHeight="1">
      <c r="A868" s="419"/>
      <c r="B868" s="220"/>
      <c r="C868" s="108"/>
      <c r="D868" s="220"/>
      <c r="E868" s="108"/>
      <c r="F868" s="220"/>
      <c r="G868" s="108"/>
      <c r="H868" s="398"/>
      <c r="I868" s="225"/>
      <c r="J868" s="225"/>
      <c r="K868" s="225"/>
      <c r="L868" s="225"/>
      <c r="M868" s="225"/>
      <c r="N868" s="220"/>
      <c r="O868" s="107"/>
      <c r="P868" s="220"/>
      <c r="Q868" s="107"/>
      <c r="R868" s="220"/>
      <c r="S868" s="108"/>
      <c r="T868" s="220"/>
      <c r="U868" s="108"/>
      <c r="V868" s="220"/>
      <c r="W868" s="108"/>
      <c r="X868" s="225"/>
      <c r="Y868" s="225"/>
      <c r="Z868" s="391"/>
      <c r="AA868" s="225"/>
      <c r="AB868" s="220"/>
      <c r="AC868" s="107"/>
      <c r="AD868" s="242"/>
      <c r="AE868" s="391"/>
      <c r="AF868" s="403"/>
      <c r="AG868" s="404"/>
      <c r="AH868" s="391"/>
      <c r="AI868" s="218"/>
      <c r="AJ868" s="218"/>
      <c r="AK868" s="267"/>
      <c r="AL868" s="218"/>
      <c r="AM868" s="218"/>
      <c r="AN868" s="218"/>
      <c r="AO868" s="220"/>
      <c r="AP868" s="108"/>
      <c r="AQ868" s="225"/>
      <c r="AR868" s="225"/>
      <c r="AS868" s="218"/>
      <c r="AT868" s="225"/>
      <c r="AU868" s="225"/>
      <c r="AV868" s="225"/>
      <c r="AW868" s="233"/>
      <c r="AX868" s="199"/>
      <c r="AY868" s="218"/>
      <c r="AZ868" s="233"/>
      <c r="BA868" s="142"/>
      <c r="BB868" s="218"/>
      <c r="BC868" s="233"/>
      <c r="BE868" s="199"/>
      <c r="BF868" s="244"/>
      <c r="BG868" s="218"/>
      <c r="BH868" s="244"/>
      <c r="BI868" s="218"/>
      <c r="BJ868" s="218"/>
      <c r="BK868" s="218"/>
      <c r="BL868" s="218"/>
      <c r="BM868" s="218"/>
      <c r="BN868" s="218"/>
      <c r="BO868" s="218"/>
      <c r="BP868" s="218"/>
      <c r="BQ868" s="218"/>
      <c r="BR868" s="218"/>
    </row>
    <row r="869" ht="15.75" customHeight="1">
      <c r="A869" s="419"/>
      <c r="B869" s="220"/>
      <c r="C869" s="108"/>
      <c r="D869" s="220"/>
      <c r="E869" s="108"/>
      <c r="F869" s="220"/>
      <c r="G869" s="108"/>
      <c r="H869" s="398"/>
      <c r="I869" s="225"/>
      <c r="J869" s="225"/>
      <c r="K869" s="225"/>
      <c r="L869" s="225"/>
      <c r="M869" s="225"/>
      <c r="N869" s="220"/>
      <c r="O869" s="107"/>
      <c r="P869" s="220"/>
      <c r="Q869" s="107"/>
      <c r="R869" s="220"/>
      <c r="S869" s="108"/>
      <c r="T869" s="220"/>
      <c r="U869" s="108"/>
      <c r="V869" s="220"/>
      <c r="W869" s="108"/>
      <c r="X869" s="225"/>
      <c r="Y869" s="225"/>
      <c r="Z869" s="391"/>
      <c r="AA869" s="225"/>
      <c r="AB869" s="220"/>
      <c r="AC869" s="107"/>
      <c r="AD869" s="242"/>
      <c r="AE869" s="391"/>
      <c r="AF869" s="403"/>
      <c r="AG869" s="404"/>
      <c r="AH869" s="391"/>
      <c r="AI869" s="218"/>
      <c r="AJ869" s="218"/>
      <c r="AK869" s="267"/>
      <c r="AL869" s="218"/>
      <c r="AM869" s="218"/>
      <c r="AN869" s="218"/>
      <c r="AO869" s="220"/>
      <c r="AP869" s="108"/>
      <c r="AQ869" s="225"/>
      <c r="AR869" s="225"/>
      <c r="AS869" s="218"/>
      <c r="AT869" s="225"/>
      <c r="AU869" s="225"/>
      <c r="AV869" s="225"/>
      <c r="AW869" s="233"/>
      <c r="AX869" s="199"/>
      <c r="AY869" s="218"/>
      <c r="AZ869" s="233"/>
      <c r="BA869" s="142"/>
      <c r="BB869" s="218"/>
      <c r="BC869" s="233"/>
      <c r="BE869" s="199"/>
      <c r="BF869" s="244"/>
      <c r="BG869" s="218"/>
      <c r="BH869" s="244"/>
      <c r="BI869" s="218"/>
      <c r="BJ869" s="218"/>
      <c r="BK869" s="218"/>
      <c r="BL869" s="218"/>
      <c r="BM869" s="218"/>
      <c r="BN869" s="218"/>
      <c r="BO869" s="218"/>
      <c r="BP869" s="218"/>
      <c r="BQ869" s="218"/>
      <c r="BR869" s="218"/>
    </row>
    <row r="870" ht="15.75" customHeight="1">
      <c r="A870" s="419"/>
      <c r="B870" s="220"/>
      <c r="C870" s="108"/>
      <c r="D870" s="220"/>
      <c r="E870" s="108"/>
      <c r="F870" s="220"/>
      <c r="G870" s="108"/>
      <c r="H870" s="398"/>
      <c r="I870" s="225"/>
      <c r="J870" s="225"/>
      <c r="K870" s="225"/>
      <c r="L870" s="225"/>
      <c r="M870" s="225"/>
      <c r="N870" s="220"/>
      <c r="O870" s="107"/>
      <c r="P870" s="220"/>
      <c r="Q870" s="107"/>
      <c r="R870" s="220"/>
      <c r="S870" s="108"/>
      <c r="T870" s="220"/>
      <c r="U870" s="108"/>
      <c r="V870" s="220"/>
      <c r="W870" s="108"/>
      <c r="X870" s="225"/>
      <c r="Y870" s="225"/>
      <c r="Z870" s="391"/>
      <c r="AA870" s="225"/>
      <c r="AB870" s="220"/>
      <c r="AC870" s="107"/>
      <c r="AD870" s="242"/>
      <c r="AE870" s="391"/>
      <c r="AF870" s="403"/>
      <c r="AG870" s="404"/>
      <c r="AH870" s="391"/>
      <c r="AI870" s="218"/>
      <c r="AJ870" s="218"/>
      <c r="AK870" s="267"/>
      <c r="AL870" s="218"/>
      <c r="AM870" s="218"/>
      <c r="AN870" s="218"/>
      <c r="AO870" s="220"/>
      <c r="AP870" s="108"/>
      <c r="AQ870" s="225"/>
      <c r="AR870" s="225"/>
      <c r="AS870" s="218"/>
      <c r="AT870" s="225"/>
      <c r="AU870" s="225"/>
      <c r="AV870" s="225"/>
      <c r="AW870" s="233"/>
      <c r="AX870" s="199"/>
      <c r="AY870" s="218"/>
      <c r="AZ870" s="233"/>
      <c r="BA870" s="142"/>
      <c r="BB870" s="218"/>
      <c r="BC870" s="233"/>
      <c r="BE870" s="199"/>
      <c r="BF870" s="244"/>
      <c r="BG870" s="218"/>
      <c r="BH870" s="244"/>
      <c r="BI870" s="218"/>
      <c r="BJ870" s="218"/>
      <c r="BK870" s="218"/>
      <c r="BL870" s="218"/>
      <c r="BM870" s="218"/>
      <c r="BN870" s="218"/>
      <c r="BO870" s="218"/>
      <c r="BP870" s="218"/>
      <c r="BQ870" s="218"/>
      <c r="BR870" s="218"/>
    </row>
    <row r="871" ht="15.75" customHeight="1">
      <c r="A871" s="419"/>
      <c r="B871" s="220"/>
      <c r="C871" s="108"/>
      <c r="D871" s="220"/>
      <c r="E871" s="108"/>
      <c r="F871" s="220"/>
      <c r="G871" s="108"/>
      <c r="H871" s="398"/>
      <c r="I871" s="225"/>
      <c r="J871" s="225"/>
      <c r="K871" s="225"/>
      <c r="L871" s="225"/>
      <c r="M871" s="225"/>
      <c r="N871" s="220"/>
      <c r="O871" s="107"/>
      <c r="P871" s="220"/>
      <c r="Q871" s="107"/>
      <c r="R871" s="220"/>
      <c r="S871" s="108"/>
      <c r="T871" s="220"/>
      <c r="U871" s="108"/>
      <c r="V871" s="220"/>
      <c r="W871" s="108"/>
      <c r="X871" s="225"/>
      <c r="Y871" s="225"/>
      <c r="Z871" s="391"/>
      <c r="AA871" s="225"/>
      <c r="AB871" s="220"/>
      <c r="AC871" s="107"/>
      <c r="AD871" s="242"/>
      <c r="AE871" s="391"/>
      <c r="AF871" s="403"/>
      <c r="AG871" s="404"/>
      <c r="AH871" s="391"/>
      <c r="AI871" s="218"/>
      <c r="AJ871" s="218"/>
      <c r="AK871" s="267"/>
      <c r="AL871" s="218"/>
      <c r="AM871" s="218"/>
      <c r="AN871" s="218"/>
      <c r="AO871" s="220"/>
      <c r="AP871" s="108"/>
      <c r="AQ871" s="225"/>
      <c r="AR871" s="225"/>
      <c r="AS871" s="218"/>
      <c r="AT871" s="225"/>
      <c r="AU871" s="225"/>
      <c r="AV871" s="225"/>
      <c r="AW871" s="233"/>
      <c r="AX871" s="199"/>
      <c r="AY871" s="218"/>
      <c r="AZ871" s="233"/>
      <c r="BA871" s="142"/>
      <c r="BB871" s="218"/>
      <c r="BC871" s="233"/>
      <c r="BE871" s="199"/>
      <c r="BF871" s="244"/>
      <c r="BG871" s="218"/>
      <c r="BH871" s="244"/>
      <c r="BI871" s="218"/>
      <c r="BJ871" s="218"/>
      <c r="BK871" s="218"/>
      <c r="BL871" s="218"/>
      <c r="BM871" s="218"/>
      <c r="BN871" s="218"/>
      <c r="BO871" s="218"/>
      <c r="BP871" s="218"/>
      <c r="BQ871" s="218"/>
      <c r="BR871" s="218"/>
    </row>
    <row r="872" ht="15.75" customHeight="1">
      <c r="A872" s="419"/>
      <c r="B872" s="220"/>
      <c r="C872" s="108"/>
      <c r="D872" s="220"/>
      <c r="E872" s="108"/>
      <c r="F872" s="220"/>
      <c r="G872" s="108"/>
      <c r="H872" s="398"/>
      <c r="I872" s="225"/>
      <c r="J872" s="225"/>
      <c r="K872" s="225"/>
      <c r="L872" s="225"/>
      <c r="M872" s="225"/>
      <c r="N872" s="220"/>
      <c r="O872" s="107"/>
      <c r="P872" s="220"/>
      <c r="Q872" s="107"/>
      <c r="R872" s="220"/>
      <c r="S872" s="108"/>
      <c r="T872" s="220"/>
      <c r="U872" s="108"/>
      <c r="V872" s="220"/>
      <c r="W872" s="108"/>
      <c r="X872" s="225"/>
      <c r="Y872" s="225"/>
      <c r="Z872" s="391"/>
      <c r="AA872" s="225"/>
      <c r="AB872" s="220"/>
      <c r="AC872" s="107"/>
      <c r="AD872" s="242"/>
      <c r="AE872" s="391"/>
      <c r="AF872" s="403"/>
      <c r="AG872" s="404"/>
      <c r="AH872" s="391"/>
      <c r="AI872" s="218"/>
      <c r="AJ872" s="218"/>
      <c r="AK872" s="267"/>
      <c r="AL872" s="218"/>
      <c r="AM872" s="218"/>
      <c r="AN872" s="218"/>
      <c r="AO872" s="220"/>
      <c r="AP872" s="108"/>
      <c r="AQ872" s="225"/>
      <c r="AR872" s="225"/>
      <c r="AS872" s="218"/>
      <c r="AT872" s="225"/>
      <c r="AU872" s="225"/>
      <c r="AV872" s="225"/>
      <c r="AW872" s="233"/>
      <c r="AX872" s="199"/>
      <c r="AY872" s="218"/>
      <c r="AZ872" s="233"/>
      <c r="BA872" s="142"/>
      <c r="BB872" s="218"/>
      <c r="BC872" s="233"/>
      <c r="BE872" s="199"/>
      <c r="BF872" s="244"/>
      <c r="BG872" s="218"/>
      <c r="BH872" s="244"/>
      <c r="BI872" s="218"/>
      <c r="BJ872" s="218"/>
      <c r="BK872" s="218"/>
      <c r="BL872" s="218"/>
      <c r="BM872" s="218"/>
      <c r="BN872" s="218"/>
      <c r="BO872" s="218"/>
      <c r="BP872" s="218"/>
      <c r="BQ872" s="218"/>
      <c r="BR872" s="218"/>
    </row>
    <row r="873" ht="15.75" customHeight="1">
      <c r="A873" s="419"/>
      <c r="B873" s="220"/>
      <c r="C873" s="108"/>
      <c r="D873" s="220"/>
      <c r="E873" s="108"/>
      <c r="F873" s="220"/>
      <c r="G873" s="108"/>
      <c r="H873" s="398"/>
      <c r="I873" s="225"/>
      <c r="J873" s="225"/>
      <c r="K873" s="225"/>
      <c r="L873" s="225"/>
      <c r="M873" s="225"/>
      <c r="N873" s="220"/>
      <c r="O873" s="107"/>
      <c r="P873" s="220"/>
      <c r="Q873" s="107"/>
      <c r="R873" s="220"/>
      <c r="S873" s="108"/>
      <c r="T873" s="220"/>
      <c r="U873" s="108"/>
      <c r="V873" s="220"/>
      <c r="W873" s="108"/>
      <c r="X873" s="225"/>
      <c r="Y873" s="225"/>
      <c r="Z873" s="391"/>
      <c r="AA873" s="225"/>
      <c r="AB873" s="220"/>
      <c r="AC873" s="107"/>
      <c r="AD873" s="242"/>
      <c r="AE873" s="391"/>
      <c r="AF873" s="403"/>
      <c r="AG873" s="404"/>
      <c r="AH873" s="391"/>
      <c r="AI873" s="218"/>
      <c r="AJ873" s="218"/>
      <c r="AK873" s="267"/>
      <c r="AL873" s="218"/>
      <c r="AM873" s="218"/>
      <c r="AN873" s="218"/>
      <c r="AO873" s="220"/>
      <c r="AP873" s="108"/>
      <c r="AQ873" s="225"/>
      <c r="AR873" s="225"/>
      <c r="AS873" s="218"/>
      <c r="AT873" s="225"/>
      <c r="AU873" s="225"/>
      <c r="AV873" s="225"/>
      <c r="AW873" s="233"/>
      <c r="AX873" s="199"/>
      <c r="AY873" s="218"/>
      <c r="AZ873" s="233"/>
      <c r="BA873" s="142"/>
      <c r="BB873" s="218"/>
      <c r="BC873" s="233"/>
      <c r="BE873" s="199"/>
      <c r="BF873" s="244"/>
      <c r="BG873" s="218"/>
      <c r="BH873" s="244"/>
      <c r="BI873" s="218"/>
      <c r="BJ873" s="218"/>
      <c r="BK873" s="218"/>
      <c r="BL873" s="218"/>
      <c r="BM873" s="218"/>
      <c r="BN873" s="218"/>
      <c r="BO873" s="218"/>
      <c r="BP873" s="218"/>
      <c r="BQ873" s="218"/>
      <c r="BR873" s="218"/>
    </row>
    <row r="874" ht="15.75" customHeight="1">
      <c r="A874" s="419"/>
      <c r="B874" s="220"/>
      <c r="C874" s="108"/>
      <c r="D874" s="220"/>
      <c r="E874" s="108"/>
      <c r="F874" s="220"/>
      <c r="G874" s="108"/>
      <c r="H874" s="398"/>
      <c r="I874" s="225"/>
      <c r="J874" s="225"/>
      <c r="K874" s="225"/>
      <c r="L874" s="225"/>
      <c r="M874" s="225"/>
      <c r="N874" s="220"/>
      <c r="O874" s="107"/>
      <c r="P874" s="220"/>
      <c r="Q874" s="107"/>
      <c r="R874" s="220"/>
      <c r="S874" s="108"/>
      <c r="T874" s="220"/>
      <c r="U874" s="108"/>
      <c r="V874" s="220"/>
      <c r="W874" s="108"/>
      <c r="X874" s="225"/>
      <c r="Y874" s="225"/>
      <c r="Z874" s="391"/>
      <c r="AA874" s="225"/>
      <c r="AB874" s="220"/>
      <c r="AC874" s="107"/>
      <c r="AD874" s="242"/>
      <c r="AE874" s="391"/>
      <c r="AF874" s="403"/>
      <c r="AG874" s="404"/>
      <c r="AH874" s="391"/>
      <c r="AI874" s="218"/>
      <c r="AJ874" s="218"/>
      <c r="AK874" s="267"/>
      <c r="AL874" s="218"/>
      <c r="AM874" s="218"/>
      <c r="AN874" s="218"/>
      <c r="AO874" s="220"/>
      <c r="AP874" s="108"/>
      <c r="AQ874" s="225"/>
      <c r="AR874" s="225"/>
      <c r="AS874" s="218"/>
      <c r="AT874" s="225"/>
      <c r="AU874" s="225"/>
      <c r="AV874" s="225"/>
      <c r="AW874" s="233"/>
      <c r="AX874" s="199"/>
      <c r="AY874" s="218"/>
      <c r="AZ874" s="233"/>
      <c r="BA874" s="142"/>
      <c r="BB874" s="218"/>
      <c r="BC874" s="233"/>
      <c r="BE874" s="199"/>
      <c r="BF874" s="244"/>
      <c r="BG874" s="218"/>
      <c r="BH874" s="244"/>
      <c r="BI874" s="218"/>
      <c r="BJ874" s="218"/>
      <c r="BK874" s="218"/>
      <c r="BL874" s="218"/>
      <c r="BM874" s="218"/>
      <c r="BN874" s="218"/>
      <c r="BO874" s="218"/>
      <c r="BP874" s="218"/>
      <c r="BQ874" s="218"/>
      <c r="BR874" s="218"/>
    </row>
    <row r="875" ht="15.75" customHeight="1">
      <c r="A875" s="419"/>
      <c r="B875" s="220"/>
      <c r="C875" s="108"/>
      <c r="D875" s="220"/>
      <c r="E875" s="108"/>
      <c r="F875" s="220"/>
      <c r="G875" s="108"/>
      <c r="H875" s="398"/>
      <c r="I875" s="225"/>
      <c r="J875" s="225"/>
      <c r="K875" s="225"/>
      <c r="L875" s="225"/>
      <c r="M875" s="225"/>
      <c r="N875" s="220"/>
      <c r="O875" s="107"/>
      <c r="P875" s="220"/>
      <c r="Q875" s="107"/>
      <c r="R875" s="220"/>
      <c r="S875" s="108"/>
      <c r="T875" s="220"/>
      <c r="U875" s="108"/>
      <c r="V875" s="220"/>
      <c r="W875" s="108"/>
      <c r="X875" s="225"/>
      <c r="Y875" s="225"/>
      <c r="Z875" s="391"/>
      <c r="AA875" s="225"/>
      <c r="AB875" s="220"/>
      <c r="AC875" s="107"/>
      <c r="AD875" s="242"/>
      <c r="AE875" s="391"/>
      <c r="AF875" s="403"/>
      <c r="AG875" s="404"/>
      <c r="AH875" s="391"/>
      <c r="AI875" s="218"/>
      <c r="AJ875" s="218"/>
      <c r="AK875" s="267"/>
      <c r="AL875" s="218"/>
      <c r="AM875" s="218"/>
      <c r="AN875" s="218"/>
      <c r="AO875" s="220"/>
      <c r="AP875" s="108"/>
      <c r="AQ875" s="225"/>
      <c r="AR875" s="225"/>
      <c r="AS875" s="218"/>
      <c r="AT875" s="225"/>
      <c r="AU875" s="225"/>
      <c r="AV875" s="225"/>
      <c r="AW875" s="233"/>
      <c r="AX875" s="199"/>
      <c r="AY875" s="218"/>
      <c r="AZ875" s="233"/>
      <c r="BA875" s="142"/>
      <c r="BB875" s="218"/>
      <c r="BC875" s="233"/>
      <c r="BE875" s="199"/>
      <c r="BF875" s="244"/>
      <c r="BG875" s="218"/>
      <c r="BH875" s="244"/>
      <c r="BI875" s="218"/>
      <c r="BJ875" s="218"/>
      <c r="BK875" s="218"/>
      <c r="BL875" s="218"/>
      <c r="BM875" s="218"/>
      <c r="BN875" s="218"/>
      <c r="BO875" s="218"/>
      <c r="BP875" s="218"/>
      <c r="BQ875" s="218"/>
      <c r="BR875" s="218"/>
    </row>
    <row r="876" ht="15.75" customHeight="1">
      <c r="A876" s="419"/>
      <c r="B876" s="220"/>
      <c r="C876" s="108"/>
      <c r="D876" s="220"/>
      <c r="E876" s="108"/>
      <c r="F876" s="220"/>
      <c r="G876" s="108"/>
      <c r="H876" s="398"/>
      <c r="I876" s="225"/>
      <c r="J876" s="225"/>
      <c r="K876" s="225"/>
      <c r="L876" s="225"/>
      <c r="M876" s="225"/>
      <c r="N876" s="220"/>
      <c r="O876" s="107"/>
      <c r="P876" s="220"/>
      <c r="Q876" s="107"/>
      <c r="R876" s="220"/>
      <c r="S876" s="108"/>
      <c r="T876" s="220"/>
      <c r="U876" s="108"/>
      <c r="V876" s="220"/>
      <c r="W876" s="108"/>
      <c r="X876" s="225"/>
      <c r="Y876" s="225"/>
      <c r="Z876" s="391"/>
      <c r="AA876" s="225"/>
      <c r="AB876" s="220"/>
      <c r="AC876" s="107"/>
      <c r="AD876" s="242"/>
      <c r="AE876" s="391"/>
      <c r="AF876" s="403"/>
      <c r="AG876" s="404"/>
      <c r="AH876" s="391"/>
      <c r="AI876" s="218"/>
      <c r="AJ876" s="218"/>
      <c r="AK876" s="267"/>
      <c r="AL876" s="218"/>
      <c r="AM876" s="218"/>
      <c r="AN876" s="218"/>
      <c r="AO876" s="220"/>
      <c r="AP876" s="108"/>
      <c r="AQ876" s="225"/>
      <c r="AR876" s="225"/>
      <c r="AS876" s="218"/>
      <c r="AT876" s="225"/>
      <c r="AU876" s="225"/>
      <c r="AV876" s="225"/>
      <c r="AW876" s="233"/>
      <c r="AX876" s="199"/>
      <c r="AY876" s="218"/>
      <c r="AZ876" s="233"/>
      <c r="BA876" s="142"/>
      <c r="BB876" s="218"/>
      <c r="BC876" s="233"/>
      <c r="BE876" s="199"/>
      <c r="BF876" s="244"/>
      <c r="BG876" s="218"/>
      <c r="BH876" s="244"/>
      <c r="BI876" s="218"/>
      <c r="BJ876" s="218"/>
      <c r="BK876" s="218"/>
      <c r="BL876" s="218"/>
      <c r="BM876" s="218"/>
      <c r="BN876" s="218"/>
      <c r="BO876" s="218"/>
      <c r="BP876" s="218"/>
      <c r="BQ876" s="218"/>
      <c r="BR876" s="218"/>
    </row>
    <row r="877" ht="15.75" customHeight="1">
      <c r="A877" s="419"/>
      <c r="B877" s="220"/>
      <c r="C877" s="108"/>
      <c r="D877" s="220"/>
      <c r="E877" s="108"/>
      <c r="F877" s="220"/>
      <c r="G877" s="108"/>
      <c r="H877" s="398"/>
      <c r="I877" s="225"/>
      <c r="J877" s="225"/>
      <c r="K877" s="225"/>
      <c r="L877" s="225"/>
      <c r="M877" s="225"/>
      <c r="N877" s="220"/>
      <c r="O877" s="107"/>
      <c r="P877" s="220"/>
      <c r="Q877" s="107"/>
      <c r="R877" s="220"/>
      <c r="S877" s="108"/>
      <c r="T877" s="220"/>
      <c r="U877" s="108"/>
      <c r="V877" s="220"/>
      <c r="W877" s="108"/>
      <c r="X877" s="225"/>
      <c r="Y877" s="225"/>
      <c r="Z877" s="391"/>
      <c r="AA877" s="225"/>
      <c r="AB877" s="220"/>
      <c r="AC877" s="107"/>
      <c r="AD877" s="242"/>
      <c r="AE877" s="391"/>
      <c r="AF877" s="403"/>
      <c r="AG877" s="404"/>
      <c r="AH877" s="391"/>
      <c r="AI877" s="218"/>
      <c r="AJ877" s="218"/>
      <c r="AK877" s="267"/>
      <c r="AL877" s="218"/>
      <c r="AM877" s="218"/>
      <c r="AN877" s="218"/>
      <c r="AO877" s="220"/>
      <c r="AP877" s="108"/>
      <c r="AQ877" s="225"/>
      <c r="AR877" s="225"/>
      <c r="AS877" s="218"/>
      <c r="AT877" s="225"/>
      <c r="AU877" s="225"/>
      <c r="AV877" s="225"/>
      <c r="AW877" s="233"/>
      <c r="AX877" s="199"/>
      <c r="AY877" s="218"/>
      <c r="AZ877" s="233"/>
      <c r="BA877" s="142"/>
      <c r="BB877" s="218"/>
      <c r="BC877" s="233"/>
      <c r="BE877" s="199"/>
      <c r="BF877" s="244"/>
      <c r="BG877" s="218"/>
      <c r="BH877" s="244"/>
      <c r="BI877" s="218"/>
      <c r="BJ877" s="218"/>
      <c r="BK877" s="218"/>
      <c r="BL877" s="218"/>
      <c r="BM877" s="218"/>
      <c r="BN877" s="218"/>
      <c r="BO877" s="218"/>
      <c r="BP877" s="218"/>
      <c r="BQ877" s="218"/>
      <c r="BR877" s="218"/>
    </row>
    <row r="878" ht="15.75" customHeight="1">
      <c r="A878" s="419"/>
      <c r="B878" s="220"/>
      <c r="C878" s="108"/>
      <c r="D878" s="220"/>
      <c r="E878" s="108"/>
      <c r="F878" s="220"/>
      <c r="G878" s="108"/>
      <c r="H878" s="398"/>
      <c r="I878" s="225"/>
      <c r="J878" s="225"/>
      <c r="K878" s="225"/>
      <c r="L878" s="225"/>
      <c r="M878" s="225"/>
      <c r="N878" s="220"/>
      <c r="O878" s="107"/>
      <c r="P878" s="220"/>
      <c r="Q878" s="107"/>
      <c r="R878" s="220"/>
      <c r="S878" s="108"/>
      <c r="T878" s="220"/>
      <c r="U878" s="108"/>
      <c r="V878" s="220"/>
      <c r="W878" s="108"/>
      <c r="X878" s="225"/>
      <c r="Y878" s="225"/>
      <c r="Z878" s="391"/>
      <c r="AA878" s="225"/>
      <c r="AB878" s="220"/>
      <c r="AC878" s="107"/>
      <c r="AD878" s="242"/>
      <c r="AE878" s="391"/>
      <c r="AF878" s="403"/>
      <c r="AG878" s="404"/>
      <c r="AH878" s="391"/>
      <c r="AI878" s="218"/>
      <c r="AJ878" s="218"/>
      <c r="AK878" s="267"/>
      <c r="AL878" s="218"/>
      <c r="AM878" s="218"/>
      <c r="AN878" s="218"/>
      <c r="AO878" s="220"/>
      <c r="AP878" s="108"/>
      <c r="AQ878" s="225"/>
      <c r="AR878" s="225"/>
      <c r="AS878" s="218"/>
      <c r="AT878" s="225"/>
      <c r="AU878" s="225"/>
      <c r="AV878" s="225"/>
      <c r="AW878" s="233"/>
      <c r="AX878" s="199"/>
      <c r="AY878" s="218"/>
      <c r="AZ878" s="233"/>
      <c r="BA878" s="142"/>
      <c r="BB878" s="218"/>
      <c r="BC878" s="233"/>
      <c r="BE878" s="199"/>
      <c r="BF878" s="244"/>
      <c r="BG878" s="218"/>
      <c r="BH878" s="244"/>
      <c r="BI878" s="218"/>
      <c r="BJ878" s="218"/>
      <c r="BK878" s="218"/>
      <c r="BL878" s="218"/>
      <c r="BM878" s="218"/>
      <c r="BN878" s="218"/>
      <c r="BO878" s="218"/>
      <c r="BP878" s="218"/>
      <c r="BQ878" s="218"/>
      <c r="BR878" s="218"/>
    </row>
    <row r="879" ht="15.75" customHeight="1">
      <c r="A879" s="419"/>
      <c r="B879" s="220"/>
      <c r="C879" s="108"/>
      <c r="D879" s="220"/>
      <c r="E879" s="108"/>
      <c r="F879" s="220"/>
      <c r="G879" s="108"/>
      <c r="H879" s="398"/>
      <c r="I879" s="225"/>
      <c r="J879" s="225"/>
      <c r="K879" s="225"/>
      <c r="L879" s="225"/>
      <c r="M879" s="225"/>
      <c r="N879" s="220"/>
      <c r="O879" s="107"/>
      <c r="P879" s="220"/>
      <c r="Q879" s="107"/>
      <c r="R879" s="220"/>
      <c r="S879" s="108"/>
      <c r="T879" s="220"/>
      <c r="U879" s="108"/>
      <c r="V879" s="220"/>
      <c r="W879" s="108"/>
      <c r="X879" s="225"/>
      <c r="Y879" s="225"/>
      <c r="Z879" s="391"/>
      <c r="AA879" s="225"/>
      <c r="AB879" s="220"/>
      <c r="AC879" s="107"/>
      <c r="AD879" s="242"/>
      <c r="AE879" s="391"/>
      <c r="AF879" s="403"/>
      <c r="AG879" s="404"/>
      <c r="AH879" s="391"/>
      <c r="AI879" s="218"/>
      <c r="AJ879" s="218"/>
      <c r="AK879" s="267"/>
      <c r="AL879" s="218"/>
      <c r="AM879" s="218"/>
      <c r="AN879" s="218"/>
      <c r="AO879" s="220"/>
      <c r="AP879" s="108"/>
      <c r="AQ879" s="225"/>
      <c r="AR879" s="225"/>
      <c r="AS879" s="218"/>
      <c r="AT879" s="225"/>
      <c r="AU879" s="225"/>
      <c r="AV879" s="225"/>
      <c r="AW879" s="233"/>
      <c r="AX879" s="199"/>
      <c r="AY879" s="218"/>
      <c r="AZ879" s="233"/>
      <c r="BA879" s="142"/>
      <c r="BB879" s="218"/>
      <c r="BC879" s="233"/>
      <c r="BE879" s="199"/>
      <c r="BF879" s="244"/>
      <c r="BG879" s="218"/>
      <c r="BH879" s="244"/>
      <c r="BI879" s="218"/>
      <c r="BJ879" s="218"/>
      <c r="BK879" s="218"/>
      <c r="BL879" s="218"/>
      <c r="BM879" s="218"/>
      <c r="BN879" s="218"/>
      <c r="BO879" s="218"/>
      <c r="BP879" s="218"/>
      <c r="BQ879" s="218"/>
      <c r="BR879" s="218"/>
    </row>
    <row r="880" ht="15.75" customHeight="1">
      <c r="A880" s="419"/>
      <c r="B880" s="220"/>
      <c r="C880" s="108"/>
      <c r="D880" s="220"/>
      <c r="E880" s="108"/>
      <c r="F880" s="220"/>
      <c r="G880" s="108"/>
      <c r="H880" s="398"/>
      <c r="I880" s="225"/>
      <c r="J880" s="225"/>
      <c r="K880" s="225"/>
      <c r="L880" s="225"/>
      <c r="M880" s="225"/>
      <c r="N880" s="220"/>
      <c r="O880" s="107"/>
      <c r="P880" s="220"/>
      <c r="Q880" s="107"/>
      <c r="R880" s="220"/>
      <c r="S880" s="108"/>
      <c r="T880" s="220"/>
      <c r="U880" s="108"/>
      <c r="V880" s="220"/>
      <c r="W880" s="108"/>
      <c r="X880" s="225"/>
      <c r="Y880" s="225"/>
      <c r="Z880" s="391"/>
      <c r="AA880" s="225"/>
      <c r="AB880" s="220"/>
      <c r="AC880" s="107"/>
      <c r="AD880" s="242"/>
      <c r="AE880" s="391"/>
      <c r="AF880" s="403"/>
      <c r="AG880" s="404"/>
      <c r="AH880" s="391"/>
      <c r="AI880" s="218"/>
      <c r="AJ880" s="218"/>
      <c r="AK880" s="267"/>
      <c r="AL880" s="218"/>
      <c r="AM880" s="218"/>
      <c r="AN880" s="218"/>
      <c r="AO880" s="220"/>
      <c r="AP880" s="108"/>
      <c r="AQ880" s="225"/>
      <c r="AR880" s="225"/>
      <c r="AS880" s="218"/>
      <c r="AT880" s="225"/>
      <c r="AU880" s="225"/>
      <c r="AV880" s="225"/>
      <c r="AW880" s="233"/>
      <c r="AX880" s="199"/>
      <c r="AY880" s="218"/>
      <c r="AZ880" s="233"/>
      <c r="BA880" s="142"/>
      <c r="BB880" s="218"/>
      <c r="BC880" s="233"/>
      <c r="BE880" s="199"/>
      <c r="BF880" s="244"/>
      <c r="BG880" s="218"/>
      <c r="BH880" s="244"/>
      <c r="BI880" s="218"/>
      <c r="BJ880" s="218"/>
      <c r="BK880" s="218"/>
      <c r="BL880" s="218"/>
      <c r="BM880" s="218"/>
      <c r="BN880" s="218"/>
      <c r="BO880" s="218"/>
      <c r="BP880" s="218"/>
      <c r="BQ880" s="218"/>
      <c r="BR880" s="218"/>
    </row>
    <row r="881" ht="15.75" customHeight="1">
      <c r="A881" s="419"/>
      <c r="B881" s="220"/>
      <c r="C881" s="108"/>
      <c r="D881" s="220"/>
      <c r="E881" s="108"/>
      <c r="F881" s="220"/>
      <c r="G881" s="108"/>
      <c r="H881" s="398"/>
      <c r="I881" s="225"/>
      <c r="J881" s="225"/>
      <c r="K881" s="225"/>
      <c r="L881" s="225"/>
      <c r="M881" s="225"/>
      <c r="N881" s="220"/>
      <c r="O881" s="107"/>
      <c r="P881" s="220"/>
      <c r="Q881" s="107"/>
      <c r="R881" s="220"/>
      <c r="S881" s="108"/>
      <c r="T881" s="220"/>
      <c r="U881" s="108"/>
      <c r="V881" s="220"/>
      <c r="W881" s="108"/>
      <c r="X881" s="225"/>
      <c r="Y881" s="225"/>
      <c r="Z881" s="391"/>
      <c r="AA881" s="225"/>
      <c r="AB881" s="220"/>
      <c r="AC881" s="107"/>
      <c r="AD881" s="242"/>
      <c r="AE881" s="391"/>
      <c r="AF881" s="403"/>
      <c r="AG881" s="404"/>
      <c r="AH881" s="391"/>
      <c r="AI881" s="218"/>
      <c r="AJ881" s="218"/>
      <c r="AK881" s="267"/>
      <c r="AL881" s="218"/>
      <c r="AM881" s="218"/>
      <c r="AN881" s="218"/>
      <c r="AO881" s="220"/>
      <c r="AP881" s="108"/>
      <c r="AQ881" s="225"/>
      <c r="AR881" s="225"/>
      <c r="AS881" s="218"/>
      <c r="AT881" s="225"/>
      <c r="AU881" s="225"/>
      <c r="AV881" s="225"/>
      <c r="AW881" s="233"/>
      <c r="AX881" s="199"/>
      <c r="AY881" s="218"/>
      <c r="AZ881" s="233"/>
      <c r="BA881" s="142"/>
      <c r="BB881" s="218"/>
      <c r="BC881" s="233"/>
      <c r="BE881" s="199"/>
      <c r="BF881" s="244"/>
      <c r="BG881" s="218"/>
      <c r="BH881" s="244"/>
      <c r="BI881" s="218"/>
      <c r="BJ881" s="218"/>
      <c r="BK881" s="218"/>
      <c r="BL881" s="218"/>
      <c r="BM881" s="218"/>
      <c r="BN881" s="218"/>
      <c r="BO881" s="218"/>
      <c r="BP881" s="218"/>
      <c r="BQ881" s="218"/>
      <c r="BR881" s="218"/>
    </row>
    <row r="882" ht="15.75" customHeight="1">
      <c r="A882" s="419"/>
      <c r="B882" s="220"/>
      <c r="C882" s="108"/>
      <c r="D882" s="220"/>
      <c r="E882" s="108"/>
      <c r="F882" s="220"/>
      <c r="G882" s="108"/>
      <c r="H882" s="398"/>
      <c r="I882" s="225"/>
      <c r="J882" s="225"/>
      <c r="K882" s="225"/>
      <c r="L882" s="225"/>
      <c r="M882" s="225"/>
      <c r="N882" s="220"/>
      <c r="O882" s="107"/>
      <c r="P882" s="220"/>
      <c r="Q882" s="107"/>
      <c r="R882" s="220"/>
      <c r="S882" s="108"/>
      <c r="T882" s="220"/>
      <c r="U882" s="108"/>
      <c r="V882" s="220"/>
      <c r="W882" s="108"/>
      <c r="X882" s="225"/>
      <c r="Y882" s="225"/>
      <c r="Z882" s="391"/>
      <c r="AA882" s="225"/>
      <c r="AB882" s="220"/>
      <c r="AC882" s="107"/>
      <c r="AD882" s="242"/>
      <c r="AE882" s="391"/>
      <c r="AF882" s="403"/>
      <c r="AG882" s="404"/>
      <c r="AH882" s="391"/>
      <c r="AI882" s="218"/>
      <c r="AJ882" s="218"/>
      <c r="AK882" s="267"/>
      <c r="AL882" s="218"/>
      <c r="AM882" s="218"/>
      <c r="AN882" s="218"/>
      <c r="AO882" s="220"/>
      <c r="AP882" s="108"/>
      <c r="AQ882" s="225"/>
      <c r="AR882" s="225"/>
      <c r="AS882" s="218"/>
      <c r="AT882" s="225"/>
      <c r="AU882" s="225"/>
      <c r="AV882" s="225"/>
      <c r="AW882" s="233"/>
      <c r="AX882" s="199"/>
      <c r="AY882" s="218"/>
      <c r="AZ882" s="233"/>
      <c r="BA882" s="142"/>
      <c r="BB882" s="218"/>
      <c r="BC882" s="233"/>
      <c r="BE882" s="199"/>
      <c r="BF882" s="244"/>
      <c r="BG882" s="218"/>
      <c r="BH882" s="244"/>
      <c r="BI882" s="218"/>
      <c r="BJ882" s="218"/>
      <c r="BK882" s="218"/>
      <c r="BL882" s="218"/>
      <c r="BM882" s="218"/>
      <c r="BN882" s="218"/>
      <c r="BO882" s="218"/>
      <c r="BP882" s="218"/>
      <c r="BQ882" s="218"/>
      <c r="BR882" s="218"/>
    </row>
    <row r="883" ht="15.75" customHeight="1">
      <c r="A883" s="419"/>
      <c r="B883" s="220"/>
      <c r="C883" s="108"/>
      <c r="D883" s="220"/>
      <c r="E883" s="108"/>
      <c r="F883" s="220"/>
      <c r="G883" s="108"/>
      <c r="H883" s="398"/>
      <c r="I883" s="225"/>
      <c r="J883" s="225"/>
      <c r="K883" s="225"/>
      <c r="L883" s="225"/>
      <c r="M883" s="225"/>
      <c r="N883" s="220"/>
      <c r="O883" s="107"/>
      <c r="P883" s="220"/>
      <c r="Q883" s="107"/>
      <c r="R883" s="220"/>
      <c r="S883" s="108"/>
      <c r="T883" s="220"/>
      <c r="U883" s="108"/>
      <c r="V883" s="220"/>
      <c r="W883" s="108"/>
      <c r="X883" s="225"/>
      <c r="Y883" s="225"/>
      <c r="Z883" s="391"/>
      <c r="AA883" s="225"/>
      <c r="AB883" s="220"/>
      <c r="AC883" s="107"/>
      <c r="AD883" s="242"/>
      <c r="AE883" s="391"/>
      <c r="AF883" s="403"/>
      <c r="AG883" s="404"/>
      <c r="AH883" s="391"/>
      <c r="AI883" s="218"/>
      <c r="AJ883" s="218"/>
      <c r="AK883" s="267"/>
      <c r="AL883" s="218"/>
      <c r="AM883" s="218"/>
      <c r="AN883" s="218"/>
      <c r="AO883" s="220"/>
      <c r="AP883" s="108"/>
      <c r="AQ883" s="225"/>
      <c r="AR883" s="225"/>
      <c r="AS883" s="218"/>
      <c r="AT883" s="225"/>
      <c r="AU883" s="225"/>
      <c r="AV883" s="225"/>
      <c r="AW883" s="233"/>
      <c r="AX883" s="199"/>
      <c r="AY883" s="218"/>
      <c r="AZ883" s="233"/>
      <c r="BA883" s="142"/>
      <c r="BB883" s="218"/>
      <c r="BC883" s="233"/>
      <c r="BE883" s="199"/>
      <c r="BF883" s="244"/>
      <c r="BG883" s="218"/>
      <c r="BH883" s="244"/>
      <c r="BI883" s="218"/>
      <c r="BJ883" s="218"/>
      <c r="BK883" s="218"/>
      <c r="BL883" s="218"/>
      <c r="BM883" s="218"/>
      <c r="BN883" s="218"/>
      <c r="BO883" s="218"/>
      <c r="BP883" s="218"/>
      <c r="BQ883" s="218"/>
      <c r="BR883" s="218"/>
    </row>
    <row r="884" ht="15.75" customHeight="1">
      <c r="A884" s="419"/>
      <c r="B884" s="220"/>
      <c r="C884" s="108"/>
      <c r="D884" s="220"/>
      <c r="E884" s="108"/>
      <c r="F884" s="220"/>
      <c r="G884" s="108"/>
      <c r="H884" s="398"/>
      <c r="I884" s="225"/>
      <c r="J884" s="225"/>
      <c r="K884" s="225"/>
      <c r="L884" s="225"/>
      <c r="M884" s="225"/>
      <c r="N884" s="220"/>
      <c r="O884" s="107"/>
      <c r="P884" s="220"/>
      <c r="Q884" s="107"/>
      <c r="R884" s="220"/>
      <c r="S884" s="108"/>
      <c r="T884" s="220"/>
      <c r="U884" s="108"/>
      <c r="V884" s="220"/>
      <c r="W884" s="108"/>
      <c r="X884" s="225"/>
      <c r="Y884" s="225"/>
      <c r="Z884" s="391"/>
      <c r="AA884" s="225"/>
      <c r="AB884" s="220"/>
      <c r="AC884" s="107"/>
      <c r="AD884" s="242"/>
      <c r="AE884" s="391"/>
      <c r="AF884" s="403"/>
      <c r="AG884" s="404"/>
      <c r="AH884" s="391"/>
      <c r="AI884" s="218"/>
      <c r="AJ884" s="218"/>
      <c r="AK884" s="267"/>
      <c r="AL884" s="218"/>
      <c r="AM884" s="218"/>
      <c r="AN884" s="218"/>
      <c r="AO884" s="220"/>
      <c r="AP884" s="108"/>
      <c r="AQ884" s="225"/>
      <c r="AR884" s="225"/>
      <c r="AS884" s="218"/>
      <c r="AT884" s="225"/>
      <c r="AU884" s="225"/>
      <c r="AV884" s="225"/>
      <c r="AW884" s="233"/>
      <c r="AX884" s="199"/>
      <c r="AY884" s="218"/>
      <c r="AZ884" s="233"/>
      <c r="BA884" s="142"/>
      <c r="BB884" s="218"/>
      <c r="BC884" s="233"/>
      <c r="BE884" s="199"/>
      <c r="BF884" s="244"/>
      <c r="BG884" s="218"/>
      <c r="BH884" s="244"/>
      <c r="BI884" s="218"/>
      <c r="BJ884" s="218"/>
      <c r="BK884" s="218"/>
      <c r="BL884" s="218"/>
      <c r="BM884" s="218"/>
      <c r="BN884" s="218"/>
      <c r="BO884" s="218"/>
      <c r="BP884" s="218"/>
      <c r="BQ884" s="218"/>
      <c r="BR884" s="218"/>
    </row>
    <row r="885" ht="15.75" customHeight="1">
      <c r="A885" s="419"/>
      <c r="B885" s="220"/>
      <c r="C885" s="108"/>
      <c r="D885" s="220"/>
      <c r="E885" s="108"/>
      <c r="F885" s="220"/>
      <c r="G885" s="108"/>
      <c r="H885" s="398"/>
      <c r="I885" s="225"/>
      <c r="J885" s="225"/>
      <c r="K885" s="225"/>
      <c r="L885" s="225"/>
      <c r="M885" s="225"/>
      <c r="N885" s="220"/>
      <c r="O885" s="107"/>
      <c r="P885" s="220"/>
      <c r="Q885" s="107"/>
      <c r="R885" s="220"/>
      <c r="S885" s="108"/>
      <c r="T885" s="220"/>
      <c r="U885" s="108"/>
      <c r="V885" s="220"/>
      <c r="W885" s="108"/>
      <c r="X885" s="225"/>
      <c r="Y885" s="225"/>
      <c r="Z885" s="391"/>
      <c r="AA885" s="225"/>
      <c r="AB885" s="220"/>
      <c r="AC885" s="107"/>
      <c r="AD885" s="242"/>
      <c r="AE885" s="391"/>
      <c r="AF885" s="403"/>
      <c r="AG885" s="404"/>
      <c r="AH885" s="391"/>
      <c r="AI885" s="218"/>
      <c r="AJ885" s="218"/>
      <c r="AK885" s="267"/>
      <c r="AL885" s="218"/>
      <c r="AM885" s="218"/>
      <c r="AN885" s="218"/>
      <c r="AO885" s="220"/>
      <c r="AP885" s="108"/>
      <c r="AQ885" s="225"/>
      <c r="AR885" s="225"/>
      <c r="AS885" s="218"/>
      <c r="AT885" s="225"/>
      <c r="AU885" s="225"/>
      <c r="AV885" s="225"/>
      <c r="AW885" s="233"/>
      <c r="AX885" s="199"/>
      <c r="AY885" s="218"/>
      <c r="AZ885" s="233"/>
      <c r="BA885" s="142"/>
      <c r="BB885" s="218"/>
      <c r="BC885" s="233"/>
      <c r="BE885" s="199"/>
      <c r="BF885" s="244"/>
      <c r="BG885" s="218"/>
      <c r="BH885" s="244"/>
      <c r="BI885" s="218"/>
      <c r="BJ885" s="218"/>
      <c r="BK885" s="218"/>
      <c r="BL885" s="218"/>
      <c r="BM885" s="218"/>
      <c r="BN885" s="218"/>
      <c r="BO885" s="218"/>
      <c r="BP885" s="218"/>
      <c r="BQ885" s="218"/>
      <c r="BR885" s="218"/>
    </row>
    <row r="886" ht="15.75" customHeight="1">
      <c r="A886" s="419"/>
      <c r="B886" s="220"/>
      <c r="C886" s="108"/>
      <c r="D886" s="220"/>
      <c r="E886" s="108"/>
      <c r="F886" s="220"/>
      <c r="G886" s="108"/>
      <c r="H886" s="398"/>
      <c r="I886" s="225"/>
      <c r="J886" s="225"/>
      <c r="K886" s="225"/>
      <c r="L886" s="225"/>
      <c r="M886" s="225"/>
      <c r="N886" s="220"/>
      <c r="O886" s="107"/>
      <c r="P886" s="220"/>
      <c r="Q886" s="107"/>
      <c r="R886" s="220"/>
      <c r="S886" s="108"/>
      <c r="T886" s="220"/>
      <c r="U886" s="108"/>
      <c r="V886" s="220"/>
      <c r="W886" s="108"/>
      <c r="X886" s="225"/>
      <c r="Y886" s="225"/>
      <c r="Z886" s="391"/>
      <c r="AA886" s="225"/>
      <c r="AB886" s="220"/>
      <c r="AC886" s="107"/>
      <c r="AD886" s="242"/>
      <c r="AE886" s="391"/>
      <c r="AF886" s="403"/>
      <c r="AG886" s="404"/>
      <c r="AH886" s="391"/>
      <c r="AI886" s="218"/>
      <c r="AJ886" s="218"/>
      <c r="AK886" s="267"/>
      <c r="AL886" s="218"/>
      <c r="AM886" s="218"/>
      <c r="AN886" s="218"/>
      <c r="AO886" s="220"/>
      <c r="AP886" s="108"/>
      <c r="AQ886" s="225"/>
      <c r="AR886" s="225"/>
      <c r="AS886" s="218"/>
      <c r="AT886" s="225"/>
      <c r="AU886" s="225"/>
      <c r="AV886" s="225"/>
      <c r="AW886" s="233"/>
      <c r="AX886" s="199"/>
      <c r="AY886" s="218"/>
      <c r="AZ886" s="233"/>
      <c r="BA886" s="142"/>
      <c r="BB886" s="218"/>
      <c r="BC886" s="233"/>
      <c r="BE886" s="199"/>
      <c r="BF886" s="244"/>
      <c r="BG886" s="218"/>
      <c r="BH886" s="244"/>
      <c r="BI886" s="218"/>
      <c r="BJ886" s="218"/>
      <c r="BK886" s="218"/>
      <c r="BL886" s="218"/>
      <c r="BM886" s="218"/>
      <c r="BN886" s="218"/>
      <c r="BO886" s="218"/>
      <c r="BP886" s="218"/>
      <c r="BQ886" s="218"/>
      <c r="BR886" s="218"/>
    </row>
    <row r="887" ht="15.75" customHeight="1">
      <c r="A887" s="419"/>
      <c r="B887" s="220"/>
      <c r="C887" s="108"/>
      <c r="D887" s="220"/>
      <c r="E887" s="108"/>
      <c r="F887" s="220"/>
      <c r="G887" s="108"/>
      <c r="H887" s="398"/>
      <c r="I887" s="225"/>
      <c r="J887" s="225"/>
      <c r="K887" s="225"/>
      <c r="L887" s="225"/>
      <c r="M887" s="225"/>
      <c r="N887" s="220"/>
      <c r="O887" s="107"/>
      <c r="P887" s="220"/>
      <c r="Q887" s="107"/>
      <c r="R887" s="220"/>
      <c r="S887" s="108"/>
      <c r="T887" s="220"/>
      <c r="U887" s="108"/>
      <c r="V887" s="220"/>
      <c r="W887" s="108"/>
      <c r="X887" s="225"/>
      <c r="Y887" s="225"/>
      <c r="Z887" s="391"/>
      <c r="AA887" s="225"/>
      <c r="AB887" s="220"/>
      <c r="AC887" s="107"/>
      <c r="AD887" s="242"/>
      <c r="AE887" s="391"/>
      <c r="AF887" s="403"/>
      <c r="AG887" s="404"/>
      <c r="AH887" s="391"/>
      <c r="AI887" s="218"/>
      <c r="AJ887" s="218"/>
      <c r="AK887" s="267"/>
      <c r="AL887" s="218"/>
      <c r="AM887" s="218"/>
      <c r="AN887" s="218"/>
      <c r="AO887" s="220"/>
      <c r="AP887" s="108"/>
      <c r="AQ887" s="225"/>
      <c r="AR887" s="225"/>
      <c r="AS887" s="218"/>
      <c r="AT887" s="225"/>
      <c r="AU887" s="225"/>
      <c r="AV887" s="225"/>
      <c r="AW887" s="233"/>
      <c r="AX887" s="199"/>
      <c r="AY887" s="218"/>
      <c r="AZ887" s="233"/>
      <c r="BA887" s="142"/>
      <c r="BB887" s="218"/>
      <c r="BC887" s="233"/>
      <c r="BE887" s="199"/>
      <c r="BF887" s="244"/>
      <c r="BG887" s="218"/>
      <c r="BH887" s="244"/>
      <c r="BI887" s="218"/>
      <c r="BJ887" s="218"/>
      <c r="BK887" s="218"/>
      <c r="BL887" s="218"/>
      <c r="BM887" s="218"/>
      <c r="BN887" s="218"/>
      <c r="BO887" s="218"/>
      <c r="BP887" s="218"/>
      <c r="BQ887" s="218"/>
      <c r="BR887" s="218"/>
    </row>
    <row r="888" ht="15.75" customHeight="1">
      <c r="A888" s="419"/>
      <c r="B888" s="220"/>
      <c r="C888" s="108"/>
      <c r="D888" s="220"/>
      <c r="E888" s="108"/>
      <c r="F888" s="220"/>
      <c r="G888" s="108"/>
      <c r="H888" s="398"/>
      <c r="I888" s="225"/>
      <c r="J888" s="225"/>
      <c r="K888" s="225"/>
      <c r="L888" s="225"/>
      <c r="M888" s="225"/>
      <c r="N888" s="220"/>
      <c r="O888" s="107"/>
      <c r="P888" s="220"/>
      <c r="Q888" s="107"/>
      <c r="R888" s="220"/>
      <c r="S888" s="108"/>
      <c r="T888" s="220"/>
      <c r="U888" s="108"/>
      <c r="V888" s="220"/>
      <c r="W888" s="108"/>
      <c r="X888" s="225"/>
      <c r="Y888" s="225"/>
      <c r="Z888" s="391"/>
      <c r="AA888" s="225"/>
      <c r="AB888" s="220"/>
      <c r="AC888" s="107"/>
      <c r="AD888" s="242"/>
      <c r="AE888" s="391"/>
      <c r="AF888" s="403"/>
      <c r="AG888" s="404"/>
      <c r="AH888" s="391"/>
      <c r="AI888" s="218"/>
      <c r="AJ888" s="218"/>
      <c r="AK888" s="267"/>
      <c r="AL888" s="218"/>
      <c r="AM888" s="218"/>
      <c r="AN888" s="218"/>
      <c r="AO888" s="220"/>
      <c r="AP888" s="108"/>
      <c r="AQ888" s="225"/>
      <c r="AR888" s="225"/>
      <c r="AS888" s="218"/>
      <c r="AT888" s="225"/>
      <c r="AU888" s="225"/>
      <c r="AV888" s="225"/>
      <c r="AW888" s="233"/>
      <c r="AX888" s="199"/>
      <c r="AY888" s="218"/>
      <c r="AZ888" s="233"/>
      <c r="BA888" s="142"/>
      <c r="BB888" s="218"/>
      <c r="BC888" s="233"/>
      <c r="BE888" s="199"/>
      <c r="BF888" s="244"/>
      <c r="BG888" s="218"/>
      <c r="BH888" s="244"/>
      <c r="BI888" s="218"/>
      <c r="BJ888" s="218"/>
      <c r="BK888" s="218"/>
      <c r="BL888" s="218"/>
      <c r="BM888" s="218"/>
      <c r="BN888" s="218"/>
      <c r="BO888" s="218"/>
      <c r="BP888" s="218"/>
      <c r="BQ888" s="218"/>
      <c r="BR888" s="218"/>
    </row>
    <row r="889" ht="15.75" customHeight="1">
      <c r="A889" s="419"/>
      <c r="B889" s="220"/>
      <c r="C889" s="108"/>
      <c r="D889" s="220"/>
      <c r="E889" s="108"/>
      <c r="F889" s="220"/>
      <c r="G889" s="108"/>
      <c r="H889" s="398"/>
      <c r="I889" s="225"/>
      <c r="J889" s="225"/>
      <c r="K889" s="225"/>
      <c r="L889" s="225"/>
      <c r="M889" s="225"/>
      <c r="N889" s="220"/>
      <c r="O889" s="107"/>
      <c r="P889" s="220"/>
      <c r="Q889" s="107"/>
      <c r="R889" s="220"/>
      <c r="S889" s="108"/>
      <c r="T889" s="220"/>
      <c r="U889" s="108"/>
      <c r="V889" s="220"/>
      <c r="W889" s="108"/>
      <c r="X889" s="225"/>
      <c r="Y889" s="225"/>
      <c r="Z889" s="391"/>
      <c r="AA889" s="225"/>
      <c r="AB889" s="220"/>
      <c r="AC889" s="107"/>
      <c r="AD889" s="242"/>
      <c r="AE889" s="391"/>
      <c r="AF889" s="403"/>
      <c r="AG889" s="404"/>
      <c r="AH889" s="391"/>
      <c r="AI889" s="218"/>
      <c r="AJ889" s="218"/>
      <c r="AK889" s="267"/>
      <c r="AL889" s="218"/>
      <c r="AM889" s="218"/>
      <c r="AN889" s="218"/>
      <c r="AO889" s="220"/>
      <c r="AP889" s="108"/>
      <c r="AQ889" s="225"/>
      <c r="AR889" s="225"/>
      <c r="AS889" s="218"/>
      <c r="AT889" s="225"/>
      <c r="AU889" s="225"/>
      <c r="AV889" s="225"/>
      <c r="AW889" s="233"/>
      <c r="AX889" s="199"/>
      <c r="AY889" s="218"/>
      <c r="AZ889" s="233"/>
      <c r="BA889" s="142"/>
      <c r="BB889" s="218"/>
      <c r="BC889" s="233"/>
      <c r="BE889" s="199"/>
      <c r="BF889" s="244"/>
      <c r="BG889" s="218"/>
      <c r="BH889" s="244"/>
      <c r="BI889" s="218"/>
      <c r="BJ889" s="218"/>
      <c r="BK889" s="218"/>
      <c r="BL889" s="218"/>
      <c r="BM889" s="218"/>
      <c r="BN889" s="218"/>
      <c r="BO889" s="218"/>
      <c r="BP889" s="218"/>
      <c r="BQ889" s="218"/>
      <c r="BR889" s="218"/>
    </row>
    <row r="890" ht="15.75" customHeight="1">
      <c r="A890" s="419"/>
      <c r="B890" s="220"/>
      <c r="C890" s="108"/>
      <c r="D890" s="220"/>
      <c r="E890" s="108"/>
      <c r="F890" s="220"/>
      <c r="G890" s="108"/>
      <c r="H890" s="398"/>
      <c r="I890" s="225"/>
      <c r="J890" s="225"/>
      <c r="K890" s="225"/>
      <c r="L890" s="225"/>
      <c r="M890" s="225"/>
      <c r="N890" s="220"/>
      <c r="O890" s="107"/>
      <c r="P890" s="220"/>
      <c r="Q890" s="107"/>
      <c r="R890" s="220"/>
      <c r="S890" s="108"/>
      <c r="T890" s="220"/>
      <c r="U890" s="108"/>
      <c r="V890" s="220"/>
      <c r="W890" s="108"/>
      <c r="X890" s="225"/>
      <c r="Y890" s="225"/>
      <c r="Z890" s="391"/>
      <c r="AA890" s="225"/>
      <c r="AB890" s="220"/>
      <c r="AC890" s="107"/>
      <c r="AD890" s="242"/>
      <c r="AE890" s="391"/>
      <c r="AF890" s="403"/>
      <c r="AG890" s="404"/>
      <c r="AH890" s="391"/>
      <c r="AI890" s="218"/>
      <c r="AJ890" s="218"/>
      <c r="AK890" s="267"/>
      <c r="AL890" s="218"/>
      <c r="AM890" s="218"/>
      <c r="AN890" s="218"/>
      <c r="AO890" s="220"/>
      <c r="AP890" s="108"/>
      <c r="AQ890" s="225"/>
      <c r="AR890" s="225"/>
      <c r="AS890" s="218"/>
      <c r="AT890" s="225"/>
      <c r="AU890" s="225"/>
      <c r="AV890" s="225"/>
      <c r="AW890" s="233"/>
      <c r="AX890" s="199"/>
      <c r="AY890" s="218"/>
      <c r="AZ890" s="233"/>
      <c r="BA890" s="142"/>
      <c r="BB890" s="218"/>
      <c r="BC890" s="233"/>
      <c r="BE890" s="199"/>
      <c r="BF890" s="244"/>
      <c r="BG890" s="218"/>
      <c r="BH890" s="244"/>
      <c r="BI890" s="218"/>
      <c r="BJ890" s="218"/>
      <c r="BK890" s="218"/>
      <c r="BL890" s="218"/>
      <c r="BM890" s="218"/>
      <c r="BN890" s="218"/>
      <c r="BO890" s="218"/>
      <c r="BP890" s="218"/>
      <c r="BQ890" s="218"/>
      <c r="BR890" s="218"/>
    </row>
    <row r="891" ht="15.75" customHeight="1">
      <c r="A891" s="419"/>
      <c r="B891" s="220"/>
      <c r="C891" s="108"/>
      <c r="D891" s="220"/>
      <c r="E891" s="108"/>
      <c r="F891" s="220"/>
      <c r="G891" s="108"/>
      <c r="H891" s="398"/>
      <c r="I891" s="225"/>
      <c r="J891" s="225"/>
      <c r="K891" s="225"/>
      <c r="L891" s="225"/>
      <c r="M891" s="225"/>
      <c r="N891" s="220"/>
      <c r="O891" s="107"/>
      <c r="P891" s="220"/>
      <c r="Q891" s="107"/>
      <c r="R891" s="220"/>
      <c r="S891" s="108"/>
      <c r="T891" s="220"/>
      <c r="U891" s="108"/>
      <c r="V891" s="220"/>
      <c r="W891" s="108"/>
      <c r="X891" s="225"/>
      <c r="Y891" s="225"/>
      <c r="Z891" s="391"/>
      <c r="AA891" s="225"/>
      <c r="AB891" s="220"/>
      <c r="AC891" s="107"/>
      <c r="AD891" s="242"/>
      <c r="AE891" s="391"/>
      <c r="AF891" s="403"/>
      <c r="AG891" s="404"/>
      <c r="AH891" s="391"/>
      <c r="AI891" s="218"/>
      <c r="AJ891" s="218"/>
      <c r="AK891" s="267"/>
      <c r="AL891" s="218"/>
      <c r="AM891" s="218"/>
      <c r="AN891" s="218"/>
      <c r="AO891" s="220"/>
      <c r="AP891" s="108"/>
      <c r="AQ891" s="225"/>
      <c r="AR891" s="225"/>
      <c r="AS891" s="218"/>
      <c r="AT891" s="225"/>
      <c r="AU891" s="225"/>
      <c r="AV891" s="225"/>
      <c r="AW891" s="233"/>
      <c r="AX891" s="199"/>
      <c r="AY891" s="218"/>
      <c r="AZ891" s="233"/>
      <c r="BA891" s="142"/>
      <c r="BB891" s="218"/>
      <c r="BC891" s="233"/>
      <c r="BE891" s="199"/>
      <c r="BF891" s="244"/>
      <c r="BG891" s="218"/>
      <c r="BH891" s="244"/>
      <c r="BI891" s="218"/>
      <c r="BJ891" s="218"/>
      <c r="BK891" s="218"/>
      <c r="BL891" s="218"/>
      <c r="BM891" s="218"/>
      <c r="BN891" s="218"/>
      <c r="BO891" s="218"/>
      <c r="BP891" s="218"/>
      <c r="BQ891" s="218"/>
      <c r="BR891" s="218"/>
    </row>
    <row r="892" ht="15.75" customHeight="1">
      <c r="A892" s="419"/>
      <c r="B892" s="220"/>
      <c r="C892" s="108"/>
      <c r="D892" s="220"/>
      <c r="E892" s="108"/>
      <c r="F892" s="220"/>
      <c r="G892" s="108"/>
      <c r="H892" s="398"/>
      <c r="I892" s="225"/>
      <c r="J892" s="225"/>
      <c r="K892" s="225"/>
      <c r="L892" s="225"/>
      <c r="M892" s="225"/>
      <c r="N892" s="220"/>
      <c r="O892" s="107"/>
      <c r="P892" s="220"/>
      <c r="Q892" s="107"/>
      <c r="R892" s="220"/>
      <c r="S892" s="108"/>
      <c r="T892" s="220"/>
      <c r="U892" s="108"/>
      <c r="V892" s="220"/>
      <c r="W892" s="108"/>
      <c r="X892" s="225"/>
      <c r="Y892" s="225"/>
      <c r="Z892" s="391"/>
      <c r="AA892" s="225"/>
      <c r="AB892" s="220"/>
      <c r="AC892" s="107"/>
      <c r="AD892" s="242"/>
      <c r="AE892" s="391"/>
      <c r="AF892" s="403"/>
      <c r="AG892" s="404"/>
      <c r="AH892" s="391"/>
      <c r="AI892" s="218"/>
      <c r="AJ892" s="218"/>
      <c r="AK892" s="267"/>
      <c r="AL892" s="218"/>
      <c r="AM892" s="218"/>
      <c r="AN892" s="218"/>
      <c r="AO892" s="220"/>
      <c r="AP892" s="108"/>
      <c r="AQ892" s="225"/>
      <c r="AR892" s="225"/>
      <c r="AS892" s="218"/>
      <c r="AT892" s="225"/>
      <c r="AU892" s="225"/>
      <c r="AV892" s="225"/>
      <c r="AW892" s="233"/>
      <c r="AX892" s="199"/>
      <c r="AY892" s="218"/>
      <c r="AZ892" s="233"/>
      <c r="BA892" s="142"/>
      <c r="BB892" s="218"/>
      <c r="BC892" s="233"/>
      <c r="BE892" s="199"/>
      <c r="BF892" s="244"/>
      <c r="BG892" s="218"/>
      <c r="BH892" s="244"/>
      <c r="BI892" s="218"/>
      <c r="BJ892" s="218"/>
      <c r="BK892" s="218"/>
      <c r="BL892" s="218"/>
      <c r="BM892" s="218"/>
      <c r="BN892" s="218"/>
      <c r="BO892" s="218"/>
      <c r="BP892" s="218"/>
      <c r="BQ892" s="218"/>
      <c r="BR892" s="218"/>
    </row>
    <row r="893" ht="15.75" customHeight="1">
      <c r="A893" s="419"/>
      <c r="B893" s="220"/>
      <c r="C893" s="108"/>
      <c r="D893" s="220"/>
      <c r="E893" s="108"/>
      <c r="F893" s="220"/>
      <c r="G893" s="108"/>
      <c r="H893" s="398"/>
      <c r="I893" s="225"/>
      <c r="J893" s="225"/>
      <c r="K893" s="225"/>
      <c r="L893" s="225"/>
      <c r="M893" s="225"/>
      <c r="N893" s="220"/>
      <c r="O893" s="107"/>
      <c r="P893" s="220"/>
      <c r="Q893" s="107"/>
      <c r="R893" s="220"/>
      <c r="S893" s="108"/>
      <c r="T893" s="220"/>
      <c r="U893" s="108"/>
      <c r="V893" s="220"/>
      <c r="W893" s="108"/>
      <c r="X893" s="225"/>
      <c r="Y893" s="225"/>
      <c r="Z893" s="391"/>
      <c r="AA893" s="225"/>
      <c r="AB893" s="220"/>
      <c r="AC893" s="107"/>
      <c r="AD893" s="242"/>
      <c r="AE893" s="391"/>
      <c r="AF893" s="403"/>
      <c r="AG893" s="404"/>
      <c r="AH893" s="391"/>
      <c r="AI893" s="218"/>
      <c r="AJ893" s="218"/>
      <c r="AK893" s="267"/>
      <c r="AL893" s="218"/>
      <c r="AM893" s="218"/>
      <c r="AN893" s="218"/>
      <c r="AO893" s="220"/>
      <c r="AP893" s="108"/>
      <c r="AQ893" s="225"/>
      <c r="AR893" s="225"/>
      <c r="AS893" s="218"/>
      <c r="AT893" s="225"/>
      <c r="AU893" s="225"/>
      <c r="AV893" s="225"/>
      <c r="AW893" s="233"/>
      <c r="AX893" s="199"/>
      <c r="AY893" s="218"/>
      <c r="AZ893" s="233"/>
      <c r="BA893" s="142"/>
      <c r="BB893" s="218"/>
      <c r="BC893" s="233"/>
      <c r="BE893" s="199"/>
      <c r="BF893" s="244"/>
      <c r="BG893" s="218"/>
      <c r="BH893" s="244"/>
      <c r="BI893" s="218"/>
      <c r="BJ893" s="218"/>
      <c r="BK893" s="218"/>
      <c r="BL893" s="218"/>
      <c r="BM893" s="218"/>
      <c r="BN893" s="218"/>
      <c r="BO893" s="218"/>
      <c r="BP893" s="218"/>
      <c r="BQ893" s="218"/>
      <c r="BR893" s="218"/>
    </row>
    <row r="894" ht="15.75" customHeight="1">
      <c r="A894" s="419"/>
      <c r="B894" s="220"/>
      <c r="C894" s="108"/>
      <c r="D894" s="220"/>
      <c r="E894" s="108"/>
      <c r="F894" s="220"/>
      <c r="G894" s="108"/>
      <c r="H894" s="398"/>
      <c r="I894" s="225"/>
      <c r="J894" s="225"/>
      <c r="K894" s="225"/>
      <c r="L894" s="225"/>
      <c r="M894" s="225"/>
      <c r="N894" s="220"/>
      <c r="O894" s="107"/>
      <c r="P894" s="220"/>
      <c r="Q894" s="107"/>
      <c r="R894" s="220"/>
      <c r="S894" s="108"/>
      <c r="T894" s="220"/>
      <c r="U894" s="108"/>
      <c r="V894" s="220"/>
      <c r="W894" s="108"/>
      <c r="X894" s="225"/>
      <c r="Y894" s="225"/>
      <c r="Z894" s="391"/>
      <c r="AA894" s="225"/>
      <c r="AB894" s="220"/>
      <c r="AC894" s="107"/>
      <c r="AD894" s="242"/>
      <c r="AE894" s="391"/>
      <c r="AF894" s="403"/>
      <c r="AG894" s="404"/>
      <c r="AH894" s="391"/>
      <c r="AI894" s="218"/>
      <c r="AJ894" s="218"/>
      <c r="AK894" s="267"/>
      <c r="AL894" s="218"/>
      <c r="AM894" s="218"/>
      <c r="AN894" s="218"/>
      <c r="AO894" s="220"/>
      <c r="AP894" s="108"/>
      <c r="AQ894" s="225"/>
      <c r="AR894" s="225"/>
      <c r="AS894" s="218"/>
      <c r="AT894" s="225"/>
      <c r="AU894" s="225"/>
      <c r="AV894" s="225"/>
      <c r="AW894" s="233"/>
      <c r="AX894" s="199"/>
      <c r="AY894" s="218"/>
      <c r="AZ894" s="233"/>
      <c r="BA894" s="142"/>
      <c r="BB894" s="218"/>
      <c r="BC894" s="233"/>
      <c r="BE894" s="199"/>
      <c r="BF894" s="244"/>
      <c r="BG894" s="218"/>
      <c r="BH894" s="244"/>
      <c r="BI894" s="218"/>
      <c r="BJ894" s="218"/>
      <c r="BK894" s="218"/>
      <c r="BL894" s="218"/>
      <c r="BM894" s="218"/>
      <c r="BN894" s="218"/>
      <c r="BO894" s="218"/>
      <c r="BP894" s="218"/>
      <c r="BQ894" s="218"/>
      <c r="BR894" s="218"/>
    </row>
    <row r="895" ht="15.75" customHeight="1">
      <c r="A895" s="419"/>
      <c r="B895" s="220"/>
      <c r="C895" s="108"/>
      <c r="D895" s="220"/>
      <c r="E895" s="108"/>
      <c r="F895" s="220"/>
      <c r="G895" s="108"/>
      <c r="H895" s="398"/>
      <c r="I895" s="225"/>
      <c r="J895" s="225"/>
      <c r="K895" s="225"/>
      <c r="L895" s="225"/>
      <c r="M895" s="225"/>
      <c r="N895" s="220"/>
      <c r="O895" s="107"/>
      <c r="P895" s="220"/>
      <c r="Q895" s="107"/>
      <c r="R895" s="220"/>
      <c r="S895" s="108"/>
      <c r="T895" s="220"/>
      <c r="U895" s="108"/>
      <c r="V895" s="220"/>
      <c r="W895" s="108"/>
      <c r="X895" s="225"/>
      <c r="Y895" s="225"/>
      <c r="Z895" s="391"/>
      <c r="AA895" s="225"/>
      <c r="AB895" s="220"/>
      <c r="AC895" s="107"/>
      <c r="AD895" s="242"/>
      <c r="AE895" s="391"/>
      <c r="AF895" s="403"/>
      <c r="AG895" s="404"/>
      <c r="AH895" s="391"/>
      <c r="AI895" s="218"/>
      <c r="AJ895" s="218"/>
      <c r="AK895" s="267"/>
      <c r="AL895" s="218"/>
      <c r="AM895" s="218"/>
      <c r="AN895" s="218"/>
      <c r="AO895" s="220"/>
      <c r="AP895" s="108"/>
      <c r="AQ895" s="225"/>
      <c r="AR895" s="225"/>
      <c r="AS895" s="218"/>
      <c r="AT895" s="225"/>
      <c r="AU895" s="225"/>
      <c r="AV895" s="225"/>
      <c r="AW895" s="233"/>
      <c r="AX895" s="199"/>
      <c r="AY895" s="218"/>
      <c r="AZ895" s="233"/>
      <c r="BA895" s="142"/>
      <c r="BB895" s="218"/>
      <c r="BC895" s="233"/>
      <c r="BE895" s="199"/>
      <c r="BF895" s="244"/>
      <c r="BG895" s="218"/>
      <c r="BH895" s="244"/>
      <c r="BI895" s="218"/>
      <c r="BJ895" s="218"/>
      <c r="BK895" s="218"/>
      <c r="BL895" s="218"/>
      <c r="BM895" s="218"/>
      <c r="BN895" s="218"/>
      <c r="BO895" s="218"/>
      <c r="BP895" s="218"/>
      <c r="BQ895" s="218"/>
      <c r="BR895" s="218"/>
    </row>
    <row r="896" ht="15.75" customHeight="1">
      <c r="A896" s="419"/>
      <c r="B896" s="220"/>
      <c r="C896" s="108"/>
      <c r="D896" s="220"/>
      <c r="E896" s="108"/>
      <c r="F896" s="220"/>
      <c r="G896" s="108"/>
      <c r="H896" s="398"/>
      <c r="I896" s="225"/>
      <c r="J896" s="225"/>
      <c r="K896" s="225"/>
      <c r="L896" s="225"/>
      <c r="M896" s="225"/>
      <c r="N896" s="220"/>
      <c r="O896" s="107"/>
      <c r="P896" s="220"/>
      <c r="Q896" s="107"/>
      <c r="R896" s="220"/>
      <c r="S896" s="108"/>
      <c r="T896" s="220"/>
      <c r="U896" s="108"/>
      <c r="V896" s="220"/>
      <c r="W896" s="108"/>
      <c r="X896" s="225"/>
      <c r="Y896" s="225"/>
      <c r="Z896" s="391"/>
      <c r="AA896" s="225"/>
      <c r="AB896" s="220"/>
      <c r="AC896" s="107"/>
      <c r="AD896" s="242"/>
      <c r="AE896" s="391"/>
      <c r="AF896" s="403"/>
      <c r="AG896" s="404"/>
      <c r="AH896" s="391"/>
      <c r="AI896" s="218"/>
      <c r="AJ896" s="218"/>
      <c r="AK896" s="267"/>
      <c r="AL896" s="218"/>
      <c r="AM896" s="218"/>
      <c r="AN896" s="218"/>
      <c r="AO896" s="220"/>
      <c r="AP896" s="108"/>
      <c r="AQ896" s="225"/>
      <c r="AR896" s="225"/>
      <c r="AS896" s="218"/>
      <c r="AT896" s="225"/>
      <c r="AU896" s="225"/>
      <c r="AV896" s="225"/>
      <c r="AW896" s="233"/>
      <c r="AX896" s="199"/>
      <c r="AY896" s="218"/>
      <c r="AZ896" s="233"/>
      <c r="BA896" s="142"/>
      <c r="BB896" s="218"/>
      <c r="BC896" s="233"/>
      <c r="BE896" s="199"/>
      <c r="BF896" s="244"/>
      <c r="BG896" s="218"/>
      <c r="BH896" s="244"/>
      <c r="BI896" s="218"/>
      <c r="BJ896" s="218"/>
      <c r="BK896" s="218"/>
      <c r="BL896" s="218"/>
      <c r="BM896" s="218"/>
      <c r="BN896" s="218"/>
      <c r="BO896" s="218"/>
      <c r="BP896" s="218"/>
      <c r="BQ896" s="218"/>
      <c r="BR896" s="218"/>
    </row>
    <row r="897" ht="15.75" customHeight="1">
      <c r="A897" s="419"/>
      <c r="B897" s="220"/>
      <c r="C897" s="108"/>
      <c r="D897" s="220"/>
      <c r="E897" s="108"/>
      <c r="F897" s="220"/>
      <c r="G897" s="108"/>
      <c r="H897" s="398"/>
      <c r="I897" s="225"/>
      <c r="J897" s="225"/>
      <c r="K897" s="225"/>
      <c r="L897" s="225"/>
      <c r="M897" s="225"/>
      <c r="N897" s="220"/>
      <c r="O897" s="107"/>
      <c r="P897" s="220"/>
      <c r="Q897" s="107"/>
      <c r="R897" s="220"/>
      <c r="S897" s="108"/>
      <c r="T897" s="220"/>
      <c r="U897" s="108"/>
      <c r="V897" s="220"/>
      <c r="W897" s="108"/>
      <c r="X897" s="225"/>
      <c r="Y897" s="225"/>
      <c r="Z897" s="391"/>
      <c r="AA897" s="225"/>
      <c r="AB897" s="220"/>
      <c r="AC897" s="107"/>
      <c r="AD897" s="242"/>
      <c r="AE897" s="391"/>
      <c r="AF897" s="403"/>
      <c r="AG897" s="404"/>
      <c r="AH897" s="391"/>
      <c r="AI897" s="218"/>
      <c r="AJ897" s="218"/>
      <c r="AK897" s="267"/>
      <c r="AL897" s="218"/>
      <c r="AM897" s="218"/>
      <c r="AN897" s="218"/>
      <c r="AO897" s="220"/>
      <c r="AP897" s="108"/>
      <c r="AQ897" s="225"/>
      <c r="AR897" s="225"/>
      <c r="AS897" s="218"/>
      <c r="AT897" s="225"/>
      <c r="AU897" s="225"/>
      <c r="AV897" s="225"/>
      <c r="AW897" s="233"/>
      <c r="AX897" s="199"/>
      <c r="AY897" s="218"/>
      <c r="AZ897" s="233"/>
      <c r="BA897" s="142"/>
      <c r="BB897" s="218"/>
      <c r="BC897" s="233"/>
      <c r="BE897" s="199"/>
      <c r="BF897" s="244"/>
      <c r="BG897" s="218"/>
      <c r="BH897" s="244"/>
      <c r="BI897" s="218"/>
      <c r="BJ897" s="218"/>
      <c r="BK897" s="218"/>
      <c r="BL897" s="218"/>
      <c r="BM897" s="218"/>
      <c r="BN897" s="218"/>
      <c r="BO897" s="218"/>
      <c r="BP897" s="218"/>
      <c r="BQ897" s="218"/>
      <c r="BR897" s="218"/>
    </row>
    <row r="898" ht="15.75" customHeight="1">
      <c r="A898" s="419"/>
      <c r="B898" s="220"/>
      <c r="C898" s="108"/>
      <c r="D898" s="220"/>
      <c r="E898" s="108"/>
      <c r="F898" s="220"/>
      <c r="G898" s="108"/>
      <c r="H898" s="398"/>
      <c r="I898" s="225"/>
      <c r="J898" s="225"/>
      <c r="K898" s="225"/>
      <c r="L898" s="225"/>
      <c r="M898" s="225"/>
      <c r="N898" s="220"/>
      <c r="O898" s="107"/>
      <c r="P898" s="220"/>
      <c r="Q898" s="107"/>
      <c r="R898" s="220"/>
      <c r="S898" s="108"/>
      <c r="T898" s="220"/>
      <c r="U898" s="108"/>
      <c r="V898" s="220"/>
      <c r="W898" s="108"/>
      <c r="X898" s="225"/>
      <c r="Y898" s="225"/>
      <c r="Z898" s="391"/>
      <c r="AA898" s="225"/>
      <c r="AB898" s="220"/>
      <c r="AC898" s="107"/>
      <c r="AD898" s="242"/>
      <c r="AE898" s="391"/>
      <c r="AF898" s="403"/>
      <c r="AG898" s="404"/>
      <c r="AH898" s="391"/>
      <c r="AI898" s="218"/>
      <c r="AJ898" s="218"/>
      <c r="AK898" s="267"/>
      <c r="AL898" s="218"/>
      <c r="AM898" s="218"/>
      <c r="AN898" s="218"/>
      <c r="AO898" s="220"/>
      <c r="AP898" s="108"/>
      <c r="AQ898" s="225"/>
      <c r="AR898" s="225"/>
      <c r="AS898" s="218"/>
      <c r="AT898" s="225"/>
      <c r="AU898" s="225"/>
      <c r="AV898" s="225"/>
      <c r="AW898" s="233"/>
      <c r="AX898" s="199"/>
      <c r="AY898" s="218"/>
      <c r="AZ898" s="233"/>
      <c r="BA898" s="142"/>
      <c r="BB898" s="218"/>
      <c r="BC898" s="233"/>
      <c r="BE898" s="199"/>
      <c r="BF898" s="244"/>
      <c r="BG898" s="218"/>
      <c r="BH898" s="244"/>
      <c r="BI898" s="218"/>
      <c r="BJ898" s="218"/>
      <c r="BK898" s="218"/>
      <c r="BL898" s="218"/>
      <c r="BM898" s="218"/>
      <c r="BN898" s="218"/>
      <c r="BO898" s="218"/>
      <c r="BP898" s="218"/>
      <c r="BQ898" s="218"/>
      <c r="BR898" s="218"/>
    </row>
    <row r="899" ht="15.75" customHeight="1">
      <c r="A899" s="419"/>
      <c r="B899" s="220"/>
      <c r="C899" s="108"/>
      <c r="D899" s="220"/>
      <c r="E899" s="108"/>
      <c r="F899" s="220"/>
      <c r="G899" s="108"/>
      <c r="H899" s="398"/>
      <c r="I899" s="225"/>
      <c r="J899" s="225"/>
      <c r="K899" s="225"/>
      <c r="L899" s="225"/>
      <c r="M899" s="225"/>
      <c r="N899" s="220"/>
      <c r="O899" s="107"/>
      <c r="P899" s="220"/>
      <c r="Q899" s="107"/>
      <c r="R899" s="220"/>
      <c r="S899" s="108"/>
      <c r="T899" s="220"/>
      <c r="U899" s="108"/>
      <c r="V899" s="220"/>
      <c r="W899" s="108"/>
      <c r="X899" s="225"/>
      <c r="Y899" s="225"/>
      <c r="Z899" s="391"/>
      <c r="AA899" s="225"/>
      <c r="AB899" s="220"/>
      <c r="AC899" s="107"/>
      <c r="AD899" s="242"/>
      <c r="AE899" s="391"/>
      <c r="AF899" s="403"/>
      <c r="AG899" s="404"/>
      <c r="AH899" s="391"/>
      <c r="AI899" s="218"/>
      <c r="AJ899" s="218"/>
      <c r="AK899" s="267"/>
      <c r="AL899" s="218"/>
      <c r="AM899" s="218"/>
      <c r="AN899" s="218"/>
      <c r="AO899" s="220"/>
      <c r="AP899" s="108"/>
      <c r="AQ899" s="225"/>
      <c r="AR899" s="225"/>
      <c r="AS899" s="218"/>
      <c r="AT899" s="225"/>
      <c r="AU899" s="225"/>
      <c r="AV899" s="225"/>
      <c r="AW899" s="233"/>
      <c r="AX899" s="199"/>
      <c r="AY899" s="218"/>
      <c r="AZ899" s="233"/>
      <c r="BA899" s="142"/>
      <c r="BB899" s="218"/>
      <c r="BC899" s="233"/>
      <c r="BE899" s="199"/>
      <c r="BF899" s="244"/>
      <c r="BG899" s="218"/>
      <c r="BH899" s="244"/>
      <c r="BI899" s="218"/>
      <c r="BJ899" s="218"/>
      <c r="BK899" s="218"/>
      <c r="BL899" s="218"/>
      <c r="BM899" s="218"/>
      <c r="BN899" s="218"/>
      <c r="BO899" s="218"/>
      <c r="BP899" s="218"/>
      <c r="BQ899" s="218"/>
      <c r="BR899" s="218"/>
    </row>
    <row r="900" ht="15.75" customHeight="1">
      <c r="A900" s="419"/>
      <c r="B900" s="220"/>
      <c r="C900" s="108"/>
      <c r="D900" s="220"/>
      <c r="E900" s="108"/>
      <c r="F900" s="220"/>
      <c r="G900" s="108"/>
      <c r="H900" s="398"/>
      <c r="I900" s="225"/>
      <c r="J900" s="225"/>
      <c r="K900" s="225"/>
      <c r="L900" s="225"/>
      <c r="M900" s="225"/>
      <c r="N900" s="220"/>
      <c r="O900" s="107"/>
      <c r="P900" s="220"/>
      <c r="Q900" s="107"/>
      <c r="R900" s="220"/>
      <c r="S900" s="108"/>
      <c r="T900" s="220"/>
      <c r="U900" s="108"/>
      <c r="V900" s="220"/>
      <c r="W900" s="108"/>
      <c r="X900" s="225"/>
      <c r="Y900" s="225"/>
      <c r="Z900" s="391"/>
      <c r="AA900" s="225"/>
      <c r="AB900" s="220"/>
      <c r="AC900" s="107"/>
      <c r="AD900" s="242"/>
      <c r="AE900" s="391"/>
      <c r="AF900" s="403"/>
      <c r="AG900" s="404"/>
      <c r="AH900" s="391"/>
      <c r="AI900" s="218"/>
      <c r="AJ900" s="218"/>
      <c r="AK900" s="267"/>
      <c r="AL900" s="218"/>
      <c r="AM900" s="218"/>
      <c r="AN900" s="218"/>
      <c r="AO900" s="220"/>
      <c r="AP900" s="108"/>
      <c r="AQ900" s="225"/>
      <c r="AR900" s="225"/>
      <c r="AS900" s="218"/>
      <c r="AT900" s="225"/>
      <c r="AU900" s="225"/>
      <c r="AV900" s="225"/>
      <c r="AW900" s="233"/>
      <c r="AX900" s="199"/>
      <c r="AY900" s="218"/>
      <c r="AZ900" s="233"/>
      <c r="BA900" s="142"/>
      <c r="BB900" s="218"/>
      <c r="BC900" s="233"/>
      <c r="BE900" s="199"/>
      <c r="BF900" s="244"/>
      <c r="BG900" s="218"/>
      <c r="BH900" s="244"/>
      <c r="BI900" s="218"/>
      <c r="BJ900" s="218"/>
      <c r="BK900" s="218"/>
      <c r="BL900" s="218"/>
      <c r="BM900" s="218"/>
      <c r="BN900" s="218"/>
      <c r="BO900" s="218"/>
      <c r="BP900" s="218"/>
      <c r="BQ900" s="218"/>
      <c r="BR900" s="218"/>
    </row>
    <row r="901" ht="15.75" customHeight="1">
      <c r="A901" s="419"/>
      <c r="B901" s="220"/>
      <c r="C901" s="108"/>
      <c r="D901" s="220"/>
      <c r="E901" s="108"/>
      <c r="F901" s="220"/>
      <c r="G901" s="108"/>
      <c r="H901" s="398"/>
      <c r="I901" s="225"/>
      <c r="J901" s="225"/>
      <c r="K901" s="225"/>
      <c r="L901" s="225"/>
      <c r="M901" s="225"/>
      <c r="N901" s="220"/>
      <c r="O901" s="107"/>
      <c r="P901" s="220"/>
      <c r="Q901" s="107"/>
      <c r="R901" s="220"/>
      <c r="S901" s="108"/>
      <c r="T901" s="220"/>
      <c r="U901" s="108"/>
      <c r="V901" s="220"/>
      <c r="W901" s="108"/>
      <c r="X901" s="225"/>
      <c r="Y901" s="225"/>
      <c r="Z901" s="391"/>
      <c r="AA901" s="225"/>
      <c r="AB901" s="220"/>
      <c r="AC901" s="107"/>
      <c r="AD901" s="242"/>
      <c r="AE901" s="391"/>
      <c r="AF901" s="403"/>
      <c r="AG901" s="404"/>
      <c r="AH901" s="391"/>
      <c r="AI901" s="218"/>
      <c r="AJ901" s="218"/>
      <c r="AK901" s="267"/>
      <c r="AL901" s="218"/>
      <c r="AM901" s="218"/>
      <c r="AN901" s="218"/>
      <c r="AO901" s="220"/>
      <c r="AP901" s="108"/>
      <c r="AQ901" s="225"/>
      <c r="AR901" s="225"/>
      <c r="AS901" s="218"/>
      <c r="AT901" s="225"/>
      <c r="AU901" s="225"/>
      <c r="AV901" s="225"/>
      <c r="AW901" s="233"/>
      <c r="AX901" s="199"/>
      <c r="AY901" s="218"/>
      <c r="AZ901" s="233"/>
      <c r="BA901" s="142"/>
      <c r="BB901" s="218"/>
      <c r="BC901" s="233"/>
      <c r="BE901" s="199"/>
      <c r="BF901" s="244"/>
      <c r="BG901" s="218"/>
      <c r="BH901" s="244"/>
      <c r="BI901" s="218"/>
      <c r="BJ901" s="218"/>
      <c r="BK901" s="218"/>
      <c r="BL901" s="218"/>
      <c r="BM901" s="218"/>
      <c r="BN901" s="218"/>
      <c r="BO901" s="218"/>
      <c r="BP901" s="218"/>
      <c r="BQ901" s="218"/>
      <c r="BR901" s="218"/>
    </row>
    <row r="902" ht="15.75" customHeight="1">
      <c r="A902" s="419"/>
      <c r="B902" s="220"/>
      <c r="C902" s="108"/>
      <c r="D902" s="220"/>
      <c r="E902" s="108"/>
      <c r="F902" s="220"/>
      <c r="G902" s="108"/>
      <c r="H902" s="398"/>
      <c r="I902" s="225"/>
      <c r="J902" s="225"/>
      <c r="K902" s="225"/>
      <c r="L902" s="225"/>
      <c r="M902" s="225"/>
      <c r="N902" s="220"/>
      <c r="O902" s="107"/>
      <c r="P902" s="220"/>
      <c r="Q902" s="107"/>
      <c r="R902" s="220"/>
      <c r="S902" s="108"/>
      <c r="T902" s="220"/>
      <c r="U902" s="108"/>
      <c r="V902" s="220"/>
      <c r="W902" s="108"/>
      <c r="X902" s="225"/>
      <c r="Y902" s="225"/>
      <c r="Z902" s="391"/>
      <c r="AA902" s="225"/>
      <c r="AB902" s="220"/>
      <c r="AC902" s="107"/>
      <c r="AD902" s="242"/>
      <c r="AE902" s="391"/>
      <c r="AF902" s="403"/>
      <c r="AG902" s="404"/>
      <c r="AH902" s="391"/>
      <c r="AI902" s="218"/>
      <c r="AJ902" s="218"/>
      <c r="AK902" s="267"/>
      <c r="AL902" s="218"/>
      <c r="AM902" s="218"/>
      <c r="AN902" s="218"/>
      <c r="AO902" s="220"/>
      <c r="AP902" s="108"/>
      <c r="AQ902" s="225"/>
      <c r="AR902" s="225"/>
      <c r="AS902" s="218"/>
      <c r="AT902" s="225"/>
      <c r="AU902" s="225"/>
      <c r="AV902" s="225"/>
      <c r="AW902" s="233"/>
      <c r="AX902" s="199"/>
      <c r="AY902" s="218"/>
      <c r="AZ902" s="233"/>
      <c r="BA902" s="142"/>
      <c r="BB902" s="218"/>
      <c r="BC902" s="233"/>
      <c r="BE902" s="199"/>
      <c r="BF902" s="244"/>
      <c r="BG902" s="218"/>
      <c r="BH902" s="244"/>
      <c r="BI902" s="218"/>
      <c r="BJ902" s="218"/>
      <c r="BK902" s="218"/>
      <c r="BL902" s="218"/>
      <c r="BM902" s="218"/>
      <c r="BN902" s="218"/>
      <c r="BO902" s="218"/>
      <c r="BP902" s="218"/>
      <c r="BQ902" s="218"/>
      <c r="BR902" s="218"/>
    </row>
    <row r="903" ht="15.75" customHeight="1">
      <c r="A903" s="419"/>
      <c r="B903" s="220"/>
      <c r="C903" s="108"/>
      <c r="D903" s="220"/>
      <c r="E903" s="108"/>
      <c r="F903" s="220"/>
      <c r="G903" s="108"/>
      <c r="H903" s="398"/>
      <c r="I903" s="225"/>
      <c r="J903" s="225"/>
      <c r="K903" s="225"/>
      <c r="L903" s="225"/>
      <c r="M903" s="225"/>
      <c r="N903" s="220"/>
      <c r="O903" s="107"/>
      <c r="P903" s="220"/>
      <c r="Q903" s="107"/>
      <c r="R903" s="220"/>
      <c r="S903" s="108"/>
      <c r="T903" s="220"/>
      <c r="U903" s="108"/>
      <c r="V903" s="220"/>
      <c r="W903" s="108"/>
      <c r="X903" s="225"/>
      <c r="Y903" s="225"/>
      <c r="Z903" s="391"/>
      <c r="AA903" s="225"/>
      <c r="AB903" s="220"/>
      <c r="AC903" s="107"/>
      <c r="AD903" s="242"/>
      <c r="AE903" s="391"/>
      <c r="AF903" s="403"/>
      <c r="AG903" s="404"/>
      <c r="AH903" s="391"/>
      <c r="AI903" s="218"/>
      <c r="AJ903" s="218"/>
      <c r="AK903" s="267"/>
      <c r="AL903" s="218"/>
      <c r="AM903" s="218"/>
      <c r="AN903" s="218"/>
      <c r="AO903" s="220"/>
      <c r="AP903" s="108"/>
      <c r="AQ903" s="225"/>
      <c r="AR903" s="225"/>
      <c r="AS903" s="218"/>
      <c r="AT903" s="225"/>
      <c r="AU903" s="225"/>
      <c r="AV903" s="225"/>
      <c r="AW903" s="233"/>
      <c r="AX903" s="199"/>
      <c r="AY903" s="218"/>
      <c r="AZ903" s="233"/>
      <c r="BA903" s="142"/>
      <c r="BB903" s="218"/>
      <c r="BC903" s="233"/>
      <c r="BE903" s="199"/>
      <c r="BF903" s="244"/>
      <c r="BG903" s="218"/>
      <c r="BH903" s="244"/>
      <c r="BI903" s="218"/>
      <c r="BJ903" s="218"/>
      <c r="BK903" s="218"/>
      <c r="BL903" s="218"/>
      <c r="BM903" s="218"/>
      <c r="BN903" s="218"/>
      <c r="BO903" s="218"/>
      <c r="BP903" s="218"/>
      <c r="BQ903" s="218"/>
      <c r="BR903" s="218"/>
    </row>
    <row r="904" ht="15.75" customHeight="1">
      <c r="A904" s="419"/>
      <c r="B904" s="220"/>
      <c r="C904" s="108"/>
      <c r="D904" s="220"/>
      <c r="E904" s="108"/>
      <c r="F904" s="220"/>
      <c r="G904" s="108"/>
      <c r="H904" s="398"/>
      <c r="I904" s="225"/>
      <c r="J904" s="225"/>
      <c r="K904" s="225"/>
      <c r="L904" s="225"/>
      <c r="M904" s="225"/>
      <c r="N904" s="220"/>
      <c r="O904" s="107"/>
      <c r="P904" s="220"/>
      <c r="Q904" s="107"/>
      <c r="R904" s="220"/>
      <c r="S904" s="108"/>
      <c r="T904" s="220"/>
      <c r="U904" s="108"/>
      <c r="V904" s="220"/>
      <c r="W904" s="108"/>
      <c r="X904" s="225"/>
      <c r="Y904" s="225"/>
      <c r="Z904" s="391"/>
      <c r="AA904" s="225"/>
      <c r="AB904" s="220"/>
      <c r="AC904" s="107"/>
      <c r="AD904" s="242"/>
      <c r="AE904" s="391"/>
      <c r="AF904" s="403"/>
      <c r="AG904" s="404"/>
      <c r="AH904" s="391"/>
      <c r="AI904" s="218"/>
      <c r="AJ904" s="218"/>
      <c r="AK904" s="267"/>
      <c r="AL904" s="218"/>
      <c r="AM904" s="218"/>
      <c r="AN904" s="218"/>
      <c r="AO904" s="220"/>
      <c r="AP904" s="108"/>
      <c r="AQ904" s="225"/>
      <c r="AR904" s="225"/>
      <c r="AS904" s="218"/>
      <c r="AT904" s="225"/>
      <c r="AU904" s="225"/>
      <c r="AV904" s="225"/>
      <c r="AW904" s="233"/>
      <c r="AX904" s="199"/>
      <c r="AY904" s="218"/>
      <c r="AZ904" s="233"/>
      <c r="BA904" s="142"/>
      <c r="BB904" s="218"/>
      <c r="BC904" s="233"/>
      <c r="BE904" s="199"/>
      <c r="BF904" s="244"/>
      <c r="BG904" s="218"/>
      <c r="BH904" s="244"/>
      <c r="BI904" s="218"/>
      <c r="BJ904" s="218"/>
      <c r="BK904" s="218"/>
      <c r="BL904" s="218"/>
      <c r="BM904" s="218"/>
      <c r="BN904" s="218"/>
      <c r="BO904" s="218"/>
      <c r="BP904" s="218"/>
      <c r="BQ904" s="218"/>
      <c r="BR904" s="218"/>
    </row>
    <row r="905" ht="15.75" customHeight="1">
      <c r="A905" s="419"/>
      <c r="B905" s="220"/>
      <c r="C905" s="108"/>
      <c r="D905" s="220"/>
      <c r="E905" s="108"/>
      <c r="F905" s="220"/>
      <c r="G905" s="108"/>
      <c r="H905" s="398"/>
      <c r="I905" s="225"/>
      <c r="J905" s="225"/>
      <c r="K905" s="225"/>
      <c r="L905" s="225"/>
      <c r="M905" s="225"/>
      <c r="N905" s="220"/>
      <c r="O905" s="107"/>
      <c r="P905" s="220"/>
      <c r="Q905" s="107"/>
      <c r="R905" s="220"/>
      <c r="S905" s="108"/>
      <c r="T905" s="220"/>
      <c r="U905" s="108"/>
      <c r="V905" s="220"/>
      <c r="W905" s="108"/>
      <c r="X905" s="225"/>
      <c r="Y905" s="225"/>
      <c r="Z905" s="391"/>
      <c r="AA905" s="225"/>
      <c r="AB905" s="220"/>
      <c r="AC905" s="107"/>
      <c r="AD905" s="242"/>
      <c r="AE905" s="391"/>
      <c r="AF905" s="403"/>
      <c r="AG905" s="404"/>
      <c r="AH905" s="391"/>
      <c r="AI905" s="218"/>
      <c r="AJ905" s="218"/>
      <c r="AK905" s="267"/>
      <c r="AL905" s="218"/>
      <c r="AM905" s="218"/>
      <c r="AN905" s="218"/>
      <c r="AO905" s="220"/>
      <c r="AP905" s="108"/>
      <c r="AQ905" s="225"/>
      <c r="AR905" s="225"/>
      <c r="AS905" s="218"/>
      <c r="AT905" s="225"/>
      <c r="AU905" s="225"/>
      <c r="AV905" s="225"/>
      <c r="AW905" s="233"/>
      <c r="AX905" s="199"/>
      <c r="AY905" s="218"/>
      <c r="AZ905" s="233"/>
      <c r="BA905" s="142"/>
      <c r="BB905" s="218"/>
      <c r="BC905" s="233"/>
      <c r="BE905" s="199"/>
      <c r="BF905" s="244"/>
      <c r="BG905" s="218"/>
      <c r="BH905" s="244"/>
      <c r="BI905" s="218"/>
      <c r="BJ905" s="218"/>
      <c r="BK905" s="218"/>
      <c r="BL905" s="218"/>
      <c r="BM905" s="218"/>
      <c r="BN905" s="218"/>
      <c r="BO905" s="218"/>
      <c r="BP905" s="218"/>
      <c r="BQ905" s="218"/>
      <c r="BR905" s="218"/>
    </row>
    <row r="906" ht="15.75" customHeight="1">
      <c r="A906" s="419"/>
      <c r="B906" s="220"/>
      <c r="C906" s="108"/>
      <c r="D906" s="220"/>
      <c r="E906" s="108"/>
      <c r="F906" s="220"/>
      <c r="G906" s="108"/>
      <c r="H906" s="398"/>
      <c r="I906" s="225"/>
      <c r="J906" s="225"/>
      <c r="K906" s="225"/>
      <c r="L906" s="225"/>
      <c r="M906" s="225"/>
      <c r="N906" s="220"/>
      <c r="O906" s="107"/>
      <c r="P906" s="220"/>
      <c r="Q906" s="107"/>
      <c r="R906" s="220"/>
      <c r="S906" s="108"/>
      <c r="T906" s="220"/>
      <c r="U906" s="108"/>
      <c r="V906" s="220"/>
      <c r="W906" s="108"/>
      <c r="X906" s="225"/>
      <c r="Y906" s="225"/>
      <c r="Z906" s="391"/>
      <c r="AA906" s="225"/>
      <c r="AB906" s="220"/>
      <c r="AC906" s="107"/>
      <c r="AD906" s="242"/>
      <c r="AE906" s="391"/>
      <c r="AF906" s="403"/>
      <c r="AG906" s="404"/>
      <c r="AH906" s="391"/>
      <c r="AI906" s="218"/>
      <c r="AJ906" s="218"/>
      <c r="AK906" s="267"/>
      <c r="AL906" s="218"/>
      <c r="AM906" s="218"/>
      <c r="AN906" s="218"/>
      <c r="AO906" s="220"/>
      <c r="AP906" s="108"/>
      <c r="AQ906" s="225"/>
      <c r="AR906" s="225"/>
      <c r="AS906" s="218"/>
      <c r="AT906" s="225"/>
      <c r="AU906" s="225"/>
      <c r="AV906" s="225"/>
      <c r="AW906" s="233"/>
      <c r="AX906" s="199"/>
      <c r="AY906" s="218"/>
      <c r="AZ906" s="233"/>
      <c r="BA906" s="142"/>
      <c r="BB906" s="218"/>
      <c r="BC906" s="233"/>
      <c r="BE906" s="199"/>
      <c r="BF906" s="244"/>
      <c r="BG906" s="218"/>
      <c r="BH906" s="244"/>
      <c r="BI906" s="218"/>
      <c r="BJ906" s="218"/>
      <c r="BK906" s="218"/>
      <c r="BL906" s="218"/>
      <c r="BM906" s="218"/>
      <c r="BN906" s="218"/>
      <c r="BO906" s="218"/>
      <c r="BP906" s="218"/>
      <c r="BQ906" s="218"/>
      <c r="BR906" s="218"/>
    </row>
    <row r="907" ht="15.75" customHeight="1">
      <c r="A907" s="419"/>
      <c r="B907" s="220"/>
      <c r="C907" s="108"/>
      <c r="D907" s="220"/>
      <c r="E907" s="108"/>
      <c r="F907" s="220"/>
      <c r="G907" s="108"/>
      <c r="H907" s="398"/>
      <c r="I907" s="225"/>
      <c r="J907" s="225"/>
      <c r="K907" s="225"/>
      <c r="L907" s="225"/>
      <c r="M907" s="225"/>
      <c r="N907" s="220"/>
      <c r="O907" s="107"/>
      <c r="P907" s="220"/>
      <c r="Q907" s="107"/>
      <c r="R907" s="220"/>
      <c r="S907" s="108"/>
      <c r="T907" s="220"/>
      <c r="U907" s="108"/>
      <c r="V907" s="220"/>
      <c r="W907" s="108"/>
      <c r="X907" s="225"/>
      <c r="Y907" s="225"/>
      <c r="Z907" s="391"/>
      <c r="AA907" s="225"/>
      <c r="AB907" s="220"/>
      <c r="AC907" s="107"/>
      <c r="AD907" s="242"/>
      <c r="AE907" s="391"/>
      <c r="AF907" s="403"/>
      <c r="AG907" s="404"/>
      <c r="AH907" s="391"/>
      <c r="AI907" s="218"/>
      <c r="AJ907" s="218"/>
      <c r="AK907" s="267"/>
      <c r="AL907" s="218"/>
      <c r="AM907" s="218"/>
      <c r="AN907" s="218"/>
      <c r="AO907" s="220"/>
      <c r="AP907" s="108"/>
      <c r="AQ907" s="225"/>
      <c r="AR907" s="225"/>
      <c r="AS907" s="218"/>
      <c r="AT907" s="225"/>
      <c r="AU907" s="225"/>
      <c r="AV907" s="225"/>
      <c r="AW907" s="233"/>
      <c r="AX907" s="199"/>
      <c r="AY907" s="218"/>
      <c r="AZ907" s="233"/>
      <c r="BA907" s="142"/>
      <c r="BB907" s="218"/>
      <c r="BC907" s="233"/>
      <c r="BE907" s="199"/>
      <c r="BF907" s="244"/>
      <c r="BG907" s="218"/>
      <c r="BH907" s="244"/>
      <c r="BI907" s="218"/>
      <c r="BJ907" s="218"/>
      <c r="BK907" s="218"/>
      <c r="BL907" s="218"/>
      <c r="BM907" s="218"/>
      <c r="BN907" s="218"/>
      <c r="BO907" s="218"/>
      <c r="BP907" s="218"/>
      <c r="BQ907" s="218"/>
      <c r="BR907" s="218"/>
    </row>
    <row r="908" ht="15.75" customHeight="1">
      <c r="A908" s="419"/>
      <c r="B908" s="220"/>
      <c r="C908" s="108"/>
      <c r="D908" s="220"/>
      <c r="E908" s="108"/>
      <c r="F908" s="220"/>
      <c r="G908" s="108"/>
      <c r="H908" s="398"/>
      <c r="I908" s="225"/>
      <c r="J908" s="225"/>
      <c r="K908" s="225"/>
      <c r="L908" s="225"/>
      <c r="M908" s="225"/>
      <c r="N908" s="220"/>
      <c r="O908" s="107"/>
      <c r="P908" s="220"/>
      <c r="Q908" s="107"/>
      <c r="R908" s="220"/>
      <c r="S908" s="108"/>
      <c r="T908" s="220"/>
      <c r="U908" s="108"/>
      <c r="V908" s="220"/>
      <c r="W908" s="108"/>
      <c r="X908" s="225"/>
      <c r="Y908" s="225"/>
      <c r="Z908" s="391"/>
      <c r="AA908" s="225"/>
      <c r="AB908" s="220"/>
      <c r="AC908" s="107"/>
      <c r="AD908" s="242"/>
      <c r="AE908" s="391"/>
      <c r="AF908" s="403"/>
      <c r="AG908" s="404"/>
      <c r="AH908" s="391"/>
      <c r="AI908" s="218"/>
      <c r="AJ908" s="218"/>
      <c r="AK908" s="267"/>
      <c r="AL908" s="218"/>
      <c r="AM908" s="218"/>
      <c r="AN908" s="218"/>
      <c r="AO908" s="220"/>
      <c r="AP908" s="108"/>
      <c r="AQ908" s="225"/>
      <c r="AR908" s="225"/>
      <c r="AS908" s="218"/>
      <c r="AT908" s="225"/>
      <c r="AU908" s="225"/>
      <c r="AV908" s="225"/>
      <c r="AW908" s="233"/>
      <c r="AX908" s="199"/>
      <c r="AY908" s="218"/>
      <c r="AZ908" s="233"/>
      <c r="BA908" s="142"/>
      <c r="BB908" s="218"/>
      <c r="BC908" s="233"/>
      <c r="BE908" s="199"/>
      <c r="BF908" s="244"/>
      <c r="BG908" s="218"/>
      <c r="BH908" s="244"/>
      <c r="BI908" s="218"/>
      <c r="BJ908" s="218"/>
      <c r="BK908" s="218"/>
      <c r="BL908" s="218"/>
      <c r="BM908" s="218"/>
      <c r="BN908" s="218"/>
      <c r="BO908" s="218"/>
      <c r="BP908" s="218"/>
      <c r="BQ908" s="218"/>
      <c r="BR908" s="218"/>
    </row>
    <row r="909" ht="15.75" customHeight="1">
      <c r="A909" s="419"/>
      <c r="B909" s="220"/>
      <c r="C909" s="108"/>
      <c r="D909" s="220"/>
      <c r="E909" s="108"/>
      <c r="F909" s="220"/>
      <c r="G909" s="108"/>
      <c r="H909" s="398"/>
      <c r="I909" s="225"/>
      <c r="J909" s="225"/>
      <c r="K909" s="225"/>
      <c r="L909" s="225"/>
      <c r="M909" s="225"/>
      <c r="N909" s="220"/>
      <c r="O909" s="107"/>
      <c r="P909" s="220"/>
      <c r="Q909" s="107"/>
      <c r="R909" s="220"/>
      <c r="S909" s="108"/>
      <c r="T909" s="220"/>
      <c r="U909" s="108"/>
      <c r="V909" s="220"/>
      <c r="W909" s="108"/>
      <c r="X909" s="225"/>
      <c r="Y909" s="225"/>
      <c r="Z909" s="391"/>
      <c r="AA909" s="225"/>
      <c r="AB909" s="220"/>
      <c r="AC909" s="107"/>
      <c r="AD909" s="242"/>
      <c r="AE909" s="391"/>
      <c r="AF909" s="403"/>
      <c r="AG909" s="404"/>
      <c r="AH909" s="391"/>
      <c r="AI909" s="218"/>
      <c r="AJ909" s="218"/>
      <c r="AK909" s="267"/>
      <c r="AL909" s="218"/>
      <c r="AM909" s="218"/>
      <c r="AN909" s="218"/>
      <c r="AO909" s="220"/>
      <c r="AP909" s="108"/>
      <c r="AQ909" s="225"/>
      <c r="AR909" s="225"/>
      <c r="AS909" s="218"/>
      <c r="AT909" s="225"/>
      <c r="AU909" s="225"/>
      <c r="AV909" s="225"/>
      <c r="AW909" s="233"/>
      <c r="AX909" s="199"/>
      <c r="AY909" s="218"/>
      <c r="AZ909" s="233"/>
      <c r="BA909" s="142"/>
      <c r="BB909" s="218"/>
      <c r="BC909" s="233"/>
      <c r="BE909" s="199"/>
      <c r="BF909" s="244"/>
      <c r="BG909" s="218"/>
      <c r="BH909" s="244"/>
      <c r="BI909" s="218"/>
      <c r="BJ909" s="218"/>
      <c r="BK909" s="218"/>
      <c r="BL909" s="218"/>
      <c r="BM909" s="218"/>
      <c r="BN909" s="218"/>
      <c r="BO909" s="218"/>
      <c r="BP909" s="218"/>
      <c r="BQ909" s="218"/>
      <c r="BR909" s="218"/>
    </row>
    <row r="910" ht="15.75" customHeight="1">
      <c r="A910" s="419"/>
      <c r="B910" s="220"/>
      <c r="C910" s="108"/>
      <c r="D910" s="220"/>
      <c r="E910" s="108"/>
      <c r="F910" s="220"/>
      <c r="G910" s="108"/>
      <c r="H910" s="398"/>
      <c r="I910" s="225"/>
      <c r="J910" s="225"/>
      <c r="K910" s="225"/>
      <c r="L910" s="225"/>
      <c r="M910" s="225"/>
      <c r="N910" s="220"/>
      <c r="O910" s="107"/>
      <c r="P910" s="220"/>
      <c r="Q910" s="107"/>
      <c r="R910" s="220"/>
      <c r="S910" s="108"/>
      <c r="T910" s="220"/>
      <c r="U910" s="108"/>
      <c r="V910" s="220"/>
      <c r="W910" s="108"/>
      <c r="X910" s="225"/>
      <c r="Y910" s="225"/>
      <c r="Z910" s="391"/>
      <c r="AA910" s="225"/>
      <c r="AB910" s="220"/>
      <c r="AC910" s="107"/>
      <c r="AD910" s="242"/>
      <c r="AE910" s="391"/>
      <c r="AF910" s="403"/>
      <c r="AG910" s="404"/>
      <c r="AH910" s="391"/>
      <c r="AI910" s="218"/>
      <c r="AJ910" s="218"/>
      <c r="AK910" s="267"/>
      <c r="AL910" s="218"/>
      <c r="AM910" s="218"/>
      <c r="AN910" s="218"/>
      <c r="AO910" s="220"/>
      <c r="AP910" s="108"/>
      <c r="AQ910" s="225"/>
      <c r="AR910" s="225"/>
      <c r="AS910" s="218"/>
      <c r="AT910" s="225"/>
      <c r="AU910" s="225"/>
      <c r="AV910" s="225"/>
      <c r="AW910" s="233"/>
      <c r="AX910" s="199"/>
      <c r="AY910" s="218"/>
      <c r="AZ910" s="233"/>
      <c r="BA910" s="142"/>
      <c r="BB910" s="218"/>
      <c r="BC910" s="233"/>
      <c r="BE910" s="199"/>
      <c r="BF910" s="244"/>
      <c r="BG910" s="218"/>
      <c r="BH910" s="244"/>
      <c r="BI910" s="218"/>
      <c r="BJ910" s="218"/>
      <c r="BK910" s="218"/>
      <c r="BL910" s="218"/>
      <c r="BM910" s="218"/>
      <c r="BN910" s="218"/>
      <c r="BO910" s="218"/>
      <c r="BP910" s="218"/>
      <c r="BQ910" s="218"/>
      <c r="BR910" s="218"/>
    </row>
    <row r="911" ht="15.75" customHeight="1">
      <c r="A911" s="419"/>
      <c r="B911" s="220"/>
      <c r="C911" s="108"/>
      <c r="D911" s="220"/>
      <c r="E911" s="108"/>
      <c r="F911" s="220"/>
      <c r="G911" s="108"/>
      <c r="H911" s="398"/>
      <c r="I911" s="225"/>
      <c r="J911" s="225"/>
      <c r="K911" s="225"/>
      <c r="L911" s="225"/>
      <c r="M911" s="225"/>
      <c r="N911" s="220"/>
      <c r="O911" s="107"/>
      <c r="P911" s="220"/>
      <c r="Q911" s="107"/>
      <c r="R911" s="220"/>
      <c r="S911" s="108"/>
      <c r="T911" s="220"/>
      <c r="U911" s="108"/>
      <c r="V911" s="220"/>
      <c r="W911" s="108"/>
      <c r="X911" s="225"/>
      <c r="Y911" s="225"/>
      <c r="Z911" s="391"/>
      <c r="AA911" s="225"/>
      <c r="AB911" s="220"/>
      <c r="AC911" s="107"/>
      <c r="AD911" s="242"/>
      <c r="AE911" s="391"/>
      <c r="AF911" s="403"/>
      <c r="AG911" s="404"/>
      <c r="AH911" s="391"/>
      <c r="AI911" s="218"/>
      <c r="AJ911" s="218"/>
      <c r="AK911" s="267"/>
      <c r="AL911" s="218"/>
      <c r="AM911" s="218"/>
      <c r="AN911" s="218"/>
      <c r="AO911" s="220"/>
      <c r="AP911" s="108"/>
      <c r="AQ911" s="225"/>
      <c r="AR911" s="225"/>
      <c r="AS911" s="218"/>
      <c r="AT911" s="225"/>
      <c r="AU911" s="225"/>
      <c r="AV911" s="225"/>
      <c r="AW911" s="233"/>
      <c r="AX911" s="199"/>
      <c r="AY911" s="218"/>
      <c r="AZ911" s="233"/>
      <c r="BA911" s="142"/>
      <c r="BB911" s="218"/>
      <c r="BC911" s="233"/>
      <c r="BE911" s="199"/>
      <c r="BF911" s="244"/>
      <c r="BG911" s="218"/>
      <c r="BH911" s="244"/>
      <c r="BI911" s="218"/>
      <c r="BJ911" s="218"/>
      <c r="BK911" s="218"/>
      <c r="BL911" s="218"/>
      <c r="BM911" s="218"/>
      <c r="BN911" s="218"/>
      <c r="BO911" s="218"/>
      <c r="BP911" s="218"/>
      <c r="BQ911" s="218"/>
      <c r="BR911" s="218"/>
    </row>
    <row r="912" ht="15.75" customHeight="1">
      <c r="A912" s="419"/>
      <c r="B912" s="220"/>
      <c r="C912" s="108"/>
      <c r="D912" s="220"/>
      <c r="E912" s="108"/>
      <c r="F912" s="220"/>
      <c r="G912" s="108"/>
      <c r="H912" s="398"/>
      <c r="I912" s="225"/>
      <c r="J912" s="225"/>
      <c r="K912" s="225"/>
      <c r="L912" s="225"/>
      <c r="M912" s="225"/>
      <c r="N912" s="220"/>
      <c r="O912" s="107"/>
      <c r="P912" s="220"/>
      <c r="Q912" s="107"/>
      <c r="R912" s="220"/>
      <c r="S912" s="108"/>
      <c r="T912" s="220"/>
      <c r="U912" s="108"/>
      <c r="V912" s="220"/>
      <c r="W912" s="108"/>
      <c r="X912" s="225"/>
      <c r="Y912" s="225"/>
      <c r="Z912" s="391"/>
      <c r="AA912" s="225"/>
      <c r="AB912" s="220"/>
      <c r="AC912" s="107"/>
      <c r="AD912" s="242"/>
      <c r="AE912" s="391"/>
      <c r="AF912" s="403"/>
      <c r="AG912" s="404"/>
      <c r="AH912" s="391"/>
      <c r="AI912" s="218"/>
      <c r="AJ912" s="218"/>
      <c r="AK912" s="267"/>
      <c r="AL912" s="218"/>
      <c r="AM912" s="218"/>
      <c r="AN912" s="218"/>
      <c r="AO912" s="220"/>
      <c r="AP912" s="108"/>
      <c r="AQ912" s="225"/>
      <c r="AR912" s="225"/>
      <c r="AS912" s="218"/>
      <c r="AT912" s="225"/>
      <c r="AU912" s="225"/>
      <c r="AV912" s="225"/>
      <c r="AW912" s="233"/>
      <c r="AX912" s="199"/>
      <c r="AY912" s="218"/>
      <c r="AZ912" s="233"/>
      <c r="BA912" s="142"/>
      <c r="BB912" s="218"/>
      <c r="BC912" s="233"/>
      <c r="BE912" s="199"/>
      <c r="BF912" s="244"/>
      <c r="BG912" s="218"/>
      <c r="BH912" s="244"/>
      <c r="BI912" s="218"/>
      <c r="BJ912" s="218"/>
      <c r="BK912" s="218"/>
      <c r="BL912" s="218"/>
      <c r="BM912" s="218"/>
      <c r="BN912" s="218"/>
      <c r="BO912" s="218"/>
      <c r="BP912" s="218"/>
      <c r="BQ912" s="218"/>
      <c r="BR912" s="218"/>
    </row>
    <row r="913" ht="15.75" customHeight="1">
      <c r="A913" s="419"/>
      <c r="B913" s="220"/>
      <c r="C913" s="108"/>
      <c r="D913" s="220"/>
      <c r="E913" s="108"/>
      <c r="F913" s="220"/>
      <c r="G913" s="108"/>
      <c r="H913" s="398"/>
      <c r="I913" s="225"/>
      <c r="J913" s="225"/>
      <c r="K913" s="225"/>
      <c r="L913" s="225"/>
      <c r="M913" s="225"/>
      <c r="N913" s="220"/>
      <c r="O913" s="107"/>
      <c r="P913" s="220"/>
      <c r="Q913" s="107"/>
      <c r="R913" s="220"/>
      <c r="S913" s="108"/>
      <c r="T913" s="220"/>
      <c r="U913" s="108"/>
      <c r="V913" s="220"/>
      <c r="W913" s="108"/>
      <c r="X913" s="225"/>
      <c r="Y913" s="225"/>
      <c r="Z913" s="391"/>
      <c r="AA913" s="225"/>
      <c r="AB913" s="220"/>
      <c r="AC913" s="107"/>
      <c r="AD913" s="242"/>
      <c r="AE913" s="391"/>
      <c r="AF913" s="403"/>
      <c r="AG913" s="404"/>
      <c r="AH913" s="391"/>
      <c r="AI913" s="218"/>
      <c r="AJ913" s="218"/>
      <c r="AK913" s="267"/>
      <c r="AL913" s="218"/>
      <c r="AM913" s="218"/>
      <c r="AN913" s="218"/>
      <c r="AO913" s="220"/>
      <c r="AP913" s="108"/>
      <c r="AQ913" s="225"/>
      <c r="AR913" s="225"/>
      <c r="AS913" s="218"/>
      <c r="AT913" s="225"/>
      <c r="AU913" s="225"/>
      <c r="AV913" s="225"/>
      <c r="AW913" s="233"/>
      <c r="AX913" s="199"/>
      <c r="AY913" s="218"/>
      <c r="AZ913" s="233"/>
      <c r="BA913" s="142"/>
      <c r="BB913" s="218"/>
      <c r="BC913" s="233"/>
      <c r="BE913" s="199"/>
      <c r="BF913" s="244"/>
      <c r="BG913" s="218"/>
      <c r="BH913" s="244"/>
      <c r="BI913" s="218"/>
      <c r="BJ913" s="218"/>
      <c r="BK913" s="218"/>
      <c r="BL913" s="218"/>
      <c r="BM913" s="218"/>
      <c r="BN913" s="218"/>
      <c r="BO913" s="218"/>
      <c r="BP913" s="218"/>
      <c r="BQ913" s="218"/>
      <c r="BR913" s="218"/>
    </row>
    <row r="914" ht="15.75" customHeight="1">
      <c r="A914" s="419"/>
      <c r="B914" s="220"/>
      <c r="C914" s="108"/>
      <c r="D914" s="220"/>
      <c r="E914" s="108"/>
      <c r="F914" s="220"/>
      <c r="G914" s="108"/>
      <c r="H914" s="398"/>
      <c r="I914" s="225"/>
      <c r="J914" s="225"/>
      <c r="K914" s="225"/>
      <c r="L914" s="225"/>
      <c r="M914" s="225"/>
      <c r="N914" s="220"/>
      <c r="O914" s="107"/>
      <c r="P914" s="220"/>
      <c r="Q914" s="107"/>
      <c r="R914" s="220"/>
      <c r="S914" s="108"/>
      <c r="T914" s="220"/>
      <c r="U914" s="108"/>
      <c r="V914" s="220"/>
      <c r="W914" s="108"/>
      <c r="X914" s="225"/>
      <c r="Y914" s="225"/>
      <c r="Z914" s="391"/>
      <c r="AA914" s="225"/>
      <c r="AB914" s="220"/>
      <c r="AC914" s="107"/>
      <c r="AD914" s="242"/>
      <c r="AE914" s="391"/>
      <c r="AF914" s="403"/>
      <c r="AG914" s="404"/>
      <c r="AH914" s="391"/>
      <c r="AI914" s="218"/>
      <c r="AJ914" s="218"/>
      <c r="AK914" s="267"/>
      <c r="AL914" s="218"/>
      <c r="AM914" s="218"/>
      <c r="AN914" s="218"/>
      <c r="AO914" s="220"/>
      <c r="AP914" s="108"/>
      <c r="AQ914" s="225"/>
      <c r="AR914" s="225"/>
      <c r="AS914" s="218"/>
      <c r="AT914" s="225"/>
      <c r="AU914" s="225"/>
      <c r="AV914" s="225"/>
      <c r="AW914" s="233"/>
      <c r="AX914" s="199"/>
      <c r="AY914" s="218"/>
      <c r="AZ914" s="233"/>
      <c r="BA914" s="142"/>
      <c r="BB914" s="218"/>
      <c r="BC914" s="233"/>
      <c r="BE914" s="199"/>
      <c r="BF914" s="244"/>
      <c r="BG914" s="218"/>
      <c r="BH914" s="244"/>
      <c r="BI914" s="218"/>
      <c r="BJ914" s="218"/>
      <c r="BK914" s="218"/>
      <c r="BL914" s="218"/>
      <c r="BM914" s="218"/>
      <c r="BN914" s="218"/>
      <c r="BO914" s="218"/>
      <c r="BP914" s="218"/>
      <c r="BQ914" s="218"/>
      <c r="BR914" s="218"/>
    </row>
    <row r="915" ht="15.75" customHeight="1">
      <c r="A915" s="419"/>
      <c r="B915" s="220"/>
      <c r="C915" s="108"/>
      <c r="D915" s="220"/>
      <c r="E915" s="108"/>
      <c r="F915" s="220"/>
      <c r="G915" s="108"/>
      <c r="H915" s="398"/>
      <c r="I915" s="225"/>
      <c r="J915" s="225"/>
      <c r="K915" s="225"/>
      <c r="L915" s="225"/>
      <c r="M915" s="225"/>
      <c r="N915" s="220"/>
      <c r="O915" s="107"/>
      <c r="P915" s="220"/>
      <c r="Q915" s="107"/>
      <c r="R915" s="220"/>
      <c r="S915" s="108"/>
      <c r="T915" s="220"/>
      <c r="U915" s="108"/>
      <c r="V915" s="220"/>
      <c r="W915" s="108"/>
      <c r="X915" s="225"/>
      <c r="Y915" s="225"/>
      <c r="Z915" s="391"/>
      <c r="AA915" s="225"/>
      <c r="AB915" s="220"/>
      <c r="AC915" s="107"/>
      <c r="AD915" s="242"/>
      <c r="AE915" s="391"/>
      <c r="AF915" s="403"/>
      <c r="AG915" s="404"/>
      <c r="AH915" s="391"/>
      <c r="AI915" s="218"/>
      <c r="AJ915" s="218"/>
      <c r="AK915" s="267"/>
      <c r="AL915" s="218"/>
      <c r="AM915" s="218"/>
      <c r="AN915" s="218"/>
      <c r="AO915" s="220"/>
      <c r="AP915" s="108"/>
      <c r="AQ915" s="225"/>
      <c r="AR915" s="225"/>
      <c r="AS915" s="218"/>
      <c r="AT915" s="225"/>
      <c r="AU915" s="225"/>
      <c r="AV915" s="225"/>
      <c r="AW915" s="233"/>
      <c r="AX915" s="199"/>
      <c r="AY915" s="218"/>
      <c r="AZ915" s="233"/>
      <c r="BA915" s="142"/>
      <c r="BB915" s="218"/>
      <c r="BC915" s="233"/>
      <c r="BE915" s="199"/>
      <c r="BF915" s="244"/>
      <c r="BG915" s="218"/>
      <c r="BH915" s="244"/>
      <c r="BI915" s="218"/>
      <c r="BJ915" s="218"/>
      <c r="BK915" s="218"/>
      <c r="BL915" s="218"/>
      <c r="BM915" s="218"/>
      <c r="BN915" s="218"/>
      <c r="BO915" s="218"/>
      <c r="BP915" s="218"/>
      <c r="BQ915" s="218"/>
      <c r="BR915" s="218"/>
    </row>
    <row r="916" ht="15.75" customHeight="1">
      <c r="A916" s="419"/>
      <c r="B916" s="220"/>
      <c r="C916" s="108"/>
      <c r="D916" s="220"/>
      <c r="E916" s="108"/>
      <c r="F916" s="220"/>
      <c r="G916" s="108"/>
      <c r="H916" s="398"/>
      <c r="I916" s="225"/>
      <c r="J916" s="225"/>
      <c r="K916" s="225"/>
      <c r="L916" s="225"/>
      <c r="M916" s="225"/>
      <c r="N916" s="220"/>
      <c r="O916" s="107"/>
      <c r="P916" s="220"/>
      <c r="Q916" s="107"/>
      <c r="R916" s="220"/>
      <c r="S916" s="108"/>
      <c r="T916" s="220"/>
      <c r="U916" s="108"/>
      <c r="V916" s="220"/>
      <c r="W916" s="108"/>
      <c r="X916" s="225"/>
      <c r="Y916" s="225"/>
      <c r="Z916" s="391"/>
      <c r="AA916" s="225"/>
      <c r="AB916" s="220"/>
      <c r="AC916" s="107"/>
      <c r="AD916" s="242"/>
      <c r="AE916" s="391"/>
      <c r="AF916" s="403"/>
      <c r="AG916" s="404"/>
      <c r="AH916" s="391"/>
      <c r="AI916" s="218"/>
      <c r="AJ916" s="218"/>
      <c r="AK916" s="267"/>
      <c r="AL916" s="218"/>
      <c r="AM916" s="218"/>
      <c r="AN916" s="218"/>
      <c r="AO916" s="220"/>
      <c r="AP916" s="108"/>
      <c r="AQ916" s="225"/>
      <c r="AR916" s="225"/>
      <c r="AS916" s="218"/>
      <c r="AT916" s="225"/>
      <c r="AU916" s="225"/>
      <c r="AV916" s="225"/>
      <c r="AW916" s="233"/>
      <c r="AX916" s="199"/>
      <c r="AY916" s="218"/>
      <c r="AZ916" s="233"/>
      <c r="BA916" s="142"/>
      <c r="BB916" s="218"/>
      <c r="BC916" s="233"/>
      <c r="BE916" s="199"/>
      <c r="BF916" s="244"/>
      <c r="BG916" s="218"/>
      <c r="BH916" s="244"/>
      <c r="BI916" s="218"/>
      <c r="BJ916" s="218"/>
      <c r="BK916" s="218"/>
      <c r="BL916" s="218"/>
      <c r="BM916" s="218"/>
      <c r="BN916" s="218"/>
      <c r="BO916" s="218"/>
      <c r="BP916" s="218"/>
      <c r="BQ916" s="218"/>
      <c r="BR916" s="218"/>
    </row>
    <row r="917" ht="15.75" customHeight="1">
      <c r="A917" s="419"/>
      <c r="B917" s="220"/>
      <c r="C917" s="108"/>
      <c r="D917" s="220"/>
      <c r="E917" s="108"/>
      <c r="F917" s="220"/>
      <c r="G917" s="108"/>
      <c r="H917" s="398"/>
      <c r="I917" s="225"/>
      <c r="J917" s="225"/>
      <c r="K917" s="225"/>
      <c r="L917" s="225"/>
      <c r="M917" s="225"/>
      <c r="N917" s="220"/>
      <c r="O917" s="107"/>
      <c r="P917" s="220"/>
      <c r="Q917" s="107"/>
      <c r="R917" s="220"/>
      <c r="S917" s="108"/>
      <c r="T917" s="220"/>
      <c r="U917" s="108"/>
      <c r="V917" s="220"/>
      <c r="W917" s="108"/>
      <c r="X917" s="225"/>
      <c r="Y917" s="225"/>
      <c r="Z917" s="391"/>
      <c r="AA917" s="225"/>
      <c r="AB917" s="220"/>
      <c r="AC917" s="107"/>
      <c r="AD917" s="242"/>
      <c r="AE917" s="391"/>
      <c r="AF917" s="403"/>
      <c r="AG917" s="404"/>
      <c r="AH917" s="391"/>
      <c r="AI917" s="218"/>
      <c r="AJ917" s="218"/>
      <c r="AK917" s="267"/>
      <c r="AL917" s="218"/>
      <c r="AM917" s="218"/>
      <c r="AN917" s="218"/>
      <c r="AO917" s="220"/>
      <c r="AP917" s="108"/>
      <c r="AQ917" s="225"/>
      <c r="AR917" s="225"/>
      <c r="AS917" s="218"/>
      <c r="AT917" s="225"/>
      <c r="AU917" s="225"/>
      <c r="AV917" s="225"/>
      <c r="AW917" s="233"/>
      <c r="AX917" s="199"/>
      <c r="AY917" s="218"/>
      <c r="AZ917" s="233"/>
      <c r="BA917" s="142"/>
      <c r="BB917" s="218"/>
      <c r="BC917" s="233"/>
      <c r="BE917" s="199"/>
      <c r="BF917" s="244"/>
      <c r="BG917" s="218"/>
      <c r="BH917" s="244"/>
      <c r="BI917" s="218"/>
      <c r="BJ917" s="218"/>
      <c r="BK917" s="218"/>
      <c r="BL917" s="218"/>
      <c r="BM917" s="218"/>
      <c r="BN917" s="218"/>
      <c r="BO917" s="218"/>
      <c r="BP917" s="218"/>
      <c r="BQ917" s="218"/>
      <c r="BR917" s="218"/>
    </row>
    <row r="918" ht="15.75" customHeight="1">
      <c r="A918" s="419"/>
      <c r="B918" s="220"/>
      <c r="C918" s="108"/>
      <c r="D918" s="220"/>
      <c r="E918" s="108"/>
      <c r="F918" s="220"/>
      <c r="G918" s="108"/>
      <c r="H918" s="398"/>
      <c r="I918" s="225"/>
      <c r="J918" s="225"/>
      <c r="K918" s="225"/>
      <c r="L918" s="225"/>
      <c r="M918" s="225"/>
      <c r="N918" s="220"/>
      <c r="O918" s="107"/>
      <c r="P918" s="220"/>
      <c r="Q918" s="107"/>
      <c r="R918" s="220"/>
      <c r="S918" s="108"/>
      <c r="T918" s="220"/>
      <c r="U918" s="108"/>
      <c r="V918" s="220"/>
      <c r="W918" s="108"/>
      <c r="X918" s="225"/>
      <c r="Y918" s="225"/>
      <c r="Z918" s="391"/>
      <c r="AA918" s="225"/>
      <c r="AB918" s="220"/>
      <c r="AC918" s="107"/>
      <c r="AD918" s="242"/>
      <c r="AE918" s="391"/>
      <c r="AF918" s="403"/>
      <c r="AG918" s="404"/>
      <c r="AH918" s="391"/>
      <c r="AI918" s="218"/>
      <c r="AJ918" s="218"/>
      <c r="AK918" s="267"/>
      <c r="AL918" s="218"/>
      <c r="AM918" s="218"/>
      <c r="AN918" s="218"/>
      <c r="AO918" s="220"/>
      <c r="AP918" s="108"/>
      <c r="AQ918" s="225"/>
      <c r="AR918" s="225"/>
      <c r="AS918" s="218"/>
      <c r="AT918" s="225"/>
      <c r="AU918" s="225"/>
      <c r="AV918" s="225"/>
      <c r="AW918" s="233"/>
      <c r="AX918" s="199"/>
      <c r="AY918" s="218"/>
      <c r="AZ918" s="233"/>
      <c r="BA918" s="142"/>
      <c r="BB918" s="218"/>
      <c r="BC918" s="233"/>
      <c r="BE918" s="199"/>
      <c r="BF918" s="244"/>
      <c r="BG918" s="218"/>
      <c r="BH918" s="244"/>
      <c r="BI918" s="218"/>
      <c r="BJ918" s="218"/>
      <c r="BK918" s="218"/>
      <c r="BL918" s="218"/>
      <c r="BM918" s="218"/>
      <c r="BN918" s="218"/>
      <c r="BO918" s="218"/>
      <c r="BP918" s="218"/>
      <c r="BQ918" s="218"/>
      <c r="BR918" s="218"/>
    </row>
    <row r="919" ht="15.75" customHeight="1">
      <c r="A919" s="419"/>
      <c r="B919" s="220"/>
      <c r="C919" s="108"/>
      <c r="D919" s="220"/>
      <c r="E919" s="108"/>
      <c r="F919" s="220"/>
      <c r="G919" s="108"/>
      <c r="H919" s="398"/>
      <c r="I919" s="225"/>
      <c r="J919" s="225"/>
      <c r="K919" s="225"/>
      <c r="L919" s="225"/>
      <c r="M919" s="225"/>
      <c r="N919" s="220"/>
      <c r="O919" s="107"/>
      <c r="P919" s="220"/>
      <c r="Q919" s="107"/>
      <c r="R919" s="220"/>
      <c r="S919" s="108"/>
      <c r="T919" s="220"/>
      <c r="U919" s="108"/>
      <c r="V919" s="220"/>
      <c r="W919" s="108"/>
      <c r="X919" s="225"/>
      <c r="Y919" s="225"/>
      <c r="Z919" s="391"/>
      <c r="AA919" s="225"/>
      <c r="AB919" s="220"/>
      <c r="AC919" s="107"/>
      <c r="AD919" s="242"/>
      <c r="AE919" s="391"/>
      <c r="AF919" s="403"/>
      <c r="AG919" s="404"/>
      <c r="AH919" s="391"/>
      <c r="AI919" s="218"/>
      <c r="AJ919" s="218"/>
      <c r="AK919" s="267"/>
      <c r="AL919" s="218"/>
      <c r="AM919" s="218"/>
      <c r="AN919" s="218"/>
      <c r="AO919" s="220"/>
      <c r="AP919" s="108"/>
      <c r="AQ919" s="225"/>
      <c r="AR919" s="225"/>
      <c r="AS919" s="218"/>
      <c r="AT919" s="225"/>
      <c r="AU919" s="225"/>
      <c r="AV919" s="225"/>
      <c r="AW919" s="233"/>
      <c r="AX919" s="199"/>
      <c r="AY919" s="218"/>
      <c r="AZ919" s="233"/>
      <c r="BA919" s="142"/>
      <c r="BB919" s="218"/>
      <c r="BC919" s="233"/>
      <c r="BE919" s="199"/>
      <c r="BF919" s="244"/>
      <c r="BG919" s="218"/>
      <c r="BH919" s="244"/>
      <c r="BI919" s="218"/>
      <c r="BJ919" s="218"/>
      <c r="BK919" s="218"/>
      <c r="BL919" s="218"/>
      <c r="BM919" s="218"/>
      <c r="BN919" s="218"/>
      <c r="BO919" s="218"/>
      <c r="BP919" s="218"/>
      <c r="BQ919" s="218"/>
      <c r="BR919" s="218"/>
    </row>
    <row r="920" ht="15.75" customHeight="1">
      <c r="A920" s="419"/>
      <c r="B920" s="220"/>
      <c r="C920" s="108"/>
      <c r="D920" s="220"/>
      <c r="E920" s="108"/>
      <c r="F920" s="220"/>
      <c r="G920" s="108"/>
      <c r="H920" s="398"/>
      <c r="I920" s="225"/>
      <c r="J920" s="225"/>
      <c r="K920" s="225"/>
      <c r="L920" s="225"/>
      <c r="M920" s="225"/>
      <c r="N920" s="220"/>
      <c r="O920" s="107"/>
      <c r="P920" s="220"/>
      <c r="Q920" s="107"/>
      <c r="R920" s="220"/>
      <c r="S920" s="108"/>
      <c r="T920" s="220"/>
      <c r="U920" s="108"/>
      <c r="V920" s="220"/>
      <c r="W920" s="108"/>
      <c r="X920" s="225"/>
      <c r="Y920" s="225"/>
      <c r="Z920" s="391"/>
      <c r="AA920" s="225"/>
      <c r="AB920" s="220"/>
      <c r="AC920" s="107"/>
      <c r="AD920" s="242"/>
      <c r="AE920" s="391"/>
      <c r="AF920" s="403"/>
      <c r="AG920" s="404"/>
      <c r="AH920" s="391"/>
      <c r="AI920" s="218"/>
      <c r="AJ920" s="218"/>
      <c r="AK920" s="267"/>
      <c r="AL920" s="218"/>
      <c r="AM920" s="218"/>
      <c r="AN920" s="218"/>
      <c r="AO920" s="220"/>
      <c r="AP920" s="108"/>
      <c r="AQ920" s="225"/>
      <c r="AR920" s="225"/>
      <c r="AS920" s="218"/>
      <c r="AT920" s="225"/>
      <c r="AU920" s="225"/>
      <c r="AV920" s="225"/>
      <c r="AW920" s="233"/>
      <c r="AX920" s="199"/>
      <c r="AY920" s="218"/>
      <c r="AZ920" s="233"/>
      <c r="BA920" s="142"/>
      <c r="BB920" s="218"/>
      <c r="BC920" s="233"/>
      <c r="BE920" s="199"/>
      <c r="BF920" s="244"/>
      <c r="BG920" s="218"/>
      <c r="BH920" s="244"/>
      <c r="BI920" s="218"/>
      <c r="BJ920" s="218"/>
      <c r="BK920" s="218"/>
      <c r="BL920" s="218"/>
      <c r="BM920" s="218"/>
      <c r="BN920" s="218"/>
      <c r="BO920" s="218"/>
      <c r="BP920" s="218"/>
      <c r="BQ920" s="218"/>
      <c r="BR920" s="218"/>
    </row>
    <row r="921" ht="15.75" customHeight="1">
      <c r="A921" s="419"/>
      <c r="B921" s="220"/>
      <c r="C921" s="108"/>
      <c r="D921" s="220"/>
      <c r="E921" s="108"/>
      <c r="F921" s="220"/>
      <c r="G921" s="108"/>
      <c r="H921" s="398"/>
      <c r="I921" s="225"/>
      <c r="J921" s="225"/>
      <c r="K921" s="225"/>
      <c r="L921" s="225"/>
      <c r="M921" s="225"/>
      <c r="N921" s="220"/>
      <c r="O921" s="107"/>
      <c r="P921" s="220"/>
      <c r="Q921" s="107"/>
      <c r="R921" s="220"/>
      <c r="S921" s="108"/>
      <c r="T921" s="220"/>
      <c r="U921" s="108"/>
      <c r="V921" s="220"/>
      <c r="W921" s="108"/>
      <c r="X921" s="225"/>
      <c r="Y921" s="225"/>
      <c r="Z921" s="391"/>
      <c r="AA921" s="225"/>
      <c r="AB921" s="220"/>
      <c r="AC921" s="107"/>
      <c r="AD921" s="242"/>
      <c r="AE921" s="391"/>
      <c r="AF921" s="403"/>
      <c r="AG921" s="404"/>
      <c r="AH921" s="391"/>
      <c r="AI921" s="218"/>
      <c r="AJ921" s="218"/>
      <c r="AK921" s="267"/>
      <c r="AL921" s="218"/>
      <c r="AM921" s="218"/>
      <c r="AN921" s="218"/>
      <c r="AO921" s="220"/>
      <c r="AP921" s="108"/>
      <c r="AQ921" s="225"/>
      <c r="AR921" s="225"/>
      <c r="AS921" s="218"/>
      <c r="AT921" s="225"/>
      <c r="AU921" s="225"/>
      <c r="AV921" s="225"/>
      <c r="AW921" s="233"/>
      <c r="AX921" s="199"/>
      <c r="AY921" s="218"/>
      <c r="AZ921" s="233"/>
      <c r="BA921" s="142"/>
      <c r="BB921" s="218"/>
      <c r="BC921" s="233"/>
      <c r="BE921" s="199"/>
      <c r="BF921" s="244"/>
      <c r="BG921" s="218"/>
      <c r="BH921" s="244"/>
      <c r="BI921" s="218"/>
      <c r="BJ921" s="218"/>
      <c r="BK921" s="218"/>
      <c r="BL921" s="218"/>
      <c r="BM921" s="218"/>
      <c r="BN921" s="218"/>
      <c r="BO921" s="218"/>
      <c r="BP921" s="218"/>
      <c r="BQ921" s="218"/>
      <c r="BR921" s="218"/>
    </row>
    <row r="922" ht="15.75" customHeight="1">
      <c r="A922" s="419"/>
      <c r="B922" s="220"/>
      <c r="C922" s="108"/>
      <c r="D922" s="220"/>
      <c r="E922" s="108"/>
      <c r="F922" s="220"/>
      <c r="G922" s="108"/>
      <c r="H922" s="398"/>
      <c r="I922" s="225"/>
      <c r="J922" s="225"/>
      <c r="K922" s="225"/>
      <c r="L922" s="225"/>
      <c r="M922" s="225"/>
      <c r="N922" s="220"/>
      <c r="O922" s="107"/>
      <c r="P922" s="220"/>
      <c r="Q922" s="107"/>
      <c r="R922" s="220"/>
      <c r="S922" s="108"/>
      <c r="T922" s="220"/>
      <c r="U922" s="108"/>
      <c r="V922" s="220"/>
      <c r="W922" s="108"/>
      <c r="X922" s="225"/>
      <c r="Y922" s="225"/>
      <c r="Z922" s="391"/>
      <c r="AA922" s="225"/>
      <c r="AB922" s="220"/>
      <c r="AC922" s="107"/>
      <c r="AD922" s="242"/>
      <c r="AE922" s="391"/>
      <c r="AF922" s="403"/>
      <c r="AG922" s="404"/>
      <c r="AH922" s="391"/>
      <c r="AI922" s="218"/>
      <c r="AJ922" s="218"/>
      <c r="AK922" s="267"/>
      <c r="AL922" s="218"/>
      <c r="AM922" s="218"/>
      <c r="AN922" s="218"/>
      <c r="AO922" s="220"/>
      <c r="AP922" s="108"/>
      <c r="AQ922" s="225"/>
      <c r="AR922" s="225"/>
      <c r="AS922" s="218"/>
      <c r="AT922" s="225"/>
      <c r="AU922" s="225"/>
      <c r="AV922" s="225"/>
      <c r="AW922" s="233"/>
      <c r="AX922" s="199"/>
      <c r="AY922" s="218"/>
      <c r="AZ922" s="233"/>
      <c r="BA922" s="142"/>
      <c r="BB922" s="218"/>
      <c r="BC922" s="233"/>
      <c r="BE922" s="199"/>
      <c r="BF922" s="244"/>
      <c r="BG922" s="218"/>
      <c r="BH922" s="244"/>
      <c r="BI922" s="218"/>
      <c r="BJ922" s="218"/>
      <c r="BK922" s="218"/>
      <c r="BL922" s="218"/>
      <c r="BM922" s="218"/>
      <c r="BN922" s="218"/>
      <c r="BO922" s="218"/>
      <c r="BP922" s="218"/>
      <c r="BQ922" s="218"/>
      <c r="BR922" s="218"/>
    </row>
    <row r="923" ht="15.75" customHeight="1">
      <c r="A923" s="419"/>
      <c r="B923" s="220"/>
      <c r="C923" s="108"/>
      <c r="D923" s="220"/>
      <c r="E923" s="108"/>
      <c r="F923" s="220"/>
      <c r="G923" s="108"/>
      <c r="H923" s="398"/>
      <c r="I923" s="225"/>
      <c r="J923" s="225"/>
      <c r="K923" s="225"/>
      <c r="L923" s="225"/>
      <c r="M923" s="225"/>
      <c r="N923" s="220"/>
      <c r="O923" s="107"/>
      <c r="P923" s="220"/>
      <c r="Q923" s="107"/>
      <c r="R923" s="220"/>
      <c r="S923" s="108"/>
      <c r="T923" s="220"/>
      <c r="U923" s="108"/>
      <c r="V923" s="220"/>
      <c r="W923" s="108"/>
      <c r="X923" s="225"/>
      <c r="Y923" s="225"/>
      <c r="Z923" s="391"/>
      <c r="AA923" s="225"/>
      <c r="AB923" s="220"/>
      <c r="AC923" s="107"/>
      <c r="AD923" s="242"/>
      <c r="AE923" s="391"/>
      <c r="AF923" s="403"/>
      <c r="AG923" s="404"/>
      <c r="AH923" s="391"/>
      <c r="AI923" s="218"/>
      <c r="AJ923" s="218"/>
      <c r="AK923" s="267"/>
      <c r="AL923" s="218"/>
      <c r="AM923" s="218"/>
      <c r="AN923" s="218"/>
      <c r="AO923" s="220"/>
      <c r="AP923" s="108"/>
      <c r="AQ923" s="225"/>
      <c r="AR923" s="225"/>
      <c r="AS923" s="218"/>
      <c r="AT923" s="225"/>
      <c r="AU923" s="225"/>
      <c r="AV923" s="225"/>
      <c r="AW923" s="233"/>
      <c r="AX923" s="199"/>
      <c r="AY923" s="218"/>
      <c r="AZ923" s="233"/>
      <c r="BA923" s="142"/>
      <c r="BB923" s="218"/>
      <c r="BC923" s="233"/>
      <c r="BE923" s="199"/>
      <c r="BF923" s="244"/>
      <c r="BG923" s="218"/>
      <c r="BH923" s="244"/>
      <c r="BI923" s="218"/>
      <c r="BJ923" s="218"/>
      <c r="BK923" s="218"/>
      <c r="BL923" s="218"/>
      <c r="BM923" s="218"/>
      <c r="BN923" s="218"/>
      <c r="BO923" s="218"/>
      <c r="BP923" s="218"/>
      <c r="BQ923" s="218"/>
      <c r="BR923" s="218"/>
    </row>
    <row r="924" ht="15.75" customHeight="1">
      <c r="A924" s="419"/>
      <c r="B924" s="220"/>
      <c r="C924" s="108"/>
      <c r="D924" s="220"/>
      <c r="E924" s="108"/>
      <c r="F924" s="220"/>
      <c r="G924" s="108"/>
      <c r="H924" s="398"/>
      <c r="I924" s="225"/>
      <c r="J924" s="225"/>
      <c r="K924" s="225"/>
      <c r="L924" s="225"/>
      <c r="M924" s="225"/>
      <c r="N924" s="220"/>
      <c r="O924" s="107"/>
      <c r="P924" s="220"/>
      <c r="Q924" s="107"/>
      <c r="R924" s="220"/>
      <c r="S924" s="108"/>
      <c r="T924" s="220"/>
      <c r="U924" s="108"/>
      <c r="V924" s="220"/>
      <c r="W924" s="108"/>
      <c r="X924" s="225"/>
      <c r="Y924" s="225"/>
      <c r="Z924" s="391"/>
      <c r="AA924" s="225"/>
      <c r="AB924" s="220"/>
      <c r="AC924" s="107"/>
      <c r="AD924" s="242"/>
      <c r="AE924" s="391"/>
      <c r="AF924" s="403"/>
      <c r="AG924" s="404"/>
      <c r="AH924" s="391"/>
      <c r="AI924" s="218"/>
      <c r="AJ924" s="218"/>
      <c r="AK924" s="267"/>
      <c r="AL924" s="218"/>
      <c r="AM924" s="218"/>
      <c r="AN924" s="218"/>
      <c r="AO924" s="220"/>
      <c r="AP924" s="108"/>
      <c r="AQ924" s="225"/>
      <c r="AR924" s="225"/>
      <c r="AS924" s="218"/>
      <c r="AT924" s="225"/>
      <c r="AU924" s="225"/>
      <c r="AV924" s="225"/>
      <c r="AW924" s="233"/>
      <c r="AX924" s="199"/>
      <c r="AY924" s="218"/>
      <c r="AZ924" s="233"/>
      <c r="BA924" s="142"/>
      <c r="BB924" s="218"/>
      <c r="BC924" s="233"/>
      <c r="BE924" s="199"/>
      <c r="BF924" s="244"/>
      <c r="BG924" s="218"/>
      <c r="BH924" s="244"/>
      <c r="BI924" s="218"/>
      <c r="BJ924" s="218"/>
      <c r="BK924" s="218"/>
      <c r="BL924" s="218"/>
      <c r="BM924" s="218"/>
      <c r="BN924" s="218"/>
      <c r="BO924" s="218"/>
      <c r="BP924" s="218"/>
      <c r="BQ924" s="218"/>
      <c r="BR924" s="218"/>
    </row>
    <row r="925" ht="15.75" customHeight="1">
      <c r="A925" s="419"/>
      <c r="B925" s="220"/>
      <c r="C925" s="108"/>
      <c r="D925" s="220"/>
      <c r="E925" s="108"/>
      <c r="F925" s="220"/>
      <c r="G925" s="108"/>
      <c r="H925" s="398"/>
      <c r="I925" s="225"/>
      <c r="J925" s="225"/>
      <c r="K925" s="225"/>
      <c r="L925" s="225"/>
      <c r="M925" s="225"/>
      <c r="N925" s="220"/>
      <c r="O925" s="107"/>
      <c r="P925" s="220"/>
      <c r="Q925" s="107"/>
      <c r="R925" s="220"/>
      <c r="S925" s="108"/>
      <c r="T925" s="220"/>
      <c r="U925" s="108"/>
      <c r="V925" s="220"/>
      <c r="W925" s="108"/>
      <c r="X925" s="225"/>
      <c r="Y925" s="225"/>
      <c r="Z925" s="391"/>
      <c r="AA925" s="225"/>
      <c r="AB925" s="220"/>
      <c r="AC925" s="107"/>
      <c r="AD925" s="242"/>
      <c r="AE925" s="391"/>
      <c r="AF925" s="403"/>
      <c r="AG925" s="404"/>
      <c r="AH925" s="391"/>
      <c r="AI925" s="218"/>
      <c r="AJ925" s="218"/>
      <c r="AK925" s="267"/>
      <c r="AL925" s="218"/>
      <c r="AM925" s="218"/>
      <c r="AN925" s="218"/>
      <c r="AO925" s="220"/>
      <c r="AP925" s="108"/>
      <c r="AQ925" s="225"/>
      <c r="AR925" s="225"/>
      <c r="AS925" s="218"/>
      <c r="AT925" s="225"/>
      <c r="AU925" s="225"/>
      <c r="AV925" s="225"/>
      <c r="AW925" s="233"/>
      <c r="AX925" s="199"/>
      <c r="AY925" s="218"/>
      <c r="AZ925" s="233"/>
      <c r="BA925" s="142"/>
      <c r="BB925" s="218"/>
      <c r="BC925" s="233"/>
      <c r="BE925" s="199"/>
      <c r="BF925" s="244"/>
      <c r="BG925" s="218"/>
      <c r="BH925" s="244"/>
      <c r="BI925" s="218"/>
      <c r="BJ925" s="218"/>
      <c r="BK925" s="218"/>
      <c r="BL925" s="218"/>
      <c r="BM925" s="218"/>
      <c r="BN925" s="218"/>
      <c r="BO925" s="218"/>
      <c r="BP925" s="218"/>
      <c r="BQ925" s="218"/>
      <c r="BR925" s="218"/>
    </row>
    <row r="926" ht="15.75" customHeight="1">
      <c r="A926" s="419"/>
      <c r="B926" s="220"/>
      <c r="C926" s="108"/>
      <c r="D926" s="220"/>
      <c r="E926" s="108"/>
      <c r="F926" s="220"/>
      <c r="G926" s="108"/>
      <c r="H926" s="398"/>
      <c r="I926" s="225"/>
      <c r="J926" s="225"/>
      <c r="K926" s="225"/>
      <c r="L926" s="225"/>
      <c r="M926" s="225"/>
      <c r="N926" s="220"/>
      <c r="O926" s="107"/>
      <c r="P926" s="220"/>
      <c r="Q926" s="107"/>
      <c r="R926" s="220"/>
      <c r="S926" s="108"/>
      <c r="T926" s="220"/>
      <c r="U926" s="108"/>
      <c r="V926" s="220"/>
      <c r="W926" s="108"/>
      <c r="X926" s="225"/>
      <c r="Y926" s="225"/>
      <c r="Z926" s="391"/>
      <c r="AA926" s="225"/>
      <c r="AB926" s="220"/>
      <c r="AC926" s="107"/>
      <c r="AD926" s="242"/>
      <c r="AE926" s="391"/>
      <c r="AF926" s="403"/>
      <c r="AG926" s="404"/>
      <c r="AH926" s="391"/>
      <c r="AI926" s="218"/>
      <c r="AJ926" s="218"/>
      <c r="AK926" s="267"/>
      <c r="AL926" s="218"/>
      <c r="AM926" s="218"/>
      <c r="AN926" s="218"/>
      <c r="AO926" s="220"/>
      <c r="AP926" s="108"/>
      <c r="AQ926" s="225"/>
      <c r="AR926" s="225"/>
      <c r="AS926" s="218"/>
      <c r="AT926" s="225"/>
      <c r="AU926" s="225"/>
      <c r="AV926" s="225"/>
      <c r="AW926" s="233"/>
      <c r="AX926" s="199"/>
      <c r="AY926" s="218"/>
      <c r="AZ926" s="233"/>
      <c r="BA926" s="142"/>
      <c r="BB926" s="218"/>
      <c r="BC926" s="233"/>
      <c r="BE926" s="199"/>
      <c r="BF926" s="244"/>
      <c r="BG926" s="218"/>
      <c r="BH926" s="244"/>
      <c r="BI926" s="218"/>
      <c r="BJ926" s="218"/>
      <c r="BK926" s="218"/>
      <c r="BL926" s="218"/>
      <c r="BM926" s="218"/>
      <c r="BN926" s="218"/>
      <c r="BO926" s="218"/>
      <c r="BP926" s="218"/>
      <c r="BQ926" s="218"/>
      <c r="BR926" s="218"/>
    </row>
    <row r="927" ht="15.75" customHeight="1">
      <c r="A927" s="419"/>
      <c r="B927" s="220"/>
      <c r="C927" s="108"/>
      <c r="D927" s="220"/>
      <c r="E927" s="108"/>
      <c r="F927" s="220"/>
      <c r="G927" s="108"/>
      <c r="H927" s="398"/>
      <c r="I927" s="225"/>
      <c r="J927" s="225"/>
      <c r="K927" s="225"/>
      <c r="L927" s="225"/>
      <c r="M927" s="225"/>
      <c r="N927" s="220"/>
      <c r="O927" s="107"/>
      <c r="P927" s="220"/>
      <c r="Q927" s="107"/>
      <c r="R927" s="220"/>
      <c r="S927" s="108"/>
      <c r="T927" s="220"/>
      <c r="U927" s="108"/>
      <c r="V927" s="220"/>
      <c r="W927" s="108"/>
      <c r="X927" s="225"/>
      <c r="Y927" s="225"/>
      <c r="Z927" s="391"/>
      <c r="AA927" s="225"/>
      <c r="AB927" s="220"/>
      <c r="AC927" s="107"/>
      <c r="AD927" s="242"/>
      <c r="AE927" s="391"/>
      <c r="AF927" s="403"/>
      <c r="AG927" s="404"/>
      <c r="AH927" s="391"/>
      <c r="AI927" s="218"/>
      <c r="AJ927" s="218"/>
      <c r="AK927" s="267"/>
      <c r="AL927" s="218"/>
      <c r="AM927" s="218"/>
      <c r="AN927" s="218"/>
      <c r="AO927" s="220"/>
      <c r="AP927" s="108"/>
      <c r="AQ927" s="225"/>
      <c r="AR927" s="225"/>
      <c r="AS927" s="218"/>
      <c r="AT927" s="225"/>
      <c r="AU927" s="225"/>
      <c r="AV927" s="225"/>
      <c r="AW927" s="233"/>
      <c r="AX927" s="199"/>
      <c r="AY927" s="218"/>
      <c r="AZ927" s="233"/>
      <c r="BA927" s="142"/>
      <c r="BB927" s="218"/>
      <c r="BC927" s="233"/>
      <c r="BE927" s="199"/>
      <c r="BF927" s="244"/>
      <c r="BG927" s="218"/>
      <c r="BH927" s="244"/>
      <c r="BI927" s="218"/>
      <c r="BJ927" s="218"/>
      <c r="BK927" s="218"/>
      <c r="BL927" s="218"/>
      <c r="BM927" s="218"/>
      <c r="BN927" s="218"/>
      <c r="BO927" s="218"/>
      <c r="BP927" s="218"/>
      <c r="BQ927" s="218"/>
      <c r="BR927" s="218"/>
    </row>
    <row r="928" ht="15.75" customHeight="1">
      <c r="A928" s="419"/>
      <c r="B928" s="220"/>
      <c r="C928" s="108"/>
      <c r="D928" s="220"/>
      <c r="E928" s="108"/>
      <c r="F928" s="220"/>
      <c r="G928" s="108"/>
      <c r="H928" s="398"/>
      <c r="I928" s="225"/>
      <c r="J928" s="225"/>
      <c r="K928" s="225"/>
      <c r="L928" s="225"/>
      <c r="M928" s="225"/>
      <c r="N928" s="220"/>
      <c r="O928" s="107"/>
      <c r="P928" s="220"/>
      <c r="Q928" s="107"/>
      <c r="R928" s="220"/>
      <c r="S928" s="108"/>
      <c r="T928" s="220"/>
      <c r="U928" s="108"/>
      <c r="V928" s="220"/>
      <c r="W928" s="108"/>
      <c r="X928" s="225"/>
      <c r="Y928" s="225"/>
      <c r="Z928" s="391"/>
      <c r="AA928" s="225"/>
      <c r="AB928" s="220"/>
      <c r="AC928" s="107"/>
      <c r="AD928" s="242"/>
      <c r="AE928" s="391"/>
      <c r="AF928" s="403"/>
      <c r="AG928" s="404"/>
      <c r="AH928" s="391"/>
      <c r="AI928" s="218"/>
      <c r="AJ928" s="218"/>
      <c r="AK928" s="267"/>
      <c r="AL928" s="218"/>
      <c r="AM928" s="218"/>
      <c r="AN928" s="218"/>
      <c r="AO928" s="220"/>
      <c r="AP928" s="108"/>
      <c r="AQ928" s="225"/>
      <c r="AR928" s="225"/>
      <c r="AS928" s="218"/>
      <c r="AT928" s="225"/>
      <c r="AU928" s="225"/>
      <c r="AV928" s="225"/>
      <c r="AW928" s="233"/>
      <c r="AX928" s="199"/>
      <c r="AY928" s="218"/>
      <c r="AZ928" s="233"/>
      <c r="BA928" s="142"/>
      <c r="BB928" s="218"/>
      <c r="BC928" s="233"/>
      <c r="BE928" s="199"/>
      <c r="BF928" s="244"/>
      <c r="BG928" s="218"/>
      <c r="BH928" s="244"/>
      <c r="BI928" s="218"/>
      <c r="BJ928" s="218"/>
      <c r="BK928" s="218"/>
      <c r="BL928" s="218"/>
      <c r="BM928" s="218"/>
      <c r="BN928" s="218"/>
      <c r="BO928" s="218"/>
      <c r="BP928" s="218"/>
      <c r="BQ928" s="218"/>
      <c r="BR928" s="218"/>
    </row>
    <row r="929" ht="15.75" customHeight="1">
      <c r="A929" s="419"/>
      <c r="B929" s="220"/>
      <c r="C929" s="108"/>
      <c r="D929" s="220"/>
      <c r="E929" s="108"/>
      <c r="F929" s="220"/>
      <c r="G929" s="108"/>
      <c r="H929" s="398"/>
      <c r="I929" s="225"/>
      <c r="J929" s="225"/>
      <c r="K929" s="225"/>
      <c r="L929" s="225"/>
      <c r="M929" s="225"/>
      <c r="N929" s="220"/>
      <c r="O929" s="107"/>
      <c r="P929" s="220"/>
      <c r="Q929" s="107"/>
      <c r="R929" s="220"/>
      <c r="S929" s="108"/>
      <c r="T929" s="220"/>
      <c r="U929" s="108"/>
      <c r="V929" s="220"/>
      <c r="W929" s="108"/>
      <c r="X929" s="225"/>
      <c r="Y929" s="225"/>
      <c r="Z929" s="391"/>
      <c r="AA929" s="225"/>
      <c r="AB929" s="220"/>
      <c r="AC929" s="107"/>
      <c r="AD929" s="242"/>
      <c r="AE929" s="391"/>
      <c r="AF929" s="403"/>
      <c r="AG929" s="404"/>
      <c r="AH929" s="391"/>
      <c r="AI929" s="218"/>
      <c r="AJ929" s="218"/>
      <c r="AK929" s="267"/>
      <c r="AL929" s="218"/>
      <c r="AM929" s="218"/>
      <c r="AN929" s="218"/>
      <c r="AO929" s="220"/>
      <c r="AP929" s="108"/>
      <c r="AQ929" s="225"/>
      <c r="AR929" s="225"/>
      <c r="AS929" s="218"/>
      <c r="AT929" s="225"/>
      <c r="AU929" s="225"/>
      <c r="AV929" s="225"/>
      <c r="AW929" s="233"/>
      <c r="AX929" s="199"/>
      <c r="AY929" s="218"/>
      <c r="AZ929" s="233"/>
      <c r="BA929" s="142"/>
      <c r="BB929" s="218"/>
      <c r="BC929" s="233"/>
      <c r="BE929" s="199"/>
      <c r="BF929" s="244"/>
      <c r="BG929" s="218"/>
      <c r="BH929" s="244"/>
      <c r="BI929" s="218"/>
      <c r="BJ929" s="218"/>
      <c r="BK929" s="218"/>
      <c r="BL929" s="218"/>
      <c r="BM929" s="218"/>
      <c r="BN929" s="218"/>
      <c r="BO929" s="218"/>
      <c r="BP929" s="218"/>
      <c r="BQ929" s="218"/>
      <c r="BR929" s="218"/>
    </row>
    <row r="930" ht="15.75" customHeight="1">
      <c r="A930" s="419"/>
      <c r="B930" s="220"/>
      <c r="C930" s="108"/>
      <c r="D930" s="220"/>
      <c r="E930" s="108"/>
      <c r="F930" s="220"/>
      <c r="G930" s="108"/>
      <c r="H930" s="398"/>
      <c r="I930" s="225"/>
      <c r="J930" s="225"/>
      <c r="K930" s="225"/>
      <c r="L930" s="225"/>
      <c r="M930" s="225"/>
      <c r="N930" s="220"/>
      <c r="O930" s="107"/>
      <c r="P930" s="220"/>
      <c r="Q930" s="107"/>
      <c r="R930" s="220"/>
      <c r="S930" s="108"/>
      <c r="T930" s="220"/>
      <c r="U930" s="108"/>
      <c r="V930" s="220"/>
      <c r="W930" s="108"/>
      <c r="X930" s="225"/>
      <c r="Y930" s="225"/>
      <c r="Z930" s="391"/>
      <c r="AA930" s="225"/>
      <c r="AB930" s="220"/>
      <c r="AC930" s="107"/>
      <c r="AD930" s="242"/>
      <c r="AE930" s="391"/>
      <c r="AF930" s="403"/>
      <c r="AG930" s="404"/>
      <c r="AH930" s="391"/>
      <c r="AI930" s="218"/>
      <c r="AJ930" s="218"/>
      <c r="AK930" s="267"/>
      <c r="AL930" s="218"/>
      <c r="AM930" s="218"/>
      <c r="AN930" s="218"/>
      <c r="AO930" s="220"/>
      <c r="AP930" s="108"/>
      <c r="AQ930" s="225"/>
      <c r="AR930" s="225"/>
      <c r="AS930" s="218"/>
      <c r="AT930" s="225"/>
      <c r="AU930" s="225"/>
      <c r="AV930" s="225"/>
      <c r="AW930" s="233"/>
      <c r="AX930" s="199"/>
      <c r="AY930" s="218"/>
      <c r="AZ930" s="233"/>
      <c r="BA930" s="142"/>
      <c r="BB930" s="218"/>
      <c r="BC930" s="233"/>
      <c r="BE930" s="199"/>
      <c r="BF930" s="244"/>
      <c r="BG930" s="218"/>
      <c r="BH930" s="244"/>
      <c r="BI930" s="218"/>
      <c r="BJ930" s="218"/>
      <c r="BK930" s="218"/>
      <c r="BL930" s="218"/>
      <c r="BM930" s="218"/>
      <c r="BN930" s="218"/>
      <c r="BO930" s="218"/>
      <c r="BP930" s="218"/>
      <c r="BQ930" s="218"/>
      <c r="BR930" s="218"/>
    </row>
    <row r="931" ht="15.75" customHeight="1">
      <c r="A931" s="419"/>
      <c r="B931" s="220"/>
      <c r="C931" s="108"/>
      <c r="D931" s="220"/>
      <c r="E931" s="108"/>
      <c r="F931" s="220"/>
      <c r="G931" s="108"/>
      <c r="H931" s="398"/>
      <c r="I931" s="225"/>
      <c r="J931" s="225"/>
      <c r="K931" s="225"/>
      <c r="L931" s="225"/>
      <c r="M931" s="225"/>
      <c r="N931" s="220"/>
      <c r="O931" s="107"/>
      <c r="P931" s="220"/>
      <c r="Q931" s="107"/>
      <c r="R931" s="220"/>
      <c r="S931" s="108"/>
      <c r="T931" s="220"/>
      <c r="U931" s="108"/>
      <c r="V931" s="220"/>
      <c r="W931" s="108"/>
      <c r="X931" s="225"/>
      <c r="Y931" s="225"/>
      <c r="Z931" s="391"/>
      <c r="AA931" s="225"/>
      <c r="AB931" s="220"/>
      <c r="AC931" s="107"/>
      <c r="AD931" s="242"/>
      <c r="AE931" s="391"/>
      <c r="AF931" s="403"/>
      <c r="AG931" s="404"/>
      <c r="AH931" s="391"/>
      <c r="AI931" s="218"/>
      <c r="AJ931" s="218"/>
      <c r="AK931" s="267"/>
      <c r="AL931" s="218"/>
      <c r="AM931" s="218"/>
      <c r="AN931" s="218"/>
      <c r="AO931" s="220"/>
      <c r="AP931" s="108"/>
      <c r="AQ931" s="225"/>
      <c r="AR931" s="225"/>
      <c r="AS931" s="218"/>
      <c r="AT931" s="225"/>
      <c r="AU931" s="225"/>
      <c r="AV931" s="225"/>
      <c r="AW931" s="233"/>
      <c r="AX931" s="199"/>
      <c r="AY931" s="218"/>
      <c r="AZ931" s="233"/>
      <c r="BA931" s="142"/>
      <c r="BB931" s="218"/>
      <c r="BC931" s="233"/>
      <c r="BE931" s="199"/>
      <c r="BF931" s="244"/>
      <c r="BG931" s="218"/>
      <c r="BH931" s="244"/>
      <c r="BI931" s="218"/>
      <c r="BJ931" s="218"/>
      <c r="BK931" s="218"/>
      <c r="BL931" s="218"/>
      <c r="BM931" s="218"/>
      <c r="BN931" s="218"/>
      <c r="BO931" s="218"/>
      <c r="BP931" s="218"/>
      <c r="BQ931" s="218"/>
      <c r="BR931" s="218"/>
    </row>
    <row r="932" ht="15.75" customHeight="1">
      <c r="A932" s="419"/>
      <c r="B932" s="220"/>
      <c r="C932" s="108"/>
      <c r="D932" s="220"/>
      <c r="E932" s="108"/>
      <c r="F932" s="220"/>
      <c r="G932" s="108"/>
      <c r="H932" s="398"/>
      <c r="I932" s="225"/>
      <c r="J932" s="225"/>
      <c r="K932" s="225"/>
      <c r="L932" s="225"/>
      <c r="M932" s="225"/>
      <c r="N932" s="220"/>
      <c r="O932" s="107"/>
      <c r="P932" s="220"/>
      <c r="Q932" s="107"/>
      <c r="R932" s="220"/>
      <c r="S932" s="108"/>
      <c r="T932" s="220"/>
      <c r="U932" s="108"/>
      <c r="V932" s="220"/>
      <c r="W932" s="108"/>
      <c r="X932" s="225"/>
      <c r="Y932" s="225"/>
      <c r="Z932" s="391"/>
      <c r="AA932" s="225"/>
      <c r="AB932" s="220"/>
      <c r="AC932" s="107"/>
      <c r="AD932" s="242"/>
      <c r="AE932" s="391"/>
      <c r="AF932" s="403"/>
      <c r="AG932" s="404"/>
      <c r="AH932" s="391"/>
      <c r="AI932" s="218"/>
      <c r="AJ932" s="218"/>
      <c r="AK932" s="267"/>
      <c r="AL932" s="218"/>
      <c r="AM932" s="218"/>
      <c r="AN932" s="218"/>
      <c r="AO932" s="220"/>
      <c r="AP932" s="108"/>
      <c r="AQ932" s="225"/>
      <c r="AR932" s="225"/>
      <c r="AS932" s="218"/>
      <c r="AT932" s="225"/>
      <c r="AU932" s="225"/>
      <c r="AV932" s="225"/>
      <c r="AW932" s="233"/>
      <c r="AX932" s="199"/>
      <c r="AY932" s="218"/>
      <c r="AZ932" s="233"/>
      <c r="BA932" s="142"/>
      <c r="BB932" s="218"/>
      <c r="BC932" s="233"/>
      <c r="BE932" s="199"/>
      <c r="BF932" s="244"/>
      <c r="BG932" s="218"/>
      <c r="BH932" s="244"/>
      <c r="BI932" s="218"/>
      <c r="BJ932" s="218"/>
      <c r="BK932" s="218"/>
      <c r="BL932" s="218"/>
      <c r="BM932" s="218"/>
      <c r="BN932" s="218"/>
      <c r="BO932" s="218"/>
      <c r="BP932" s="218"/>
      <c r="BQ932" s="218"/>
      <c r="BR932" s="218"/>
    </row>
    <row r="933" ht="15.75" customHeight="1">
      <c r="A933" s="419"/>
      <c r="B933" s="220"/>
      <c r="C933" s="108"/>
      <c r="D933" s="220"/>
      <c r="E933" s="108"/>
      <c r="F933" s="220"/>
      <c r="G933" s="108"/>
      <c r="H933" s="398"/>
      <c r="I933" s="225"/>
      <c r="J933" s="225"/>
      <c r="K933" s="225"/>
      <c r="L933" s="225"/>
      <c r="M933" s="225"/>
      <c r="N933" s="220"/>
      <c r="O933" s="107"/>
      <c r="P933" s="220"/>
      <c r="Q933" s="107"/>
      <c r="R933" s="220"/>
      <c r="S933" s="108"/>
      <c r="T933" s="220"/>
      <c r="U933" s="108"/>
      <c r="V933" s="220"/>
      <c r="W933" s="108"/>
      <c r="X933" s="225"/>
      <c r="Y933" s="225"/>
      <c r="Z933" s="391"/>
      <c r="AA933" s="225"/>
      <c r="AB933" s="220"/>
      <c r="AC933" s="107"/>
      <c r="AD933" s="242"/>
      <c r="AE933" s="391"/>
      <c r="AF933" s="403"/>
      <c r="AG933" s="404"/>
      <c r="AH933" s="391"/>
      <c r="AI933" s="218"/>
      <c r="AJ933" s="218"/>
      <c r="AK933" s="267"/>
      <c r="AL933" s="218"/>
      <c r="AM933" s="218"/>
      <c r="AN933" s="218"/>
      <c r="AO933" s="220"/>
      <c r="AP933" s="108"/>
      <c r="AQ933" s="225"/>
      <c r="AR933" s="225"/>
      <c r="AS933" s="218"/>
      <c r="AT933" s="225"/>
      <c r="AU933" s="225"/>
      <c r="AV933" s="225"/>
      <c r="AW933" s="233"/>
      <c r="AX933" s="199"/>
      <c r="AY933" s="218"/>
      <c r="AZ933" s="233"/>
      <c r="BA933" s="142"/>
      <c r="BB933" s="218"/>
      <c r="BC933" s="233"/>
      <c r="BE933" s="199"/>
      <c r="BF933" s="244"/>
      <c r="BG933" s="218"/>
      <c r="BH933" s="244"/>
      <c r="BI933" s="218"/>
      <c r="BJ933" s="218"/>
      <c r="BK933" s="218"/>
      <c r="BL933" s="218"/>
      <c r="BM933" s="218"/>
      <c r="BN933" s="218"/>
      <c r="BO933" s="218"/>
      <c r="BP933" s="218"/>
      <c r="BQ933" s="218"/>
      <c r="BR933" s="218"/>
    </row>
    <row r="934" ht="15.75" customHeight="1">
      <c r="A934" s="419"/>
      <c r="B934" s="220"/>
      <c r="C934" s="108"/>
      <c r="D934" s="220"/>
      <c r="E934" s="108"/>
      <c r="F934" s="220"/>
      <c r="G934" s="108"/>
      <c r="H934" s="398"/>
      <c r="I934" s="225"/>
      <c r="J934" s="225"/>
      <c r="K934" s="225"/>
      <c r="L934" s="225"/>
      <c r="M934" s="225"/>
      <c r="N934" s="220"/>
      <c r="O934" s="107"/>
      <c r="P934" s="220"/>
      <c r="Q934" s="107"/>
      <c r="R934" s="220"/>
      <c r="S934" s="108"/>
      <c r="T934" s="220"/>
      <c r="U934" s="108"/>
      <c r="V934" s="220"/>
      <c r="W934" s="108"/>
      <c r="X934" s="225"/>
      <c r="Y934" s="225"/>
      <c r="Z934" s="391"/>
      <c r="AA934" s="225"/>
      <c r="AB934" s="220"/>
      <c r="AC934" s="107"/>
      <c r="AD934" s="242"/>
      <c r="AE934" s="391"/>
      <c r="AF934" s="403"/>
      <c r="AG934" s="404"/>
      <c r="AH934" s="391"/>
      <c r="AI934" s="218"/>
      <c r="AJ934" s="218"/>
      <c r="AK934" s="267"/>
      <c r="AL934" s="218"/>
      <c r="AM934" s="218"/>
      <c r="AN934" s="218"/>
      <c r="AO934" s="220"/>
      <c r="AP934" s="108"/>
      <c r="AQ934" s="225"/>
      <c r="AR934" s="225"/>
      <c r="AS934" s="218"/>
      <c r="AT934" s="225"/>
      <c r="AU934" s="225"/>
      <c r="AV934" s="225"/>
      <c r="AW934" s="233"/>
      <c r="AX934" s="199"/>
      <c r="AY934" s="218"/>
      <c r="AZ934" s="233"/>
      <c r="BA934" s="142"/>
      <c r="BB934" s="218"/>
      <c r="BC934" s="233"/>
      <c r="BE934" s="199"/>
      <c r="BF934" s="244"/>
      <c r="BG934" s="218"/>
      <c r="BH934" s="244"/>
      <c r="BI934" s="218"/>
      <c r="BJ934" s="218"/>
      <c r="BK934" s="218"/>
      <c r="BL934" s="218"/>
      <c r="BM934" s="218"/>
      <c r="BN934" s="218"/>
      <c r="BO934" s="218"/>
      <c r="BP934" s="218"/>
      <c r="BQ934" s="218"/>
      <c r="BR934" s="218"/>
    </row>
    <row r="935" ht="15.75" customHeight="1">
      <c r="A935" s="419"/>
      <c r="B935" s="220"/>
      <c r="C935" s="108"/>
      <c r="D935" s="220"/>
      <c r="E935" s="108"/>
      <c r="F935" s="220"/>
      <c r="G935" s="108"/>
      <c r="H935" s="398"/>
      <c r="I935" s="225"/>
      <c r="J935" s="225"/>
      <c r="K935" s="225"/>
      <c r="L935" s="225"/>
      <c r="M935" s="225"/>
      <c r="N935" s="220"/>
      <c r="O935" s="107"/>
      <c r="P935" s="220"/>
      <c r="Q935" s="107"/>
      <c r="R935" s="220"/>
      <c r="S935" s="108"/>
      <c r="T935" s="220"/>
      <c r="U935" s="108"/>
      <c r="V935" s="220"/>
      <c r="W935" s="108"/>
      <c r="X935" s="225"/>
      <c r="Y935" s="225"/>
      <c r="Z935" s="391"/>
      <c r="AA935" s="225"/>
      <c r="AB935" s="220"/>
      <c r="AC935" s="107"/>
      <c r="AD935" s="242"/>
      <c r="AE935" s="391"/>
      <c r="AF935" s="403"/>
      <c r="AG935" s="404"/>
      <c r="AH935" s="391"/>
      <c r="AI935" s="218"/>
      <c r="AJ935" s="218"/>
      <c r="AK935" s="267"/>
      <c r="AL935" s="218"/>
      <c r="AM935" s="218"/>
      <c r="AN935" s="218"/>
      <c r="AO935" s="220"/>
      <c r="AP935" s="108"/>
      <c r="AQ935" s="225"/>
      <c r="AR935" s="225"/>
      <c r="AS935" s="218"/>
      <c r="AT935" s="225"/>
      <c r="AU935" s="225"/>
      <c r="AV935" s="225"/>
      <c r="AW935" s="233"/>
      <c r="AX935" s="199"/>
      <c r="AY935" s="218"/>
      <c r="AZ935" s="233"/>
      <c r="BA935" s="142"/>
      <c r="BB935" s="218"/>
      <c r="BC935" s="233"/>
      <c r="BE935" s="199"/>
      <c r="BF935" s="244"/>
      <c r="BG935" s="218"/>
      <c r="BH935" s="244"/>
      <c r="BI935" s="218"/>
      <c r="BJ935" s="218"/>
      <c r="BK935" s="218"/>
      <c r="BL935" s="218"/>
      <c r="BM935" s="218"/>
      <c r="BN935" s="218"/>
      <c r="BO935" s="218"/>
      <c r="BP935" s="218"/>
      <c r="BQ935" s="218"/>
      <c r="BR935" s="218"/>
    </row>
    <row r="936" ht="15.75" customHeight="1">
      <c r="A936" s="419"/>
      <c r="B936" s="220"/>
      <c r="C936" s="108"/>
      <c r="D936" s="220"/>
      <c r="E936" s="108"/>
      <c r="F936" s="220"/>
      <c r="G936" s="108"/>
      <c r="H936" s="398"/>
      <c r="I936" s="225"/>
      <c r="J936" s="225"/>
      <c r="K936" s="225"/>
      <c r="L936" s="225"/>
      <c r="M936" s="225"/>
      <c r="N936" s="220"/>
      <c r="O936" s="107"/>
      <c r="P936" s="220"/>
      <c r="Q936" s="107"/>
      <c r="R936" s="220"/>
      <c r="S936" s="108"/>
      <c r="T936" s="220"/>
      <c r="U936" s="108"/>
      <c r="V936" s="220"/>
      <c r="W936" s="108"/>
      <c r="X936" s="225"/>
      <c r="Y936" s="225"/>
      <c r="Z936" s="391"/>
      <c r="AA936" s="225"/>
      <c r="AB936" s="220"/>
      <c r="AC936" s="107"/>
      <c r="AD936" s="242"/>
      <c r="AE936" s="391"/>
      <c r="AF936" s="403"/>
      <c r="AG936" s="404"/>
      <c r="AH936" s="391"/>
      <c r="AI936" s="218"/>
      <c r="AJ936" s="218"/>
      <c r="AK936" s="267"/>
      <c r="AL936" s="218"/>
      <c r="AM936" s="218"/>
      <c r="AN936" s="218"/>
      <c r="AO936" s="220"/>
      <c r="AP936" s="108"/>
      <c r="AQ936" s="225"/>
      <c r="AR936" s="225"/>
      <c r="AS936" s="218"/>
      <c r="AT936" s="225"/>
      <c r="AU936" s="225"/>
      <c r="AV936" s="225"/>
      <c r="AW936" s="233"/>
      <c r="AX936" s="199"/>
      <c r="AY936" s="218"/>
      <c r="AZ936" s="233"/>
      <c r="BA936" s="142"/>
      <c r="BB936" s="218"/>
      <c r="BC936" s="233"/>
      <c r="BE936" s="199"/>
      <c r="BF936" s="244"/>
      <c r="BG936" s="218"/>
      <c r="BH936" s="244"/>
      <c r="BI936" s="218"/>
      <c r="BJ936" s="218"/>
      <c r="BK936" s="218"/>
      <c r="BL936" s="218"/>
      <c r="BM936" s="218"/>
      <c r="BN936" s="218"/>
      <c r="BO936" s="218"/>
      <c r="BP936" s="218"/>
      <c r="BQ936" s="218"/>
      <c r="BR936" s="218"/>
    </row>
    <row r="937" ht="15.75" customHeight="1">
      <c r="A937" s="419"/>
      <c r="B937" s="220"/>
      <c r="C937" s="108"/>
      <c r="D937" s="220"/>
      <c r="E937" s="108"/>
      <c r="F937" s="220"/>
      <c r="G937" s="108"/>
      <c r="H937" s="398"/>
      <c r="I937" s="225"/>
      <c r="J937" s="225"/>
      <c r="K937" s="225"/>
      <c r="L937" s="225"/>
      <c r="M937" s="225"/>
      <c r="N937" s="220"/>
      <c r="O937" s="107"/>
      <c r="P937" s="220"/>
      <c r="Q937" s="107"/>
      <c r="R937" s="220"/>
      <c r="S937" s="108"/>
      <c r="T937" s="220"/>
      <c r="U937" s="108"/>
      <c r="V937" s="220"/>
      <c r="W937" s="108"/>
      <c r="X937" s="225"/>
      <c r="Y937" s="225"/>
      <c r="Z937" s="391"/>
      <c r="AA937" s="225"/>
      <c r="AB937" s="220"/>
      <c r="AC937" s="107"/>
      <c r="AD937" s="242"/>
      <c r="AE937" s="391"/>
      <c r="AF937" s="403"/>
      <c r="AG937" s="404"/>
      <c r="AH937" s="391"/>
      <c r="AI937" s="218"/>
      <c r="AJ937" s="218"/>
      <c r="AK937" s="267"/>
      <c r="AL937" s="218"/>
      <c r="AM937" s="218"/>
      <c r="AN937" s="218"/>
      <c r="AO937" s="220"/>
      <c r="AP937" s="108"/>
      <c r="AQ937" s="225"/>
      <c r="AR937" s="225"/>
      <c r="AS937" s="218"/>
      <c r="AT937" s="225"/>
      <c r="AU937" s="225"/>
      <c r="AV937" s="225"/>
      <c r="AW937" s="233"/>
      <c r="AX937" s="199"/>
      <c r="AY937" s="218"/>
      <c r="AZ937" s="233"/>
      <c r="BA937" s="142"/>
      <c r="BB937" s="218"/>
      <c r="BC937" s="233"/>
      <c r="BE937" s="199"/>
      <c r="BF937" s="244"/>
      <c r="BG937" s="218"/>
      <c r="BH937" s="244"/>
      <c r="BI937" s="218"/>
      <c r="BJ937" s="218"/>
      <c r="BK937" s="218"/>
      <c r="BL937" s="218"/>
      <c r="BM937" s="218"/>
      <c r="BN937" s="218"/>
      <c r="BO937" s="218"/>
      <c r="BP937" s="218"/>
      <c r="BQ937" s="218"/>
      <c r="BR937" s="218"/>
    </row>
    <row r="938" ht="15.75" customHeight="1">
      <c r="A938" s="419"/>
      <c r="B938" s="220"/>
      <c r="C938" s="108"/>
      <c r="D938" s="220"/>
      <c r="E938" s="108"/>
      <c r="F938" s="220"/>
      <c r="G938" s="108"/>
      <c r="H938" s="398"/>
      <c r="I938" s="225"/>
      <c r="J938" s="225"/>
      <c r="K938" s="225"/>
      <c r="L938" s="225"/>
      <c r="M938" s="225"/>
      <c r="N938" s="220"/>
      <c r="O938" s="107"/>
      <c r="P938" s="220"/>
      <c r="Q938" s="107"/>
      <c r="R938" s="220"/>
      <c r="S938" s="108"/>
      <c r="T938" s="220"/>
      <c r="U938" s="108"/>
      <c r="V938" s="220"/>
      <c r="W938" s="108"/>
      <c r="X938" s="225"/>
      <c r="Y938" s="225"/>
      <c r="Z938" s="391"/>
      <c r="AA938" s="225"/>
      <c r="AB938" s="220"/>
      <c r="AC938" s="107"/>
      <c r="AD938" s="242"/>
      <c r="AE938" s="391"/>
      <c r="AF938" s="403"/>
      <c r="AG938" s="404"/>
      <c r="AH938" s="391"/>
      <c r="AI938" s="218"/>
      <c r="AJ938" s="218"/>
      <c r="AK938" s="267"/>
      <c r="AL938" s="218"/>
      <c r="AM938" s="218"/>
      <c r="AN938" s="218"/>
      <c r="AO938" s="220"/>
      <c r="AP938" s="108"/>
      <c r="AQ938" s="225"/>
      <c r="AR938" s="225"/>
      <c r="AS938" s="218"/>
      <c r="AT938" s="225"/>
      <c r="AU938" s="225"/>
      <c r="AV938" s="225"/>
      <c r="AW938" s="233"/>
      <c r="AX938" s="199"/>
      <c r="AY938" s="218"/>
      <c r="AZ938" s="233"/>
      <c r="BA938" s="142"/>
      <c r="BB938" s="218"/>
      <c r="BC938" s="233"/>
      <c r="BE938" s="199"/>
      <c r="BF938" s="244"/>
      <c r="BG938" s="218"/>
      <c r="BH938" s="244"/>
      <c r="BI938" s="218"/>
      <c r="BJ938" s="218"/>
      <c r="BK938" s="218"/>
      <c r="BL938" s="218"/>
      <c r="BM938" s="218"/>
      <c r="BN938" s="218"/>
      <c r="BO938" s="218"/>
      <c r="BP938" s="218"/>
      <c r="BQ938" s="218"/>
      <c r="BR938" s="218"/>
    </row>
    <row r="939" ht="15.75" customHeight="1">
      <c r="A939" s="419"/>
      <c r="B939" s="220"/>
      <c r="C939" s="108"/>
      <c r="D939" s="220"/>
      <c r="E939" s="108"/>
      <c r="F939" s="220"/>
      <c r="G939" s="108"/>
      <c r="H939" s="398"/>
      <c r="I939" s="225"/>
      <c r="J939" s="225"/>
      <c r="K939" s="225"/>
      <c r="L939" s="225"/>
      <c r="M939" s="225"/>
      <c r="N939" s="220"/>
      <c r="O939" s="107"/>
      <c r="P939" s="220"/>
      <c r="Q939" s="107"/>
      <c r="R939" s="220"/>
      <c r="S939" s="108"/>
      <c r="T939" s="220"/>
      <c r="U939" s="108"/>
      <c r="V939" s="220"/>
      <c r="W939" s="108"/>
      <c r="X939" s="225"/>
      <c r="Y939" s="225"/>
      <c r="Z939" s="391"/>
      <c r="AA939" s="225"/>
      <c r="AB939" s="220"/>
      <c r="AC939" s="107"/>
      <c r="AD939" s="242"/>
      <c r="AE939" s="391"/>
      <c r="AF939" s="403"/>
      <c r="AG939" s="404"/>
      <c r="AH939" s="391"/>
      <c r="AI939" s="218"/>
      <c r="AJ939" s="218"/>
      <c r="AK939" s="267"/>
      <c r="AL939" s="218"/>
      <c r="AM939" s="218"/>
      <c r="AN939" s="218"/>
      <c r="AO939" s="220"/>
      <c r="AP939" s="108"/>
      <c r="AQ939" s="225"/>
      <c r="AR939" s="225"/>
      <c r="AS939" s="218"/>
      <c r="AT939" s="225"/>
      <c r="AU939" s="225"/>
      <c r="AV939" s="225"/>
      <c r="AW939" s="233"/>
      <c r="AX939" s="199"/>
      <c r="AY939" s="218"/>
      <c r="AZ939" s="233"/>
      <c r="BA939" s="142"/>
      <c r="BB939" s="218"/>
      <c r="BC939" s="233"/>
      <c r="BE939" s="199"/>
      <c r="BF939" s="244"/>
      <c r="BG939" s="218"/>
      <c r="BH939" s="244"/>
      <c r="BI939" s="218"/>
      <c r="BJ939" s="218"/>
      <c r="BK939" s="218"/>
      <c r="BL939" s="218"/>
      <c r="BM939" s="218"/>
      <c r="BN939" s="218"/>
      <c r="BO939" s="218"/>
      <c r="BP939" s="218"/>
      <c r="BQ939" s="218"/>
      <c r="BR939" s="218"/>
    </row>
    <row r="940" ht="15.75" customHeight="1">
      <c r="A940" s="419"/>
      <c r="B940" s="220"/>
      <c r="C940" s="108"/>
      <c r="D940" s="220"/>
      <c r="E940" s="108"/>
      <c r="F940" s="220"/>
      <c r="G940" s="108"/>
      <c r="H940" s="398"/>
      <c r="I940" s="225"/>
      <c r="J940" s="225"/>
      <c r="K940" s="225"/>
      <c r="L940" s="225"/>
      <c r="M940" s="225"/>
      <c r="N940" s="220"/>
      <c r="O940" s="107"/>
      <c r="P940" s="220"/>
      <c r="Q940" s="107"/>
      <c r="R940" s="220"/>
      <c r="S940" s="108"/>
      <c r="T940" s="220"/>
      <c r="U940" s="108"/>
      <c r="V940" s="220"/>
      <c r="W940" s="108"/>
      <c r="X940" s="225"/>
      <c r="Y940" s="225"/>
      <c r="Z940" s="391"/>
      <c r="AA940" s="225"/>
      <c r="AB940" s="220"/>
      <c r="AC940" s="107"/>
      <c r="AD940" s="242"/>
      <c r="AE940" s="391"/>
      <c r="AF940" s="403"/>
      <c r="AG940" s="404"/>
      <c r="AH940" s="391"/>
      <c r="AI940" s="218"/>
      <c r="AJ940" s="218"/>
      <c r="AK940" s="267"/>
      <c r="AL940" s="218"/>
      <c r="AM940" s="218"/>
      <c r="AN940" s="218"/>
      <c r="AO940" s="220"/>
      <c r="AP940" s="108"/>
      <c r="AQ940" s="225"/>
      <c r="AR940" s="225"/>
      <c r="AS940" s="218"/>
      <c r="AT940" s="225"/>
      <c r="AU940" s="225"/>
      <c r="AV940" s="225"/>
      <c r="AW940" s="233"/>
      <c r="AX940" s="199"/>
      <c r="AY940" s="218"/>
      <c r="AZ940" s="233"/>
      <c r="BA940" s="142"/>
      <c r="BB940" s="218"/>
      <c r="BC940" s="233"/>
      <c r="BE940" s="199"/>
      <c r="BF940" s="244"/>
      <c r="BG940" s="218"/>
      <c r="BH940" s="244"/>
      <c r="BI940" s="218"/>
      <c r="BJ940" s="218"/>
      <c r="BK940" s="218"/>
      <c r="BL940" s="218"/>
      <c r="BM940" s="218"/>
      <c r="BN940" s="218"/>
      <c r="BO940" s="218"/>
      <c r="BP940" s="218"/>
      <c r="BQ940" s="218"/>
      <c r="BR940" s="218"/>
    </row>
    <row r="941" ht="15.75" customHeight="1">
      <c r="A941" s="419"/>
      <c r="B941" s="220"/>
      <c r="C941" s="108"/>
      <c r="D941" s="220"/>
      <c r="E941" s="108"/>
      <c r="F941" s="220"/>
      <c r="G941" s="108"/>
      <c r="H941" s="398"/>
      <c r="I941" s="225"/>
      <c r="J941" s="225"/>
      <c r="K941" s="225"/>
      <c r="L941" s="225"/>
      <c r="M941" s="225"/>
      <c r="N941" s="220"/>
      <c r="O941" s="107"/>
      <c r="P941" s="220"/>
      <c r="Q941" s="107"/>
      <c r="R941" s="220"/>
      <c r="S941" s="108"/>
      <c r="T941" s="220"/>
      <c r="U941" s="108"/>
      <c r="V941" s="220"/>
      <c r="W941" s="108"/>
      <c r="X941" s="225"/>
      <c r="Y941" s="225"/>
      <c r="Z941" s="391"/>
      <c r="AA941" s="225"/>
      <c r="AB941" s="220"/>
      <c r="AC941" s="107"/>
      <c r="AD941" s="242"/>
      <c r="AE941" s="391"/>
      <c r="AF941" s="403"/>
      <c r="AG941" s="404"/>
      <c r="AH941" s="391"/>
      <c r="AI941" s="218"/>
      <c r="AJ941" s="218"/>
      <c r="AK941" s="267"/>
      <c r="AL941" s="218"/>
      <c r="AM941" s="218"/>
      <c r="AN941" s="218"/>
      <c r="AO941" s="220"/>
      <c r="AP941" s="108"/>
      <c r="AQ941" s="225"/>
      <c r="AR941" s="225"/>
      <c r="AS941" s="218"/>
      <c r="AT941" s="225"/>
      <c r="AU941" s="225"/>
      <c r="AV941" s="225"/>
      <c r="AW941" s="233"/>
      <c r="AX941" s="199"/>
      <c r="AY941" s="218"/>
      <c r="AZ941" s="233"/>
      <c r="BA941" s="142"/>
      <c r="BB941" s="218"/>
      <c r="BC941" s="233"/>
      <c r="BE941" s="199"/>
      <c r="BF941" s="244"/>
      <c r="BG941" s="218"/>
      <c r="BH941" s="244"/>
      <c r="BI941" s="218"/>
      <c r="BJ941" s="218"/>
      <c r="BK941" s="218"/>
      <c r="BL941" s="218"/>
      <c r="BM941" s="218"/>
      <c r="BN941" s="218"/>
      <c r="BO941" s="218"/>
      <c r="BP941" s="218"/>
      <c r="BQ941" s="218"/>
      <c r="BR941" s="218"/>
    </row>
    <row r="942" ht="15.75" customHeight="1">
      <c r="A942" s="419"/>
      <c r="B942" s="220"/>
      <c r="C942" s="108"/>
      <c r="D942" s="220"/>
      <c r="E942" s="108"/>
      <c r="F942" s="220"/>
      <c r="G942" s="108"/>
      <c r="H942" s="398"/>
      <c r="I942" s="225"/>
      <c r="J942" s="225"/>
      <c r="K942" s="225"/>
      <c r="L942" s="225"/>
      <c r="M942" s="225"/>
      <c r="N942" s="220"/>
      <c r="O942" s="107"/>
      <c r="P942" s="220"/>
      <c r="Q942" s="107"/>
      <c r="R942" s="220"/>
      <c r="S942" s="108"/>
      <c r="T942" s="220"/>
      <c r="U942" s="108"/>
      <c r="V942" s="220"/>
      <c r="W942" s="108"/>
      <c r="X942" s="225"/>
      <c r="Y942" s="225"/>
      <c r="Z942" s="391"/>
      <c r="AA942" s="225"/>
      <c r="AB942" s="220"/>
      <c r="AC942" s="107"/>
      <c r="AD942" s="242"/>
      <c r="AE942" s="391"/>
      <c r="AF942" s="403"/>
      <c r="AG942" s="404"/>
      <c r="AH942" s="391"/>
      <c r="AI942" s="218"/>
      <c r="AJ942" s="218"/>
      <c r="AK942" s="267"/>
      <c r="AL942" s="218"/>
      <c r="AM942" s="218"/>
      <c r="AN942" s="218"/>
      <c r="AO942" s="220"/>
      <c r="AP942" s="108"/>
      <c r="AQ942" s="225"/>
      <c r="AR942" s="225"/>
      <c r="AS942" s="218"/>
      <c r="AT942" s="225"/>
      <c r="AU942" s="225"/>
      <c r="AV942" s="225"/>
      <c r="AW942" s="233"/>
      <c r="AX942" s="199"/>
      <c r="AY942" s="218"/>
      <c r="AZ942" s="233"/>
      <c r="BA942" s="142"/>
      <c r="BB942" s="218"/>
      <c r="BC942" s="233"/>
      <c r="BE942" s="199"/>
      <c r="BF942" s="244"/>
      <c r="BG942" s="218"/>
      <c r="BH942" s="244"/>
      <c r="BI942" s="218"/>
      <c r="BJ942" s="218"/>
      <c r="BK942" s="218"/>
      <c r="BL942" s="218"/>
      <c r="BM942" s="218"/>
      <c r="BN942" s="218"/>
      <c r="BO942" s="218"/>
      <c r="BP942" s="218"/>
      <c r="BQ942" s="218"/>
      <c r="BR942" s="218"/>
    </row>
    <row r="943" ht="15.75" customHeight="1">
      <c r="A943" s="419"/>
      <c r="B943" s="220"/>
      <c r="C943" s="108"/>
      <c r="D943" s="220"/>
      <c r="E943" s="108"/>
      <c r="F943" s="220"/>
      <c r="G943" s="108"/>
      <c r="H943" s="398"/>
      <c r="I943" s="225"/>
      <c r="J943" s="225"/>
      <c r="K943" s="225"/>
      <c r="L943" s="225"/>
      <c r="M943" s="225"/>
      <c r="N943" s="220"/>
      <c r="O943" s="107"/>
      <c r="P943" s="220"/>
      <c r="Q943" s="107"/>
      <c r="R943" s="220"/>
      <c r="S943" s="108"/>
      <c r="T943" s="220"/>
      <c r="U943" s="108"/>
      <c r="V943" s="220"/>
      <c r="W943" s="108"/>
      <c r="X943" s="225"/>
      <c r="Y943" s="225"/>
      <c r="Z943" s="391"/>
      <c r="AA943" s="225"/>
      <c r="AB943" s="220"/>
      <c r="AC943" s="107"/>
      <c r="AD943" s="242"/>
      <c r="AE943" s="391"/>
      <c r="AF943" s="403"/>
      <c r="AG943" s="404"/>
      <c r="AH943" s="391"/>
      <c r="AI943" s="218"/>
      <c r="AJ943" s="218"/>
      <c r="AK943" s="267"/>
      <c r="AL943" s="218"/>
      <c r="AM943" s="218"/>
      <c r="AN943" s="218"/>
      <c r="AO943" s="220"/>
      <c r="AP943" s="108"/>
      <c r="AQ943" s="225"/>
      <c r="AR943" s="225"/>
      <c r="AS943" s="218"/>
      <c r="AT943" s="225"/>
      <c r="AU943" s="225"/>
      <c r="AV943" s="225"/>
      <c r="AW943" s="233"/>
      <c r="AX943" s="199"/>
      <c r="AY943" s="218"/>
      <c r="AZ943" s="233"/>
      <c r="BA943" s="142"/>
      <c r="BB943" s="218"/>
      <c r="BC943" s="233"/>
      <c r="BE943" s="199"/>
      <c r="BF943" s="244"/>
      <c r="BG943" s="218"/>
      <c r="BH943" s="244"/>
      <c r="BI943" s="218"/>
      <c r="BJ943" s="218"/>
      <c r="BK943" s="218"/>
      <c r="BL943" s="218"/>
      <c r="BM943" s="218"/>
      <c r="BN943" s="218"/>
      <c r="BO943" s="218"/>
      <c r="BP943" s="218"/>
      <c r="BQ943" s="218"/>
      <c r="BR943" s="218"/>
    </row>
    <row r="944" ht="15.75" customHeight="1">
      <c r="A944" s="419"/>
      <c r="B944" s="220"/>
      <c r="C944" s="108"/>
      <c r="D944" s="220"/>
      <c r="E944" s="108"/>
      <c r="F944" s="220"/>
      <c r="G944" s="108"/>
      <c r="H944" s="398"/>
      <c r="I944" s="225"/>
      <c r="J944" s="225"/>
      <c r="K944" s="225"/>
      <c r="L944" s="225"/>
      <c r="M944" s="225"/>
      <c r="N944" s="220"/>
      <c r="O944" s="107"/>
      <c r="P944" s="220"/>
      <c r="Q944" s="107"/>
      <c r="R944" s="220"/>
      <c r="S944" s="108"/>
      <c r="T944" s="220"/>
      <c r="U944" s="108"/>
      <c r="V944" s="220"/>
      <c r="W944" s="108"/>
      <c r="X944" s="225"/>
      <c r="Y944" s="225"/>
      <c r="Z944" s="391"/>
      <c r="AA944" s="225"/>
      <c r="AB944" s="220"/>
      <c r="AC944" s="107"/>
      <c r="AD944" s="242"/>
      <c r="AE944" s="391"/>
      <c r="AF944" s="403"/>
      <c r="AG944" s="404"/>
      <c r="AH944" s="391"/>
      <c r="AI944" s="218"/>
      <c r="AJ944" s="218"/>
      <c r="AK944" s="267"/>
      <c r="AL944" s="218"/>
      <c r="AM944" s="218"/>
      <c r="AN944" s="218"/>
      <c r="AO944" s="220"/>
      <c r="AP944" s="108"/>
      <c r="AQ944" s="225"/>
      <c r="AR944" s="225"/>
      <c r="AS944" s="218"/>
      <c r="AT944" s="225"/>
      <c r="AU944" s="225"/>
      <c r="AV944" s="225"/>
      <c r="AW944" s="233"/>
      <c r="AX944" s="199"/>
      <c r="AY944" s="218"/>
      <c r="AZ944" s="233"/>
      <c r="BA944" s="142"/>
      <c r="BB944" s="218"/>
      <c r="BC944" s="233"/>
      <c r="BE944" s="199"/>
      <c r="BF944" s="244"/>
      <c r="BG944" s="218"/>
      <c r="BH944" s="244"/>
      <c r="BI944" s="218"/>
      <c r="BJ944" s="218"/>
      <c r="BK944" s="218"/>
      <c r="BL944" s="218"/>
      <c r="BM944" s="218"/>
      <c r="BN944" s="218"/>
      <c r="BO944" s="218"/>
      <c r="BP944" s="218"/>
      <c r="BQ944" s="218"/>
      <c r="BR944" s="218"/>
    </row>
    <row r="945" ht="15.75" customHeight="1">
      <c r="A945" s="419"/>
      <c r="B945" s="220"/>
      <c r="C945" s="108"/>
      <c r="D945" s="220"/>
      <c r="E945" s="108"/>
      <c r="F945" s="220"/>
      <c r="G945" s="108"/>
      <c r="H945" s="398"/>
      <c r="I945" s="225"/>
      <c r="J945" s="225"/>
      <c r="K945" s="225"/>
      <c r="L945" s="225"/>
      <c r="M945" s="225"/>
      <c r="N945" s="220"/>
      <c r="O945" s="107"/>
      <c r="P945" s="220"/>
      <c r="Q945" s="107"/>
      <c r="R945" s="220"/>
      <c r="S945" s="108"/>
      <c r="T945" s="220"/>
      <c r="U945" s="108"/>
      <c r="V945" s="220"/>
      <c r="W945" s="108"/>
      <c r="X945" s="225"/>
      <c r="Y945" s="225"/>
      <c r="Z945" s="391"/>
      <c r="AA945" s="225"/>
      <c r="AB945" s="220"/>
      <c r="AC945" s="107"/>
      <c r="AD945" s="242"/>
      <c r="AE945" s="391"/>
      <c r="AF945" s="403"/>
      <c r="AG945" s="404"/>
      <c r="AH945" s="391"/>
      <c r="AI945" s="218"/>
      <c r="AJ945" s="218"/>
      <c r="AK945" s="267"/>
      <c r="AL945" s="218"/>
      <c r="AM945" s="218"/>
      <c r="AN945" s="218"/>
      <c r="AO945" s="220"/>
      <c r="AP945" s="108"/>
      <c r="AQ945" s="225"/>
      <c r="AR945" s="225"/>
      <c r="AS945" s="218"/>
      <c r="AT945" s="225"/>
      <c r="AU945" s="225"/>
      <c r="AV945" s="225"/>
      <c r="AW945" s="233"/>
      <c r="AX945" s="199"/>
      <c r="AY945" s="218"/>
      <c r="AZ945" s="233"/>
      <c r="BA945" s="142"/>
      <c r="BB945" s="218"/>
      <c r="BC945" s="233"/>
      <c r="BE945" s="199"/>
      <c r="BF945" s="244"/>
      <c r="BG945" s="218"/>
      <c r="BH945" s="244"/>
      <c r="BI945" s="218"/>
      <c r="BJ945" s="218"/>
      <c r="BK945" s="218"/>
      <c r="BL945" s="218"/>
      <c r="BM945" s="218"/>
      <c r="BN945" s="218"/>
      <c r="BO945" s="218"/>
      <c r="BP945" s="218"/>
      <c r="BQ945" s="218"/>
      <c r="BR945" s="218"/>
    </row>
    <row r="946" ht="15.75" customHeight="1">
      <c r="A946" s="419"/>
      <c r="B946" s="220"/>
      <c r="C946" s="108"/>
      <c r="D946" s="220"/>
      <c r="E946" s="108"/>
      <c r="F946" s="220"/>
      <c r="G946" s="108"/>
      <c r="H946" s="398"/>
      <c r="I946" s="225"/>
      <c r="J946" s="225"/>
      <c r="K946" s="225"/>
      <c r="L946" s="225"/>
      <c r="M946" s="225"/>
      <c r="N946" s="220"/>
      <c r="O946" s="107"/>
      <c r="P946" s="220"/>
      <c r="Q946" s="107"/>
      <c r="R946" s="220"/>
      <c r="S946" s="108"/>
      <c r="T946" s="220"/>
      <c r="U946" s="108"/>
      <c r="V946" s="220"/>
      <c r="W946" s="108"/>
      <c r="X946" s="225"/>
      <c r="Y946" s="225"/>
      <c r="Z946" s="391"/>
      <c r="AA946" s="225"/>
      <c r="AB946" s="220"/>
      <c r="AC946" s="107"/>
      <c r="AD946" s="242"/>
      <c r="AE946" s="391"/>
      <c r="AF946" s="403"/>
      <c r="AG946" s="404"/>
      <c r="AH946" s="391"/>
      <c r="AI946" s="218"/>
      <c r="AJ946" s="218"/>
      <c r="AK946" s="267"/>
      <c r="AL946" s="218"/>
      <c r="AM946" s="218"/>
      <c r="AN946" s="218"/>
      <c r="AO946" s="220"/>
      <c r="AP946" s="108"/>
      <c r="AQ946" s="225"/>
      <c r="AR946" s="225"/>
      <c r="AS946" s="218"/>
      <c r="AT946" s="225"/>
      <c r="AU946" s="225"/>
      <c r="AV946" s="225"/>
      <c r="AW946" s="233"/>
      <c r="AX946" s="199"/>
      <c r="AY946" s="218"/>
      <c r="AZ946" s="233"/>
      <c r="BA946" s="142"/>
      <c r="BB946" s="218"/>
      <c r="BC946" s="233"/>
      <c r="BE946" s="199"/>
      <c r="BF946" s="244"/>
      <c r="BG946" s="218"/>
      <c r="BH946" s="244"/>
      <c r="BI946" s="218"/>
      <c r="BJ946" s="218"/>
      <c r="BK946" s="218"/>
      <c r="BL946" s="218"/>
      <c r="BM946" s="218"/>
      <c r="BN946" s="218"/>
      <c r="BO946" s="218"/>
      <c r="BP946" s="218"/>
      <c r="BQ946" s="218"/>
      <c r="BR946" s="218"/>
    </row>
    <row r="947" ht="15.75" customHeight="1">
      <c r="A947" s="419"/>
      <c r="B947" s="220"/>
      <c r="C947" s="108"/>
      <c r="D947" s="220"/>
      <c r="E947" s="108"/>
      <c r="F947" s="220"/>
      <c r="G947" s="108"/>
      <c r="H947" s="398"/>
      <c r="I947" s="225"/>
      <c r="J947" s="225"/>
      <c r="K947" s="225"/>
      <c r="L947" s="225"/>
      <c r="M947" s="225"/>
      <c r="N947" s="220"/>
      <c r="O947" s="107"/>
      <c r="P947" s="220"/>
      <c r="Q947" s="107"/>
      <c r="R947" s="220"/>
      <c r="S947" s="108"/>
      <c r="T947" s="220"/>
      <c r="U947" s="108"/>
      <c r="V947" s="220"/>
      <c r="W947" s="108"/>
      <c r="X947" s="225"/>
      <c r="Y947" s="225"/>
      <c r="Z947" s="391"/>
      <c r="AA947" s="225"/>
      <c r="AB947" s="220"/>
      <c r="AC947" s="107"/>
      <c r="AD947" s="242"/>
      <c r="AE947" s="391"/>
      <c r="AF947" s="403"/>
      <c r="AG947" s="404"/>
      <c r="AH947" s="391"/>
      <c r="AI947" s="218"/>
      <c r="AJ947" s="218"/>
      <c r="AK947" s="267"/>
      <c r="AL947" s="218"/>
      <c r="AM947" s="218"/>
      <c r="AN947" s="218"/>
      <c r="AO947" s="220"/>
      <c r="AP947" s="108"/>
      <c r="AQ947" s="225"/>
      <c r="AR947" s="225"/>
      <c r="AS947" s="218"/>
      <c r="AT947" s="225"/>
      <c r="AU947" s="225"/>
      <c r="AV947" s="225"/>
      <c r="AW947" s="233"/>
      <c r="AX947" s="199"/>
      <c r="AY947" s="218"/>
      <c r="AZ947" s="233"/>
      <c r="BA947" s="142"/>
      <c r="BB947" s="218"/>
      <c r="BC947" s="233"/>
      <c r="BE947" s="199"/>
      <c r="BF947" s="244"/>
      <c r="BG947" s="218"/>
      <c r="BH947" s="244"/>
      <c r="BI947" s="218"/>
      <c r="BJ947" s="218"/>
      <c r="BK947" s="218"/>
      <c r="BL947" s="218"/>
      <c r="BM947" s="218"/>
      <c r="BN947" s="218"/>
      <c r="BO947" s="218"/>
      <c r="BP947" s="218"/>
      <c r="BQ947" s="218"/>
      <c r="BR947" s="218"/>
    </row>
    <row r="948" ht="15.75" customHeight="1">
      <c r="A948" s="419"/>
      <c r="B948" s="220"/>
      <c r="C948" s="108"/>
      <c r="D948" s="220"/>
      <c r="E948" s="108"/>
      <c r="F948" s="220"/>
      <c r="G948" s="108"/>
      <c r="H948" s="398"/>
      <c r="I948" s="225"/>
      <c r="J948" s="225"/>
      <c r="K948" s="225"/>
      <c r="L948" s="225"/>
      <c r="M948" s="225"/>
      <c r="N948" s="220"/>
      <c r="O948" s="107"/>
      <c r="P948" s="220"/>
      <c r="Q948" s="107"/>
      <c r="R948" s="220"/>
      <c r="S948" s="108"/>
      <c r="T948" s="220"/>
      <c r="U948" s="108"/>
      <c r="V948" s="220"/>
      <c r="W948" s="108"/>
      <c r="X948" s="225"/>
      <c r="Y948" s="225"/>
      <c r="Z948" s="391"/>
      <c r="AA948" s="225"/>
      <c r="AB948" s="220"/>
      <c r="AC948" s="107"/>
      <c r="AD948" s="242"/>
      <c r="AE948" s="391"/>
      <c r="AF948" s="403"/>
      <c r="AG948" s="404"/>
      <c r="AH948" s="391"/>
      <c r="AI948" s="218"/>
      <c r="AJ948" s="218"/>
      <c r="AK948" s="267"/>
      <c r="AL948" s="218"/>
      <c r="AM948" s="218"/>
      <c r="AN948" s="218"/>
      <c r="AO948" s="220"/>
      <c r="AP948" s="108"/>
      <c r="AQ948" s="225"/>
      <c r="AR948" s="225"/>
      <c r="AS948" s="218"/>
      <c r="AT948" s="225"/>
      <c r="AU948" s="225"/>
      <c r="AV948" s="225"/>
      <c r="AW948" s="233"/>
      <c r="AX948" s="199"/>
      <c r="AY948" s="218"/>
      <c r="AZ948" s="233"/>
      <c r="BA948" s="142"/>
      <c r="BB948" s="218"/>
      <c r="BC948" s="233"/>
      <c r="BE948" s="199"/>
      <c r="BF948" s="244"/>
      <c r="BG948" s="218"/>
      <c r="BH948" s="244"/>
      <c r="BI948" s="218"/>
      <c r="BJ948" s="218"/>
      <c r="BK948" s="218"/>
      <c r="BL948" s="218"/>
      <c r="BM948" s="218"/>
      <c r="BN948" s="218"/>
      <c r="BO948" s="218"/>
      <c r="BP948" s="218"/>
      <c r="BQ948" s="218"/>
      <c r="BR948" s="218"/>
    </row>
    <row r="949" ht="15.75" customHeight="1">
      <c r="A949" s="419"/>
      <c r="B949" s="220"/>
      <c r="C949" s="108"/>
      <c r="D949" s="220"/>
      <c r="E949" s="108"/>
      <c r="F949" s="220"/>
      <c r="G949" s="108"/>
      <c r="H949" s="398"/>
      <c r="I949" s="225"/>
      <c r="J949" s="225"/>
      <c r="K949" s="225"/>
      <c r="L949" s="225"/>
      <c r="M949" s="225"/>
      <c r="N949" s="220"/>
      <c r="O949" s="107"/>
      <c r="P949" s="220"/>
      <c r="Q949" s="107"/>
      <c r="R949" s="220"/>
      <c r="S949" s="108"/>
      <c r="T949" s="220"/>
      <c r="U949" s="108"/>
      <c r="V949" s="220"/>
      <c r="W949" s="108"/>
      <c r="X949" s="225"/>
      <c r="Y949" s="225"/>
      <c r="Z949" s="391"/>
      <c r="AA949" s="225"/>
      <c r="AB949" s="220"/>
      <c r="AC949" s="107"/>
      <c r="AD949" s="242"/>
      <c r="AE949" s="391"/>
      <c r="AF949" s="403"/>
      <c r="AG949" s="404"/>
      <c r="AH949" s="391"/>
      <c r="AI949" s="218"/>
      <c r="AJ949" s="218"/>
      <c r="AK949" s="267"/>
      <c r="AL949" s="218"/>
      <c r="AM949" s="218"/>
      <c r="AN949" s="218"/>
      <c r="AO949" s="220"/>
      <c r="AP949" s="108"/>
      <c r="AQ949" s="225"/>
      <c r="AR949" s="225"/>
      <c r="AS949" s="218"/>
      <c r="AT949" s="225"/>
      <c r="AU949" s="225"/>
      <c r="AV949" s="225"/>
      <c r="AW949" s="233"/>
      <c r="AX949" s="199"/>
      <c r="AY949" s="218"/>
      <c r="AZ949" s="233"/>
      <c r="BA949" s="142"/>
      <c r="BB949" s="218"/>
      <c r="BC949" s="233"/>
      <c r="BE949" s="199"/>
      <c r="BF949" s="244"/>
      <c r="BG949" s="218"/>
      <c r="BH949" s="244"/>
      <c r="BI949" s="218"/>
      <c r="BJ949" s="218"/>
      <c r="BK949" s="218"/>
      <c r="BL949" s="218"/>
      <c r="BM949" s="218"/>
      <c r="BN949" s="218"/>
      <c r="BO949" s="218"/>
      <c r="BP949" s="218"/>
      <c r="BQ949" s="218"/>
      <c r="BR949" s="218"/>
    </row>
    <row r="950" ht="15.75" customHeight="1">
      <c r="A950" s="419"/>
      <c r="B950" s="220"/>
      <c r="C950" s="108"/>
      <c r="D950" s="220"/>
      <c r="E950" s="108"/>
      <c r="F950" s="220"/>
      <c r="G950" s="108"/>
      <c r="H950" s="398"/>
      <c r="I950" s="225"/>
      <c r="J950" s="225"/>
      <c r="K950" s="225"/>
      <c r="L950" s="225"/>
      <c r="M950" s="225"/>
      <c r="N950" s="220"/>
      <c r="O950" s="107"/>
      <c r="P950" s="220"/>
      <c r="Q950" s="107"/>
      <c r="R950" s="220"/>
      <c r="S950" s="108"/>
      <c r="T950" s="220"/>
      <c r="U950" s="108"/>
      <c r="V950" s="220"/>
      <c r="W950" s="108"/>
      <c r="X950" s="225"/>
      <c r="Y950" s="225"/>
      <c r="Z950" s="391"/>
      <c r="AA950" s="225"/>
      <c r="AB950" s="220"/>
      <c r="AC950" s="107"/>
      <c r="AD950" s="242"/>
      <c r="AE950" s="391"/>
      <c r="AF950" s="403"/>
      <c r="AG950" s="404"/>
      <c r="AH950" s="391"/>
      <c r="AI950" s="218"/>
      <c r="AJ950" s="218"/>
      <c r="AK950" s="267"/>
      <c r="AL950" s="218"/>
      <c r="AM950" s="218"/>
      <c r="AN950" s="218"/>
      <c r="AO950" s="220"/>
      <c r="AP950" s="108"/>
      <c r="AQ950" s="225"/>
      <c r="AR950" s="225"/>
      <c r="AS950" s="218"/>
      <c r="AT950" s="225"/>
      <c r="AU950" s="225"/>
      <c r="AV950" s="225"/>
      <c r="AW950" s="233"/>
      <c r="AX950" s="199"/>
      <c r="AY950" s="218"/>
      <c r="AZ950" s="233"/>
      <c r="BA950" s="142"/>
      <c r="BB950" s="218"/>
      <c r="BC950" s="233"/>
      <c r="BE950" s="199"/>
      <c r="BF950" s="244"/>
      <c r="BG950" s="218"/>
      <c r="BH950" s="244"/>
      <c r="BI950" s="218"/>
      <c r="BJ950" s="218"/>
      <c r="BK950" s="218"/>
      <c r="BL950" s="218"/>
      <c r="BM950" s="218"/>
      <c r="BN950" s="218"/>
      <c r="BO950" s="218"/>
      <c r="BP950" s="218"/>
      <c r="BQ950" s="218"/>
      <c r="BR950" s="218"/>
    </row>
    <row r="951" ht="15.75" customHeight="1">
      <c r="A951" s="419"/>
      <c r="B951" s="220"/>
      <c r="C951" s="108"/>
      <c r="D951" s="220"/>
      <c r="E951" s="108"/>
      <c r="F951" s="220"/>
      <c r="G951" s="108"/>
      <c r="H951" s="398"/>
      <c r="I951" s="225"/>
      <c r="J951" s="225"/>
      <c r="K951" s="225"/>
      <c r="L951" s="225"/>
      <c r="M951" s="225"/>
      <c r="N951" s="220"/>
      <c r="O951" s="107"/>
      <c r="P951" s="220"/>
      <c r="Q951" s="107"/>
      <c r="R951" s="220"/>
      <c r="S951" s="108"/>
      <c r="T951" s="220"/>
      <c r="U951" s="108"/>
      <c r="V951" s="220"/>
      <c r="W951" s="108"/>
      <c r="X951" s="225"/>
      <c r="Y951" s="225"/>
      <c r="Z951" s="391"/>
      <c r="AA951" s="225"/>
      <c r="AB951" s="220"/>
      <c r="AC951" s="107"/>
      <c r="AD951" s="242"/>
      <c r="AE951" s="391"/>
      <c r="AF951" s="403"/>
      <c r="AG951" s="404"/>
      <c r="AH951" s="391"/>
      <c r="AI951" s="218"/>
      <c r="AJ951" s="218"/>
      <c r="AK951" s="267"/>
      <c r="AL951" s="218"/>
      <c r="AM951" s="218"/>
      <c r="AN951" s="218"/>
      <c r="AO951" s="220"/>
      <c r="AP951" s="108"/>
      <c r="AQ951" s="225"/>
      <c r="AR951" s="225"/>
      <c r="AS951" s="218"/>
      <c r="AT951" s="225"/>
      <c r="AU951" s="225"/>
      <c r="AV951" s="225"/>
      <c r="AW951" s="233"/>
      <c r="AX951" s="199"/>
      <c r="AY951" s="218"/>
      <c r="AZ951" s="233"/>
      <c r="BA951" s="142"/>
      <c r="BB951" s="218"/>
      <c r="BC951" s="233"/>
      <c r="BE951" s="199"/>
      <c r="BF951" s="244"/>
      <c r="BG951" s="218"/>
      <c r="BH951" s="244"/>
      <c r="BI951" s="218"/>
      <c r="BJ951" s="218"/>
      <c r="BK951" s="218"/>
      <c r="BL951" s="218"/>
      <c r="BM951" s="218"/>
      <c r="BN951" s="218"/>
      <c r="BO951" s="218"/>
      <c r="BP951" s="218"/>
      <c r="BQ951" s="218"/>
      <c r="BR951" s="218"/>
    </row>
    <row r="952" ht="15.75" customHeight="1">
      <c r="A952" s="419"/>
      <c r="B952" s="220"/>
      <c r="C952" s="108"/>
      <c r="D952" s="220"/>
      <c r="E952" s="108"/>
      <c r="F952" s="220"/>
      <c r="G952" s="108"/>
      <c r="H952" s="398"/>
      <c r="I952" s="225"/>
      <c r="J952" s="225"/>
      <c r="K952" s="225"/>
      <c r="L952" s="225"/>
      <c r="M952" s="225"/>
      <c r="N952" s="220"/>
      <c r="O952" s="107"/>
      <c r="P952" s="220"/>
      <c r="Q952" s="107"/>
      <c r="R952" s="220"/>
      <c r="S952" s="108"/>
      <c r="T952" s="220"/>
      <c r="U952" s="108"/>
      <c r="V952" s="220"/>
      <c r="W952" s="108"/>
      <c r="X952" s="225"/>
      <c r="Y952" s="225"/>
      <c r="Z952" s="391"/>
      <c r="AA952" s="225"/>
      <c r="AB952" s="220"/>
      <c r="AC952" s="107"/>
      <c r="AD952" s="242"/>
      <c r="AE952" s="391"/>
      <c r="AF952" s="403"/>
      <c r="AG952" s="404"/>
      <c r="AH952" s="391"/>
      <c r="AI952" s="218"/>
      <c r="AJ952" s="218"/>
      <c r="AK952" s="267"/>
      <c r="AL952" s="218"/>
      <c r="AM952" s="218"/>
      <c r="AN952" s="218"/>
      <c r="AO952" s="220"/>
      <c r="AP952" s="108"/>
      <c r="AQ952" s="225"/>
      <c r="AR952" s="225"/>
      <c r="AS952" s="218"/>
      <c r="AT952" s="225"/>
      <c r="AU952" s="225"/>
      <c r="AV952" s="225"/>
      <c r="AW952" s="233"/>
      <c r="AX952" s="199"/>
      <c r="AY952" s="218"/>
      <c r="AZ952" s="233"/>
      <c r="BA952" s="142"/>
      <c r="BB952" s="218"/>
      <c r="BC952" s="233"/>
      <c r="BE952" s="199"/>
      <c r="BF952" s="244"/>
      <c r="BG952" s="218"/>
      <c r="BH952" s="244"/>
      <c r="BI952" s="218"/>
      <c r="BJ952" s="218"/>
      <c r="BK952" s="218"/>
      <c r="BL952" s="218"/>
      <c r="BM952" s="218"/>
      <c r="BN952" s="218"/>
      <c r="BO952" s="218"/>
      <c r="BP952" s="218"/>
      <c r="BQ952" s="218"/>
      <c r="BR952" s="218"/>
    </row>
    <row r="953" ht="15.75" customHeight="1">
      <c r="A953" s="419"/>
      <c r="B953" s="220"/>
      <c r="C953" s="108"/>
      <c r="D953" s="220"/>
      <c r="E953" s="108"/>
      <c r="F953" s="220"/>
      <c r="G953" s="108"/>
      <c r="H953" s="398"/>
      <c r="I953" s="225"/>
      <c r="J953" s="225"/>
      <c r="K953" s="225"/>
      <c r="L953" s="225"/>
      <c r="M953" s="225"/>
      <c r="N953" s="220"/>
      <c r="O953" s="107"/>
      <c r="P953" s="220"/>
      <c r="Q953" s="107"/>
      <c r="R953" s="220"/>
      <c r="S953" s="108"/>
      <c r="T953" s="220"/>
      <c r="U953" s="108"/>
      <c r="V953" s="220"/>
      <c r="W953" s="108"/>
      <c r="X953" s="225"/>
      <c r="Y953" s="225"/>
      <c r="Z953" s="391"/>
      <c r="AA953" s="225"/>
      <c r="AB953" s="220"/>
      <c r="AC953" s="107"/>
      <c r="AD953" s="242"/>
      <c r="AE953" s="391"/>
      <c r="AF953" s="403"/>
      <c r="AG953" s="404"/>
      <c r="AH953" s="391"/>
      <c r="AI953" s="218"/>
      <c r="AJ953" s="218"/>
      <c r="AK953" s="267"/>
      <c r="AL953" s="218"/>
      <c r="AM953" s="218"/>
      <c r="AN953" s="218"/>
      <c r="AO953" s="220"/>
      <c r="AP953" s="108"/>
      <c r="AQ953" s="225"/>
      <c r="AR953" s="225"/>
      <c r="AS953" s="218"/>
      <c r="AT953" s="225"/>
      <c r="AU953" s="225"/>
      <c r="AV953" s="225"/>
      <c r="AW953" s="233"/>
      <c r="AX953" s="199"/>
      <c r="AY953" s="218"/>
      <c r="AZ953" s="233"/>
      <c r="BA953" s="142"/>
      <c r="BB953" s="218"/>
      <c r="BC953" s="233"/>
      <c r="BE953" s="199"/>
      <c r="BF953" s="244"/>
      <c r="BG953" s="218"/>
      <c r="BH953" s="244"/>
      <c r="BI953" s="218"/>
      <c r="BJ953" s="218"/>
      <c r="BK953" s="218"/>
      <c r="BL953" s="218"/>
      <c r="BM953" s="218"/>
      <c r="BN953" s="218"/>
      <c r="BO953" s="218"/>
      <c r="BP953" s="218"/>
      <c r="BQ953" s="218"/>
      <c r="BR953" s="218"/>
    </row>
    <row r="954" ht="15.75" customHeight="1">
      <c r="A954" s="419"/>
      <c r="B954" s="220"/>
      <c r="C954" s="108"/>
      <c r="D954" s="220"/>
      <c r="E954" s="108"/>
      <c r="F954" s="220"/>
      <c r="G954" s="108"/>
      <c r="H954" s="398"/>
      <c r="I954" s="225"/>
      <c r="J954" s="225"/>
      <c r="K954" s="225"/>
      <c r="L954" s="225"/>
      <c r="M954" s="225"/>
      <c r="N954" s="220"/>
      <c r="O954" s="107"/>
      <c r="P954" s="220"/>
      <c r="Q954" s="107"/>
      <c r="R954" s="220"/>
      <c r="S954" s="108"/>
      <c r="T954" s="220"/>
      <c r="U954" s="108"/>
      <c r="V954" s="220"/>
      <c r="W954" s="108"/>
      <c r="X954" s="225"/>
      <c r="Y954" s="225"/>
      <c r="Z954" s="391"/>
      <c r="AA954" s="225"/>
      <c r="AB954" s="220"/>
      <c r="AC954" s="107"/>
      <c r="AD954" s="242"/>
      <c r="AE954" s="391"/>
      <c r="AF954" s="403"/>
      <c r="AG954" s="404"/>
      <c r="AH954" s="391"/>
      <c r="AI954" s="218"/>
      <c r="AJ954" s="218"/>
      <c r="AK954" s="267"/>
      <c r="AL954" s="218"/>
      <c r="AM954" s="218"/>
      <c r="AN954" s="218"/>
      <c r="AO954" s="220"/>
      <c r="AP954" s="108"/>
      <c r="AQ954" s="225"/>
      <c r="AR954" s="225"/>
      <c r="AS954" s="218"/>
      <c r="AT954" s="225"/>
      <c r="AU954" s="225"/>
      <c r="AV954" s="225"/>
      <c r="AW954" s="233"/>
      <c r="AX954" s="199"/>
      <c r="AY954" s="218"/>
      <c r="AZ954" s="233"/>
      <c r="BA954" s="142"/>
      <c r="BB954" s="218"/>
      <c r="BC954" s="233"/>
      <c r="BE954" s="199"/>
      <c r="BF954" s="244"/>
      <c r="BG954" s="218"/>
      <c r="BH954" s="244"/>
      <c r="BI954" s="218"/>
      <c r="BJ954" s="218"/>
      <c r="BK954" s="218"/>
      <c r="BL954" s="218"/>
      <c r="BM954" s="218"/>
      <c r="BN954" s="218"/>
      <c r="BO954" s="218"/>
      <c r="BP954" s="218"/>
      <c r="BQ954" s="218"/>
      <c r="BR954" s="218"/>
    </row>
    <row r="955" ht="15.75" customHeight="1">
      <c r="A955" s="419"/>
      <c r="B955" s="220"/>
      <c r="C955" s="108"/>
      <c r="D955" s="220"/>
      <c r="E955" s="108"/>
      <c r="F955" s="220"/>
      <c r="G955" s="108"/>
      <c r="H955" s="398"/>
      <c r="I955" s="225"/>
      <c r="J955" s="225"/>
      <c r="K955" s="225"/>
      <c r="L955" s="225"/>
      <c r="M955" s="225"/>
      <c r="N955" s="220"/>
      <c r="O955" s="107"/>
      <c r="P955" s="220"/>
      <c r="Q955" s="107"/>
      <c r="R955" s="220"/>
      <c r="S955" s="108"/>
      <c r="T955" s="220"/>
      <c r="U955" s="108"/>
      <c r="V955" s="220"/>
      <c r="W955" s="108"/>
      <c r="X955" s="225"/>
      <c r="Y955" s="225"/>
      <c r="Z955" s="391"/>
      <c r="AA955" s="225"/>
      <c r="AB955" s="220"/>
      <c r="AC955" s="107"/>
      <c r="AD955" s="242"/>
      <c r="AE955" s="391"/>
      <c r="AF955" s="403"/>
      <c r="AG955" s="404"/>
      <c r="AH955" s="391"/>
      <c r="AI955" s="218"/>
      <c r="AJ955" s="218"/>
      <c r="AK955" s="267"/>
      <c r="AL955" s="218"/>
      <c r="AM955" s="218"/>
      <c r="AN955" s="218"/>
      <c r="AO955" s="220"/>
      <c r="AP955" s="108"/>
      <c r="AQ955" s="225"/>
      <c r="AR955" s="225"/>
      <c r="AS955" s="218"/>
      <c r="AT955" s="225"/>
      <c r="AU955" s="225"/>
      <c r="AV955" s="225"/>
      <c r="AW955" s="233"/>
      <c r="AX955" s="199"/>
      <c r="AY955" s="218"/>
      <c r="AZ955" s="233"/>
      <c r="BA955" s="142"/>
      <c r="BB955" s="218"/>
      <c r="BC955" s="233"/>
      <c r="BE955" s="199"/>
      <c r="BF955" s="244"/>
      <c r="BG955" s="218"/>
      <c r="BH955" s="244"/>
      <c r="BI955" s="218"/>
      <c r="BJ955" s="218"/>
      <c r="BK955" s="218"/>
      <c r="BL955" s="218"/>
      <c r="BM955" s="218"/>
      <c r="BN955" s="218"/>
      <c r="BO955" s="218"/>
      <c r="BP955" s="218"/>
      <c r="BQ955" s="218"/>
      <c r="BR955" s="218"/>
    </row>
    <row r="956" ht="15.75" customHeight="1">
      <c r="A956" s="419"/>
      <c r="B956" s="220"/>
      <c r="C956" s="108"/>
      <c r="D956" s="220"/>
      <c r="E956" s="108"/>
      <c r="F956" s="220"/>
      <c r="G956" s="108"/>
      <c r="H956" s="398"/>
      <c r="I956" s="225"/>
      <c r="J956" s="225"/>
      <c r="K956" s="225"/>
      <c r="L956" s="225"/>
      <c r="M956" s="225"/>
      <c r="N956" s="220"/>
      <c r="O956" s="107"/>
      <c r="P956" s="220"/>
      <c r="Q956" s="107"/>
      <c r="R956" s="220"/>
      <c r="S956" s="108"/>
      <c r="T956" s="220"/>
      <c r="U956" s="108"/>
      <c r="V956" s="220"/>
      <c r="W956" s="108"/>
      <c r="X956" s="225"/>
      <c r="Y956" s="225"/>
      <c r="Z956" s="391"/>
      <c r="AA956" s="225"/>
      <c r="AB956" s="220"/>
      <c r="AC956" s="107"/>
      <c r="AD956" s="242"/>
      <c r="AE956" s="391"/>
      <c r="AF956" s="403"/>
      <c r="AG956" s="404"/>
      <c r="AH956" s="391"/>
      <c r="AI956" s="218"/>
      <c r="AJ956" s="218"/>
      <c r="AK956" s="267"/>
      <c r="AL956" s="218"/>
      <c r="AM956" s="218"/>
      <c r="AN956" s="218"/>
      <c r="AO956" s="220"/>
      <c r="AP956" s="108"/>
      <c r="AQ956" s="225"/>
      <c r="AR956" s="225"/>
      <c r="AS956" s="218"/>
      <c r="AT956" s="225"/>
      <c r="AU956" s="225"/>
      <c r="AV956" s="225"/>
      <c r="AW956" s="233"/>
      <c r="AX956" s="199"/>
      <c r="AY956" s="218"/>
      <c r="AZ956" s="233"/>
      <c r="BA956" s="142"/>
      <c r="BB956" s="218"/>
      <c r="BC956" s="233"/>
      <c r="BE956" s="199"/>
      <c r="BF956" s="244"/>
      <c r="BG956" s="218"/>
      <c r="BH956" s="244"/>
      <c r="BI956" s="218"/>
      <c r="BJ956" s="218"/>
      <c r="BK956" s="218"/>
      <c r="BL956" s="218"/>
      <c r="BM956" s="218"/>
      <c r="BN956" s="218"/>
      <c r="BO956" s="218"/>
      <c r="BP956" s="218"/>
      <c r="BQ956" s="218"/>
      <c r="BR956" s="218"/>
    </row>
    <row r="957" ht="15.75" customHeight="1">
      <c r="A957" s="419"/>
      <c r="B957" s="220"/>
      <c r="C957" s="108"/>
      <c r="D957" s="220"/>
      <c r="E957" s="108"/>
      <c r="F957" s="220"/>
      <c r="G957" s="108"/>
      <c r="H957" s="398"/>
      <c r="I957" s="225"/>
      <c r="J957" s="225"/>
      <c r="K957" s="225"/>
      <c r="L957" s="225"/>
      <c r="M957" s="225"/>
      <c r="N957" s="220"/>
      <c r="O957" s="107"/>
      <c r="P957" s="220"/>
      <c r="Q957" s="107"/>
      <c r="R957" s="220"/>
      <c r="S957" s="108"/>
      <c r="T957" s="220"/>
      <c r="U957" s="108"/>
      <c r="V957" s="220"/>
      <c r="W957" s="108"/>
      <c r="X957" s="225"/>
      <c r="Y957" s="225"/>
      <c r="Z957" s="391"/>
      <c r="AA957" s="225"/>
      <c r="AB957" s="220"/>
      <c r="AC957" s="107"/>
      <c r="AD957" s="242"/>
      <c r="AE957" s="391"/>
      <c r="AF957" s="403"/>
      <c r="AG957" s="404"/>
      <c r="AH957" s="391"/>
      <c r="AI957" s="218"/>
      <c r="AJ957" s="218"/>
      <c r="AK957" s="267"/>
      <c r="AL957" s="218"/>
      <c r="AM957" s="218"/>
      <c r="AN957" s="218"/>
      <c r="AO957" s="220"/>
      <c r="AP957" s="108"/>
      <c r="AQ957" s="225"/>
      <c r="AR957" s="225"/>
      <c r="AS957" s="218"/>
      <c r="AT957" s="225"/>
      <c r="AU957" s="225"/>
      <c r="AV957" s="225"/>
      <c r="AW957" s="233"/>
      <c r="AX957" s="199"/>
      <c r="AY957" s="218"/>
      <c r="AZ957" s="233"/>
      <c r="BA957" s="142"/>
      <c r="BB957" s="218"/>
      <c r="BC957" s="233"/>
      <c r="BE957" s="199"/>
      <c r="BF957" s="244"/>
      <c r="BG957" s="218"/>
      <c r="BH957" s="244"/>
      <c r="BI957" s="218"/>
      <c r="BJ957" s="218"/>
      <c r="BK957" s="218"/>
      <c r="BL957" s="218"/>
      <c r="BM957" s="218"/>
      <c r="BN957" s="218"/>
      <c r="BO957" s="218"/>
      <c r="BP957" s="218"/>
      <c r="BQ957" s="218"/>
      <c r="BR957" s="218"/>
    </row>
    <row r="958" ht="15.75" customHeight="1">
      <c r="A958" s="419"/>
      <c r="B958" s="220"/>
      <c r="C958" s="108"/>
      <c r="D958" s="220"/>
      <c r="E958" s="108"/>
      <c r="F958" s="220"/>
      <c r="G958" s="108"/>
      <c r="H958" s="398"/>
      <c r="I958" s="225"/>
      <c r="J958" s="225"/>
      <c r="K958" s="225"/>
      <c r="L958" s="225"/>
      <c r="M958" s="225"/>
      <c r="N958" s="220"/>
      <c r="O958" s="107"/>
      <c r="P958" s="220"/>
      <c r="Q958" s="107"/>
      <c r="R958" s="220"/>
      <c r="S958" s="108"/>
      <c r="T958" s="220"/>
      <c r="U958" s="108"/>
      <c r="V958" s="220"/>
      <c r="W958" s="108"/>
      <c r="X958" s="225"/>
      <c r="Y958" s="225"/>
      <c r="Z958" s="391"/>
      <c r="AA958" s="225"/>
      <c r="AB958" s="220"/>
      <c r="AC958" s="107"/>
      <c r="AD958" s="242"/>
      <c r="AE958" s="391"/>
      <c r="AF958" s="403"/>
      <c r="AG958" s="404"/>
      <c r="AH958" s="391"/>
      <c r="AI958" s="218"/>
      <c r="AJ958" s="218"/>
      <c r="AK958" s="267"/>
      <c r="AL958" s="218"/>
      <c r="AM958" s="218"/>
      <c r="AN958" s="218"/>
      <c r="AO958" s="220"/>
      <c r="AP958" s="108"/>
      <c r="AQ958" s="225"/>
      <c r="AR958" s="225"/>
      <c r="AS958" s="218"/>
      <c r="AT958" s="225"/>
      <c r="AU958" s="225"/>
      <c r="AV958" s="225"/>
      <c r="AW958" s="233"/>
      <c r="AX958" s="199"/>
      <c r="AY958" s="218"/>
      <c r="AZ958" s="233"/>
      <c r="BA958" s="142"/>
      <c r="BB958" s="218"/>
      <c r="BC958" s="233"/>
      <c r="BE958" s="199"/>
      <c r="BF958" s="244"/>
      <c r="BG958" s="218"/>
      <c r="BH958" s="244"/>
      <c r="BI958" s="218"/>
      <c r="BJ958" s="218"/>
      <c r="BK958" s="218"/>
      <c r="BL958" s="218"/>
      <c r="BM958" s="218"/>
      <c r="BN958" s="218"/>
      <c r="BO958" s="218"/>
      <c r="BP958" s="218"/>
      <c r="BQ958" s="218"/>
      <c r="BR958" s="218"/>
    </row>
    <row r="959" ht="15.75" customHeight="1">
      <c r="A959" s="419"/>
      <c r="B959" s="220"/>
      <c r="C959" s="108"/>
      <c r="D959" s="220"/>
      <c r="E959" s="108"/>
      <c r="F959" s="220"/>
      <c r="G959" s="108"/>
      <c r="H959" s="398"/>
      <c r="I959" s="225"/>
      <c r="J959" s="225"/>
      <c r="K959" s="225"/>
      <c r="L959" s="225"/>
      <c r="M959" s="225"/>
      <c r="N959" s="220"/>
      <c r="O959" s="107"/>
      <c r="P959" s="220"/>
      <c r="Q959" s="107"/>
      <c r="R959" s="220"/>
      <c r="S959" s="108"/>
      <c r="T959" s="220"/>
      <c r="U959" s="108"/>
      <c r="V959" s="220"/>
      <c r="W959" s="108"/>
      <c r="X959" s="225"/>
      <c r="Y959" s="225"/>
      <c r="Z959" s="391"/>
      <c r="AA959" s="225"/>
      <c r="AB959" s="220"/>
      <c r="AC959" s="107"/>
      <c r="AD959" s="242"/>
      <c r="AE959" s="391"/>
      <c r="AF959" s="403"/>
      <c r="AG959" s="404"/>
      <c r="AH959" s="391"/>
      <c r="AI959" s="218"/>
      <c r="AJ959" s="218"/>
      <c r="AK959" s="267"/>
      <c r="AL959" s="218"/>
      <c r="AM959" s="218"/>
      <c r="AN959" s="218"/>
      <c r="AO959" s="220"/>
      <c r="AP959" s="108"/>
      <c r="AQ959" s="225"/>
      <c r="AR959" s="225"/>
      <c r="AS959" s="218"/>
      <c r="AT959" s="225"/>
      <c r="AU959" s="225"/>
      <c r="AV959" s="225"/>
      <c r="AW959" s="233"/>
      <c r="AX959" s="199"/>
      <c r="AY959" s="218"/>
      <c r="AZ959" s="233"/>
      <c r="BA959" s="142"/>
      <c r="BB959" s="218"/>
      <c r="BC959" s="233"/>
      <c r="BE959" s="199"/>
      <c r="BF959" s="244"/>
      <c r="BG959" s="218"/>
      <c r="BH959" s="244"/>
      <c r="BI959" s="218"/>
      <c r="BJ959" s="218"/>
      <c r="BK959" s="218"/>
      <c r="BL959" s="218"/>
      <c r="BM959" s="218"/>
      <c r="BN959" s="218"/>
      <c r="BO959" s="218"/>
      <c r="BP959" s="218"/>
      <c r="BQ959" s="218"/>
      <c r="BR959" s="218"/>
    </row>
    <row r="960" ht="15.75" customHeight="1">
      <c r="A960" s="419"/>
      <c r="B960" s="220"/>
      <c r="C960" s="108"/>
      <c r="D960" s="220"/>
      <c r="E960" s="108"/>
      <c r="F960" s="220"/>
      <c r="G960" s="108"/>
      <c r="H960" s="398"/>
      <c r="I960" s="225"/>
      <c r="J960" s="225"/>
      <c r="K960" s="225"/>
      <c r="L960" s="225"/>
      <c r="M960" s="225"/>
      <c r="N960" s="220"/>
      <c r="O960" s="107"/>
      <c r="P960" s="220"/>
      <c r="Q960" s="107"/>
      <c r="R960" s="220"/>
      <c r="S960" s="108"/>
      <c r="T960" s="220"/>
      <c r="U960" s="108"/>
      <c r="V960" s="220"/>
      <c r="W960" s="108"/>
      <c r="X960" s="225"/>
      <c r="Y960" s="225"/>
      <c r="Z960" s="391"/>
      <c r="AA960" s="225"/>
      <c r="AB960" s="220"/>
      <c r="AC960" s="107"/>
      <c r="AD960" s="242"/>
      <c r="AE960" s="391"/>
      <c r="AF960" s="403"/>
      <c r="AG960" s="404"/>
      <c r="AH960" s="391"/>
      <c r="AI960" s="218"/>
      <c r="AJ960" s="218"/>
      <c r="AK960" s="267"/>
      <c r="AL960" s="218"/>
      <c r="AM960" s="218"/>
      <c r="AN960" s="218"/>
      <c r="AO960" s="220"/>
      <c r="AP960" s="108"/>
      <c r="AQ960" s="225"/>
      <c r="AR960" s="225"/>
      <c r="AS960" s="218"/>
      <c r="AT960" s="225"/>
      <c r="AU960" s="225"/>
      <c r="AV960" s="225"/>
      <c r="AW960" s="233"/>
      <c r="AX960" s="199"/>
      <c r="AY960" s="218"/>
      <c r="AZ960" s="233"/>
      <c r="BA960" s="142"/>
      <c r="BB960" s="218"/>
      <c r="BC960" s="233"/>
      <c r="BE960" s="199"/>
      <c r="BF960" s="244"/>
      <c r="BG960" s="218"/>
      <c r="BH960" s="244"/>
      <c r="BI960" s="218"/>
      <c r="BJ960" s="218"/>
      <c r="BK960" s="218"/>
      <c r="BL960" s="218"/>
      <c r="BM960" s="218"/>
      <c r="BN960" s="218"/>
      <c r="BO960" s="218"/>
      <c r="BP960" s="218"/>
      <c r="BQ960" s="218"/>
      <c r="BR960" s="218"/>
    </row>
    <row r="961" ht="15.75" customHeight="1">
      <c r="A961" s="419"/>
      <c r="B961" s="220"/>
      <c r="C961" s="108"/>
      <c r="D961" s="220"/>
      <c r="E961" s="108"/>
      <c r="F961" s="220"/>
      <c r="G961" s="108"/>
      <c r="H961" s="398"/>
      <c r="I961" s="225"/>
      <c r="J961" s="225"/>
      <c r="K961" s="225"/>
      <c r="L961" s="225"/>
      <c r="M961" s="225"/>
      <c r="N961" s="220"/>
      <c r="O961" s="107"/>
      <c r="P961" s="220"/>
      <c r="Q961" s="107"/>
      <c r="R961" s="220"/>
      <c r="S961" s="108"/>
      <c r="T961" s="220"/>
      <c r="U961" s="108"/>
      <c r="V961" s="220"/>
      <c r="W961" s="108"/>
      <c r="X961" s="225"/>
      <c r="Y961" s="225"/>
      <c r="Z961" s="391"/>
      <c r="AA961" s="225"/>
      <c r="AB961" s="220"/>
      <c r="AC961" s="107"/>
      <c r="AD961" s="242"/>
      <c r="AE961" s="391"/>
      <c r="AF961" s="403"/>
      <c r="AG961" s="404"/>
      <c r="AH961" s="391"/>
      <c r="AI961" s="218"/>
      <c r="AJ961" s="218"/>
      <c r="AK961" s="267"/>
      <c r="AL961" s="218"/>
      <c r="AM961" s="218"/>
      <c r="AN961" s="218"/>
      <c r="AO961" s="220"/>
      <c r="AP961" s="108"/>
      <c r="AQ961" s="225"/>
      <c r="AR961" s="225"/>
      <c r="AS961" s="218"/>
      <c r="AT961" s="225"/>
      <c r="AU961" s="225"/>
      <c r="AV961" s="225"/>
      <c r="AW961" s="233"/>
      <c r="AX961" s="199"/>
      <c r="AY961" s="218"/>
      <c r="AZ961" s="233"/>
      <c r="BA961" s="142"/>
      <c r="BB961" s="218"/>
      <c r="BC961" s="233"/>
      <c r="BE961" s="199"/>
      <c r="BF961" s="244"/>
      <c r="BG961" s="218"/>
      <c r="BH961" s="244"/>
      <c r="BI961" s="218"/>
      <c r="BJ961" s="218"/>
      <c r="BK961" s="218"/>
      <c r="BL961" s="218"/>
      <c r="BM961" s="218"/>
      <c r="BN961" s="218"/>
      <c r="BO961" s="218"/>
      <c r="BP961" s="218"/>
      <c r="BQ961" s="218"/>
      <c r="BR961" s="218"/>
    </row>
    <row r="962" ht="15.75" customHeight="1">
      <c r="A962" s="419"/>
      <c r="B962" s="220"/>
      <c r="C962" s="108"/>
      <c r="D962" s="220"/>
      <c r="E962" s="108"/>
      <c r="F962" s="220"/>
      <c r="G962" s="108"/>
      <c r="H962" s="398"/>
      <c r="I962" s="225"/>
      <c r="J962" s="225"/>
      <c r="K962" s="225"/>
      <c r="L962" s="225"/>
      <c r="M962" s="225"/>
      <c r="N962" s="220"/>
      <c r="O962" s="107"/>
      <c r="P962" s="220"/>
      <c r="Q962" s="107"/>
      <c r="R962" s="220"/>
      <c r="S962" s="108"/>
      <c r="T962" s="220"/>
      <c r="U962" s="108"/>
      <c r="V962" s="220"/>
      <c r="W962" s="108"/>
      <c r="X962" s="225"/>
      <c r="Y962" s="225"/>
      <c r="Z962" s="391"/>
      <c r="AA962" s="225"/>
      <c r="AB962" s="220"/>
      <c r="AC962" s="107"/>
      <c r="AD962" s="242"/>
      <c r="AE962" s="391"/>
      <c r="AF962" s="403"/>
      <c r="AG962" s="404"/>
      <c r="AH962" s="391"/>
      <c r="AI962" s="218"/>
      <c r="AJ962" s="218"/>
      <c r="AK962" s="267"/>
      <c r="AL962" s="218"/>
      <c r="AM962" s="218"/>
      <c r="AN962" s="218"/>
      <c r="AO962" s="220"/>
      <c r="AP962" s="108"/>
      <c r="AQ962" s="225"/>
      <c r="AR962" s="225"/>
      <c r="AS962" s="218"/>
      <c r="AT962" s="225"/>
      <c r="AU962" s="225"/>
      <c r="AV962" s="225"/>
      <c r="AW962" s="233"/>
      <c r="AX962" s="199"/>
      <c r="AY962" s="218"/>
      <c r="AZ962" s="233"/>
      <c r="BA962" s="142"/>
      <c r="BB962" s="218"/>
      <c r="BC962" s="233"/>
      <c r="BE962" s="199"/>
      <c r="BF962" s="244"/>
      <c r="BG962" s="218"/>
      <c r="BH962" s="244"/>
      <c r="BI962" s="218"/>
      <c r="BJ962" s="218"/>
      <c r="BK962" s="218"/>
      <c r="BL962" s="218"/>
      <c r="BM962" s="218"/>
      <c r="BN962" s="218"/>
      <c r="BO962" s="218"/>
      <c r="BP962" s="218"/>
      <c r="BQ962" s="218"/>
      <c r="BR962" s="218"/>
    </row>
    <row r="963" ht="15.75" customHeight="1">
      <c r="A963" s="419"/>
      <c r="B963" s="220"/>
      <c r="C963" s="108"/>
      <c r="D963" s="220"/>
      <c r="E963" s="108"/>
      <c r="F963" s="220"/>
      <c r="G963" s="108"/>
      <c r="H963" s="398"/>
      <c r="I963" s="225"/>
      <c r="J963" s="225"/>
      <c r="K963" s="225"/>
      <c r="L963" s="225"/>
      <c r="M963" s="225"/>
      <c r="N963" s="220"/>
      <c r="O963" s="107"/>
      <c r="P963" s="220"/>
      <c r="Q963" s="107"/>
      <c r="R963" s="220"/>
      <c r="S963" s="108"/>
      <c r="T963" s="220"/>
      <c r="U963" s="108"/>
      <c r="V963" s="220"/>
      <c r="W963" s="108"/>
      <c r="X963" s="225"/>
      <c r="Y963" s="225"/>
      <c r="Z963" s="391"/>
      <c r="AA963" s="225"/>
      <c r="AB963" s="220"/>
      <c r="AC963" s="107"/>
      <c r="AD963" s="242"/>
      <c r="AE963" s="391"/>
      <c r="AF963" s="403"/>
      <c r="AG963" s="404"/>
      <c r="AH963" s="391"/>
      <c r="AI963" s="218"/>
      <c r="AJ963" s="218"/>
      <c r="AK963" s="267"/>
      <c r="AL963" s="218"/>
      <c r="AM963" s="218"/>
      <c r="AN963" s="218"/>
      <c r="AO963" s="220"/>
      <c r="AP963" s="108"/>
      <c r="AQ963" s="225"/>
      <c r="AR963" s="225"/>
      <c r="AS963" s="218"/>
      <c r="AT963" s="225"/>
      <c r="AU963" s="225"/>
      <c r="AV963" s="225"/>
      <c r="AW963" s="233"/>
      <c r="AX963" s="199"/>
      <c r="AY963" s="218"/>
      <c r="AZ963" s="233"/>
      <c r="BA963" s="142"/>
      <c r="BB963" s="218"/>
      <c r="BC963" s="233"/>
      <c r="BE963" s="199"/>
      <c r="BF963" s="244"/>
      <c r="BG963" s="218"/>
      <c r="BH963" s="244"/>
      <c r="BI963" s="218"/>
      <c r="BJ963" s="218"/>
      <c r="BK963" s="218"/>
      <c r="BL963" s="218"/>
      <c r="BM963" s="218"/>
      <c r="BN963" s="218"/>
      <c r="BO963" s="218"/>
      <c r="BP963" s="218"/>
      <c r="BQ963" s="218"/>
      <c r="BR963" s="218"/>
    </row>
    <row r="964" ht="15.75" customHeight="1">
      <c r="A964" s="419"/>
      <c r="B964" s="220"/>
      <c r="C964" s="108"/>
      <c r="D964" s="220"/>
      <c r="E964" s="108"/>
      <c r="F964" s="220"/>
      <c r="G964" s="108"/>
      <c r="H964" s="398"/>
      <c r="I964" s="225"/>
      <c r="J964" s="225"/>
      <c r="K964" s="225"/>
      <c r="L964" s="225"/>
      <c r="M964" s="225"/>
      <c r="N964" s="220"/>
      <c r="O964" s="107"/>
      <c r="P964" s="220"/>
      <c r="Q964" s="107"/>
      <c r="R964" s="220"/>
      <c r="S964" s="108"/>
      <c r="T964" s="220"/>
      <c r="U964" s="108"/>
      <c r="V964" s="220"/>
      <c r="W964" s="108"/>
      <c r="X964" s="225"/>
      <c r="Y964" s="225"/>
      <c r="Z964" s="391"/>
      <c r="AA964" s="225"/>
      <c r="AB964" s="220"/>
      <c r="AC964" s="107"/>
      <c r="AD964" s="242"/>
      <c r="AE964" s="391"/>
      <c r="AF964" s="403"/>
      <c r="AG964" s="404"/>
      <c r="AH964" s="391"/>
      <c r="AI964" s="218"/>
      <c r="AJ964" s="218"/>
      <c r="AK964" s="267"/>
      <c r="AL964" s="218"/>
      <c r="AM964" s="218"/>
      <c r="AN964" s="218"/>
      <c r="AO964" s="220"/>
      <c r="AP964" s="108"/>
      <c r="AQ964" s="225"/>
      <c r="AR964" s="225"/>
      <c r="AS964" s="218"/>
      <c r="AT964" s="225"/>
      <c r="AU964" s="225"/>
      <c r="AV964" s="225"/>
      <c r="AW964" s="233"/>
      <c r="AX964" s="199"/>
      <c r="AY964" s="218"/>
      <c r="AZ964" s="233"/>
      <c r="BA964" s="142"/>
      <c r="BB964" s="218"/>
      <c r="BC964" s="233"/>
      <c r="BE964" s="199"/>
      <c r="BF964" s="244"/>
      <c r="BG964" s="218"/>
      <c r="BH964" s="244"/>
      <c r="BI964" s="218"/>
      <c r="BJ964" s="218"/>
      <c r="BK964" s="218"/>
      <c r="BL964" s="218"/>
      <c r="BM964" s="218"/>
      <c r="BN964" s="218"/>
      <c r="BO964" s="218"/>
      <c r="BP964" s="218"/>
      <c r="BQ964" s="218"/>
      <c r="BR964" s="218"/>
    </row>
    <row r="965" ht="15.75" customHeight="1">
      <c r="A965" s="419"/>
      <c r="B965" s="220"/>
      <c r="C965" s="108"/>
      <c r="D965" s="220"/>
      <c r="E965" s="108"/>
      <c r="F965" s="220"/>
      <c r="G965" s="108"/>
      <c r="H965" s="398"/>
      <c r="I965" s="225"/>
      <c r="J965" s="225"/>
      <c r="K965" s="225"/>
      <c r="L965" s="225"/>
      <c r="M965" s="225"/>
      <c r="N965" s="220"/>
      <c r="O965" s="107"/>
      <c r="P965" s="220"/>
      <c r="Q965" s="107"/>
      <c r="R965" s="220"/>
      <c r="S965" s="108"/>
      <c r="T965" s="220"/>
      <c r="U965" s="108"/>
      <c r="V965" s="220"/>
      <c r="W965" s="108"/>
      <c r="X965" s="225"/>
      <c r="Y965" s="225"/>
      <c r="Z965" s="391"/>
      <c r="AA965" s="225"/>
      <c r="AB965" s="220"/>
      <c r="AC965" s="107"/>
      <c r="AD965" s="242"/>
      <c r="AE965" s="391"/>
      <c r="AF965" s="403"/>
      <c r="AG965" s="404"/>
      <c r="AH965" s="391"/>
      <c r="AI965" s="218"/>
      <c r="AJ965" s="218"/>
      <c r="AK965" s="267"/>
      <c r="AL965" s="218"/>
      <c r="AM965" s="218"/>
      <c r="AN965" s="218"/>
      <c r="AO965" s="220"/>
      <c r="AP965" s="108"/>
      <c r="AQ965" s="225"/>
      <c r="AR965" s="225"/>
      <c r="AS965" s="218"/>
      <c r="AT965" s="225"/>
      <c r="AU965" s="225"/>
      <c r="AV965" s="225"/>
      <c r="AW965" s="233"/>
      <c r="AX965" s="199"/>
      <c r="AY965" s="218"/>
      <c r="AZ965" s="233"/>
      <c r="BA965" s="142"/>
      <c r="BB965" s="218"/>
      <c r="BC965" s="233"/>
      <c r="BE965" s="199"/>
      <c r="BF965" s="244"/>
      <c r="BG965" s="218"/>
      <c r="BH965" s="244"/>
      <c r="BI965" s="218"/>
      <c r="BJ965" s="218"/>
      <c r="BK965" s="218"/>
      <c r="BL965" s="218"/>
      <c r="BM965" s="218"/>
      <c r="BN965" s="218"/>
      <c r="BO965" s="218"/>
      <c r="BP965" s="218"/>
      <c r="BQ965" s="218"/>
      <c r="BR965" s="218"/>
    </row>
    <row r="966" ht="15.75" customHeight="1">
      <c r="A966" s="419"/>
      <c r="B966" s="220"/>
      <c r="C966" s="108"/>
      <c r="D966" s="220"/>
      <c r="E966" s="108"/>
      <c r="F966" s="220"/>
      <c r="G966" s="108"/>
      <c r="H966" s="398"/>
      <c r="I966" s="225"/>
      <c r="J966" s="225"/>
      <c r="K966" s="225"/>
      <c r="L966" s="225"/>
      <c r="M966" s="225"/>
      <c r="N966" s="220"/>
      <c r="O966" s="107"/>
      <c r="P966" s="220"/>
      <c r="Q966" s="107"/>
      <c r="R966" s="220"/>
      <c r="S966" s="108"/>
      <c r="T966" s="220"/>
      <c r="U966" s="108"/>
      <c r="V966" s="220"/>
      <c r="W966" s="108"/>
      <c r="X966" s="225"/>
      <c r="Y966" s="225"/>
      <c r="Z966" s="391"/>
      <c r="AA966" s="225"/>
      <c r="AB966" s="220"/>
      <c r="AC966" s="107"/>
      <c r="AD966" s="242"/>
      <c r="AE966" s="391"/>
      <c r="AF966" s="403"/>
      <c r="AG966" s="404"/>
      <c r="AH966" s="391"/>
      <c r="AI966" s="218"/>
      <c r="AJ966" s="218"/>
      <c r="AK966" s="267"/>
      <c r="AL966" s="218"/>
      <c r="AM966" s="218"/>
      <c r="AN966" s="218"/>
      <c r="AO966" s="220"/>
      <c r="AP966" s="108"/>
      <c r="AQ966" s="225"/>
      <c r="AR966" s="225"/>
      <c r="AS966" s="218"/>
      <c r="AT966" s="225"/>
      <c r="AU966" s="225"/>
      <c r="AV966" s="225"/>
      <c r="AW966" s="233"/>
      <c r="AX966" s="199"/>
      <c r="AY966" s="218"/>
      <c r="AZ966" s="233"/>
      <c r="BA966" s="142"/>
      <c r="BB966" s="218"/>
      <c r="BC966" s="233"/>
      <c r="BE966" s="199"/>
      <c r="BF966" s="244"/>
      <c r="BG966" s="218"/>
      <c r="BH966" s="244"/>
      <c r="BI966" s="218"/>
      <c r="BJ966" s="218"/>
      <c r="BK966" s="218"/>
      <c r="BL966" s="218"/>
      <c r="BM966" s="218"/>
      <c r="BN966" s="218"/>
      <c r="BO966" s="218"/>
      <c r="BP966" s="218"/>
      <c r="BQ966" s="218"/>
      <c r="BR966" s="218"/>
    </row>
    <row r="967" ht="15.75" customHeight="1">
      <c r="A967" s="419"/>
      <c r="B967" s="220"/>
      <c r="C967" s="108"/>
      <c r="D967" s="220"/>
      <c r="E967" s="108"/>
      <c r="F967" s="220"/>
      <c r="G967" s="108"/>
      <c r="H967" s="398"/>
      <c r="I967" s="225"/>
      <c r="J967" s="225"/>
      <c r="K967" s="225"/>
      <c r="L967" s="225"/>
      <c r="M967" s="225"/>
      <c r="N967" s="220"/>
      <c r="O967" s="107"/>
      <c r="P967" s="220"/>
      <c r="Q967" s="107"/>
      <c r="R967" s="220"/>
      <c r="S967" s="108"/>
      <c r="T967" s="220"/>
      <c r="U967" s="108"/>
      <c r="V967" s="220"/>
      <c r="W967" s="108"/>
      <c r="X967" s="225"/>
      <c r="Y967" s="225"/>
      <c r="Z967" s="391"/>
      <c r="AA967" s="225"/>
      <c r="AB967" s="220"/>
      <c r="AC967" s="107"/>
      <c r="AD967" s="242"/>
      <c r="AE967" s="391"/>
      <c r="AF967" s="403"/>
      <c r="AG967" s="404"/>
      <c r="AH967" s="391"/>
      <c r="AI967" s="218"/>
      <c r="AJ967" s="218"/>
      <c r="AK967" s="267"/>
      <c r="AL967" s="218"/>
      <c r="AM967" s="218"/>
      <c r="AN967" s="218"/>
      <c r="AO967" s="220"/>
      <c r="AP967" s="108"/>
      <c r="AQ967" s="225"/>
      <c r="AR967" s="225"/>
      <c r="AS967" s="218"/>
      <c r="AT967" s="225"/>
      <c r="AU967" s="225"/>
      <c r="AV967" s="225"/>
      <c r="AW967" s="233"/>
      <c r="AX967" s="199"/>
      <c r="AY967" s="218"/>
      <c r="AZ967" s="233"/>
      <c r="BA967" s="142"/>
      <c r="BB967" s="218"/>
      <c r="BC967" s="233"/>
      <c r="BE967" s="199"/>
      <c r="BF967" s="244"/>
      <c r="BG967" s="218"/>
      <c r="BH967" s="244"/>
      <c r="BI967" s="218"/>
      <c r="BJ967" s="218"/>
      <c r="BK967" s="218"/>
      <c r="BL967" s="218"/>
      <c r="BM967" s="218"/>
      <c r="BN967" s="218"/>
      <c r="BO967" s="218"/>
      <c r="BP967" s="218"/>
      <c r="BQ967" s="218"/>
      <c r="BR967" s="218"/>
    </row>
    <row r="968" ht="15.75" customHeight="1">
      <c r="A968" s="419"/>
      <c r="B968" s="220"/>
      <c r="C968" s="108"/>
      <c r="D968" s="220"/>
      <c r="E968" s="108"/>
      <c r="F968" s="220"/>
      <c r="G968" s="108"/>
      <c r="H968" s="398"/>
      <c r="I968" s="225"/>
      <c r="J968" s="225"/>
      <c r="K968" s="225"/>
      <c r="L968" s="225"/>
      <c r="M968" s="225"/>
      <c r="N968" s="220"/>
      <c r="O968" s="107"/>
      <c r="P968" s="220"/>
      <c r="Q968" s="107"/>
      <c r="R968" s="220"/>
      <c r="S968" s="108"/>
      <c r="T968" s="220"/>
      <c r="U968" s="108"/>
      <c r="V968" s="220"/>
      <c r="W968" s="108"/>
      <c r="X968" s="225"/>
      <c r="Y968" s="225"/>
      <c r="Z968" s="391"/>
      <c r="AA968" s="225"/>
      <c r="AB968" s="220"/>
      <c r="AC968" s="107"/>
      <c r="AD968" s="242"/>
      <c r="AE968" s="391"/>
      <c r="AF968" s="403"/>
      <c r="AG968" s="404"/>
      <c r="AH968" s="391"/>
      <c r="AI968" s="218"/>
      <c r="AJ968" s="218"/>
      <c r="AK968" s="267"/>
      <c r="AL968" s="218"/>
      <c r="AM968" s="218"/>
      <c r="AN968" s="218"/>
      <c r="AO968" s="220"/>
      <c r="AP968" s="108"/>
      <c r="AQ968" s="225"/>
      <c r="AR968" s="225"/>
      <c r="AS968" s="218"/>
      <c r="AT968" s="225"/>
      <c r="AU968" s="225"/>
      <c r="AV968" s="225"/>
      <c r="AW968" s="233"/>
      <c r="AX968" s="199"/>
      <c r="AY968" s="218"/>
      <c r="AZ968" s="233"/>
      <c r="BA968" s="142"/>
      <c r="BB968" s="218"/>
      <c r="BC968" s="233"/>
      <c r="BE968" s="199"/>
      <c r="BF968" s="244"/>
      <c r="BG968" s="218"/>
      <c r="BH968" s="244"/>
      <c r="BI968" s="218"/>
      <c r="BJ968" s="218"/>
      <c r="BK968" s="218"/>
      <c r="BL968" s="218"/>
      <c r="BM968" s="218"/>
      <c r="BN968" s="218"/>
      <c r="BO968" s="218"/>
      <c r="BP968" s="218"/>
      <c r="BQ968" s="218"/>
      <c r="BR968" s="218"/>
    </row>
    <row r="969" ht="15.75" customHeight="1">
      <c r="A969" s="419"/>
      <c r="B969" s="220"/>
      <c r="C969" s="108"/>
      <c r="D969" s="220"/>
      <c r="E969" s="108"/>
      <c r="F969" s="220"/>
      <c r="G969" s="108"/>
      <c r="H969" s="398"/>
      <c r="I969" s="225"/>
      <c r="J969" s="225"/>
      <c r="K969" s="225"/>
      <c r="L969" s="225"/>
      <c r="M969" s="225"/>
      <c r="N969" s="220"/>
      <c r="O969" s="107"/>
      <c r="P969" s="220"/>
      <c r="Q969" s="107"/>
      <c r="R969" s="220"/>
      <c r="S969" s="108"/>
      <c r="T969" s="220"/>
      <c r="U969" s="108"/>
      <c r="V969" s="220"/>
      <c r="W969" s="108"/>
      <c r="X969" s="225"/>
      <c r="Y969" s="225"/>
      <c r="Z969" s="391"/>
      <c r="AA969" s="225"/>
      <c r="AB969" s="220"/>
      <c r="AC969" s="107"/>
      <c r="AD969" s="242"/>
      <c r="AE969" s="391"/>
      <c r="AF969" s="403"/>
      <c r="AG969" s="404"/>
      <c r="AH969" s="391"/>
      <c r="AI969" s="218"/>
      <c r="AJ969" s="218"/>
      <c r="AK969" s="267"/>
      <c r="AL969" s="218"/>
      <c r="AM969" s="218"/>
      <c r="AN969" s="218"/>
      <c r="AO969" s="220"/>
      <c r="AP969" s="108"/>
      <c r="AQ969" s="225"/>
      <c r="AR969" s="225"/>
      <c r="AS969" s="218"/>
      <c r="AT969" s="225"/>
      <c r="AU969" s="225"/>
      <c r="AV969" s="225"/>
      <c r="AW969" s="233"/>
      <c r="AX969" s="199"/>
      <c r="AY969" s="218"/>
      <c r="AZ969" s="233"/>
      <c r="BA969" s="142"/>
      <c r="BB969" s="218"/>
      <c r="BC969" s="233"/>
      <c r="BE969" s="199"/>
      <c r="BF969" s="244"/>
      <c r="BG969" s="218"/>
      <c r="BH969" s="244"/>
      <c r="BI969" s="218"/>
      <c r="BJ969" s="218"/>
      <c r="BK969" s="218"/>
      <c r="BL969" s="218"/>
      <c r="BM969" s="218"/>
      <c r="BN969" s="218"/>
      <c r="BO969" s="218"/>
      <c r="BP969" s="218"/>
      <c r="BQ969" s="218"/>
      <c r="BR969" s="218"/>
    </row>
    <row r="970" ht="15.75" customHeight="1">
      <c r="A970" s="419"/>
      <c r="B970" s="220"/>
      <c r="C970" s="108"/>
      <c r="D970" s="220"/>
      <c r="E970" s="108"/>
      <c r="F970" s="220"/>
      <c r="G970" s="108"/>
      <c r="H970" s="398"/>
      <c r="I970" s="225"/>
      <c r="J970" s="225"/>
      <c r="K970" s="225"/>
      <c r="L970" s="225"/>
      <c r="M970" s="225"/>
      <c r="N970" s="220"/>
      <c r="O970" s="107"/>
      <c r="P970" s="220"/>
      <c r="Q970" s="107"/>
      <c r="R970" s="220"/>
      <c r="S970" s="108"/>
      <c r="T970" s="220"/>
      <c r="U970" s="108"/>
      <c r="V970" s="220"/>
      <c r="W970" s="108"/>
      <c r="X970" s="225"/>
      <c r="Y970" s="225"/>
      <c r="Z970" s="391"/>
      <c r="AA970" s="225"/>
      <c r="AB970" s="220"/>
      <c r="AC970" s="107"/>
      <c r="AD970" s="242"/>
      <c r="AE970" s="391"/>
      <c r="AF970" s="403"/>
      <c r="AG970" s="404"/>
      <c r="AH970" s="391"/>
      <c r="AI970" s="218"/>
      <c r="AJ970" s="218"/>
      <c r="AK970" s="267"/>
      <c r="AL970" s="218"/>
      <c r="AM970" s="218"/>
      <c r="AN970" s="218"/>
      <c r="AO970" s="220"/>
      <c r="AP970" s="108"/>
      <c r="AQ970" s="225"/>
      <c r="AR970" s="225"/>
      <c r="AS970" s="218"/>
      <c r="AT970" s="225"/>
      <c r="AU970" s="225"/>
      <c r="AV970" s="225"/>
      <c r="AW970" s="233"/>
      <c r="AX970" s="199"/>
      <c r="AY970" s="218"/>
      <c r="AZ970" s="233"/>
      <c r="BA970" s="142"/>
      <c r="BB970" s="218"/>
      <c r="BC970" s="233"/>
      <c r="BE970" s="199"/>
      <c r="BF970" s="244"/>
      <c r="BG970" s="218"/>
      <c r="BH970" s="244"/>
      <c r="BI970" s="218"/>
      <c r="BJ970" s="218"/>
      <c r="BK970" s="218"/>
      <c r="BL970" s="218"/>
      <c r="BM970" s="218"/>
      <c r="BN970" s="218"/>
      <c r="BO970" s="218"/>
      <c r="BP970" s="218"/>
      <c r="BQ970" s="218"/>
      <c r="BR970" s="218"/>
    </row>
    <row r="971" ht="15.75" customHeight="1">
      <c r="A971" s="419"/>
      <c r="B971" s="220"/>
      <c r="C971" s="108"/>
      <c r="D971" s="220"/>
      <c r="E971" s="108"/>
      <c r="F971" s="220"/>
      <c r="G971" s="108"/>
      <c r="H971" s="398"/>
      <c r="I971" s="225"/>
      <c r="J971" s="225"/>
      <c r="K971" s="225"/>
      <c r="L971" s="225"/>
      <c r="M971" s="225"/>
      <c r="N971" s="220"/>
      <c r="O971" s="107"/>
      <c r="P971" s="220"/>
      <c r="Q971" s="107"/>
      <c r="R971" s="220"/>
      <c r="S971" s="108"/>
      <c r="T971" s="220"/>
      <c r="U971" s="108"/>
      <c r="V971" s="220"/>
      <c r="W971" s="108"/>
      <c r="X971" s="225"/>
      <c r="Y971" s="225"/>
      <c r="Z971" s="391"/>
      <c r="AA971" s="225"/>
      <c r="AB971" s="220"/>
      <c r="AC971" s="107"/>
      <c r="AD971" s="242"/>
      <c r="AE971" s="391"/>
      <c r="AF971" s="403"/>
      <c r="AG971" s="404"/>
      <c r="AH971" s="391"/>
      <c r="AI971" s="218"/>
      <c r="AJ971" s="218"/>
      <c r="AK971" s="267"/>
      <c r="AL971" s="218"/>
      <c r="AM971" s="218"/>
      <c r="AN971" s="218"/>
      <c r="AO971" s="220"/>
      <c r="AP971" s="108"/>
      <c r="AQ971" s="225"/>
      <c r="AR971" s="225"/>
      <c r="AS971" s="218"/>
      <c r="AT971" s="225"/>
      <c r="AU971" s="225"/>
      <c r="AV971" s="225"/>
      <c r="AW971" s="233"/>
      <c r="AX971" s="199"/>
      <c r="AY971" s="218"/>
      <c r="AZ971" s="233"/>
      <c r="BA971" s="142"/>
      <c r="BB971" s="218"/>
      <c r="BC971" s="233"/>
      <c r="BE971" s="199"/>
      <c r="BF971" s="244"/>
      <c r="BG971" s="218"/>
      <c r="BH971" s="244"/>
      <c r="BI971" s="218"/>
      <c r="BJ971" s="218"/>
      <c r="BK971" s="218"/>
      <c r="BL971" s="218"/>
      <c r="BM971" s="218"/>
      <c r="BN971" s="218"/>
      <c r="BO971" s="218"/>
      <c r="BP971" s="218"/>
      <c r="BQ971" s="218"/>
      <c r="BR971" s="218"/>
    </row>
    <row r="972" ht="15.75" customHeight="1">
      <c r="A972" s="419"/>
      <c r="B972" s="220"/>
      <c r="C972" s="108"/>
      <c r="D972" s="220"/>
      <c r="E972" s="108"/>
      <c r="F972" s="220"/>
      <c r="G972" s="108"/>
      <c r="H972" s="398"/>
      <c r="I972" s="225"/>
      <c r="J972" s="225"/>
      <c r="K972" s="225"/>
      <c r="L972" s="225"/>
      <c r="M972" s="225"/>
      <c r="N972" s="220"/>
      <c r="O972" s="107"/>
      <c r="P972" s="220"/>
      <c r="Q972" s="107"/>
      <c r="R972" s="220"/>
      <c r="S972" s="108"/>
      <c r="T972" s="220"/>
      <c r="U972" s="108"/>
      <c r="V972" s="220"/>
      <c r="W972" s="108"/>
      <c r="X972" s="225"/>
      <c r="Y972" s="225"/>
      <c r="Z972" s="391"/>
      <c r="AA972" s="225"/>
      <c r="AB972" s="220"/>
      <c r="AC972" s="107"/>
      <c r="AD972" s="242"/>
      <c r="AE972" s="391"/>
      <c r="AF972" s="403"/>
      <c r="AG972" s="404"/>
      <c r="AH972" s="391"/>
      <c r="AI972" s="218"/>
      <c r="AJ972" s="218"/>
      <c r="AK972" s="267"/>
      <c r="AL972" s="218"/>
      <c r="AM972" s="218"/>
      <c r="AN972" s="218"/>
      <c r="AO972" s="220"/>
      <c r="AP972" s="108"/>
      <c r="AQ972" s="225"/>
      <c r="AR972" s="225"/>
      <c r="AS972" s="218"/>
      <c r="AT972" s="225"/>
      <c r="AU972" s="225"/>
      <c r="AV972" s="225"/>
      <c r="AW972" s="233"/>
      <c r="AX972" s="199"/>
      <c r="AY972" s="218"/>
      <c r="AZ972" s="233"/>
      <c r="BA972" s="142"/>
      <c r="BB972" s="218"/>
      <c r="BC972" s="233"/>
      <c r="BE972" s="199"/>
      <c r="BF972" s="244"/>
      <c r="BG972" s="218"/>
      <c r="BH972" s="244"/>
      <c r="BI972" s="218"/>
      <c r="BJ972" s="218"/>
      <c r="BK972" s="218"/>
      <c r="BL972" s="218"/>
      <c r="BM972" s="218"/>
      <c r="BN972" s="218"/>
      <c r="BO972" s="218"/>
      <c r="BP972" s="218"/>
      <c r="BQ972" s="218"/>
      <c r="BR972" s="218"/>
    </row>
    <row r="973" ht="15.75" customHeight="1">
      <c r="A973" s="419"/>
      <c r="B973" s="220"/>
      <c r="C973" s="108"/>
      <c r="D973" s="220"/>
      <c r="E973" s="108"/>
      <c r="F973" s="220"/>
      <c r="G973" s="108"/>
      <c r="H973" s="398"/>
      <c r="I973" s="225"/>
      <c r="J973" s="225"/>
      <c r="K973" s="225"/>
      <c r="L973" s="225"/>
      <c r="M973" s="225"/>
      <c r="N973" s="220"/>
      <c r="O973" s="107"/>
      <c r="P973" s="220"/>
      <c r="Q973" s="107"/>
      <c r="R973" s="220"/>
      <c r="S973" s="108"/>
      <c r="T973" s="220"/>
      <c r="U973" s="108"/>
      <c r="V973" s="220"/>
      <c r="W973" s="108"/>
      <c r="X973" s="225"/>
      <c r="Y973" s="225"/>
      <c r="Z973" s="391"/>
      <c r="AA973" s="225"/>
      <c r="AB973" s="220"/>
      <c r="AC973" s="107"/>
      <c r="AD973" s="242"/>
      <c r="AE973" s="391"/>
      <c r="AF973" s="403"/>
      <c r="AG973" s="404"/>
      <c r="AH973" s="391"/>
      <c r="AI973" s="218"/>
      <c r="AJ973" s="218"/>
      <c r="AK973" s="267"/>
      <c r="AL973" s="218"/>
      <c r="AM973" s="218"/>
      <c r="AN973" s="218"/>
      <c r="AO973" s="220"/>
      <c r="AP973" s="108"/>
      <c r="AQ973" s="225"/>
      <c r="AR973" s="225"/>
      <c r="AS973" s="218"/>
      <c r="AT973" s="225"/>
      <c r="AU973" s="225"/>
      <c r="AV973" s="225"/>
      <c r="AW973" s="233"/>
      <c r="AX973" s="199"/>
      <c r="AY973" s="218"/>
      <c r="AZ973" s="233"/>
      <c r="BA973" s="142"/>
      <c r="BB973" s="218"/>
      <c r="BC973" s="233"/>
      <c r="BE973" s="199"/>
      <c r="BF973" s="244"/>
      <c r="BG973" s="218"/>
      <c r="BH973" s="244"/>
      <c r="BI973" s="218"/>
      <c r="BJ973" s="218"/>
      <c r="BK973" s="218"/>
      <c r="BL973" s="218"/>
      <c r="BM973" s="218"/>
      <c r="BN973" s="218"/>
      <c r="BO973" s="218"/>
      <c r="BP973" s="218"/>
      <c r="BQ973" s="218"/>
      <c r="BR973" s="218"/>
    </row>
    <row r="974" ht="15.75" customHeight="1">
      <c r="A974" s="419"/>
      <c r="B974" s="220"/>
      <c r="C974" s="108"/>
      <c r="D974" s="220"/>
      <c r="E974" s="108"/>
      <c r="F974" s="220"/>
      <c r="G974" s="108"/>
      <c r="H974" s="398"/>
      <c r="I974" s="225"/>
      <c r="J974" s="225"/>
      <c r="K974" s="225"/>
      <c r="L974" s="225"/>
      <c r="M974" s="225"/>
      <c r="N974" s="220"/>
      <c r="O974" s="107"/>
      <c r="P974" s="220"/>
      <c r="Q974" s="107"/>
      <c r="R974" s="220"/>
      <c r="S974" s="108"/>
      <c r="T974" s="220"/>
      <c r="U974" s="108"/>
      <c r="V974" s="220"/>
      <c r="W974" s="108"/>
      <c r="X974" s="225"/>
      <c r="Y974" s="225"/>
      <c r="Z974" s="391"/>
      <c r="AA974" s="225"/>
      <c r="AB974" s="220"/>
      <c r="AC974" s="107"/>
      <c r="AD974" s="242"/>
      <c r="AE974" s="391"/>
      <c r="AF974" s="403"/>
      <c r="AG974" s="404"/>
      <c r="AH974" s="391"/>
      <c r="AI974" s="218"/>
      <c r="AJ974" s="218"/>
      <c r="AK974" s="267"/>
      <c r="AL974" s="218"/>
      <c r="AM974" s="218"/>
      <c r="AN974" s="218"/>
      <c r="AO974" s="220"/>
      <c r="AP974" s="108"/>
      <c r="AQ974" s="225"/>
      <c r="AR974" s="225"/>
      <c r="AS974" s="218"/>
      <c r="AT974" s="225"/>
      <c r="AU974" s="225"/>
      <c r="AV974" s="225"/>
      <c r="AW974" s="233"/>
      <c r="AX974" s="199"/>
      <c r="AY974" s="218"/>
      <c r="AZ974" s="233"/>
      <c r="BA974" s="142"/>
      <c r="BB974" s="218"/>
      <c r="BC974" s="233"/>
      <c r="BE974" s="199"/>
      <c r="BF974" s="244"/>
      <c r="BG974" s="218"/>
      <c r="BH974" s="244"/>
      <c r="BI974" s="218"/>
      <c r="BJ974" s="218"/>
      <c r="BK974" s="218"/>
      <c r="BL974" s="218"/>
      <c r="BM974" s="218"/>
      <c r="BN974" s="218"/>
      <c r="BO974" s="218"/>
      <c r="BP974" s="218"/>
      <c r="BQ974" s="218"/>
      <c r="BR974" s="218"/>
    </row>
    <row r="975" ht="15.75" customHeight="1">
      <c r="A975" s="419"/>
      <c r="B975" s="220"/>
      <c r="C975" s="108"/>
      <c r="D975" s="220"/>
      <c r="E975" s="108"/>
      <c r="F975" s="220"/>
      <c r="G975" s="108"/>
      <c r="H975" s="398"/>
      <c r="I975" s="225"/>
      <c r="J975" s="225"/>
      <c r="K975" s="225"/>
      <c r="L975" s="225"/>
      <c r="M975" s="225"/>
      <c r="N975" s="220"/>
      <c r="O975" s="107"/>
      <c r="P975" s="220"/>
      <c r="Q975" s="107"/>
      <c r="R975" s="220"/>
      <c r="S975" s="108"/>
      <c r="T975" s="220"/>
      <c r="U975" s="108"/>
      <c r="V975" s="220"/>
      <c r="W975" s="108"/>
      <c r="X975" s="225"/>
      <c r="Y975" s="225"/>
      <c r="Z975" s="391"/>
      <c r="AA975" s="225"/>
      <c r="AB975" s="220"/>
      <c r="AC975" s="107"/>
      <c r="AD975" s="242"/>
      <c r="AE975" s="391"/>
      <c r="AF975" s="403"/>
      <c r="AG975" s="404"/>
      <c r="AH975" s="391"/>
      <c r="AI975" s="218"/>
      <c r="AJ975" s="218"/>
      <c r="AK975" s="267"/>
      <c r="AL975" s="218"/>
      <c r="AM975" s="218"/>
      <c r="AN975" s="218"/>
      <c r="AO975" s="220"/>
      <c r="AP975" s="108"/>
      <c r="AQ975" s="225"/>
      <c r="AR975" s="225"/>
      <c r="AS975" s="218"/>
      <c r="AT975" s="225"/>
      <c r="AU975" s="225"/>
      <c r="AV975" s="225"/>
      <c r="AW975" s="233"/>
      <c r="AX975" s="199"/>
      <c r="AY975" s="218"/>
      <c r="AZ975" s="233"/>
      <c r="BA975" s="142"/>
      <c r="BB975" s="218"/>
      <c r="BC975" s="233"/>
      <c r="BE975" s="199"/>
      <c r="BF975" s="244"/>
      <c r="BG975" s="218"/>
      <c r="BH975" s="244"/>
      <c r="BI975" s="218"/>
      <c r="BJ975" s="218"/>
      <c r="BK975" s="218"/>
      <c r="BL975" s="218"/>
      <c r="BM975" s="218"/>
      <c r="BN975" s="218"/>
      <c r="BO975" s="218"/>
      <c r="BP975" s="218"/>
      <c r="BQ975" s="218"/>
      <c r="BR975" s="218"/>
    </row>
    <row r="976" ht="15.75" customHeight="1">
      <c r="A976" s="419"/>
      <c r="B976" s="220"/>
      <c r="C976" s="108"/>
      <c r="D976" s="220"/>
      <c r="E976" s="108"/>
      <c r="F976" s="220"/>
      <c r="G976" s="108"/>
      <c r="H976" s="398"/>
      <c r="I976" s="225"/>
      <c r="J976" s="225"/>
      <c r="K976" s="225"/>
      <c r="L976" s="225"/>
      <c r="M976" s="225"/>
      <c r="N976" s="220"/>
      <c r="O976" s="107"/>
      <c r="P976" s="220"/>
      <c r="Q976" s="107"/>
      <c r="R976" s="220"/>
      <c r="S976" s="108"/>
      <c r="T976" s="220"/>
      <c r="U976" s="108"/>
      <c r="V976" s="220"/>
      <c r="W976" s="108"/>
      <c r="X976" s="225"/>
      <c r="Y976" s="225"/>
      <c r="Z976" s="391"/>
      <c r="AA976" s="225"/>
      <c r="AB976" s="220"/>
      <c r="AC976" s="107"/>
      <c r="AD976" s="242"/>
      <c r="AE976" s="391"/>
      <c r="AF976" s="403"/>
      <c r="AG976" s="404"/>
      <c r="AH976" s="391"/>
      <c r="AI976" s="218"/>
      <c r="AJ976" s="218"/>
      <c r="AK976" s="267"/>
      <c r="AL976" s="218"/>
      <c r="AM976" s="218"/>
      <c r="AN976" s="218"/>
      <c r="AO976" s="220"/>
      <c r="AP976" s="108"/>
      <c r="AQ976" s="225"/>
      <c r="AR976" s="225"/>
      <c r="AS976" s="218"/>
      <c r="AT976" s="225"/>
      <c r="AU976" s="225"/>
      <c r="AV976" s="225"/>
      <c r="AW976" s="233"/>
      <c r="AX976" s="199"/>
      <c r="AY976" s="218"/>
      <c r="AZ976" s="233"/>
      <c r="BA976" s="142"/>
      <c r="BB976" s="218"/>
      <c r="BC976" s="233"/>
      <c r="BE976" s="199"/>
      <c r="BF976" s="244"/>
      <c r="BG976" s="218"/>
      <c r="BH976" s="244"/>
      <c r="BI976" s="218"/>
      <c r="BJ976" s="218"/>
      <c r="BK976" s="218"/>
      <c r="BL976" s="218"/>
      <c r="BM976" s="218"/>
      <c r="BN976" s="218"/>
      <c r="BO976" s="218"/>
      <c r="BP976" s="218"/>
      <c r="BQ976" s="218"/>
      <c r="BR976" s="218"/>
    </row>
    <row r="977" ht="15.75" customHeight="1">
      <c r="A977" s="419"/>
      <c r="B977" s="220"/>
      <c r="C977" s="108"/>
      <c r="D977" s="220"/>
      <c r="E977" s="108"/>
      <c r="F977" s="220"/>
      <c r="G977" s="108"/>
      <c r="H977" s="398"/>
      <c r="I977" s="225"/>
      <c r="J977" s="225"/>
      <c r="K977" s="225"/>
      <c r="L977" s="225"/>
      <c r="M977" s="225"/>
      <c r="N977" s="220"/>
      <c r="O977" s="107"/>
      <c r="P977" s="220"/>
      <c r="Q977" s="107"/>
      <c r="R977" s="220"/>
      <c r="S977" s="108"/>
      <c r="T977" s="220"/>
      <c r="U977" s="108"/>
      <c r="V977" s="220"/>
      <c r="W977" s="108"/>
      <c r="X977" s="225"/>
      <c r="Y977" s="225"/>
      <c r="Z977" s="391"/>
      <c r="AA977" s="225"/>
      <c r="AB977" s="220"/>
      <c r="AC977" s="107"/>
      <c r="AD977" s="242"/>
      <c r="AE977" s="391"/>
      <c r="AF977" s="403"/>
      <c r="AG977" s="404"/>
      <c r="AH977" s="391"/>
      <c r="AI977" s="218"/>
      <c r="AJ977" s="218"/>
      <c r="AK977" s="267"/>
      <c r="AL977" s="218"/>
      <c r="AM977" s="218"/>
      <c r="AN977" s="218"/>
      <c r="AO977" s="220"/>
      <c r="AP977" s="108"/>
      <c r="AQ977" s="225"/>
      <c r="AR977" s="225"/>
      <c r="AS977" s="218"/>
      <c r="AT977" s="225"/>
      <c r="AU977" s="225"/>
      <c r="AV977" s="225"/>
      <c r="AW977" s="233"/>
      <c r="AX977" s="199"/>
      <c r="AY977" s="218"/>
      <c r="AZ977" s="233"/>
      <c r="BA977" s="142"/>
      <c r="BB977" s="218"/>
      <c r="BC977" s="233"/>
      <c r="BE977" s="199"/>
      <c r="BF977" s="244"/>
      <c r="BG977" s="218"/>
      <c r="BH977" s="244"/>
      <c r="BI977" s="218"/>
      <c r="BJ977" s="218"/>
      <c r="BK977" s="218"/>
      <c r="BL977" s="218"/>
      <c r="BM977" s="218"/>
      <c r="BN977" s="218"/>
      <c r="BO977" s="218"/>
      <c r="BP977" s="218"/>
      <c r="BQ977" s="218"/>
      <c r="BR977" s="218"/>
    </row>
    <row r="978" ht="15.75" customHeight="1">
      <c r="A978" s="419"/>
      <c r="B978" s="220"/>
      <c r="C978" s="108"/>
      <c r="D978" s="220"/>
      <c r="E978" s="108"/>
      <c r="F978" s="220"/>
      <c r="G978" s="108"/>
      <c r="H978" s="398"/>
      <c r="I978" s="225"/>
      <c r="J978" s="225"/>
      <c r="K978" s="225"/>
      <c r="L978" s="225"/>
      <c r="M978" s="225"/>
      <c r="N978" s="220"/>
      <c r="O978" s="107"/>
      <c r="P978" s="220"/>
      <c r="Q978" s="107"/>
      <c r="R978" s="220"/>
      <c r="S978" s="108"/>
      <c r="T978" s="220"/>
      <c r="U978" s="108"/>
      <c r="V978" s="220"/>
      <c r="W978" s="108"/>
      <c r="X978" s="225"/>
      <c r="Y978" s="225"/>
      <c r="Z978" s="391"/>
      <c r="AA978" s="225"/>
      <c r="AB978" s="220"/>
      <c r="AC978" s="107"/>
      <c r="AD978" s="242"/>
      <c r="AE978" s="391"/>
      <c r="AF978" s="403"/>
      <c r="AG978" s="404"/>
      <c r="AH978" s="391"/>
      <c r="AI978" s="218"/>
      <c r="AJ978" s="218"/>
      <c r="AK978" s="267"/>
      <c r="AL978" s="218"/>
      <c r="AM978" s="218"/>
      <c r="AN978" s="218"/>
      <c r="AO978" s="220"/>
      <c r="AP978" s="108"/>
      <c r="AQ978" s="225"/>
      <c r="AR978" s="225"/>
      <c r="AS978" s="218"/>
      <c r="AT978" s="225"/>
      <c r="AU978" s="225"/>
      <c r="AV978" s="225"/>
      <c r="AW978" s="233"/>
      <c r="AX978" s="199"/>
      <c r="AY978" s="218"/>
      <c r="AZ978" s="233"/>
      <c r="BA978" s="142"/>
      <c r="BB978" s="218"/>
      <c r="BC978" s="233"/>
      <c r="BE978" s="199"/>
      <c r="BF978" s="244"/>
      <c r="BG978" s="218"/>
      <c r="BH978" s="244"/>
      <c r="BI978" s="218"/>
      <c r="BJ978" s="218"/>
      <c r="BK978" s="218"/>
      <c r="BL978" s="218"/>
      <c r="BM978" s="218"/>
      <c r="BN978" s="218"/>
      <c r="BO978" s="218"/>
      <c r="BP978" s="218"/>
      <c r="BQ978" s="218"/>
      <c r="BR978" s="218"/>
    </row>
    <row r="979" ht="15.75" customHeight="1">
      <c r="A979" s="419"/>
      <c r="B979" s="220"/>
      <c r="C979" s="108"/>
      <c r="D979" s="220"/>
      <c r="E979" s="108"/>
      <c r="F979" s="220"/>
      <c r="G979" s="108"/>
      <c r="H979" s="398"/>
      <c r="I979" s="225"/>
      <c r="J979" s="225"/>
      <c r="K979" s="225"/>
      <c r="L979" s="225"/>
      <c r="M979" s="225"/>
      <c r="N979" s="220"/>
      <c r="O979" s="107"/>
      <c r="P979" s="220"/>
      <c r="Q979" s="107"/>
      <c r="R979" s="220"/>
      <c r="S979" s="108"/>
      <c r="T979" s="220"/>
      <c r="U979" s="108"/>
      <c r="V979" s="220"/>
      <c r="W979" s="108"/>
      <c r="X979" s="225"/>
      <c r="Y979" s="225"/>
      <c r="Z979" s="391"/>
      <c r="AA979" s="225"/>
      <c r="AB979" s="220"/>
      <c r="AC979" s="107"/>
      <c r="AD979" s="242"/>
      <c r="AE979" s="391"/>
      <c r="AF979" s="403"/>
      <c r="AG979" s="404"/>
      <c r="AH979" s="391"/>
      <c r="AI979" s="218"/>
      <c r="AJ979" s="218"/>
      <c r="AK979" s="267"/>
      <c r="AL979" s="218"/>
      <c r="AM979" s="218"/>
      <c r="AN979" s="218"/>
      <c r="AO979" s="220"/>
      <c r="AP979" s="108"/>
      <c r="AQ979" s="225"/>
      <c r="AR979" s="225"/>
      <c r="AS979" s="218"/>
      <c r="AT979" s="225"/>
      <c r="AU979" s="225"/>
      <c r="AV979" s="225"/>
      <c r="AW979" s="233"/>
      <c r="AX979" s="199"/>
      <c r="AY979" s="218"/>
      <c r="AZ979" s="233"/>
      <c r="BA979" s="142"/>
      <c r="BB979" s="218"/>
      <c r="BC979" s="233"/>
      <c r="BE979" s="199"/>
      <c r="BF979" s="244"/>
      <c r="BG979" s="218"/>
      <c r="BH979" s="244"/>
      <c r="BI979" s="218"/>
      <c r="BJ979" s="218"/>
      <c r="BK979" s="218"/>
      <c r="BL979" s="218"/>
      <c r="BM979" s="218"/>
      <c r="BN979" s="218"/>
      <c r="BO979" s="218"/>
      <c r="BP979" s="218"/>
      <c r="BQ979" s="218"/>
      <c r="BR979" s="218"/>
    </row>
    <row r="980" ht="15.75" customHeight="1">
      <c r="A980" s="419"/>
      <c r="B980" s="220"/>
      <c r="C980" s="108"/>
      <c r="D980" s="220"/>
      <c r="E980" s="108"/>
      <c r="F980" s="220"/>
      <c r="G980" s="108"/>
      <c r="H980" s="398"/>
      <c r="I980" s="225"/>
      <c r="J980" s="225"/>
      <c r="K980" s="225"/>
      <c r="L980" s="225"/>
      <c r="M980" s="225"/>
      <c r="N980" s="220"/>
      <c r="O980" s="107"/>
      <c r="P980" s="220"/>
      <c r="Q980" s="107"/>
      <c r="R980" s="220"/>
      <c r="S980" s="108"/>
      <c r="T980" s="220"/>
      <c r="U980" s="108"/>
      <c r="V980" s="220"/>
      <c r="W980" s="108"/>
      <c r="X980" s="225"/>
      <c r="Y980" s="225"/>
      <c r="Z980" s="391"/>
      <c r="AA980" s="225"/>
      <c r="AB980" s="220"/>
      <c r="AC980" s="107"/>
      <c r="AD980" s="242"/>
      <c r="AE980" s="391"/>
      <c r="AF980" s="403"/>
      <c r="AG980" s="404"/>
      <c r="AH980" s="391"/>
      <c r="AI980" s="218"/>
      <c r="AJ980" s="218"/>
      <c r="AK980" s="267"/>
      <c r="AL980" s="218"/>
      <c r="AM980" s="218"/>
      <c r="AN980" s="218"/>
      <c r="AO980" s="220"/>
      <c r="AP980" s="108"/>
      <c r="AQ980" s="225"/>
      <c r="AR980" s="225"/>
      <c r="AS980" s="218"/>
      <c r="AT980" s="225"/>
      <c r="AU980" s="225"/>
      <c r="AV980" s="225"/>
      <c r="AW980" s="233"/>
      <c r="AX980" s="199"/>
      <c r="AY980" s="218"/>
      <c r="AZ980" s="233"/>
      <c r="BA980" s="142"/>
      <c r="BB980" s="218"/>
      <c r="BC980" s="233"/>
      <c r="BE980" s="199"/>
      <c r="BF980" s="244"/>
      <c r="BG980" s="218"/>
      <c r="BH980" s="244"/>
      <c r="BI980" s="218"/>
      <c r="BJ980" s="218"/>
      <c r="BK980" s="218"/>
      <c r="BL980" s="218"/>
      <c r="BM980" s="218"/>
      <c r="BN980" s="218"/>
      <c r="BO980" s="218"/>
      <c r="BP980" s="218"/>
      <c r="BQ980" s="218"/>
      <c r="BR980" s="218"/>
    </row>
    <row r="981" ht="15.75" customHeight="1">
      <c r="A981" s="419"/>
      <c r="B981" s="220"/>
      <c r="C981" s="108"/>
      <c r="D981" s="220"/>
      <c r="E981" s="108"/>
      <c r="F981" s="220"/>
      <c r="G981" s="108"/>
      <c r="H981" s="398"/>
      <c r="I981" s="225"/>
      <c r="J981" s="225"/>
      <c r="K981" s="225"/>
      <c r="L981" s="225"/>
      <c r="M981" s="225"/>
      <c r="N981" s="220"/>
      <c r="O981" s="107"/>
      <c r="P981" s="220"/>
      <c r="Q981" s="107"/>
      <c r="R981" s="220"/>
      <c r="S981" s="108"/>
      <c r="T981" s="220"/>
      <c r="U981" s="108"/>
      <c r="V981" s="220"/>
      <c r="W981" s="108"/>
      <c r="X981" s="225"/>
      <c r="Y981" s="225"/>
      <c r="Z981" s="391"/>
      <c r="AA981" s="225"/>
      <c r="AB981" s="220"/>
      <c r="AC981" s="107"/>
      <c r="AD981" s="242"/>
      <c r="AE981" s="391"/>
      <c r="AF981" s="403"/>
      <c r="AG981" s="404"/>
      <c r="AH981" s="391"/>
      <c r="AI981" s="218"/>
      <c r="AJ981" s="218"/>
      <c r="AK981" s="267"/>
      <c r="AL981" s="218"/>
      <c r="AM981" s="218"/>
      <c r="AN981" s="218"/>
      <c r="AO981" s="220"/>
      <c r="AP981" s="108"/>
      <c r="AQ981" s="225"/>
      <c r="AR981" s="225"/>
      <c r="AS981" s="218"/>
      <c r="AT981" s="225"/>
      <c r="AU981" s="225"/>
      <c r="AV981" s="225"/>
      <c r="AW981" s="233"/>
      <c r="AX981" s="199"/>
      <c r="AY981" s="218"/>
      <c r="AZ981" s="233"/>
      <c r="BA981" s="142"/>
      <c r="BB981" s="218"/>
      <c r="BC981" s="233"/>
      <c r="BE981" s="199"/>
      <c r="BF981" s="244"/>
      <c r="BG981" s="218"/>
      <c r="BH981" s="244"/>
      <c r="BI981" s="218"/>
      <c r="BJ981" s="218"/>
      <c r="BK981" s="218"/>
      <c r="BL981" s="218"/>
      <c r="BM981" s="218"/>
      <c r="BN981" s="218"/>
      <c r="BO981" s="218"/>
      <c r="BP981" s="218"/>
      <c r="BQ981" s="218"/>
      <c r="BR981" s="218"/>
    </row>
    <row r="982" ht="15.75" customHeight="1">
      <c r="A982" s="419"/>
      <c r="B982" s="220"/>
      <c r="C982" s="108"/>
      <c r="D982" s="220"/>
      <c r="E982" s="108"/>
      <c r="F982" s="220"/>
      <c r="G982" s="108"/>
      <c r="H982" s="398"/>
      <c r="I982" s="225"/>
      <c r="J982" s="225"/>
      <c r="K982" s="225"/>
      <c r="L982" s="225"/>
      <c r="M982" s="225"/>
      <c r="N982" s="220"/>
      <c r="O982" s="107"/>
      <c r="P982" s="220"/>
      <c r="Q982" s="107"/>
      <c r="R982" s="220"/>
      <c r="S982" s="108"/>
      <c r="T982" s="220"/>
      <c r="U982" s="108"/>
      <c r="V982" s="220"/>
      <c r="W982" s="108"/>
      <c r="X982" s="225"/>
      <c r="Y982" s="225"/>
      <c r="Z982" s="391"/>
      <c r="AA982" s="225"/>
      <c r="AB982" s="220"/>
      <c r="AC982" s="107"/>
      <c r="AD982" s="242"/>
      <c r="AE982" s="391"/>
      <c r="AF982" s="403"/>
      <c r="AG982" s="404"/>
      <c r="AH982" s="391"/>
      <c r="AI982" s="218"/>
      <c r="AJ982" s="218"/>
      <c r="AK982" s="267"/>
      <c r="AL982" s="218"/>
      <c r="AM982" s="218"/>
      <c r="AN982" s="218"/>
      <c r="AO982" s="220"/>
      <c r="AP982" s="108"/>
      <c r="AQ982" s="225"/>
      <c r="AR982" s="225"/>
      <c r="AS982" s="218"/>
      <c r="AT982" s="225"/>
      <c r="AU982" s="225"/>
      <c r="AV982" s="225"/>
      <c r="AW982" s="233"/>
      <c r="AX982" s="199"/>
      <c r="AY982" s="218"/>
      <c r="AZ982" s="233"/>
      <c r="BA982" s="142"/>
      <c r="BB982" s="218"/>
      <c r="BC982" s="233"/>
      <c r="BE982" s="199"/>
      <c r="BF982" s="244"/>
      <c r="BG982" s="218"/>
      <c r="BH982" s="244"/>
      <c r="BI982" s="218"/>
      <c r="BJ982" s="218"/>
      <c r="BK982" s="218"/>
      <c r="BL982" s="218"/>
      <c r="BM982" s="218"/>
      <c r="BN982" s="218"/>
      <c r="BO982" s="218"/>
      <c r="BP982" s="218"/>
      <c r="BQ982" s="218"/>
      <c r="BR982" s="218"/>
    </row>
    <row r="983" ht="15.75" customHeight="1">
      <c r="A983" s="419"/>
      <c r="B983" s="220"/>
      <c r="C983" s="108"/>
      <c r="D983" s="220"/>
      <c r="E983" s="108"/>
      <c r="F983" s="220"/>
      <c r="G983" s="108"/>
      <c r="H983" s="398"/>
      <c r="I983" s="225"/>
      <c r="J983" s="225"/>
      <c r="K983" s="225"/>
      <c r="L983" s="225"/>
      <c r="M983" s="225"/>
      <c r="N983" s="220"/>
      <c r="O983" s="107"/>
      <c r="P983" s="220"/>
      <c r="Q983" s="107"/>
      <c r="R983" s="220"/>
      <c r="S983" s="108"/>
      <c r="T983" s="220"/>
      <c r="U983" s="108"/>
      <c r="V983" s="220"/>
      <c r="W983" s="108"/>
      <c r="X983" s="225"/>
      <c r="Y983" s="225"/>
      <c r="Z983" s="391"/>
      <c r="AA983" s="225"/>
      <c r="AB983" s="220"/>
      <c r="AC983" s="107"/>
      <c r="AD983" s="242"/>
      <c r="AE983" s="391"/>
      <c r="AF983" s="403"/>
      <c r="AG983" s="404"/>
      <c r="AH983" s="391"/>
      <c r="AI983" s="218"/>
      <c r="AJ983" s="218"/>
      <c r="AK983" s="267"/>
      <c r="AL983" s="218"/>
      <c r="AM983" s="218"/>
      <c r="AN983" s="218"/>
      <c r="AO983" s="220"/>
      <c r="AP983" s="108"/>
      <c r="AQ983" s="225"/>
      <c r="AR983" s="225"/>
      <c r="AS983" s="218"/>
      <c r="AT983" s="225"/>
      <c r="AU983" s="225"/>
      <c r="AV983" s="225"/>
      <c r="AW983" s="233"/>
      <c r="AX983" s="199"/>
      <c r="AY983" s="218"/>
      <c r="AZ983" s="233"/>
      <c r="BA983" s="142"/>
      <c r="BB983" s="218"/>
      <c r="BC983" s="233"/>
      <c r="BE983" s="199"/>
      <c r="BF983" s="244"/>
      <c r="BG983" s="218"/>
      <c r="BH983" s="244"/>
      <c r="BI983" s="218"/>
      <c r="BJ983" s="218"/>
      <c r="BK983" s="218"/>
      <c r="BL983" s="218"/>
      <c r="BM983" s="218"/>
      <c r="BN983" s="218"/>
      <c r="BO983" s="218"/>
      <c r="BP983" s="218"/>
      <c r="BQ983" s="218"/>
      <c r="BR983" s="218"/>
    </row>
    <row r="984" ht="15.75" customHeight="1">
      <c r="A984" s="419"/>
      <c r="B984" s="220"/>
      <c r="C984" s="108"/>
      <c r="D984" s="220"/>
      <c r="E984" s="108"/>
      <c r="F984" s="220"/>
      <c r="G984" s="108"/>
      <c r="H984" s="398"/>
      <c r="I984" s="225"/>
      <c r="J984" s="225"/>
      <c r="K984" s="225"/>
      <c r="L984" s="225"/>
      <c r="M984" s="225"/>
      <c r="N984" s="220"/>
      <c r="O984" s="107"/>
      <c r="P984" s="220"/>
      <c r="Q984" s="107"/>
      <c r="R984" s="220"/>
      <c r="S984" s="108"/>
      <c r="T984" s="220"/>
      <c r="U984" s="108"/>
      <c r="V984" s="220"/>
      <c r="W984" s="108"/>
      <c r="X984" s="225"/>
      <c r="Y984" s="225"/>
      <c r="Z984" s="391"/>
      <c r="AA984" s="225"/>
      <c r="AB984" s="220"/>
      <c r="AC984" s="107"/>
      <c r="AD984" s="242"/>
      <c r="AE984" s="391"/>
      <c r="AF984" s="403"/>
      <c r="AG984" s="404"/>
      <c r="AH984" s="391"/>
      <c r="AI984" s="218"/>
      <c r="AJ984" s="218"/>
      <c r="AK984" s="267"/>
      <c r="AL984" s="218"/>
      <c r="AM984" s="218"/>
      <c r="AN984" s="218"/>
      <c r="AO984" s="220"/>
      <c r="AP984" s="108"/>
      <c r="AQ984" s="225"/>
      <c r="AR984" s="225"/>
      <c r="AS984" s="218"/>
      <c r="AT984" s="225"/>
      <c r="AU984" s="225"/>
      <c r="AV984" s="225"/>
      <c r="AW984" s="233"/>
      <c r="AX984" s="199"/>
      <c r="AY984" s="218"/>
      <c r="AZ984" s="233"/>
      <c r="BA984" s="142"/>
      <c r="BB984" s="218"/>
      <c r="BC984" s="233"/>
      <c r="BE984" s="199"/>
      <c r="BF984" s="244"/>
      <c r="BG984" s="218"/>
      <c r="BH984" s="244"/>
      <c r="BI984" s="218"/>
      <c r="BJ984" s="218"/>
      <c r="BK984" s="218"/>
      <c r="BL984" s="218"/>
      <c r="BM984" s="218"/>
      <c r="BN984" s="218"/>
      <c r="BO984" s="218"/>
      <c r="BP984" s="218"/>
      <c r="BQ984" s="218"/>
      <c r="BR984" s="218"/>
    </row>
    <row r="985" ht="15.75" customHeight="1">
      <c r="A985" s="419"/>
      <c r="B985" s="220"/>
      <c r="C985" s="108"/>
      <c r="D985" s="220"/>
      <c r="E985" s="108"/>
      <c r="F985" s="220"/>
      <c r="G985" s="108"/>
      <c r="H985" s="398"/>
      <c r="I985" s="225"/>
      <c r="J985" s="225"/>
      <c r="K985" s="225"/>
      <c r="L985" s="225"/>
      <c r="M985" s="225"/>
      <c r="N985" s="220"/>
      <c r="O985" s="107"/>
      <c r="P985" s="220"/>
      <c r="Q985" s="107"/>
      <c r="R985" s="220"/>
      <c r="S985" s="108"/>
      <c r="T985" s="220"/>
      <c r="U985" s="108"/>
      <c r="V985" s="220"/>
      <c r="W985" s="108"/>
      <c r="X985" s="225"/>
      <c r="Y985" s="225"/>
      <c r="Z985" s="391"/>
      <c r="AA985" s="225"/>
      <c r="AB985" s="220"/>
      <c r="AC985" s="107"/>
      <c r="AD985" s="242"/>
      <c r="AE985" s="391"/>
      <c r="AF985" s="403"/>
      <c r="AG985" s="404"/>
      <c r="AH985" s="391"/>
      <c r="AI985" s="218"/>
      <c r="AJ985" s="218"/>
      <c r="AK985" s="267"/>
      <c r="AL985" s="218"/>
      <c r="AM985" s="218"/>
      <c r="AN985" s="218"/>
      <c r="AO985" s="220"/>
      <c r="AP985" s="108"/>
      <c r="AQ985" s="225"/>
      <c r="AR985" s="225"/>
      <c r="AS985" s="218"/>
      <c r="AT985" s="225"/>
      <c r="AU985" s="225"/>
      <c r="AV985" s="225"/>
      <c r="AW985" s="233"/>
      <c r="AX985" s="199"/>
      <c r="AY985" s="218"/>
      <c r="AZ985" s="233"/>
      <c r="BA985" s="142"/>
      <c r="BB985" s="218"/>
      <c r="BC985" s="233"/>
      <c r="BE985" s="199"/>
      <c r="BF985" s="244"/>
      <c r="BG985" s="218"/>
      <c r="BH985" s="244"/>
      <c r="BI985" s="218"/>
      <c r="BJ985" s="218"/>
      <c r="BK985" s="218"/>
      <c r="BL985" s="218"/>
      <c r="BM985" s="218"/>
      <c r="BN985" s="218"/>
      <c r="BO985" s="218"/>
      <c r="BP985" s="218"/>
      <c r="BQ985" s="218"/>
      <c r="BR985" s="218"/>
    </row>
    <row r="986" ht="15.75" customHeight="1">
      <c r="A986" s="419"/>
      <c r="B986" s="220"/>
      <c r="C986" s="108"/>
      <c r="D986" s="220"/>
      <c r="E986" s="108"/>
      <c r="F986" s="220"/>
      <c r="G986" s="108"/>
      <c r="H986" s="398"/>
      <c r="I986" s="225"/>
      <c r="J986" s="225"/>
      <c r="K986" s="225"/>
      <c r="L986" s="225"/>
      <c r="M986" s="225"/>
      <c r="N986" s="220"/>
      <c r="O986" s="107"/>
      <c r="P986" s="220"/>
      <c r="Q986" s="107"/>
      <c r="R986" s="220"/>
      <c r="S986" s="108"/>
      <c r="T986" s="220"/>
      <c r="U986" s="108"/>
      <c r="V986" s="220"/>
      <c r="W986" s="108"/>
      <c r="X986" s="225"/>
      <c r="Y986" s="225"/>
      <c r="Z986" s="391"/>
      <c r="AA986" s="225"/>
      <c r="AB986" s="220"/>
      <c r="AC986" s="107"/>
      <c r="AD986" s="242"/>
      <c r="AE986" s="391"/>
      <c r="AF986" s="403"/>
      <c r="AG986" s="404"/>
      <c r="AH986" s="391"/>
      <c r="AI986" s="218"/>
      <c r="AJ986" s="218"/>
      <c r="AK986" s="267"/>
      <c r="AL986" s="218"/>
      <c r="AM986" s="218"/>
      <c r="AN986" s="218"/>
      <c r="AO986" s="220"/>
      <c r="AP986" s="108"/>
      <c r="AQ986" s="225"/>
      <c r="AR986" s="225"/>
      <c r="AS986" s="218"/>
      <c r="AT986" s="225"/>
      <c r="AU986" s="225"/>
      <c r="AV986" s="225"/>
      <c r="AW986" s="233"/>
      <c r="AX986" s="199"/>
      <c r="AY986" s="218"/>
      <c r="AZ986" s="233"/>
      <c r="BA986" s="142"/>
      <c r="BB986" s="218"/>
      <c r="BC986" s="233"/>
      <c r="BE986" s="199"/>
      <c r="BF986" s="244"/>
      <c r="BG986" s="218"/>
      <c r="BH986" s="244"/>
      <c r="BI986" s="218"/>
      <c r="BJ986" s="218"/>
      <c r="BK986" s="218"/>
      <c r="BL986" s="218"/>
      <c r="BM986" s="218"/>
      <c r="BN986" s="218"/>
      <c r="BO986" s="218"/>
      <c r="BP986" s="218"/>
      <c r="BQ986" s="218"/>
      <c r="BR986" s="218"/>
    </row>
    <row r="987" ht="15.75" customHeight="1">
      <c r="A987" s="419"/>
      <c r="B987" s="220"/>
      <c r="C987" s="108"/>
      <c r="D987" s="220"/>
      <c r="E987" s="108"/>
      <c r="F987" s="220"/>
      <c r="G987" s="108"/>
      <c r="H987" s="398"/>
      <c r="I987" s="225"/>
      <c r="J987" s="225"/>
      <c r="K987" s="225"/>
      <c r="L987" s="225"/>
      <c r="M987" s="225"/>
      <c r="N987" s="220"/>
      <c r="O987" s="107"/>
      <c r="P987" s="220"/>
      <c r="Q987" s="107"/>
      <c r="R987" s="220"/>
      <c r="S987" s="108"/>
      <c r="T987" s="220"/>
      <c r="U987" s="108"/>
      <c r="V987" s="220"/>
      <c r="W987" s="108"/>
      <c r="X987" s="225"/>
      <c r="Y987" s="225"/>
      <c r="Z987" s="391"/>
      <c r="AA987" s="225"/>
      <c r="AB987" s="220"/>
      <c r="AC987" s="107"/>
      <c r="AD987" s="242"/>
      <c r="AE987" s="391"/>
      <c r="AF987" s="403"/>
      <c r="AG987" s="404"/>
      <c r="AH987" s="391"/>
      <c r="AI987" s="218"/>
      <c r="AJ987" s="218"/>
      <c r="AK987" s="267"/>
      <c r="AL987" s="218"/>
      <c r="AM987" s="218"/>
      <c r="AN987" s="218"/>
      <c r="AO987" s="220"/>
      <c r="AP987" s="108"/>
      <c r="AQ987" s="225"/>
      <c r="AR987" s="225"/>
      <c r="AS987" s="218"/>
      <c r="AT987" s="225"/>
      <c r="AU987" s="225"/>
      <c r="AV987" s="225"/>
      <c r="AW987" s="233"/>
      <c r="AX987" s="199"/>
      <c r="AY987" s="218"/>
      <c r="AZ987" s="233"/>
      <c r="BA987" s="142"/>
      <c r="BB987" s="218"/>
      <c r="BC987" s="233"/>
      <c r="BE987" s="199"/>
      <c r="BF987" s="244"/>
      <c r="BG987" s="218"/>
      <c r="BH987" s="244"/>
      <c r="BI987" s="218"/>
      <c r="BJ987" s="218"/>
      <c r="BK987" s="218"/>
      <c r="BL987" s="218"/>
      <c r="BM987" s="218"/>
      <c r="BN987" s="218"/>
      <c r="BO987" s="218"/>
      <c r="BP987" s="218"/>
      <c r="BQ987" s="218"/>
      <c r="BR987" s="218"/>
    </row>
    <row r="988" ht="15.75" customHeight="1">
      <c r="A988" s="419"/>
      <c r="B988" s="220"/>
      <c r="C988" s="108"/>
      <c r="D988" s="220"/>
      <c r="E988" s="108"/>
      <c r="F988" s="220"/>
      <c r="G988" s="108"/>
      <c r="H988" s="398"/>
      <c r="I988" s="225"/>
      <c r="J988" s="225"/>
      <c r="K988" s="225"/>
      <c r="L988" s="225"/>
      <c r="M988" s="225"/>
      <c r="N988" s="220"/>
      <c r="O988" s="107"/>
      <c r="P988" s="220"/>
      <c r="Q988" s="107"/>
      <c r="R988" s="220"/>
      <c r="S988" s="108"/>
      <c r="T988" s="220"/>
      <c r="U988" s="108"/>
      <c r="V988" s="220"/>
      <c r="W988" s="108"/>
      <c r="X988" s="225"/>
      <c r="Y988" s="225"/>
      <c r="Z988" s="391"/>
      <c r="AA988" s="225"/>
      <c r="AB988" s="220"/>
      <c r="AC988" s="107"/>
      <c r="AD988" s="242"/>
      <c r="AE988" s="391"/>
      <c r="AF988" s="403"/>
      <c r="AG988" s="404"/>
      <c r="AH988" s="391"/>
      <c r="AI988" s="218"/>
      <c r="AJ988" s="218"/>
      <c r="AK988" s="267"/>
      <c r="AL988" s="218"/>
      <c r="AM988" s="218"/>
      <c r="AN988" s="218"/>
      <c r="AO988" s="220"/>
      <c r="AP988" s="108"/>
      <c r="AQ988" s="225"/>
      <c r="AR988" s="225"/>
      <c r="AS988" s="218"/>
      <c r="AT988" s="225"/>
      <c r="AU988" s="225"/>
      <c r="AV988" s="225"/>
      <c r="AW988" s="233"/>
      <c r="AX988" s="199"/>
      <c r="AY988" s="218"/>
      <c r="AZ988" s="233"/>
      <c r="BA988" s="142"/>
      <c r="BB988" s="218"/>
      <c r="BC988" s="233"/>
      <c r="BE988" s="199"/>
      <c r="BF988" s="244"/>
      <c r="BG988" s="218"/>
      <c r="BH988" s="244"/>
      <c r="BI988" s="218"/>
      <c r="BJ988" s="218"/>
      <c r="BK988" s="218"/>
      <c r="BL988" s="218"/>
      <c r="BM988" s="218"/>
      <c r="BN988" s="218"/>
      <c r="BO988" s="218"/>
      <c r="BP988" s="218"/>
      <c r="BQ988" s="218"/>
      <c r="BR988" s="218"/>
    </row>
    <row r="989" ht="15.75" customHeight="1">
      <c r="A989" s="419"/>
      <c r="B989" s="220"/>
      <c r="C989" s="108"/>
      <c r="D989" s="220"/>
      <c r="E989" s="108"/>
      <c r="F989" s="220"/>
      <c r="G989" s="108"/>
      <c r="H989" s="398"/>
      <c r="I989" s="225"/>
      <c r="J989" s="225"/>
      <c r="K989" s="225"/>
      <c r="L989" s="225"/>
      <c r="M989" s="225"/>
      <c r="N989" s="220"/>
      <c r="O989" s="107"/>
      <c r="P989" s="220"/>
      <c r="Q989" s="107"/>
      <c r="R989" s="220"/>
      <c r="S989" s="108"/>
      <c r="T989" s="220"/>
      <c r="U989" s="108"/>
      <c r="V989" s="220"/>
      <c r="W989" s="108"/>
      <c r="X989" s="225"/>
      <c r="Y989" s="225"/>
      <c r="Z989" s="391"/>
      <c r="AA989" s="225"/>
      <c r="AB989" s="220"/>
      <c r="AC989" s="107"/>
      <c r="AD989" s="242"/>
      <c r="AE989" s="391"/>
      <c r="AF989" s="403"/>
      <c r="AG989" s="404"/>
      <c r="AH989" s="391"/>
      <c r="AI989" s="218"/>
      <c r="AJ989" s="218"/>
      <c r="AK989" s="267"/>
      <c r="AL989" s="218"/>
      <c r="AM989" s="218"/>
      <c r="AN989" s="218"/>
      <c r="AO989" s="220"/>
      <c r="AP989" s="108"/>
      <c r="AQ989" s="225"/>
      <c r="AR989" s="225"/>
      <c r="AS989" s="218"/>
      <c r="AT989" s="225"/>
      <c r="AU989" s="225"/>
      <c r="AV989" s="225"/>
      <c r="AW989" s="233"/>
      <c r="AX989" s="199"/>
      <c r="AY989" s="218"/>
      <c r="AZ989" s="233"/>
      <c r="BA989" s="142"/>
      <c r="BB989" s="218"/>
      <c r="BC989" s="233"/>
      <c r="BE989" s="199"/>
      <c r="BF989" s="244"/>
      <c r="BG989" s="218"/>
      <c r="BH989" s="244"/>
      <c r="BI989" s="218"/>
      <c r="BJ989" s="218"/>
      <c r="BK989" s="218"/>
      <c r="BL989" s="218"/>
      <c r="BM989" s="218"/>
      <c r="BN989" s="218"/>
      <c r="BO989" s="218"/>
      <c r="BP989" s="218"/>
      <c r="BQ989" s="218"/>
      <c r="BR989" s="218"/>
    </row>
    <row r="990" ht="15.75" customHeight="1">
      <c r="A990" s="419"/>
      <c r="B990" s="220"/>
      <c r="C990" s="108"/>
      <c r="D990" s="220"/>
      <c r="E990" s="108"/>
      <c r="F990" s="220"/>
      <c r="G990" s="108"/>
      <c r="H990" s="398"/>
      <c r="I990" s="225"/>
      <c r="J990" s="225"/>
      <c r="K990" s="225"/>
      <c r="L990" s="225"/>
      <c r="M990" s="225"/>
      <c r="N990" s="220"/>
      <c r="O990" s="107"/>
      <c r="P990" s="220"/>
      <c r="Q990" s="107"/>
      <c r="R990" s="220"/>
      <c r="S990" s="108"/>
      <c r="T990" s="220"/>
      <c r="U990" s="108"/>
      <c r="V990" s="220"/>
      <c r="W990" s="108"/>
      <c r="X990" s="225"/>
      <c r="Y990" s="225"/>
      <c r="Z990" s="391"/>
      <c r="AA990" s="225"/>
      <c r="AB990" s="220"/>
      <c r="AC990" s="107"/>
      <c r="AD990" s="242"/>
      <c r="AE990" s="391"/>
      <c r="AF990" s="403"/>
      <c r="AG990" s="404"/>
      <c r="AH990" s="391"/>
      <c r="AI990" s="218"/>
      <c r="AJ990" s="218"/>
      <c r="AK990" s="267"/>
      <c r="AL990" s="218"/>
      <c r="AM990" s="218"/>
      <c r="AN990" s="218"/>
      <c r="AO990" s="220"/>
      <c r="AP990" s="108"/>
      <c r="AQ990" s="225"/>
      <c r="AR990" s="225"/>
      <c r="AS990" s="218"/>
      <c r="AT990" s="225"/>
      <c r="AU990" s="225"/>
      <c r="AV990" s="225"/>
      <c r="AW990" s="233"/>
      <c r="AX990" s="199"/>
      <c r="AY990" s="218"/>
      <c r="AZ990" s="233"/>
      <c r="BA990" s="142"/>
      <c r="BB990" s="218"/>
      <c r="BC990" s="233"/>
      <c r="BE990" s="199"/>
      <c r="BF990" s="244"/>
      <c r="BG990" s="218"/>
      <c r="BH990" s="244"/>
      <c r="BI990" s="218"/>
      <c r="BJ990" s="218"/>
      <c r="BK990" s="218"/>
      <c r="BL990" s="218"/>
      <c r="BM990" s="218"/>
      <c r="BN990" s="218"/>
      <c r="BO990" s="218"/>
      <c r="BP990" s="218"/>
      <c r="BQ990" s="218"/>
      <c r="BR990" s="218"/>
    </row>
    <row r="991" ht="15.75" customHeight="1">
      <c r="A991" s="419"/>
      <c r="B991" s="220"/>
      <c r="C991" s="108"/>
      <c r="D991" s="220"/>
      <c r="E991" s="108"/>
      <c r="F991" s="220"/>
      <c r="G991" s="108"/>
      <c r="H991" s="398"/>
      <c r="I991" s="225"/>
      <c r="J991" s="225"/>
      <c r="K991" s="225"/>
      <c r="L991" s="225"/>
      <c r="M991" s="225"/>
      <c r="N991" s="220"/>
      <c r="O991" s="107"/>
      <c r="P991" s="220"/>
      <c r="Q991" s="107"/>
      <c r="R991" s="220"/>
      <c r="S991" s="108"/>
      <c r="T991" s="220"/>
      <c r="U991" s="108"/>
      <c r="V991" s="220"/>
      <c r="W991" s="108"/>
      <c r="X991" s="225"/>
      <c r="Y991" s="225"/>
      <c r="Z991" s="391"/>
      <c r="AA991" s="225"/>
      <c r="AB991" s="220"/>
      <c r="AC991" s="107"/>
      <c r="AD991" s="242"/>
      <c r="AE991" s="391"/>
      <c r="AF991" s="403"/>
      <c r="AG991" s="404"/>
      <c r="AH991" s="391"/>
      <c r="AI991" s="218"/>
      <c r="AJ991" s="218"/>
      <c r="AK991" s="267"/>
      <c r="AL991" s="218"/>
      <c r="AM991" s="218"/>
      <c r="AN991" s="218"/>
      <c r="AO991" s="220"/>
      <c r="AP991" s="108"/>
      <c r="AQ991" s="225"/>
      <c r="AR991" s="225"/>
      <c r="AS991" s="218"/>
      <c r="AT991" s="225"/>
      <c r="AU991" s="225"/>
      <c r="AV991" s="225"/>
      <c r="AW991" s="233"/>
      <c r="AX991" s="199"/>
      <c r="AY991" s="218"/>
      <c r="AZ991" s="233"/>
      <c r="BA991" s="142"/>
      <c r="BB991" s="218"/>
      <c r="BC991" s="233"/>
      <c r="BE991" s="199"/>
      <c r="BF991" s="244"/>
      <c r="BG991" s="218"/>
      <c r="BH991" s="244"/>
      <c r="BI991" s="218"/>
      <c r="BJ991" s="218"/>
      <c r="BK991" s="218"/>
      <c r="BL991" s="218"/>
      <c r="BM991" s="218"/>
      <c r="BN991" s="218"/>
      <c r="BO991" s="218"/>
      <c r="BP991" s="218"/>
      <c r="BQ991" s="218"/>
      <c r="BR991" s="218"/>
    </row>
    <row r="992" ht="15.75" customHeight="1">
      <c r="A992" s="419"/>
      <c r="B992" s="220"/>
      <c r="C992" s="108"/>
      <c r="D992" s="220"/>
      <c r="E992" s="108"/>
      <c r="F992" s="220"/>
      <c r="G992" s="108"/>
      <c r="H992" s="398"/>
      <c r="I992" s="225"/>
      <c r="J992" s="225"/>
      <c r="K992" s="225"/>
      <c r="L992" s="225"/>
      <c r="M992" s="225"/>
      <c r="N992" s="220"/>
      <c r="O992" s="107"/>
      <c r="P992" s="220"/>
      <c r="Q992" s="107"/>
      <c r="R992" s="220"/>
      <c r="S992" s="108"/>
      <c r="T992" s="220"/>
      <c r="U992" s="108"/>
      <c r="V992" s="220"/>
      <c r="W992" s="108"/>
      <c r="X992" s="225"/>
      <c r="Y992" s="225"/>
      <c r="Z992" s="391"/>
      <c r="AA992" s="225"/>
      <c r="AB992" s="220"/>
      <c r="AC992" s="107"/>
      <c r="AD992" s="242"/>
      <c r="AE992" s="391"/>
      <c r="AF992" s="403"/>
      <c r="AG992" s="404"/>
      <c r="AH992" s="391"/>
      <c r="AI992" s="218"/>
      <c r="AJ992" s="218"/>
      <c r="AK992" s="267"/>
      <c r="AL992" s="218"/>
      <c r="AM992" s="218"/>
      <c r="AN992" s="218"/>
      <c r="AO992" s="220"/>
      <c r="AP992" s="108"/>
      <c r="AQ992" s="225"/>
      <c r="AR992" s="225"/>
      <c r="AS992" s="218"/>
      <c r="AT992" s="225"/>
      <c r="AU992" s="225"/>
      <c r="AV992" s="225"/>
      <c r="AW992" s="233"/>
      <c r="AX992" s="199"/>
      <c r="AY992" s="218"/>
      <c r="AZ992" s="233"/>
      <c r="BA992" s="142"/>
      <c r="BB992" s="218"/>
      <c r="BC992" s="233"/>
      <c r="BE992" s="199"/>
      <c r="BF992" s="244"/>
      <c r="BG992" s="218"/>
      <c r="BH992" s="244"/>
      <c r="BI992" s="218"/>
      <c r="BJ992" s="218"/>
      <c r="BK992" s="218"/>
      <c r="BL992" s="218"/>
      <c r="BM992" s="218"/>
      <c r="BN992" s="218"/>
      <c r="BO992" s="218"/>
      <c r="BP992" s="218"/>
      <c r="BQ992" s="218"/>
      <c r="BR992" s="218"/>
    </row>
    <row r="993" ht="15.75" customHeight="1">
      <c r="A993" s="419"/>
      <c r="B993" s="220"/>
      <c r="C993" s="108"/>
      <c r="D993" s="220"/>
      <c r="E993" s="108"/>
      <c r="F993" s="220"/>
      <c r="G993" s="108"/>
      <c r="H993" s="398"/>
      <c r="I993" s="225"/>
      <c r="J993" s="225"/>
      <c r="K993" s="225"/>
      <c r="L993" s="225"/>
      <c r="M993" s="225"/>
      <c r="N993" s="220"/>
      <c r="O993" s="107"/>
      <c r="P993" s="220"/>
      <c r="Q993" s="107"/>
      <c r="R993" s="220"/>
      <c r="S993" s="108"/>
      <c r="T993" s="220"/>
      <c r="U993" s="108"/>
      <c r="V993" s="220"/>
      <c r="W993" s="108"/>
      <c r="X993" s="225"/>
      <c r="Y993" s="225"/>
      <c r="Z993" s="391"/>
      <c r="AA993" s="225"/>
      <c r="AB993" s="220"/>
      <c r="AC993" s="107"/>
      <c r="AD993" s="242"/>
      <c r="AE993" s="391"/>
      <c r="AF993" s="403"/>
      <c r="AG993" s="404"/>
      <c r="AH993" s="391"/>
      <c r="AI993" s="218"/>
      <c r="AJ993" s="218"/>
      <c r="AK993" s="267"/>
      <c r="AL993" s="218"/>
      <c r="AM993" s="218"/>
      <c r="AN993" s="218"/>
      <c r="AO993" s="220"/>
      <c r="AP993" s="108"/>
      <c r="AQ993" s="225"/>
      <c r="AR993" s="225"/>
      <c r="AS993" s="218"/>
      <c r="AT993" s="225"/>
      <c r="AU993" s="225"/>
      <c r="AV993" s="225"/>
      <c r="AW993" s="233"/>
      <c r="AX993" s="199"/>
      <c r="AY993" s="218"/>
      <c r="AZ993" s="233"/>
      <c r="BA993" s="142"/>
      <c r="BB993" s="218"/>
      <c r="BC993" s="233"/>
      <c r="BE993" s="199"/>
      <c r="BF993" s="244"/>
      <c r="BG993" s="218"/>
      <c r="BH993" s="244"/>
      <c r="BI993" s="218"/>
      <c r="BJ993" s="218"/>
      <c r="BK993" s="218"/>
      <c r="BL993" s="218"/>
      <c r="BM993" s="218"/>
      <c r="BN993" s="218"/>
      <c r="BO993" s="218"/>
      <c r="BP993" s="218"/>
      <c r="BQ993" s="218"/>
      <c r="BR993" s="218"/>
    </row>
    <row r="994" ht="15.75" customHeight="1">
      <c r="A994" s="419"/>
      <c r="B994" s="220"/>
      <c r="C994" s="108"/>
      <c r="D994" s="220"/>
      <c r="E994" s="108"/>
      <c r="F994" s="220"/>
      <c r="G994" s="108"/>
      <c r="H994" s="398"/>
      <c r="I994" s="225"/>
      <c r="J994" s="225"/>
      <c r="K994" s="225"/>
      <c r="L994" s="225"/>
      <c r="M994" s="225"/>
      <c r="N994" s="220"/>
      <c r="O994" s="107"/>
      <c r="P994" s="220"/>
      <c r="Q994" s="107"/>
      <c r="R994" s="220"/>
      <c r="S994" s="108"/>
      <c r="T994" s="220"/>
      <c r="U994" s="108"/>
      <c r="V994" s="220"/>
      <c r="W994" s="108"/>
      <c r="X994" s="225"/>
      <c r="Y994" s="225"/>
      <c r="Z994" s="391"/>
      <c r="AA994" s="225"/>
      <c r="AB994" s="220"/>
      <c r="AC994" s="107"/>
      <c r="AD994" s="242"/>
      <c r="AE994" s="391"/>
      <c r="AF994" s="403"/>
      <c r="AG994" s="404"/>
      <c r="AH994" s="391"/>
      <c r="AI994" s="218"/>
      <c r="AJ994" s="218"/>
      <c r="AK994" s="267"/>
      <c r="AL994" s="218"/>
      <c r="AM994" s="218"/>
      <c r="AN994" s="218"/>
      <c r="AO994" s="220"/>
      <c r="AP994" s="108"/>
      <c r="AQ994" s="225"/>
      <c r="AR994" s="225"/>
      <c r="AS994" s="218"/>
      <c r="AT994" s="225"/>
      <c r="AU994" s="225"/>
      <c r="AV994" s="225"/>
      <c r="AW994" s="233"/>
      <c r="AX994" s="199"/>
      <c r="AY994" s="218"/>
      <c r="AZ994" s="233"/>
      <c r="BA994" s="142"/>
      <c r="BB994" s="218"/>
      <c r="BC994" s="233"/>
      <c r="BE994" s="199"/>
      <c r="BF994" s="244"/>
      <c r="BG994" s="218"/>
      <c r="BH994" s="244"/>
      <c r="BI994" s="218"/>
      <c r="BJ994" s="218"/>
      <c r="BK994" s="218"/>
      <c r="BL994" s="218"/>
      <c r="BM994" s="218"/>
      <c r="BN994" s="218"/>
      <c r="BO994" s="218"/>
      <c r="BP994" s="218"/>
      <c r="BQ994" s="218"/>
      <c r="BR994" s="218"/>
    </row>
    <row r="995" ht="15.75" customHeight="1">
      <c r="A995" s="419"/>
      <c r="B995" s="220"/>
      <c r="C995" s="108"/>
      <c r="D995" s="220"/>
      <c r="E995" s="108"/>
      <c r="F995" s="220"/>
      <c r="G995" s="108"/>
      <c r="H995" s="398"/>
      <c r="I995" s="225"/>
      <c r="J995" s="225"/>
      <c r="K995" s="225"/>
      <c r="L995" s="225"/>
      <c r="M995" s="225"/>
      <c r="N995" s="220"/>
      <c r="O995" s="107"/>
      <c r="P995" s="220"/>
      <c r="Q995" s="107"/>
      <c r="R995" s="220"/>
      <c r="S995" s="108"/>
      <c r="T995" s="220"/>
      <c r="U995" s="108"/>
      <c r="V995" s="220"/>
      <c r="W995" s="108"/>
      <c r="X995" s="225"/>
      <c r="Y995" s="225"/>
      <c r="Z995" s="391"/>
      <c r="AA995" s="225"/>
      <c r="AB995" s="220"/>
      <c r="AC995" s="107"/>
      <c r="AD995" s="242"/>
      <c r="AE995" s="391"/>
      <c r="AF995" s="403"/>
      <c r="AG995" s="404"/>
      <c r="AH995" s="391"/>
      <c r="AI995" s="218"/>
      <c r="AJ995" s="218"/>
      <c r="AK995" s="267"/>
      <c r="AL995" s="218"/>
      <c r="AM995" s="218"/>
      <c r="AN995" s="218"/>
      <c r="AO995" s="220"/>
      <c r="AP995" s="108"/>
      <c r="AQ995" s="225"/>
      <c r="AR995" s="225"/>
      <c r="AS995" s="218"/>
      <c r="AT995" s="225"/>
      <c r="AU995" s="225"/>
      <c r="AV995" s="225"/>
      <c r="AW995" s="233"/>
      <c r="AX995" s="199"/>
      <c r="AY995" s="218"/>
      <c r="AZ995" s="233"/>
      <c r="BA995" s="142"/>
      <c r="BB995" s="218"/>
      <c r="BC995" s="233"/>
      <c r="BE995" s="199"/>
      <c r="BF995" s="244"/>
      <c r="BG995" s="218"/>
      <c r="BH995" s="244"/>
      <c r="BI995" s="218"/>
      <c r="BJ995" s="218"/>
      <c r="BK995" s="218"/>
      <c r="BL995" s="218"/>
      <c r="BM995" s="218"/>
      <c r="BN995" s="218"/>
      <c r="BO995" s="218"/>
      <c r="BP995" s="218"/>
      <c r="BQ995" s="218"/>
      <c r="BR995" s="218"/>
    </row>
    <row r="996" ht="15.75" customHeight="1">
      <c r="A996" s="419"/>
      <c r="B996" s="220"/>
      <c r="C996" s="108"/>
      <c r="D996" s="220"/>
      <c r="E996" s="108"/>
      <c r="F996" s="220"/>
      <c r="G996" s="108"/>
      <c r="H996" s="398"/>
      <c r="I996" s="225"/>
      <c r="J996" s="225"/>
      <c r="K996" s="225"/>
      <c r="L996" s="225"/>
      <c r="M996" s="225"/>
      <c r="N996" s="220"/>
      <c r="O996" s="107"/>
      <c r="P996" s="220"/>
      <c r="Q996" s="107"/>
      <c r="R996" s="220"/>
      <c r="S996" s="108"/>
      <c r="T996" s="220"/>
      <c r="U996" s="108"/>
      <c r="V996" s="220"/>
      <c r="W996" s="108"/>
      <c r="X996" s="225"/>
      <c r="Y996" s="225"/>
      <c r="Z996" s="391"/>
      <c r="AA996" s="225"/>
      <c r="AB996" s="220"/>
      <c r="AC996" s="107"/>
      <c r="AD996" s="242"/>
      <c r="AE996" s="391"/>
      <c r="AF996" s="403"/>
      <c r="AG996" s="404"/>
      <c r="AH996" s="391"/>
      <c r="AI996" s="218"/>
      <c r="AJ996" s="218"/>
      <c r="AK996" s="267"/>
      <c r="AL996" s="218"/>
      <c r="AM996" s="218"/>
      <c r="AN996" s="218"/>
      <c r="AO996" s="220"/>
      <c r="AP996" s="108"/>
      <c r="AQ996" s="225"/>
      <c r="AR996" s="225"/>
      <c r="AS996" s="218"/>
      <c r="AT996" s="225"/>
      <c r="AU996" s="225"/>
      <c r="AV996" s="225"/>
      <c r="AW996" s="233"/>
      <c r="AX996" s="199"/>
      <c r="AY996" s="218"/>
      <c r="AZ996" s="233"/>
      <c r="BA996" s="142"/>
      <c r="BB996" s="218"/>
      <c r="BC996" s="233"/>
      <c r="BE996" s="199"/>
      <c r="BF996" s="244"/>
      <c r="BG996" s="218"/>
      <c r="BH996" s="244"/>
      <c r="BI996" s="218"/>
      <c r="BJ996" s="218"/>
      <c r="BK996" s="218"/>
      <c r="BL996" s="218"/>
      <c r="BM996" s="218"/>
      <c r="BN996" s="218"/>
      <c r="BO996" s="218"/>
      <c r="BP996" s="218"/>
      <c r="BQ996" s="218"/>
      <c r="BR996" s="218"/>
    </row>
    <row r="997" ht="15.75" customHeight="1">
      <c r="A997" s="419"/>
      <c r="B997" s="220"/>
      <c r="C997" s="108"/>
      <c r="D997" s="220"/>
      <c r="E997" s="108"/>
      <c r="F997" s="220"/>
      <c r="G997" s="108"/>
      <c r="H997" s="398"/>
      <c r="I997" s="225"/>
      <c r="J997" s="225"/>
      <c r="K997" s="225"/>
      <c r="L997" s="225"/>
      <c r="M997" s="225"/>
      <c r="N997" s="220"/>
      <c r="O997" s="107"/>
      <c r="P997" s="220"/>
      <c r="Q997" s="107"/>
      <c r="R997" s="220"/>
      <c r="S997" s="108"/>
      <c r="T997" s="220"/>
      <c r="U997" s="108"/>
      <c r="V997" s="220"/>
      <c r="W997" s="108"/>
      <c r="X997" s="225"/>
      <c r="Y997" s="225"/>
      <c r="Z997" s="391"/>
      <c r="AA997" s="225"/>
      <c r="AB997" s="220"/>
      <c r="AC997" s="107"/>
      <c r="AD997" s="242"/>
      <c r="AE997" s="391"/>
      <c r="AF997" s="403"/>
      <c r="AG997" s="404"/>
      <c r="AH997" s="391"/>
      <c r="AI997" s="218"/>
      <c r="AJ997" s="218"/>
      <c r="AK997" s="267"/>
      <c r="AL997" s="218"/>
      <c r="AM997" s="218"/>
      <c r="AN997" s="218"/>
      <c r="AO997" s="220"/>
      <c r="AP997" s="108"/>
      <c r="AQ997" s="225"/>
      <c r="AR997" s="225"/>
      <c r="AS997" s="218"/>
      <c r="AT997" s="225"/>
      <c r="AU997" s="225"/>
      <c r="AV997" s="225"/>
      <c r="AW997" s="233"/>
      <c r="AX997" s="199"/>
      <c r="AY997" s="218"/>
      <c r="AZ997" s="233"/>
      <c r="BA997" s="142"/>
      <c r="BB997" s="218"/>
      <c r="BC997" s="233"/>
      <c r="BE997" s="199"/>
      <c r="BF997" s="244"/>
      <c r="BG997" s="218"/>
      <c r="BH997" s="244"/>
      <c r="BI997" s="218"/>
      <c r="BJ997" s="218"/>
      <c r="BK997" s="218"/>
      <c r="BL997" s="218"/>
      <c r="BM997" s="218"/>
      <c r="BN997" s="218"/>
      <c r="BO997" s="218"/>
      <c r="BP997" s="218"/>
      <c r="BQ997" s="218"/>
      <c r="BR997" s="218"/>
    </row>
    <row r="998" ht="15.75" customHeight="1">
      <c r="A998" s="419"/>
      <c r="B998" s="220"/>
      <c r="C998" s="108"/>
      <c r="D998" s="220"/>
      <c r="E998" s="108"/>
      <c r="F998" s="220"/>
      <c r="G998" s="108"/>
      <c r="H998" s="398"/>
      <c r="I998" s="225"/>
      <c r="J998" s="225"/>
      <c r="K998" s="225"/>
      <c r="L998" s="225"/>
      <c r="M998" s="225"/>
      <c r="N998" s="220"/>
      <c r="O998" s="107"/>
      <c r="P998" s="220"/>
      <c r="Q998" s="107"/>
      <c r="R998" s="220"/>
      <c r="S998" s="108"/>
      <c r="T998" s="220"/>
      <c r="U998" s="108"/>
      <c r="V998" s="220"/>
      <c r="W998" s="108"/>
      <c r="X998" s="225"/>
      <c r="Y998" s="225"/>
      <c r="Z998" s="391"/>
      <c r="AA998" s="225"/>
      <c r="AB998" s="220"/>
      <c r="AC998" s="107"/>
      <c r="AD998" s="242"/>
      <c r="AE998" s="391"/>
      <c r="AF998" s="403"/>
      <c r="AG998" s="404"/>
      <c r="AH998" s="391"/>
      <c r="AI998" s="218"/>
      <c r="AJ998" s="218"/>
      <c r="AK998" s="267"/>
      <c r="AL998" s="218"/>
      <c r="AM998" s="218"/>
      <c r="AN998" s="218"/>
      <c r="AO998" s="220"/>
      <c r="AP998" s="108"/>
      <c r="AQ998" s="225"/>
      <c r="AR998" s="225"/>
      <c r="AS998" s="218"/>
      <c r="AT998" s="225"/>
      <c r="AU998" s="225"/>
      <c r="AV998" s="225"/>
      <c r="AW998" s="233"/>
      <c r="AX998" s="199"/>
      <c r="AY998" s="218"/>
      <c r="AZ998" s="233"/>
      <c r="BA998" s="142"/>
      <c r="BB998" s="218"/>
      <c r="BC998" s="233"/>
      <c r="BE998" s="199"/>
      <c r="BF998" s="244"/>
      <c r="BG998" s="218"/>
      <c r="BH998" s="244"/>
      <c r="BI998" s="218"/>
      <c r="BJ998" s="218"/>
      <c r="BK998" s="218"/>
      <c r="BL998" s="218"/>
      <c r="BM998" s="218"/>
      <c r="BN998" s="218"/>
      <c r="BO998" s="218"/>
      <c r="BP998" s="218"/>
      <c r="BQ998" s="218"/>
      <c r="BR998" s="218"/>
    </row>
    <row r="999" ht="15.75" customHeight="1">
      <c r="A999" s="419"/>
      <c r="B999" s="220"/>
      <c r="C999" s="108"/>
      <c r="D999" s="220"/>
      <c r="E999" s="108"/>
      <c r="F999" s="220"/>
      <c r="G999" s="108"/>
      <c r="H999" s="398"/>
      <c r="I999" s="225"/>
      <c r="J999" s="225"/>
      <c r="K999" s="225"/>
      <c r="L999" s="225"/>
      <c r="M999" s="225"/>
      <c r="N999" s="220"/>
      <c r="O999" s="107"/>
      <c r="P999" s="220"/>
      <c r="Q999" s="107"/>
      <c r="R999" s="220"/>
      <c r="S999" s="108"/>
      <c r="T999" s="220"/>
      <c r="U999" s="108"/>
      <c r="V999" s="220"/>
      <c r="W999" s="108"/>
      <c r="X999" s="225"/>
      <c r="Y999" s="225"/>
      <c r="Z999" s="391"/>
      <c r="AA999" s="225"/>
      <c r="AB999" s="220"/>
      <c r="AC999" s="107"/>
      <c r="AD999" s="242"/>
      <c r="AE999" s="391"/>
      <c r="AF999" s="403"/>
      <c r="AG999" s="404"/>
      <c r="AH999" s="391"/>
      <c r="AI999" s="218"/>
      <c r="AJ999" s="218"/>
      <c r="AK999" s="267"/>
      <c r="AL999" s="218"/>
      <c r="AM999" s="218"/>
      <c r="AN999" s="218"/>
      <c r="AO999" s="220"/>
      <c r="AP999" s="108"/>
      <c r="AQ999" s="225"/>
      <c r="AR999" s="225"/>
      <c r="AS999" s="218"/>
      <c r="AT999" s="225"/>
      <c r="AU999" s="225"/>
      <c r="AV999" s="225"/>
      <c r="AW999" s="233"/>
      <c r="AX999" s="199"/>
      <c r="AY999" s="218"/>
      <c r="AZ999" s="233"/>
      <c r="BA999" s="142"/>
      <c r="BB999" s="218"/>
      <c r="BC999" s="233"/>
      <c r="BE999" s="199"/>
      <c r="BF999" s="244"/>
      <c r="BG999" s="218"/>
      <c r="BH999" s="244"/>
      <c r="BI999" s="218"/>
      <c r="BJ999" s="218"/>
      <c r="BK999" s="218"/>
      <c r="BL999" s="218"/>
      <c r="BM999" s="218"/>
      <c r="BN999" s="218"/>
      <c r="BO999" s="218"/>
      <c r="BP999" s="218"/>
      <c r="BQ999" s="218"/>
      <c r="BR999" s="218"/>
    </row>
    <row r="1000" ht="15.75" customHeight="1">
      <c r="A1000" s="419"/>
      <c r="B1000" s="220"/>
      <c r="C1000" s="108"/>
      <c r="D1000" s="220"/>
      <c r="E1000" s="108"/>
      <c r="F1000" s="220"/>
      <c r="G1000" s="108"/>
      <c r="H1000" s="398"/>
      <c r="I1000" s="225"/>
      <c r="J1000" s="225"/>
      <c r="K1000" s="225"/>
      <c r="L1000" s="225"/>
      <c r="M1000" s="225"/>
      <c r="N1000" s="220"/>
      <c r="O1000" s="107"/>
      <c r="P1000" s="220"/>
      <c r="Q1000" s="107"/>
      <c r="R1000" s="220"/>
      <c r="S1000" s="108"/>
      <c r="T1000" s="220"/>
      <c r="U1000" s="102"/>
      <c r="V1000" s="220"/>
      <c r="W1000" s="108"/>
      <c r="X1000" s="225"/>
      <c r="Y1000" s="225"/>
      <c r="Z1000" s="391"/>
      <c r="AA1000" s="225"/>
      <c r="AB1000" s="220"/>
      <c r="AC1000" s="107"/>
      <c r="AD1000" s="242"/>
      <c r="AE1000" s="391"/>
      <c r="AF1000" s="403"/>
      <c r="AG1000" s="404"/>
      <c r="AH1000" s="391"/>
      <c r="AI1000" s="218"/>
      <c r="AJ1000" s="218"/>
      <c r="AK1000" s="267"/>
      <c r="AL1000" s="218"/>
      <c r="AM1000" s="218"/>
      <c r="AN1000" s="218"/>
      <c r="AO1000" s="220"/>
      <c r="AP1000" s="108"/>
      <c r="AQ1000" s="225"/>
      <c r="AR1000" s="225"/>
      <c r="AS1000" s="218"/>
      <c r="AT1000" s="225"/>
      <c r="AU1000" s="225"/>
      <c r="AV1000" s="225"/>
      <c r="AW1000" s="233"/>
      <c r="AX1000" s="199"/>
      <c r="AY1000" s="218"/>
      <c r="AZ1000" s="233"/>
      <c r="BA1000" s="142"/>
      <c r="BB1000" s="218"/>
      <c r="BC1000" s="233"/>
      <c r="BE1000" s="199"/>
      <c r="BF1000" s="244"/>
      <c r="BG1000" s="218"/>
      <c r="BH1000" s="244"/>
      <c r="BI1000" s="218"/>
      <c r="BJ1000" s="218"/>
      <c r="BK1000" s="218"/>
      <c r="BL1000" s="218"/>
      <c r="BM1000" s="218"/>
      <c r="BN1000" s="218"/>
      <c r="BO1000" s="218"/>
      <c r="BP1000" s="218"/>
      <c r="BQ1000" s="218"/>
      <c r="BR1000" s="218"/>
    </row>
  </sheetData>
  <conditionalFormatting sqref="A1:A1000 B1:D1 F1:K1 L1:N2 P1 R1:Y1 Z1:Z36 AA1:AA4 AB1:AZ1 BC1:BH1 AA37:AA38 AA40:AA41 AA43:AA45 Z45 AA47 Z49:Z51 AA49:AA53 Z55:Z61 AA55:AA66 AA68:AA80 J84 AA84:AA85 AF84:AG84 AA87 AA92:AA93 J101 AF101:AG101 AA102">
    <cfRule type="containsText" dxfId="0" priority="1" operator="containsText" text="N. A">
      <formula>NOT(ISERROR(SEARCH(("N. A"),(A1))))</formula>
    </cfRule>
  </conditionalFormatting>
  <dataValidations>
    <dataValidation type="list" allowBlank="1" showErrorMessage="1" sqref="AJ2:AJ1000">
      <formula1>"Rio de Janeiro,Hong Kong,Shanghai"</formula1>
    </dataValidation>
    <dataValidation type="list" allowBlank="1" showErrorMessage="1" sqref="AK2:AK1000">
      <formula1>"Kaiserlich-Königliche Hofbibliothek,ÖAW – Österreichische Akademie der Wissenschaften"</formula1>
    </dataValidation>
    <dataValidation type="list" allowBlank="1" showErrorMessage="1" sqref="AR2:AR1000">
      <formula1>"Vienna,Trieste"</formula1>
    </dataValidation>
    <dataValidation type="list" allowBlank="1" showErrorMessage="1" sqref="Y2:Y1000">
      <formula1>"CEYLON,N.A.,CHINA,BRAZIL,HONG KONG,MACAO,SHANGHAI"</formula1>
    </dataValidation>
    <dataValidation type="list" allowBlank="1" showErrorMessage="1" sqref="AO2:AO1000">
      <formula1>"Purchased,Donated,N. A."</formula1>
    </dataValidation>
    <dataValidation type="list" allowBlank="1" showErrorMessage="1" sqref="AB2:AB1000">
      <formula1>"January 1858,August 1857,July 1858,July-August 1858,April 1858,April-May 1859,October 1857,June 1858,May 1858,April 1859"</formula1>
    </dataValidation>
    <dataValidation type="list" allowBlank="1" showErrorMessage="1" sqref="P2:P1000">
      <formula1>"Engraved tablet,Paper,Leather,Palm leaves,Engraved tablet, Palm leaves,Wood,Ink"</formula1>
    </dataValidation>
    <dataValidation type="list" allowBlank="1" showErrorMessage="1" sqref="D2:D1000">
      <formula1>Lists!$K$2:$K$94</formula1>
    </dataValidation>
    <dataValidation type="list" allowBlank="1" showErrorMessage="1" sqref="N2:N1000">
      <formula1>"Manuscript,Archival document,Printed source,Finding,Correspondence,Report,Invoice,Inventory,Periodical,Minutes,Almanac,Calendar,Speech, sermon,Essay,Aphorysms,Anthology,Poetry,Dictionary,Lexicon,Religious text,Historical chronicle,Biographies,Novel,Theatr"&amp;"e,Law,Botany,Medicine,Politics,Colonisation,Economics,Geology,Encyclopedic compendium,Character-learning text,Literature,Arts,Commentary,Mythology,Grammar,Natural history,Litography,Philosophy,Natural sciences"</formula1>
    </dataValidation>
    <dataValidation type="list" allowBlank="1" showErrorMessage="1" sqref="V2:V1000">
      <formula1>"5th century,12th century,N. A.,1852-1857,1857,1853,1843,1855,1855-1857,1847,1843, 1848,1845,1850,1854,1841,1852,1856,1848,1842,1835,1858,1823,1788,1622,1724,1645,1667,1812,1854 [?],1670,1760,1668,1830,1849,1847 [?],1829,1847-1855,1844-1854,1754,1795,1736,"&amp;"1794,1745,1746,1818,1851-1852,1846,1843-1858"</formula1>
    </dataValidation>
    <dataValidation type="list" allowBlank="1" showErrorMessage="1" sqref="AD2:AD1000">
      <formula1>"Chinese Evangelisation Society,Consular Office of the Austrian Imperial Ministry of Commerce ,K.K. Hofbibliothek,London Missionary Society,Private collection,N.A.,Eduardo e Henrique Laemmert Rio de Janeiro,Chinese Evangelisation Society, Consular Office o"&amp;"f the Austrian Imperial Ministry of Commerce,Consular Office of the Austrian Imperial Ministry of Commerce,London Missionary Society, Consular Office of the Austrian Imperial Ministry of Commerce,London Missionary Society – Hong Kong Branch,London Mission"&amp;"ary Society – Shanghai Branch,Samuel Wells Williams (Press),Instituto Histórico e Geográfico Brasileiro,Moravian Brothers Mission,University of St. Thomas,Santo Domingo Convent,San Agustín Convent,San Francisco Convent,Colegio Máximo de San Ignacio,Conven"&amp;"t of the Recoletos,  or Reformed Augustinians,Livraria B. L. Garnier"</formula1>
    </dataValidation>
    <dataValidation type="list" allowBlank="1" showErrorMessage="1" sqref="AH2:AH1000">
      <formula1>"Colombo,Rio de Janeiro,Hong Kong,Shanghai"</formula1>
    </dataValidation>
  </dataValidations>
  <hyperlinks>
    <hyperlink r:id="rId1" location="/maplink/1" ref="Z2"/>
    <hyperlink r:id="rId2" ref="AA2"/>
    <hyperlink display="David Wilson" location="Persons!A144" ref="AG2"/>
    <hyperlink r:id="rId3" ref="AS2"/>
    <hyperlink r:id="rId4" ref="AT2"/>
    <hyperlink r:id="rId5" ref="AV2"/>
    <hyperlink r:id="rId6" location="page/469/mode/1up" ref="BB2"/>
    <hyperlink r:id="rId7" ref="BG2"/>
    <hyperlink r:id="rId8" ref="BH2"/>
    <hyperlink r:id="rId9" location="/maplink/1" ref="Z3"/>
    <hyperlink r:id="rId10" ref="AA3"/>
    <hyperlink display="David Wilson" location="Persons!A144" ref="AG3"/>
    <hyperlink r:id="rId11" ref="AS3"/>
    <hyperlink r:id="rId12" ref="AT3"/>
    <hyperlink r:id="rId13" location="page/469/mode/1up" ref="BB3"/>
    <hyperlink r:id="rId14" ref="BG3"/>
    <hyperlink r:id="rId15" ref="BH3"/>
    <hyperlink r:id="rId16" location="/maplink/1" ref="Z4"/>
    <hyperlink r:id="rId17" ref="AA4"/>
    <hyperlink display="David Wilson" location="Persons!A144" ref="AG4"/>
    <hyperlink r:id="rId18" ref="AS4"/>
    <hyperlink r:id="rId19" ref="AT4"/>
    <hyperlink r:id="rId20" location="page/469/mode/1up" ref="BB4"/>
    <hyperlink r:id="rId21" ref="BG4"/>
    <hyperlink r:id="rId22" ref="BH4"/>
    <hyperlink display="Eduard von Laemmert" location="Persons!A42" ref="J5"/>
    <hyperlink r:id="rId23" location="/maplink/1" ref="Z5"/>
    <hyperlink r:id="rId24" ref="AA5"/>
    <hyperlink r:id="rId25" ref="AE5"/>
    <hyperlink display="Eduard von Laemmert" location="Persons!A42" ref="AG5"/>
    <hyperlink display="Heinrich Laemmert" location="Persons!A41" ref="AI5"/>
    <hyperlink display="Ferdinand von Hochstetter" location="Persons!A5" ref="AN5"/>
    <hyperlink r:id="rId26" ref="AS5"/>
    <hyperlink r:id="rId27" ref="AT5"/>
    <hyperlink r:id="rId28" ref="AV5"/>
    <hyperlink r:id="rId29" ref="AW5"/>
    <hyperlink r:id="rId30" ref="AX5"/>
    <hyperlink r:id="rId31" ref="AY5"/>
    <hyperlink r:id="rId32" location="page/201/mode/1up" ref="BB5"/>
    <hyperlink r:id="rId33" ref="BG5"/>
    <hyperlink r:id="rId34" ref="BH5"/>
    <hyperlink r:id="rId35" location="/maplink/1" ref="Z6"/>
    <hyperlink r:id="rId36" ref="AA6"/>
    <hyperlink r:id="rId37" ref="AE6"/>
    <hyperlink display="Eduard von Laemmert" location="Persons!A42" ref="AG6"/>
    <hyperlink display="Heinrich Laemmert" location="Persons!A41" ref="AI6"/>
    <hyperlink display="Ferdinand von Hochstetter" location="Persons!A5" ref="AN6"/>
    <hyperlink r:id="rId38" ref="AS6"/>
    <hyperlink r:id="rId39" ref="AT6"/>
    <hyperlink r:id="rId40" ref="AV6"/>
    <hyperlink r:id="rId41" ref="AW6"/>
    <hyperlink r:id="rId42" ref="AX6"/>
    <hyperlink r:id="rId43" ref="AY6"/>
    <hyperlink r:id="rId44" location="page/202/mode/1up" ref="BB6"/>
    <hyperlink r:id="rId45" ref="BG6"/>
    <hyperlink r:id="rId46" ref="BH6"/>
    <hyperlink r:id="rId47" location="/maplink/1" ref="Z7"/>
    <hyperlink r:id="rId48" ref="AA7"/>
    <hyperlink r:id="rId49" ref="AE7"/>
    <hyperlink display="Eduard von Laemmert" location="Persons!A42" ref="AG7"/>
    <hyperlink display="Heinrich Laemmert" location="Persons!A41" ref="AI7"/>
    <hyperlink display="Ferdinand von Hochstetter" location="Persons!A5" ref="AN7"/>
    <hyperlink r:id="rId50" ref="AS7"/>
    <hyperlink r:id="rId51" ref="AT7"/>
    <hyperlink r:id="rId52" ref="AV7"/>
    <hyperlink r:id="rId53" ref="AW7"/>
    <hyperlink r:id="rId54" ref="AX7"/>
    <hyperlink r:id="rId55" ref="AY7"/>
    <hyperlink r:id="rId56" ref="BG7"/>
    <hyperlink r:id="rId57" ref="BH7"/>
    <hyperlink r:id="rId58" location="/maplink/1" ref="Z8"/>
    <hyperlink r:id="rId59" ref="AA8"/>
    <hyperlink r:id="rId60" ref="AE8"/>
    <hyperlink display="Eduard von Laemmert" location="Persons!A42" ref="AG8"/>
    <hyperlink display="Heinrich Laemmert" location="Persons!A41" ref="AI8"/>
    <hyperlink display="Ferdinand von Hochstetter" location="Persons!A5" ref="AN8"/>
    <hyperlink r:id="rId61" ref="AS8"/>
    <hyperlink r:id="rId62" ref="AT8"/>
    <hyperlink r:id="rId63" ref="AV8"/>
    <hyperlink r:id="rId64" ref="AW8"/>
    <hyperlink r:id="rId65" ref="AX8"/>
    <hyperlink r:id="rId66" ref="AY8"/>
    <hyperlink r:id="rId67" ref="BG8"/>
    <hyperlink r:id="rId68" ref="BH8"/>
    <hyperlink r:id="rId69" location="/maplink/1" ref="Z9"/>
    <hyperlink r:id="rId70" ref="AA9"/>
    <hyperlink r:id="rId71" ref="AE9"/>
    <hyperlink display="Eduard von Laemmert" location="Persons!A42" ref="AG9"/>
    <hyperlink display="Heinrich Laemmert" location="Persons!A41" ref="AI9"/>
    <hyperlink display="Ferdinand von Hochstetter" location="Persons!A5" ref="AN9"/>
    <hyperlink r:id="rId72" ref="AS9"/>
    <hyperlink r:id="rId73" ref="AT9"/>
    <hyperlink r:id="rId74" ref="AU9"/>
    <hyperlink r:id="rId75" ref="AV9"/>
    <hyperlink r:id="rId76" ref="AW9"/>
    <hyperlink r:id="rId77" ref="AX9"/>
    <hyperlink r:id="rId78" ref="AY9"/>
    <hyperlink r:id="rId79" ref="BG9"/>
    <hyperlink r:id="rId80" ref="BH9"/>
    <hyperlink r:id="rId81" location="/maplink/1" ref="Z10"/>
    <hyperlink r:id="rId82" ref="AA10"/>
    <hyperlink r:id="rId83" ref="AE10"/>
    <hyperlink display="Eduard von Laemmert" location="Persons!A42" ref="AG10"/>
    <hyperlink display="Heinrich Laemmert" location="Persons!A41" ref="AI10"/>
    <hyperlink display="Ferdinand von Hochstetter" location="Persons!A5" ref="AN10"/>
    <hyperlink r:id="rId84" ref="AS10"/>
    <hyperlink r:id="rId85" ref="AT10"/>
    <hyperlink r:id="rId86" ref="AV10"/>
    <hyperlink r:id="rId87" ref="AW10"/>
    <hyperlink r:id="rId88" ref="AX10"/>
    <hyperlink r:id="rId89" ref="AY10"/>
    <hyperlink r:id="rId90" ref="BG10"/>
    <hyperlink r:id="rId91" ref="BH10"/>
    <hyperlink r:id="rId92" location="/maplink/1" ref="Z11"/>
    <hyperlink r:id="rId93" ref="AA11"/>
    <hyperlink r:id="rId94" ref="AE11"/>
    <hyperlink display="Eduard von Laemmert" location="Persons!A42" ref="AG11"/>
    <hyperlink display="Heinrich Laemmert" location="Persons!A41" ref="AI11"/>
    <hyperlink display="Ferdinand von Hochstetter" location="Persons!A5" ref="AN11"/>
    <hyperlink r:id="rId95" ref="AS11"/>
    <hyperlink r:id="rId96" ref="AT11"/>
    <hyperlink r:id="rId97" ref="AV11"/>
    <hyperlink r:id="rId98" ref="AW11"/>
    <hyperlink r:id="rId99" ref="AX11"/>
    <hyperlink r:id="rId100" ref="AY11"/>
    <hyperlink r:id="rId101" ref="BG11"/>
    <hyperlink r:id="rId102" ref="BH11"/>
    <hyperlink r:id="rId103" location="/maplink/1" ref="Z12"/>
    <hyperlink r:id="rId104" ref="AA12"/>
    <hyperlink r:id="rId105" ref="AE12"/>
    <hyperlink display="Eduard von Laemmert" location="Persons!A42" ref="AG12"/>
    <hyperlink display="Heinrich Laemmert" location="Persons!A41" ref="AI12"/>
    <hyperlink display="Ferdinand von Hochstetter" location="Persons!A5" ref="AN12"/>
    <hyperlink r:id="rId106" ref="AS12"/>
    <hyperlink r:id="rId107" ref="AT12"/>
    <hyperlink r:id="rId108" ref="AV12"/>
    <hyperlink r:id="rId109" ref="AW12"/>
    <hyperlink r:id="rId110" ref="AX12"/>
    <hyperlink r:id="rId111" ref="AY12"/>
    <hyperlink r:id="rId112" ref="BG12"/>
    <hyperlink r:id="rId113" ref="BH12"/>
    <hyperlink r:id="rId114" location="/maplink/1" ref="Z13"/>
    <hyperlink r:id="rId115" ref="AA13"/>
    <hyperlink r:id="rId116" ref="AE13"/>
    <hyperlink display="Eduard von Laemmert" location="Persons!A42" ref="AG13"/>
    <hyperlink display="Heinrich Laemmert" location="Persons!A41" ref="AI13"/>
    <hyperlink display="Ferdinand von Hochstetter" location="Persons!A5" ref="AN13"/>
    <hyperlink r:id="rId117" ref="AS13"/>
    <hyperlink r:id="rId118" ref="AT13"/>
    <hyperlink r:id="rId119" ref="AV13"/>
    <hyperlink r:id="rId120" ref="AW13"/>
    <hyperlink r:id="rId121" ref="AX13"/>
    <hyperlink r:id="rId122" ref="AY13"/>
    <hyperlink r:id="rId123" ref="BG13"/>
    <hyperlink r:id="rId124" ref="BH13"/>
    <hyperlink r:id="rId125" location="/maplink/1" ref="Z14"/>
    <hyperlink r:id="rId126" ref="AA14"/>
    <hyperlink r:id="rId127" ref="AE14"/>
    <hyperlink display="Eduard von Laemmert" location="Persons!A42" ref="AG14"/>
    <hyperlink display="Heinrich Laemmert" location="Persons!A41" ref="AI14"/>
    <hyperlink display="Ferdinand von Hochstetter" location="Persons!A5" ref="AN14"/>
    <hyperlink r:id="rId128" ref="AS14"/>
    <hyperlink r:id="rId129" ref="AT14"/>
    <hyperlink r:id="rId130" ref="AU14"/>
    <hyperlink r:id="rId131" ref="AV14"/>
    <hyperlink r:id="rId132" ref="AW14"/>
    <hyperlink r:id="rId133" ref="AX14"/>
    <hyperlink r:id="rId134" ref="AY14"/>
    <hyperlink r:id="rId135" ref="BG14"/>
    <hyperlink r:id="rId136" ref="BH14"/>
    <hyperlink r:id="rId137" location="/maplink/1" ref="Z15"/>
    <hyperlink r:id="rId138" ref="AA15"/>
    <hyperlink r:id="rId139" ref="AE15"/>
    <hyperlink display="Eduard von Laemmert" location="Persons!A42" ref="AG15"/>
    <hyperlink display="Heinrich Laemmert" location="Persons!A41" ref="AI15"/>
    <hyperlink display="Ferdinand von Hochstetter" location="Persons!A5" ref="AN15"/>
    <hyperlink r:id="rId140" ref="AS15"/>
    <hyperlink r:id="rId141" ref="AT15"/>
    <hyperlink r:id="rId142" ref="AV15"/>
    <hyperlink r:id="rId143" ref="AW15"/>
    <hyperlink r:id="rId144" ref="AX15"/>
    <hyperlink r:id="rId145" ref="AY15"/>
    <hyperlink r:id="rId146" ref="BG15"/>
    <hyperlink r:id="rId147" ref="BH15"/>
    <hyperlink r:id="rId148" location="/maplink/1" ref="Z16"/>
    <hyperlink r:id="rId149" ref="AA16"/>
    <hyperlink r:id="rId150" ref="AE16"/>
    <hyperlink display="Eduard von Laemmert" location="Persons!A42" ref="AG16"/>
    <hyperlink display="Heinrich Laemmert" location="Persons!A41" ref="AI16"/>
    <hyperlink display="Ferdinand von Hochstetter" location="Persons!A5" ref="AN16"/>
    <hyperlink r:id="rId151" ref="AS16"/>
    <hyperlink r:id="rId152" ref="AT16"/>
    <hyperlink r:id="rId153" ref="AV16"/>
    <hyperlink r:id="rId154" ref="AW16"/>
    <hyperlink r:id="rId155" ref="AX16"/>
    <hyperlink r:id="rId156" ref="AY16"/>
    <hyperlink r:id="rId157" ref="BG16"/>
    <hyperlink r:id="rId158" ref="BH16"/>
    <hyperlink r:id="rId159" location="/maplink/1" ref="Z17"/>
    <hyperlink r:id="rId160" ref="AA17"/>
    <hyperlink r:id="rId161" ref="AE17"/>
    <hyperlink display="Eduard von Laemmert" location="Persons!A42" ref="AG17"/>
    <hyperlink display="Heinrich Laemmert" location="Persons!A41" ref="AI17"/>
    <hyperlink display="Ferdinand von Hochstetter" location="Persons!A5" ref="AN17"/>
    <hyperlink r:id="rId162" ref="AS17"/>
    <hyperlink r:id="rId163" ref="AT17"/>
    <hyperlink r:id="rId164" ref="AV17"/>
    <hyperlink r:id="rId165" ref="AW17"/>
    <hyperlink r:id="rId166" ref="AX17"/>
    <hyperlink r:id="rId167" ref="AY17"/>
    <hyperlink r:id="rId168" ref="BG17"/>
    <hyperlink r:id="rId169" ref="BH17"/>
    <hyperlink r:id="rId170" location="/maplink/1" ref="Z18"/>
    <hyperlink r:id="rId171" ref="AA18"/>
    <hyperlink r:id="rId172" ref="AE18"/>
    <hyperlink display="Eduard von Laemmert" location="Persons!A42" ref="AG18"/>
    <hyperlink display="Heinrich Laemmert" location="Persons!A41" ref="AI18"/>
    <hyperlink display="Ferdinand von Hochstetter" location="Persons!A5" ref="AN18"/>
    <hyperlink r:id="rId173" ref="AS18"/>
    <hyperlink r:id="rId174" ref="AT18"/>
    <hyperlink r:id="rId175" ref="AV18"/>
    <hyperlink r:id="rId176" ref="AW18"/>
    <hyperlink r:id="rId177" ref="AX18"/>
    <hyperlink r:id="rId178" ref="AY18"/>
    <hyperlink r:id="rId179" ref="BG18"/>
    <hyperlink r:id="rId180" ref="BH18"/>
    <hyperlink r:id="rId181" location="/maplink/1" ref="Z19"/>
    <hyperlink r:id="rId182" ref="AA19"/>
    <hyperlink r:id="rId183" ref="AE19"/>
    <hyperlink display="Eduard von Laemmert" location="Persons!A42" ref="AG19"/>
    <hyperlink display="Heinrich Laemmert" location="Persons!A41" ref="AI19"/>
    <hyperlink display="Ferdinand von Hochstetter" location="Persons!A5" ref="AN19"/>
    <hyperlink r:id="rId184" ref="AS19"/>
    <hyperlink r:id="rId185" ref="AT19"/>
    <hyperlink r:id="rId186" ref="AV19"/>
    <hyperlink r:id="rId187" ref="AW19"/>
    <hyperlink r:id="rId188" ref="AX19"/>
    <hyperlink r:id="rId189" ref="AY19"/>
    <hyperlink r:id="rId190" ref="BG19"/>
    <hyperlink r:id="rId191" ref="BH19"/>
    <hyperlink r:id="rId192" location="/maplink/1" ref="Z20"/>
    <hyperlink r:id="rId193" ref="AA20"/>
    <hyperlink r:id="rId194" ref="AE20"/>
    <hyperlink display="Ferdinand von Hochstetter" location="Persons!A5" ref="AN20"/>
    <hyperlink r:id="rId195" ref="AS20"/>
    <hyperlink r:id="rId196" ref="AT20"/>
    <hyperlink r:id="rId197" ref="AV20"/>
    <hyperlink r:id="rId198" ref="AW20"/>
    <hyperlink r:id="rId199" ref="AX20"/>
    <hyperlink r:id="rId200" ref="AY20"/>
    <hyperlink r:id="rId201" ref="BG20"/>
    <hyperlink r:id="rId202" ref="BH20"/>
    <hyperlink r:id="rId203" location="/maplink/1" ref="Z21"/>
    <hyperlink r:id="rId204" ref="AA21"/>
    <hyperlink r:id="rId205" ref="AE21"/>
    <hyperlink display="Ferdinand von Hochstetter" location="Persons!A5" ref="AN21"/>
    <hyperlink r:id="rId206" ref="AS21"/>
    <hyperlink r:id="rId207" ref="AT21"/>
    <hyperlink r:id="rId208" ref="AV21"/>
    <hyperlink r:id="rId209" ref="AW21"/>
    <hyperlink r:id="rId210" ref="AX21"/>
    <hyperlink r:id="rId211" ref="AY21"/>
    <hyperlink r:id="rId212" ref="BG21"/>
    <hyperlink r:id="rId213" ref="BH21"/>
    <hyperlink r:id="rId214" location="/maplink/1" ref="Z22"/>
    <hyperlink r:id="rId215" ref="AA22"/>
    <hyperlink r:id="rId216" ref="AE22"/>
    <hyperlink display="Eduard von Laemmert" location="Persons!A42" ref="AG22"/>
    <hyperlink display="Heinrich Laemmert" location="Persons!A41" ref="AI22"/>
    <hyperlink display="Ferdinand von Hochstetter" location="Persons!A5" ref="AN22"/>
    <hyperlink r:id="rId217" ref="AS22"/>
    <hyperlink r:id="rId218" ref="AT22"/>
    <hyperlink r:id="rId219" ref="AV22"/>
    <hyperlink r:id="rId220" ref="AW22"/>
    <hyperlink r:id="rId221" ref="AX22"/>
    <hyperlink r:id="rId222" ref="AY22"/>
    <hyperlink r:id="rId223" ref="BG22"/>
    <hyperlink r:id="rId224" ref="BH22"/>
    <hyperlink r:id="rId225" location="/maplink/1" ref="Z23"/>
    <hyperlink r:id="rId226" ref="AA23"/>
    <hyperlink r:id="rId227" ref="AE23"/>
    <hyperlink display="Eduard von Laemmert" location="Persons!A42" ref="AG23"/>
    <hyperlink display="Heinrich Laemmert" location="Persons!A41" ref="AI23"/>
    <hyperlink display="Ferdinand von Hochstetter" location="Persons!A5" ref="AN23"/>
    <hyperlink r:id="rId228" ref="AS23"/>
    <hyperlink r:id="rId229" ref="AT23"/>
    <hyperlink r:id="rId230" ref="AV23"/>
    <hyperlink r:id="rId231" ref="AW23"/>
    <hyperlink r:id="rId232" ref="AX23"/>
    <hyperlink r:id="rId233" ref="AY23"/>
    <hyperlink r:id="rId234" ref="BG23"/>
    <hyperlink r:id="rId235" ref="BH23"/>
    <hyperlink r:id="rId236" location="/maplink/1" ref="Z24"/>
    <hyperlink r:id="rId237" ref="AA24"/>
    <hyperlink r:id="rId238" ref="AE24"/>
    <hyperlink display="Eduard von Laemmert" location="Persons!A42" ref="AG24"/>
    <hyperlink display="Heinrich Laemmert" location="Persons!A41" ref="AI24"/>
    <hyperlink display="Ferdinand von Hochstetter" location="Persons!A5" ref="AN24"/>
    <hyperlink r:id="rId239" ref="AS24"/>
    <hyperlink r:id="rId240" ref="AT24"/>
    <hyperlink r:id="rId241" ref="AV24"/>
    <hyperlink r:id="rId242" ref="AW24"/>
    <hyperlink r:id="rId243" ref="AX24"/>
    <hyperlink r:id="rId244" ref="AY24"/>
    <hyperlink r:id="rId245" ref="BG24"/>
    <hyperlink r:id="rId246" ref="BH24"/>
    <hyperlink r:id="rId247" location="/maplink/1" ref="Z25"/>
    <hyperlink r:id="rId248" ref="AA25"/>
    <hyperlink display="Pedro II (1825-1891),&#10;Emperor of Brazil (1831-1889)" location="Persons!A48" ref="AG25"/>
    <hyperlink r:id="rId249" ref="AS25"/>
    <hyperlink r:id="rId250" ref="AT25"/>
    <hyperlink r:id="rId251" ref="AV25"/>
    <hyperlink r:id="rId252" ref="AW25"/>
    <hyperlink r:id="rId253" ref="AX25"/>
    <hyperlink r:id="rId254" ref="AY25"/>
    <hyperlink r:id="rId255" location="page/214/mode/1up" ref="BB25"/>
    <hyperlink r:id="rId256" ref="BG25"/>
    <hyperlink r:id="rId257" ref="BH25"/>
    <hyperlink r:id="rId258" location="/maplink/1" ref="Z26"/>
    <hyperlink r:id="rId259" ref="AA26"/>
    <hyperlink r:id="rId260" ref="AE26"/>
    <hyperlink display="Eduard von Laemmert" location="Persons!A42" ref="AG26"/>
    <hyperlink display="Heinrich Laemmert" location="Persons!A41" ref="AI26"/>
    <hyperlink display="Ferdinand von Hochstetter" location="Persons!A5" ref="AN26"/>
    <hyperlink r:id="rId261" ref="AS26"/>
    <hyperlink r:id="rId262" ref="AT26"/>
    <hyperlink r:id="rId263" ref="AV26"/>
    <hyperlink r:id="rId264" ref="AW26"/>
    <hyperlink r:id="rId265" ref="AX26"/>
    <hyperlink r:id="rId266" ref="AY26"/>
    <hyperlink r:id="rId267" ref="BG26"/>
    <hyperlink r:id="rId268" ref="BH26"/>
    <hyperlink r:id="rId269" location="/maplink/1" ref="Z27"/>
    <hyperlink r:id="rId270" ref="AA27"/>
    <hyperlink r:id="rId271" ref="AE27"/>
    <hyperlink display="Eduard von Laemmert" location="Persons!A42" ref="AG27"/>
    <hyperlink display="Heinrich Laemmert" location="Persons!A41" ref="AI27"/>
    <hyperlink display="Ferdinand von Hochstetter" location="Persons!A5" ref="AN27"/>
    <hyperlink r:id="rId272" ref="AS27"/>
    <hyperlink r:id="rId273" ref="AT27"/>
    <hyperlink r:id="rId274" ref="AV27"/>
    <hyperlink r:id="rId275" ref="AW27"/>
    <hyperlink r:id="rId276" ref="AX27"/>
    <hyperlink r:id="rId277" ref="AY27"/>
    <hyperlink r:id="rId278" ref="BG27"/>
    <hyperlink r:id="rId279" ref="BH27"/>
    <hyperlink r:id="rId280" location="/maplink/1" ref="Z28"/>
    <hyperlink r:id="rId281" ref="AA28"/>
    <hyperlink r:id="rId282" ref="AE28"/>
    <hyperlink display="Eduard von Laemmert" location="Persons!A42" ref="AG28"/>
    <hyperlink display="Heinrich Laemmert" location="Persons!A41" ref="AI28"/>
    <hyperlink display="Ferdinand von Hochstetter" location="Persons!A5" ref="AN28"/>
    <hyperlink r:id="rId283" ref="AS28"/>
    <hyperlink r:id="rId284" ref="AT28"/>
    <hyperlink r:id="rId285" ref="AV28"/>
    <hyperlink r:id="rId286" ref="AW28"/>
    <hyperlink r:id="rId287" ref="AX28"/>
    <hyperlink r:id="rId288" ref="AY28"/>
    <hyperlink r:id="rId289" ref="BG28"/>
    <hyperlink r:id="rId290" location="/maplink/1" ref="Z29"/>
    <hyperlink r:id="rId291" ref="AA29"/>
    <hyperlink r:id="rId292" ref="AE29"/>
    <hyperlink display="Eduard von Laemmert" location="Persons!A42" ref="AG29"/>
    <hyperlink display="Heinrich Laemmert" location="Persons!A41" ref="AI29"/>
    <hyperlink display="Ferdinand von Hochstetter" location="Persons!A5" ref="AN29"/>
    <hyperlink r:id="rId293" ref="AS29"/>
    <hyperlink r:id="rId294" ref="AT29"/>
    <hyperlink r:id="rId295" ref="AV29"/>
    <hyperlink r:id="rId296" ref="AW29"/>
    <hyperlink r:id="rId297" ref="AX29"/>
    <hyperlink r:id="rId298" ref="AY29"/>
    <hyperlink r:id="rId299" ref="BG29"/>
    <hyperlink r:id="rId300" location="/maplink/1" ref="Z30"/>
    <hyperlink r:id="rId301" ref="AA30"/>
    <hyperlink r:id="rId302" ref="AE30"/>
    <hyperlink display="Eduard von Laemmert" location="Persons!A42" ref="AG30"/>
    <hyperlink display="Heinrich Laemmert" location="Persons!A41" ref="AI30"/>
    <hyperlink display="Ferdinand von Hochstetter" location="Persons!A5" ref="AN30"/>
    <hyperlink r:id="rId303" ref="AS30"/>
    <hyperlink r:id="rId304" ref="AT30"/>
    <hyperlink r:id="rId305" ref="AV30"/>
    <hyperlink r:id="rId306" ref="AW30"/>
    <hyperlink r:id="rId307" ref="AX30"/>
    <hyperlink r:id="rId308" ref="AY30"/>
    <hyperlink r:id="rId309" ref="BG30"/>
    <hyperlink r:id="rId310" location="/maplink/1" ref="Z31"/>
    <hyperlink r:id="rId311" ref="AA31"/>
    <hyperlink r:id="rId312" ref="AE31"/>
    <hyperlink display="Eduard von Laemmert" location="Persons!A42" ref="AG31"/>
    <hyperlink display="Heinrich Laemmert" location="Persons!A41" ref="AI31"/>
    <hyperlink display="Ferdinand von Hochstetter" location="Persons!A5" ref="AN31"/>
    <hyperlink r:id="rId313" ref="AS31"/>
    <hyperlink r:id="rId314" ref="AT31"/>
    <hyperlink r:id="rId315" ref="AV31"/>
    <hyperlink r:id="rId316" ref="AW31"/>
    <hyperlink r:id="rId317" ref="AX31"/>
    <hyperlink r:id="rId318" ref="AY31"/>
    <hyperlink r:id="rId319" ref="BG31"/>
    <hyperlink r:id="rId320" location="/maplink/1" ref="Z32"/>
    <hyperlink r:id="rId321" ref="AA32"/>
    <hyperlink r:id="rId322" ref="AE32"/>
    <hyperlink display="Eduard von Laemmert" location="Persons!A42" ref="AG32"/>
    <hyperlink display="Heinrich Laemmert" location="Persons!A41" ref="AI32"/>
    <hyperlink display="Ferdinand von Hochstetter" location="Persons!A5" ref="AN32"/>
    <hyperlink r:id="rId323" ref="AS32"/>
    <hyperlink r:id="rId324" ref="AT32"/>
    <hyperlink r:id="rId325" ref="AV32"/>
    <hyperlink r:id="rId326" ref="AW32"/>
    <hyperlink r:id="rId327" ref="AX32"/>
    <hyperlink r:id="rId328" ref="AY32"/>
    <hyperlink r:id="rId329" ref="BG32"/>
    <hyperlink r:id="rId330" location="/maplink/1" ref="Z33"/>
    <hyperlink r:id="rId331" ref="AA33"/>
    <hyperlink r:id="rId332" ref="AE33"/>
    <hyperlink display="Eduard von Laemmert" location="Persons!A42" ref="AG33"/>
    <hyperlink display="Heinrich Laemmert" location="Persons!A41" ref="AI33"/>
    <hyperlink display="Ferdinand von Hochstetter" location="Persons!A5" ref="AN33"/>
    <hyperlink r:id="rId333" ref="AS33"/>
    <hyperlink r:id="rId334" ref="AT33"/>
    <hyperlink r:id="rId335" ref="AV33"/>
    <hyperlink r:id="rId336" ref="BG33"/>
    <hyperlink r:id="rId337" location="/maplink/1" ref="Z34"/>
    <hyperlink r:id="rId338" ref="AA34"/>
    <hyperlink r:id="rId339" ref="AE34"/>
    <hyperlink display="Eduard von Laemmert" location="Persons!A42" ref="AG34"/>
    <hyperlink display="Heinrich Laemmert" location="Persons!A41" ref="AI34"/>
    <hyperlink display="Ferdinand von Hochstetter" location="Persons!A5" ref="AN34"/>
    <hyperlink r:id="rId340" ref="AS34"/>
    <hyperlink r:id="rId341" ref="AT34"/>
    <hyperlink r:id="rId342" ref="AV34"/>
    <hyperlink r:id="rId343" ref="AW34"/>
    <hyperlink r:id="rId344" ref="AX34"/>
    <hyperlink r:id="rId345" ref="AY34"/>
    <hyperlink r:id="rId346" ref="BG34"/>
    <hyperlink r:id="rId347" location="/maplink/1" ref="Z35"/>
    <hyperlink r:id="rId348" ref="AA35"/>
    <hyperlink r:id="rId349" ref="AE35"/>
    <hyperlink display="Eduard von Laemmert" location="Persons!A42" ref="AG35"/>
    <hyperlink display="Heinrich Laemmert" location="Persons!A41" ref="AI35"/>
    <hyperlink display="Ferdinand von Hochstetter" location="Persons!A5" ref="AN35"/>
    <hyperlink r:id="rId350" ref="AS35"/>
    <hyperlink r:id="rId351" ref="AT35"/>
    <hyperlink r:id="rId352" ref="AV35"/>
    <hyperlink r:id="rId353" ref="AW35"/>
    <hyperlink r:id="rId354" ref="AX35"/>
    <hyperlink r:id="rId355" ref="AY35"/>
    <hyperlink r:id="rId356" ref="BG35"/>
    <hyperlink r:id="rId357" location="/maplink/1" ref="Z36"/>
    <hyperlink r:id="rId358" ref="AA36"/>
    <hyperlink r:id="rId359" ref="AE36"/>
    <hyperlink display="Eduard von Laemmert" location="Persons!A42" ref="AG36"/>
    <hyperlink display="Heinrich Laemmert" location="Persons!A41" ref="AI36"/>
    <hyperlink display="Ferdinand von Hochstetter" location="Persons!A5" ref="AN36"/>
    <hyperlink r:id="rId360" ref="AS36"/>
    <hyperlink r:id="rId361" ref="AT36"/>
    <hyperlink r:id="rId362" ref="AV36"/>
    <hyperlink r:id="rId363" ref="AW36"/>
    <hyperlink r:id="rId364" ref="AX36"/>
    <hyperlink r:id="rId365" ref="AY36"/>
    <hyperlink r:id="rId366" ref="BG36"/>
    <hyperlink display="William (Wilhelm) Lobscheid" location="Persons!A363" ref="J37"/>
    <hyperlink r:id="rId367" ref="Z37"/>
    <hyperlink r:id="rId368" ref="AA37"/>
    <hyperlink display="William (Wilhelm) Lobscheid" location="Persons!A363" ref="AG37"/>
    <hyperlink display="Georg Adam Wiener" location="Persons!A368" ref="AI37"/>
    <hyperlink display="Ferdinand von Hochstetter" location="Persons!A5" ref="AN37"/>
    <hyperlink r:id="rId369" ref="AS37"/>
    <hyperlink r:id="rId370" ref="AT37"/>
    <hyperlink r:id="rId371" ref="AV37"/>
    <hyperlink r:id="rId372" ref="AW37"/>
    <hyperlink r:id="rId373" ref="AX37"/>
    <hyperlink r:id="rId374" ref="AY37"/>
    <hyperlink r:id="rId375" location="page/385/mode/1up" ref="BB37"/>
    <hyperlink r:id="rId376" ref="BG37"/>
    <hyperlink r:id="rId377" ref="Z38"/>
    <hyperlink r:id="rId378" ref="AA38"/>
    <hyperlink display="William (Wilhelm) Lobscheid" location="Persons!A363" ref="AG38"/>
    <hyperlink display="Georg Adam Wiener" location="Persons!A368" ref="AI38"/>
    <hyperlink display="Ferdinand von Hochstetter" location="Persons!A5" ref="AN38"/>
    <hyperlink r:id="rId379" ref="AS38"/>
    <hyperlink r:id="rId380" ref="AT38"/>
    <hyperlink r:id="rId381" ref="AV38"/>
    <hyperlink r:id="rId382" ref="AW38"/>
    <hyperlink r:id="rId383" ref="AX38"/>
    <hyperlink r:id="rId384" ref="AY38"/>
    <hyperlink r:id="rId385" location="page/385/mode/1up" ref="BB38"/>
    <hyperlink r:id="rId386" ref="BG38"/>
    <hyperlink r:id="rId387" ref="Z39"/>
    <hyperlink r:id="rId388" ref="AA39"/>
    <hyperlink display="Georg Adam Wiener" location="Persons!A368" ref="AI39"/>
    <hyperlink display="Karl von Scherzer" location="Persons!A4" ref="AN39"/>
    <hyperlink r:id="rId389" ref="AS39"/>
    <hyperlink r:id="rId390" ref="AT39"/>
    <hyperlink r:id="rId391" ref="AV39"/>
    <hyperlink r:id="rId392" location="page/385/mode/1up" ref="BB39"/>
    <hyperlink r:id="rId393" ref="BG39"/>
    <hyperlink display="William (Wilhelm) Lobscheid" location="Persons!A363" ref="J40"/>
    <hyperlink r:id="rId394" ref="Z40"/>
    <hyperlink r:id="rId395" ref="AA40"/>
    <hyperlink display="William (Wilhelm) Lobscheid" location="Persons!A363" ref="AG40"/>
    <hyperlink display="Georg Adam Wiener" location="Persons!A368" ref="AI40"/>
    <hyperlink display="Ferdinand von Hochstetter" location="Persons!A5" ref="AN40"/>
    <hyperlink r:id="rId396" ref="AS40"/>
    <hyperlink r:id="rId397" ref="AT40"/>
    <hyperlink r:id="rId398" ref="AV40"/>
    <hyperlink r:id="rId399" ref="AW40"/>
    <hyperlink r:id="rId400" ref="AX40"/>
    <hyperlink r:id="rId401" ref="AY40"/>
    <hyperlink r:id="rId402" location="page/385/mode/1up" ref="BB40"/>
    <hyperlink r:id="rId403" ref="BG40"/>
    <hyperlink display="William (Wilhelm) Lobscheid" location="Persons!A363" ref="M41"/>
    <hyperlink r:id="rId404" ref="Z41"/>
    <hyperlink r:id="rId405" ref="AA41"/>
    <hyperlink display="William (Wilhelm) Lobscheid" location="Persons!A363" ref="AG41"/>
    <hyperlink display="Georg Adam Wiener" location="Persons!A368" ref="AI41"/>
    <hyperlink display="Ferdinand von Hochstetter" location="Persons!A5" ref="AN41"/>
    <hyperlink r:id="rId406" ref="AS41"/>
    <hyperlink r:id="rId407" ref="AT41"/>
    <hyperlink r:id="rId408" ref="AV41"/>
    <hyperlink r:id="rId409" ref="AW41"/>
    <hyperlink r:id="rId410" ref="AX41"/>
    <hyperlink r:id="rId411" ref="AY41"/>
    <hyperlink r:id="rId412" location="page/385/mode/1up" ref="BB41"/>
    <hyperlink r:id="rId413" ref="BG41"/>
    <hyperlink display="William (Wilhelm) Lobscheid" location="Persons!A363" ref="M42"/>
    <hyperlink r:id="rId414" ref="Z42"/>
    <hyperlink r:id="rId415" ref="AA42"/>
    <hyperlink display="William (Wilhelm) Lobscheid" location="Persons!A363" ref="AG42"/>
    <hyperlink display="Ferdinand von Hochstetter" location="Persons!A5" ref="AN42"/>
    <hyperlink r:id="rId416" ref="AS42"/>
    <hyperlink r:id="rId417" ref="AT42"/>
    <hyperlink r:id="rId418" ref="AV42"/>
    <hyperlink r:id="rId419" ref="AW42"/>
    <hyperlink r:id="rId420" ref="AX42"/>
    <hyperlink r:id="rId421" ref="AY42"/>
    <hyperlink r:id="rId422" location="page/385/mode/1up" ref="BB42"/>
    <hyperlink r:id="rId423" ref="BG42"/>
    <hyperlink r:id="rId424" ref="Z43"/>
    <hyperlink r:id="rId425" ref="AA43"/>
    <hyperlink display="William (Wilhelm) Lobscheid" location="Persons!A363" ref="AG43"/>
    <hyperlink display="Georg Adam Wiener" location="Persons!A368" ref="AI43"/>
    <hyperlink display="Ferdinand von Hochstetter" location="Persons!A5" ref="AN43"/>
    <hyperlink r:id="rId426" ref="AS43"/>
    <hyperlink r:id="rId427" ref="AT43"/>
    <hyperlink r:id="rId428" ref="AV43"/>
    <hyperlink r:id="rId429" ref="AW43"/>
    <hyperlink r:id="rId430" ref="AX43"/>
    <hyperlink r:id="rId431" ref="AY43"/>
    <hyperlink r:id="rId432" location="page/385/mode/1up" ref="BB43"/>
    <hyperlink r:id="rId433" ref="BG43"/>
    <hyperlink r:id="rId434" ref="Z44"/>
    <hyperlink r:id="rId435" ref="AA44"/>
    <hyperlink display="William (Wilhelm) Lobscheid" location="Persons!A363" ref="AG44"/>
    <hyperlink display="Georg Adam Wiener" location="Persons!A368" ref="AI44"/>
    <hyperlink display="Ferdinand von Hochstetter" location="Persons!A5" ref="AN44"/>
    <hyperlink r:id="rId436" ref="AS44"/>
    <hyperlink r:id="rId437" ref="AT44"/>
    <hyperlink r:id="rId438" ref="AV44"/>
    <hyperlink r:id="rId439" ref="AW44"/>
    <hyperlink r:id="rId440" ref="AX44"/>
    <hyperlink r:id="rId441" ref="AY44"/>
    <hyperlink r:id="rId442" location="page/385/mode/1up" ref="BB44"/>
    <hyperlink r:id="rId443" ref="BG44"/>
    <hyperlink display="Elijah Coleman Bridgman" location="Persons!A410" ref="J45"/>
    <hyperlink r:id="rId444" ref="Z45"/>
    <hyperlink r:id="rId445" ref="AA45"/>
    <hyperlink display="Elijah Coleman Bridgman" location="Persons!A410" ref="AG45"/>
    <hyperlink display="William Muirhead" location="Persons!A416" ref="AI45"/>
    <hyperlink display="Ferdinand von Hochstetter" location="Persons!A5" ref="AN45"/>
    <hyperlink r:id="rId446" ref="AS45"/>
    <hyperlink r:id="rId447" ref="AT45"/>
    <hyperlink r:id="rId448" ref="AV45"/>
    <hyperlink r:id="rId449" ref="AW45"/>
    <hyperlink r:id="rId450" ref="AX45"/>
    <hyperlink r:id="rId451" ref="AY45"/>
    <hyperlink r:id="rId452" location="page/436/mode/1up" ref="BB45"/>
    <hyperlink r:id="rId453" ref="BG45"/>
    <hyperlink display="Samuel Wells Williams" location="Persons!A421" ref="J46"/>
    <hyperlink r:id="rId454" ref="Z46"/>
    <hyperlink r:id="rId455" ref="AA46"/>
    <hyperlink display="William (Wilhelm) Lobscheid" location="Persons!A363" ref="AG46"/>
    <hyperlink display="Ferdinand von Hochstetter" location="Persons!A5" ref="AN46"/>
    <hyperlink r:id="rId456" ref="AS46"/>
    <hyperlink r:id="rId457" ref="AT46"/>
    <hyperlink r:id="rId458" ref="AV46"/>
    <hyperlink r:id="rId459" ref="AW46"/>
    <hyperlink r:id="rId460" ref="AX46"/>
    <hyperlink r:id="rId461" ref="AY46"/>
    <hyperlink r:id="rId462" location="page/385/mode/1up" ref="BB46"/>
    <hyperlink r:id="rId463" ref="BG46"/>
    <hyperlink r:id="rId464" ref="Z47"/>
    <hyperlink r:id="rId465" ref="AA47"/>
    <hyperlink display="William (Wilhelm) Lobscheid" location="Persons!A363" ref="AG47"/>
    <hyperlink display="Georg Adam Wiener" location="Persons!A368" ref="AI47"/>
    <hyperlink display="Ferdinand von Hochstetter" location="Persons!A5" ref="AN47"/>
    <hyperlink r:id="rId466" ref="AS47"/>
    <hyperlink r:id="rId467" ref="AT47"/>
    <hyperlink r:id="rId468" ref="AV47"/>
    <hyperlink r:id="rId469" ref="AW47"/>
    <hyperlink r:id="rId470" ref="AX47"/>
    <hyperlink r:id="rId471" ref="AY47"/>
    <hyperlink r:id="rId472" location="page/385/mode/1up" ref="BB47"/>
    <hyperlink r:id="rId473" ref="BG47"/>
    <hyperlink r:id="rId474" ref="Z48"/>
    <hyperlink r:id="rId475" ref="AA48"/>
    <hyperlink display="William (Wilhelm) Lobscheid" location="Persons!A363" ref="AG48"/>
    <hyperlink display="Georg Adam Wiener" location="Persons!A368" ref="AI48"/>
    <hyperlink display="Ferdinand von Hochstetter" location="Persons!A5" ref="AN48"/>
    <hyperlink r:id="rId476" ref="AS48"/>
    <hyperlink r:id="rId477" ref="AT48"/>
    <hyperlink r:id="rId478" ref="AV48"/>
    <hyperlink r:id="rId479" location="page/385/mode/1up" ref="BB48"/>
    <hyperlink r:id="rId480" ref="BG48"/>
    <hyperlink r:id="rId481" ref="AA49"/>
    <hyperlink display="William Muirhead" location="Persons!A416" ref="AG49"/>
    <hyperlink display="Ferdinand von Hochstetter" location="Persons!A5" ref="AN49"/>
    <hyperlink r:id="rId482" ref="AS49"/>
    <hyperlink r:id="rId483" ref="AT49"/>
    <hyperlink r:id="rId484" ref="AV49"/>
    <hyperlink r:id="rId485" ref="AW49"/>
    <hyperlink r:id="rId486" ref="AX49"/>
    <hyperlink r:id="rId487" ref="AY49"/>
    <hyperlink r:id="rId488" location="page/436/mode/1up" ref="BB49"/>
    <hyperlink r:id="rId489" ref="BG49"/>
    <hyperlink r:id="rId490" ref="AA50"/>
    <hyperlink display="William Muirhead" location="Persons!A416" ref="AG50"/>
    <hyperlink display="Ferdinand von Hochstetter" location="Persons!A5" ref="AN50"/>
    <hyperlink r:id="rId491" ref="AS50"/>
    <hyperlink r:id="rId492" ref="AT50"/>
    <hyperlink r:id="rId493" ref="AV50"/>
    <hyperlink r:id="rId494" ref="AW50"/>
    <hyperlink r:id="rId495" ref="AX50"/>
    <hyperlink r:id="rId496" ref="AY50"/>
    <hyperlink r:id="rId497" location="page/436/mode/1up" ref="BB50"/>
    <hyperlink r:id="rId498" ref="BG50"/>
    <hyperlink r:id="rId499" ref="AA51"/>
    <hyperlink display="William Muirhead" location="Persons!A416" ref="AG51"/>
    <hyperlink display="Ferdinand von Hochstetter" location="Persons!A5" ref="AN51"/>
    <hyperlink r:id="rId500" ref="AS51"/>
    <hyperlink r:id="rId501" ref="AT51"/>
    <hyperlink r:id="rId502" ref="AV51"/>
    <hyperlink r:id="rId503" ref="AW51"/>
    <hyperlink r:id="rId504" ref="AX51"/>
    <hyperlink r:id="rId505" ref="AY51"/>
    <hyperlink r:id="rId506" location="page/436/mode/1up" ref="BB51"/>
    <hyperlink r:id="rId507" ref="BG51"/>
    <hyperlink r:id="rId508" ref="Z52"/>
    <hyperlink r:id="rId509" ref="AA52"/>
    <hyperlink display="William (Wilhelm) Lobscheid" location="Persons!A363" ref="AG52"/>
    <hyperlink display="Georg Adam Wiener" location="Persons!A368" ref="AI52"/>
    <hyperlink display="Ferdinand von Hochstetter" location="Persons!A5" ref="AN52"/>
    <hyperlink r:id="rId510" ref="AS52"/>
    <hyperlink r:id="rId511" ref="AT52"/>
    <hyperlink r:id="rId512" ref="AV52"/>
    <hyperlink r:id="rId513" ref="AW52"/>
    <hyperlink r:id="rId514" ref="AX52"/>
    <hyperlink r:id="rId515" ref="AY52"/>
    <hyperlink r:id="rId516" location="page/385/mode/1up" ref="BB52"/>
    <hyperlink r:id="rId517" ref="BG52"/>
    <hyperlink r:id="rId518" ref="Z53"/>
    <hyperlink r:id="rId519" ref="AA53"/>
    <hyperlink display="William (Wilhelm) Lobscheid" location="Persons!A363" ref="AG53"/>
    <hyperlink display="Georg Adam Wiener" location="Persons!A368" ref="AI53"/>
    <hyperlink display="Ferdinand von Hochstetter" location="Persons!A5" ref="AN53"/>
    <hyperlink r:id="rId520" ref="AS53"/>
    <hyperlink r:id="rId521" ref="AT53"/>
    <hyperlink r:id="rId522" ref="AV53"/>
    <hyperlink r:id="rId523" ref="AW53"/>
    <hyperlink r:id="rId524" ref="AX53"/>
    <hyperlink r:id="rId525" ref="AY53"/>
    <hyperlink r:id="rId526" location="page/385/mode/1up" ref="BB53"/>
    <hyperlink r:id="rId527" ref="BG53"/>
    <hyperlink r:id="rId528" ref="Z54"/>
    <hyperlink r:id="rId529" ref="AA54"/>
    <hyperlink display="William (Wilhelm) Lobscheid" location="Persons!A363" ref="AG54"/>
    <hyperlink display="Georg Adam Wiener" location="Persons!A368" ref="AI54"/>
    <hyperlink display="Ferdinand von Hochstetter" location="Persons!A5" ref="AN54"/>
    <hyperlink r:id="rId530" ref="AS54"/>
    <hyperlink r:id="rId531" ref="AT54"/>
    <hyperlink r:id="rId532" ref="AV54"/>
    <hyperlink r:id="rId533" ref="AW54"/>
    <hyperlink r:id="rId534" ref="AX54"/>
    <hyperlink r:id="rId535" ref="AY54"/>
    <hyperlink r:id="rId536" location="page/385/mode/1up" ref="BB54"/>
    <hyperlink r:id="rId537" ref="BG54"/>
    <hyperlink r:id="rId538" ref="AA55"/>
    <hyperlink display="William Muirhead" location="Persons!A416" ref="AG55"/>
    <hyperlink display="Ferdinand von Hochstetter" location="Persons!A5" ref="AN55"/>
    <hyperlink r:id="rId539" ref="AS55"/>
    <hyperlink r:id="rId540" ref="AT55"/>
    <hyperlink r:id="rId541" ref="AV55"/>
    <hyperlink r:id="rId542" ref="AW55"/>
    <hyperlink r:id="rId543" ref="AX55"/>
    <hyperlink r:id="rId544" ref="AY55"/>
    <hyperlink r:id="rId545" location="page/436/mode/1up" ref="BB55"/>
    <hyperlink r:id="rId546" ref="BG55"/>
    <hyperlink r:id="rId547" ref="AA56"/>
    <hyperlink display="William Muirhead" location="Persons!A416" ref="AG56"/>
    <hyperlink display="Ferdinand von Hochstetter" location="Persons!A5" ref="AN56"/>
    <hyperlink r:id="rId548" ref="AS56"/>
    <hyperlink r:id="rId549" ref="AT56"/>
    <hyperlink r:id="rId550" ref="AV56"/>
    <hyperlink r:id="rId551" ref="AW56"/>
    <hyperlink r:id="rId552" ref="AX56"/>
    <hyperlink r:id="rId553" ref="AY56"/>
    <hyperlink r:id="rId554" location="page/436/mode/1up" ref="BB56"/>
    <hyperlink r:id="rId555" ref="BG56"/>
    <hyperlink r:id="rId556" ref="AA57"/>
    <hyperlink display="William Muirhead" location="Persons!A416" ref="AG57"/>
    <hyperlink display="Ferdinand von Hochstetter" location="Persons!A5" ref="AN57"/>
    <hyperlink r:id="rId557" ref="AS57"/>
    <hyperlink r:id="rId558" ref="AT57"/>
    <hyperlink r:id="rId559" ref="AV57"/>
    <hyperlink r:id="rId560" ref="AW57"/>
    <hyperlink r:id="rId561" ref="AX57"/>
    <hyperlink r:id="rId562" ref="AY57"/>
    <hyperlink r:id="rId563" location="page/436/mode/1up" ref="BB57"/>
    <hyperlink r:id="rId564" location="Influence_on_Japanese_literature" ref="BG57"/>
    <hyperlink r:id="rId565" ref="AA58"/>
    <hyperlink display="William Muirhead" location="Persons!A416" ref="AG58"/>
    <hyperlink display="Ferdinand von Hochstetter" location="Persons!A5" ref="AN58"/>
    <hyperlink r:id="rId566" ref="AS58"/>
    <hyperlink r:id="rId567" ref="AT58"/>
    <hyperlink r:id="rId568" ref="AV58"/>
    <hyperlink r:id="rId569" ref="AW58"/>
    <hyperlink r:id="rId570" ref="AX58"/>
    <hyperlink r:id="rId571" ref="AY58"/>
    <hyperlink r:id="rId572" location="page/436/mode/1up" ref="BB58"/>
    <hyperlink r:id="rId573" ref="BG58"/>
    <hyperlink r:id="rId574" ref="AA59"/>
    <hyperlink display="William Muirhead" location="Persons!A416" ref="AG59"/>
    <hyperlink display="Ferdinand von Hochstetter" location="Persons!A5" ref="AN59"/>
    <hyperlink r:id="rId575" ref="AS59"/>
    <hyperlink r:id="rId576" ref="AT59"/>
    <hyperlink r:id="rId577" ref="AV59"/>
    <hyperlink r:id="rId578" ref="AW59"/>
    <hyperlink r:id="rId579" ref="AX59"/>
    <hyperlink r:id="rId580" ref="AY59"/>
    <hyperlink r:id="rId581" location="page/436/mode/1up" ref="BB59"/>
    <hyperlink r:id="rId582" ref="BG59"/>
    <hyperlink r:id="rId583" ref="AA60"/>
    <hyperlink display="William Muirhead" location="Persons!A416" ref="AG60"/>
    <hyperlink display="Ferdinand von Hochstetter" location="Persons!A5" ref="AN60"/>
    <hyperlink r:id="rId584" ref="AS60"/>
    <hyperlink r:id="rId585" ref="AT60"/>
    <hyperlink r:id="rId586" ref="AV60"/>
    <hyperlink r:id="rId587" ref="AW60"/>
    <hyperlink r:id="rId588" ref="AX60"/>
    <hyperlink r:id="rId589" ref="AY60"/>
    <hyperlink r:id="rId590" location="page/436/mode/1up" ref="BB60"/>
    <hyperlink r:id="rId591" ref="BG60"/>
    <hyperlink display="Alexander Wylie" location="Persons!A419" ref="M61"/>
    <hyperlink r:id="rId592" ref="AA61"/>
    <hyperlink display="William Muirhead" location="Persons!A416" ref="AG61"/>
    <hyperlink display="Alexander Wylie" location="Persons!A419" ref="AI61"/>
    <hyperlink display="Ferdinand von Hochstetter" location="Persons!A5" ref="AN61"/>
    <hyperlink r:id="rId593" ref="AS61"/>
    <hyperlink r:id="rId594" ref="AT61"/>
    <hyperlink r:id="rId595" ref="AV61"/>
    <hyperlink r:id="rId596" ref="AW61"/>
    <hyperlink r:id="rId597" ref="AX61"/>
    <hyperlink r:id="rId598" ref="AY61"/>
    <hyperlink r:id="rId599" location="page/436/mode/1up" ref="BB61"/>
    <hyperlink r:id="rId600" ref="BG61"/>
    <hyperlink r:id="rId601" ref="AA62"/>
    <hyperlink display="William Muirhead" location="Persons!A416" ref="AG62"/>
    <hyperlink display="Alexander Wylie" location="Persons!A419" ref="AI62"/>
    <hyperlink display="Ferdinand von Hochstetter" location="Persons!A5" ref="AN62"/>
    <hyperlink r:id="rId602" ref="AS62"/>
    <hyperlink r:id="rId603" ref="AT62"/>
    <hyperlink r:id="rId604" ref="AV62"/>
    <hyperlink r:id="rId605" ref="AW62"/>
    <hyperlink r:id="rId606" ref="AX62"/>
    <hyperlink r:id="rId607" ref="AY62"/>
    <hyperlink r:id="rId608" location="page/436/mode/1up" ref="BB62"/>
    <hyperlink r:id="rId609" ref="BG62"/>
    <hyperlink r:id="rId610" ref="AA63"/>
    <hyperlink display="William Muirhead" location="Persons!A416" ref="AG63"/>
    <hyperlink display="Alexander Wylie" location="Persons!A419" ref="AI63"/>
    <hyperlink display="Ferdinand von Hochstetter" location="Persons!A5" ref="AN63"/>
    <hyperlink r:id="rId611" ref="AS63"/>
    <hyperlink r:id="rId612" ref="AT63"/>
    <hyperlink r:id="rId613" ref="AV63"/>
    <hyperlink r:id="rId614" ref="AW63"/>
    <hyperlink r:id="rId615" ref="AX63"/>
    <hyperlink r:id="rId616" ref="AY63"/>
    <hyperlink r:id="rId617" location="page/436/mode/1up" ref="BB63"/>
    <hyperlink r:id="rId618" ref="BG63"/>
    <hyperlink r:id="rId619" ref="AA64"/>
    <hyperlink display="William Muirhead" location="Persons!A416" ref="AG64"/>
    <hyperlink display="Alexander Wylie" location="Persons!A419" ref="AI64"/>
    <hyperlink display="Ferdinand von Hochstetter" location="Persons!A5" ref="AN64"/>
    <hyperlink r:id="rId620" ref="AS64"/>
    <hyperlink r:id="rId621" ref="AT64"/>
    <hyperlink r:id="rId622" ref="AV64"/>
    <hyperlink r:id="rId623" ref="AW64"/>
    <hyperlink r:id="rId624" ref="AX64"/>
    <hyperlink r:id="rId625" ref="AY64"/>
    <hyperlink r:id="rId626" location="page/436/mode/1up" ref="BB64"/>
    <hyperlink r:id="rId627" ref="BG64"/>
    <hyperlink r:id="rId628" ref="AA65"/>
    <hyperlink display="William Muirhead" location="Persons!A416" ref="AG65"/>
    <hyperlink display="Alexander Wylie" location="Persons!A419" ref="AI65"/>
    <hyperlink display="Ferdinand von Hochstetter" location="Persons!A5" ref="AN65"/>
    <hyperlink r:id="rId629" ref="AS65"/>
    <hyperlink r:id="rId630" ref="AT65"/>
    <hyperlink r:id="rId631" ref="AV65"/>
    <hyperlink r:id="rId632" ref="AW65"/>
    <hyperlink r:id="rId633" ref="AX65"/>
    <hyperlink r:id="rId634" ref="AY65"/>
    <hyperlink r:id="rId635" location="page/436/mode/1up" ref="BB65"/>
    <hyperlink r:id="rId636" ref="BG65"/>
    <hyperlink r:id="rId637" ref="AA66"/>
    <hyperlink display="William Muirhead" location="Persons!A416" ref="AG66"/>
    <hyperlink display="Ferdinand von Hochstetter" location="Persons!A5" ref="AN66"/>
    <hyperlink r:id="rId638" ref="AS66"/>
    <hyperlink r:id="rId639" ref="AT66"/>
    <hyperlink r:id="rId640" ref="AV66"/>
    <hyperlink r:id="rId641" ref="AW66"/>
    <hyperlink r:id="rId642" ref="AX66"/>
    <hyperlink r:id="rId643" ref="AY66"/>
    <hyperlink r:id="rId644" location="page/436/mode/1up" ref="BB66"/>
    <hyperlink r:id="rId645" ref="BG66"/>
    <hyperlink r:id="rId646" ref="Z67"/>
    <hyperlink r:id="rId647" ref="AA67"/>
    <hyperlink display="William (Wilhelm) Lobscheid" location="Persons!A363" ref="AG67"/>
    <hyperlink display="Karl von Scherzer" location="Persons!A4" ref="AN67"/>
    <hyperlink r:id="rId648" ref="AS67"/>
    <hyperlink r:id="rId649" ref="AT67"/>
    <hyperlink r:id="rId650" ref="AV67"/>
    <hyperlink r:id="rId651" ref="AW67"/>
    <hyperlink r:id="rId652" ref="AX67"/>
    <hyperlink r:id="rId653" ref="AY67"/>
    <hyperlink r:id="rId654" location="page/385/mode/1up" ref="BB67"/>
    <hyperlink r:id="rId655" ref="BG67"/>
    <hyperlink display="Benjamin Peach Keasberry" location="Persons!A242" ref="M68"/>
    <hyperlink r:id="rId656" ref="AA68"/>
    <hyperlink display="Benjamin Peach Keasberry" location="Persons!A242" ref="AG68"/>
    <hyperlink r:id="rId657" ref="AV68"/>
    <hyperlink r:id="rId658" ref="AW68"/>
    <hyperlink r:id="rId659" ref="AX68"/>
    <hyperlink r:id="rId660" ref="AY68"/>
    <hyperlink r:id="rId661" ref="BG68"/>
    <hyperlink display="Benjamin Peach Keasberry" location="Persons!A242" ref="M69"/>
    <hyperlink r:id="rId662" ref="AA69"/>
    <hyperlink display="Benjamin Peach Keasberry" location="Persons!A242" ref="AG69"/>
    <hyperlink r:id="rId663" ref="AV69"/>
    <hyperlink r:id="rId664" ref="AW69"/>
    <hyperlink r:id="rId665" ref="AX69"/>
    <hyperlink r:id="rId666" ref="AY69"/>
    <hyperlink r:id="rId667" ref="BG69"/>
    <hyperlink display="Benjamin Peach Keasberry" location="Persons!A242" ref="L70"/>
    <hyperlink r:id="rId668" ref="AA70"/>
    <hyperlink display="Benjamin Peach Keasberry" location="Persons!A242" ref="AG70"/>
    <hyperlink r:id="rId669" ref="AV70"/>
    <hyperlink r:id="rId670" ref="AW70"/>
    <hyperlink r:id="rId671" ref="AX70"/>
    <hyperlink r:id="rId672" ref="AY70"/>
    <hyperlink r:id="rId673" ref="BG70"/>
    <hyperlink display="Benjamin Peach Keasberry" location="Persons!A242" ref="M71"/>
    <hyperlink r:id="rId674" ref="AA71"/>
    <hyperlink display="Benjamin Peach Keasberry" location="Persons!A242" ref="AG71"/>
    <hyperlink r:id="rId675" ref="AV71"/>
    <hyperlink r:id="rId676" ref="AW71"/>
    <hyperlink r:id="rId677" ref="AX71"/>
    <hyperlink r:id="rId678" ref="AY71"/>
    <hyperlink r:id="rId679" ref="BG71"/>
    <hyperlink display="Benjamin Peach Keasberry" location="Persons!A242" ref="M72"/>
    <hyperlink r:id="rId680" ref="AA72"/>
    <hyperlink display="Benjamin Peach Keasberry" location="Persons!A242" ref="AG72"/>
    <hyperlink r:id="rId681" ref="AV72"/>
    <hyperlink r:id="rId682" ref="AW72"/>
    <hyperlink r:id="rId683" ref="AX72"/>
    <hyperlink r:id="rId684" ref="AY72"/>
    <hyperlink r:id="rId685" ref="BG72"/>
    <hyperlink display="Benjamin Peach Keasberry" location="Persons!A242" ref="M73"/>
    <hyperlink r:id="rId686" ref="AA73"/>
    <hyperlink display="Benjamin Peach Keasberry" location="Persons!A242" ref="AG73"/>
    <hyperlink r:id="rId687" ref="AV73"/>
    <hyperlink r:id="rId688" ref="AW73"/>
    <hyperlink r:id="rId689" ref="AX73"/>
    <hyperlink r:id="rId690" ref="AY73"/>
    <hyperlink r:id="rId691" ref="BG73"/>
    <hyperlink r:id="rId692" ref="AA74"/>
    <hyperlink display="Benjamin Peach Keasberry" location="Persons!A242" ref="AG74"/>
    <hyperlink r:id="rId693" ref="AV74"/>
    <hyperlink r:id="rId694" ref="AW74"/>
    <hyperlink r:id="rId695" ref="AX74"/>
    <hyperlink r:id="rId696" ref="AY74"/>
    <hyperlink r:id="rId697" ref="BG74"/>
    <hyperlink r:id="rId698" ref="AA75"/>
    <hyperlink display="Benjamin Peach Keasberry" location="Persons!A242" ref="AG75"/>
    <hyperlink r:id="rId699" ref="AV75"/>
    <hyperlink r:id="rId700" ref="AW75"/>
    <hyperlink r:id="rId701" ref="AX75"/>
    <hyperlink r:id="rId702" ref="AY75"/>
    <hyperlink r:id="rId703" ref="BG75"/>
    <hyperlink r:id="rId704" ref="AA76"/>
    <hyperlink display="Benjamin Peach Keasberry" location="Persons!A242" ref="AG76"/>
    <hyperlink r:id="rId705" ref="AV76"/>
    <hyperlink r:id="rId706" ref="AW76"/>
    <hyperlink r:id="rId707" ref="AX76"/>
    <hyperlink r:id="rId708" ref="AY76"/>
    <hyperlink r:id="rId709" ref="BG76"/>
    <hyperlink r:id="rId710" ref="AA77"/>
    <hyperlink display="Benjamin Peach Keasberry" location="Persons!A242" ref="AG77"/>
    <hyperlink r:id="rId711" ref="AV77"/>
    <hyperlink r:id="rId712" ref="AW77"/>
    <hyperlink r:id="rId713" ref="AX77"/>
    <hyperlink r:id="rId714" ref="AY77"/>
    <hyperlink r:id="rId715" ref="BG77"/>
    <hyperlink r:id="rId716" ref="AA78"/>
    <hyperlink display="Benjamin Peach Keasberry" location="Persons!A242" ref="AG78"/>
    <hyperlink r:id="rId717" ref="AV78"/>
    <hyperlink r:id="rId718" ref="AW78"/>
    <hyperlink r:id="rId719" ref="AX78"/>
    <hyperlink r:id="rId720" ref="AY78"/>
    <hyperlink r:id="rId721" ref="BG78"/>
    <hyperlink r:id="rId722" ref="AA79"/>
    <hyperlink display="Benjamin Peach Keasberry" location="Persons!A242" ref="AG79"/>
    <hyperlink r:id="rId723" ref="AV79"/>
    <hyperlink r:id="rId724" ref="AW79"/>
    <hyperlink r:id="rId725" ref="AX79"/>
    <hyperlink r:id="rId726" ref="AY79"/>
    <hyperlink r:id="rId727" ref="BG79"/>
    <hyperlink display="James Richardson Logan" location="Persons!A241" ref="M80"/>
    <hyperlink r:id="rId728" ref="AA80"/>
    <hyperlink r:id="rId729" ref="AV80"/>
    <hyperlink r:id="rId730" ref="AW80"/>
    <hyperlink r:id="rId731" ref="AX80"/>
    <hyperlink r:id="rId732" ref="AY80"/>
    <hyperlink r:id="rId733" ref="BG80"/>
    <hyperlink r:id="rId734" ref="AA81"/>
    <hyperlink display="Don Manuel Montt&#10;(President of the Chilean Republic)" location="Persons!A661" ref="AG81"/>
    <hyperlink display="Karl von Scherzer" location="Persons!A4" ref="AN81"/>
    <hyperlink r:id="rId735" ref="AV81"/>
    <hyperlink r:id="rId736" ref="AW81"/>
    <hyperlink r:id="rId737" ref="AX81"/>
    <hyperlink r:id="rId738" ref="AY81"/>
    <hyperlink r:id="rId739" ref="BG81"/>
    <hyperlink r:id="rId740" ref="AA82"/>
    <hyperlink display="Rudolph Ferdinand Roser" location="Persons!A116" ref="AG82"/>
    <hyperlink r:id="rId741" ref="AW82"/>
    <hyperlink r:id="rId742" ref="AX82"/>
    <hyperlink r:id="rId743" ref="AY82"/>
    <hyperlink r:id="rId744" ref="BG82"/>
    <hyperlink display="Rudolph Ferdinand Roser" location="Persons!A116" ref="J83"/>
    <hyperlink r:id="rId745" ref="AA83"/>
    <hyperlink display="Rudolph Ferdinand Roser" location="Persons!A116" ref="AG83"/>
    <hyperlink r:id="rId746" location="v=onepage&amp;q&amp;f=false" ref="AW83"/>
    <hyperlink r:id="rId747" location="v=onepage&amp;q&amp;f=false" ref="AX83"/>
    <hyperlink r:id="rId748" ref="AY83"/>
    <hyperlink r:id="rId749" ref="BG83"/>
    <hyperlink display="Joachín Fonseca (Friar)" location="Persons!A339" ref="J84"/>
    <hyperlink r:id="rId750" ref="AA84"/>
    <hyperlink display="Joachín Fonseca (Friar)" location="Persons!A339" ref="AG84"/>
    <hyperlink r:id="rId751" ref="BG84"/>
    <hyperlink display="Julian Velinchon (Provincial Prior)" location="Persons!A344" ref="M85"/>
    <hyperlink r:id="rId752" ref="AA85"/>
    <hyperlink display="Julian Velinchon (Provincial Prior)" location="Persons!A344" ref="AG85"/>
    <hyperlink display="Karl von Scherzer" location="Persons!A4" ref="AN85"/>
    <hyperlink r:id="rId753" ref="AV85"/>
    <hyperlink r:id="rId754" ref="AW85"/>
    <hyperlink r:id="rId755" ref="AX85"/>
    <hyperlink r:id="rId756" ref="AY85"/>
    <hyperlink r:id="rId757" ref="BG85"/>
    <hyperlink r:id="rId758" ref="BH85"/>
    <hyperlink r:id="rId759" ref="AA86"/>
    <hyperlink r:id="rId760" ref="AV86"/>
    <hyperlink r:id="rId761" ref="AW86"/>
    <hyperlink r:id="rId762" ref="AX86"/>
    <hyperlink r:id="rId763" ref="AY86"/>
    <hyperlink r:id="rId764" ref="BG86"/>
    <hyperlink r:id="rId765" ref="BH86"/>
    <hyperlink r:id="rId766" ref="AA87"/>
    <hyperlink r:id="rId767" ref="AV87"/>
    <hyperlink r:id="rId768" ref="AW87"/>
    <hyperlink r:id="rId769" ref="AX87"/>
    <hyperlink r:id="rId770" ref="AY87"/>
    <hyperlink r:id="rId771" ref="BG87"/>
    <hyperlink r:id="rId772" ref="AA88"/>
    <hyperlink r:id="rId773" ref="AV88"/>
    <hyperlink r:id="rId774" ref="AW88"/>
    <hyperlink r:id="rId775" ref="AX88"/>
    <hyperlink r:id="rId776" ref="AY88"/>
    <hyperlink r:id="rId777" ref="BG88"/>
    <hyperlink r:id="rId778" ref="AA89"/>
    <hyperlink r:id="rId779" ref="AV89"/>
    <hyperlink r:id="rId780" ref="AW89"/>
    <hyperlink r:id="rId781" ref="AX89"/>
    <hyperlink r:id="rId782" ref="AY89"/>
    <hyperlink r:id="rId783" ref="BG89"/>
    <hyperlink r:id="rId784" ref="AA90"/>
    <hyperlink r:id="rId785" ref="AV90"/>
    <hyperlink r:id="rId786" ref="AW90"/>
    <hyperlink r:id="rId787" ref="AX90"/>
    <hyperlink r:id="rId788" ref="AY90"/>
    <hyperlink r:id="rId789" ref="BG90"/>
    <hyperlink r:id="rId790" ref="AA91"/>
    <hyperlink r:id="rId791" ref="AV91"/>
    <hyperlink r:id="rId792" ref="AW91"/>
    <hyperlink r:id="rId793" ref="AX91"/>
    <hyperlink r:id="rId794" ref="AY91"/>
    <hyperlink r:id="rId795" ref="BG91"/>
    <hyperlink r:id="rId796" ref="AA92"/>
    <hyperlink r:id="rId797" ref="AV92"/>
    <hyperlink r:id="rId798" ref="BG92"/>
    <hyperlink r:id="rId799" ref="AA93"/>
    <hyperlink r:id="rId800" ref="AV93"/>
    <hyperlink r:id="rId801" ref="BG93"/>
    <hyperlink r:id="rId802" ref="AA94"/>
    <hyperlink r:id="rId803" ref="AV94"/>
    <hyperlink r:id="rId804" ref="AW94"/>
    <hyperlink r:id="rId805" ref="AX94"/>
    <hyperlink r:id="rId806" ref="AY94"/>
    <hyperlink r:id="rId807" ref="BG94"/>
    <hyperlink r:id="rId808" ref="AA95"/>
    <hyperlink r:id="rId809" ref="AV95"/>
    <hyperlink r:id="rId810" ref="AW95"/>
    <hyperlink r:id="rId811" ref="AX95"/>
    <hyperlink r:id="rId812" ref="AY95"/>
    <hyperlink r:id="rId813" ref="BG95"/>
    <hyperlink r:id="rId814" ref="AA96"/>
    <hyperlink r:id="rId815" ref="AV96"/>
    <hyperlink r:id="rId816" ref="AW96"/>
    <hyperlink r:id="rId817" ref="AX96"/>
    <hyperlink r:id="rId818" ref="AY96"/>
    <hyperlink r:id="rId819" ref="BG96"/>
    <hyperlink r:id="rId820" ref="AA97"/>
    <hyperlink r:id="rId821" ref="AV97"/>
    <hyperlink r:id="rId822" ref="AW97"/>
    <hyperlink r:id="rId823" ref="AX97"/>
    <hyperlink r:id="rId824" ref="AY97"/>
    <hyperlink r:id="rId825" ref="AA98"/>
    <hyperlink r:id="rId826" ref="AV98"/>
    <hyperlink r:id="rId827" ref="AW98"/>
    <hyperlink r:id="rId828" ref="AX98"/>
    <hyperlink r:id="rId829" ref="AY98"/>
    <hyperlink r:id="rId830" ref="BG98"/>
    <hyperlink r:id="rId831" ref="AA99"/>
    <hyperlink r:id="rId832" ref="AV99"/>
    <hyperlink r:id="rId833" ref="AW99"/>
    <hyperlink r:id="rId834" ref="AX99"/>
    <hyperlink r:id="rId835" ref="AY99"/>
    <hyperlink r:id="rId836" ref="BG99"/>
    <hyperlink r:id="rId837" ref="AA100"/>
    <hyperlink r:id="rId838" ref="AV100"/>
    <hyperlink r:id="rId839" ref="AW100"/>
    <hyperlink r:id="rId840" ref="AX100"/>
    <hyperlink r:id="rId841" ref="AY100"/>
    <hyperlink r:id="rId842" ref="BG100"/>
    <hyperlink display="Franz Wilhelm Junghuhn" location="Persons!A278" ref="J101"/>
    <hyperlink r:id="rId843" ref="AA101"/>
    <hyperlink display="Franz Wilhelm Junghuhn" location="Persons!A278" ref="AG101"/>
    <hyperlink display="Karl von Scherzer" location="Persons!A4" ref="AN101"/>
    <hyperlink r:id="rId844" location="v=onepage&amp;q&amp;f=false" ref="AW101"/>
    <hyperlink r:id="rId845" location="v=onepage&amp;q&amp;f=false" ref="AX101"/>
    <hyperlink r:id="rId846" ref="AY101"/>
    <hyperlink r:id="rId847" ref="BG101"/>
    <hyperlink r:id="rId848" ref="AA102"/>
    <hyperlink display="Alexander Wylie" location="Persons!A419" ref="AG102"/>
    <hyperlink r:id="rId849" location="v=onepage&amp;q&amp;f=false" ref="AW102"/>
    <hyperlink r:id="rId850" location="v=onepage&amp;q&amp;f=false" ref="AX102"/>
    <hyperlink r:id="rId851" ref="AY102"/>
    <hyperlink r:id="rId852" ref="BG102"/>
    <hyperlink r:id="rId853" ref="AA103"/>
    <hyperlink display="Ignacy Domeyko" location="Persons!A658" ref="AG103"/>
    <hyperlink r:id="rId854" location="page/7/mode/1up" ref="AW103"/>
    <hyperlink r:id="rId855" location="page/7/mode/1up" ref="AX103"/>
    <hyperlink r:id="rId856" ref="AY103"/>
    <hyperlink r:id="rId857" ref="BG103"/>
    <hyperlink r:id="rId858" ref="AA104"/>
    <hyperlink display="Ignacy Domeyko" location="Persons!A658" ref="AG104"/>
    <hyperlink r:id="rId859" ref="AW104"/>
    <hyperlink r:id="rId860" ref="AX104"/>
    <hyperlink r:id="rId861" ref="AY104"/>
    <hyperlink r:id="rId862" location="documentos" ref="BG104"/>
  </hyperlinks>
  <printOptions/>
  <pageMargins bottom="0.75" footer="0.0" header="0.0" left="0.7" right="0.7" top="0.75"/>
  <pageSetup orientation="landscape"/>
  <drawing r:id="rId86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pageSetUpPr/>
  </sheetPr>
  <sheetViews>
    <sheetView workbookViewId="0"/>
  </sheetViews>
  <sheetFormatPr customHeight="1" defaultColWidth="14.43" defaultRowHeight="15.0"/>
  <cols>
    <col customWidth="1" min="1" max="1" width="9.14"/>
    <col customWidth="1" min="2" max="2" width="54.57"/>
    <col customWidth="1" min="3" max="5" width="41.57"/>
    <col customWidth="1" min="6" max="6" width="48.71"/>
    <col customWidth="1" min="7" max="7" width="18.0"/>
    <col customWidth="1" min="8" max="8" width="32.29"/>
    <col customWidth="1" min="9" max="9" width="34.29"/>
    <col customWidth="1" min="10" max="10" width="34.57"/>
    <col customWidth="1" min="11" max="11" width="24.71"/>
    <col customWidth="1" min="12" max="12" width="25.14"/>
    <col customWidth="1" min="13" max="13" width="86.71"/>
    <col customWidth="1" min="14" max="14" width="71.29"/>
    <col customWidth="1" min="15" max="15" width="84.29"/>
    <col customWidth="1" min="16" max="16" width="82.43"/>
    <col customWidth="1" min="17" max="17" width="60.57"/>
    <col customWidth="1" min="18" max="18" width="51.14"/>
    <col customWidth="1" min="19" max="34" width="8.71"/>
  </cols>
  <sheetData>
    <row r="1" ht="27.0" customHeight="1">
      <c r="A1" s="420"/>
      <c r="B1" s="421" t="s">
        <v>4511</v>
      </c>
      <c r="C1" s="422" t="s">
        <v>4512</v>
      </c>
      <c r="D1" s="423" t="s">
        <v>0</v>
      </c>
      <c r="E1" s="424" t="s">
        <v>1</v>
      </c>
      <c r="F1" s="421" t="s">
        <v>4513</v>
      </c>
      <c r="G1" s="420" t="s">
        <v>4514</v>
      </c>
      <c r="H1" s="425" t="s">
        <v>4515</v>
      </c>
      <c r="I1" s="426" t="s">
        <v>4516</v>
      </c>
      <c r="J1" s="421" t="s">
        <v>4517</v>
      </c>
      <c r="K1" s="421" t="s">
        <v>4518</v>
      </c>
      <c r="L1" s="427" t="s">
        <v>4519</v>
      </c>
      <c r="M1" s="425" t="s">
        <v>4520</v>
      </c>
      <c r="N1" s="425" t="s">
        <v>4521</v>
      </c>
      <c r="O1" s="425" t="s">
        <v>4522</v>
      </c>
      <c r="P1" s="425" t="s">
        <v>4523</v>
      </c>
      <c r="Q1" s="428" t="s">
        <v>4524</v>
      </c>
      <c r="R1" s="428" t="s">
        <v>4525</v>
      </c>
      <c r="S1" s="429"/>
      <c r="T1" s="429"/>
      <c r="U1" s="429"/>
      <c r="V1" s="429"/>
      <c r="W1" s="429"/>
      <c r="X1" s="429"/>
      <c r="Y1" s="429"/>
      <c r="Z1" s="429"/>
      <c r="AA1" s="429"/>
      <c r="AB1" s="429"/>
      <c r="AC1" s="429"/>
      <c r="AD1" s="429"/>
      <c r="AE1" s="429"/>
      <c r="AF1" s="429"/>
      <c r="AG1" s="429"/>
      <c r="AH1" s="429"/>
    </row>
    <row r="2" hidden="1">
      <c r="A2" s="430">
        <f t="shared" ref="A2:A10" si="1">ROW(A1)</f>
        <v>1</v>
      </c>
      <c r="B2" s="431" t="s">
        <v>4526</v>
      </c>
      <c r="C2" s="432" t="s">
        <v>4527</v>
      </c>
      <c r="D2" s="433" t="s">
        <v>137</v>
      </c>
      <c r="E2" s="434" t="s">
        <v>137</v>
      </c>
      <c r="F2" s="435" t="s">
        <v>4528</v>
      </c>
      <c r="G2" s="436">
        <v>1821.0</v>
      </c>
      <c r="H2" s="84" t="s">
        <v>4529</v>
      </c>
      <c r="I2" s="437" t="s">
        <v>1297</v>
      </c>
      <c r="J2" s="63" t="s">
        <v>4530</v>
      </c>
      <c r="K2" s="431" t="s">
        <v>4531</v>
      </c>
      <c r="L2" s="429" t="s">
        <v>4532</v>
      </c>
      <c r="M2" s="438" t="s">
        <v>4533</v>
      </c>
      <c r="N2" s="439" t="s">
        <v>4534</v>
      </c>
      <c r="O2" s="440" t="s">
        <v>4535</v>
      </c>
      <c r="P2" s="440" t="s">
        <v>4536</v>
      </c>
      <c r="Q2" s="441" t="s">
        <v>4537</v>
      </c>
      <c r="R2" s="84" t="s">
        <v>4538</v>
      </c>
      <c r="S2" s="429"/>
      <c r="T2" s="429"/>
      <c r="U2" s="429"/>
      <c r="V2" s="429"/>
      <c r="W2" s="429"/>
      <c r="X2" s="429"/>
      <c r="Y2" s="429"/>
      <c r="Z2" s="429"/>
      <c r="AA2" s="429"/>
      <c r="AB2" s="429"/>
      <c r="AC2" s="429"/>
      <c r="AD2" s="429"/>
      <c r="AE2" s="429"/>
      <c r="AF2" s="429"/>
      <c r="AG2" s="429"/>
      <c r="AH2" s="429"/>
    </row>
    <row r="3" hidden="1">
      <c r="A3" s="430">
        <f t="shared" si="1"/>
        <v>2</v>
      </c>
      <c r="B3" s="431" t="s">
        <v>4539</v>
      </c>
      <c r="C3" s="432" t="s">
        <v>4540</v>
      </c>
      <c r="D3" s="442" t="s">
        <v>209</v>
      </c>
      <c r="E3" s="432" t="s">
        <v>209</v>
      </c>
      <c r="F3" s="435" t="s">
        <v>4541</v>
      </c>
      <c r="G3" s="431">
        <v>1817.0</v>
      </c>
      <c r="H3" s="63" t="s">
        <v>4542</v>
      </c>
      <c r="I3" s="63" t="s">
        <v>2665</v>
      </c>
      <c r="J3" s="431" t="s">
        <v>4543</v>
      </c>
      <c r="K3" s="431" t="s">
        <v>4544</v>
      </c>
      <c r="L3" s="369" t="s">
        <v>4545</v>
      </c>
      <c r="M3" s="438" t="s">
        <v>4546</v>
      </c>
      <c r="N3" s="439" t="s">
        <v>4547</v>
      </c>
      <c r="O3" s="440" t="s">
        <v>4548</v>
      </c>
      <c r="P3" s="440" t="s">
        <v>4549</v>
      </c>
      <c r="Q3" s="443" t="s">
        <v>4550</v>
      </c>
      <c r="R3" s="440" t="s">
        <v>4551</v>
      </c>
      <c r="S3" s="429"/>
      <c r="T3" s="429"/>
      <c r="U3" s="429"/>
      <c r="V3" s="429"/>
      <c r="W3" s="429"/>
      <c r="X3" s="429"/>
      <c r="Y3" s="429"/>
      <c r="Z3" s="429"/>
      <c r="AA3" s="429"/>
      <c r="AB3" s="429"/>
      <c r="AC3" s="429"/>
      <c r="AD3" s="429"/>
      <c r="AE3" s="429"/>
      <c r="AF3" s="429"/>
      <c r="AG3" s="429"/>
      <c r="AH3" s="429"/>
    </row>
    <row r="4" hidden="1">
      <c r="A4" s="430">
        <f t="shared" si="1"/>
        <v>3</v>
      </c>
      <c r="B4" s="444" t="s">
        <v>4552</v>
      </c>
      <c r="C4" s="432" t="s">
        <v>4553</v>
      </c>
      <c r="D4" s="442" t="s">
        <v>345</v>
      </c>
      <c r="E4" s="432" t="s">
        <v>345</v>
      </c>
      <c r="F4" s="435" t="s">
        <v>4554</v>
      </c>
      <c r="G4" s="431">
        <v>1850.0</v>
      </c>
      <c r="H4" s="63" t="s">
        <v>4555</v>
      </c>
      <c r="I4" s="63" t="s">
        <v>1373</v>
      </c>
      <c r="J4" s="431" t="s">
        <v>4556</v>
      </c>
      <c r="K4" s="431" t="s">
        <v>4557</v>
      </c>
      <c r="L4" s="369" t="s">
        <v>4558</v>
      </c>
      <c r="M4" s="438" t="s">
        <v>4559</v>
      </c>
      <c r="N4" s="438" t="s">
        <v>4560</v>
      </c>
      <c r="O4" s="440" t="s">
        <v>4561</v>
      </c>
      <c r="P4" s="440" t="s">
        <v>4562</v>
      </c>
      <c r="Q4" s="443" t="s">
        <v>4563</v>
      </c>
      <c r="R4" s="443" t="s">
        <v>4564</v>
      </c>
      <c r="S4" s="429"/>
      <c r="T4" s="429"/>
      <c r="U4" s="429"/>
      <c r="V4" s="429"/>
      <c r="W4" s="429"/>
      <c r="X4" s="429"/>
      <c r="Y4" s="429"/>
      <c r="Z4" s="429"/>
      <c r="AA4" s="429"/>
      <c r="AB4" s="429"/>
      <c r="AC4" s="429"/>
      <c r="AD4" s="429"/>
      <c r="AE4" s="429"/>
      <c r="AF4" s="429"/>
      <c r="AG4" s="429"/>
      <c r="AH4" s="429"/>
    </row>
    <row r="5" hidden="1">
      <c r="A5" s="430">
        <f t="shared" si="1"/>
        <v>4</v>
      </c>
      <c r="B5" s="63" t="s">
        <v>4565</v>
      </c>
      <c r="C5" s="432" t="s">
        <v>4566</v>
      </c>
      <c r="D5" s="442" t="s">
        <v>345</v>
      </c>
      <c r="E5" s="432" t="s">
        <v>345</v>
      </c>
      <c r="F5" s="435" t="s">
        <v>4567</v>
      </c>
      <c r="G5" s="431">
        <v>1851.0</v>
      </c>
      <c r="H5" s="63" t="s">
        <v>4568</v>
      </c>
      <c r="I5" s="63" t="s">
        <v>1373</v>
      </c>
      <c r="J5" s="431" t="s">
        <v>4556</v>
      </c>
      <c r="K5" s="431" t="s">
        <v>4557</v>
      </c>
      <c r="L5" s="369" t="s">
        <v>4558</v>
      </c>
      <c r="M5" s="445" t="s">
        <v>4569</v>
      </c>
      <c r="N5" s="439" t="s">
        <v>4570</v>
      </c>
      <c r="O5" s="446" t="s">
        <v>4571</v>
      </c>
      <c r="P5" s="440" t="s">
        <v>4572</v>
      </c>
      <c r="Q5" s="440" t="s">
        <v>4573</v>
      </c>
      <c r="R5" s="440" t="s">
        <v>4574</v>
      </c>
      <c r="S5" s="429"/>
      <c r="T5" s="429"/>
      <c r="U5" s="429"/>
      <c r="V5" s="429"/>
      <c r="W5" s="429"/>
      <c r="X5" s="429"/>
      <c r="Y5" s="429"/>
      <c r="Z5" s="429"/>
      <c r="AA5" s="429"/>
      <c r="AB5" s="429"/>
      <c r="AC5" s="429"/>
      <c r="AD5" s="429"/>
      <c r="AE5" s="429"/>
      <c r="AF5" s="429"/>
      <c r="AG5" s="429"/>
      <c r="AH5" s="429"/>
    </row>
    <row r="6" hidden="1">
      <c r="A6" s="430">
        <f t="shared" si="1"/>
        <v>5</v>
      </c>
      <c r="B6" s="63" t="s">
        <v>4575</v>
      </c>
      <c r="C6" s="432" t="s">
        <v>4576</v>
      </c>
      <c r="D6" s="442" t="s">
        <v>345</v>
      </c>
      <c r="E6" s="432" t="s">
        <v>345</v>
      </c>
      <c r="F6" s="222" t="s">
        <v>4577</v>
      </c>
      <c r="G6" s="431">
        <v>1778.0</v>
      </c>
      <c r="H6" s="63" t="s">
        <v>4578</v>
      </c>
      <c r="I6" s="63" t="s">
        <v>4579</v>
      </c>
      <c r="J6" s="431" t="s">
        <v>4543</v>
      </c>
      <c r="K6" s="431" t="s">
        <v>4544</v>
      </c>
      <c r="L6" s="369" t="s">
        <v>4558</v>
      </c>
      <c r="M6" s="438" t="s">
        <v>4580</v>
      </c>
      <c r="N6" s="438" t="s">
        <v>4581</v>
      </c>
      <c r="O6" s="440" t="s">
        <v>4582</v>
      </c>
      <c r="P6" s="440" t="s">
        <v>4583</v>
      </c>
      <c r="Q6" s="440"/>
      <c r="R6" s="440"/>
      <c r="S6" s="429"/>
      <c r="T6" s="429"/>
      <c r="U6" s="429"/>
      <c r="V6" s="429"/>
      <c r="W6" s="429"/>
      <c r="X6" s="429"/>
      <c r="Y6" s="429"/>
      <c r="Z6" s="429"/>
      <c r="AA6" s="429"/>
      <c r="AB6" s="429"/>
      <c r="AC6" s="429"/>
      <c r="AD6" s="429"/>
      <c r="AE6" s="429"/>
      <c r="AF6" s="429"/>
      <c r="AG6" s="429"/>
      <c r="AH6" s="429"/>
    </row>
    <row r="7" hidden="1">
      <c r="A7" s="430">
        <f t="shared" si="1"/>
        <v>6</v>
      </c>
      <c r="B7" s="431" t="s">
        <v>4584</v>
      </c>
      <c r="C7" s="432" t="s">
        <v>4585</v>
      </c>
      <c r="D7" s="442" t="s">
        <v>363</v>
      </c>
      <c r="E7" s="432" t="s">
        <v>363</v>
      </c>
      <c r="F7" s="435" t="s">
        <v>4586</v>
      </c>
      <c r="G7" s="431">
        <v>1578.0</v>
      </c>
      <c r="H7" s="84" t="s">
        <v>4587</v>
      </c>
      <c r="I7" s="63" t="s">
        <v>4232</v>
      </c>
      <c r="J7" s="431" t="s">
        <v>4588</v>
      </c>
      <c r="K7" s="431" t="s">
        <v>4589</v>
      </c>
      <c r="L7" s="429"/>
      <c r="M7" s="438" t="s">
        <v>4590</v>
      </c>
      <c r="N7" s="447" t="s">
        <v>4591</v>
      </c>
      <c r="O7" s="436"/>
      <c r="P7" s="436"/>
      <c r="Q7" s="436"/>
      <c r="R7" s="436"/>
      <c r="S7" s="429"/>
      <c r="T7" s="429"/>
      <c r="U7" s="429"/>
      <c r="V7" s="429"/>
      <c r="W7" s="429"/>
      <c r="X7" s="429"/>
      <c r="Y7" s="429"/>
      <c r="Z7" s="429"/>
      <c r="AA7" s="429"/>
      <c r="AB7" s="429"/>
      <c r="AC7" s="429"/>
      <c r="AD7" s="429"/>
      <c r="AE7" s="429"/>
      <c r="AF7" s="429"/>
      <c r="AG7" s="429"/>
      <c r="AH7" s="429"/>
    </row>
    <row r="8" hidden="1">
      <c r="A8" s="430">
        <f t="shared" si="1"/>
        <v>7</v>
      </c>
      <c r="B8" s="431" t="s">
        <v>4592</v>
      </c>
      <c r="C8" s="432" t="s">
        <v>4593</v>
      </c>
      <c r="D8" s="442" t="s">
        <v>363</v>
      </c>
      <c r="E8" s="432" t="s">
        <v>363</v>
      </c>
      <c r="F8" s="435" t="s">
        <v>4594</v>
      </c>
      <c r="G8" s="431">
        <v>1846.0</v>
      </c>
      <c r="H8" s="84" t="s">
        <v>4595</v>
      </c>
      <c r="I8" s="63" t="s">
        <v>4232</v>
      </c>
      <c r="J8" s="431" t="s">
        <v>4596</v>
      </c>
      <c r="K8" s="431" t="s">
        <v>4597</v>
      </c>
      <c r="L8" s="429"/>
      <c r="M8" s="438" t="s">
        <v>4598</v>
      </c>
      <c r="N8" s="448" t="s">
        <v>4591</v>
      </c>
      <c r="O8" s="436"/>
      <c r="P8" s="436"/>
      <c r="Q8" s="436"/>
      <c r="R8" s="436"/>
      <c r="S8" s="429"/>
      <c r="T8" s="429"/>
      <c r="U8" s="429"/>
      <c r="V8" s="429"/>
      <c r="W8" s="429"/>
      <c r="X8" s="429"/>
      <c r="Y8" s="429"/>
      <c r="Z8" s="429"/>
      <c r="AA8" s="429"/>
      <c r="AB8" s="429"/>
      <c r="AC8" s="429"/>
      <c r="AD8" s="429"/>
      <c r="AE8" s="429"/>
      <c r="AF8" s="429"/>
      <c r="AG8" s="429"/>
      <c r="AH8" s="429"/>
    </row>
    <row r="9" hidden="1">
      <c r="A9" s="430">
        <f t="shared" si="1"/>
        <v>8</v>
      </c>
      <c r="B9" s="431" t="s">
        <v>4599</v>
      </c>
      <c r="C9" s="432" t="s">
        <v>4600</v>
      </c>
      <c r="D9" s="442" t="s">
        <v>363</v>
      </c>
      <c r="E9" s="432" t="s">
        <v>363</v>
      </c>
      <c r="F9" s="435" t="s">
        <v>4601</v>
      </c>
      <c r="G9" s="449" t="s">
        <v>1319</v>
      </c>
      <c r="H9" s="85" t="s">
        <v>4602</v>
      </c>
      <c r="I9" s="63" t="s">
        <v>4232</v>
      </c>
      <c r="J9" s="431" t="s">
        <v>4588</v>
      </c>
      <c r="K9" s="431" t="s">
        <v>4589</v>
      </c>
      <c r="L9" s="429"/>
      <c r="M9" s="63" t="s">
        <v>1319</v>
      </c>
      <c r="N9" s="448" t="s">
        <v>4591</v>
      </c>
      <c r="O9" s="436"/>
      <c r="P9" s="436"/>
      <c r="Q9" s="436"/>
      <c r="R9" s="436"/>
      <c r="S9" s="429"/>
      <c r="T9" s="429"/>
      <c r="U9" s="429"/>
      <c r="V9" s="429"/>
      <c r="W9" s="429"/>
      <c r="X9" s="429"/>
      <c r="Y9" s="429"/>
      <c r="Z9" s="429"/>
      <c r="AA9" s="429"/>
      <c r="AB9" s="429"/>
      <c r="AC9" s="429"/>
      <c r="AD9" s="429"/>
      <c r="AE9" s="429"/>
      <c r="AF9" s="429"/>
      <c r="AG9" s="429"/>
      <c r="AH9" s="429"/>
    </row>
    <row r="10" hidden="1">
      <c r="A10" s="430">
        <f t="shared" si="1"/>
        <v>9</v>
      </c>
      <c r="B10" s="431" t="s">
        <v>4603</v>
      </c>
      <c r="C10" s="432" t="s">
        <v>4604</v>
      </c>
      <c r="D10" s="442" t="s">
        <v>363</v>
      </c>
      <c r="E10" s="432" t="s">
        <v>363</v>
      </c>
      <c r="F10" s="435" t="s">
        <v>4605</v>
      </c>
      <c r="G10" s="431">
        <v>1594.0</v>
      </c>
      <c r="H10" s="85" t="s">
        <v>4606</v>
      </c>
      <c r="I10" s="63" t="s">
        <v>4232</v>
      </c>
      <c r="J10" s="431" t="s">
        <v>4607</v>
      </c>
      <c r="K10" s="431" t="s">
        <v>4608</v>
      </c>
      <c r="L10" s="429"/>
      <c r="M10" s="63" t="s">
        <v>1319</v>
      </c>
      <c r="N10" s="448" t="s">
        <v>4591</v>
      </c>
      <c r="O10" s="436"/>
      <c r="P10" s="436"/>
      <c r="Q10" s="436"/>
      <c r="R10" s="436"/>
      <c r="S10" s="429"/>
      <c r="T10" s="429"/>
      <c r="U10" s="429"/>
      <c r="V10" s="429"/>
      <c r="W10" s="429"/>
      <c r="X10" s="429"/>
      <c r="Y10" s="429"/>
      <c r="Z10" s="429"/>
      <c r="AA10" s="429"/>
      <c r="AB10" s="429"/>
      <c r="AC10" s="429"/>
      <c r="AD10" s="429"/>
      <c r="AE10" s="429"/>
      <c r="AF10" s="429"/>
      <c r="AG10" s="429"/>
      <c r="AH10" s="429"/>
    </row>
    <row r="11" hidden="1">
      <c r="A11" s="450">
        <v>10.0</v>
      </c>
      <c r="B11" s="431" t="s">
        <v>4609</v>
      </c>
      <c r="C11" s="432" t="s">
        <v>4610</v>
      </c>
      <c r="D11" s="442" t="s">
        <v>410</v>
      </c>
      <c r="E11" s="432" t="s">
        <v>410</v>
      </c>
      <c r="F11" s="435" t="s">
        <v>4611</v>
      </c>
      <c r="G11" s="431">
        <v>1847.0</v>
      </c>
      <c r="H11" s="63" t="s">
        <v>4612</v>
      </c>
      <c r="I11" s="63" t="s">
        <v>411</v>
      </c>
      <c r="J11" s="431" t="s">
        <v>4543</v>
      </c>
      <c r="K11" s="431" t="s">
        <v>4544</v>
      </c>
      <c r="L11" s="429"/>
      <c r="M11" s="409" t="s">
        <v>4613</v>
      </c>
      <c r="N11" s="431"/>
      <c r="O11" s="436"/>
      <c r="P11" s="436"/>
      <c r="Q11" s="436"/>
      <c r="R11" s="436"/>
      <c r="S11" s="429"/>
      <c r="T11" s="429"/>
      <c r="U11" s="429"/>
      <c r="V11" s="429"/>
      <c r="W11" s="429"/>
      <c r="X11" s="429"/>
      <c r="Y11" s="429"/>
      <c r="Z11" s="429"/>
      <c r="AA11" s="429"/>
      <c r="AB11" s="429"/>
      <c r="AC11" s="429"/>
      <c r="AD11" s="429"/>
      <c r="AE11" s="429"/>
      <c r="AF11" s="429"/>
      <c r="AG11" s="429"/>
      <c r="AH11" s="429"/>
    </row>
    <row r="12" hidden="1">
      <c r="A12" s="430">
        <f t="shared" ref="A12:A90" si="2">ROW(A11)</f>
        <v>11</v>
      </c>
      <c r="B12" s="431" t="s">
        <v>4614</v>
      </c>
      <c r="C12" s="432" t="s">
        <v>4615</v>
      </c>
      <c r="D12" s="442" t="s">
        <v>4616</v>
      </c>
      <c r="E12" s="432" t="s">
        <v>4616</v>
      </c>
      <c r="F12" s="435" t="s">
        <v>4617</v>
      </c>
      <c r="G12" s="431">
        <v>1776.0</v>
      </c>
      <c r="H12" s="84" t="s">
        <v>4618</v>
      </c>
      <c r="I12" s="63" t="s">
        <v>2956</v>
      </c>
      <c r="J12" s="431" t="s">
        <v>4619</v>
      </c>
      <c r="K12" s="431" t="s">
        <v>4620</v>
      </c>
      <c r="L12" s="429"/>
      <c r="M12" s="451" t="s">
        <v>4621</v>
      </c>
      <c r="N12" s="436"/>
      <c r="O12" s="436"/>
      <c r="P12" s="436"/>
      <c r="Q12" s="436"/>
      <c r="R12" s="436"/>
      <c r="S12" s="429"/>
      <c r="T12" s="429"/>
      <c r="U12" s="429"/>
      <c r="V12" s="429"/>
      <c r="W12" s="429"/>
      <c r="X12" s="429"/>
      <c r="Y12" s="429"/>
      <c r="Z12" s="429"/>
      <c r="AA12" s="429"/>
      <c r="AB12" s="429"/>
      <c r="AC12" s="429"/>
      <c r="AD12" s="429"/>
      <c r="AE12" s="429"/>
      <c r="AF12" s="429"/>
      <c r="AG12" s="429"/>
      <c r="AH12" s="429"/>
    </row>
    <row r="13" hidden="1">
      <c r="A13" s="430">
        <f t="shared" si="2"/>
        <v>12</v>
      </c>
      <c r="B13" s="431" t="s">
        <v>4622</v>
      </c>
      <c r="C13" s="432" t="s">
        <v>4623</v>
      </c>
      <c r="D13" s="442" t="s">
        <v>427</v>
      </c>
      <c r="E13" s="432" t="s">
        <v>427</v>
      </c>
      <c r="F13" s="435" t="s">
        <v>4624</v>
      </c>
      <c r="G13" s="431">
        <v>1857.0</v>
      </c>
      <c r="H13" s="449" t="s">
        <v>4625</v>
      </c>
      <c r="I13" s="63" t="s">
        <v>435</v>
      </c>
      <c r="J13" s="431" t="s">
        <v>4626</v>
      </c>
      <c r="K13" s="431" t="s">
        <v>4627</v>
      </c>
      <c r="L13" s="429"/>
      <c r="M13" s="63" t="s">
        <v>1319</v>
      </c>
      <c r="N13" s="436"/>
      <c r="O13" s="436"/>
      <c r="P13" s="436"/>
      <c r="Q13" s="436"/>
      <c r="R13" s="436"/>
      <c r="S13" s="429"/>
      <c r="T13" s="429"/>
      <c r="U13" s="429"/>
      <c r="V13" s="429"/>
      <c r="W13" s="429"/>
      <c r="X13" s="429"/>
      <c r="Y13" s="429"/>
      <c r="Z13" s="429"/>
      <c r="AA13" s="429"/>
      <c r="AB13" s="429"/>
      <c r="AC13" s="429"/>
      <c r="AD13" s="429"/>
      <c r="AE13" s="429"/>
      <c r="AF13" s="429"/>
      <c r="AG13" s="429"/>
      <c r="AH13" s="429"/>
    </row>
    <row r="14" hidden="1">
      <c r="A14" s="430">
        <f t="shared" si="2"/>
        <v>13</v>
      </c>
      <c r="B14" s="431" t="s">
        <v>4628</v>
      </c>
      <c r="C14" s="432" t="s">
        <v>4629</v>
      </c>
      <c r="D14" s="442" t="s">
        <v>4616</v>
      </c>
      <c r="E14" s="432" t="s">
        <v>4616</v>
      </c>
      <c r="F14" s="435" t="s">
        <v>4630</v>
      </c>
      <c r="G14" s="431">
        <v>1847.0</v>
      </c>
      <c r="H14" s="84" t="s">
        <v>4631</v>
      </c>
      <c r="I14" s="63" t="s">
        <v>2956</v>
      </c>
      <c r="J14" s="431" t="s">
        <v>4543</v>
      </c>
      <c r="K14" s="431" t="s">
        <v>4544</v>
      </c>
      <c r="L14" s="429"/>
      <c r="M14" s="438" t="s">
        <v>4632</v>
      </c>
      <c r="N14" s="436"/>
      <c r="O14" s="436"/>
      <c r="P14" s="436"/>
      <c r="Q14" s="436"/>
      <c r="R14" s="436"/>
      <c r="S14" s="429"/>
      <c r="T14" s="429"/>
      <c r="U14" s="429"/>
      <c r="V14" s="429"/>
      <c r="W14" s="429"/>
      <c r="X14" s="429"/>
      <c r="Y14" s="429"/>
      <c r="Z14" s="429"/>
      <c r="AA14" s="429"/>
      <c r="AB14" s="429"/>
      <c r="AC14" s="429"/>
      <c r="AD14" s="429"/>
      <c r="AE14" s="429"/>
      <c r="AF14" s="429"/>
      <c r="AG14" s="429"/>
      <c r="AH14" s="429"/>
    </row>
    <row r="15" hidden="1">
      <c r="A15" s="452">
        <f t="shared" si="2"/>
        <v>14</v>
      </c>
      <c r="B15" s="431" t="s">
        <v>4633</v>
      </c>
      <c r="C15" s="432" t="s">
        <v>4634</v>
      </c>
      <c r="D15" s="442" t="s">
        <v>4616</v>
      </c>
      <c r="E15" s="432" t="s">
        <v>4616</v>
      </c>
      <c r="F15" s="25" t="s">
        <v>2961</v>
      </c>
      <c r="G15" s="431">
        <v>1368.0</v>
      </c>
      <c r="H15" s="84" t="s">
        <v>4635</v>
      </c>
      <c r="I15" s="63" t="s">
        <v>2956</v>
      </c>
      <c r="J15" s="431" t="s">
        <v>4596</v>
      </c>
      <c r="K15" s="431" t="s">
        <v>4597</v>
      </c>
      <c r="L15" s="429"/>
      <c r="M15" s="451" t="s">
        <v>4636</v>
      </c>
      <c r="N15" s="436"/>
      <c r="O15" s="436"/>
      <c r="P15" s="436"/>
      <c r="Q15" s="436"/>
      <c r="R15" s="436"/>
      <c r="S15" s="429"/>
      <c r="T15" s="429"/>
      <c r="U15" s="429"/>
      <c r="V15" s="429"/>
      <c r="W15" s="429"/>
      <c r="X15" s="429"/>
      <c r="Y15" s="429"/>
      <c r="Z15" s="429"/>
      <c r="AA15" s="429"/>
      <c r="AB15" s="429"/>
      <c r="AC15" s="429"/>
      <c r="AD15" s="429"/>
      <c r="AE15" s="429"/>
      <c r="AF15" s="429"/>
      <c r="AG15" s="429"/>
      <c r="AH15" s="429"/>
    </row>
    <row r="16" hidden="1">
      <c r="A16" s="430">
        <f t="shared" si="2"/>
        <v>15</v>
      </c>
      <c r="B16" s="431" t="s">
        <v>4637</v>
      </c>
      <c r="C16" s="432" t="s">
        <v>4637</v>
      </c>
      <c r="D16" s="442" t="s">
        <v>62</v>
      </c>
      <c r="E16" s="432" t="s">
        <v>63</v>
      </c>
      <c r="F16" s="25" t="s">
        <v>2987</v>
      </c>
      <c r="G16" s="431">
        <v>1793.0</v>
      </c>
      <c r="H16" s="63" t="s">
        <v>4638</v>
      </c>
      <c r="I16" s="63" t="s">
        <v>2985</v>
      </c>
      <c r="J16" s="431" t="s">
        <v>4596</v>
      </c>
      <c r="K16" s="431" t="s">
        <v>4597</v>
      </c>
      <c r="L16" s="429"/>
      <c r="M16" s="451" t="s">
        <v>4639</v>
      </c>
      <c r="N16" s="436"/>
      <c r="O16" s="436"/>
      <c r="P16" s="436"/>
      <c r="Q16" s="436"/>
      <c r="R16" s="436"/>
      <c r="S16" s="429"/>
      <c r="T16" s="429"/>
      <c r="U16" s="429"/>
      <c r="V16" s="429"/>
      <c r="W16" s="429"/>
      <c r="X16" s="429"/>
      <c r="Y16" s="429"/>
      <c r="Z16" s="429"/>
      <c r="AA16" s="429"/>
      <c r="AB16" s="429"/>
      <c r="AC16" s="429"/>
      <c r="AD16" s="429"/>
      <c r="AE16" s="429"/>
      <c r="AF16" s="429"/>
      <c r="AG16" s="429"/>
      <c r="AH16" s="429"/>
    </row>
    <row r="17" hidden="1">
      <c r="A17" s="452">
        <f t="shared" si="2"/>
        <v>16</v>
      </c>
      <c r="B17" s="431" t="s">
        <v>4640</v>
      </c>
      <c r="C17" s="432" t="s">
        <v>4641</v>
      </c>
      <c r="D17" s="442" t="s">
        <v>137</v>
      </c>
      <c r="E17" s="432" t="s">
        <v>137</v>
      </c>
      <c r="F17" s="435" t="s">
        <v>3024</v>
      </c>
      <c r="G17" s="431">
        <v>1838.0</v>
      </c>
      <c r="H17" s="63" t="s">
        <v>4642</v>
      </c>
      <c r="I17" s="63" t="s">
        <v>1297</v>
      </c>
      <c r="J17" s="431" t="s">
        <v>4643</v>
      </c>
      <c r="K17" s="431" t="s">
        <v>4644</v>
      </c>
      <c r="L17" s="369" t="s">
        <v>3037</v>
      </c>
      <c r="M17" s="409" t="s">
        <v>4645</v>
      </c>
      <c r="N17" s="436"/>
      <c r="O17" s="440" t="s">
        <v>4646</v>
      </c>
      <c r="P17" s="440" t="s">
        <v>4647</v>
      </c>
      <c r="Q17" s="440"/>
      <c r="R17" s="440"/>
      <c r="S17" s="429"/>
      <c r="T17" s="429"/>
      <c r="U17" s="429"/>
      <c r="V17" s="429"/>
      <c r="W17" s="429"/>
      <c r="X17" s="429"/>
      <c r="Y17" s="429"/>
      <c r="Z17" s="429"/>
      <c r="AA17" s="429"/>
      <c r="AB17" s="429"/>
      <c r="AC17" s="429"/>
      <c r="AD17" s="429"/>
      <c r="AE17" s="429"/>
      <c r="AF17" s="429"/>
      <c r="AG17" s="429"/>
      <c r="AH17" s="429"/>
    </row>
    <row r="18" hidden="1">
      <c r="A18" s="430">
        <f t="shared" si="2"/>
        <v>17</v>
      </c>
      <c r="B18" s="431" t="s">
        <v>4648</v>
      </c>
      <c r="C18" s="432" t="s">
        <v>4649</v>
      </c>
      <c r="D18" s="442" t="s">
        <v>709</v>
      </c>
      <c r="E18" s="432" t="s">
        <v>710</v>
      </c>
      <c r="F18" s="435" t="s">
        <v>4650</v>
      </c>
      <c r="G18" s="431">
        <v>1853.0</v>
      </c>
      <c r="H18" s="84" t="s">
        <v>4651</v>
      </c>
      <c r="I18" s="63" t="s">
        <v>3442</v>
      </c>
      <c r="J18" s="431" t="s">
        <v>4652</v>
      </c>
      <c r="K18" s="431" t="s">
        <v>4653</v>
      </c>
      <c r="L18" s="429"/>
      <c r="M18" s="63" t="s">
        <v>1319</v>
      </c>
      <c r="N18" s="436"/>
      <c r="O18" s="436"/>
      <c r="P18" s="436"/>
      <c r="Q18" s="436"/>
      <c r="R18" s="436"/>
      <c r="S18" s="429"/>
      <c r="T18" s="429"/>
      <c r="U18" s="429"/>
      <c r="V18" s="429"/>
      <c r="W18" s="429"/>
      <c r="X18" s="429"/>
      <c r="Y18" s="429"/>
      <c r="Z18" s="429"/>
      <c r="AA18" s="429"/>
      <c r="AB18" s="429"/>
      <c r="AC18" s="429"/>
      <c r="AD18" s="429"/>
      <c r="AE18" s="429"/>
      <c r="AF18" s="429"/>
      <c r="AG18" s="429"/>
      <c r="AH18" s="429"/>
    </row>
    <row r="19" hidden="1">
      <c r="A19" s="430">
        <f t="shared" si="2"/>
        <v>18</v>
      </c>
      <c r="B19" s="431" t="s">
        <v>4654</v>
      </c>
      <c r="C19" s="432" t="s">
        <v>4655</v>
      </c>
      <c r="D19" s="442" t="s">
        <v>427</v>
      </c>
      <c r="E19" s="432" t="s">
        <v>427</v>
      </c>
      <c r="F19" s="435" t="s">
        <v>4656</v>
      </c>
      <c r="G19" s="431">
        <v>1843.0</v>
      </c>
      <c r="H19" s="63" t="s">
        <v>4657</v>
      </c>
      <c r="I19" s="63" t="s">
        <v>435</v>
      </c>
      <c r="J19" s="431" t="s">
        <v>4658</v>
      </c>
      <c r="K19" s="431" t="s">
        <v>4659</v>
      </c>
      <c r="L19" s="429"/>
      <c r="M19" s="451" t="s">
        <v>4660</v>
      </c>
      <c r="N19" s="453" t="s">
        <v>4661</v>
      </c>
      <c r="O19" s="436"/>
      <c r="P19" s="436"/>
      <c r="Q19" s="436"/>
      <c r="R19" s="436"/>
      <c r="S19" s="429"/>
      <c r="T19" s="429"/>
      <c r="U19" s="429"/>
      <c r="V19" s="429"/>
      <c r="W19" s="429"/>
      <c r="X19" s="429"/>
      <c r="Y19" s="429"/>
      <c r="Z19" s="429"/>
      <c r="AA19" s="429"/>
      <c r="AB19" s="429"/>
      <c r="AC19" s="429"/>
      <c r="AD19" s="429"/>
      <c r="AE19" s="429"/>
      <c r="AF19" s="429"/>
      <c r="AG19" s="429"/>
      <c r="AH19" s="429"/>
    </row>
    <row r="20" ht="15.75" hidden="1" customHeight="1">
      <c r="A20" s="430">
        <f t="shared" si="2"/>
        <v>19</v>
      </c>
      <c r="B20" s="431" t="s">
        <v>4662</v>
      </c>
      <c r="C20" s="432" t="s">
        <v>4663</v>
      </c>
      <c r="D20" s="442" t="s">
        <v>427</v>
      </c>
      <c r="E20" s="432" t="s">
        <v>427</v>
      </c>
      <c r="F20" s="435" t="s">
        <v>4664</v>
      </c>
      <c r="G20" s="431">
        <v>1847.0</v>
      </c>
      <c r="H20" s="63" t="s">
        <v>4665</v>
      </c>
      <c r="I20" s="63" t="s">
        <v>3442</v>
      </c>
      <c r="J20" s="431" t="s">
        <v>4658</v>
      </c>
      <c r="K20" s="431" t="s">
        <v>4659</v>
      </c>
      <c r="L20" s="429"/>
      <c r="M20" s="409" t="s">
        <v>4666</v>
      </c>
      <c r="N20" s="436"/>
      <c r="O20" s="436"/>
      <c r="P20" s="436"/>
      <c r="Q20" s="436"/>
      <c r="R20" s="436"/>
      <c r="S20" s="429"/>
      <c r="T20" s="429"/>
      <c r="U20" s="429"/>
      <c r="V20" s="429"/>
      <c r="W20" s="429"/>
      <c r="X20" s="429"/>
      <c r="Y20" s="429"/>
      <c r="Z20" s="429"/>
      <c r="AA20" s="429"/>
      <c r="AB20" s="429"/>
      <c r="AC20" s="429"/>
      <c r="AD20" s="429"/>
      <c r="AE20" s="429"/>
      <c r="AF20" s="429"/>
      <c r="AG20" s="429"/>
      <c r="AH20" s="429"/>
    </row>
    <row r="21" ht="15.75" hidden="1" customHeight="1">
      <c r="A21" s="430">
        <f t="shared" si="2"/>
        <v>20</v>
      </c>
      <c r="B21" s="431" t="s">
        <v>4667</v>
      </c>
      <c r="C21" s="432" t="s">
        <v>4668</v>
      </c>
      <c r="D21" s="442" t="s">
        <v>410</v>
      </c>
      <c r="E21" s="432" t="s">
        <v>410</v>
      </c>
      <c r="F21" s="435" t="s">
        <v>4669</v>
      </c>
      <c r="G21" s="431">
        <v>1843.0</v>
      </c>
      <c r="H21" s="84" t="s">
        <v>4670</v>
      </c>
      <c r="I21" s="63" t="s">
        <v>411</v>
      </c>
      <c r="J21" s="431" t="s">
        <v>4658</v>
      </c>
      <c r="K21" s="431" t="s">
        <v>4659</v>
      </c>
      <c r="L21" s="429"/>
      <c r="M21" s="451" t="s">
        <v>4671</v>
      </c>
      <c r="N21" s="436"/>
      <c r="O21" s="436"/>
      <c r="P21" s="436"/>
      <c r="Q21" s="436"/>
      <c r="R21" s="436"/>
      <c r="S21" s="429"/>
      <c r="T21" s="429"/>
      <c r="U21" s="429"/>
      <c r="V21" s="429"/>
      <c r="W21" s="429"/>
      <c r="X21" s="429"/>
      <c r="Y21" s="429"/>
      <c r="Z21" s="429"/>
      <c r="AA21" s="429"/>
      <c r="AB21" s="429"/>
      <c r="AC21" s="429"/>
      <c r="AD21" s="429"/>
      <c r="AE21" s="429"/>
      <c r="AF21" s="429"/>
      <c r="AG21" s="429"/>
      <c r="AH21" s="429"/>
    </row>
    <row r="22" ht="15.75" customHeight="1">
      <c r="A22" s="430">
        <f t="shared" si="2"/>
        <v>21</v>
      </c>
      <c r="B22" s="431" t="s">
        <v>4672</v>
      </c>
      <c r="C22" s="432" t="s">
        <v>4673</v>
      </c>
      <c r="D22" s="442" t="s">
        <v>773</v>
      </c>
      <c r="E22" s="442" t="s">
        <v>773</v>
      </c>
      <c r="F22" s="435" t="s">
        <v>4674</v>
      </c>
      <c r="G22" s="431">
        <v>1805.0</v>
      </c>
      <c r="H22" s="84" t="s">
        <v>4675</v>
      </c>
      <c r="I22" s="63" t="s">
        <v>774</v>
      </c>
      <c r="J22" s="431" t="s">
        <v>4676</v>
      </c>
      <c r="K22" s="431" t="s">
        <v>4677</v>
      </c>
      <c r="L22" s="429"/>
      <c r="M22" s="438" t="s">
        <v>4678</v>
      </c>
      <c r="N22" s="436"/>
      <c r="O22" s="436"/>
      <c r="P22" s="436"/>
      <c r="Q22" s="436"/>
      <c r="R22" s="436"/>
      <c r="S22" s="429"/>
      <c r="T22" s="429"/>
      <c r="U22" s="429"/>
      <c r="V22" s="429"/>
      <c r="W22" s="429"/>
      <c r="X22" s="429"/>
      <c r="Y22" s="429"/>
      <c r="Z22" s="429"/>
      <c r="AA22" s="429"/>
      <c r="AB22" s="429"/>
      <c r="AC22" s="429"/>
      <c r="AD22" s="429"/>
      <c r="AE22" s="429"/>
      <c r="AF22" s="429"/>
      <c r="AG22" s="429"/>
      <c r="AH22" s="429"/>
    </row>
    <row r="23" hidden="1">
      <c r="A23" s="430">
        <f t="shared" si="2"/>
        <v>22</v>
      </c>
      <c r="B23" s="431" t="s">
        <v>4679</v>
      </c>
      <c r="C23" s="432" t="s">
        <v>4680</v>
      </c>
      <c r="D23" s="442" t="s">
        <v>137</v>
      </c>
      <c r="E23" s="432" t="s">
        <v>137</v>
      </c>
      <c r="F23" s="25" t="s">
        <v>4184</v>
      </c>
      <c r="G23" s="431">
        <v>1838.0</v>
      </c>
      <c r="H23" s="63" t="s">
        <v>4681</v>
      </c>
      <c r="I23" s="63" t="s">
        <v>1297</v>
      </c>
      <c r="J23" s="431" t="s">
        <v>4543</v>
      </c>
      <c r="K23" s="431" t="s">
        <v>4544</v>
      </c>
      <c r="L23" s="369" t="s">
        <v>4682</v>
      </c>
      <c r="M23" s="438" t="s">
        <v>4683</v>
      </c>
      <c r="N23" s="436"/>
      <c r="O23" s="440" t="s">
        <v>4684</v>
      </c>
      <c r="P23" s="440" t="s">
        <v>4685</v>
      </c>
      <c r="Q23" s="440"/>
      <c r="R23" s="440"/>
      <c r="S23" s="429"/>
      <c r="T23" s="429"/>
      <c r="U23" s="429"/>
      <c r="V23" s="429"/>
      <c r="W23" s="429"/>
      <c r="X23" s="429"/>
      <c r="Y23" s="429"/>
      <c r="Z23" s="429"/>
      <c r="AA23" s="429"/>
      <c r="AB23" s="429"/>
      <c r="AC23" s="429"/>
      <c r="AD23" s="429"/>
      <c r="AE23" s="429"/>
      <c r="AF23" s="429"/>
      <c r="AG23" s="429"/>
      <c r="AH23" s="429"/>
    </row>
    <row r="24" hidden="1">
      <c r="A24" s="430">
        <f t="shared" si="2"/>
        <v>23</v>
      </c>
      <c r="B24" s="431" t="s">
        <v>4686</v>
      </c>
      <c r="C24" s="432" t="s">
        <v>4687</v>
      </c>
      <c r="D24" s="442" t="s">
        <v>137</v>
      </c>
      <c r="E24" s="432" t="s">
        <v>137</v>
      </c>
      <c r="F24" s="454" t="s">
        <v>3307</v>
      </c>
      <c r="G24" s="431">
        <v>1816.0</v>
      </c>
      <c r="H24" s="63" t="s">
        <v>4688</v>
      </c>
      <c r="I24" s="63" t="s">
        <v>1297</v>
      </c>
      <c r="J24" s="431" t="s">
        <v>4619</v>
      </c>
      <c r="K24" s="449" t="s">
        <v>4620</v>
      </c>
      <c r="L24" s="455"/>
      <c r="M24" s="445" t="s">
        <v>4689</v>
      </c>
      <c r="N24" s="456" t="s">
        <v>4690</v>
      </c>
      <c r="O24" s="457"/>
      <c r="P24" s="457"/>
      <c r="Q24" s="457"/>
      <c r="R24" s="457"/>
      <c r="S24" s="429"/>
      <c r="T24" s="429"/>
      <c r="U24" s="429"/>
      <c r="V24" s="429"/>
      <c r="W24" s="429"/>
      <c r="X24" s="429"/>
      <c r="Y24" s="429"/>
      <c r="Z24" s="429"/>
      <c r="AA24" s="429"/>
      <c r="AB24" s="429"/>
      <c r="AC24" s="429"/>
      <c r="AD24" s="429"/>
      <c r="AE24" s="429"/>
      <c r="AF24" s="429"/>
      <c r="AG24" s="429"/>
      <c r="AH24" s="429"/>
    </row>
    <row r="25" hidden="1">
      <c r="A25" s="430">
        <f t="shared" si="2"/>
        <v>24</v>
      </c>
      <c r="B25" s="431" t="s">
        <v>4691</v>
      </c>
      <c r="C25" s="432" t="s">
        <v>4692</v>
      </c>
      <c r="D25" s="442" t="s">
        <v>154</v>
      </c>
      <c r="E25" s="432" t="s">
        <v>155</v>
      </c>
      <c r="F25" s="222" t="s">
        <v>4693</v>
      </c>
      <c r="G25" s="431">
        <v>1737.0</v>
      </c>
      <c r="H25" s="84" t="s">
        <v>4694</v>
      </c>
      <c r="I25" s="63" t="s">
        <v>4695</v>
      </c>
      <c r="J25" s="431" t="s">
        <v>4658</v>
      </c>
      <c r="K25" s="431" t="s">
        <v>4659</v>
      </c>
      <c r="L25" s="369" t="s">
        <v>4696</v>
      </c>
      <c r="M25" s="438" t="s">
        <v>4697</v>
      </c>
      <c r="N25" s="436"/>
      <c r="O25" s="458" t="s">
        <v>4698</v>
      </c>
      <c r="P25" s="440" t="s">
        <v>4699</v>
      </c>
      <c r="Q25" s="440"/>
      <c r="R25" s="440"/>
      <c r="S25" s="429"/>
      <c r="T25" s="429"/>
      <c r="U25" s="429"/>
      <c r="V25" s="429"/>
      <c r="W25" s="429"/>
      <c r="X25" s="429"/>
      <c r="Y25" s="429"/>
      <c r="Z25" s="429"/>
      <c r="AA25" s="429"/>
      <c r="AB25" s="429"/>
      <c r="AC25" s="429"/>
      <c r="AD25" s="429"/>
      <c r="AE25" s="429"/>
      <c r="AF25" s="429"/>
      <c r="AG25" s="429"/>
      <c r="AH25" s="429"/>
    </row>
    <row r="26" ht="15.75" hidden="1" customHeight="1">
      <c r="A26" s="430">
        <f t="shared" si="2"/>
        <v>25</v>
      </c>
      <c r="B26" s="431" t="s">
        <v>4700</v>
      </c>
      <c r="C26" s="432" t="s">
        <v>4701</v>
      </c>
      <c r="D26" s="442" t="s">
        <v>154</v>
      </c>
      <c r="E26" s="432" t="s">
        <v>155</v>
      </c>
      <c r="F26" s="25" t="s">
        <v>4205</v>
      </c>
      <c r="G26" s="431">
        <v>1818.0</v>
      </c>
      <c r="H26" s="84" t="s">
        <v>4702</v>
      </c>
      <c r="I26" s="63" t="s">
        <v>4703</v>
      </c>
      <c r="J26" s="431" t="s">
        <v>4658</v>
      </c>
      <c r="K26" s="431" t="s">
        <v>4659</v>
      </c>
      <c r="L26" s="369"/>
      <c r="M26" s="438" t="s">
        <v>4704</v>
      </c>
      <c r="N26" s="436"/>
      <c r="O26" s="436"/>
      <c r="P26" s="436"/>
      <c r="Q26" s="436"/>
      <c r="R26" s="436"/>
      <c r="S26" s="429"/>
      <c r="T26" s="429"/>
      <c r="U26" s="429"/>
      <c r="V26" s="429"/>
      <c r="W26" s="429"/>
      <c r="X26" s="429"/>
      <c r="Y26" s="429"/>
      <c r="Z26" s="429"/>
      <c r="AA26" s="429"/>
      <c r="AB26" s="429"/>
      <c r="AC26" s="429"/>
      <c r="AD26" s="429"/>
      <c r="AE26" s="429"/>
      <c r="AF26" s="429"/>
      <c r="AG26" s="429"/>
      <c r="AH26" s="429"/>
    </row>
    <row r="27" hidden="1">
      <c r="A27" s="430">
        <f t="shared" si="2"/>
        <v>26</v>
      </c>
      <c r="B27" s="431" t="s">
        <v>4705</v>
      </c>
      <c r="C27" s="432" t="s">
        <v>4706</v>
      </c>
      <c r="D27" s="442" t="s">
        <v>191</v>
      </c>
      <c r="E27" s="432" t="s">
        <v>191</v>
      </c>
      <c r="F27" s="459" t="s">
        <v>4707</v>
      </c>
      <c r="G27" s="431">
        <v>1799.0</v>
      </c>
      <c r="H27" s="63" t="s">
        <v>4708</v>
      </c>
      <c r="I27" s="63" t="s">
        <v>199</v>
      </c>
      <c r="J27" s="431" t="s">
        <v>4658</v>
      </c>
      <c r="K27" s="431" t="s">
        <v>4659</v>
      </c>
      <c r="L27" s="460" t="s">
        <v>4709</v>
      </c>
      <c r="M27" s="451" t="s">
        <v>4710</v>
      </c>
      <c r="N27" s="436"/>
      <c r="O27" s="440" t="s">
        <v>4711</v>
      </c>
      <c r="P27" s="440" t="s">
        <v>4712</v>
      </c>
      <c r="Q27" s="440"/>
      <c r="R27" s="440"/>
      <c r="S27" s="429"/>
      <c r="T27" s="429"/>
      <c r="U27" s="429"/>
      <c r="V27" s="429"/>
      <c r="W27" s="429"/>
      <c r="X27" s="429"/>
      <c r="Y27" s="429"/>
      <c r="Z27" s="429"/>
      <c r="AA27" s="429"/>
      <c r="AB27" s="429"/>
      <c r="AC27" s="429"/>
      <c r="AD27" s="429"/>
      <c r="AE27" s="429"/>
      <c r="AF27" s="429"/>
      <c r="AG27" s="429"/>
      <c r="AH27" s="429"/>
    </row>
    <row r="28" hidden="1">
      <c r="A28" s="430">
        <f t="shared" si="2"/>
        <v>27</v>
      </c>
      <c r="B28" s="431" t="s">
        <v>4713</v>
      </c>
      <c r="C28" s="432" t="s">
        <v>4714</v>
      </c>
      <c r="D28" s="442" t="s">
        <v>363</v>
      </c>
      <c r="E28" s="432" t="s">
        <v>363</v>
      </c>
      <c r="F28" s="435" t="s">
        <v>4715</v>
      </c>
      <c r="G28" s="431">
        <v>1587.0</v>
      </c>
      <c r="H28" s="63" t="s">
        <v>4716</v>
      </c>
      <c r="I28" s="63" t="s">
        <v>4717</v>
      </c>
      <c r="J28" s="431" t="s">
        <v>4718</v>
      </c>
      <c r="K28" s="431" t="s">
        <v>4719</v>
      </c>
      <c r="L28" s="369" t="s">
        <v>4720</v>
      </c>
      <c r="M28" s="451" t="s">
        <v>4721</v>
      </c>
      <c r="N28" s="448" t="s">
        <v>4591</v>
      </c>
      <c r="O28" s="436"/>
      <c r="P28" s="436"/>
      <c r="Q28" s="436"/>
      <c r="R28" s="436"/>
      <c r="S28" s="429"/>
      <c r="T28" s="429"/>
      <c r="U28" s="429"/>
      <c r="V28" s="429"/>
      <c r="W28" s="429"/>
      <c r="X28" s="429"/>
      <c r="Y28" s="429"/>
      <c r="Z28" s="429"/>
      <c r="AA28" s="429"/>
      <c r="AB28" s="429"/>
      <c r="AC28" s="429"/>
      <c r="AD28" s="429"/>
      <c r="AE28" s="429"/>
      <c r="AF28" s="429"/>
      <c r="AG28" s="429"/>
      <c r="AH28" s="429"/>
    </row>
    <row r="29" hidden="1">
      <c r="A29" s="430">
        <f t="shared" si="2"/>
        <v>28</v>
      </c>
      <c r="B29" s="431" t="s">
        <v>4722</v>
      </c>
      <c r="C29" s="432" t="s">
        <v>4723</v>
      </c>
      <c r="D29" s="442" t="s">
        <v>363</v>
      </c>
      <c r="E29" s="432" t="s">
        <v>363</v>
      </c>
      <c r="F29" s="410" t="s">
        <v>4724</v>
      </c>
      <c r="G29" s="431">
        <v>1587.0</v>
      </c>
      <c r="H29" s="84" t="s">
        <v>4725</v>
      </c>
      <c r="I29" s="63" t="s">
        <v>4232</v>
      </c>
      <c r="J29" s="431" t="s">
        <v>4718</v>
      </c>
      <c r="K29" s="431" t="s">
        <v>4719</v>
      </c>
      <c r="L29" s="369" t="s">
        <v>4241</v>
      </c>
      <c r="M29" s="451" t="s">
        <v>4726</v>
      </c>
      <c r="N29" s="448" t="s">
        <v>4591</v>
      </c>
      <c r="O29" s="436"/>
      <c r="P29" s="436"/>
      <c r="Q29" s="436"/>
      <c r="R29" s="436"/>
      <c r="S29" s="429"/>
      <c r="T29" s="429"/>
      <c r="U29" s="429"/>
      <c r="V29" s="429"/>
      <c r="W29" s="429"/>
      <c r="X29" s="429"/>
      <c r="Y29" s="429"/>
      <c r="Z29" s="429"/>
      <c r="AA29" s="429"/>
      <c r="AB29" s="429"/>
      <c r="AC29" s="429"/>
      <c r="AD29" s="429"/>
      <c r="AE29" s="429"/>
      <c r="AF29" s="429"/>
      <c r="AG29" s="429"/>
      <c r="AH29" s="429"/>
    </row>
    <row r="30" hidden="1">
      <c r="A30" s="430">
        <f t="shared" si="2"/>
        <v>29</v>
      </c>
      <c r="B30" s="431" t="s">
        <v>4727</v>
      </c>
      <c r="C30" s="432" t="s">
        <v>4728</v>
      </c>
      <c r="D30" s="442" t="s">
        <v>363</v>
      </c>
      <c r="E30" s="432" t="s">
        <v>363</v>
      </c>
      <c r="F30" s="25" t="s">
        <v>4273</v>
      </c>
      <c r="G30" s="431">
        <v>1577.0</v>
      </c>
      <c r="H30" s="63" t="s">
        <v>4729</v>
      </c>
      <c r="I30" s="63" t="s">
        <v>4232</v>
      </c>
      <c r="J30" s="431" t="s">
        <v>4718</v>
      </c>
      <c r="K30" s="431" t="s">
        <v>4719</v>
      </c>
      <c r="L30" s="369" t="s">
        <v>4730</v>
      </c>
      <c r="M30" s="451" t="s">
        <v>4731</v>
      </c>
      <c r="N30" s="461" t="s">
        <v>4732</v>
      </c>
      <c r="O30" s="436"/>
      <c r="P30" s="436"/>
      <c r="Q30" s="436"/>
      <c r="R30" s="436"/>
      <c r="S30" s="429"/>
      <c r="T30" s="429"/>
      <c r="U30" s="429"/>
      <c r="V30" s="429"/>
      <c r="W30" s="429"/>
      <c r="X30" s="429"/>
      <c r="Y30" s="429"/>
      <c r="Z30" s="429"/>
      <c r="AA30" s="429"/>
      <c r="AB30" s="429"/>
      <c r="AC30" s="429"/>
      <c r="AD30" s="429"/>
      <c r="AE30" s="429"/>
      <c r="AF30" s="429"/>
      <c r="AG30" s="429"/>
      <c r="AH30" s="429"/>
    </row>
    <row r="31" hidden="1">
      <c r="A31" s="430">
        <f t="shared" si="2"/>
        <v>30</v>
      </c>
      <c r="B31" s="431" t="s">
        <v>4733</v>
      </c>
      <c r="C31" s="432" t="s">
        <v>4734</v>
      </c>
      <c r="D31" s="442" t="s">
        <v>363</v>
      </c>
      <c r="E31" s="432" t="s">
        <v>363</v>
      </c>
      <c r="F31" s="25" t="s">
        <v>4303</v>
      </c>
      <c r="G31" s="431">
        <v>1578.0</v>
      </c>
      <c r="H31" s="437"/>
      <c r="I31" s="63" t="s">
        <v>4232</v>
      </c>
      <c r="J31" s="431" t="s">
        <v>4718</v>
      </c>
      <c r="K31" s="431" t="s">
        <v>4719</v>
      </c>
      <c r="L31" s="369" t="s">
        <v>4260</v>
      </c>
      <c r="M31" s="451" t="s">
        <v>4735</v>
      </c>
      <c r="N31" s="448" t="s">
        <v>4591</v>
      </c>
      <c r="O31" s="436"/>
      <c r="P31" s="436"/>
      <c r="Q31" s="436"/>
      <c r="R31" s="436"/>
      <c r="S31" s="429"/>
      <c r="T31" s="429"/>
      <c r="U31" s="429"/>
      <c r="V31" s="429"/>
      <c r="W31" s="429"/>
      <c r="X31" s="429"/>
      <c r="Y31" s="429"/>
      <c r="Z31" s="429"/>
      <c r="AA31" s="429"/>
      <c r="AB31" s="429"/>
      <c r="AC31" s="429"/>
      <c r="AD31" s="429"/>
      <c r="AE31" s="429"/>
      <c r="AF31" s="429"/>
      <c r="AG31" s="429"/>
      <c r="AH31" s="429"/>
    </row>
    <row r="32" hidden="1">
      <c r="A32" s="430">
        <f t="shared" si="2"/>
        <v>31</v>
      </c>
      <c r="B32" s="431" t="s">
        <v>4736</v>
      </c>
      <c r="C32" s="432" t="s">
        <v>4737</v>
      </c>
      <c r="D32" s="442" t="s">
        <v>363</v>
      </c>
      <c r="E32" s="432" t="s">
        <v>363</v>
      </c>
      <c r="F32" s="435" t="s">
        <v>4738</v>
      </c>
      <c r="G32" s="431">
        <v>1611.0</v>
      </c>
      <c r="H32" s="437"/>
      <c r="I32" s="63" t="s">
        <v>4232</v>
      </c>
      <c r="J32" s="431" t="s">
        <v>4739</v>
      </c>
      <c r="K32" s="431" t="s">
        <v>4719</v>
      </c>
      <c r="L32" s="369" t="s">
        <v>4260</v>
      </c>
      <c r="M32" s="451" t="s">
        <v>4740</v>
      </c>
      <c r="N32" s="448" t="s">
        <v>4591</v>
      </c>
      <c r="O32" s="457"/>
      <c r="P32" s="436"/>
      <c r="Q32" s="436"/>
      <c r="R32" s="436"/>
      <c r="S32" s="429"/>
      <c r="T32" s="429"/>
      <c r="U32" s="429"/>
      <c r="V32" s="429"/>
      <c r="W32" s="429"/>
      <c r="X32" s="429"/>
      <c r="Y32" s="429"/>
      <c r="Z32" s="429"/>
      <c r="AA32" s="429"/>
      <c r="AB32" s="429"/>
      <c r="AC32" s="429"/>
      <c r="AD32" s="429"/>
      <c r="AE32" s="429"/>
      <c r="AF32" s="429"/>
      <c r="AG32" s="429"/>
      <c r="AH32" s="429"/>
    </row>
    <row r="33" hidden="1">
      <c r="A33" s="430">
        <f t="shared" si="2"/>
        <v>32</v>
      </c>
      <c r="B33" s="431" t="s">
        <v>4741</v>
      </c>
      <c r="C33" s="432" t="s">
        <v>4742</v>
      </c>
      <c r="D33" s="442" t="s">
        <v>363</v>
      </c>
      <c r="E33" s="432" t="s">
        <v>363</v>
      </c>
      <c r="F33" s="25" t="s">
        <v>4395</v>
      </c>
      <c r="G33" s="431">
        <v>1590.0</v>
      </c>
      <c r="H33" s="437"/>
      <c r="I33" s="63" t="s">
        <v>4232</v>
      </c>
      <c r="J33" s="431" t="s">
        <v>4718</v>
      </c>
      <c r="K33" s="431" t="s">
        <v>4719</v>
      </c>
      <c r="L33" s="429"/>
      <c r="M33" s="451" t="s">
        <v>4743</v>
      </c>
      <c r="N33" s="448" t="s">
        <v>4591</v>
      </c>
      <c r="O33" s="436"/>
      <c r="P33" s="436"/>
      <c r="Q33" s="436"/>
      <c r="R33" s="436"/>
      <c r="S33" s="429"/>
      <c r="T33" s="429"/>
      <c r="U33" s="429"/>
      <c r="V33" s="429"/>
      <c r="W33" s="429"/>
      <c r="X33" s="429"/>
      <c r="Y33" s="429"/>
      <c r="Z33" s="429"/>
      <c r="AA33" s="429"/>
      <c r="AB33" s="429"/>
      <c r="AC33" s="429"/>
      <c r="AD33" s="429"/>
      <c r="AE33" s="429"/>
      <c r="AF33" s="429"/>
      <c r="AG33" s="429"/>
      <c r="AH33" s="429"/>
    </row>
    <row r="34" hidden="1">
      <c r="A34" s="430">
        <f t="shared" si="2"/>
        <v>33</v>
      </c>
      <c r="B34" s="431" t="s">
        <v>4744</v>
      </c>
      <c r="C34" s="432" t="s">
        <v>4745</v>
      </c>
      <c r="D34" s="442" t="s">
        <v>137</v>
      </c>
      <c r="E34" s="432" t="s">
        <v>137</v>
      </c>
      <c r="F34" s="435" t="s">
        <v>4746</v>
      </c>
      <c r="G34" s="431">
        <v>1844.0</v>
      </c>
      <c r="H34" s="63" t="s">
        <v>4747</v>
      </c>
      <c r="I34" s="63" t="s">
        <v>1297</v>
      </c>
      <c r="J34" s="431" t="s">
        <v>4643</v>
      </c>
      <c r="K34" s="431" t="s">
        <v>4644</v>
      </c>
      <c r="L34" s="369"/>
      <c r="M34" s="451" t="s">
        <v>4748</v>
      </c>
      <c r="N34" s="448" t="s">
        <v>4591</v>
      </c>
      <c r="O34" s="436"/>
      <c r="P34" s="436"/>
      <c r="Q34" s="436"/>
      <c r="R34" s="436"/>
      <c r="S34" s="429"/>
      <c r="T34" s="429"/>
      <c r="U34" s="429"/>
      <c r="V34" s="429"/>
      <c r="W34" s="429"/>
      <c r="X34" s="429"/>
      <c r="Y34" s="429"/>
      <c r="Z34" s="429"/>
      <c r="AA34" s="429"/>
      <c r="AB34" s="429"/>
      <c r="AC34" s="429"/>
      <c r="AD34" s="429"/>
      <c r="AE34" s="429"/>
      <c r="AF34" s="429"/>
      <c r="AG34" s="429"/>
      <c r="AH34" s="429"/>
    </row>
    <row r="35" hidden="1">
      <c r="A35" s="430">
        <f t="shared" si="2"/>
        <v>34</v>
      </c>
      <c r="B35" s="431" t="s">
        <v>4749</v>
      </c>
      <c r="C35" s="432" t="s">
        <v>4750</v>
      </c>
      <c r="D35" s="442" t="s">
        <v>345</v>
      </c>
      <c r="E35" s="434" t="s">
        <v>345</v>
      </c>
      <c r="F35" s="462" t="s">
        <v>4751</v>
      </c>
      <c r="G35" s="431">
        <v>1833.0</v>
      </c>
      <c r="H35" s="463" t="s">
        <v>1319</v>
      </c>
      <c r="I35" s="63" t="s">
        <v>1373</v>
      </c>
      <c r="J35" s="431" t="s">
        <v>4752</v>
      </c>
      <c r="K35" s="431" t="s">
        <v>4753</v>
      </c>
      <c r="L35" s="369"/>
      <c r="M35" s="464"/>
      <c r="N35" s="436"/>
      <c r="O35" s="436"/>
      <c r="P35" s="436"/>
      <c r="Q35" s="436"/>
      <c r="R35" s="436"/>
      <c r="S35" s="429"/>
      <c r="T35" s="429"/>
      <c r="U35" s="429"/>
      <c r="V35" s="429"/>
      <c r="W35" s="429"/>
      <c r="X35" s="429"/>
      <c r="Y35" s="429"/>
      <c r="Z35" s="429"/>
      <c r="AA35" s="429"/>
      <c r="AB35" s="429"/>
      <c r="AC35" s="429"/>
      <c r="AD35" s="429"/>
      <c r="AE35" s="429"/>
      <c r="AF35" s="429"/>
      <c r="AG35" s="429"/>
      <c r="AH35" s="429"/>
    </row>
    <row r="36" hidden="1">
      <c r="A36" s="430">
        <f t="shared" si="2"/>
        <v>35</v>
      </c>
      <c r="B36" s="431" t="s">
        <v>4754</v>
      </c>
      <c r="C36" s="432" t="s">
        <v>4754</v>
      </c>
      <c r="D36" s="442" t="s">
        <v>4755</v>
      </c>
      <c r="E36" s="434" t="s">
        <v>4756</v>
      </c>
      <c r="F36" s="435" t="s">
        <v>4757</v>
      </c>
      <c r="G36" s="431">
        <v>1768.0</v>
      </c>
      <c r="H36" s="63" t="s">
        <v>4758</v>
      </c>
      <c r="I36" s="63" t="s">
        <v>4759</v>
      </c>
      <c r="J36" s="431" t="s">
        <v>4643</v>
      </c>
      <c r="K36" s="431" t="s">
        <v>4644</v>
      </c>
      <c r="L36" s="369" t="s">
        <v>4760</v>
      </c>
      <c r="M36" s="451" t="s">
        <v>4761</v>
      </c>
      <c r="N36" s="436"/>
      <c r="O36" s="440"/>
      <c r="P36" s="436"/>
      <c r="Q36" s="436"/>
      <c r="R36" s="436"/>
      <c r="S36" s="429"/>
      <c r="T36" s="429"/>
      <c r="U36" s="429"/>
      <c r="V36" s="429"/>
      <c r="W36" s="429"/>
      <c r="X36" s="429"/>
      <c r="Y36" s="429"/>
      <c r="Z36" s="429"/>
      <c r="AA36" s="429"/>
      <c r="AB36" s="429"/>
      <c r="AC36" s="429"/>
      <c r="AD36" s="429"/>
      <c r="AE36" s="429"/>
      <c r="AF36" s="429"/>
      <c r="AG36" s="429"/>
      <c r="AH36" s="429"/>
    </row>
    <row r="37" hidden="1">
      <c r="A37" s="430">
        <f t="shared" si="2"/>
        <v>36</v>
      </c>
      <c r="B37" s="431" t="s">
        <v>4762</v>
      </c>
      <c r="C37" s="432" t="s">
        <v>4763</v>
      </c>
      <c r="D37" s="442" t="s">
        <v>328</v>
      </c>
      <c r="E37" s="434" t="s">
        <v>328</v>
      </c>
      <c r="F37" s="435" t="s">
        <v>4764</v>
      </c>
      <c r="G37" s="436"/>
      <c r="H37" s="437"/>
      <c r="I37" s="63" t="s">
        <v>2612</v>
      </c>
      <c r="J37" s="431" t="s">
        <v>4643</v>
      </c>
      <c r="K37" s="431" t="s">
        <v>4644</v>
      </c>
      <c r="L37" s="429"/>
      <c r="M37" s="438" t="s">
        <v>4765</v>
      </c>
      <c r="N37" s="436"/>
      <c r="O37" s="436"/>
      <c r="P37" s="436"/>
      <c r="Q37" s="436"/>
      <c r="R37" s="436"/>
      <c r="S37" s="429"/>
      <c r="T37" s="429"/>
      <c r="U37" s="429"/>
      <c r="V37" s="429"/>
      <c r="W37" s="429"/>
      <c r="X37" s="429"/>
      <c r="Y37" s="429"/>
      <c r="Z37" s="429"/>
      <c r="AA37" s="429"/>
      <c r="AB37" s="429"/>
      <c r="AC37" s="429"/>
      <c r="AD37" s="429"/>
      <c r="AE37" s="429"/>
      <c r="AF37" s="429"/>
      <c r="AG37" s="429"/>
      <c r="AH37" s="429"/>
    </row>
    <row r="38" hidden="1">
      <c r="A38" s="430">
        <f t="shared" si="2"/>
        <v>37</v>
      </c>
      <c r="B38" s="84" t="s">
        <v>4766</v>
      </c>
      <c r="C38" s="432" t="s">
        <v>4767</v>
      </c>
      <c r="D38" s="442" t="s">
        <v>363</v>
      </c>
      <c r="E38" s="434" t="s">
        <v>363</v>
      </c>
      <c r="F38" s="25" t="s">
        <v>4768</v>
      </c>
      <c r="G38" s="431">
        <v>1613.0</v>
      </c>
      <c r="H38" s="463" t="s">
        <v>1319</v>
      </c>
      <c r="I38" s="63" t="s">
        <v>4232</v>
      </c>
      <c r="J38" s="431" t="s">
        <v>4718</v>
      </c>
      <c r="K38" s="431" t="s">
        <v>4719</v>
      </c>
      <c r="L38" s="429"/>
      <c r="M38" s="451" t="s">
        <v>4769</v>
      </c>
      <c r="N38" s="436"/>
      <c r="O38" s="436"/>
      <c r="P38" s="436"/>
      <c r="Q38" s="436"/>
      <c r="R38" s="436"/>
      <c r="S38" s="429"/>
      <c r="T38" s="429"/>
      <c r="U38" s="429"/>
      <c r="V38" s="429"/>
      <c r="W38" s="429"/>
      <c r="X38" s="429"/>
      <c r="Y38" s="429"/>
      <c r="Z38" s="429"/>
      <c r="AA38" s="429"/>
      <c r="AB38" s="429"/>
      <c r="AC38" s="429"/>
      <c r="AD38" s="429"/>
      <c r="AE38" s="429"/>
      <c r="AF38" s="429"/>
      <c r="AG38" s="429"/>
      <c r="AH38" s="429"/>
    </row>
    <row r="39" ht="15.75" hidden="1" customHeight="1">
      <c r="A39" s="430">
        <f t="shared" si="2"/>
        <v>38</v>
      </c>
      <c r="B39" s="431" t="s">
        <v>4770</v>
      </c>
      <c r="C39" s="432" t="s">
        <v>4771</v>
      </c>
      <c r="D39" s="442" t="s">
        <v>512</v>
      </c>
      <c r="E39" s="434" t="s">
        <v>4772</v>
      </c>
      <c r="F39" s="465" t="s">
        <v>4773</v>
      </c>
      <c r="G39" s="436"/>
      <c r="H39" s="466"/>
      <c r="I39" s="63" t="s">
        <v>513</v>
      </c>
      <c r="J39" s="431" t="s">
        <v>4658</v>
      </c>
      <c r="K39" s="431" t="s">
        <v>4659</v>
      </c>
      <c r="L39" s="429"/>
      <c r="M39" s="438" t="s">
        <v>4774</v>
      </c>
      <c r="N39" s="436"/>
      <c r="O39" s="436"/>
      <c r="P39" s="436"/>
      <c r="Q39" s="436"/>
      <c r="R39" s="436"/>
      <c r="S39" s="429"/>
      <c r="T39" s="429"/>
      <c r="U39" s="429"/>
      <c r="V39" s="429"/>
      <c r="W39" s="429"/>
      <c r="X39" s="429"/>
      <c r="Y39" s="429"/>
      <c r="Z39" s="429"/>
      <c r="AA39" s="429"/>
      <c r="AB39" s="429"/>
      <c r="AC39" s="429"/>
      <c r="AD39" s="429"/>
      <c r="AE39" s="429"/>
      <c r="AF39" s="429"/>
      <c r="AG39" s="429"/>
      <c r="AH39" s="429"/>
    </row>
    <row r="40" hidden="1">
      <c r="A40" s="430">
        <f t="shared" si="2"/>
        <v>39</v>
      </c>
      <c r="B40" s="431" t="s">
        <v>4775</v>
      </c>
      <c r="C40" s="432" t="s">
        <v>4776</v>
      </c>
      <c r="D40" s="433" t="s">
        <v>363</v>
      </c>
      <c r="E40" s="434" t="s">
        <v>363</v>
      </c>
      <c r="F40" s="435" t="s">
        <v>4777</v>
      </c>
      <c r="G40" s="436"/>
      <c r="H40" s="437"/>
      <c r="I40" s="63" t="s">
        <v>4778</v>
      </c>
      <c r="J40" s="431" t="s">
        <v>4718</v>
      </c>
      <c r="K40" s="431" t="s">
        <v>4719</v>
      </c>
      <c r="L40" s="429"/>
      <c r="M40" s="438" t="s">
        <v>4779</v>
      </c>
      <c r="N40" s="448" t="s">
        <v>4591</v>
      </c>
      <c r="O40" s="436"/>
      <c r="P40" s="436"/>
      <c r="Q40" s="436"/>
      <c r="R40" s="436"/>
      <c r="S40" s="429"/>
      <c r="T40" s="429"/>
      <c r="U40" s="429"/>
      <c r="V40" s="429"/>
      <c r="W40" s="429"/>
      <c r="X40" s="429"/>
      <c r="Y40" s="429"/>
      <c r="Z40" s="429"/>
      <c r="AA40" s="429"/>
      <c r="AB40" s="429"/>
      <c r="AC40" s="429"/>
      <c r="AD40" s="429"/>
      <c r="AE40" s="429"/>
      <c r="AF40" s="429"/>
      <c r="AG40" s="429"/>
      <c r="AH40" s="429"/>
    </row>
    <row r="41" ht="15.75" hidden="1" customHeight="1">
      <c r="A41" s="430">
        <f t="shared" si="2"/>
        <v>40</v>
      </c>
      <c r="B41" s="431" t="s">
        <v>4780</v>
      </c>
      <c r="C41" s="432" t="s">
        <v>4781</v>
      </c>
      <c r="D41" s="442" t="s">
        <v>209</v>
      </c>
      <c r="E41" s="432" t="s">
        <v>209</v>
      </c>
      <c r="F41" s="435" t="s">
        <v>4782</v>
      </c>
      <c r="G41" s="431">
        <v>1835.0</v>
      </c>
      <c r="H41" s="31"/>
      <c r="I41" s="63" t="s">
        <v>2665</v>
      </c>
      <c r="J41" s="431" t="s">
        <v>4783</v>
      </c>
      <c r="K41" s="431" t="s">
        <v>4784</v>
      </c>
      <c r="L41" s="429"/>
      <c r="M41" s="409" t="s">
        <v>4785</v>
      </c>
      <c r="N41" s="436"/>
      <c r="O41" s="436"/>
      <c r="P41" s="436"/>
      <c r="Q41" s="436"/>
      <c r="R41" s="436"/>
      <c r="S41" s="429"/>
      <c r="T41" s="429"/>
      <c r="U41" s="429"/>
      <c r="V41" s="429"/>
      <c r="W41" s="429"/>
      <c r="X41" s="429"/>
      <c r="Y41" s="429"/>
      <c r="Z41" s="429"/>
      <c r="AA41" s="429"/>
      <c r="AB41" s="429"/>
      <c r="AC41" s="429"/>
      <c r="AD41" s="429"/>
      <c r="AE41" s="429"/>
      <c r="AF41" s="429"/>
      <c r="AG41" s="429"/>
      <c r="AH41" s="429"/>
    </row>
    <row r="42" ht="15.75" hidden="1" customHeight="1">
      <c r="A42" s="430">
        <f t="shared" si="2"/>
        <v>41</v>
      </c>
      <c r="B42" s="431" t="s">
        <v>4786</v>
      </c>
      <c r="C42" s="432" t="s">
        <v>4787</v>
      </c>
      <c r="D42" s="442" t="s">
        <v>427</v>
      </c>
      <c r="E42" s="432" t="s">
        <v>427</v>
      </c>
      <c r="F42" s="467" t="s">
        <v>4788</v>
      </c>
      <c r="G42" s="431">
        <v>1810.0</v>
      </c>
      <c r="H42" s="190" t="s">
        <v>4789</v>
      </c>
      <c r="I42" s="63"/>
      <c r="J42" s="431" t="s">
        <v>4658</v>
      </c>
      <c r="K42" s="431" t="s">
        <v>4659</v>
      </c>
      <c r="L42" s="429"/>
      <c r="M42" s="438" t="s">
        <v>4790</v>
      </c>
      <c r="N42" s="436"/>
      <c r="O42" s="436"/>
      <c r="P42" s="436"/>
      <c r="Q42" s="436"/>
      <c r="R42" s="436"/>
      <c r="S42" s="429"/>
      <c r="T42" s="429"/>
      <c r="U42" s="429"/>
      <c r="V42" s="429"/>
      <c r="W42" s="429"/>
      <c r="X42" s="429"/>
      <c r="Y42" s="429"/>
      <c r="Z42" s="429"/>
      <c r="AA42" s="429"/>
      <c r="AB42" s="429"/>
      <c r="AC42" s="429"/>
      <c r="AD42" s="429"/>
      <c r="AE42" s="429"/>
      <c r="AF42" s="429"/>
      <c r="AG42" s="429"/>
      <c r="AH42" s="429"/>
    </row>
    <row r="43" ht="15.75" hidden="1" customHeight="1">
      <c r="A43" s="430">
        <f t="shared" si="2"/>
        <v>42</v>
      </c>
      <c r="B43" s="431" t="s">
        <v>4791</v>
      </c>
      <c r="C43" s="432" t="s">
        <v>4792</v>
      </c>
      <c r="D43" s="442" t="s">
        <v>512</v>
      </c>
      <c r="E43" s="432" t="s">
        <v>512</v>
      </c>
      <c r="F43" s="435" t="s">
        <v>4793</v>
      </c>
      <c r="G43" s="431">
        <v>1840.0</v>
      </c>
      <c r="H43" s="190" t="s">
        <v>4794</v>
      </c>
      <c r="I43" s="63"/>
      <c r="J43" s="431" t="s">
        <v>4676</v>
      </c>
      <c r="K43" s="431" t="s">
        <v>4677</v>
      </c>
      <c r="L43" s="429"/>
      <c r="M43" s="438" t="s">
        <v>4795</v>
      </c>
      <c r="N43" s="436"/>
      <c r="O43" s="436"/>
      <c r="P43" s="436"/>
      <c r="Q43" s="436"/>
      <c r="R43" s="436"/>
      <c r="S43" s="429"/>
      <c r="T43" s="429"/>
      <c r="U43" s="429"/>
      <c r="V43" s="429"/>
      <c r="W43" s="429"/>
      <c r="X43" s="429"/>
      <c r="Y43" s="429"/>
      <c r="Z43" s="429"/>
      <c r="AA43" s="429"/>
      <c r="AB43" s="429"/>
      <c r="AC43" s="429"/>
      <c r="AD43" s="429"/>
      <c r="AE43" s="429"/>
      <c r="AF43" s="429"/>
      <c r="AG43" s="429"/>
      <c r="AH43" s="429"/>
    </row>
    <row r="44" ht="15.75" hidden="1" customHeight="1">
      <c r="A44" s="430">
        <f t="shared" si="2"/>
        <v>43</v>
      </c>
      <c r="B44" s="431" t="s">
        <v>4796</v>
      </c>
      <c r="C44" s="432" t="s">
        <v>4797</v>
      </c>
      <c r="D44" s="442" t="s">
        <v>495</v>
      </c>
      <c r="E44" s="432" t="s">
        <v>495</v>
      </c>
      <c r="F44" s="435" t="s">
        <v>4798</v>
      </c>
      <c r="G44" s="431">
        <v>1827.0</v>
      </c>
      <c r="H44" s="468" t="s">
        <v>4799</v>
      </c>
      <c r="I44" s="63"/>
      <c r="J44" s="431" t="s">
        <v>4800</v>
      </c>
      <c r="K44" s="431" t="s">
        <v>4801</v>
      </c>
      <c r="L44" s="429"/>
      <c r="M44" s="438" t="s">
        <v>4802</v>
      </c>
      <c r="N44" s="439" t="s">
        <v>4803</v>
      </c>
      <c r="O44" s="436"/>
      <c r="P44" s="436"/>
      <c r="Q44" s="436"/>
      <c r="R44" s="436"/>
      <c r="S44" s="429"/>
      <c r="T44" s="429"/>
      <c r="U44" s="429"/>
      <c r="V44" s="429"/>
      <c r="W44" s="429"/>
      <c r="X44" s="429"/>
      <c r="Y44" s="429"/>
      <c r="Z44" s="429"/>
      <c r="AA44" s="429"/>
      <c r="AB44" s="429"/>
      <c r="AC44" s="429"/>
      <c r="AD44" s="429"/>
      <c r="AE44" s="429"/>
      <c r="AF44" s="429"/>
      <c r="AG44" s="429"/>
      <c r="AH44" s="429"/>
    </row>
    <row r="45" ht="15.75" hidden="1" customHeight="1">
      <c r="A45" s="430">
        <f t="shared" si="2"/>
        <v>44</v>
      </c>
      <c r="B45" s="431" t="s">
        <v>4804</v>
      </c>
      <c r="C45" s="432" t="s">
        <v>4805</v>
      </c>
      <c r="D45" s="442" t="s">
        <v>495</v>
      </c>
      <c r="E45" s="432" t="s">
        <v>495</v>
      </c>
      <c r="F45" s="435" t="s">
        <v>4806</v>
      </c>
      <c r="G45" s="431">
        <v>1858.0</v>
      </c>
      <c r="H45" s="63" t="s">
        <v>4807</v>
      </c>
      <c r="I45" s="63"/>
      <c r="J45" s="431" t="s">
        <v>4808</v>
      </c>
      <c r="K45" s="431" t="s">
        <v>4809</v>
      </c>
      <c r="L45" s="429"/>
      <c r="M45" s="438" t="s">
        <v>4810</v>
      </c>
      <c r="N45" s="436"/>
      <c r="O45" s="436"/>
      <c r="P45" s="436"/>
      <c r="Q45" s="436"/>
      <c r="R45" s="436"/>
      <c r="S45" s="429"/>
      <c r="T45" s="429"/>
      <c r="U45" s="429"/>
      <c r="V45" s="429"/>
      <c r="W45" s="429"/>
      <c r="X45" s="429"/>
      <c r="Y45" s="429"/>
      <c r="Z45" s="429"/>
      <c r="AA45" s="429"/>
      <c r="AB45" s="429"/>
      <c r="AC45" s="429"/>
      <c r="AD45" s="429"/>
      <c r="AE45" s="429"/>
      <c r="AF45" s="429"/>
      <c r="AG45" s="429"/>
      <c r="AH45" s="429"/>
    </row>
    <row r="46" hidden="1">
      <c r="A46" s="430">
        <f t="shared" si="2"/>
        <v>45</v>
      </c>
      <c r="B46" s="431" t="s">
        <v>4811</v>
      </c>
      <c r="C46" s="432" t="s">
        <v>4812</v>
      </c>
      <c r="D46" s="442" t="s">
        <v>709</v>
      </c>
      <c r="E46" s="432" t="s">
        <v>710</v>
      </c>
      <c r="F46" s="435" t="s">
        <v>4813</v>
      </c>
      <c r="G46" s="431">
        <v>1851.0</v>
      </c>
      <c r="H46" s="63" t="s">
        <v>4814</v>
      </c>
      <c r="I46" s="63"/>
      <c r="J46" s="431" t="s">
        <v>4815</v>
      </c>
      <c r="K46" s="431" t="s">
        <v>4816</v>
      </c>
      <c r="L46" s="429"/>
      <c r="M46" s="63" t="s">
        <v>1319</v>
      </c>
      <c r="N46" s="436"/>
      <c r="O46" s="436"/>
      <c r="P46" s="436"/>
      <c r="Q46" s="436"/>
      <c r="R46" s="436"/>
      <c r="S46" s="429"/>
      <c r="T46" s="429"/>
      <c r="U46" s="429"/>
      <c r="V46" s="429"/>
      <c r="W46" s="429"/>
      <c r="X46" s="429"/>
      <c r="Y46" s="429"/>
      <c r="Z46" s="429"/>
      <c r="AA46" s="429"/>
      <c r="AB46" s="429"/>
      <c r="AC46" s="429"/>
      <c r="AD46" s="429"/>
      <c r="AE46" s="429"/>
      <c r="AF46" s="429"/>
      <c r="AG46" s="429"/>
      <c r="AH46" s="429"/>
    </row>
    <row r="47" ht="15.75" hidden="1" customHeight="1">
      <c r="A47" s="430">
        <f t="shared" si="2"/>
        <v>46</v>
      </c>
      <c r="B47" s="431" t="s">
        <v>4817</v>
      </c>
      <c r="C47" s="432" t="s">
        <v>4818</v>
      </c>
      <c r="D47" s="442" t="s">
        <v>154</v>
      </c>
      <c r="E47" s="432" t="s">
        <v>155</v>
      </c>
      <c r="F47" s="435" t="s">
        <v>4819</v>
      </c>
      <c r="G47" s="431">
        <v>1660.0</v>
      </c>
      <c r="H47" s="63" t="s">
        <v>4820</v>
      </c>
      <c r="I47" s="63"/>
      <c r="J47" s="431" t="s">
        <v>4783</v>
      </c>
      <c r="K47" s="431" t="s">
        <v>4784</v>
      </c>
      <c r="L47" s="429"/>
      <c r="M47" s="438" t="s">
        <v>4821</v>
      </c>
      <c r="N47" s="436"/>
      <c r="O47" s="436"/>
      <c r="P47" s="436"/>
      <c r="Q47" s="436"/>
      <c r="R47" s="436"/>
      <c r="S47" s="429"/>
      <c r="T47" s="429"/>
      <c r="U47" s="429"/>
      <c r="V47" s="429"/>
      <c r="W47" s="429"/>
      <c r="X47" s="429"/>
      <c r="Y47" s="429"/>
      <c r="Z47" s="429"/>
      <c r="AA47" s="429"/>
      <c r="AB47" s="429"/>
      <c r="AC47" s="429"/>
      <c r="AD47" s="429"/>
      <c r="AE47" s="429"/>
      <c r="AF47" s="429"/>
      <c r="AG47" s="429"/>
      <c r="AH47" s="429"/>
    </row>
    <row r="48" ht="15.75" hidden="1" customHeight="1">
      <c r="A48" s="430">
        <f t="shared" si="2"/>
        <v>47</v>
      </c>
      <c r="B48" s="431" t="s">
        <v>4822</v>
      </c>
      <c r="C48" s="432" t="s">
        <v>4823</v>
      </c>
      <c r="D48" s="442" t="s">
        <v>137</v>
      </c>
      <c r="E48" s="432" t="s">
        <v>137</v>
      </c>
      <c r="F48" s="435" t="s">
        <v>4824</v>
      </c>
      <c r="G48" s="431">
        <v>1808.0</v>
      </c>
      <c r="H48" s="63" t="s">
        <v>4825</v>
      </c>
      <c r="I48" s="63"/>
      <c r="J48" s="431" t="s">
        <v>4783</v>
      </c>
      <c r="K48" s="431" t="s">
        <v>4784</v>
      </c>
      <c r="L48" s="429"/>
      <c r="M48" s="438" t="s">
        <v>4826</v>
      </c>
      <c r="N48" s="436"/>
      <c r="O48" s="436"/>
      <c r="P48" s="436"/>
      <c r="Q48" s="436"/>
      <c r="R48" s="436"/>
      <c r="S48" s="429"/>
      <c r="T48" s="429"/>
      <c r="U48" s="429"/>
      <c r="V48" s="429"/>
      <c r="W48" s="429"/>
      <c r="X48" s="429"/>
      <c r="Y48" s="429"/>
      <c r="Z48" s="429"/>
      <c r="AA48" s="429"/>
      <c r="AB48" s="429"/>
      <c r="AC48" s="429"/>
      <c r="AD48" s="429"/>
      <c r="AE48" s="429"/>
      <c r="AF48" s="429"/>
      <c r="AG48" s="429"/>
      <c r="AH48" s="429"/>
    </row>
    <row r="49" ht="15.75" hidden="1" customHeight="1">
      <c r="A49" s="430">
        <f t="shared" si="2"/>
        <v>48</v>
      </c>
      <c r="B49" s="431" t="s">
        <v>4827</v>
      </c>
      <c r="C49" s="432" t="s">
        <v>4828</v>
      </c>
      <c r="D49" s="442" t="s">
        <v>2556</v>
      </c>
      <c r="E49" s="432" t="s">
        <v>2557</v>
      </c>
      <c r="F49" s="435" t="s">
        <v>4829</v>
      </c>
      <c r="G49" s="431">
        <v>1817.0</v>
      </c>
      <c r="H49" s="63" t="s">
        <v>4830</v>
      </c>
      <c r="I49" s="63" t="s">
        <v>4831</v>
      </c>
      <c r="J49" s="431" t="s">
        <v>4783</v>
      </c>
      <c r="K49" s="431" t="s">
        <v>4784</v>
      </c>
      <c r="L49" s="429"/>
      <c r="M49" s="438" t="s">
        <v>4832</v>
      </c>
      <c r="N49" s="436"/>
      <c r="O49" s="436"/>
      <c r="P49" s="436"/>
      <c r="Q49" s="436"/>
      <c r="R49" s="436"/>
      <c r="S49" s="429"/>
      <c r="T49" s="429"/>
      <c r="U49" s="429"/>
      <c r="V49" s="429"/>
      <c r="W49" s="429"/>
      <c r="X49" s="429"/>
      <c r="Y49" s="429"/>
      <c r="Z49" s="429"/>
      <c r="AA49" s="429"/>
      <c r="AB49" s="429"/>
      <c r="AC49" s="429"/>
      <c r="AD49" s="429"/>
      <c r="AE49" s="429"/>
      <c r="AF49" s="429"/>
      <c r="AG49" s="429"/>
      <c r="AH49" s="429"/>
    </row>
    <row r="50" ht="15.75" hidden="1" customHeight="1">
      <c r="A50" s="430">
        <f t="shared" si="2"/>
        <v>49</v>
      </c>
      <c r="B50" s="431" t="s">
        <v>4833</v>
      </c>
      <c r="C50" s="432" t="s">
        <v>4834</v>
      </c>
      <c r="D50" s="442" t="s">
        <v>495</v>
      </c>
      <c r="E50" s="432" t="s">
        <v>495</v>
      </c>
      <c r="F50" s="435" t="s">
        <v>4835</v>
      </c>
      <c r="G50" s="431">
        <v>1816.0</v>
      </c>
      <c r="H50" s="63" t="s">
        <v>4836</v>
      </c>
      <c r="I50" s="63"/>
      <c r="J50" s="431" t="s">
        <v>4783</v>
      </c>
      <c r="K50" s="431" t="s">
        <v>4784</v>
      </c>
      <c r="L50" s="429"/>
      <c r="M50" s="438" t="s">
        <v>4837</v>
      </c>
      <c r="N50" s="436"/>
      <c r="O50" s="436"/>
      <c r="P50" s="436"/>
      <c r="Q50" s="436"/>
      <c r="R50" s="436"/>
      <c r="S50" s="429"/>
      <c r="T50" s="429"/>
      <c r="U50" s="429"/>
      <c r="V50" s="429"/>
      <c r="W50" s="429"/>
      <c r="X50" s="429"/>
      <c r="Y50" s="429"/>
      <c r="Z50" s="429"/>
      <c r="AA50" s="429"/>
      <c r="AB50" s="429"/>
      <c r="AC50" s="429"/>
      <c r="AD50" s="429"/>
      <c r="AE50" s="429"/>
      <c r="AF50" s="429"/>
      <c r="AG50" s="429"/>
      <c r="AH50" s="429"/>
    </row>
    <row r="51" ht="15.75" hidden="1" customHeight="1">
      <c r="A51" s="430">
        <f t="shared" si="2"/>
        <v>50</v>
      </c>
      <c r="B51" s="431" t="s">
        <v>4838</v>
      </c>
      <c r="C51" s="432" t="s">
        <v>4839</v>
      </c>
      <c r="D51" s="442" t="s">
        <v>363</v>
      </c>
      <c r="E51" s="432" t="s">
        <v>363</v>
      </c>
      <c r="F51" s="435" t="s">
        <v>4840</v>
      </c>
      <c r="G51" s="431" t="s">
        <v>1319</v>
      </c>
      <c r="H51" s="63" t="s">
        <v>4841</v>
      </c>
      <c r="I51" s="63"/>
      <c r="J51" s="431" t="s">
        <v>4815</v>
      </c>
      <c r="K51" s="431" t="s">
        <v>4816</v>
      </c>
      <c r="L51" s="429"/>
      <c r="M51" s="63" t="s">
        <v>1319</v>
      </c>
      <c r="N51" s="448" t="s">
        <v>4591</v>
      </c>
      <c r="O51" s="436"/>
      <c r="P51" s="436"/>
      <c r="Q51" s="436"/>
      <c r="R51" s="436"/>
      <c r="S51" s="429"/>
      <c r="T51" s="429"/>
      <c r="U51" s="429"/>
      <c r="V51" s="429"/>
      <c r="W51" s="429"/>
      <c r="X51" s="429"/>
      <c r="Y51" s="429"/>
      <c r="Z51" s="429"/>
      <c r="AA51" s="429"/>
      <c r="AB51" s="429"/>
      <c r="AC51" s="429"/>
      <c r="AD51" s="429"/>
      <c r="AE51" s="429"/>
      <c r="AF51" s="429"/>
      <c r="AG51" s="429"/>
      <c r="AH51" s="429"/>
    </row>
    <row r="52" ht="15.75" hidden="1" customHeight="1">
      <c r="A52" s="430">
        <f t="shared" si="2"/>
        <v>51</v>
      </c>
      <c r="B52" s="431" t="s">
        <v>4842</v>
      </c>
      <c r="C52" s="432" t="s">
        <v>4843</v>
      </c>
      <c r="D52" s="442" t="s">
        <v>1319</v>
      </c>
      <c r="E52" s="432" t="s">
        <v>1320</v>
      </c>
      <c r="F52" s="469"/>
      <c r="G52" s="431" t="s">
        <v>1319</v>
      </c>
      <c r="H52" s="437"/>
      <c r="I52" s="63"/>
      <c r="J52" s="431" t="s">
        <v>4815</v>
      </c>
      <c r="K52" s="431" t="s">
        <v>4816</v>
      </c>
      <c r="L52" s="429"/>
      <c r="M52" s="438" t="s">
        <v>4844</v>
      </c>
      <c r="N52" s="436"/>
      <c r="O52" s="436"/>
      <c r="P52" s="436"/>
      <c r="Q52" s="436"/>
      <c r="R52" s="436"/>
      <c r="S52" s="429"/>
      <c r="T52" s="429"/>
      <c r="U52" s="429"/>
      <c r="V52" s="429"/>
      <c r="W52" s="429"/>
      <c r="X52" s="429"/>
      <c r="Y52" s="429"/>
      <c r="Z52" s="429"/>
      <c r="AA52" s="429"/>
      <c r="AB52" s="429"/>
      <c r="AC52" s="429"/>
      <c r="AD52" s="429"/>
      <c r="AE52" s="429"/>
      <c r="AF52" s="429"/>
      <c r="AG52" s="429"/>
      <c r="AH52" s="429"/>
    </row>
    <row r="53" ht="15.75" hidden="1" customHeight="1">
      <c r="A53" s="430">
        <f t="shared" si="2"/>
        <v>52</v>
      </c>
      <c r="B53" s="431" t="s">
        <v>4845</v>
      </c>
      <c r="C53" s="432" t="s">
        <v>4846</v>
      </c>
      <c r="D53" s="442" t="s">
        <v>427</v>
      </c>
      <c r="E53" s="432" t="s">
        <v>427</v>
      </c>
      <c r="F53" s="435" t="s">
        <v>4847</v>
      </c>
      <c r="G53" s="431">
        <v>1845.0</v>
      </c>
      <c r="H53" s="63" t="s">
        <v>4848</v>
      </c>
      <c r="I53" s="63"/>
      <c r="J53" s="431" t="s">
        <v>4815</v>
      </c>
      <c r="K53" s="431" t="s">
        <v>4816</v>
      </c>
      <c r="L53" s="429"/>
      <c r="M53" s="438" t="s">
        <v>4849</v>
      </c>
      <c r="N53" s="436"/>
      <c r="O53" s="436"/>
      <c r="P53" s="436"/>
      <c r="Q53" s="436"/>
      <c r="R53" s="436"/>
      <c r="S53" s="429"/>
      <c r="T53" s="429"/>
      <c r="U53" s="429"/>
      <c r="V53" s="429"/>
      <c r="W53" s="429"/>
      <c r="X53" s="429"/>
      <c r="Y53" s="429"/>
      <c r="Z53" s="429"/>
      <c r="AA53" s="429"/>
      <c r="AB53" s="429"/>
      <c r="AC53" s="429"/>
      <c r="AD53" s="429"/>
      <c r="AE53" s="429"/>
      <c r="AF53" s="429"/>
      <c r="AG53" s="429"/>
      <c r="AH53" s="429"/>
    </row>
    <row r="54" ht="15.75" hidden="1" customHeight="1">
      <c r="A54" s="430">
        <f t="shared" si="2"/>
        <v>53</v>
      </c>
      <c r="B54" s="431" t="s">
        <v>4850</v>
      </c>
      <c r="C54" s="432" t="s">
        <v>4851</v>
      </c>
      <c r="D54" s="442" t="s">
        <v>847</v>
      </c>
      <c r="E54" s="432" t="s">
        <v>847</v>
      </c>
      <c r="F54" s="470" t="s">
        <v>4852</v>
      </c>
      <c r="G54" s="431" t="s">
        <v>1319</v>
      </c>
      <c r="H54" s="63" t="s">
        <v>4853</v>
      </c>
      <c r="I54" s="63"/>
      <c r="J54" s="431" t="s">
        <v>4815</v>
      </c>
      <c r="K54" s="431" t="s">
        <v>4816</v>
      </c>
      <c r="L54" s="429"/>
      <c r="M54" s="63" t="s">
        <v>1319</v>
      </c>
      <c r="N54" s="436"/>
      <c r="O54" s="436"/>
      <c r="P54" s="436"/>
      <c r="Q54" s="436"/>
      <c r="R54" s="436"/>
      <c r="S54" s="429"/>
      <c r="T54" s="429"/>
      <c r="U54" s="429"/>
      <c r="V54" s="429"/>
      <c r="W54" s="429"/>
      <c r="X54" s="429"/>
      <c r="Y54" s="429"/>
      <c r="Z54" s="429"/>
      <c r="AA54" s="429"/>
      <c r="AB54" s="429"/>
      <c r="AC54" s="429"/>
      <c r="AD54" s="429"/>
      <c r="AE54" s="429"/>
      <c r="AF54" s="429"/>
      <c r="AG54" s="429"/>
      <c r="AH54" s="429"/>
    </row>
    <row r="55" ht="15.75" hidden="1" customHeight="1">
      <c r="A55" s="430">
        <f t="shared" si="2"/>
        <v>54</v>
      </c>
      <c r="B55" s="431" t="s">
        <v>4854</v>
      </c>
      <c r="C55" s="432" t="s">
        <v>4855</v>
      </c>
      <c r="D55" s="442" t="s">
        <v>1319</v>
      </c>
      <c r="E55" s="432" t="s">
        <v>1320</v>
      </c>
      <c r="F55" s="469"/>
      <c r="G55" s="431" t="s">
        <v>1319</v>
      </c>
      <c r="H55" s="437"/>
      <c r="I55" s="63"/>
      <c r="J55" s="431" t="s">
        <v>4652</v>
      </c>
      <c r="K55" s="431" t="s">
        <v>4653</v>
      </c>
      <c r="L55" s="429"/>
      <c r="M55" s="63" t="s">
        <v>1319</v>
      </c>
      <c r="N55" s="436"/>
      <c r="O55" s="436"/>
      <c r="P55" s="436"/>
      <c r="Q55" s="436"/>
      <c r="R55" s="436"/>
      <c r="S55" s="429"/>
      <c r="T55" s="429"/>
      <c r="U55" s="429"/>
      <c r="V55" s="429"/>
      <c r="W55" s="429"/>
      <c r="X55" s="429"/>
      <c r="Y55" s="429"/>
      <c r="Z55" s="429"/>
      <c r="AA55" s="429"/>
      <c r="AB55" s="429"/>
      <c r="AC55" s="429"/>
      <c r="AD55" s="429"/>
      <c r="AE55" s="429"/>
      <c r="AF55" s="429"/>
      <c r="AG55" s="429"/>
      <c r="AH55" s="429"/>
    </row>
    <row r="56" ht="15.75" hidden="1" customHeight="1">
      <c r="A56" s="430">
        <f t="shared" si="2"/>
        <v>55</v>
      </c>
      <c r="B56" s="431" t="s">
        <v>4856</v>
      </c>
      <c r="C56" s="432" t="s">
        <v>4857</v>
      </c>
      <c r="D56" s="442" t="s">
        <v>154</v>
      </c>
      <c r="E56" s="432" t="s">
        <v>155</v>
      </c>
      <c r="F56" s="459" t="s">
        <v>4858</v>
      </c>
      <c r="G56" s="431">
        <v>1814.0</v>
      </c>
      <c r="H56" s="63" t="s">
        <v>4859</v>
      </c>
      <c r="I56" s="63" t="s">
        <v>4860</v>
      </c>
      <c r="J56" s="431" t="s">
        <v>4676</v>
      </c>
      <c r="K56" s="431" t="s">
        <v>4677</v>
      </c>
      <c r="L56" s="429"/>
      <c r="M56" s="438" t="s">
        <v>4861</v>
      </c>
      <c r="N56" s="436"/>
      <c r="O56" s="436"/>
      <c r="P56" s="436"/>
      <c r="Q56" s="436"/>
      <c r="R56" s="436"/>
      <c r="S56" s="429"/>
      <c r="T56" s="429"/>
      <c r="U56" s="429"/>
      <c r="V56" s="429"/>
      <c r="W56" s="429"/>
      <c r="X56" s="429"/>
      <c r="Y56" s="429"/>
      <c r="Z56" s="429"/>
      <c r="AA56" s="429"/>
      <c r="AB56" s="429"/>
      <c r="AC56" s="429"/>
      <c r="AD56" s="429"/>
      <c r="AE56" s="429"/>
      <c r="AF56" s="429"/>
      <c r="AG56" s="429"/>
      <c r="AH56" s="429"/>
    </row>
    <row r="57" ht="15.75" hidden="1" customHeight="1">
      <c r="A57" s="430">
        <f t="shared" si="2"/>
        <v>56</v>
      </c>
      <c r="B57" s="431" t="s">
        <v>4862</v>
      </c>
      <c r="C57" s="432" t="s">
        <v>4863</v>
      </c>
      <c r="D57" s="442" t="s">
        <v>154</v>
      </c>
      <c r="E57" s="432" t="s">
        <v>155</v>
      </c>
      <c r="F57" s="459" t="s">
        <v>4858</v>
      </c>
      <c r="G57" s="431">
        <v>1853.0</v>
      </c>
      <c r="H57" s="63"/>
      <c r="I57" s="63" t="s">
        <v>4860</v>
      </c>
      <c r="J57" s="431" t="s">
        <v>4676</v>
      </c>
      <c r="K57" s="431" t="s">
        <v>4677</v>
      </c>
      <c r="L57" s="429"/>
      <c r="M57" s="438" t="s">
        <v>4861</v>
      </c>
      <c r="N57" s="436"/>
      <c r="O57" s="436"/>
      <c r="P57" s="436"/>
      <c r="Q57" s="436"/>
      <c r="R57" s="436"/>
      <c r="S57" s="429"/>
      <c r="T57" s="429"/>
      <c r="U57" s="429"/>
      <c r="V57" s="429"/>
      <c r="W57" s="429"/>
      <c r="X57" s="429"/>
      <c r="Y57" s="429"/>
      <c r="Z57" s="429"/>
      <c r="AA57" s="429"/>
      <c r="AB57" s="429"/>
      <c r="AC57" s="429"/>
      <c r="AD57" s="429"/>
      <c r="AE57" s="429"/>
      <c r="AF57" s="429"/>
      <c r="AG57" s="429"/>
      <c r="AH57" s="429"/>
    </row>
    <row r="58" ht="15.75" hidden="1" customHeight="1">
      <c r="A58" s="430">
        <f t="shared" si="2"/>
        <v>57</v>
      </c>
      <c r="B58" s="431" t="s">
        <v>4864</v>
      </c>
      <c r="C58" s="432" t="s">
        <v>4865</v>
      </c>
      <c r="D58" s="442" t="s">
        <v>154</v>
      </c>
      <c r="E58" s="432" t="s">
        <v>155</v>
      </c>
      <c r="F58" s="459" t="s">
        <v>4866</v>
      </c>
      <c r="G58" s="431">
        <v>1855.0</v>
      </c>
      <c r="H58" s="63" t="s">
        <v>4867</v>
      </c>
      <c r="I58" s="63" t="s">
        <v>4860</v>
      </c>
      <c r="J58" s="431" t="s">
        <v>4868</v>
      </c>
      <c r="K58" s="431" t="s">
        <v>4869</v>
      </c>
      <c r="L58" s="429"/>
      <c r="M58" s="451" t="s">
        <v>4870</v>
      </c>
      <c r="N58" s="436"/>
      <c r="O58" s="436"/>
      <c r="P58" s="436"/>
      <c r="Q58" s="436"/>
      <c r="R58" s="436"/>
      <c r="S58" s="429"/>
      <c r="T58" s="429"/>
      <c r="U58" s="429"/>
      <c r="V58" s="429"/>
      <c r="W58" s="429"/>
      <c r="X58" s="429"/>
      <c r="Y58" s="429"/>
      <c r="Z58" s="429"/>
      <c r="AA58" s="429"/>
      <c r="AB58" s="429"/>
      <c r="AC58" s="429"/>
      <c r="AD58" s="429"/>
      <c r="AE58" s="429"/>
      <c r="AF58" s="429"/>
      <c r="AG58" s="429"/>
      <c r="AH58" s="429"/>
    </row>
    <row r="59" hidden="1">
      <c r="A59" s="430">
        <f t="shared" si="2"/>
        <v>58</v>
      </c>
      <c r="B59" s="431" t="s">
        <v>4871</v>
      </c>
      <c r="C59" s="432" t="s">
        <v>4872</v>
      </c>
      <c r="D59" s="442" t="s">
        <v>154</v>
      </c>
      <c r="E59" s="432" t="s">
        <v>155</v>
      </c>
      <c r="F59" s="435" t="s">
        <v>4873</v>
      </c>
      <c r="G59" s="431">
        <v>1831.0</v>
      </c>
      <c r="H59" s="63" t="s">
        <v>4874</v>
      </c>
      <c r="I59" s="63" t="s">
        <v>4860</v>
      </c>
      <c r="J59" s="431" t="s">
        <v>4875</v>
      </c>
      <c r="K59" s="431" t="s">
        <v>4876</v>
      </c>
      <c r="L59" s="429"/>
      <c r="M59" s="438" t="s">
        <v>4877</v>
      </c>
      <c r="N59" s="436"/>
      <c r="O59" s="436"/>
      <c r="P59" s="436"/>
      <c r="Q59" s="436"/>
      <c r="R59" s="436"/>
      <c r="S59" s="429"/>
      <c r="T59" s="429"/>
      <c r="U59" s="429"/>
      <c r="V59" s="429"/>
      <c r="W59" s="429"/>
      <c r="X59" s="429"/>
      <c r="Y59" s="429"/>
      <c r="Z59" s="429"/>
      <c r="AA59" s="429"/>
      <c r="AB59" s="429"/>
      <c r="AC59" s="429"/>
      <c r="AD59" s="429"/>
      <c r="AE59" s="429"/>
      <c r="AF59" s="429"/>
      <c r="AG59" s="429"/>
      <c r="AH59" s="429"/>
    </row>
    <row r="60" ht="15.75" hidden="1" customHeight="1">
      <c r="A60" s="430">
        <f t="shared" si="2"/>
        <v>59</v>
      </c>
      <c r="B60" s="431" t="s">
        <v>4878</v>
      </c>
      <c r="C60" s="432" t="s">
        <v>4879</v>
      </c>
      <c r="D60" s="442" t="s">
        <v>154</v>
      </c>
      <c r="E60" s="432" t="s">
        <v>155</v>
      </c>
      <c r="F60" s="471" t="s">
        <v>4880</v>
      </c>
      <c r="G60" s="431">
        <v>1860.0</v>
      </c>
      <c r="H60" s="63" t="s">
        <v>4881</v>
      </c>
      <c r="I60" s="63" t="s">
        <v>4860</v>
      </c>
      <c r="J60" s="431" t="s">
        <v>4676</v>
      </c>
      <c r="K60" s="431" t="s">
        <v>4677</v>
      </c>
      <c r="L60" s="429"/>
      <c r="M60" s="438" t="s">
        <v>4882</v>
      </c>
      <c r="N60" s="436"/>
      <c r="O60" s="436"/>
      <c r="P60" s="436"/>
      <c r="Q60" s="436"/>
      <c r="R60" s="436"/>
      <c r="S60" s="429"/>
      <c r="T60" s="429"/>
      <c r="U60" s="429"/>
      <c r="V60" s="429"/>
      <c r="W60" s="429"/>
      <c r="X60" s="429"/>
      <c r="Y60" s="429"/>
      <c r="Z60" s="429"/>
      <c r="AA60" s="429"/>
      <c r="AB60" s="429"/>
      <c r="AC60" s="429"/>
      <c r="AD60" s="429"/>
      <c r="AE60" s="429"/>
      <c r="AF60" s="429"/>
      <c r="AG60" s="429"/>
      <c r="AH60" s="429"/>
    </row>
    <row r="61" ht="15.75" hidden="1" customHeight="1">
      <c r="A61" s="430">
        <f t="shared" si="2"/>
        <v>60</v>
      </c>
      <c r="B61" s="431" t="s">
        <v>4883</v>
      </c>
      <c r="C61" s="432" t="s">
        <v>4884</v>
      </c>
      <c r="D61" s="442" t="s">
        <v>154</v>
      </c>
      <c r="E61" s="432" t="s">
        <v>155</v>
      </c>
      <c r="F61" s="435" t="s">
        <v>4885</v>
      </c>
      <c r="G61" s="431">
        <v>1818.0</v>
      </c>
      <c r="H61" s="63" t="s">
        <v>1319</v>
      </c>
      <c r="I61" s="63" t="s">
        <v>4860</v>
      </c>
      <c r="J61" s="431" t="s">
        <v>4588</v>
      </c>
      <c r="K61" s="431" t="s">
        <v>4589</v>
      </c>
      <c r="L61" s="429"/>
      <c r="M61" s="451" t="s">
        <v>4886</v>
      </c>
      <c r="N61" s="436"/>
      <c r="O61" s="436"/>
      <c r="P61" s="436"/>
      <c r="Q61" s="436"/>
      <c r="R61" s="436"/>
      <c r="S61" s="429"/>
      <c r="T61" s="429"/>
      <c r="U61" s="429"/>
      <c r="V61" s="429"/>
      <c r="W61" s="429"/>
      <c r="X61" s="429"/>
      <c r="Y61" s="429"/>
      <c r="Z61" s="429"/>
      <c r="AA61" s="429"/>
      <c r="AB61" s="429"/>
      <c r="AC61" s="429"/>
      <c r="AD61" s="429"/>
      <c r="AE61" s="429"/>
      <c r="AF61" s="429"/>
      <c r="AG61" s="429"/>
      <c r="AH61" s="429"/>
    </row>
    <row r="62" hidden="1">
      <c r="A62" s="430">
        <f t="shared" si="2"/>
        <v>61</v>
      </c>
      <c r="B62" s="431" t="s">
        <v>4887</v>
      </c>
      <c r="C62" s="432" t="s">
        <v>4888</v>
      </c>
      <c r="D62" s="442" t="s">
        <v>137</v>
      </c>
      <c r="E62" s="432" t="s">
        <v>137</v>
      </c>
      <c r="F62" s="435" t="s">
        <v>4889</v>
      </c>
      <c r="G62" s="431">
        <v>1850.0</v>
      </c>
      <c r="H62" s="63" t="s">
        <v>4890</v>
      </c>
      <c r="I62" s="63" t="s">
        <v>4891</v>
      </c>
      <c r="J62" s="431" t="s">
        <v>4892</v>
      </c>
      <c r="K62" s="431" t="s">
        <v>4893</v>
      </c>
      <c r="L62" s="429"/>
      <c r="M62" s="438" t="s">
        <v>4894</v>
      </c>
      <c r="N62" s="436"/>
      <c r="O62" s="436"/>
      <c r="P62" s="436"/>
      <c r="Q62" s="436"/>
      <c r="R62" s="436"/>
      <c r="S62" s="429"/>
      <c r="T62" s="429"/>
      <c r="U62" s="429"/>
      <c r="V62" s="429"/>
      <c r="W62" s="429"/>
      <c r="X62" s="429"/>
      <c r="Y62" s="429"/>
      <c r="Z62" s="429"/>
      <c r="AA62" s="429"/>
      <c r="AB62" s="429"/>
      <c r="AC62" s="429"/>
      <c r="AD62" s="429"/>
      <c r="AE62" s="429"/>
      <c r="AF62" s="429"/>
      <c r="AG62" s="429"/>
      <c r="AH62" s="429"/>
    </row>
    <row r="63" hidden="1">
      <c r="A63" s="430">
        <f t="shared" si="2"/>
        <v>62</v>
      </c>
      <c r="B63" s="431" t="s">
        <v>4895</v>
      </c>
      <c r="C63" s="432" t="s">
        <v>4896</v>
      </c>
      <c r="D63" s="442" t="s">
        <v>739</v>
      </c>
      <c r="E63" s="432" t="s">
        <v>739</v>
      </c>
      <c r="F63" s="435" t="s">
        <v>4897</v>
      </c>
      <c r="G63" s="431">
        <v>1836.0</v>
      </c>
      <c r="H63" s="63" t="s">
        <v>4898</v>
      </c>
      <c r="I63" s="63" t="s">
        <v>740</v>
      </c>
      <c r="J63" s="431" t="s">
        <v>4808</v>
      </c>
      <c r="K63" s="431" t="s">
        <v>4809</v>
      </c>
      <c r="L63" s="429"/>
      <c r="M63" s="438" t="s">
        <v>4899</v>
      </c>
      <c r="N63" s="436"/>
      <c r="O63" s="436"/>
      <c r="P63" s="436"/>
      <c r="Q63" s="436"/>
      <c r="R63" s="436"/>
      <c r="S63" s="429"/>
      <c r="T63" s="429"/>
      <c r="U63" s="429"/>
      <c r="V63" s="429"/>
      <c r="W63" s="429"/>
      <c r="X63" s="429"/>
      <c r="Y63" s="429"/>
      <c r="Z63" s="429"/>
      <c r="AA63" s="429"/>
      <c r="AB63" s="429"/>
      <c r="AC63" s="429"/>
      <c r="AD63" s="429"/>
      <c r="AE63" s="429"/>
      <c r="AF63" s="429"/>
      <c r="AG63" s="429"/>
      <c r="AH63" s="429"/>
    </row>
    <row r="64" ht="15.75" hidden="1" customHeight="1">
      <c r="A64" s="430">
        <f t="shared" si="2"/>
        <v>63</v>
      </c>
      <c r="B64" s="431" t="s">
        <v>4900</v>
      </c>
      <c r="C64" s="432" t="s">
        <v>4901</v>
      </c>
      <c r="D64" s="442" t="s">
        <v>4902</v>
      </c>
      <c r="E64" s="432" t="s">
        <v>4902</v>
      </c>
      <c r="F64" s="435" t="s">
        <v>4903</v>
      </c>
      <c r="G64" s="431" t="s">
        <v>1319</v>
      </c>
      <c r="H64" s="63" t="s">
        <v>1319</v>
      </c>
      <c r="I64" s="63" t="s">
        <v>2937</v>
      </c>
      <c r="J64" s="431" t="s">
        <v>4676</v>
      </c>
      <c r="K64" s="431" t="s">
        <v>4677</v>
      </c>
      <c r="L64" s="429"/>
      <c r="M64" s="438" t="s">
        <v>4904</v>
      </c>
      <c r="N64" s="436"/>
      <c r="O64" s="436"/>
      <c r="P64" s="436"/>
      <c r="Q64" s="436"/>
      <c r="R64" s="436"/>
      <c r="S64" s="429"/>
      <c r="T64" s="429"/>
      <c r="U64" s="429"/>
      <c r="V64" s="429"/>
      <c r="W64" s="429"/>
      <c r="X64" s="429"/>
      <c r="Y64" s="429"/>
      <c r="Z64" s="429"/>
      <c r="AA64" s="429"/>
      <c r="AB64" s="429"/>
      <c r="AC64" s="429"/>
      <c r="AD64" s="429"/>
      <c r="AE64" s="429"/>
      <c r="AF64" s="429"/>
      <c r="AG64" s="429"/>
      <c r="AH64" s="429"/>
    </row>
    <row r="65" ht="15.75" hidden="1" customHeight="1">
      <c r="A65" s="430">
        <f t="shared" si="2"/>
        <v>64</v>
      </c>
      <c r="B65" s="431" t="s">
        <v>4905</v>
      </c>
      <c r="C65" s="432" t="s">
        <v>4906</v>
      </c>
      <c r="D65" s="442" t="s">
        <v>4902</v>
      </c>
      <c r="E65" s="432" t="s">
        <v>4902</v>
      </c>
      <c r="F65" s="435" t="s">
        <v>4907</v>
      </c>
      <c r="G65" s="431">
        <v>1833.0</v>
      </c>
      <c r="H65" s="63" t="s">
        <v>4908</v>
      </c>
      <c r="I65" s="63" t="s">
        <v>2937</v>
      </c>
      <c r="J65" s="431" t="s">
        <v>4676</v>
      </c>
      <c r="K65" s="431" t="s">
        <v>4677</v>
      </c>
      <c r="L65" s="429"/>
      <c r="M65" s="451" t="s">
        <v>4909</v>
      </c>
      <c r="N65" s="436"/>
      <c r="O65" s="436"/>
      <c r="P65" s="436"/>
      <c r="Q65" s="436"/>
      <c r="R65" s="436"/>
      <c r="S65" s="429"/>
      <c r="T65" s="429"/>
      <c r="U65" s="429"/>
      <c r="V65" s="429"/>
      <c r="W65" s="429"/>
      <c r="X65" s="429"/>
      <c r="Y65" s="429"/>
      <c r="Z65" s="429"/>
      <c r="AA65" s="429"/>
      <c r="AB65" s="429"/>
      <c r="AC65" s="429"/>
      <c r="AD65" s="429"/>
      <c r="AE65" s="429"/>
      <c r="AF65" s="429"/>
      <c r="AG65" s="429"/>
      <c r="AH65" s="429"/>
    </row>
    <row r="66" ht="15.75" hidden="1" customHeight="1">
      <c r="A66" s="430">
        <f t="shared" si="2"/>
        <v>65</v>
      </c>
      <c r="B66" s="431" t="s">
        <v>4910</v>
      </c>
      <c r="C66" s="432" t="s">
        <v>4911</v>
      </c>
      <c r="D66" s="442" t="s">
        <v>2556</v>
      </c>
      <c r="E66" s="432" t="s">
        <v>2557</v>
      </c>
      <c r="F66" s="435" t="s">
        <v>4912</v>
      </c>
      <c r="G66" s="431">
        <v>1840.0</v>
      </c>
      <c r="H66" s="63" t="s">
        <v>4913</v>
      </c>
      <c r="I66" s="63" t="s">
        <v>4831</v>
      </c>
      <c r="J66" s="431" t="s">
        <v>4875</v>
      </c>
      <c r="K66" s="431" t="s">
        <v>4876</v>
      </c>
      <c r="L66" s="429"/>
      <c r="M66" s="438" t="s">
        <v>4832</v>
      </c>
      <c r="N66" s="436"/>
      <c r="O66" s="436"/>
      <c r="P66" s="436"/>
      <c r="Q66" s="436"/>
      <c r="R66" s="436"/>
      <c r="S66" s="429"/>
      <c r="T66" s="429"/>
      <c r="U66" s="429"/>
      <c r="V66" s="429"/>
      <c r="W66" s="429"/>
      <c r="X66" s="429"/>
      <c r="Y66" s="429"/>
      <c r="Z66" s="429"/>
      <c r="AA66" s="429"/>
      <c r="AB66" s="429"/>
      <c r="AC66" s="429"/>
      <c r="AD66" s="429"/>
      <c r="AE66" s="429"/>
      <c r="AF66" s="429"/>
      <c r="AG66" s="429"/>
      <c r="AH66" s="429"/>
    </row>
    <row r="67" hidden="1">
      <c r="A67" s="430">
        <f t="shared" si="2"/>
        <v>66</v>
      </c>
      <c r="B67" s="431" t="s">
        <v>4914</v>
      </c>
      <c r="C67" s="432" t="s">
        <v>4915</v>
      </c>
      <c r="D67" s="442" t="s">
        <v>512</v>
      </c>
      <c r="E67" s="432" t="s">
        <v>512</v>
      </c>
      <c r="F67" s="435" t="s">
        <v>4916</v>
      </c>
      <c r="G67" s="431">
        <v>1814.0</v>
      </c>
      <c r="H67" s="63" t="s">
        <v>4917</v>
      </c>
      <c r="I67" s="63"/>
      <c r="J67" s="431" t="s">
        <v>4658</v>
      </c>
      <c r="K67" s="431" t="s">
        <v>4659</v>
      </c>
      <c r="L67" s="429"/>
      <c r="M67" s="438" t="s">
        <v>4918</v>
      </c>
      <c r="N67" s="436"/>
      <c r="O67" s="436"/>
      <c r="P67" s="436"/>
      <c r="Q67" s="436"/>
      <c r="R67" s="436"/>
      <c r="S67" s="429"/>
      <c r="T67" s="429"/>
      <c r="U67" s="429"/>
      <c r="V67" s="429"/>
      <c r="W67" s="429"/>
      <c r="X67" s="429"/>
      <c r="Y67" s="429"/>
      <c r="Z67" s="429"/>
      <c r="AA67" s="429"/>
      <c r="AB67" s="429"/>
      <c r="AC67" s="429"/>
      <c r="AD67" s="429"/>
      <c r="AE67" s="429"/>
      <c r="AF67" s="429"/>
      <c r="AG67" s="429"/>
      <c r="AH67" s="429"/>
    </row>
    <row r="68" hidden="1">
      <c r="A68" s="430">
        <f t="shared" si="2"/>
        <v>67</v>
      </c>
      <c r="B68" s="431" t="s">
        <v>4919</v>
      </c>
      <c r="C68" s="432" t="s">
        <v>4920</v>
      </c>
      <c r="D68" s="442" t="s">
        <v>512</v>
      </c>
      <c r="E68" s="432" t="s">
        <v>512</v>
      </c>
      <c r="F68" s="435" t="s">
        <v>4921</v>
      </c>
      <c r="G68" s="431">
        <v>1855.0</v>
      </c>
      <c r="H68" s="63" t="s">
        <v>4922</v>
      </c>
      <c r="I68" s="63"/>
      <c r="J68" s="431" t="s">
        <v>4658</v>
      </c>
      <c r="K68" s="431" t="s">
        <v>4659</v>
      </c>
      <c r="L68" s="429"/>
      <c r="M68" s="438" t="s">
        <v>4923</v>
      </c>
      <c r="N68" s="436"/>
      <c r="O68" s="436"/>
      <c r="P68" s="436"/>
      <c r="Q68" s="436"/>
      <c r="R68" s="436"/>
      <c r="S68" s="429"/>
      <c r="T68" s="429"/>
      <c r="U68" s="429"/>
      <c r="V68" s="429"/>
      <c r="W68" s="429"/>
      <c r="X68" s="429"/>
      <c r="Y68" s="429"/>
      <c r="Z68" s="429"/>
      <c r="AA68" s="429"/>
      <c r="AB68" s="429"/>
      <c r="AC68" s="429"/>
      <c r="AD68" s="429"/>
      <c r="AE68" s="429"/>
      <c r="AF68" s="429"/>
      <c r="AG68" s="429"/>
      <c r="AH68" s="429"/>
    </row>
    <row r="69" ht="15.75" hidden="1" customHeight="1">
      <c r="A69" s="430">
        <f t="shared" si="2"/>
        <v>68</v>
      </c>
      <c r="B69" s="431" t="s">
        <v>4736</v>
      </c>
      <c r="C69" s="432" t="s">
        <v>4737</v>
      </c>
      <c r="D69" s="442" t="s">
        <v>363</v>
      </c>
      <c r="E69" s="432" t="s">
        <v>363</v>
      </c>
      <c r="F69" s="435" t="s">
        <v>4924</v>
      </c>
      <c r="G69" s="431">
        <v>1590.0</v>
      </c>
      <c r="H69" s="63" t="s">
        <v>4925</v>
      </c>
      <c r="I69" s="63"/>
      <c r="J69" s="431" t="s">
        <v>4658</v>
      </c>
      <c r="K69" s="431" t="s">
        <v>4659</v>
      </c>
      <c r="L69" s="429"/>
      <c r="M69" s="451" t="s">
        <v>4926</v>
      </c>
      <c r="N69" s="448" t="s">
        <v>4591</v>
      </c>
      <c r="O69" s="436"/>
      <c r="P69" s="436"/>
      <c r="Q69" s="436"/>
      <c r="R69" s="436"/>
      <c r="S69" s="429"/>
      <c r="T69" s="429"/>
      <c r="U69" s="429"/>
      <c r="V69" s="429"/>
      <c r="W69" s="429"/>
      <c r="X69" s="429"/>
      <c r="Y69" s="429"/>
      <c r="Z69" s="429"/>
      <c r="AA69" s="429"/>
      <c r="AB69" s="429"/>
      <c r="AC69" s="429"/>
      <c r="AD69" s="429"/>
      <c r="AE69" s="429"/>
      <c r="AF69" s="429"/>
      <c r="AG69" s="429"/>
      <c r="AH69" s="429"/>
    </row>
    <row r="70" ht="15.75" hidden="1" customHeight="1">
      <c r="A70" s="430">
        <f t="shared" si="2"/>
        <v>69</v>
      </c>
      <c r="B70" s="431" t="s">
        <v>4927</v>
      </c>
      <c r="C70" s="432" t="s">
        <v>4928</v>
      </c>
      <c r="D70" s="442" t="s">
        <v>709</v>
      </c>
      <c r="E70" s="432" t="s">
        <v>710</v>
      </c>
      <c r="F70" s="435" t="s">
        <v>4929</v>
      </c>
      <c r="G70" s="431">
        <v>1851.0</v>
      </c>
      <c r="H70" s="63" t="s">
        <v>4930</v>
      </c>
      <c r="I70" s="63"/>
      <c r="J70" s="431" t="s">
        <v>4676</v>
      </c>
      <c r="K70" s="431" t="s">
        <v>4677</v>
      </c>
      <c r="L70" s="429"/>
      <c r="M70" s="438" t="s">
        <v>4931</v>
      </c>
      <c r="N70" s="436"/>
      <c r="O70" s="436"/>
      <c r="P70" s="436"/>
      <c r="Q70" s="436"/>
      <c r="R70" s="436"/>
      <c r="S70" s="429"/>
      <c r="T70" s="429"/>
      <c r="U70" s="429"/>
      <c r="V70" s="429"/>
      <c r="W70" s="429"/>
      <c r="X70" s="429"/>
      <c r="Y70" s="429"/>
      <c r="Z70" s="429"/>
      <c r="AA70" s="429"/>
      <c r="AB70" s="429"/>
      <c r="AC70" s="429"/>
      <c r="AD70" s="429"/>
      <c r="AE70" s="429"/>
      <c r="AF70" s="429"/>
      <c r="AG70" s="429"/>
      <c r="AH70" s="429"/>
    </row>
    <row r="71" ht="15.75" hidden="1" customHeight="1">
      <c r="A71" s="430">
        <f t="shared" si="2"/>
        <v>70</v>
      </c>
      <c r="B71" s="431" t="s">
        <v>4932</v>
      </c>
      <c r="C71" s="432" t="s">
        <v>4933</v>
      </c>
      <c r="D71" s="442" t="s">
        <v>709</v>
      </c>
      <c r="E71" s="432" t="s">
        <v>710</v>
      </c>
      <c r="F71" s="435" t="s">
        <v>4934</v>
      </c>
      <c r="G71" s="431">
        <v>1858.0</v>
      </c>
      <c r="H71" s="63" t="s">
        <v>4935</v>
      </c>
      <c r="I71" s="63"/>
      <c r="J71" s="431" t="s">
        <v>4875</v>
      </c>
      <c r="K71" s="431" t="s">
        <v>4876</v>
      </c>
      <c r="L71" s="429"/>
      <c r="M71" s="451" t="s">
        <v>4936</v>
      </c>
      <c r="N71" s="436"/>
      <c r="O71" s="436"/>
      <c r="P71" s="436"/>
      <c r="Q71" s="436"/>
      <c r="R71" s="436"/>
      <c r="S71" s="429"/>
      <c r="T71" s="429"/>
      <c r="U71" s="429"/>
      <c r="V71" s="429"/>
      <c r="W71" s="429"/>
      <c r="X71" s="429"/>
      <c r="Y71" s="429"/>
      <c r="Z71" s="429"/>
      <c r="AA71" s="429"/>
      <c r="AB71" s="429"/>
      <c r="AC71" s="429"/>
      <c r="AD71" s="429"/>
      <c r="AE71" s="429"/>
      <c r="AF71" s="429"/>
      <c r="AG71" s="429"/>
      <c r="AH71" s="429"/>
    </row>
    <row r="72" ht="15.75" hidden="1" customHeight="1">
      <c r="A72" s="430">
        <f t="shared" si="2"/>
        <v>71</v>
      </c>
      <c r="B72" s="431" t="s">
        <v>4937</v>
      </c>
      <c r="C72" s="432" t="s">
        <v>4938</v>
      </c>
      <c r="D72" s="442" t="s">
        <v>709</v>
      </c>
      <c r="E72" s="432" t="s">
        <v>710</v>
      </c>
      <c r="F72" s="435" t="s">
        <v>4939</v>
      </c>
      <c r="G72" s="431">
        <v>1851.0</v>
      </c>
      <c r="H72" s="63" t="s">
        <v>4940</v>
      </c>
      <c r="I72" s="63"/>
      <c r="J72" s="431" t="s">
        <v>4676</v>
      </c>
      <c r="K72" s="431" t="s">
        <v>4677</v>
      </c>
      <c r="L72" s="429"/>
      <c r="M72" s="438" t="s">
        <v>4941</v>
      </c>
      <c r="N72" s="436"/>
      <c r="O72" s="436"/>
      <c r="P72" s="436"/>
      <c r="Q72" s="436"/>
      <c r="R72" s="436"/>
      <c r="S72" s="429"/>
      <c r="T72" s="429"/>
      <c r="U72" s="429"/>
      <c r="V72" s="429"/>
      <c r="W72" s="429"/>
      <c r="X72" s="429"/>
      <c r="Y72" s="429"/>
      <c r="Z72" s="429"/>
      <c r="AA72" s="429"/>
      <c r="AB72" s="429"/>
      <c r="AC72" s="429"/>
      <c r="AD72" s="429"/>
      <c r="AE72" s="429"/>
      <c r="AF72" s="429"/>
      <c r="AG72" s="429"/>
      <c r="AH72" s="429"/>
    </row>
    <row r="73" ht="15.75" hidden="1" customHeight="1">
      <c r="A73" s="430">
        <f t="shared" si="2"/>
        <v>72</v>
      </c>
      <c r="B73" s="431" t="s">
        <v>4942</v>
      </c>
      <c r="C73" s="432" t="s">
        <v>4943</v>
      </c>
      <c r="D73" s="442" t="s">
        <v>709</v>
      </c>
      <c r="E73" s="432" t="s">
        <v>710</v>
      </c>
      <c r="F73" s="435" t="s">
        <v>4944</v>
      </c>
      <c r="G73" s="431">
        <v>1852.0</v>
      </c>
      <c r="H73" s="63" t="s">
        <v>4945</v>
      </c>
      <c r="I73" s="63"/>
      <c r="J73" s="431" t="s">
        <v>4875</v>
      </c>
      <c r="K73" s="431" t="s">
        <v>4876</v>
      </c>
      <c r="L73" s="429"/>
      <c r="M73" s="438" t="s">
        <v>4946</v>
      </c>
      <c r="N73" s="436"/>
      <c r="O73" s="436"/>
      <c r="P73" s="436"/>
      <c r="Q73" s="436"/>
      <c r="R73" s="436"/>
      <c r="S73" s="429"/>
      <c r="T73" s="429"/>
      <c r="U73" s="429"/>
      <c r="V73" s="429"/>
      <c r="W73" s="429"/>
      <c r="X73" s="429"/>
      <c r="Y73" s="429"/>
      <c r="Z73" s="429"/>
      <c r="AA73" s="429"/>
      <c r="AB73" s="429"/>
      <c r="AC73" s="429"/>
      <c r="AD73" s="429"/>
      <c r="AE73" s="429"/>
      <c r="AF73" s="429"/>
      <c r="AG73" s="429"/>
      <c r="AH73" s="429"/>
    </row>
    <row r="74" ht="15.75" hidden="1" customHeight="1">
      <c r="A74" s="430">
        <f t="shared" si="2"/>
        <v>73</v>
      </c>
      <c r="B74" s="431" t="s">
        <v>4947</v>
      </c>
      <c r="C74" s="432" t="s">
        <v>4948</v>
      </c>
      <c r="D74" s="442" t="s">
        <v>709</v>
      </c>
      <c r="E74" s="432" t="s">
        <v>710</v>
      </c>
      <c r="F74" s="435" t="s">
        <v>4939</v>
      </c>
      <c r="G74" s="431">
        <v>1851.0</v>
      </c>
      <c r="H74" s="63" t="s">
        <v>4940</v>
      </c>
      <c r="I74" s="63"/>
      <c r="J74" s="431" t="s">
        <v>4676</v>
      </c>
      <c r="K74" s="431" t="s">
        <v>4677</v>
      </c>
      <c r="L74" s="429"/>
      <c r="M74" s="438" t="s">
        <v>4949</v>
      </c>
      <c r="N74" s="436"/>
      <c r="O74" s="436"/>
      <c r="P74" s="436"/>
      <c r="Q74" s="436"/>
      <c r="R74" s="436"/>
      <c r="S74" s="429"/>
      <c r="T74" s="429"/>
      <c r="U74" s="429"/>
      <c r="V74" s="429"/>
      <c r="W74" s="429"/>
      <c r="X74" s="429"/>
      <c r="Y74" s="429"/>
      <c r="Z74" s="429"/>
      <c r="AA74" s="429"/>
      <c r="AB74" s="429"/>
      <c r="AC74" s="429"/>
      <c r="AD74" s="429"/>
      <c r="AE74" s="429"/>
      <c r="AF74" s="429"/>
      <c r="AG74" s="429"/>
      <c r="AH74" s="429"/>
    </row>
    <row r="75" ht="15.75" hidden="1" customHeight="1">
      <c r="A75" s="430">
        <f t="shared" si="2"/>
        <v>74</v>
      </c>
      <c r="B75" s="431" t="s">
        <v>4950</v>
      </c>
      <c r="C75" s="432" t="s">
        <v>4951</v>
      </c>
      <c r="D75" s="442" t="s">
        <v>709</v>
      </c>
      <c r="E75" s="432" t="s">
        <v>710</v>
      </c>
      <c r="F75" s="435" t="s">
        <v>4952</v>
      </c>
      <c r="G75" s="431">
        <v>1851.0</v>
      </c>
      <c r="H75" s="63" t="s">
        <v>1319</v>
      </c>
      <c r="I75" s="63" t="s">
        <v>4953</v>
      </c>
      <c r="J75" s="431" t="s">
        <v>4954</v>
      </c>
      <c r="K75" s="431" t="s">
        <v>4955</v>
      </c>
      <c r="L75" s="429"/>
      <c r="M75" s="438" t="s">
        <v>4956</v>
      </c>
      <c r="N75" s="436"/>
      <c r="O75" s="436"/>
      <c r="P75" s="436"/>
      <c r="Q75" s="436"/>
      <c r="R75" s="436"/>
      <c r="S75" s="429"/>
      <c r="T75" s="429"/>
      <c r="U75" s="429"/>
      <c r="V75" s="429"/>
      <c r="W75" s="429"/>
      <c r="X75" s="429"/>
      <c r="Y75" s="429"/>
      <c r="Z75" s="429"/>
      <c r="AA75" s="429"/>
      <c r="AB75" s="429"/>
      <c r="AC75" s="429"/>
      <c r="AD75" s="429"/>
      <c r="AE75" s="429"/>
      <c r="AF75" s="429"/>
      <c r="AG75" s="429"/>
      <c r="AH75" s="429"/>
    </row>
    <row r="76" ht="15.75" hidden="1" customHeight="1">
      <c r="A76" s="430">
        <f t="shared" si="2"/>
        <v>75</v>
      </c>
      <c r="B76" s="431" t="s">
        <v>4791</v>
      </c>
      <c r="C76" s="432" t="s">
        <v>4957</v>
      </c>
      <c r="D76" s="442" t="s">
        <v>495</v>
      </c>
      <c r="E76" s="432" t="s">
        <v>495</v>
      </c>
      <c r="F76" s="435" t="s">
        <v>4958</v>
      </c>
      <c r="G76" s="431">
        <v>1839.0</v>
      </c>
      <c r="H76" s="63" t="s">
        <v>1319</v>
      </c>
      <c r="I76" s="63"/>
      <c r="J76" s="431" t="s">
        <v>4808</v>
      </c>
      <c r="K76" s="431" t="s">
        <v>4809</v>
      </c>
      <c r="L76" s="429"/>
      <c r="M76" s="451" t="s">
        <v>4959</v>
      </c>
      <c r="N76" s="436"/>
      <c r="O76" s="436"/>
      <c r="P76" s="436"/>
      <c r="Q76" s="436"/>
      <c r="R76" s="436"/>
      <c r="S76" s="429"/>
      <c r="T76" s="429"/>
      <c r="U76" s="429"/>
      <c r="V76" s="429"/>
      <c r="W76" s="429"/>
      <c r="X76" s="429"/>
      <c r="Y76" s="429"/>
      <c r="Z76" s="429"/>
      <c r="AA76" s="429"/>
      <c r="AB76" s="429"/>
      <c r="AC76" s="429"/>
      <c r="AD76" s="429"/>
      <c r="AE76" s="429"/>
      <c r="AF76" s="429"/>
      <c r="AG76" s="429"/>
      <c r="AH76" s="429"/>
    </row>
    <row r="77" hidden="1">
      <c r="A77" s="430">
        <f t="shared" si="2"/>
        <v>76</v>
      </c>
      <c r="B77" s="431" t="s">
        <v>4960</v>
      </c>
      <c r="C77" s="432" t="s">
        <v>4961</v>
      </c>
      <c r="D77" s="442" t="s">
        <v>495</v>
      </c>
      <c r="E77" s="432" t="s">
        <v>495</v>
      </c>
      <c r="F77" s="435" t="s">
        <v>4962</v>
      </c>
      <c r="G77" s="431" t="s">
        <v>1319</v>
      </c>
      <c r="H77" s="63" t="s">
        <v>4963</v>
      </c>
      <c r="I77" s="63"/>
      <c r="J77" s="431" t="s">
        <v>4652</v>
      </c>
      <c r="K77" s="431" t="s">
        <v>4653</v>
      </c>
      <c r="L77" s="429"/>
      <c r="M77" s="63" t="s">
        <v>1319</v>
      </c>
      <c r="N77" s="436"/>
      <c r="O77" s="436"/>
      <c r="P77" s="436"/>
      <c r="Q77" s="436"/>
      <c r="R77" s="436"/>
      <c r="S77" s="429"/>
      <c r="T77" s="429"/>
      <c r="U77" s="429"/>
      <c r="V77" s="429"/>
      <c r="W77" s="429"/>
      <c r="X77" s="429"/>
      <c r="Y77" s="429"/>
      <c r="Z77" s="429"/>
      <c r="AA77" s="429"/>
      <c r="AB77" s="429"/>
      <c r="AC77" s="429"/>
      <c r="AD77" s="429"/>
      <c r="AE77" s="429"/>
      <c r="AF77" s="429"/>
      <c r="AG77" s="429"/>
      <c r="AH77" s="429"/>
    </row>
    <row r="78" hidden="1">
      <c r="A78" s="430">
        <f t="shared" si="2"/>
        <v>77</v>
      </c>
      <c r="B78" s="431" t="s">
        <v>4964</v>
      </c>
      <c r="C78" s="432" t="s">
        <v>4965</v>
      </c>
      <c r="D78" s="442" t="s">
        <v>512</v>
      </c>
      <c r="E78" s="432" t="s">
        <v>512</v>
      </c>
      <c r="F78" s="435" t="s">
        <v>4966</v>
      </c>
      <c r="G78" s="431">
        <v>1846.0</v>
      </c>
      <c r="H78" s="63" t="s">
        <v>4967</v>
      </c>
      <c r="I78" s="63"/>
      <c r="J78" s="431" t="s">
        <v>4954</v>
      </c>
      <c r="K78" s="431" t="s">
        <v>4955</v>
      </c>
      <c r="L78" s="429"/>
      <c r="M78" s="451" t="s">
        <v>4968</v>
      </c>
      <c r="N78" s="436"/>
      <c r="O78" s="436"/>
      <c r="P78" s="436"/>
      <c r="Q78" s="436"/>
      <c r="R78" s="436"/>
      <c r="S78" s="429"/>
      <c r="T78" s="429"/>
      <c r="U78" s="429"/>
      <c r="V78" s="429"/>
      <c r="W78" s="429"/>
      <c r="X78" s="429"/>
      <c r="Y78" s="429"/>
      <c r="Z78" s="429"/>
      <c r="AA78" s="429"/>
      <c r="AB78" s="429"/>
      <c r="AC78" s="429"/>
      <c r="AD78" s="429"/>
      <c r="AE78" s="429"/>
      <c r="AF78" s="429"/>
      <c r="AG78" s="429"/>
      <c r="AH78" s="429"/>
    </row>
    <row r="79" hidden="1">
      <c r="A79" s="430">
        <f t="shared" si="2"/>
        <v>78</v>
      </c>
      <c r="B79" s="431" t="s">
        <v>4969</v>
      </c>
      <c r="C79" s="432" t="s">
        <v>4970</v>
      </c>
      <c r="D79" s="442" t="s">
        <v>345</v>
      </c>
      <c r="E79" s="432" t="s">
        <v>345</v>
      </c>
      <c r="F79" s="435" t="s">
        <v>4971</v>
      </c>
      <c r="G79" s="431">
        <v>1610.0</v>
      </c>
      <c r="H79" s="63" t="s">
        <v>4972</v>
      </c>
      <c r="I79" s="63"/>
      <c r="J79" s="431" t="s">
        <v>4676</v>
      </c>
      <c r="K79" s="431" t="s">
        <v>4677</v>
      </c>
      <c r="L79" s="429"/>
      <c r="M79" s="438" t="s">
        <v>4973</v>
      </c>
      <c r="N79" s="436"/>
      <c r="O79" s="436"/>
      <c r="P79" s="436"/>
      <c r="Q79" s="436"/>
      <c r="R79" s="436"/>
      <c r="S79" s="429"/>
      <c r="T79" s="429"/>
      <c r="U79" s="429"/>
      <c r="V79" s="429"/>
      <c r="W79" s="429"/>
      <c r="X79" s="429"/>
      <c r="Y79" s="429"/>
      <c r="Z79" s="429"/>
      <c r="AA79" s="429"/>
      <c r="AB79" s="429"/>
      <c r="AC79" s="429"/>
      <c r="AD79" s="429"/>
      <c r="AE79" s="429"/>
      <c r="AF79" s="429"/>
      <c r="AG79" s="429"/>
      <c r="AH79" s="429"/>
    </row>
    <row r="80" hidden="1">
      <c r="A80" s="430">
        <f t="shared" si="2"/>
        <v>79</v>
      </c>
      <c r="B80" s="431" t="s">
        <v>4974</v>
      </c>
      <c r="C80" s="432" t="s">
        <v>4975</v>
      </c>
      <c r="D80" s="442" t="s">
        <v>410</v>
      </c>
      <c r="E80" s="432" t="s">
        <v>410</v>
      </c>
      <c r="F80" s="435" t="s">
        <v>4976</v>
      </c>
      <c r="G80" s="431" t="s">
        <v>1319</v>
      </c>
      <c r="H80" s="63" t="s">
        <v>4977</v>
      </c>
      <c r="I80" s="63"/>
      <c r="J80" s="431" t="s">
        <v>4954</v>
      </c>
      <c r="K80" s="431" t="s">
        <v>4955</v>
      </c>
      <c r="L80" s="429"/>
      <c r="M80" s="63" t="s">
        <v>1319</v>
      </c>
      <c r="N80" s="436"/>
      <c r="O80" s="436"/>
      <c r="P80" s="436"/>
      <c r="Q80" s="436"/>
      <c r="R80" s="436"/>
      <c r="S80" s="429"/>
      <c r="T80" s="429"/>
      <c r="U80" s="429"/>
      <c r="V80" s="429"/>
      <c r="W80" s="429"/>
      <c r="X80" s="429"/>
      <c r="Y80" s="429"/>
      <c r="Z80" s="429"/>
      <c r="AA80" s="429"/>
      <c r="AB80" s="429"/>
      <c r="AC80" s="429"/>
      <c r="AD80" s="429"/>
      <c r="AE80" s="429"/>
      <c r="AF80" s="429"/>
      <c r="AG80" s="429"/>
      <c r="AH80" s="429"/>
    </row>
    <row r="81" hidden="1">
      <c r="A81" s="430">
        <f t="shared" si="2"/>
        <v>80</v>
      </c>
      <c r="B81" s="431" t="s">
        <v>4978</v>
      </c>
      <c r="C81" s="432" t="s">
        <v>4979</v>
      </c>
      <c r="D81" s="442" t="s">
        <v>495</v>
      </c>
      <c r="E81" s="432" t="s">
        <v>495</v>
      </c>
      <c r="F81" s="435" t="s">
        <v>4980</v>
      </c>
      <c r="G81" s="431">
        <v>1827.0</v>
      </c>
      <c r="H81" s="63" t="s">
        <v>4981</v>
      </c>
      <c r="I81" s="63"/>
      <c r="J81" s="431" t="s">
        <v>4982</v>
      </c>
      <c r="K81" s="431" t="s">
        <v>4983</v>
      </c>
      <c r="L81" s="429"/>
      <c r="M81" s="451" t="s">
        <v>4984</v>
      </c>
      <c r="N81" s="436"/>
      <c r="O81" s="436"/>
      <c r="P81" s="436"/>
      <c r="Q81" s="436"/>
      <c r="R81" s="436"/>
      <c r="S81" s="429"/>
      <c r="T81" s="429"/>
      <c r="U81" s="429"/>
      <c r="V81" s="429"/>
      <c r="W81" s="429"/>
      <c r="X81" s="429"/>
      <c r="Y81" s="429"/>
      <c r="Z81" s="429"/>
      <c r="AA81" s="429"/>
      <c r="AB81" s="429"/>
      <c r="AC81" s="429"/>
      <c r="AD81" s="429"/>
      <c r="AE81" s="429"/>
      <c r="AF81" s="429"/>
      <c r="AG81" s="429"/>
      <c r="AH81" s="429"/>
    </row>
    <row r="82" ht="15.75" hidden="1" customHeight="1">
      <c r="A82" s="430">
        <f t="shared" si="2"/>
        <v>81</v>
      </c>
      <c r="B82" s="431" t="s">
        <v>4985</v>
      </c>
      <c r="C82" s="432" t="s">
        <v>4986</v>
      </c>
      <c r="D82" s="442" t="s">
        <v>709</v>
      </c>
      <c r="E82" s="432" t="s">
        <v>710</v>
      </c>
      <c r="F82" s="435" t="s">
        <v>4987</v>
      </c>
      <c r="G82" s="431">
        <v>1860.0</v>
      </c>
      <c r="H82" s="63" t="s">
        <v>4988</v>
      </c>
      <c r="I82" s="63"/>
      <c r="J82" s="431" t="s">
        <v>4530</v>
      </c>
      <c r="K82" s="431" t="s">
        <v>4531</v>
      </c>
      <c r="L82" s="429"/>
      <c r="M82" s="451" t="s">
        <v>4989</v>
      </c>
      <c r="N82" s="436"/>
      <c r="O82" s="436"/>
      <c r="P82" s="436"/>
      <c r="Q82" s="436"/>
      <c r="R82" s="436"/>
      <c r="S82" s="429"/>
      <c r="T82" s="429"/>
      <c r="U82" s="429"/>
      <c r="V82" s="429"/>
      <c r="W82" s="429"/>
      <c r="X82" s="429"/>
      <c r="Y82" s="429"/>
      <c r="Z82" s="429"/>
      <c r="AA82" s="429"/>
      <c r="AB82" s="429"/>
      <c r="AC82" s="429"/>
      <c r="AD82" s="429"/>
      <c r="AE82" s="429"/>
      <c r="AF82" s="429"/>
      <c r="AG82" s="429"/>
      <c r="AH82" s="429"/>
    </row>
    <row r="83" ht="15.75" hidden="1" customHeight="1">
      <c r="A83" s="430">
        <f t="shared" si="2"/>
        <v>82</v>
      </c>
      <c r="B83" s="431" t="s">
        <v>4990</v>
      </c>
      <c r="C83" s="432" t="s">
        <v>4991</v>
      </c>
      <c r="D83" s="442" t="s">
        <v>1093</v>
      </c>
      <c r="E83" s="432" t="s">
        <v>1093</v>
      </c>
      <c r="F83" s="435" t="s">
        <v>4992</v>
      </c>
      <c r="G83" s="431">
        <v>1854.0</v>
      </c>
      <c r="H83" s="63" t="s">
        <v>4993</v>
      </c>
      <c r="I83" s="63" t="s">
        <v>4994</v>
      </c>
      <c r="J83" s="431" t="s">
        <v>4954</v>
      </c>
      <c r="K83" s="431" t="s">
        <v>4955</v>
      </c>
      <c r="L83" s="429"/>
      <c r="M83" s="63" t="s">
        <v>1319</v>
      </c>
      <c r="N83" s="436"/>
      <c r="O83" s="436"/>
      <c r="P83" s="436"/>
      <c r="Q83" s="436"/>
      <c r="R83" s="436"/>
      <c r="S83" s="429"/>
      <c r="T83" s="429"/>
      <c r="U83" s="429"/>
      <c r="V83" s="429"/>
      <c r="W83" s="429"/>
      <c r="X83" s="429"/>
      <c r="Y83" s="429"/>
      <c r="Z83" s="429"/>
      <c r="AA83" s="429"/>
      <c r="AB83" s="429"/>
      <c r="AC83" s="429"/>
      <c r="AD83" s="429"/>
      <c r="AE83" s="429"/>
      <c r="AF83" s="429"/>
      <c r="AG83" s="429"/>
      <c r="AH83" s="429"/>
    </row>
    <row r="84" ht="15.75" hidden="1" customHeight="1">
      <c r="A84" s="430">
        <f t="shared" si="2"/>
        <v>83</v>
      </c>
      <c r="B84" s="431" t="s">
        <v>4995</v>
      </c>
      <c r="C84" s="432" t="s">
        <v>4996</v>
      </c>
      <c r="D84" s="442" t="s">
        <v>739</v>
      </c>
      <c r="E84" s="432" t="s">
        <v>739</v>
      </c>
      <c r="F84" s="435" t="s">
        <v>4997</v>
      </c>
      <c r="G84" s="431">
        <v>1842.0</v>
      </c>
      <c r="H84" s="63" t="s">
        <v>1319</v>
      </c>
      <c r="I84" s="63" t="s">
        <v>4998</v>
      </c>
      <c r="J84" s="431" t="s">
        <v>4954</v>
      </c>
      <c r="K84" s="431" t="s">
        <v>4955</v>
      </c>
      <c r="L84" s="429"/>
      <c r="M84" s="438" t="s">
        <v>4999</v>
      </c>
      <c r="N84" s="436"/>
      <c r="O84" s="436"/>
      <c r="P84" s="436"/>
      <c r="Q84" s="436"/>
      <c r="R84" s="436"/>
      <c r="S84" s="429"/>
      <c r="T84" s="429"/>
      <c r="U84" s="429"/>
      <c r="V84" s="429"/>
      <c r="W84" s="429"/>
      <c r="X84" s="429"/>
      <c r="Y84" s="429"/>
      <c r="Z84" s="429"/>
      <c r="AA84" s="429"/>
      <c r="AB84" s="429"/>
      <c r="AC84" s="429"/>
      <c r="AD84" s="429"/>
      <c r="AE84" s="429"/>
      <c r="AF84" s="429"/>
      <c r="AG84" s="429"/>
      <c r="AH84" s="429"/>
    </row>
    <row r="85" ht="15.75" hidden="1" customHeight="1">
      <c r="A85" s="430">
        <f t="shared" si="2"/>
        <v>84</v>
      </c>
      <c r="B85" s="431" t="s">
        <v>5000</v>
      </c>
      <c r="C85" s="432" t="s">
        <v>5001</v>
      </c>
      <c r="D85" s="442" t="s">
        <v>739</v>
      </c>
      <c r="E85" s="432" t="s">
        <v>739</v>
      </c>
      <c r="F85" s="435" t="s">
        <v>5002</v>
      </c>
      <c r="G85" s="431">
        <v>1842.0</v>
      </c>
      <c r="H85" s="63" t="s">
        <v>1319</v>
      </c>
      <c r="I85" s="63" t="s">
        <v>5003</v>
      </c>
      <c r="J85" s="431" t="s">
        <v>4954</v>
      </c>
      <c r="K85" s="431" t="s">
        <v>4955</v>
      </c>
      <c r="L85" s="429"/>
      <c r="M85" s="451" t="s">
        <v>5004</v>
      </c>
      <c r="N85" s="436"/>
      <c r="O85" s="436"/>
      <c r="P85" s="436"/>
      <c r="Q85" s="436"/>
      <c r="R85" s="436"/>
      <c r="S85" s="429"/>
      <c r="T85" s="429"/>
      <c r="U85" s="429"/>
      <c r="V85" s="429"/>
      <c r="W85" s="429"/>
      <c r="X85" s="429"/>
      <c r="Y85" s="429"/>
      <c r="Z85" s="429"/>
      <c r="AA85" s="429"/>
      <c r="AB85" s="429"/>
      <c r="AC85" s="429"/>
      <c r="AD85" s="429"/>
      <c r="AE85" s="429"/>
      <c r="AF85" s="429"/>
      <c r="AG85" s="429"/>
      <c r="AH85" s="429"/>
    </row>
    <row r="86" ht="15.75" hidden="1" customHeight="1">
      <c r="A86" s="430">
        <f t="shared" si="2"/>
        <v>85</v>
      </c>
      <c r="B86" s="431" t="s">
        <v>5005</v>
      </c>
      <c r="C86" s="432" t="s">
        <v>5006</v>
      </c>
      <c r="D86" s="442" t="s">
        <v>363</v>
      </c>
      <c r="E86" s="432" t="s">
        <v>363</v>
      </c>
      <c r="F86" s="435" t="s">
        <v>5007</v>
      </c>
      <c r="G86" s="431">
        <v>1587.0</v>
      </c>
      <c r="H86" s="63" t="s">
        <v>1319</v>
      </c>
      <c r="I86" s="63"/>
      <c r="J86" s="431" t="s">
        <v>4718</v>
      </c>
      <c r="K86" s="431" t="s">
        <v>4719</v>
      </c>
      <c r="L86" s="429"/>
      <c r="M86" s="445" t="s">
        <v>5008</v>
      </c>
      <c r="N86" s="448" t="s">
        <v>4591</v>
      </c>
      <c r="O86" s="436"/>
      <c r="P86" s="436"/>
      <c r="Q86" s="436"/>
      <c r="R86" s="436"/>
      <c r="S86" s="429"/>
      <c r="T86" s="429"/>
      <c r="U86" s="429"/>
      <c r="V86" s="429"/>
      <c r="W86" s="429"/>
      <c r="X86" s="429"/>
      <c r="Y86" s="429"/>
      <c r="Z86" s="429"/>
      <c r="AA86" s="429"/>
      <c r="AB86" s="429"/>
      <c r="AC86" s="429"/>
      <c r="AD86" s="429"/>
      <c r="AE86" s="429"/>
      <c r="AF86" s="429"/>
      <c r="AG86" s="429"/>
      <c r="AH86" s="429"/>
    </row>
    <row r="87" ht="15.75" hidden="1" customHeight="1">
      <c r="A87" s="430">
        <f t="shared" si="2"/>
        <v>86</v>
      </c>
      <c r="B87" s="431" t="s">
        <v>5009</v>
      </c>
      <c r="C87" s="432" t="s">
        <v>5010</v>
      </c>
      <c r="D87" s="442" t="s">
        <v>427</v>
      </c>
      <c r="E87" s="432" t="s">
        <v>427</v>
      </c>
      <c r="F87" s="435" t="s">
        <v>5011</v>
      </c>
      <c r="G87" s="431">
        <v>1850.0</v>
      </c>
      <c r="H87" s="63" t="s">
        <v>5012</v>
      </c>
      <c r="I87" s="63"/>
      <c r="J87" s="431" t="s">
        <v>4658</v>
      </c>
      <c r="K87" s="431" t="s">
        <v>4659</v>
      </c>
      <c r="L87" s="429"/>
      <c r="M87" s="451" t="s">
        <v>5013</v>
      </c>
      <c r="N87" s="436"/>
      <c r="O87" s="436"/>
      <c r="P87" s="436"/>
      <c r="Q87" s="436"/>
      <c r="R87" s="436"/>
      <c r="S87" s="429"/>
      <c r="T87" s="429"/>
      <c r="U87" s="429"/>
      <c r="V87" s="429"/>
      <c r="W87" s="429"/>
      <c r="X87" s="429"/>
      <c r="Y87" s="429"/>
      <c r="Z87" s="429"/>
      <c r="AA87" s="429"/>
      <c r="AB87" s="429"/>
      <c r="AC87" s="429"/>
      <c r="AD87" s="429"/>
      <c r="AE87" s="429"/>
      <c r="AF87" s="429"/>
      <c r="AG87" s="429"/>
      <c r="AH87" s="429"/>
    </row>
    <row r="88" ht="15.75" hidden="1" customHeight="1">
      <c r="A88" s="430">
        <f t="shared" si="2"/>
        <v>87</v>
      </c>
      <c r="B88" s="431" t="s">
        <v>5014</v>
      </c>
      <c r="C88" s="432" t="s">
        <v>5015</v>
      </c>
      <c r="D88" s="442" t="s">
        <v>495</v>
      </c>
      <c r="E88" s="432" t="s">
        <v>495</v>
      </c>
      <c r="F88" s="435" t="s">
        <v>5016</v>
      </c>
      <c r="G88" s="431">
        <v>1862.0</v>
      </c>
      <c r="H88" s="63" t="s">
        <v>5017</v>
      </c>
      <c r="I88" s="63"/>
      <c r="J88" s="431" t="s">
        <v>4556</v>
      </c>
      <c r="K88" s="431" t="s">
        <v>4557</v>
      </c>
      <c r="L88" s="429"/>
      <c r="M88" s="451" t="s">
        <v>5018</v>
      </c>
      <c r="N88" s="436"/>
      <c r="O88" s="436"/>
      <c r="P88" s="436"/>
      <c r="Q88" s="436"/>
      <c r="R88" s="436"/>
      <c r="S88" s="429"/>
      <c r="T88" s="429"/>
      <c r="U88" s="429"/>
      <c r="V88" s="429"/>
      <c r="W88" s="429"/>
      <c r="X88" s="429"/>
      <c r="Y88" s="429"/>
      <c r="Z88" s="429"/>
      <c r="AA88" s="429"/>
      <c r="AB88" s="429"/>
      <c r="AC88" s="429"/>
      <c r="AD88" s="429"/>
      <c r="AE88" s="429"/>
      <c r="AF88" s="429"/>
      <c r="AG88" s="429"/>
      <c r="AH88" s="429"/>
    </row>
    <row r="89" ht="15.75" hidden="1" customHeight="1">
      <c r="A89" s="430">
        <f t="shared" si="2"/>
        <v>88</v>
      </c>
      <c r="B89" s="431" t="s">
        <v>5019</v>
      </c>
      <c r="C89" s="432" t="s">
        <v>5020</v>
      </c>
      <c r="D89" s="442" t="s">
        <v>154</v>
      </c>
      <c r="E89" s="432" t="s">
        <v>155</v>
      </c>
      <c r="F89" s="435" t="s">
        <v>5021</v>
      </c>
      <c r="G89" s="431">
        <v>1830.0</v>
      </c>
      <c r="H89" s="63" t="s">
        <v>5022</v>
      </c>
      <c r="I89" s="63"/>
      <c r="J89" s="431" t="s">
        <v>4808</v>
      </c>
      <c r="K89" s="431" t="s">
        <v>4809</v>
      </c>
      <c r="L89" s="429"/>
      <c r="M89" s="445" t="s">
        <v>5023</v>
      </c>
      <c r="N89" s="436"/>
      <c r="O89" s="436"/>
      <c r="P89" s="436"/>
      <c r="Q89" s="436"/>
      <c r="R89" s="436"/>
      <c r="S89" s="429"/>
      <c r="T89" s="429"/>
      <c r="U89" s="429"/>
      <c r="V89" s="429"/>
      <c r="W89" s="429"/>
      <c r="X89" s="429"/>
      <c r="Y89" s="429"/>
      <c r="Z89" s="429"/>
      <c r="AA89" s="429"/>
      <c r="AB89" s="429"/>
      <c r="AC89" s="429"/>
      <c r="AD89" s="429"/>
      <c r="AE89" s="429"/>
      <c r="AF89" s="429"/>
      <c r="AG89" s="429"/>
      <c r="AH89" s="429"/>
    </row>
    <row r="90" ht="15.75" hidden="1" customHeight="1">
      <c r="A90" s="430">
        <f t="shared" si="2"/>
        <v>89</v>
      </c>
      <c r="B90" s="431" t="s">
        <v>5019</v>
      </c>
      <c r="C90" s="432" t="s">
        <v>5020</v>
      </c>
      <c r="D90" s="442" t="s">
        <v>668</v>
      </c>
      <c r="E90" s="432" t="s">
        <v>668</v>
      </c>
      <c r="F90" s="435" t="s">
        <v>5024</v>
      </c>
      <c r="G90" s="431">
        <v>1851.0</v>
      </c>
      <c r="H90" s="63" t="s">
        <v>5025</v>
      </c>
      <c r="I90" s="63"/>
      <c r="J90" s="431" t="s">
        <v>4808</v>
      </c>
      <c r="K90" s="431" t="s">
        <v>4809</v>
      </c>
      <c r="L90" s="429"/>
      <c r="M90" s="445" t="s">
        <v>5026</v>
      </c>
      <c r="N90" s="436"/>
      <c r="O90" s="436"/>
      <c r="P90" s="436"/>
      <c r="Q90" s="436"/>
      <c r="R90" s="436"/>
      <c r="S90" s="429"/>
      <c r="T90" s="429"/>
      <c r="U90" s="429"/>
      <c r="V90" s="429"/>
      <c r="W90" s="429"/>
      <c r="X90" s="429"/>
      <c r="Y90" s="429"/>
      <c r="Z90" s="429"/>
      <c r="AA90" s="429"/>
      <c r="AB90" s="429"/>
      <c r="AC90" s="429"/>
      <c r="AD90" s="429"/>
      <c r="AE90" s="429"/>
      <c r="AF90" s="429"/>
      <c r="AG90" s="429"/>
      <c r="AH90" s="429"/>
    </row>
    <row r="91" ht="15.75" hidden="1" customHeight="1">
      <c r="A91" s="430">
        <f>ROW(A89)</f>
        <v>89</v>
      </c>
      <c r="B91" s="431" t="s">
        <v>5027</v>
      </c>
      <c r="C91" s="432" t="s">
        <v>5028</v>
      </c>
      <c r="D91" s="442" t="s">
        <v>137</v>
      </c>
      <c r="E91" s="432" t="s">
        <v>137</v>
      </c>
      <c r="F91" s="435" t="s">
        <v>5029</v>
      </c>
      <c r="G91" s="431">
        <v>1810.0</v>
      </c>
      <c r="H91" s="63" t="s">
        <v>5030</v>
      </c>
      <c r="I91" s="63"/>
      <c r="J91" s="431" t="s">
        <v>5031</v>
      </c>
      <c r="K91" s="431" t="s">
        <v>5032</v>
      </c>
      <c r="L91" s="429"/>
      <c r="M91" s="438" t="s">
        <v>5033</v>
      </c>
      <c r="N91" s="436"/>
      <c r="O91" s="436"/>
      <c r="P91" s="436"/>
      <c r="Q91" s="436"/>
      <c r="R91" s="436"/>
      <c r="S91" s="429"/>
      <c r="T91" s="429"/>
      <c r="U91" s="429"/>
      <c r="V91" s="429"/>
      <c r="W91" s="429"/>
      <c r="X91" s="429"/>
      <c r="Y91" s="429"/>
      <c r="Z91" s="429"/>
      <c r="AA91" s="429"/>
      <c r="AB91" s="429"/>
      <c r="AC91" s="429"/>
      <c r="AD91" s="429"/>
      <c r="AE91" s="429"/>
      <c r="AF91" s="429"/>
      <c r="AG91" s="429"/>
      <c r="AH91" s="429"/>
    </row>
    <row r="92">
      <c r="A92" s="430">
        <f t="shared" ref="A92:A218" si="3">ROW(A91)</f>
        <v>91</v>
      </c>
      <c r="B92" s="431" t="s">
        <v>5034</v>
      </c>
      <c r="C92" s="432" t="s">
        <v>5035</v>
      </c>
      <c r="D92" s="442" t="s">
        <v>773</v>
      </c>
      <c r="E92" s="442" t="s">
        <v>773</v>
      </c>
      <c r="F92" s="435" t="s">
        <v>5036</v>
      </c>
      <c r="G92" s="431">
        <v>1849.0</v>
      </c>
      <c r="H92" s="63" t="s">
        <v>5037</v>
      </c>
      <c r="I92" s="63" t="s">
        <v>774</v>
      </c>
      <c r="J92" s="431" t="s">
        <v>5031</v>
      </c>
      <c r="K92" s="431" t="s">
        <v>5032</v>
      </c>
      <c r="L92" s="429"/>
      <c r="M92" s="438" t="s">
        <v>5038</v>
      </c>
      <c r="N92" s="436"/>
      <c r="O92" s="436"/>
      <c r="P92" s="436"/>
      <c r="Q92" s="436"/>
      <c r="R92" s="436"/>
      <c r="S92" s="429"/>
      <c r="T92" s="429"/>
      <c r="U92" s="429"/>
      <c r="V92" s="429"/>
      <c r="W92" s="429"/>
      <c r="X92" s="429"/>
      <c r="Y92" s="429"/>
      <c r="Z92" s="429"/>
      <c r="AA92" s="429"/>
      <c r="AB92" s="429"/>
      <c r="AC92" s="429"/>
      <c r="AD92" s="429"/>
      <c r="AE92" s="429"/>
      <c r="AF92" s="429"/>
      <c r="AG92" s="429"/>
      <c r="AH92" s="429"/>
    </row>
    <row r="93" ht="15.75" hidden="1" customHeight="1">
      <c r="A93" s="430">
        <f t="shared" si="3"/>
        <v>92</v>
      </c>
      <c r="B93" s="431" t="s">
        <v>5039</v>
      </c>
      <c r="C93" s="432" t="s">
        <v>5040</v>
      </c>
      <c r="D93" s="442" t="s">
        <v>1002</v>
      </c>
      <c r="E93" s="432" t="s">
        <v>1002</v>
      </c>
      <c r="F93" s="435" t="s">
        <v>5041</v>
      </c>
      <c r="G93" s="431">
        <v>1850.0</v>
      </c>
      <c r="H93" s="63" t="s">
        <v>1319</v>
      </c>
      <c r="I93" s="63"/>
      <c r="J93" s="431" t="s">
        <v>5031</v>
      </c>
      <c r="K93" s="431" t="s">
        <v>5032</v>
      </c>
      <c r="M93" s="438" t="s">
        <v>5042</v>
      </c>
      <c r="N93" s="436"/>
      <c r="O93" s="436"/>
      <c r="P93" s="436"/>
      <c r="Q93" s="436"/>
      <c r="R93" s="436"/>
      <c r="S93" s="429"/>
      <c r="T93" s="429"/>
      <c r="U93" s="429"/>
      <c r="V93" s="429"/>
      <c r="W93" s="429"/>
      <c r="X93" s="429"/>
      <c r="Y93" s="429"/>
      <c r="Z93" s="429"/>
      <c r="AA93" s="429"/>
      <c r="AB93" s="429"/>
      <c r="AC93" s="429"/>
      <c r="AD93" s="429"/>
      <c r="AE93" s="429"/>
      <c r="AF93" s="429"/>
      <c r="AG93" s="429"/>
      <c r="AH93" s="429"/>
    </row>
    <row r="94" ht="15.75" hidden="1" customHeight="1">
      <c r="A94" s="430">
        <f t="shared" si="3"/>
        <v>93</v>
      </c>
      <c r="B94" s="431" t="s">
        <v>5043</v>
      </c>
      <c r="C94" s="432" t="s">
        <v>5044</v>
      </c>
      <c r="D94" s="442" t="s">
        <v>410</v>
      </c>
      <c r="E94" s="432" t="s">
        <v>410</v>
      </c>
      <c r="F94" s="435" t="s">
        <v>5045</v>
      </c>
      <c r="G94" s="431">
        <v>1847.0</v>
      </c>
      <c r="H94" s="63" t="s">
        <v>5046</v>
      </c>
      <c r="I94" s="63"/>
      <c r="J94" s="431" t="s">
        <v>4658</v>
      </c>
      <c r="K94" s="431" t="s">
        <v>4659</v>
      </c>
      <c r="L94" s="429"/>
      <c r="M94" s="451" t="s">
        <v>5047</v>
      </c>
      <c r="N94" s="436"/>
      <c r="O94" s="436"/>
      <c r="P94" s="436"/>
      <c r="Q94" s="436"/>
      <c r="R94" s="436"/>
      <c r="S94" s="429"/>
      <c r="T94" s="429"/>
      <c r="U94" s="429"/>
      <c r="V94" s="429"/>
      <c r="W94" s="429"/>
      <c r="X94" s="429"/>
      <c r="Y94" s="429"/>
      <c r="Z94" s="429"/>
      <c r="AA94" s="429"/>
      <c r="AB94" s="429"/>
      <c r="AC94" s="429"/>
      <c r="AD94" s="429"/>
      <c r="AE94" s="429"/>
      <c r="AF94" s="429"/>
      <c r="AG94" s="429"/>
      <c r="AH94" s="429"/>
    </row>
    <row r="95" ht="15.75" hidden="1" customHeight="1">
      <c r="A95" s="430">
        <f t="shared" si="3"/>
        <v>94</v>
      </c>
      <c r="B95" s="431" t="s">
        <v>5048</v>
      </c>
      <c r="C95" s="432" t="s">
        <v>5049</v>
      </c>
      <c r="D95" s="442" t="s">
        <v>709</v>
      </c>
      <c r="E95" s="432" t="s">
        <v>710</v>
      </c>
      <c r="F95" s="435" t="s">
        <v>5050</v>
      </c>
      <c r="G95" s="431">
        <v>1858.0</v>
      </c>
      <c r="H95" s="63" t="s">
        <v>5051</v>
      </c>
      <c r="I95" s="63"/>
      <c r="J95" s="431" t="s">
        <v>4875</v>
      </c>
      <c r="K95" s="431" t="s">
        <v>4876</v>
      </c>
      <c r="L95" s="429"/>
      <c r="M95" s="451" t="s">
        <v>5052</v>
      </c>
      <c r="N95" s="436"/>
      <c r="O95" s="436"/>
      <c r="P95" s="436"/>
      <c r="Q95" s="436"/>
      <c r="R95" s="436"/>
      <c r="S95" s="429"/>
      <c r="T95" s="429"/>
      <c r="U95" s="429"/>
      <c r="V95" s="429"/>
      <c r="W95" s="429"/>
      <c r="X95" s="429"/>
      <c r="Y95" s="429"/>
      <c r="Z95" s="429"/>
      <c r="AA95" s="429"/>
      <c r="AB95" s="429"/>
      <c r="AC95" s="429"/>
      <c r="AD95" s="429"/>
      <c r="AE95" s="429"/>
      <c r="AF95" s="429"/>
      <c r="AG95" s="429"/>
      <c r="AH95" s="429"/>
    </row>
    <row r="96" ht="15.75" hidden="1" customHeight="1">
      <c r="A96" s="430">
        <f t="shared" si="3"/>
        <v>95</v>
      </c>
      <c r="B96" s="431" t="s">
        <v>5053</v>
      </c>
      <c r="C96" s="432" t="s">
        <v>5054</v>
      </c>
      <c r="D96" s="442" t="s">
        <v>427</v>
      </c>
      <c r="E96" s="432" t="s">
        <v>427</v>
      </c>
      <c r="F96" s="435" t="s">
        <v>5055</v>
      </c>
      <c r="G96" s="431">
        <v>1848.0</v>
      </c>
      <c r="H96" s="63" t="s">
        <v>5056</v>
      </c>
      <c r="I96" s="63"/>
      <c r="J96" s="431" t="s">
        <v>4652</v>
      </c>
      <c r="K96" s="431" t="s">
        <v>4653</v>
      </c>
      <c r="L96" s="429"/>
      <c r="M96" s="445" t="s">
        <v>5057</v>
      </c>
      <c r="N96" s="436"/>
      <c r="O96" s="436"/>
      <c r="P96" s="436"/>
      <c r="Q96" s="436"/>
      <c r="R96" s="436"/>
      <c r="S96" s="429"/>
      <c r="T96" s="429"/>
      <c r="U96" s="429"/>
      <c r="V96" s="429"/>
      <c r="W96" s="429"/>
      <c r="X96" s="429"/>
      <c r="Y96" s="429"/>
      <c r="Z96" s="429"/>
      <c r="AA96" s="429"/>
      <c r="AB96" s="429"/>
      <c r="AC96" s="429"/>
      <c r="AD96" s="429"/>
      <c r="AE96" s="429"/>
      <c r="AF96" s="429"/>
      <c r="AG96" s="429"/>
      <c r="AH96" s="429"/>
    </row>
    <row r="97" ht="15.75" hidden="1" customHeight="1">
      <c r="A97" s="430">
        <f t="shared" si="3"/>
        <v>96</v>
      </c>
      <c r="B97" s="431" t="s">
        <v>5053</v>
      </c>
      <c r="C97" s="432" t="s">
        <v>5054</v>
      </c>
      <c r="D97" s="442" t="s">
        <v>495</v>
      </c>
      <c r="E97" s="432" t="s">
        <v>495</v>
      </c>
      <c r="F97" s="435" t="s">
        <v>5058</v>
      </c>
      <c r="G97" s="431">
        <v>1839.0</v>
      </c>
      <c r="H97" s="63" t="s">
        <v>5059</v>
      </c>
      <c r="I97" s="63"/>
      <c r="J97" s="431" t="s">
        <v>4652</v>
      </c>
      <c r="K97" s="431" t="s">
        <v>4653</v>
      </c>
      <c r="L97" s="429"/>
      <c r="M97" s="438" t="s">
        <v>5060</v>
      </c>
      <c r="N97" s="436"/>
      <c r="O97" s="436"/>
      <c r="P97" s="436"/>
      <c r="Q97" s="436"/>
      <c r="R97" s="436"/>
      <c r="S97" s="429"/>
      <c r="T97" s="429"/>
      <c r="U97" s="429"/>
      <c r="V97" s="429"/>
      <c r="W97" s="429"/>
      <c r="X97" s="429"/>
      <c r="Y97" s="429"/>
      <c r="Z97" s="429"/>
      <c r="AA97" s="429"/>
      <c r="AB97" s="429"/>
      <c r="AC97" s="429"/>
      <c r="AD97" s="429"/>
      <c r="AE97" s="429"/>
      <c r="AF97" s="429"/>
      <c r="AG97" s="429"/>
      <c r="AH97" s="429"/>
    </row>
    <row r="98" ht="15.75" customHeight="1">
      <c r="A98" s="430">
        <f t="shared" si="3"/>
        <v>97</v>
      </c>
      <c r="B98" s="431" t="s">
        <v>5053</v>
      </c>
      <c r="C98" s="432" t="s">
        <v>5054</v>
      </c>
      <c r="D98" s="442" t="s">
        <v>756</v>
      </c>
      <c r="E98" s="442" t="s">
        <v>756</v>
      </c>
      <c r="F98" s="435" t="s">
        <v>5061</v>
      </c>
      <c r="G98" s="431">
        <v>1846.0</v>
      </c>
      <c r="H98" s="63" t="s">
        <v>1319</v>
      </c>
      <c r="I98" s="63" t="s">
        <v>757</v>
      </c>
      <c r="J98" s="431" t="s">
        <v>4652</v>
      </c>
      <c r="K98" s="431" t="s">
        <v>4653</v>
      </c>
      <c r="L98" s="429"/>
      <c r="M98" s="63" t="s">
        <v>1319</v>
      </c>
      <c r="N98" s="436"/>
      <c r="O98" s="436"/>
      <c r="P98" s="436"/>
      <c r="Q98" s="436"/>
      <c r="R98" s="436"/>
      <c r="S98" s="429"/>
      <c r="T98" s="429"/>
      <c r="U98" s="429"/>
      <c r="V98" s="429"/>
      <c r="W98" s="429"/>
      <c r="X98" s="429"/>
      <c r="Y98" s="429"/>
      <c r="Z98" s="429"/>
      <c r="AA98" s="429"/>
      <c r="AB98" s="429"/>
      <c r="AC98" s="429"/>
      <c r="AD98" s="429"/>
      <c r="AE98" s="429"/>
      <c r="AF98" s="429"/>
      <c r="AG98" s="429"/>
      <c r="AH98" s="429"/>
    </row>
    <row r="99" hidden="1">
      <c r="A99" s="430">
        <f t="shared" si="3"/>
        <v>98</v>
      </c>
      <c r="B99" s="431" t="s">
        <v>5062</v>
      </c>
      <c r="C99" s="432" t="s">
        <v>5063</v>
      </c>
      <c r="D99" s="442" t="s">
        <v>739</v>
      </c>
      <c r="E99" s="432" t="s">
        <v>739</v>
      </c>
      <c r="F99" s="435" t="s">
        <v>5064</v>
      </c>
      <c r="G99" s="431">
        <v>1850.0</v>
      </c>
      <c r="H99" s="63" t="s">
        <v>5065</v>
      </c>
      <c r="I99" s="63" t="s">
        <v>740</v>
      </c>
      <c r="J99" s="431" t="s">
        <v>4676</v>
      </c>
      <c r="K99" s="431" t="s">
        <v>4677</v>
      </c>
      <c r="L99" s="429"/>
      <c r="M99" s="445" t="s">
        <v>5066</v>
      </c>
      <c r="N99" s="436"/>
      <c r="O99" s="436"/>
      <c r="P99" s="436"/>
      <c r="Q99" s="436"/>
      <c r="R99" s="436"/>
      <c r="S99" s="429"/>
      <c r="T99" s="429"/>
      <c r="U99" s="429"/>
      <c r="V99" s="429"/>
      <c r="W99" s="429"/>
      <c r="X99" s="429"/>
      <c r="Y99" s="429"/>
      <c r="Z99" s="429"/>
      <c r="AA99" s="429"/>
      <c r="AB99" s="429"/>
      <c r="AC99" s="429"/>
      <c r="AD99" s="429"/>
      <c r="AE99" s="429"/>
      <c r="AF99" s="429"/>
      <c r="AG99" s="429"/>
      <c r="AH99" s="429"/>
    </row>
    <row r="100" hidden="1">
      <c r="A100" s="430">
        <f t="shared" si="3"/>
        <v>99</v>
      </c>
      <c r="B100" s="431" t="s">
        <v>5067</v>
      </c>
      <c r="C100" s="432" t="s">
        <v>5068</v>
      </c>
      <c r="D100" s="442" t="s">
        <v>739</v>
      </c>
      <c r="E100" s="432" t="s">
        <v>739</v>
      </c>
      <c r="F100" s="435" t="s">
        <v>5069</v>
      </c>
      <c r="G100" s="431">
        <v>1842.0</v>
      </c>
      <c r="H100" s="63" t="s">
        <v>5065</v>
      </c>
      <c r="I100" s="63" t="s">
        <v>740</v>
      </c>
      <c r="J100" s="431" t="s">
        <v>4676</v>
      </c>
      <c r="K100" s="431" t="s">
        <v>4677</v>
      </c>
      <c r="L100" s="429"/>
      <c r="M100" s="445" t="s">
        <v>5070</v>
      </c>
      <c r="N100" s="436"/>
      <c r="O100" s="436"/>
      <c r="P100" s="436"/>
      <c r="Q100" s="436"/>
      <c r="R100" s="436"/>
      <c r="S100" s="429"/>
      <c r="T100" s="429"/>
      <c r="U100" s="429"/>
      <c r="V100" s="429"/>
      <c r="W100" s="429"/>
      <c r="X100" s="429"/>
      <c r="Y100" s="429"/>
      <c r="Z100" s="429"/>
      <c r="AA100" s="429"/>
      <c r="AB100" s="429"/>
      <c r="AC100" s="429"/>
      <c r="AD100" s="429"/>
      <c r="AE100" s="429"/>
      <c r="AF100" s="429"/>
      <c r="AG100" s="429"/>
      <c r="AH100" s="429"/>
    </row>
    <row r="101" ht="15.75" hidden="1" customHeight="1">
      <c r="A101" s="430">
        <f t="shared" si="3"/>
        <v>100</v>
      </c>
      <c r="B101" s="431" t="s">
        <v>5071</v>
      </c>
      <c r="C101" s="432" t="s">
        <v>5072</v>
      </c>
      <c r="D101" s="442" t="s">
        <v>154</v>
      </c>
      <c r="E101" s="432" t="s">
        <v>155</v>
      </c>
      <c r="F101" s="435" t="s">
        <v>5073</v>
      </c>
      <c r="G101" s="431">
        <v>1738.0</v>
      </c>
      <c r="H101" s="63" t="s">
        <v>5074</v>
      </c>
      <c r="I101" s="63" t="s">
        <v>5075</v>
      </c>
      <c r="J101" s="431" t="s">
        <v>4658</v>
      </c>
      <c r="K101" s="431" t="s">
        <v>4659</v>
      </c>
      <c r="L101" s="429"/>
      <c r="M101" s="438" t="s">
        <v>5076</v>
      </c>
      <c r="N101" s="436"/>
      <c r="O101" s="436"/>
      <c r="P101" s="436"/>
      <c r="Q101" s="436"/>
      <c r="R101" s="436"/>
      <c r="S101" s="429"/>
      <c r="T101" s="429"/>
      <c r="U101" s="429"/>
      <c r="V101" s="429"/>
      <c r="W101" s="429"/>
      <c r="X101" s="429"/>
      <c r="Y101" s="429"/>
      <c r="Z101" s="429"/>
      <c r="AA101" s="429"/>
      <c r="AB101" s="429"/>
      <c r="AC101" s="429"/>
      <c r="AD101" s="429"/>
      <c r="AE101" s="429"/>
      <c r="AF101" s="429"/>
      <c r="AG101" s="429"/>
      <c r="AH101" s="429"/>
    </row>
    <row r="102" hidden="1">
      <c r="A102" s="430">
        <f t="shared" si="3"/>
        <v>101</v>
      </c>
      <c r="B102" s="431" t="s">
        <v>5077</v>
      </c>
      <c r="C102" s="432" t="s">
        <v>5078</v>
      </c>
      <c r="D102" s="442" t="s">
        <v>709</v>
      </c>
      <c r="E102" s="432" t="s">
        <v>710</v>
      </c>
      <c r="F102" s="435" t="s">
        <v>5079</v>
      </c>
      <c r="G102" s="431">
        <v>1852.0</v>
      </c>
      <c r="H102" s="63" t="s">
        <v>4945</v>
      </c>
      <c r="I102" s="63"/>
      <c r="J102" s="431" t="s">
        <v>4875</v>
      </c>
      <c r="K102" s="431" t="s">
        <v>4876</v>
      </c>
      <c r="L102" s="429"/>
      <c r="M102" s="438" t="s">
        <v>5080</v>
      </c>
      <c r="N102" s="436"/>
      <c r="O102" s="436"/>
      <c r="P102" s="436"/>
      <c r="Q102" s="436"/>
      <c r="R102" s="436"/>
      <c r="S102" s="429"/>
      <c r="T102" s="429"/>
      <c r="U102" s="429"/>
      <c r="V102" s="429"/>
      <c r="W102" s="429"/>
      <c r="X102" s="429"/>
      <c r="Y102" s="429"/>
      <c r="Z102" s="429"/>
      <c r="AA102" s="429"/>
      <c r="AB102" s="429"/>
      <c r="AC102" s="429"/>
      <c r="AD102" s="429"/>
      <c r="AE102" s="429"/>
      <c r="AF102" s="429"/>
      <c r="AG102" s="429"/>
      <c r="AH102" s="429"/>
    </row>
    <row r="103" ht="15.75" hidden="1" customHeight="1">
      <c r="A103" s="430">
        <f t="shared" si="3"/>
        <v>102</v>
      </c>
      <c r="B103" s="431" t="s">
        <v>5081</v>
      </c>
      <c r="C103" s="432" t="s">
        <v>5082</v>
      </c>
      <c r="D103" s="442" t="s">
        <v>154</v>
      </c>
      <c r="E103" s="432" t="s">
        <v>155</v>
      </c>
      <c r="F103" s="435" t="s">
        <v>5083</v>
      </c>
      <c r="G103" s="431">
        <v>1852.0</v>
      </c>
      <c r="H103" s="63" t="s">
        <v>5084</v>
      </c>
      <c r="I103" s="63"/>
      <c r="J103" s="431" t="s">
        <v>4954</v>
      </c>
      <c r="K103" s="431" t="s">
        <v>4955</v>
      </c>
      <c r="L103" s="429"/>
      <c r="M103" s="438" t="s">
        <v>5085</v>
      </c>
      <c r="N103" s="436"/>
      <c r="O103" s="436"/>
      <c r="P103" s="436"/>
      <c r="Q103" s="436"/>
      <c r="R103" s="436"/>
      <c r="S103" s="429"/>
      <c r="T103" s="429"/>
      <c r="U103" s="429"/>
      <c r="V103" s="429"/>
      <c r="W103" s="429"/>
      <c r="X103" s="429"/>
      <c r="Y103" s="429"/>
      <c r="Z103" s="429"/>
      <c r="AA103" s="429"/>
      <c r="AB103" s="429"/>
      <c r="AC103" s="429"/>
      <c r="AD103" s="429"/>
      <c r="AE103" s="429"/>
      <c r="AF103" s="429"/>
      <c r="AG103" s="429"/>
      <c r="AH103" s="429"/>
    </row>
    <row r="104" ht="15.75" hidden="1" customHeight="1">
      <c r="A104" s="430">
        <f t="shared" si="3"/>
        <v>103</v>
      </c>
      <c r="B104" s="431" t="s">
        <v>5086</v>
      </c>
      <c r="C104" s="432" t="s">
        <v>5087</v>
      </c>
      <c r="D104" s="442" t="s">
        <v>1002</v>
      </c>
      <c r="E104" s="432" t="s">
        <v>1002</v>
      </c>
      <c r="F104" s="435" t="s">
        <v>5088</v>
      </c>
      <c r="G104" s="431">
        <v>1859.0</v>
      </c>
      <c r="H104" s="63" t="s">
        <v>5089</v>
      </c>
      <c r="I104" s="63"/>
      <c r="J104" s="431" t="s">
        <v>4530</v>
      </c>
      <c r="K104" s="431" t="s">
        <v>4531</v>
      </c>
      <c r="L104" s="429"/>
      <c r="M104" s="451" t="s">
        <v>5090</v>
      </c>
      <c r="N104" s="436"/>
      <c r="O104" s="436"/>
      <c r="P104" s="436"/>
      <c r="Q104" s="436"/>
      <c r="R104" s="436"/>
      <c r="S104" s="429"/>
      <c r="T104" s="429"/>
      <c r="U104" s="429"/>
      <c r="V104" s="429"/>
      <c r="W104" s="429"/>
      <c r="X104" s="429"/>
      <c r="Y104" s="429"/>
      <c r="Z104" s="429"/>
      <c r="AA104" s="429"/>
      <c r="AB104" s="429"/>
      <c r="AC104" s="429"/>
      <c r="AD104" s="429"/>
      <c r="AE104" s="429"/>
      <c r="AF104" s="429"/>
      <c r="AG104" s="429"/>
      <c r="AH104" s="429"/>
    </row>
    <row r="105" hidden="1">
      <c r="A105" s="430">
        <f t="shared" si="3"/>
        <v>104</v>
      </c>
      <c r="B105" s="431" t="s">
        <v>5091</v>
      </c>
      <c r="C105" s="432" t="s">
        <v>5092</v>
      </c>
      <c r="D105" s="442" t="s">
        <v>5093</v>
      </c>
      <c r="E105" s="432" t="s">
        <v>5093</v>
      </c>
      <c r="F105" s="435" t="s">
        <v>5094</v>
      </c>
      <c r="G105" s="431">
        <v>1851.0</v>
      </c>
      <c r="H105" s="63" t="s">
        <v>5095</v>
      </c>
      <c r="I105" s="63" t="s">
        <v>5096</v>
      </c>
      <c r="J105" s="431" t="s">
        <v>5097</v>
      </c>
      <c r="K105" s="431" t="s">
        <v>5098</v>
      </c>
      <c r="L105" s="429"/>
      <c r="M105" s="438" t="s">
        <v>5099</v>
      </c>
      <c r="N105" s="436"/>
      <c r="O105" s="436"/>
      <c r="P105" s="436"/>
      <c r="Q105" s="436"/>
      <c r="R105" s="436"/>
      <c r="S105" s="429"/>
      <c r="T105" s="429"/>
      <c r="U105" s="429"/>
      <c r="V105" s="429"/>
      <c r="W105" s="429"/>
      <c r="X105" s="429"/>
      <c r="Y105" s="429"/>
      <c r="Z105" s="429"/>
      <c r="AA105" s="429"/>
      <c r="AB105" s="429"/>
      <c r="AC105" s="429"/>
      <c r="AD105" s="429"/>
      <c r="AE105" s="429"/>
      <c r="AF105" s="429"/>
      <c r="AG105" s="429"/>
      <c r="AH105" s="429"/>
    </row>
    <row r="106" hidden="1">
      <c r="A106" s="430">
        <f t="shared" si="3"/>
        <v>105</v>
      </c>
      <c r="B106" s="431" t="s">
        <v>5100</v>
      </c>
      <c r="C106" s="432" t="s">
        <v>5101</v>
      </c>
      <c r="D106" s="442" t="s">
        <v>137</v>
      </c>
      <c r="E106" s="432" t="s">
        <v>137</v>
      </c>
      <c r="F106" s="435" t="s">
        <v>5102</v>
      </c>
      <c r="G106" s="431">
        <v>1822.0</v>
      </c>
      <c r="H106" s="63" t="s">
        <v>5103</v>
      </c>
      <c r="I106" s="63"/>
      <c r="J106" s="431" t="s">
        <v>4676</v>
      </c>
      <c r="K106" s="431" t="s">
        <v>4677</v>
      </c>
      <c r="L106" s="429"/>
      <c r="M106" s="445" t="s">
        <v>5104</v>
      </c>
      <c r="N106" s="436"/>
      <c r="O106" s="436"/>
      <c r="P106" s="436"/>
      <c r="Q106" s="436"/>
      <c r="R106" s="436"/>
      <c r="S106" s="429"/>
      <c r="T106" s="429"/>
      <c r="U106" s="429"/>
      <c r="V106" s="429"/>
      <c r="W106" s="429"/>
      <c r="X106" s="429"/>
      <c r="Y106" s="429"/>
      <c r="Z106" s="429"/>
      <c r="AA106" s="429"/>
      <c r="AB106" s="429"/>
      <c r="AC106" s="429"/>
      <c r="AD106" s="429"/>
      <c r="AE106" s="429"/>
      <c r="AF106" s="429"/>
      <c r="AG106" s="429"/>
      <c r="AH106" s="429"/>
    </row>
    <row r="107" ht="15.75" hidden="1" customHeight="1">
      <c r="A107" s="430">
        <f t="shared" si="3"/>
        <v>106</v>
      </c>
      <c r="B107" s="431" t="s">
        <v>5105</v>
      </c>
      <c r="C107" s="432" t="s">
        <v>5106</v>
      </c>
      <c r="D107" s="442" t="s">
        <v>4902</v>
      </c>
      <c r="E107" s="432" t="s">
        <v>4902</v>
      </c>
      <c r="F107" s="435" t="s">
        <v>4907</v>
      </c>
      <c r="G107" s="431">
        <v>1802.0</v>
      </c>
      <c r="H107" s="63" t="s">
        <v>4908</v>
      </c>
      <c r="I107" s="63"/>
      <c r="J107" s="431" t="s">
        <v>4676</v>
      </c>
      <c r="K107" s="431" t="s">
        <v>4677</v>
      </c>
      <c r="L107" s="429"/>
      <c r="M107" s="438" t="s">
        <v>5107</v>
      </c>
      <c r="N107" s="436"/>
      <c r="O107" s="436"/>
      <c r="P107" s="436"/>
      <c r="Q107" s="436"/>
      <c r="R107" s="436"/>
      <c r="S107" s="429"/>
      <c r="T107" s="429"/>
      <c r="U107" s="429"/>
      <c r="V107" s="429"/>
      <c r="W107" s="429"/>
      <c r="X107" s="429"/>
      <c r="Y107" s="429"/>
      <c r="Z107" s="429"/>
      <c r="AA107" s="429"/>
      <c r="AB107" s="429"/>
      <c r="AC107" s="429"/>
      <c r="AD107" s="429"/>
      <c r="AE107" s="429"/>
      <c r="AF107" s="429"/>
      <c r="AG107" s="429"/>
      <c r="AH107" s="429"/>
    </row>
    <row r="108" ht="15.75" hidden="1" customHeight="1">
      <c r="A108" s="430">
        <f t="shared" si="3"/>
        <v>107</v>
      </c>
      <c r="B108" s="431" t="s">
        <v>5108</v>
      </c>
      <c r="C108" s="432" t="s">
        <v>5109</v>
      </c>
      <c r="D108" s="442" t="s">
        <v>4902</v>
      </c>
      <c r="E108" s="432" t="s">
        <v>4902</v>
      </c>
      <c r="F108" s="435" t="s">
        <v>5110</v>
      </c>
      <c r="G108" s="431">
        <v>1800.0</v>
      </c>
      <c r="H108" s="63" t="s">
        <v>5111</v>
      </c>
      <c r="I108" s="63"/>
      <c r="J108" s="431" t="s">
        <v>4954</v>
      </c>
      <c r="K108" s="431" t="s">
        <v>4955</v>
      </c>
      <c r="L108" s="429"/>
      <c r="M108" s="438" t="s">
        <v>5112</v>
      </c>
      <c r="N108" s="436"/>
      <c r="O108" s="436"/>
      <c r="P108" s="436"/>
      <c r="Q108" s="436"/>
      <c r="R108" s="436"/>
      <c r="S108" s="429"/>
      <c r="T108" s="429"/>
      <c r="U108" s="429"/>
      <c r="V108" s="429"/>
      <c r="W108" s="429"/>
      <c r="X108" s="429"/>
      <c r="Y108" s="429"/>
      <c r="Z108" s="429"/>
      <c r="AA108" s="429"/>
      <c r="AB108" s="429"/>
      <c r="AC108" s="429"/>
      <c r="AD108" s="429"/>
      <c r="AE108" s="429"/>
      <c r="AF108" s="429"/>
      <c r="AG108" s="429"/>
      <c r="AH108" s="429"/>
    </row>
    <row r="109" ht="15.75" customHeight="1">
      <c r="A109" s="430">
        <f t="shared" si="3"/>
        <v>108</v>
      </c>
      <c r="B109" s="431" t="s">
        <v>5113</v>
      </c>
      <c r="C109" s="432" t="s">
        <v>5114</v>
      </c>
      <c r="D109" s="442" t="s">
        <v>773</v>
      </c>
      <c r="E109" s="442" t="s">
        <v>773</v>
      </c>
      <c r="F109" s="435" t="s">
        <v>5115</v>
      </c>
      <c r="G109" s="431">
        <v>1818.0</v>
      </c>
      <c r="H109" s="63" t="s">
        <v>5116</v>
      </c>
      <c r="I109" s="63" t="s">
        <v>774</v>
      </c>
      <c r="J109" s="431" t="s">
        <v>4676</v>
      </c>
      <c r="K109" s="431" t="s">
        <v>4677</v>
      </c>
      <c r="L109" s="429"/>
      <c r="M109" s="438" t="s">
        <v>5117</v>
      </c>
      <c r="N109" s="436"/>
      <c r="O109" s="436"/>
      <c r="P109" s="436"/>
      <c r="Q109" s="436"/>
      <c r="R109" s="436"/>
      <c r="S109" s="429"/>
      <c r="T109" s="429"/>
      <c r="U109" s="429"/>
      <c r="V109" s="429"/>
      <c r="W109" s="429"/>
      <c r="X109" s="429"/>
      <c r="Y109" s="429"/>
      <c r="Z109" s="429"/>
      <c r="AA109" s="429"/>
      <c r="AB109" s="429"/>
      <c r="AC109" s="429"/>
      <c r="AD109" s="429"/>
      <c r="AE109" s="429"/>
      <c r="AF109" s="429"/>
      <c r="AG109" s="429"/>
      <c r="AH109" s="429"/>
    </row>
    <row r="110" ht="15.75" hidden="1" customHeight="1">
      <c r="A110" s="430">
        <f t="shared" si="3"/>
        <v>109</v>
      </c>
      <c r="B110" s="431" t="s">
        <v>5118</v>
      </c>
      <c r="C110" s="432" t="s">
        <v>5119</v>
      </c>
      <c r="D110" s="442" t="s">
        <v>345</v>
      </c>
      <c r="E110" s="432" t="s">
        <v>345</v>
      </c>
      <c r="F110" s="435" t="s">
        <v>5120</v>
      </c>
      <c r="G110" s="431">
        <v>1800.0</v>
      </c>
      <c r="H110" s="63" t="s">
        <v>4972</v>
      </c>
      <c r="I110" s="63"/>
      <c r="J110" s="431" t="s">
        <v>4676</v>
      </c>
      <c r="K110" s="431" t="s">
        <v>4677</v>
      </c>
      <c r="L110" s="429"/>
      <c r="M110" s="438" t="s">
        <v>5121</v>
      </c>
      <c r="N110" s="436"/>
      <c r="O110" s="436"/>
      <c r="P110" s="436"/>
      <c r="Q110" s="436"/>
      <c r="R110" s="436"/>
      <c r="S110" s="429"/>
      <c r="T110" s="429"/>
      <c r="U110" s="429"/>
      <c r="V110" s="429"/>
      <c r="W110" s="429"/>
      <c r="X110" s="429"/>
      <c r="Y110" s="429"/>
      <c r="Z110" s="429"/>
      <c r="AA110" s="429"/>
      <c r="AB110" s="429"/>
      <c r="AC110" s="429"/>
      <c r="AD110" s="429"/>
      <c r="AE110" s="429"/>
      <c r="AF110" s="429"/>
      <c r="AG110" s="429"/>
      <c r="AH110" s="429"/>
    </row>
    <row r="111" ht="15.75" hidden="1" customHeight="1">
      <c r="A111" s="430">
        <f t="shared" si="3"/>
        <v>110</v>
      </c>
      <c r="B111" s="431" t="s">
        <v>5122</v>
      </c>
      <c r="C111" s="432" t="s">
        <v>5123</v>
      </c>
      <c r="D111" s="442" t="s">
        <v>209</v>
      </c>
      <c r="E111" s="432" t="s">
        <v>209</v>
      </c>
      <c r="F111" s="435" t="s">
        <v>5124</v>
      </c>
      <c r="G111" s="431">
        <v>1652.0</v>
      </c>
      <c r="H111" s="63" t="s">
        <v>5125</v>
      </c>
      <c r="I111" s="63"/>
      <c r="J111" s="431" t="s">
        <v>4676</v>
      </c>
      <c r="K111" s="431" t="s">
        <v>4677</v>
      </c>
      <c r="L111" s="429"/>
      <c r="M111" s="438" t="s">
        <v>5126</v>
      </c>
      <c r="N111" s="436"/>
      <c r="O111" s="436"/>
      <c r="P111" s="436"/>
      <c r="Q111" s="436"/>
      <c r="R111" s="436"/>
      <c r="S111" s="429"/>
      <c r="T111" s="429"/>
      <c r="U111" s="429"/>
      <c r="V111" s="429"/>
      <c r="W111" s="429"/>
      <c r="X111" s="429"/>
      <c r="Y111" s="429"/>
      <c r="Z111" s="429"/>
      <c r="AA111" s="429"/>
      <c r="AB111" s="429"/>
      <c r="AC111" s="429"/>
      <c r="AD111" s="429"/>
      <c r="AE111" s="429"/>
      <c r="AF111" s="429"/>
      <c r="AG111" s="429"/>
      <c r="AH111" s="429"/>
    </row>
    <row r="112" ht="15.75" hidden="1" customHeight="1">
      <c r="A112" s="430">
        <f t="shared" si="3"/>
        <v>111</v>
      </c>
      <c r="B112" s="431" t="s">
        <v>5127</v>
      </c>
      <c r="C112" s="432" t="s">
        <v>5128</v>
      </c>
      <c r="D112" s="442" t="s">
        <v>495</v>
      </c>
      <c r="E112" s="432" t="s">
        <v>495</v>
      </c>
      <c r="F112" s="435" t="s">
        <v>5129</v>
      </c>
      <c r="G112" s="431">
        <v>1788.0</v>
      </c>
      <c r="H112" s="63" t="s">
        <v>5125</v>
      </c>
      <c r="I112" s="63"/>
      <c r="J112" s="431" t="s">
        <v>4676</v>
      </c>
      <c r="K112" s="431" t="s">
        <v>4677</v>
      </c>
      <c r="L112" s="429"/>
      <c r="M112" s="438" t="s">
        <v>5130</v>
      </c>
      <c r="N112" s="436"/>
      <c r="O112" s="436"/>
      <c r="P112" s="436"/>
      <c r="Q112" s="436"/>
      <c r="R112" s="436"/>
      <c r="S112" s="429"/>
      <c r="T112" s="429"/>
      <c r="U112" s="429"/>
      <c r="V112" s="429"/>
      <c r="W112" s="429"/>
      <c r="X112" s="429"/>
      <c r="Y112" s="429"/>
      <c r="Z112" s="429"/>
      <c r="AA112" s="429"/>
      <c r="AB112" s="429"/>
      <c r="AC112" s="429"/>
      <c r="AD112" s="429"/>
      <c r="AE112" s="429"/>
      <c r="AF112" s="429"/>
      <c r="AG112" s="429"/>
      <c r="AH112" s="429"/>
    </row>
    <row r="113" ht="15.75" hidden="1" customHeight="1">
      <c r="A113" s="430">
        <f t="shared" si="3"/>
        <v>112</v>
      </c>
      <c r="B113" s="431" t="s">
        <v>5131</v>
      </c>
      <c r="C113" s="432" t="s">
        <v>5132</v>
      </c>
      <c r="D113" s="442" t="s">
        <v>328</v>
      </c>
      <c r="E113" s="432" t="s">
        <v>328</v>
      </c>
      <c r="F113" s="435" t="s">
        <v>5133</v>
      </c>
      <c r="G113" s="431">
        <v>1824.0</v>
      </c>
      <c r="H113" s="63" t="s">
        <v>5134</v>
      </c>
      <c r="I113" s="63"/>
      <c r="J113" s="431" t="s">
        <v>4676</v>
      </c>
      <c r="K113" s="431" t="s">
        <v>4677</v>
      </c>
      <c r="L113" s="429"/>
      <c r="M113" s="445" t="s">
        <v>5135</v>
      </c>
      <c r="N113" s="436"/>
      <c r="O113" s="436"/>
      <c r="P113" s="436"/>
      <c r="Q113" s="436"/>
      <c r="R113" s="436"/>
      <c r="S113" s="429"/>
      <c r="T113" s="429"/>
      <c r="U113" s="429"/>
      <c r="V113" s="429"/>
      <c r="W113" s="429"/>
      <c r="X113" s="429"/>
      <c r="Y113" s="429"/>
      <c r="Z113" s="429"/>
      <c r="AA113" s="429"/>
      <c r="AB113" s="429"/>
      <c r="AC113" s="429"/>
      <c r="AD113" s="429"/>
      <c r="AE113" s="429"/>
      <c r="AF113" s="429"/>
      <c r="AG113" s="429"/>
      <c r="AH113" s="429"/>
    </row>
    <row r="114" ht="15.75" hidden="1" customHeight="1">
      <c r="A114" s="430">
        <f t="shared" si="3"/>
        <v>113</v>
      </c>
      <c r="B114" s="431" t="s">
        <v>5136</v>
      </c>
      <c r="C114" s="432" t="s">
        <v>5137</v>
      </c>
      <c r="D114" s="442" t="s">
        <v>512</v>
      </c>
      <c r="E114" s="432" t="s">
        <v>512</v>
      </c>
      <c r="F114" s="435" t="s">
        <v>5138</v>
      </c>
      <c r="G114" s="431">
        <v>1841.0</v>
      </c>
      <c r="H114" s="63" t="s">
        <v>5139</v>
      </c>
      <c r="I114" s="63"/>
      <c r="J114" s="431" t="s">
        <v>4676</v>
      </c>
      <c r="K114" s="431" t="s">
        <v>4677</v>
      </c>
      <c r="L114" s="429"/>
      <c r="M114" s="445" t="s">
        <v>5140</v>
      </c>
      <c r="N114" s="436"/>
      <c r="O114" s="436"/>
      <c r="P114" s="436"/>
      <c r="Q114" s="436"/>
      <c r="R114" s="436"/>
      <c r="S114" s="429"/>
      <c r="T114" s="429"/>
      <c r="U114" s="429"/>
      <c r="V114" s="429"/>
      <c r="W114" s="429"/>
      <c r="X114" s="429"/>
      <c r="Y114" s="429"/>
      <c r="Z114" s="429"/>
      <c r="AA114" s="429"/>
      <c r="AB114" s="429"/>
      <c r="AC114" s="429"/>
      <c r="AD114" s="429"/>
      <c r="AE114" s="429"/>
      <c r="AF114" s="429"/>
      <c r="AG114" s="429"/>
      <c r="AH114" s="429"/>
    </row>
    <row r="115" ht="15.75" hidden="1" customHeight="1">
      <c r="A115" s="430">
        <f t="shared" si="3"/>
        <v>114</v>
      </c>
      <c r="B115" s="431" t="s">
        <v>5141</v>
      </c>
      <c r="C115" s="432" t="s">
        <v>5142</v>
      </c>
      <c r="D115" s="442" t="s">
        <v>363</v>
      </c>
      <c r="E115" s="432" t="s">
        <v>363</v>
      </c>
      <c r="F115" s="435" t="s">
        <v>5143</v>
      </c>
      <c r="G115" s="431">
        <v>1565.0</v>
      </c>
      <c r="H115" s="63" t="s">
        <v>5144</v>
      </c>
      <c r="I115" s="63"/>
      <c r="J115" s="431" t="s">
        <v>4676</v>
      </c>
      <c r="K115" s="431" t="s">
        <v>4677</v>
      </c>
      <c r="L115" s="429"/>
      <c r="M115" s="438" t="s">
        <v>5145</v>
      </c>
      <c r="N115" s="448" t="s">
        <v>4591</v>
      </c>
      <c r="O115" s="436"/>
      <c r="P115" s="436"/>
      <c r="Q115" s="436"/>
      <c r="R115" s="436"/>
      <c r="S115" s="429"/>
      <c r="T115" s="429"/>
      <c r="U115" s="429"/>
      <c r="V115" s="429"/>
      <c r="W115" s="429"/>
      <c r="X115" s="429"/>
      <c r="Y115" s="429"/>
      <c r="Z115" s="429"/>
      <c r="AA115" s="429"/>
      <c r="AB115" s="429"/>
      <c r="AC115" s="429"/>
      <c r="AD115" s="429"/>
      <c r="AE115" s="429"/>
      <c r="AF115" s="429"/>
      <c r="AG115" s="429"/>
      <c r="AH115" s="429"/>
    </row>
    <row r="116" ht="15.75" hidden="1" customHeight="1">
      <c r="A116" s="430">
        <f t="shared" si="3"/>
        <v>115</v>
      </c>
      <c r="B116" s="431" t="s">
        <v>5146</v>
      </c>
      <c r="C116" s="432" t="s">
        <v>5147</v>
      </c>
      <c r="D116" s="442" t="s">
        <v>191</v>
      </c>
      <c r="E116" s="442" t="s">
        <v>191</v>
      </c>
      <c r="F116" s="435" t="s">
        <v>5148</v>
      </c>
      <c r="G116" s="431" t="s">
        <v>1319</v>
      </c>
      <c r="H116" s="63" t="s">
        <v>1319</v>
      </c>
      <c r="I116" s="63"/>
      <c r="J116" s="431" t="s">
        <v>4652</v>
      </c>
      <c r="K116" s="431" t="s">
        <v>4653</v>
      </c>
      <c r="L116" s="429"/>
      <c r="M116" s="63" t="s">
        <v>1319</v>
      </c>
      <c r="N116" s="436"/>
      <c r="O116" s="436"/>
      <c r="P116" s="436"/>
      <c r="Q116" s="436"/>
      <c r="R116" s="436"/>
      <c r="S116" s="429"/>
      <c r="T116" s="429"/>
      <c r="U116" s="429"/>
      <c r="V116" s="429"/>
      <c r="W116" s="429"/>
      <c r="X116" s="429"/>
      <c r="Y116" s="429"/>
      <c r="Z116" s="429"/>
      <c r="AA116" s="429"/>
      <c r="AB116" s="429"/>
      <c r="AC116" s="429"/>
      <c r="AD116" s="429"/>
      <c r="AE116" s="429"/>
      <c r="AF116" s="429"/>
      <c r="AG116" s="429"/>
      <c r="AH116" s="429"/>
    </row>
    <row r="117" ht="15.75" hidden="1" customHeight="1">
      <c r="A117" s="430">
        <f t="shared" si="3"/>
        <v>116</v>
      </c>
      <c r="B117" s="431" t="s">
        <v>5146</v>
      </c>
      <c r="C117" s="432" t="s">
        <v>5147</v>
      </c>
      <c r="D117" s="442" t="s">
        <v>328</v>
      </c>
      <c r="E117" s="442" t="s">
        <v>328</v>
      </c>
      <c r="F117" s="435" t="s">
        <v>5149</v>
      </c>
      <c r="G117" s="63" t="s">
        <v>1319</v>
      </c>
      <c r="H117" s="63" t="s">
        <v>1319</v>
      </c>
      <c r="I117" s="63"/>
      <c r="J117" s="431" t="s">
        <v>4652</v>
      </c>
      <c r="K117" s="431" t="s">
        <v>4653</v>
      </c>
      <c r="L117" s="429"/>
      <c r="M117" s="63" t="s">
        <v>1319</v>
      </c>
      <c r="N117" s="436"/>
      <c r="O117" s="436"/>
      <c r="P117" s="436"/>
      <c r="Q117" s="436"/>
      <c r="R117" s="436"/>
      <c r="S117" s="429"/>
      <c r="T117" s="429"/>
      <c r="U117" s="429"/>
      <c r="V117" s="429"/>
      <c r="W117" s="429"/>
      <c r="X117" s="429"/>
      <c r="Y117" s="429"/>
      <c r="Z117" s="429"/>
      <c r="AA117" s="429"/>
      <c r="AB117" s="429"/>
      <c r="AC117" s="429"/>
      <c r="AD117" s="429"/>
      <c r="AE117" s="429"/>
      <c r="AF117" s="429"/>
      <c r="AG117" s="429"/>
      <c r="AH117" s="429"/>
    </row>
    <row r="118" ht="15.75" hidden="1" customHeight="1">
      <c r="A118" s="430">
        <f t="shared" si="3"/>
        <v>117</v>
      </c>
      <c r="B118" s="431" t="s">
        <v>5146</v>
      </c>
      <c r="C118" s="432" t="s">
        <v>5147</v>
      </c>
      <c r="D118" s="442" t="s">
        <v>1002</v>
      </c>
      <c r="E118" s="442" t="s">
        <v>1002</v>
      </c>
      <c r="F118" s="435" t="s">
        <v>5150</v>
      </c>
      <c r="G118" s="63">
        <v>1828.0</v>
      </c>
      <c r="H118" s="63" t="s">
        <v>1319</v>
      </c>
      <c r="I118" s="63"/>
      <c r="J118" s="431" t="s">
        <v>4652</v>
      </c>
      <c r="K118" s="431" t="s">
        <v>4653</v>
      </c>
      <c r="L118" s="429"/>
      <c r="M118" s="445" t="s">
        <v>5151</v>
      </c>
      <c r="N118" s="436"/>
      <c r="O118" s="436"/>
      <c r="P118" s="436"/>
      <c r="Q118" s="436"/>
      <c r="R118" s="436"/>
      <c r="S118" s="429"/>
      <c r="T118" s="429"/>
      <c r="U118" s="429"/>
      <c r="V118" s="429"/>
      <c r="W118" s="429"/>
      <c r="X118" s="429"/>
      <c r="Y118" s="429"/>
      <c r="Z118" s="429"/>
      <c r="AA118" s="429"/>
      <c r="AB118" s="429"/>
      <c r="AC118" s="429"/>
      <c r="AD118" s="429"/>
      <c r="AE118" s="429"/>
      <c r="AF118" s="429"/>
      <c r="AG118" s="429"/>
      <c r="AH118" s="429"/>
    </row>
    <row r="119" ht="15.75" hidden="1" customHeight="1">
      <c r="A119" s="430">
        <f t="shared" si="3"/>
        <v>118</v>
      </c>
      <c r="B119" s="431" t="s">
        <v>5152</v>
      </c>
      <c r="C119" s="432" t="s">
        <v>5153</v>
      </c>
      <c r="D119" s="442" t="s">
        <v>2556</v>
      </c>
      <c r="E119" s="432" t="s">
        <v>2557</v>
      </c>
      <c r="F119" s="435" t="s">
        <v>5154</v>
      </c>
      <c r="G119" s="431">
        <v>1853.0</v>
      </c>
      <c r="H119" s="63" t="s">
        <v>1319</v>
      </c>
      <c r="I119" s="63" t="s">
        <v>5155</v>
      </c>
      <c r="J119" s="431" t="s">
        <v>5156</v>
      </c>
      <c r="K119" s="431" t="s">
        <v>5157</v>
      </c>
      <c r="L119" s="429"/>
      <c r="M119" s="438" t="s">
        <v>5158</v>
      </c>
      <c r="N119" s="436"/>
      <c r="O119" s="436"/>
      <c r="P119" s="436"/>
      <c r="Q119" s="436"/>
      <c r="R119" s="436"/>
      <c r="S119" s="429"/>
      <c r="T119" s="429"/>
      <c r="U119" s="429"/>
      <c r="V119" s="429"/>
      <c r="W119" s="429"/>
      <c r="X119" s="429"/>
      <c r="Y119" s="429"/>
      <c r="Z119" s="429"/>
      <c r="AA119" s="429"/>
      <c r="AB119" s="429"/>
      <c r="AC119" s="429"/>
      <c r="AD119" s="429"/>
      <c r="AE119" s="429"/>
      <c r="AF119" s="429"/>
      <c r="AG119" s="429"/>
      <c r="AH119" s="429"/>
    </row>
    <row r="120" ht="15.75" hidden="1" customHeight="1">
      <c r="A120" s="430">
        <f t="shared" si="3"/>
        <v>119</v>
      </c>
      <c r="B120" s="431" t="s">
        <v>5159</v>
      </c>
      <c r="C120" s="432" t="s">
        <v>5160</v>
      </c>
      <c r="D120" s="442" t="s">
        <v>345</v>
      </c>
      <c r="E120" s="432" t="s">
        <v>345</v>
      </c>
      <c r="F120" s="435" t="s">
        <v>5161</v>
      </c>
      <c r="G120" s="431" t="s">
        <v>1319</v>
      </c>
      <c r="H120" s="63" t="s">
        <v>1319</v>
      </c>
      <c r="I120" s="63"/>
      <c r="J120" s="431" t="s">
        <v>5156</v>
      </c>
      <c r="K120" s="431" t="s">
        <v>5157</v>
      </c>
      <c r="L120" s="429"/>
      <c r="M120" s="63" t="s">
        <v>1319</v>
      </c>
      <c r="N120" s="436"/>
      <c r="O120" s="436"/>
      <c r="P120" s="436"/>
      <c r="Q120" s="436"/>
      <c r="R120" s="436"/>
      <c r="S120" s="429"/>
      <c r="T120" s="429"/>
      <c r="U120" s="429"/>
      <c r="V120" s="429"/>
      <c r="W120" s="429"/>
      <c r="X120" s="429"/>
      <c r="Y120" s="429"/>
      <c r="Z120" s="429"/>
      <c r="AA120" s="429"/>
      <c r="AB120" s="429"/>
      <c r="AC120" s="429"/>
      <c r="AD120" s="429"/>
      <c r="AE120" s="429"/>
      <c r="AF120" s="429"/>
      <c r="AG120" s="429"/>
      <c r="AH120" s="429"/>
    </row>
    <row r="121" ht="15.75" hidden="1" customHeight="1">
      <c r="A121" s="430">
        <f t="shared" si="3"/>
        <v>120</v>
      </c>
      <c r="B121" s="431" t="s">
        <v>5162</v>
      </c>
      <c r="C121" s="432" t="s">
        <v>5163</v>
      </c>
      <c r="D121" s="442" t="s">
        <v>410</v>
      </c>
      <c r="E121" s="432" t="s">
        <v>410</v>
      </c>
      <c r="F121" s="435" t="s">
        <v>5164</v>
      </c>
      <c r="G121" s="431">
        <v>1841.0</v>
      </c>
      <c r="H121" s="63" t="s">
        <v>5165</v>
      </c>
      <c r="I121" s="63"/>
      <c r="J121" s="431" t="s">
        <v>4676</v>
      </c>
      <c r="K121" s="431" t="s">
        <v>4677</v>
      </c>
      <c r="L121" s="429"/>
      <c r="M121" s="438" t="s">
        <v>5166</v>
      </c>
      <c r="N121" s="436"/>
      <c r="O121" s="436"/>
      <c r="P121" s="436"/>
      <c r="Q121" s="436"/>
      <c r="R121" s="436"/>
      <c r="S121" s="429"/>
      <c r="T121" s="429"/>
      <c r="U121" s="429"/>
      <c r="V121" s="429"/>
      <c r="W121" s="429"/>
      <c r="X121" s="429"/>
      <c r="Y121" s="429"/>
      <c r="Z121" s="429"/>
      <c r="AA121" s="429"/>
      <c r="AB121" s="429"/>
      <c r="AC121" s="429"/>
      <c r="AD121" s="429"/>
      <c r="AE121" s="429"/>
      <c r="AF121" s="429"/>
      <c r="AG121" s="429"/>
      <c r="AH121" s="429"/>
    </row>
    <row r="122" ht="15.75" hidden="1" customHeight="1">
      <c r="A122" s="430">
        <f t="shared" si="3"/>
        <v>121</v>
      </c>
      <c r="B122" s="431" t="s">
        <v>5167</v>
      </c>
      <c r="C122" s="432" t="s">
        <v>5168</v>
      </c>
      <c r="D122" s="442" t="s">
        <v>1173</v>
      </c>
      <c r="E122" s="432" t="s">
        <v>1174</v>
      </c>
      <c r="F122" s="435" t="s">
        <v>5169</v>
      </c>
      <c r="G122" s="431">
        <v>1804.0</v>
      </c>
      <c r="H122" s="63" t="s">
        <v>5170</v>
      </c>
      <c r="I122" s="63"/>
      <c r="J122" s="431" t="s">
        <v>4556</v>
      </c>
      <c r="K122" s="431" t="s">
        <v>4557</v>
      </c>
      <c r="L122" s="429"/>
      <c r="M122" s="438" t="s">
        <v>5171</v>
      </c>
      <c r="N122" s="436"/>
      <c r="O122" s="436"/>
      <c r="P122" s="436"/>
      <c r="Q122" s="436"/>
      <c r="R122" s="436"/>
      <c r="S122" s="429"/>
      <c r="T122" s="429"/>
      <c r="U122" s="429"/>
      <c r="V122" s="429"/>
      <c r="W122" s="429"/>
      <c r="X122" s="429"/>
      <c r="Y122" s="429"/>
      <c r="Z122" s="429"/>
      <c r="AA122" s="429"/>
      <c r="AB122" s="429"/>
      <c r="AC122" s="429"/>
      <c r="AD122" s="429"/>
      <c r="AE122" s="429"/>
      <c r="AF122" s="429"/>
      <c r="AG122" s="429"/>
      <c r="AH122" s="429"/>
    </row>
    <row r="123" ht="15.75" hidden="1" customHeight="1">
      <c r="A123" s="430">
        <f t="shared" si="3"/>
        <v>122</v>
      </c>
      <c r="B123" s="431" t="s">
        <v>5172</v>
      </c>
      <c r="C123" s="432" t="s">
        <v>5173</v>
      </c>
      <c r="D123" s="442" t="s">
        <v>363</v>
      </c>
      <c r="E123" s="432" t="s">
        <v>363</v>
      </c>
      <c r="F123" s="435" t="s">
        <v>5174</v>
      </c>
      <c r="G123" s="431">
        <v>1778.0</v>
      </c>
      <c r="H123" s="63" t="s">
        <v>5175</v>
      </c>
      <c r="I123" s="63"/>
      <c r="J123" s="431" t="s">
        <v>4607</v>
      </c>
      <c r="K123" s="431" t="s">
        <v>4608</v>
      </c>
      <c r="L123" s="429"/>
      <c r="M123" s="438" t="s">
        <v>5176</v>
      </c>
      <c r="N123" s="448" t="s">
        <v>4591</v>
      </c>
      <c r="O123" s="436"/>
      <c r="P123" s="436"/>
      <c r="Q123" s="436"/>
      <c r="R123" s="436"/>
      <c r="S123" s="429"/>
      <c r="T123" s="429"/>
      <c r="U123" s="429"/>
      <c r="V123" s="429"/>
      <c r="W123" s="429"/>
      <c r="X123" s="429"/>
      <c r="Y123" s="429"/>
      <c r="Z123" s="429"/>
      <c r="AA123" s="429"/>
      <c r="AB123" s="429"/>
      <c r="AC123" s="429"/>
      <c r="AD123" s="429"/>
      <c r="AE123" s="429"/>
      <c r="AF123" s="429"/>
      <c r="AG123" s="429"/>
      <c r="AH123" s="429"/>
    </row>
    <row r="124" ht="15.75" hidden="1" customHeight="1">
      <c r="A124" s="430">
        <f t="shared" si="3"/>
        <v>123</v>
      </c>
      <c r="B124" s="431" t="s">
        <v>5177</v>
      </c>
      <c r="C124" s="432" t="s">
        <v>5178</v>
      </c>
      <c r="D124" s="442" t="s">
        <v>1002</v>
      </c>
      <c r="E124" s="432" t="s">
        <v>1002</v>
      </c>
      <c r="F124" s="435" t="s">
        <v>5179</v>
      </c>
      <c r="G124" s="431">
        <v>1859.0</v>
      </c>
      <c r="H124" s="63" t="s">
        <v>5180</v>
      </c>
      <c r="I124" s="63"/>
      <c r="J124" s="431" t="s">
        <v>4588</v>
      </c>
      <c r="K124" s="431" t="s">
        <v>4589</v>
      </c>
      <c r="L124" s="429"/>
      <c r="M124" s="438" t="s">
        <v>5181</v>
      </c>
      <c r="N124" s="436"/>
      <c r="O124" s="436"/>
      <c r="P124" s="436"/>
      <c r="Q124" s="436"/>
      <c r="R124" s="436"/>
      <c r="S124" s="429"/>
      <c r="T124" s="429"/>
      <c r="U124" s="429"/>
      <c r="V124" s="429"/>
      <c r="W124" s="429"/>
      <c r="X124" s="429"/>
      <c r="Y124" s="429"/>
      <c r="Z124" s="429"/>
      <c r="AA124" s="429"/>
      <c r="AB124" s="429"/>
      <c r="AC124" s="429"/>
      <c r="AD124" s="429"/>
      <c r="AE124" s="429"/>
      <c r="AF124" s="429"/>
      <c r="AG124" s="429"/>
      <c r="AH124" s="429"/>
    </row>
    <row r="125" ht="15.75" hidden="1" customHeight="1">
      <c r="A125" s="430">
        <f t="shared" si="3"/>
        <v>124</v>
      </c>
      <c r="B125" s="431" t="s">
        <v>5182</v>
      </c>
      <c r="C125" s="432" t="s">
        <v>5183</v>
      </c>
      <c r="D125" s="442" t="s">
        <v>137</v>
      </c>
      <c r="E125" s="432" t="s">
        <v>137</v>
      </c>
      <c r="F125" s="435" t="s">
        <v>5184</v>
      </c>
      <c r="G125" s="431">
        <v>1853.0</v>
      </c>
      <c r="H125" s="63" t="s">
        <v>5185</v>
      </c>
      <c r="I125" s="63" t="s">
        <v>5186</v>
      </c>
      <c r="J125" s="431" t="s">
        <v>4588</v>
      </c>
      <c r="K125" s="431" t="s">
        <v>4589</v>
      </c>
      <c r="L125" s="429"/>
      <c r="M125" s="451" t="s">
        <v>5187</v>
      </c>
      <c r="N125" s="436"/>
      <c r="O125" s="436"/>
      <c r="P125" s="436"/>
      <c r="Q125" s="436"/>
      <c r="R125" s="436"/>
      <c r="S125" s="429"/>
      <c r="T125" s="429"/>
      <c r="U125" s="429"/>
      <c r="V125" s="429"/>
      <c r="W125" s="429"/>
      <c r="X125" s="429"/>
      <c r="Y125" s="429"/>
      <c r="Z125" s="429"/>
      <c r="AA125" s="429"/>
      <c r="AB125" s="429"/>
      <c r="AC125" s="429"/>
      <c r="AD125" s="429"/>
      <c r="AE125" s="429"/>
      <c r="AF125" s="429"/>
      <c r="AG125" s="429"/>
      <c r="AH125" s="429"/>
    </row>
    <row r="126" ht="15.75" hidden="1" customHeight="1">
      <c r="A126" s="430">
        <f t="shared" si="3"/>
        <v>125</v>
      </c>
      <c r="B126" s="431" t="s">
        <v>4584</v>
      </c>
      <c r="C126" s="432" t="s">
        <v>4585</v>
      </c>
      <c r="D126" s="442" t="s">
        <v>363</v>
      </c>
      <c r="E126" s="432" t="s">
        <v>363</v>
      </c>
      <c r="F126" s="435" t="s">
        <v>5188</v>
      </c>
      <c r="G126" s="431">
        <v>1596.0</v>
      </c>
      <c r="H126" s="63" t="s">
        <v>1319</v>
      </c>
      <c r="I126" s="63"/>
      <c r="J126" s="431" t="s">
        <v>4588</v>
      </c>
      <c r="K126" s="431" t="s">
        <v>4589</v>
      </c>
      <c r="L126" s="429"/>
      <c r="M126" s="63" t="s">
        <v>1319</v>
      </c>
      <c r="N126" s="436"/>
      <c r="O126" s="436"/>
      <c r="P126" s="436"/>
      <c r="Q126" s="436"/>
      <c r="R126" s="436"/>
      <c r="S126" s="429"/>
      <c r="T126" s="429"/>
      <c r="U126" s="429"/>
      <c r="V126" s="429"/>
      <c r="W126" s="429"/>
      <c r="X126" s="429"/>
      <c r="Y126" s="429"/>
      <c r="Z126" s="429"/>
      <c r="AA126" s="429"/>
      <c r="AB126" s="429"/>
      <c r="AC126" s="429"/>
      <c r="AD126" s="429"/>
      <c r="AE126" s="429"/>
      <c r="AF126" s="429"/>
      <c r="AG126" s="429"/>
      <c r="AH126" s="429"/>
    </row>
    <row r="127" ht="15.75" hidden="1" customHeight="1">
      <c r="A127" s="430">
        <f t="shared" si="3"/>
        <v>126</v>
      </c>
      <c r="B127" s="431" t="s">
        <v>5189</v>
      </c>
      <c r="C127" s="432" t="s">
        <v>5190</v>
      </c>
      <c r="D127" s="442" t="s">
        <v>137</v>
      </c>
      <c r="E127" s="432" t="s">
        <v>137</v>
      </c>
      <c r="F127" s="435" t="s">
        <v>5191</v>
      </c>
      <c r="G127" s="436"/>
      <c r="H127" s="63" t="s">
        <v>1319</v>
      </c>
      <c r="I127" s="63"/>
      <c r="J127" s="431" t="s">
        <v>4588</v>
      </c>
      <c r="K127" s="431" t="s">
        <v>4589</v>
      </c>
      <c r="L127" s="429"/>
      <c r="M127" s="438" t="s">
        <v>5192</v>
      </c>
      <c r="N127" s="436"/>
      <c r="O127" s="436"/>
      <c r="P127" s="436"/>
      <c r="Q127" s="436"/>
      <c r="R127" s="436"/>
      <c r="S127" s="429"/>
      <c r="T127" s="429"/>
      <c r="U127" s="429"/>
      <c r="V127" s="429"/>
      <c r="W127" s="429"/>
      <c r="X127" s="429"/>
      <c r="Y127" s="429"/>
      <c r="Z127" s="429"/>
      <c r="AA127" s="429"/>
      <c r="AB127" s="429"/>
      <c r="AC127" s="429"/>
      <c r="AD127" s="429"/>
      <c r="AE127" s="429"/>
      <c r="AF127" s="429"/>
      <c r="AG127" s="429"/>
      <c r="AH127" s="429"/>
    </row>
    <row r="128" ht="15.75" hidden="1" customHeight="1">
      <c r="A128" s="430">
        <f t="shared" si="3"/>
        <v>127</v>
      </c>
      <c r="B128" s="431" t="s">
        <v>5193</v>
      </c>
      <c r="C128" s="432" t="s">
        <v>5194</v>
      </c>
      <c r="D128" s="442" t="s">
        <v>363</v>
      </c>
      <c r="E128" s="432" t="s">
        <v>363</v>
      </c>
      <c r="F128" s="435" t="s">
        <v>4273</v>
      </c>
      <c r="G128" s="431">
        <v>1607.0</v>
      </c>
      <c r="H128" s="63" t="s">
        <v>1319</v>
      </c>
      <c r="I128" s="63"/>
      <c r="J128" s="431" t="s">
        <v>4808</v>
      </c>
      <c r="K128" s="431" t="s">
        <v>4809</v>
      </c>
      <c r="L128" s="429"/>
      <c r="M128" s="472" t="s">
        <v>5195</v>
      </c>
      <c r="N128" s="448" t="s">
        <v>4591</v>
      </c>
      <c r="O128" s="436"/>
      <c r="P128" s="436"/>
      <c r="Q128" s="436"/>
      <c r="R128" s="436"/>
      <c r="S128" s="429"/>
      <c r="T128" s="429"/>
      <c r="U128" s="429"/>
      <c r="V128" s="429"/>
      <c r="W128" s="429"/>
      <c r="X128" s="429"/>
      <c r="Y128" s="429"/>
      <c r="Z128" s="429"/>
      <c r="AA128" s="429"/>
      <c r="AB128" s="429"/>
      <c r="AC128" s="429"/>
      <c r="AD128" s="429"/>
      <c r="AE128" s="429"/>
      <c r="AF128" s="429"/>
      <c r="AG128" s="429"/>
      <c r="AH128" s="429"/>
    </row>
    <row r="129" ht="15.75" hidden="1" customHeight="1">
      <c r="A129" s="430">
        <f t="shared" si="3"/>
        <v>128</v>
      </c>
      <c r="B129" s="431" t="s">
        <v>5196</v>
      </c>
      <c r="C129" s="432" t="s">
        <v>5197</v>
      </c>
      <c r="D129" s="442" t="s">
        <v>4616</v>
      </c>
      <c r="E129" s="432" t="s">
        <v>4616</v>
      </c>
      <c r="F129" s="435" t="s">
        <v>5198</v>
      </c>
      <c r="G129" s="431">
        <v>1755.0</v>
      </c>
      <c r="H129" s="63" t="s">
        <v>5199</v>
      </c>
      <c r="I129" s="63"/>
      <c r="J129" s="431" t="s">
        <v>5200</v>
      </c>
      <c r="K129" s="431" t="s">
        <v>5201</v>
      </c>
      <c r="L129" s="429"/>
      <c r="M129" s="438" t="s">
        <v>5202</v>
      </c>
      <c r="N129" s="436"/>
      <c r="O129" s="436"/>
      <c r="P129" s="436"/>
      <c r="Q129" s="436"/>
      <c r="R129" s="436"/>
      <c r="S129" s="429"/>
      <c r="T129" s="429"/>
      <c r="U129" s="429"/>
      <c r="V129" s="429"/>
      <c r="W129" s="429"/>
      <c r="X129" s="429"/>
      <c r="Y129" s="429"/>
      <c r="Z129" s="429"/>
      <c r="AA129" s="429"/>
      <c r="AB129" s="429"/>
      <c r="AC129" s="429"/>
      <c r="AD129" s="429"/>
      <c r="AE129" s="429"/>
      <c r="AF129" s="429"/>
      <c r="AG129" s="429"/>
      <c r="AH129" s="429"/>
    </row>
    <row r="130" ht="15.75" hidden="1" customHeight="1">
      <c r="A130" s="430">
        <f t="shared" si="3"/>
        <v>129</v>
      </c>
      <c r="B130" s="431" t="s">
        <v>5203</v>
      </c>
      <c r="C130" s="432" t="s">
        <v>5204</v>
      </c>
      <c r="D130" s="442" t="s">
        <v>427</v>
      </c>
      <c r="E130" s="432" t="s">
        <v>427</v>
      </c>
      <c r="F130" s="435" t="s">
        <v>5205</v>
      </c>
      <c r="G130" s="431">
        <v>1832.0</v>
      </c>
      <c r="H130" s="63" t="s">
        <v>1319</v>
      </c>
      <c r="I130" s="63"/>
      <c r="J130" s="431" t="s">
        <v>4752</v>
      </c>
      <c r="K130" s="431" t="s">
        <v>4753</v>
      </c>
      <c r="L130" s="429"/>
      <c r="M130" s="438" t="s">
        <v>5206</v>
      </c>
      <c r="N130" s="436"/>
      <c r="O130" s="436"/>
      <c r="P130" s="436"/>
      <c r="Q130" s="436"/>
      <c r="R130" s="436"/>
      <c r="S130" s="429"/>
      <c r="T130" s="429"/>
      <c r="U130" s="429"/>
      <c r="V130" s="429"/>
      <c r="W130" s="429"/>
      <c r="X130" s="429"/>
      <c r="Y130" s="429"/>
      <c r="Z130" s="429"/>
      <c r="AA130" s="429"/>
      <c r="AB130" s="429"/>
      <c r="AC130" s="429"/>
      <c r="AD130" s="429"/>
      <c r="AE130" s="429"/>
      <c r="AF130" s="429"/>
      <c r="AG130" s="429"/>
      <c r="AH130" s="429"/>
    </row>
    <row r="131" ht="15.75" hidden="1" customHeight="1">
      <c r="A131" s="430">
        <f t="shared" si="3"/>
        <v>130</v>
      </c>
      <c r="B131" s="431" t="s">
        <v>5207</v>
      </c>
      <c r="C131" s="432" t="s">
        <v>5208</v>
      </c>
      <c r="D131" s="442" t="s">
        <v>427</v>
      </c>
      <c r="E131" s="432" t="s">
        <v>427</v>
      </c>
      <c r="F131" s="435" t="s">
        <v>5209</v>
      </c>
      <c r="G131" s="431">
        <v>1847.0</v>
      </c>
      <c r="H131" s="63" t="s">
        <v>1319</v>
      </c>
      <c r="I131" s="63"/>
      <c r="J131" s="431" t="s">
        <v>4658</v>
      </c>
      <c r="K131" s="431" t="s">
        <v>4659</v>
      </c>
      <c r="L131" s="429"/>
      <c r="M131" s="438" t="s">
        <v>5210</v>
      </c>
      <c r="N131" s="436"/>
      <c r="O131" s="436"/>
      <c r="P131" s="436"/>
      <c r="Q131" s="436"/>
      <c r="R131" s="436"/>
      <c r="S131" s="429"/>
      <c r="T131" s="429"/>
      <c r="U131" s="429"/>
      <c r="V131" s="429"/>
      <c r="W131" s="429"/>
      <c r="X131" s="429"/>
      <c r="Y131" s="429"/>
      <c r="Z131" s="429"/>
      <c r="AA131" s="429"/>
      <c r="AB131" s="429"/>
      <c r="AC131" s="429"/>
      <c r="AD131" s="429"/>
      <c r="AE131" s="429"/>
      <c r="AF131" s="429"/>
      <c r="AG131" s="429"/>
      <c r="AH131" s="429"/>
    </row>
    <row r="132" ht="15.75" hidden="1" customHeight="1">
      <c r="A132" s="430">
        <f t="shared" si="3"/>
        <v>131</v>
      </c>
      <c r="B132" s="431" t="s">
        <v>5211</v>
      </c>
      <c r="C132" s="432" t="s">
        <v>5212</v>
      </c>
      <c r="D132" s="442" t="s">
        <v>137</v>
      </c>
      <c r="E132" s="432" t="s">
        <v>137</v>
      </c>
      <c r="F132" s="435" t="s">
        <v>5213</v>
      </c>
      <c r="G132" s="431">
        <v>1850.0</v>
      </c>
      <c r="H132" s="63" t="s">
        <v>5214</v>
      </c>
      <c r="I132" s="63"/>
      <c r="J132" s="431" t="s">
        <v>5156</v>
      </c>
      <c r="K132" s="431" t="s">
        <v>5157</v>
      </c>
      <c r="L132" s="429"/>
      <c r="M132" s="451" t="s">
        <v>5215</v>
      </c>
      <c r="N132" s="436"/>
      <c r="O132" s="436"/>
      <c r="P132" s="436"/>
      <c r="Q132" s="436"/>
      <c r="R132" s="436"/>
      <c r="S132" s="429"/>
      <c r="T132" s="429"/>
      <c r="U132" s="429"/>
      <c r="V132" s="429"/>
      <c r="W132" s="429"/>
      <c r="X132" s="429"/>
      <c r="Y132" s="429"/>
      <c r="Z132" s="429"/>
      <c r="AA132" s="429"/>
      <c r="AB132" s="429"/>
      <c r="AC132" s="429"/>
      <c r="AD132" s="429"/>
      <c r="AE132" s="429"/>
      <c r="AF132" s="429"/>
      <c r="AG132" s="429"/>
      <c r="AH132" s="429"/>
    </row>
    <row r="133" ht="15.75" hidden="1" customHeight="1">
      <c r="A133" s="430">
        <f t="shared" si="3"/>
        <v>132</v>
      </c>
      <c r="B133" s="431" t="s">
        <v>5216</v>
      </c>
      <c r="C133" s="432" t="s">
        <v>5217</v>
      </c>
      <c r="D133" s="442" t="s">
        <v>98</v>
      </c>
      <c r="E133" s="432" t="s">
        <v>98</v>
      </c>
      <c r="F133" s="435" t="s">
        <v>5218</v>
      </c>
      <c r="G133" s="431" t="s">
        <v>1319</v>
      </c>
      <c r="H133" s="63" t="s">
        <v>1319</v>
      </c>
      <c r="I133" s="63"/>
      <c r="J133" s="431" t="s">
        <v>5156</v>
      </c>
      <c r="K133" s="431" t="s">
        <v>5157</v>
      </c>
      <c r="L133" s="429"/>
      <c r="M133" s="63" t="s">
        <v>1319</v>
      </c>
      <c r="N133" s="436"/>
      <c r="O133" s="436"/>
      <c r="P133" s="436"/>
      <c r="Q133" s="436"/>
      <c r="R133" s="436"/>
      <c r="S133" s="429"/>
      <c r="T133" s="429"/>
      <c r="U133" s="429"/>
      <c r="V133" s="429"/>
      <c r="W133" s="429"/>
      <c r="X133" s="429"/>
      <c r="Y133" s="429"/>
      <c r="Z133" s="429"/>
      <c r="AA133" s="429"/>
      <c r="AB133" s="429"/>
      <c r="AC133" s="429"/>
      <c r="AD133" s="429"/>
      <c r="AE133" s="429"/>
      <c r="AF133" s="429"/>
      <c r="AG133" s="429"/>
      <c r="AH133" s="429"/>
    </row>
    <row r="134" hidden="1">
      <c r="A134" s="430">
        <f t="shared" si="3"/>
        <v>133</v>
      </c>
      <c r="B134" s="431" t="s">
        <v>5219</v>
      </c>
      <c r="C134" s="432" t="s">
        <v>5220</v>
      </c>
      <c r="D134" s="442" t="s">
        <v>4616</v>
      </c>
      <c r="E134" s="432" t="s">
        <v>4616</v>
      </c>
      <c r="F134" s="435" t="s">
        <v>5221</v>
      </c>
      <c r="G134" s="431">
        <v>1849.0</v>
      </c>
      <c r="H134" s="63" t="s">
        <v>5222</v>
      </c>
      <c r="I134" s="63"/>
      <c r="J134" s="431" t="s">
        <v>4954</v>
      </c>
      <c r="K134" s="431" t="s">
        <v>4955</v>
      </c>
      <c r="L134" s="429"/>
      <c r="M134" s="451" t="s">
        <v>5223</v>
      </c>
      <c r="N134" s="436"/>
      <c r="O134" s="436"/>
      <c r="P134" s="436"/>
      <c r="Q134" s="436"/>
      <c r="R134" s="436"/>
      <c r="S134" s="429"/>
      <c r="T134" s="429"/>
      <c r="U134" s="429"/>
      <c r="V134" s="429"/>
      <c r="W134" s="429"/>
      <c r="X134" s="429"/>
      <c r="Y134" s="429"/>
      <c r="Z134" s="429"/>
      <c r="AA134" s="429"/>
      <c r="AB134" s="429"/>
      <c r="AC134" s="429"/>
      <c r="AD134" s="429"/>
      <c r="AE134" s="429"/>
      <c r="AF134" s="429"/>
      <c r="AG134" s="429"/>
      <c r="AH134" s="429"/>
    </row>
    <row r="135" ht="15.75" hidden="1" customHeight="1">
      <c r="A135" s="430">
        <f t="shared" si="3"/>
        <v>134</v>
      </c>
      <c r="B135" s="431" t="s">
        <v>5224</v>
      </c>
      <c r="C135" s="432" t="s">
        <v>5225</v>
      </c>
      <c r="D135" s="442" t="s">
        <v>739</v>
      </c>
      <c r="E135" s="432" t="s">
        <v>739</v>
      </c>
      <c r="F135" s="435" t="s">
        <v>5226</v>
      </c>
      <c r="G135" s="431">
        <v>1791.0</v>
      </c>
      <c r="H135" s="63" t="s">
        <v>5227</v>
      </c>
      <c r="I135" s="63"/>
      <c r="J135" s="431" t="s">
        <v>4676</v>
      </c>
      <c r="K135" s="431" t="s">
        <v>4677</v>
      </c>
      <c r="L135" s="429"/>
      <c r="M135" s="438" t="s">
        <v>5228</v>
      </c>
      <c r="N135" s="436"/>
      <c r="O135" s="436"/>
      <c r="P135" s="436"/>
      <c r="Q135" s="436"/>
      <c r="R135" s="436"/>
      <c r="S135" s="429"/>
      <c r="T135" s="429"/>
      <c r="U135" s="429"/>
      <c r="V135" s="429"/>
      <c r="W135" s="429"/>
      <c r="X135" s="429"/>
      <c r="Y135" s="429"/>
      <c r="Z135" s="429"/>
      <c r="AA135" s="429"/>
      <c r="AB135" s="429"/>
      <c r="AC135" s="429"/>
      <c r="AD135" s="429"/>
      <c r="AE135" s="429"/>
      <c r="AF135" s="429"/>
      <c r="AG135" s="429"/>
      <c r="AH135" s="429"/>
    </row>
    <row r="136" hidden="1">
      <c r="A136" s="430">
        <f t="shared" si="3"/>
        <v>135</v>
      </c>
      <c r="B136" s="431" t="s">
        <v>5229</v>
      </c>
      <c r="C136" s="432" t="s">
        <v>5230</v>
      </c>
      <c r="D136" s="442" t="s">
        <v>495</v>
      </c>
      <c r="E136" s="432" t="s">
        <v>495</v>
      </c>
      <c r="F136" s="435" t="s">
        <v>5231</v>
      </c>
      <c r="G136" s="431">
        <v>1823.0</v>
      </c>
      <c r="H136" s="63" t="s">
        <v>5232</v>
      </c>
      <c r="I136" s="63"/>
      <c r="J136" s="431" t="s">
        <v>4676</v>
      </c>
      <c r="K136" s="431" t="s">
        <v>4677</v>
      </c>
      <c r="L136" s="429"/>
      <c r="M136" s="451" t="s">
        <v>5233</v>
      </c>
      <c r="N136" s="436"/>
      <c r="O136" s="436"/>
      <c r="P136" s="436"/>
      <c r="Q136" s="436"/>
      <c r="R136" s="436"/>
      <c r="S136" s="429"/>
      <c r="T136" s="429"/>
      <c r="U136" s="429"/>
      <c r="V136" s="429"/>
      <c r="W136" s="429"/>
      <c r="X136" s="429"/>
      <c r="Y136" s="429"/>
      <c r="Z136" s="429"/>
      <c r="AA136" s="429"/>
      <c r="AB136" s="429"/>
      <c r="AC136" s="429"/>
      <c r="AD136" s="429"/>
      <c r="AE136" s="429"/>
      <c r="AF136" s="429"/>
      <c r="AG136" s="429"/>
      <c r="AH136" s="429"/>
    </row>
    <row r="137" ht="15.75" hidden="1" customHeight="1">
      <c r="A137" s="430">
        <f t="shared" si="3"/>
        <v>136</v>
      </c>
      <c r="B137" s="431" t="s">
        <v>5234</v>
      </c>
      <c r="C137" s="432" t="s">
        <v>5235</v>
      </c>
      <c r="D137" s="442" t="s">
        <v>739</v>
      </c>
      <c r="E137" s="432" t="s">
        <v>739</v>
      </c>
      <c r="F137" s="435" t="s">
        <v>5236</v>
      </c>
      <c r="G137" s="431">
        <v>1797.0</v>
      </c>
      <c r="H137" s="63" t="s">
        <v>5237</v>
      </c>
      <c r="I137" s="63"/>
      <c r="J137" s="431" t="s">
        <v>4658</v>
      </c>
      <c r="K137" s="431" t="s">
        <v>4659</v>
      </c>
      <c r="L137" s="429"/>
      <c r="M137" s="438" t="s">
        <v>5238</v>
      </c>
      <c r="N137" s="436"/>
      <c r="O137" s="436"/>
      <c r="P137" s="436"/>
      <c r="Q137" s="436"/>
      <c r="R137" s="436"/>
      <c r="S137" s="429"/>
      <c r="T137" s="429"/>
      <c r="U137" s="429"/>
      <c r="V137" s="429"/>
      <c r="W137" s="429"/>
      <c r="X137" s="429"/>
      <c r="Y137" s="429"/>
      <c r="Z137" s="429"/>
      <c r="AA137" s="429"/>
      <c r="AB137" s="429"/>
      <c r="AC137" s="429"/>
      <c r="AD137" s="429"/>
      <c r="AE137" s="429"/>
      <c r="AF137" s="429"/>
      <c r="AG137" s="429"/>
      <c r="AH137" s="429"/>
    </row>
    <row r="138" ht="15.75" hidden="1" customHeight="1">
      <c r="A138" s="430">
        <f t="shared" si="3"/>
        <v>137</v>
      </c>
      <c r="B138" s="431" t="s">
        <v>5239</v>
      </c>
      <c r="C138" s="432" t="s">
        <v>5240</v>
      </c>
      <c r="D138" s="442" t="s">
        <v>397</v>
      </c>
      <c r="E138" s="432" t="s">
        <v>397</v>
      </c>
      <c r="F138" s="435" t="s">
        <v>5241</v>
      </c>
      <c r="G138" s="431">
        <v>1586.0</v>
      </c>
      <c r="H138" s="63" t="s">
        <v>1319</v>
      </c>
      <c r="I138" s="63"/>
      <c r="J138" s="431" t="s">
        <v>4954</v>
      </c>
      <c r="K138" s="431" t="s">
        <v>4955</v>
      </c>
      <c r="L138" s="429"/>
      <c r="M138" s="63" t="s">
        <v>1319</v>
      </c>
      <c r="N138" s="436"/>
      <c r="O138" s="436"/>
      <c r="P138" s="436"/>
      <c r="Q138" s="436"/>
      <c r="R138" s="436"/>
      <c r="S138" s="429"/>
      <c r="T138" s="429"/>
      <c r="U138" s="429"/>
      <c r="V138" s="429"/>
      <c r="W138" s="429"/>
      <c r="X138" s="429"/>
      <c r="Y138" s="429"/>
      <c r="Z138" s="429"/>
      <c r="AA138" s="429"/>
      <c r="AB138" s="429"/>
      <c r="AC138" s="429"/>
      <c r="AD138" s="429"/>
      <c r="AE138" s="429"/>
      <c r="AF138" s="429"/>
      <c r="AG138" s="429"/>
      <c r="AH138" s="429"/>
    </row>
    <row r="139" ht="15.75" hidden="1" customHeight="1">
      <c r="A139" s="430">
        <f t="shared" si="3"/>
        <v>138</v>
      </c>
      <c r="B139" s="431" t="s">
        <v>5242</v>
      </c>
      <c r="C139" s="432" t="s">
        <v>5243</v>
      </c>
      <c r="D139" s="442" t="s">
        <v>209</v>
      </c>
      <c r="E139" s="432" t="s">
        <v>209</v>
      </c>
      <c r="F139" s="435" t="s">
        <v>5244</v>
      </c>
      <c r="G139" s="431">
        <v>1832.0</v>
      </c>
      <c r="H139" s="63" t="s">
        <v>5245</v>
      </c>
      <c r="I139" s="63"/>
      <c r="J139" s="431" t="s">
        <v>4530</v>
      </c>
      <c r="K139" s="431" t="s">
        <v>4531</v>
      </c>
      <c r="L139" s="429"/>
      <c r="M139" s="438" t="s">
        <v>5246</v>
      </c>
      <c r="N139" s="436"/>
      <c r="O139" s="436"/>
      <c r="P139" s="436"/>
      <c r="Q139" s="436"/>
      <c r="R139" s="436"/>
      <c r="S139" s="429"/>
      <c r="T139" s="429"/>
      <c r="U139" s="429"/>
      <c r="V139" s="429"/>
      <c r="W139" s="429"/>
      <c r="X139" s="429"/>
      <c r="Y139" s="429"/>
      <c r="Z139" s="429"/>
      <c r="AA139" s="429"/>
      <c r="AB139" s="429"/>
      <c r="AC139" s="429"/>
      <c r="AD139" s="429"/>
      <c r="AE139" s="429"/>
      <c r="AF139" s="429"/>
      <c r="AG139" s="429"/>
      <c r="AH139" s="429"/>
    </row>
    <row r="140" ht="15.75" hidden="1" customHeight="1">
      <c r="A140" s="430">
        <f t="shared" si="3"/>
        <v>139</v>
      </c>
      <c r="B140" s="431" t="s">
        <v>5247</v>
      </c>
      <c r="C140" s="432" t="s">
        <v>5248</v>
      </c>
      <c r="D140" s="442" t="s">
        <v>209</v>
      </c>
      <c r="E140" s="432" t="s">
        <v>209</v>
      </c>
      <c r="F140" s="435" t="s">
        <v>5249</v>
      </c>
      <c r="G140" s="431">
        <v>1664.0</v>
      </c>
      <c r="H140" s="63" t="s">
        <v>5250</v>
      </c>
      <c r="I140" s="63"/>
      <c r="J140" s="431" t="s">
        <v>4588</v>
      </c>
      <c r="K140" s="431" t="s">
        <v>4589</v>
      </c>
      <c r="L140" s="429"/>
      <c r="M140" s="451" t="s">
        <v>5251</v>
      </c>
      <c r="N140" s="436"/>
      <c r="O140" s="436"/>
      <c r="P140" s="436"/>
      <c r="Q140" s="436"/>
      <c r="R140" s="436"/>
      <c r="S140" s="429"/>
      <c r="T140" s="429"/>
      <c r="U140" s="429"/>
      <c r="V140" s="429"/>
      <c r="W140" s="429"/>
      <c r="X140" s="429"/>
      <c r="Y140" s="429"/>
      <c r="Z140" s="429"/>
      <c r="AA140" s="429"/>
      <c r="AB140" s="429"/>
      <c r="AC140" s="429"/>
      <c r="AD140" s="429"/>
      <c r="AE140" s="429"/>
      <c r="AF140" s="429"/>
      <c r="AG140" s="429"/>
      <c r="AH140" s="429"/>
    </row>
    <row r="141" ht="15.75" hidden="1" customHeight="1">
      <c r="A141" s="430">
        <f t="shared" si="3"/>
        <v>140</v>
      </c>
      <c r="B141" s="431" t="s">
        <v>5252</v>
      </c>
      <c r="C141" s="432" t="s">
        <v>5253</v>
      </c>
      <c r="D141" s="442" t="s">
        <v>209</v>
      </c>
      <c r="E141" s="432" t="s">
        <v>209</v>
      </c>
      <c r="F141" s="435" t="s">
        <v>5254</v>
      </c>
      <c r="G141" s="431">
        <v>1851.0</v>
      </c>
      <c r="H141" s="63" t="s">
        <v>5255</v>
      </c>
      <c r="I141" s="63"/>
      <c r="J141" s="431" t="s">
        <v>4800</v>
      </c>
      <c r="K141" s="431" t="s">
        <v>4801</v>
      </c>
      <c r="L141" s="429"/>
      <c r="M141" s="451" t="s">
        <v>5256</v>
      </c>
      <c r="N141" s="436"/>
      <c r="O141" s="436"/>
      <c r="P141" s="436"/>
      <c r="Q141" s="436"/>
      <c r="R141" s="436"/>
      <c r="S141" s="429"/>
      <c r="T141" s="429"/>
      <c r="U141" s="429"/>
      <c r="V141" s="429"/>
      <c r="W141" s="429"/>
      <c r="X141" s="429"/>
      <c r="Y141" s="429"/>
      <c r="Z141" s="429"/>
      <c r="AA141" s="429"/>
      <c r="AB141" s="429"/>
      <c r="AC141" s="429"/>
      <c r="AD141" s="429"/>
      <c r="AE141" s="429"/>
      <c r="AF141" s="429"/>
      <c r="AG141" s="429"/>
      <c r="AH141" s="429"/>
    </row>
    <row r="142" ht="15.75" hidden="1" customHeight="1">
      <c r="A142" s="430">
        <f t="shared" si="3"/>
        <v>141</v>
      </c>
      <c r="B142" s="431" t="s">
        <v>5257</v>
      </c>
      <c r="C142" s="432" t="s">
        <v>5258</v>
      </c>
      <c r="D142" s="442" t="s">
        <v>209</v>
      </c>
      <c r="E142" s="432" t="s">
        <v>209</v>
      </c>
      <c r="F142" s="435" t="s">
        <v>5259</v>
      </c>
      <c r="G142" s="431">
        <v>1820.0</v>
      </c>
      <c r="H142" s="63" t="s">
        <v>5260</v>
      </c>
      <c r="I142" s="63"/>
      <c r="J142" s="431" t="s">
        <v>4676</v>
      </c>
      <c r="K142" s="431" t="s">
        <v>4677</v>
      </c>
      <c r="L142" s="429"/>
      <c r="M142" s="451" t="s">
        <v>5261</v>
      </c>
      <c r="N142" s="436"/>
      <c r="O142" s="436"/>
      <c r="P142" s="436"/>
      <c r="Q142" s="436"/>
      <c r="R142" s="436"/>
      <c r="S142" s="429"/>
      <c r="T142" s="429"/>
      <c r="U142" s="429"/>
      <c r="V142" s="429"/>
      <c r="W142" s="429"/>
      <c r="X142" s="429"/>
      <c r="Y142" s="429"/>
      <c r="Z142" s="429"/>
      <c r="AA142" s="429"/>
      <c r="AB142" s="429"/>
      <c r="AC142" s="429"/>
      <c r="AD142" s="429"/>
      <c r="AE142" s="429"/>
      <c r="AF142" s="429"/>
      <c r="AG142" s="429"/>
      <c r="AH142" s="429"/>
    </row>
    <row r="143" ht="15.75" hidden="1" customHeight="1">
      <c r="A143" s="430">
        <f t="shared" si="3"/>
        <v>142</v>
      </c>
      <c r="B143" s="431" t="s">
        <v>5262</v>
      </c>
      <c r="C143" s="432" t="s">
        <v>5263</v>
      </c>
      <c r="D143" s="442" t="s">
        <v>209</v>
      </c>
      <c r="E143" s="432" t="s">
        <v>209</v>
      </c>
      <c r="F143" s="435" t="s">
        <v>5264</v>
      </c>
      <c r="G143" s="431">
        <v>1835.0</v>
      </c>
      <c r="H143" s="63" t="s">
        <v>1319</v>
      </c>
      <c r="I143" s="63"/>
      <c r="J143" s="431" t="s">
        <v>5265</v>
      </c>
      <c r="K143" s="431" t="s">
        <v>5266</v>
      </c>
      <c r="L143" s="429"/>
      <c r="M143" s="438" t="s">
        <v>5267</v>
      </c>
      <c r="N143" s="436"/>
      <c r="O143" s="436"/>
      <c r="P143" s="436"/>
      <c r="Q143" s="436"/>
      <c r="R143" s="436"/>
      <c r="S143" s="429"/>
      <c r="T143" s="429"/>
      <c r="U143" s="429"/>
      <c r="V143" s="429"/>
      <c r="W143" s="429"/>
      <c r="X143" s="429"/>
      <c r="Y143" s="429"/>
      <c r="Z143" s="429"/>
      <c r="AA143" s="429"/>
      <c r="AB143" s="429"/>
      <c r="AC143" s="429"/>
      <c r="AD143" s="429"/>
      <c r="AE143" s="429"/>
      <c r="AF143" s="429"/>
      <c r="AG143" s="429"/>
      <c r="AH143" s="429"/>
    </row>
    <row r="144" ht="15.75" hidden="1" customHeight="1">
      <c r="A144" s="430">
        <f t="shared" si="3"/>
        <v>143</v>
      </c>
      <c r="B144" s="431" t="s">
        <v>5268</v>
      </c>
      <c r="C144" s="432" t="s">
        <v>5269</v>
      </c>
      <c r="D144" s="442" t="s">
        <v>209</v>
      </c>
      <c r="E144" s="432" t="s">
        <v>209</v>
      </c>
      <c r="F144" s="435" t="s">
        <v>5270</v>
      </c>
      <c r="G144" s="431">
        <v>1787.0</v>
      </c>
      <c r="H144" s="63" t="s">
        <v>1319</v>
      </c>
      <c r="I144" s="63"/>
      <c r="J144" s="431" t="s">
        <v>4607</v>
      </c>
      <c r="K144" s="431" t="s">
        <v>4608</v>
      </c>
      <c r="L144" s="429"/>
      <c r="M144" s="438" t="s">
        <v>5271</v>
      </c>
      <c r="N144" s="436"/>
      <c r="O144" s="436"/>
      <c r="P144" s="436"/>
      <c r="Q144" s="436"/>
      <c r="R144" s="436"/>
      <c r="S144" s="429"/>
      <c r="T144" s="429"/>
      <c r="U144" s="429"/>
      <c r="V144" s="429"/>
      <c r="W144" s="429"/>
      <c r="X144" s="429"/>
      <c r="Y144" s="429"/>
      <c r="Z144" s="429"/>
      <c r="AA144" s="429"/>
      <c r="AB144" s="429"/>
      <c r="AC144" s="429"/>
      <c r="AD144" s="429"/>
      <c r="AE144" s="429"/>
      <c r="AF144" s="429"/>
      <c r="AG144" s="429"/>
      <c r="AH144" s="429"/>
    </row>
    <row r="145" ht="15.75" hidden="1" customHeight="1">
      <c r="A145" s="430">
        <f t="shared" si="3"/>
        <v>144</v>
      </c>
      <c r="B145" s="431" t="s">
        <v>5272</v>
      </c>
      <c r="C145" s="432" t="s">
        <v>5273</v>
      </c>
      <c r="D145" s="442" t="s">
        <v>209</v>
      </c>
      <c r="E145" s="432" t="s">
        <v>209</v>
      </c>
      <c r="F145" s="435" t="s">
        <v>5270</v>
      </c>
      <c r="G145" s="431">
        <v>1789.0</v>
      </c>
      <c r="H145" s="63" t="s">
        <v>1319</v>
      </c>
      <c r="I145" s="63"/>
      <c r="J145" s="431" t="s">
        <v>4607</v>
      </c>
      <c r="K145" s="431" t="s">
        <v>4608</v>
      </c>
      <c r="L145" s="429"/>
      <c r="M145" s="438" t="s">
        <v>5271</v>
      </c>
      <c r="N145" s="436"/>
      <c r="O145" s="436"/>
      <c r="P145" s="436"/>
      <c r="Q145" s="436"/>
      <c r="R145" s="436"/>
      <c r="S145" s="429"/>
      <c r="T145" s="429"/>
      <c r="U145" s="429"/>
      <c r="V145" s="429"/>
      <c r="W145" s="429"/>
      <c r="X145" s="429"/>
      <c r="Y145" s="429"/>
      <c r="Z145" s="429"/>
      <c r="AA145" s="429"/>
      <c r="AB145" s="429"/>
      <c r="AC145" s="429"/>
      <c r="AD145" s="429"/>
      <c r="AE145" s="429"/>
      <c r="AF145" s="429"/>
      <c r="AG145" s="429"/>
      <c r="AH145" s="429"/>
    </row>
    <row r="146" ht="15.75" hidden="1" customHeight="1">
      <c r="A146" s="430">
        <f t="shared" si="3"/>
        <v>145</v>
      </c>
      <c r="B146" s="431" t="s">
        <v>5274</v>
      </c>
      <c r="C146" s="432" t="s">
        <v>5275</v>
      </c>
      <c r="D146" s="442" t="s">
        <v>209</v>
      </c>
      <c r="E146" s="432" t="s">
        <v>209</v>
      </c>
      <c r="F146" s="435" t="s">
        <v>5276</v>
      </c>
      <c r="G146" s="431">
        <v>1792.0</v>
      </c>
      <c r="H146" s="63" t="s">
        <v>5277</v>
      </c>
      <c r="I146" s="63"/>
      <c r="J146" s="431" t="s">
        <v>5200</v>
      </c>
      <c r="K146" s="431" t="s">
        <v>5201</v>
      </c>
      <c r="L146" s="429"/>
      <c r="M146" s="451" t="s">
        <v>5278</v>
      </c>
      <c r="N146" s="436"/>
      <c r="O146" s="436"/>
      <c r="P146" s="436"/>
      <c r="Q146" s="436"/>
      <c r="R146" s="436"/>
      <c r="S146" s="429"/>
      <c r="T146" s="429"/>
      <c r="U146" s="429"/>
      <c r="V146" s="429"/>
      <c r="W146" s="429"/>
      <c r="X146" s="429"/>
      <c r="Y146" s="429"/>
      <c r="Z146" s="429"/>
      <c r="AA146" s="429"/>
      <c r="AB146" s="429"/>
      <c r="AC146" s="429"/>
      <c r="AD146" s="429"/>
      <c r="AE146" s="429"/>
      <c r="AF146" s="429"/>
      <c r="AG146" s="429"/>
      <c r="AH146" s="429"/>
    </row>
    <row r="147" ht="15.75" hidden="1" customHeight="1">
      <c r="A147" s="430">
        <f t="shared" si="3"/>
        <v>146</v>
      </c>
      <c r="B147" s="431" t="s">
        <v>5279</v>
      </c>
      <c r="C147" s="432" t="s">
        <v>5280</v>
      </c>
      <c r="D147" s="442" t="s">
        <v>209</v>
      </c>
      <c r="E147" s="432" t="s">
        <v>209</v>
      </c>
      <c r="F147" s="435" t="s">
        <v>5281</v>
      </c>
      <c r="G147" s="431">
        <v>1850.0</v>
      </c>
      <c r="H147" s="63" t="s">
        <v>5282</v>
      </c>
      <c r="I147" s="63"/>
      <c r="J147" s="431" t="s">
        <v>5031</v>
      </c>
      <c r="K147" s="431" t="s">
        <v>5032</v>
      </c>
      <c r="L147" s="429"/>
      <c r="M147" s="451" t="s">
        <v>5283</v>
      </c>
      <c r="N147" s="436"/>
      <c r="O147" s="436"/>
      <c r="P147" s="436"/>
      <c r="Q147" s="436"/>
      <c r="R147" s="436"/>
      <c r="S147" s="429"/>
      <c r="T147" s="429"/>
      <c r="U147" s="429"/>
      <c r="V147" s="429"/>
      <c r="W147" s="429"/>
      <c r="X147" s="429"/>
      <c r="Y147" s="429"/>
      <c r="Z147" s="429"/>
      <c r="AA147" s="429"/>
      <c r="AB147" s="429"/>
      <c r="AC147" s="429"/>
      <c r="AD147" s="429"/>
      <c r="AE147" s="429"/>
      <c r="AF147" s="429"/>
      <c r="AG147" s="429"/>
      <c r="AH147" s="429"/>
    </row>
    <row r="148" ht="15.75" hidden="1" customHeight="1">
      <c r="A148" s="430">
        <f t="shared" si="3"/>
        <v>147</v>
      </c>
      <c r="B148" s="431" t="s">
        <v>5284</v>
      </c>
      <c r="C148" s="432" t="s">
        <v>5285</v>
      </c>
      <c r="D148" s="442" t="s">
        <v>739</v>
      </c>
      <c r="E148" s="432" t="s">
        <v>739</v>
      </c>
      <c r="F148" s="435" t="s">
        <v>5286</v>
      </c>
      <c r="G148" s="431">
        <v>1852.0</v>
      </c>
      <c r="H148" s="63" t="s">
        <v>5287</v>
      </c>
      <c r="I148" s="63" t="s">
        <v>740</v>
      </c>
      <c r="J148" s="431" t="s">
        <v>5288</v>
      </c>
      <c r="K148" s="431" t="s">
        <v>5289</v>
      </c>
      <c r="L148" s="429"/>
      <c r="M148" s="438" t="s">
        <v>5290</v>
      </c>
      <c r="N148" s="436"/>
      <c r="O148" s="436"/>
      <c r="P148" s="436"/>
      <c r="Q148" s="436"/>
      <c r="R148" s="436"/>
      <c r="S148" s="429"/>
      <c r="T148" s="429"/>
      <c r="U148" s="429"/>
      <c r="V148" s="429"/>
      <c r="W148" s="429"/>
      <c r="X148" s="429"/>
      <c r="Y148" s="429"/>
      <c r="Z148" s="429"/>
      <c r="AA148" s="429"/>
      <c r="AB148" s="429"/>
      <c r="AC148" s="429"/>
      <c r="AD148" s="429"/>
      <c r="AE148" s="429"/>
      <c r="AF148" s="429"/>
      <c r="AG148" s="429"/>
      <c r="AH148" s="429"/>
    </row>
    <row r="149" ht="15.75" hidden="1" customHeight="1">
      <c r="A149" s="430">
        <f t="shared" si="3"/>
        <v>148</v>
      </c>
      <c r="B149" s="431" t="s">
        <v>5291</v>
      </c>
      <c r="C149" s="432" t="s">
        <v>5292</v>
      </c>
      <c r="D149" s="442" t="s">
        <v>345</v>
      </c>
      <c r="E149" s="432" t="s">
        <v>345</v>
      </c>
      <c r="F149" s="435" t="s">
        <v>5293</v>
      </c>
      <c r="G149" s="431">
        <v>1808.0</v>
      </c>
      <c r="H149" s="63" t="s">
        <v>5294</v>
      </c>
      <c r="I149" s="63"/>
      <c r="J149" s="431" t="s">
        <v>5156</v>
      </c>
      <c r="K149" s="431" t="s">
        <v>5157</v>
      </c>
      <c r="L149" s="429"/>
      <c r="M149" s="445" t="s">
        <v>5295</v>
      </c>
      <c r="N149" s="436"/>
      <c r="O149" s="436"/>
      <c r="P149" s="436"/>
      <c r="Q149" s="436"/>
      <c r="R149" s="436"/>
      <c r="S149" s="429"/>
      <c r="T149" s="429"/>
      <c r="U149" s="429"/>
      <c r="V149" s="429"/>
      <c r="W149" s="429"/>
      <c r="X149" s="429"/>
      <c r="Y149" s="429"/>
      <c r="Z149" s="429"/>
      <c r="AA149" s="429"/>
      <c r="AB149" s="429"/>
      <c r="AC149" s="429"/>
      <c r="AD149" s="429"/>
      <c r="AE149" s="429"/>
      <c r="AF149" s="429"/>
      <c r="AG149" s="429"/>
      <c r="AH149" s="429"/>
    </row>
    <row r="150" ht="15.75" hidden="1" customHeight="1">
      <c r="A150" s="430">
        <f t="shared" si="3"/>
        <v>149</v>
      </c>
      <c r="B150" s="431" t="s">
        <v>5296</v>
      </c>
      <c r="C150" s="432" t="s">
        <v>5297</v>
      </c>
      <c r="D150" s="442" t="s">
        <v>345</v>
      </c>
      <c r="E150" s="432" t="s">
        <v>345</v>
      </c>
      <c r="F150" s="435" t="s">
        <v>5298</v>
      </c>
      <c r="G150" s="431">
        <v>1656.0</v>
      </c>
      <c r="H150" s="63" t="s">
        <v>1319</v>
      </c>
      <c r="I150" s="63" t="s">
        <v>5299</v>
      </c>
      <c r="J150" s="431" t="s">
        <v>5300</v>
      </c>
      <c r="K150" s="431" t="s">
        <v>5301</v>
      </c>
      <c r="L150" s="429"/>
      <c r="M150" s="63" t="s">
        <v>1319</v>
      </c>
      <c r="N150" s="436"/>
      <c r="O150" s="436"/>
      <c r="P150" s="436"/>
      <c r="Q150" s="436"/>
      <c r="R150" s="436"/>
      <c r="S150" s="429"/>
      <c r="T150" s="429"/>
      <c r="U150" s="429"/>
      <c r="V150" s="429"/>
      <c r="W150" s="429"/>
      <c r="X150" s="429"/>
      <c r="Y150" s="429"/>
      <c r="Z150" s="429"/>
      <c r="AA150" s="429"/>
      <c r="AB150" s="429"/>
      <c r="AC150" s="429"/>
      <c r="AD150" s="429"/>
      <c r="AE150" s="429"/>
      <c r="AF150" s="429"/>
      <c r="AG150" s="429"/>
      <c r="AH150" s="429"/>
    </row>
    <row r="151" ht="15.75" hidden="1" customHeight="1">
      <c r="A151" s="430">
        <f t="shared" si="3"/>
        <v>150</v>
      </c>
      <c r="B151" s="431" t="s">
        <v>5302</v>
      </c>
      <c r="C151" s="432" t="s">
        <v>5303</v>
      </c>
      <c r="D151" s="442" t="s">
        <v>709</v>
      </c>
      <c r="E151" s="432" t="s">
        <v>710</v>
      </c>
      <c r="F151" s="435" t="s">
        <v>5304</v>
      </c>
      <c r="G151" s="431">
        <v>1846.0</v>
      </c>
      <c r="H151" s="63" t="s">
        <v>5305</v>
      </c>
      <c r="I151" s="63"/>
      <c r="J151" s="431" t="s">
        <v>4783</v>
      </c>
      <c r="K151" s="431" t="s">
        <v>4784</v>
      </c>
      <c r="L151" s="429"/>
      <c r="M151" s="451" t="s">
        <v>5306</v>
      </c>
      <c r="N151" s="436"/>
      <c r="O151" s="436"/>
      <c r="P151" s="436"/>
      <c r="Q151" s="436"/>
      <c r="R151" s="436"/>
      <c r="S151" s="429"/>
      <c r="T151" s="429"/>
      <c r="U151" s="429"/>
      <c r="V151" s="429"/>
      <c r="W151" s="429"/>
      <c r="X151" s="429"/>
      <c r="Y151" s="429"/>
      <c r="Z151" s="429"/>
      <c r="AA151" s="429"/>
      <c r="AB151" s="429"/>
      <c r="AC151" s="429"/>
      <c r="AD151" s="429"/>
      <c r="AE151" s="429"/>
      <c r="AF151" s="429"/>
      <c r="AG151" s="429"/>
      <c r="AH151" s="429"/>
    </row>
    <row r="152" hidden="1">
      <c r="A152" s="430">
        <f t="shared" si="3"/>
        <v>151</v>
      </c>
      <c r="B152" s="431" t="s">
        <v>5307</v>
      </c>
      <c r="C152" s="432" t="s">
        <v>5308</v>
      </c>
      <c r="D152" s="442" t="s">
        <v>709</v>
      </c>
      <c r="E152" s="432" t="s">
        <v>710</v>
      </c>
      <c r="F152" s="435" t="s">
        <v>5309</v>
      </c>
      <c r="G152" s="431">
        <v>1853.0</v>
      </c>
      <c r="H152" s="63" t="s">
        <v>5310</v>
      </c>
      <c r="I152" s="63"/>
      <c r="J152" s="431" t="s">
        <v>4596</v>
      </c>
      <c r="K152" s="431" t="s">
        <v>4597</v>
      </c>
      <c r="L152" s="429"/>
      <c r="M152" s="451" t="s">
        <v>5311</v>
      </c>
      <c r="N152" s="436"/>
      <c r="O152" s="436"/>
      <c r="P152" s="436"/>
      <c r="Q152" s="436"/>
      <c r="R152" s="436"/>
      <c r="S152" s="429"/>
      <c r="T152" s="429"/>
      <c r="U152" s="429"/>
      <c r="V152" s="429"/>
      <c r="W152" s="429"/>
      <c r="X152" s="429"/>
      <c r="Y152" s="429"/>
      <c r="Z152" s="429"/>
      <c r="AA152" s="429"/>
      <c r="AB152" s="429"/>
      <c r="AC152" s="429"/>
      <c r="AD152" s="429"/>
      <c r="AE152" s="429"/>
      <c r="AF152" s="429"/>
      <c r="AG152" s="429"/>
      <c r="AH152" s="429"/>
    </row>
    <row r="153" ht="15.75" hidden="1" customHeight="1">
      <c r="A153" s="430">
        <f t="shared" si="3"/>
        <v>152</v>
      </c>
      <c r="B153" s="431" t="s">
        <v>5312</v>
      </c>
      <c r="C153" s="432" t="s">
        <v>5313</v>
      </c>
      <c r="D153" s="442" t="s">
        <v>345</v>
      </c>
      <c r="E153" s="432" t="s">
        <v>345</v>
      </c>
      <c r="F153" s="435" t="s">
        <v>5314</v>
      </c>
      <c r="G153" s="431">
        <v>1836.0</v>
      </c>
      <c r="H153" s="63" t="s">
        <v>1319</v>
      </c>
      <c r="I153" s="63"/>
      <c r="J153" s="431" t="s">
        <v>4588</v>
      </c>
      <c r="K153" s="431" t="s">
        <v>4589</v>
      </c>
      <c r="L153" s="429"/>
      <c r="M153" s="438" t="s">
        <v>5315</v>
      </c>
      <c r="N153" s="436"/>
      <c r="O153" s="436"/>
      <c r="P153" s="436"/>
      <c r="Q153" s="436"/>
      <c r="R153" s="436"/>
      <c r="S153" s="429"/>
      <c r="T153" s="429"/>
      <c r="U153" s="429"/>
      <c r="V153" s="429"/>
      <c r="W153" s="429"/>
      <c r="X153" s="429"/>
      <c r="Y153" s="429"/>
      <c r="Z153" s="429"/>
      <c r="AA153" s="429"/>
      <c r="AB153" s="429"/>
      <c r="AC153" s="429"/>
      <c r="AD153" s="429"/>
      <c r="AE153" s="429"/>
      <c r="AF153" s="429"/>
      <c r="AG153" s="429"/>
      <c r="AH153" s="429"/>
    </row>
    <row r="154" ht="15.75" hidden="1" customHeight="1">
      <c r="A154" s="430">
        <f t="shared" si="3"/>
        <v>153</v>
      </c>
      <c r="B154" s="431" t="s">
        <v>5316</v>
      </c>
      <c r="C154" s="432" t="s">
        <v>5317</v>
      </c>
      <c r="D154" s="442" t="s">
        <v>709</v>
      </c>
      <c r="E154" s="432" t="s">
        <v>710</v>
      </c>
      <c r="F154" s="435" t="s">
        <v>5318</v>
      </c>
      <c r="G154" s="431">
        <v>1852.0</v>
      </c>
      <c r="H154" s="63" t="s">
        <v>5319</v>
      </c>
      <c r="I154" s="63"/>
      <c r="J154" s="431" t="s">
        <v>4954</v>
      </c>
      <c r="K154" s="431" t="s">
        <v>4955</v>
      </c>
      <c r="L154" s="429"/>
      <c r="M154" s="438" t="s">
        <v>5320</v>
      </c>
      <c r="N154" s="436"/>
      <c r="O154" s="436"/>
      <c r="P154" s="436"/>
      <c r="Q154" s="436"/>
      <c r="R154" s="436"/>
      <c r="S154" s="429"/>
      <c r="T154" s="429"/>
      <c r="U154" s="429"/>
      <c r="V154" s="429"/>
      <c r="W154" s="429"/>
      <c r="X154" s="429"/>
      <c r="Y154" s="429"/>
      <c r="Z154" s="429"/>
      <c r="AA154" s="429"/>
      <c r="AB154" s="429"/>
      <c r="AC154" s="429"/>
      <c r="AD154" s="429"/>
      <c r="AE154" s="429"/>
      <c r="AF154" s="429"/>
      <c r="AG154" s="429"/>
      <c r="AH154" s="429"/>
    </row>
    <row r="155" hidden="1">
      <c r="A155" s="430">
        <f t="shared" si="3"/>
        <v>154</v>
      </c>
      <c r="B155" s="431" t="s">
        <v>5321</v>
      </c>
      <c r="C155" s="432" t="s">
        <v>5322</v>
      </c>
      <c r="D155" s="442" t="s">
        <v>137</v>
      </c>
      <c r="E155" s="432" t="s">
        <v>137</v>
      </c>
      <c r="F155" s="435" t="s">
        <v>5323</v>
      </c>
      <c r="G155" s="431">
        <v>1823.0</v>
      </c>
      <c r="H155" s="63" t="s">
        <v>5324</v>
      </c>
      <c r="I155" s="63" t="s">
        <v>5325</v>
      </c>
      <c r="J155" s="431" t="s">
        <v>4676</v>
      </c>
      <c r="K155" s="431" t="s">
        <v>4677</v>
      </c>
      <c r="L155" s="429"/>
      <c r="M155" s="451" t="s">
        <v>5326</v>
      </c>
      <c r="N155" s="436"/>
      <c r="O155" s="436"/>
      <c r="P155" s="436"/>
      <c r="Q155" s="436"/>
      <c r="R155" s="436"/>
      <c r="S155" s="429"/>
      <c r="T155" s="429"/>
      <c r="U155" s="429"/>
      <c r="V155" s="429"/>
      <c r="W155" s="429"/>
      <c r="X155" s="429"/>
      <c r="Y155" s="429"/>
      <c r="Z155" s="429"/>
      <c r="AA155" s="429"/>
      <c r="AB155" s="429"/>
      <c r="AC155" s="429"/>
      <c r="AD155" s="429"/>
      <c r="AE155" s="429"/>
      <c r="AF155" s="429"/>
      <c r="AG155" s="429"/>
      <c r="AH155" s="429"/>
    </row>
    <row r="156" ht="15.75" hidden="1" customHeight="1">
      <c r="A156" s="430">
        <f t="shared" si="3"/>
        <v>155</v>
      </c>
      <c r="B156" s="431" t="s">
        <v>5327</v>
      </c>
      <c r="C156" s="432" t="s">
        <v>5328</v>
      </c>
      <c r="D156" s="442" t="s">
        <v>62</v>
      </c>
      <c r="E156" s="432" t="s">
        <v>63</v>
      </c>
      <c r="F156" s="435" t="s">
        <v>5329</v>
      </c>
      <c r="G156" s="431">
        <v>1856.0</v>
      </c>
      <c r="H156" s="63" t="s">
        <v>5330</v>
      </c>
      <c r="I156" s="63"/>
      <c r="J156" s="431" t="s">
        <v>5331</v>
      </c>
      <c r="K156" s="431" t="s">
        <v>5332</v>
      </c>
      <c r="L156" s="429"/>
      <c r="M156" s="451" t="s">
        <v>5333</v>
      </c>
      <c r="N156" s="436"/>
      <c r="O156" s="436"/>
      <c r="P156" s="436"/>
      <c r="Q156" s="436"/>
      <c r="R156" s="436"/>
      <c r="S156" s="429"/>
      <c r="T156" s="429"/>
      <c r="U156" s="429"/>
      <c r="V156" s="429"/>
      <c r="W156" s="429"/>
      <c r="X156" s="429"/>
      <c r="Y156" s="429"/>
      <c r="Z156" s="429"/>
      <c r="AA156" s="429"/>
      <c r="AB156" s="429"/>
      <c r="AC156" s="429"/>
      <c r="AD156" s="429"/>
      <c r="AE156" s="429"/>
      <c r="AF156" s="429"/>
      <c r="AG156" s="429"/>
      <c r="AH156" s="429"/>
    </row>
    <row r="157" ht="15.75" hidden="1" customHeight="1">
      <c r="A157" s="430">
        <f t="shared" si="3"/>
        <v>156</v>
      </c>
      <c r="B157" s="431" t="s">
        <v>5334</v>
      </c>
      <c r="C157" s="432" t="s">
        <v>5335</v>
      </c>
      <c r="D157" s="442" t="s">
        <v>363</v>
      </c>
      <c r="E157" s="432" t="s">
        <v>363</v>
      </c>
      <c r="F157" s="467" t="s">
        <v>5336</v>
      </c>
      <c r="G157" s="431">
        <v>1621.0</v>
      </c>
      <c r="H157" s="63" t="s">
        <v>1319</v>
      </c>
      <c r="I157" s="63"/>
      <c r="J157" s="431" t="s">
        <v>4718</v>
      </c>
      <c r="K157" s="431" t="s">
        <v>4719</v>
      </c>
      <c r="L157" s="429"/>
      <c r="M157" s="451" t="s">
        <v>5337</v>
      </c>
      <c r="N157" s="448" t="s">
        <v>4591</v>
      </c>
      <c r="O157" s="436"/>
      <c r="P157" s="436"/>
      <c r="Q157" s="436"/>
      <c r="R157" s="436"/>
      <c r="S157" s="429"/>
      <c r="T157" s="429"/>
      <c r="U157" s="429"/>
      <c r="V157" s="429"/>
      <c r="W157" s="429"/>
      <c r="X157" s="429"/>
      <c r="Y157" s="429"/>
      <c r="Z157" s="429"/>
      <c r="AA157" s="429"/>
      <c r="AB157" s="429"/>
      <c r="AC157" s="429"/>
      <c r="AD157" s="429"/>
      <c r="AE157" s="429"/>
      <c r="AF157" s="429"/>
      <c r="AG157" s="429"/>
      <c r="AH157" s="429"/>
    </row>
    <row r="158" ht="15.75" hidden="1" customHeight="1">
      <c r="A158" s="430">
        <f t="shared" si="3"/>
        <v>157</v>
      </c>
      <c r="B158" s="431" t="s">
        <v>5338</v>
      </c>
      <c r="C158" s="432" t="s">
        <v>5339</v>
      </c>
      <c r="D158" s="442" t="s">
        <v>154</v>
      </c>
      <c r="E158" s="432" t="s">
        <v>155</v>
      </c>
      <c r="F158" s="435" t="s">
        <v>5340</v>
      </c>
      <c r="G158" s="431">
        <v>1839.0</v>
      </c>
      <c r="H158" s="63" t="s">
        <v>1319</v>
      </c>
      <c r="I158" s="63"/>
      <c r="J158" s="431" t="s">
        <v>4954</v>
      </c>
      <c r="K158" s="431" t="s">
        <v>4955</v>
      </c>
      <c r="L158" s="429"/>
      <c r="M158" s="451" t="s">
        <v>5341</v>
      </c>
      <c r="N158" s="436"/>
      <c r="O158" s="436"/>
      <c r="P158" s="436"/>
      <c r="Q158" s="436"/>
      <c r="R158" s="436"/>
      <c r="S158" s="429"/>
      <c r="T158" s="429"/>
      <c r="U158" s="429"/>
      <c r="V158" s="429"/>
      <c r="W158" s="429"/>
      <c r="X158" s="429"/>
      <c r="Y158" s="429"/>
      <c r="Z158" s="429"/>
      <c r="AA158" s="429"/>
      <c r="AB158" s="429"/>
      <c r="AC158" s="429"/>
      <c r="AD158" s="429"/>
      <c r="AE158" s="429"/>
      <c r="AF158" s="429"/>
      <c r="AG158" s="429"/>
      <c r="AH158" s="429"/>
    </row>
    <row r="159" ht="15.75" customHeight="1">
      <c r="A159" s="430">
        <f t="shared" si="3"/>
        <v>158</v>
      </c>
      <c r="B159" s="431" t="s">
        <v>5342</v>
      </c>
      <c r="C159" s="432" t="s">
        <v>5343</v>
      </c>
      <c r="D159" s="442" t="s">
        <v>773</v>
      </c>
      <c r="E159" s="442" t="s">
        <v>773</v>
      </c>
      <c r="F159" s="435" t="s">
        <v>5344</v>
      </c>
      <c r="G159" s="431">
        <v>1811.0</v>
      </c>
      <c r="H159" s="63" t="s">
        <v>5345</v>
      </c>
      <c r="I159" s="63" t="s">
        <v>774</v>
      </c>
      <c r="J159" s="431" t="s">
        <v>4676</v>
      </c>
      <c r="K159" s="431" t="s">
        <v>4677</v>
      </c>
      <c r="L159" s="429"/>
      <c r="M159" s="438" t="s">
        <v>5346</v>
      </c>
      <c r="N159" s="436"/>
      <c r="O159" s="436"/>
      <c r="P159" s="436"/>
      <c r="Q159" s="436"/>
      <c r="R159" s="436"/>
      <c r="S159" s="429"/>
      <c r="T159" s="429"/>
      <c r="U159" s="429"/>
      <c r="V159" s="429"/>
      <c r="W159" s="429"/>
      <c r="X159" s="429"/>
      <c r="Y159" s="429"/>
      <c r="Z159" s="429"/>
      <c r="AA159" s="429"/>
      <c r="AB159" s="429"/>
      <c r="AC159" s="429"/>
      <c r="AD159" s="429"/>
      <c r="AE159" s="429"/>
      <c r="AF159" s="429"/>
      <c r="AG159" s="429"/>
      <c r="AH159" s="429"/>
    </row>
    <row r="160" ht="15.75" hidden="1" customHeight="1">
      <c r="A160" s="430">
        <f t="shared" si="3"/>
        <v>159</v>
      </c>
      <c r="B160" s="431" t="s">
        <v>5347</v>
      </c>
      <c r="C160" s="432" t="s">
        <v>5348</v>
      </c>
      <c r="D160" s="442" t="s">
        <v>1002</v>
      </c>
      <c r="E160" s="432" t="s">
        <v>1002</v>
      </c>
      <c r="F160" s="435" t="s">
        <v>5349</v>
      </c>
      <c r="G160" s="431">
        <v>1821.0</v>
      </c>
      <c r="H160" s="63" t="s">
        <v>1319</v>
      </c>
      <c r="I160" s="63"/>
      <c r="J160" s="431" t="s">
        <v>4596</v>
      </c>
      <c r="K160" s="431" t="s">
        <v>4597</v>
      </c>
      <c r="L160" s="429"/>
      <c r="M160" s="438" t="s">
        <v>5350</v>
      </c>
      <c r="N160" s="436"/>
      <c r="O160" s="436"/>
      <c r="P160" s="436"/>
      <c r="Q160" s="436"/>
      <c r="R160" s="436"/>
      <c r="S160" s="429"/>
      <c r="T160" s="429"/>
      <c r="U160" s="429"/>
      <c r="V160" s="429"/>
      <c r="W160" s="429"/>
      <c r="X160" s="429"/>
      <c r="Y160" s="429"/>
      <c r="Z160" s="429"/>
      <c r="AA160" s="429"/>
      <c r="AB160" s="429"/>
      <c r="AC160" s="429"/>
      <c r="AD160" s="429"/>
      <c r="AE160" s="429"/>
      <c r="AF160" s="429"/>
      <c r="AG160" s="429"/>
      <c r="AH160" s="429"/>
    </row>
    <row r="161" ht="15.75" hidden="1" customHeight="1">
      <c r="A161" s="430">
        <f t="shared" si="3"/>
        <v>160</v>
      </c>
      <c r="B161" s="431" t="s">
        <v>5351</v>
      </c>
      <c r="C161" s="432" t="s">
        <v>5352</v>
      </c>
      <c r="D161" s="442" t="s">
        <v>512</v>
      </c>
      <c r="E161" s="432" t="s">
        <v>512</v>
      </c>
      <c r="F161" s="435" t="s">
        <v>5353</v>
      </c>
      <c r="G161" s="431">
        <v>1865.0</v>
      </c>
      <c r="H161" s="63" t="s">
        <v>5354</v>
      </c>
      <c r="I161" s="63"/>
      <c r="J161" s="431" t="s">
        <v>4676</v>
      </c>
      <c r="K161" s="431" t="s">
        <v>4677</v>
      </c>
      <c r="L161" s="429"/>
      <c r="M161" s="451" t="s">
        <v>5355</v>
      </c>
      <c r="N161" s="436"/>
      <c r="O161" s="436"/>
      <c r="P161" s="436"/>
      <c r="Q161" s="436"/>
      <c r="R161" s="436"/>
      <c r="S161" s="429"/>
      <c r="T161" s="429"/>
      <c r="U161" s="429"/>
      <c r="V161" s="429"/>
      <c r="W161" s="429"/>
      <c r="X161" s="429"/>
      <c r="Y161" s="429"/>
      <c r="Z161" s="429"/>
      <c r="AA161" s="429"/>
      <c r="AB161" s="429"/>
      <c r="AC161" s="429"/>
      <c r="AD161" s="429"/>
      <c r="AE161" s="429"/>
      <c r="AF161" s="429"/>
      <c r="AG161" s="429"/>
      <c r="AH161" s="429"/>
    </row>
    <row r="162" ht="15.75" hidden="1" customHeight="1">
      <c r="A162" s="430">
        <f t="shared" si="3"/>
        <v>161</v>
      </c>
      <c r="B162" s="431" t="s">
        <v>5356</v>
      </c>
      <c r="C162" s="432" t="s">
        <v>5357</v>
      </c>
      <c r="D162" s="442" t="s">
        <v>4616</v>
      </c>
      <c r="E162" s="432" t="s">
        <v>4616</v>
      </c>
      <c r="F162" s="435" t="s">
        <v>5358</v>
      </c>
      <c r="G162" s="431">
        <v>1876.0</v>
      </c>
      <c r="H162" s="63" t="s">
        <v>3030</v>
      </c>
      <c r="I162" s="63" t="s">
        <v>5359</v>
      </c>
      <c r="J162" s="431" t="s">
        <v>4800</v>
      </c>
      <c r="K162" s="431" t="s">
        <v>4801</v>
      </c>
      <c r="L162" s="429"/>
      <c r="M162" s="438" t="s">
        <v>5360</v>
      </c>
      <c r="N162" s="436"/>
      <c r="O162" s="436"/>
      <c r="P162" s="436"/>
      <c r="Q162" s="436"/>
      <c r="R162" s="436"/>
      <c r="S162" s="429"/>
      <c r="T162" s="429"/>
      <c r="U162" s="429"/>
      <c r="V162" s="429"/>
      <c r="W162" s="429"/>
      <c r="X162" s="429"/>
      <c r="Y162" s="429"/>
      <c r="Z162" s="429"/>
      <c r="AA162" s="429"/>
      <c r="AB162" s="429"/>
      <c r="AC162" s="429"/>
      <c r="AD162" s="429"/>
      <c r="AE162" s="429"/>
      <c r="AF162" s="429"/>
      <c r="AG162" s="429"/>
      <c r="AH162" s="429"/>
    </row>
    <row r="163" ht="15.75" hidden="1" customHeight="1">
      <c r="A163" s="430">
        <f t="shared" si="3"/>
        <v>162</v>
      </c>
      <c r="B163" s="431" t="s">
        <v>5361</v>
      </c>
      <c r="C163" s="432" t="s">
        <v>5362</v>
      </c>
      <c r="D163" s="442" t="s">
        <v>62</v>
      </c>
      <c r="E163" s="432" t="s">
        <v>63</v>
      </c>
      <c r="F163" s="435" t="s">
        <v>5363</v>
      </c>
      <c r="G163" s="431" t="s">
        <v>5364</v>
      </c>
      <c r="H163" s="63" t="s">
        <v>1319</v>
      </c>
      <c r="I163" s="63"/>
      <c r="J163" s="431" t="s">
        <v>5265</v>
      </c>
      <c r="K163" s="431" t="s">
        <v>5266</v>
      </c>
      <c r="L163" s="429"/>
      <c r="M163" s="451" t="s">
        <v>5365</v>
      </c>
      <c r="N163" s="436"/>
      <c r="O163" s="436"/>
      <c r="P163" s="436"/>
      <c r="Q163" s="436"/>
      <c r="R163" s="436"/>
      <c r="S163" s="429"/>
      <c r="T163" s="429"/>
      <c r="U163" s="429"/>
      <c r="V163" s="429"/>
      <c r="W163" s="429"/>
      <c r="X163" s="429"/>
      <c r="Y163" s="429"/>
      <c r="Z163" s="429"/>
      <c r="AA163" s="429"/>
      <c r="AB163" s="429"/>
      <c r="AC163" s="429"/>
      <c r="AD163" s="429"/>
      <c r="AE163" s="429"/>
      <c r="AF163" s="429"/>
      <c r="AG163" s="429"/>
      <c r="AH163" s="429"/>
    </row>
    <row r="164" ht="15.75" customHeight="1">
      <c r="A164" s="430">
        <f t="shared" si="3"/>
        <v>163</v>
      </c>
      <c r="B164" s="431" t="s">
        <v>5366</v>
      </c>
      <c r="C164" s="432" t="s">
        <v>5367</v>
      </c>
      <c r="D164" s="442" t="s">
        <v>756</v>
      </c>
      <c r="E164" s="442" t="s">
        <v>756</v>
      </c>
      <c r="F164" s="435" t="s">
        <v>5368</v>
      </c>
      <c r="G164" s="431" t="s">
        <v>1319</v>
      </c>
      <c r="H164" s="63" t="s">
        <v>1319</v>
      </c>
      <c r="I164" s="63" t="s">
        <v>757</v>
      </c>
      <c r="J164" s="431" t="s">
        <v>4588</v>
      </c>
      <c r="K164" s="431" t="s">
        <v>4589</v>
      </c>
      <c r="L164" s="429"/>
      <c r="M164" s="63" t="s">
        <v>1319</v>
      </c>
      <c r="N164" s="436"/>
      <c r="O164" s="436"/>
      <c r="P164" s="436"/>
      <c r="Q164" s="436"/>
      <c r="R164" s="436"/>
      <c r="S164" s="429"/>
      <c r="T164" s="429"/>
      <c r="U164" s="429"/>
      <c r="V164" s="429"/>
      <c r="W164" s="429"/>
      <c r="X164" s="429"/>
      <c r="Y164" s="429"/>
      <c r="Z164" s="429"/>
      <c r="AA164" s="429"/>
      <c r="AB164" s="429"/>
      <c r="AC164" s="429"/>
      <c r="AD164" s="429"/>
      <c r="AE164" s="429"/>
      <c r="AF164" s="429"/>
      <c r="AG164" s="429"/>
      <c r="AH164" s="429"/>
    </row>
    <row r="165" hidden="1">
      <c r="A165" s="430">
        <f t="shared" si="3"/>
        <v>164</v>
      </c>
      <c r="B165" s="431" t="s">
        <v>5369</v>
      </c>
      <c r="C165" s="432" t="s">
        <v>5370</v>
      </c>
      <c r="D165" s="442" t="s">
        <v>668</v>
      </c>
      <c r="E165" s="432" t="s">
        <v>668</v>
      </c>
      <c r="F165" s="435" t="s">
        <v>5371</v>
      </c>
      <c r="G165" s="431">
        <v>1856.0</v>
      </c>
      <c r="H165" s="63" t="s">
        <v>5372</v>
      </c>
      <c r="I165" s="63"/>
      <c r="J165" s="431" t="s">
        <v>5031</v>
      </c>
      <c r="K165" s="431" t="s">
        <v>5032</v>
      </c>
      <c r="L165" s="429"/>
      <c r="M165" s="451" t="s">
        <v>5373</v>
      </c>
      <c r="N165" s="436"/>
      <c r="O165" s="436"/>
      <c r="P165" s="436"/>
      <c r="Q165" s="436"/>
      <c r="R165" s="436"/>
      <c r="S165" s="429"/>
      <c r="T165" s="429"/>
      <c r="U165" s="429"/>
      <c r="V165" s="429"/>
      <c r="W165" s="429"/>
      <c r="X165" s="429"/>
      <c r="Y165" s="429"/>
      <c r="Z165" s="429"/>
      <c r="AA165" s="429"/>
      <c r="AB165" s="429"/>
      <c r="AC165" s="429"/>
      <c r="AD165" s="429"/>
      <c r="AE165" s="429"/>
      <c r="AF165" s="429"/>
      <c r="AG165" s="429"/>
      <c r="AH165" s="429"/>
    </row>
    <row r="166" ht="15.75" hidden="1" customHeight="1">
      <c r="A166" s="430">
        <f t="shared" si="3"/>
        <v>165</v>
      </c>
      <c r="B166" s="431" t="s">
        <v>5374</v>
      </c>
      <c r="C166" s="432" t="s">
        <v>5375</v>
      </c>
      <c r="D166" s="442" t="s">
        <v>668</v>
      </c>
      <c r="E166" s="432" t="s">
        <v>668</v>
      </c>
      <c r="F166" s="435" t="s">
        <v>5376</v>
      </c>
      <c r="G166" s="431">
        <v>1859.0</v>
      </c>
      <c r="H166" s="63" t="s">
        <v>5377</v>
      </c>
      <c r="I166" s="63"/>
      <c r="J166" s="431" t="s">
        <v>4676</v>
      </c>
      <c r="K166" s="431" t="s">
        <v>4677</v>
      </c>
      <c r="L166" s="429"/>
      <c r="M166" s="445" t="s">
        <v>5378</v>
      </c>
      <c r="N166" s="436"/>
      <c r="O166" s="436"/>
      <c r="P166" s="436"/>
      <c r="Q166" s="436"/>
      <c r="R166" s="436"/>
      <c r="S166" s="429"/>
      <c r="T166" s="429"/>
      <c r="U166" s="429"/>
      <c r="V166" s="429"/>
      <c r="W166" s="429"/>
      <c r="X166" s="429"/>
      <c r="Y166" s="429"/>
      <c r="Z166" s="429"/>
      <c r="AA166" s="429"/>
      <c r="AB166" s="429"/>
      <c r="AC166" s="429"/>
      <c r="AD166" s="429"/>
      <c r="AE166" s="429"/>
      <c r="AF166" s="429"/>
      <c r="AG166" s="429"/>
      <c r="AH166" s="429"/>
    </row>
    <row r="167" ht="15.75" hidden="1" customHeight="1">
      <c r="A167" s="430">
        <f t="shared" si="3"/>
        <v>166</v>
      </c>
      <c r="B167" s="431" t="s">
        <v>5379</v>
      </c>
      <c r="C167" s="432" t="s">
        <v>5380</v>
      </c>
      <c r="D167" s="442" t="s">
        <v>668</v>
      </c>
      <c r="E167" s="432" t="s">
        <v>668</v>
      </c>
      <c r="F167" s="435" t="s">
        <v>5381</v>
      </c>
      <c r="G167" s="431">
        <v>1853.0</v>
      </c>
      <c r="H167" s="63" t="s">
        <v>5382</v>
      </c>
      <c r="I167" s="63"/>
      <c r="J167" s="431" t="s">
        <v>4676</v>
      </c>
      <c r="K167" s="431" t="s">
        <v>4677</v>
      </c>
      <c r="L167" s="429"/>
      <c r="M167" s="451" t="s">
        <v>5383</v>
      </c>
      <c r="N167" s="436"/>
      <c r="O167" s="436"/>
      <c r="P167" s="436"/>
      <c r="Q167" s="436"/>
      <c r="R167" s="436"/>
      <c r="S167" s="429"/>
      <c r="T167" s="429"/>
      <c r="U167" s="429"/>
      <c r="V167" s="429"/>
      <c r="W167" s="429"/>
      <c r="X167" s="429"/>
      <c r="Y167" s="429"/>
      <c r="Z167" s="429"/>
      <c r="AA167" s="429"/>
      <c r="AB167" s="429"/>
      <c r="AC167" s="429"/>
      <c r="AD167" s="429"/>
      <c r="AE167" s="429"/>
      <c r="AF167" s="429"/>
      <c r="AG167" s="429"/>
      <c r="AH167" s="429"/>
    </row>
    <row r="168" ht="15.75" hidden="1" customHeight="1">
      <c r="A168" s="430">
        <f t="shared" si="3"/>
        <v>167</v>
      </c>
      <c r="B168" s="431" t="s">
        <v>5384</v>
      </c>
      <c r="C168" s="432" t="s">
        <v>5385</v>
      </c>
      <c r="D168" s="442" t="s">
        <v>668</v>
      </c>
      <c r="E168" s="432" t="s">
        <v>668</v>
      </c>
      <c r="F168" s="435" t="s">
        <v>5386</v>
      </c>
      <c r="G168" s="431">
        <v>1853.0</v>
      </c>
      <c r="H168" s="63" t="s">
        <v>5382</v>
      </c>
      <c r="I168" s="63"/>
      <c r="J168" s="431" t="s">
        <v>4676</v>
      </c>
      <c r="K168" s="431" t="s">
        <v>4677</v>
      </c>
      <c r="L168" s="429"/>
      <c r="M168" s="451" t="s">
        <v>5387</v>
      </c>
      <c r="N168" s="436"/>
      <c r="O168" s="436"/>
      <c r="P168" s="436"/>
      <c r="Q168" s="436"/>
      <c r="R168" s="436"/>
      <c r="S168" s="429"/>
      <c r="T168" s="429"/>
      <c r="U168" s="429"/>
      <c r="V168" s="429"/>
      <c r="W168" s="429"/>
      <c r="X168" s="429"/>
      <c r="Y168" s="429"/>
      <c r="Z168" s="429"/>
      <c r="AA168" s="429"/>
      <c r="AB168" s="429"/>
      <c r="AC168" s="429"/>
      <c r="AD168" s="429"/>
      <c r="AE168" s="429"/>
      <c r="AF168" s="429"/>
      <c r="AG168" s="429"/>
      <c r="AH168" s="429"/>
    </row>
    <row r="169" ht="15.75" hidden="1" customHeight="1">
      <c r="A169" s="430">
        <f t="shared" si="3"/>
        <v>168</v>
      </c>
      <c r="B169" s="431" t="s">
        <v>5388</v>
      </c>
      <c r="C169" s="432" t="s">
        <v>5389</v>
      </c>
      <c r="D169" s="442" t="s">
        <v>495</v>
      </c>
      <c r="E169" s="432" t="s">
        <v>495</v>
      </c>
      <c r="F169" s="435" t="s">
        <v>5390</v>
      </c>
      <c r="G169" s="431">
        <v>1856.0</v>
      </c>
      <c r="H169" s="63" t="s">
        <v>5391</v>
      </c>
      <c r="I169" s="63"/>
      <c r="J169" s="431" t="s">
        <v>4676</v>
      </c>
      <c r="K169" s="431" t="s">
        <v>4677</v>
      </c>
      <c r="L169" s="429"/>
      <c r="M169" s="445" t="s">
        <v>5392</v>
      </c>
      <c r="N169" s="436"/>
      <c r="O169" s="436"/>
      <c r="P169" s="436"/>
      <c r="Q169" s="436"/>
      <c r="R169" s="436"/>
      <c r="S169" s="429"/>
      <c r="T169" s="429"/>
      <c r="U169" s="429"/>
      <c r="V169" s="429"/>
      <c r="W169" s="429"/>
      <c r="X169" s="429"/>
      <c r="Y169" s="429"/>
      <c r="Z169" s="429"/>
      <c r="AA169" s="429"/>
      <c r="AB169" s="429"/>
      <c r="AC169" s="429"/>
      <c r="AD169" s="429"/>
      <c r="AE169" s="429"/>
      <c r="AF169" s="429"/>
      <c r="AG169" s="429"/>
      <c r="AH169" s="429"/>
    </row>
    <row r="170" ht="15.75" hidden="1" customHeight="1">
      <c r="A170" s="430">
        <f t="shared" si="3"/>
        <v>169</v>
      </c>
      <c r="B170" s="431" t="s">
        <v>5393</v>
      </c>
      <c r="C170" s="432" t="s">
        <v>5394</v>
      </c>
      <c r="D170" s="442" t="s">
        <v>512</v>
      </c>
      <c r="E170" s="432" t="s">
        <v>512</v>
      </c>
      <c r="F170" s="435" t="s">
        <v>5395</v>
      </c>
      <c r="G170" s="431">
        <v>1853.0</v>
      </c>
      <c r="H170" s="63" t="s">
        <v>5396</v>
      </c>
      <c r="I170" s="63"/>
      <c r="J170" s="431" t="s">
        <v>4676</v>
      </c>
      <c r="K170" s="431" t="s">
        <v>4677</v>
      </c>
      <c r="L170" s="429"/>
      <c r="M170" s="438" t="s">
        <v>5397</v>
      </c>
      <c r="N170" s="436"/>
      <c r="O170" s="436"/>
      <c r="P170" s="436"/>
      <c r="Q170" s="436"/>
      <c r="R170" s="436"/>
      <c r="S170" s="429"/>
      <c r="T170" s="429"/>
      <c r="U170" s="429"/>
      <c r="V170" s="429"/>
      <c r="W170" s="429"/>
      <c r="X170" s="429"/>
      <c r="Y170" s="429"/>
      <c r="Z170" s="429"/>
      <c r="AA170" s="429"/>
      <c r="AB170" s="429"/>
      <c r="AC170" s="429"/>
      <c r="AD170" s="429"/>
      <c r="AE170" s="429"/>
      <c r="AF170" s="429"/>
      <c r="AG170" s="429"/>
      <c r="AH170" s="429"/>
    </row>
    <row r="171" ht="15.75" hidden="1" customHeight="1">
      <c r="A171" s="430">
        <f t="shared" si="3"/>
        <v>170</v>
      </c>
      <c r="B171" s="431" t="s">
        <v>5398</v>
      </c>
      <c r="C171" s="432" t="s">
        <v>5399</v>
      </c>
      <c r="D171" s="442" t="s">
        <v>512</v>
      </c>
      <c r="E171" s="432" t="s">
        <v>512</v>
      </c>
      <c r="F171" s="435" t="s">
        <v>5395</v>
      </c>
      <c r="G171" s="431">
        <v>1853.0</v>
      </c>
      <c r="H171" s="63" t="s">
        <v>5396</v>
      </c>
      <c r="I171" s="63"/>
      <c r="J171" s="431" t="s">
        <v>4676</v>
      </c>
      <c r="K171" s="431" t="s">
        <v>4677</v>
      </c>
      <c r="L171" s="429"/>
      <c r="M171" s="438" t="s">
        <v>5397</v>
      </c>
      <c r="N171" s="436"/>
      <c r="O171" s="436"/>
      <c r="P171" s="436"/>
      <c r="Q171" s="436"/>
      <c r="R171" s="436"/>
      <c r="S171" s="429"/>
      <c r="T171" s="429"/>
      <c r="U171" s="429"/>
      <c r="V171" s="429"/>
      <c r="W171" s="429"/>
      <c r="X171" s="429"/>
      <c r="Y171" s="429"/>
      <c r="Z171" s="429"/>
      <c r="AA171" s="429"/>
      <c r="AB171" s="429"/>
      <c r="AC171" s="429"/>
      <c r="AD171" s="429"/>
      <c r="AE171" s="429"/>
      <c r="AF171" s="429"/>
      <c r="AG171" s="429"/>
      <c r="AH171" s="429"/>
    </row>
    <row r="172" ht="15.75" hidden="1" customHeight="1">
      <c r="A172" s="430">
        <f t="shared" si="3"/>
        <v>171</v>
      </c>
      <c r="B172" s="431" t="s">
        <v>5400</v>
      </c>
      <c r="C172" s="432" t="s">
        <v>5401</v>
      </c>
      <c r="D172" s="442" t="s">
        <v>512</v>
      </c>
      <c r="E172" s="432" t="s">
        <v>512</v>
      </c>
      <c r="F172" s="435" t="s">
        <v>5402</v>
      </c>
      <c r="G172" s="431">
        <v>1835.0</v>
      </c>
      <c r="H172" s="63" t="s">
        <v>5403</v>
      </c>
      <c r="I172" s="63"/>
      <c r="J172" s="431" t="s">
        <v>4676</v>
      </c>
      <c r="K172" s="431" t="s">
        <v>4677</v>
      </c>
      <c r="L172" s="429"/>
      <c r="M172" s="451" t="s">
        <v>5404</v>
      </c>
      <c r="N172" s="436"/>
      <c r="O172" s="436"/>
      <c r="P172" s="436"/>
      <c r="Q172" s="436"/>
      <c r="R172" s="436"/>
      <c r="S172" s="429"/>
      <c r="T172" s="429"/>
      <c r="U172" s="429"/>
      <c r="V172" s="429"/>
      <c r="W172" s="429"/>
      <c r="X172" s="429"/>
      <c r="Y172" s="429"/>
      <c r="Z172" s="429"/>
      <c r="AA172" s="429"/>
      <c r="AB172" s="429"/>
      <c r="AC172" s="429"/>
      <c r="AD172" s="429"/>
      <c r="AE172" s="429"/>
      <c r="AF172" s="429"/>
      <c r="AG172" s="429"/>
      <c r="AH172" s="429"/>
    </row>
    <row r="173" ht="15.75" hidden="1" customHeight="1">
      <c r="A173" s="430">
        <f t="shared" si="3"/>
        <v>172</v>
      </c>
      <c r="B173" s="431" t="s">
        <v>5405</v>
      </c>
      <c r="C173" s="432" t="s">
        <v>5406</v>
      </c>
      <c r="D173" s="442" t="s">
        <v>427</v>
      </c>
      <c r="E173" s="432" t="s">
        <v>427</v>
      </c>
      <c r="F173" s="435" t="s">
        <v>5407</v>
      </c>
      <c r="G173" s="431">
        <v>1857.0</v>
      </c>
      <c r="H173" s="63" t="s">
        <v>3595</v>
      </c>
      <c r="I173" s="63"/>
      <c r="J173" s="431" t="s">
        <v>4543</v>
      </c>
      <c r="K173" s="431" t="s">
        <v>4544</v>
      </c>
      <c r="L173" s="429"/>
      <c r="M173" s="451" t="s">
        <v>5408</v>
      </c>
      <c r="N173" s="436"/>
      <c r="O173" s="436"/>
      <c r="P173" s="436"/>
      <c r="Q173" s="436"/>
      <c r="R173" s="436"/>
      <c r="S173" s="429"/>
      <c r="T173" s="429"/>
      <c r="U173" s="429"/>
      <c r="V173" s="429"/>
      <c r="W173" s="429"/>
      <c r="X173" s="429"/>
      <c r="Y173" s="429"/>
      <c r="Z173" s="429"/>
      <c r="AA173" s="429"/>
      <c r="AB173" s="429"/>
      <c r="AC173" s="429"/>
      <c r="AD173" s="429"/>
      <c r="AE173" s="429"/>
      <c r="AF173" s="429"/>
      <c r="AG173" s="429"/>
      <c r="AH173" s="429"/>
    </row>
    <row r="174" ht="15.75" customHeight="1">
      <c r="A174" s="430">
        <f t="shared" si="3"/>
        <v>173</v>
      </c>
      <c r="B174" s="431" t="s">
        <v>5409</v>
      </c>
      <c r="C174" s="432" t="s">
        <v>5410</v>
      </c>
      <c r="D174" s="442" t="s">
        <v>773</v>
      </c>
      <c r="E174" s="442" t="s">
        <v>773</v>
      </c>
      <c r="F174" s="435" t="s">
        <v>5411</v>
      </c>
      <c r="G174" s="431">
        <v>1852.0</v>
      </c>
      <c r="H174" s="63" t="s">
        <v>5412</v>
      </c>
      <c r="I174" s="63" t="s">
        <v>774</v>
      </c>
      <c r="J174" s="431" t="s">
        <v>5200</v>
      </c>
      <c r="K174" s="431" t="s">
        <v>5201</v>
      </c>
      <c r="L174" s="429"/>
      <c r="M174" s="451" t="s">
        <v>5413</v>
      </c>
      <c r="N174" s="436"/>
      <c r="O174" s="436"/>
      <c r="P174" s="436"/>
      <c r="Q174" s="436"/>
      <c r="R174" s="436"/>
      <c r="S174" s="429"/>
      <c r="T174" s="429"/>
      <c r="U174" s="429"/>
      <c r="V174" s="429"/>
      <c r="W174" s="429"/>
      <c r="X174" s="429"/>
      <c r="Y174" s="429"/>
      <c r="Z174" s="429"/>
      <c r="AA174" s="429"/>
      <c r="AB174" s="429"/>
      <c r="AC174" s="429"/>
      <c r="AD174" s="429"/>
      <c r="AE174" s="429"/>
      <c r="AF174" s="429"/>
      <c r="AG174" s="429"/>
      <c r="AH174" s="429"/>
    </row>
    <row r="175" ht="15.75" hidden="1" customHeight="1">
      <c r="A175" s="430">
        <f t="shared" si="3"/>
        <v>174</v>
      </c>
      <c r="B175" s="431" t="s">
        <v>5414</v>
      </c>
      <c r="C175" s="432" t="s">
        <v>5415</v>
      </c>
      <c r="D175" s="442" t="s">
        <v>1002</v>
      </c>
      <c r="E175" s="432" t="s">
        <v>1002</v>
      </c>
      <c r="F175" s="435" t="s">
        <v>5416</v>
      </c>
      <c r="G175" s="431">
        <v>1821.0</v>
      </c>
      <c r="H175" s="63" t="s">
        <v>5417</v>
      </c>
      <c r="I175" s="63"/>
      <c r="J175" s="431" t="s">
        <v>4676</v>
      </c>
      <c r="K175" s="431" t="s">
        <v>4677</v>
      </c>
      <c r="L175" s="429"/>
      <c r="M175" s="451" t="s">
        <v>5418</v>
      </c>
      <c r="N175" s="436"/>
      <c r="O175" s="436"/>
      <c r="P175" s="436"/>
      <c r="Q175" s="436"/>
      <c r="R175" s="436"/>
      <c r="S175" s="429"/>
      <c r="T175" s="429"/>
      <c r="U175" s="429"/>
      <c r="V175" s="429"/>
      <c r="W175" s="429"/>
      <c r="X175" s="429"/>
      <c r="Y175" s="429"/>
      <c r="Z175" s="429"/>
      <c r="AA175" s="429"/>
      <c r="AB175" s="429"/>
      <c r="AC175" s="429"/>
      <c r="AD175" s="429"/>
      <c r="AE175" s="429"/>
      <c r="AF175" s="429"/>
      <c r="AG175" s="429"/>
      <c r="AH175" s="429"/>
    </row>
    <row r="176" ht="15.75" hidden="1" customHeight="1">
      <c r="A176" s="430">
        <f t="shared" si="3"/>
        <v>175</v>
      </c>
      <c r="B176" s="431" t="s">
        <v>5419</v>
      </c>
      <c r="C176" s="432" t="s">
        <v>5420</v>
      </c>
      <c r="D176" s="442" t="s">
        <v>1002</v>
      </c>
      <c r="E176" s="432" t="s">
        <v>1002</v>
      </c>
      <c r="F176" s="435" t="s">
        <v>5421</v>
      </c>
      <c r="G176" s="431">
        <v>1565.0</v>
      </c>
      <c r="H176" s="63" t="s">
        <v>1319</v>
      </c>
      <c r="I176" s="63"/>
      <c r="J176" s="431" t="s">
        <v>4954</v>
      </c>
      <c r="K176" s="431" t="s">
        <v>4955</v>
      </c>
      <c r="L176" s="429"/>
      <c r="M176" s="63" t="s">
        <v>1319</v>
      </c>
      <c r="N176" s="436"/>
      <c r="O176" s="436"/>
      <c r="P176" s="436"/>
      <c r="Q176" s="436"/>
      <c r="R176" s="436"/>
      <c r="S176" s="429"/>
      <c r="T176" s="429"/>
      <c r="U176" s="429"/>
      <c r="V176" s="429"/>
      <c r="W176" s="429"/>
      <c r="X176" s="429"/>
      <c r="Y176" s="429"/>
      <c r="Z176" s="429"/>
      <c r="AA176" s="429"/>
      <c r="AB176" s="429"/>
      <c r="AC176" s="429"/>
      <c r="AD176" s="429"/>
      <c r="AE176" s="429"/>
      <c r="AF176" s="429"/>
      <c r="AG176" s="429"/>
      <c r="AH176" s="429"/>
    </row>
    <row r="177" ht="15.75" hidden="1" customHeight="1">
      <c r="A177" s="430">
        <f t="shared" si="3"/>
        <v>176</v>
      </c>
      <c r="B177" s="431" t="s">
        <v>5422</v>
      </c>
      <c r="C177" s="432" t="s">
        <v>5423</v>
      </c>
      <c r="D177" s="442" t="s">
        <v>2556</v>
      </c>
      <c r="E177" s="432" t="s">
        <v>2557</v>
      </c>
      <c r="F177" s="435" t="s">
        <v>5424</v>
      </c>
      <c r="G177" s="431">
        <v>1818.0</v>
      </c>
      <c r="H177" s="63" t="s">
        <v>5425</v>
      </c>
      <c r="I177" s="63" t="s">
        <v>5426</v>
      </c>
      <c r="J177" s="431" t="s">
        <v>4676</v>
      </c>
      <c r="K177" s="431" t="s">
        <v>4677</v>
      </c>
      <c r="L177" s="429"/>
      <c r="M177" s="438" t="s">
        <v>5427</v>
      </c>
      <c r="N177" s="436"/>
      <c r="O177" s="436"/>
      <c r="P177" s="436"/>
      <c r="Q177" s="436"/>
      <c r="R177" s="436"/>
      <c r="S177" s="429"/>
      <c r="T177" s="429"/>
      <c r="U177" s="429"/>
      <c r="V177" s="429"/>
      <c r="W177" s="429"/>
      <c r="X177" s="429"/>
      <c r="Y177" s="429"/>
      <c r="Z177" s="429"/>
      <c r="AA177" s="429"/>
      <c r="AB177" s="429"/>
      <c r="AC177" s="429"/>
      <c r="AD177" s="429"/>
      <c r="AE177" s="429"/>
      <c r="AF177" s="429"/>
      <c r="AG177" s="429"/>
      <c r="AH177" s="429"/>
    </row>
    <row r="178" ht="15.75" hidden="1" customHeight="1">
      <c r="A178" s="430">
        <f t="shared" si="3"/>
        <v>177</v>
      </c>
      <c r="B178" s="431" t="s">
        <v>5428</v>
      </c>
      <c r="C178" s="432" t="s">
        <v>5429</v>
      </c>
      <c r="D178" s="442" t="s">
        <v>345</v>
      </c>
      <c r="E178" s="432" t="s">
        <v>345</v>
      </c>
      <c r="F178" s="435" t="s">
        <v>5430</v>
      </c>
      <c r="G178" s="431">
        <v>1887.0</v>
      </c>
      <c r="H178" s="63" t="s">
        <v>5431</v>
      </c>
      <c r="I178" s="63"/>
      <c r="J178" s="431" t="s">
        <v>5156</v>
      </c>
      <c r="K178" s="431" t="s">
        <v>5157</v>
      </c>
      <c r="L178" s="429"/>
      <c r="M178" s="63" t="s">
        <v>1319</v>
      </c>
      <c r="N178" s="436"/>
      <c r="O178" s="436"/>
      <c r="P178" s="436"/>
      <c r="Q178" s="436"/>
      <c r="R178" s="436"/>
      <c r="S178" s="429"/>
      <c r="T178" s="429"/>
      <c r="U178" s="429"/>
      <c r="V178" s="429"/>
      <c r="W178" s="429"/>
      <c r="X178" s="429"/>
      <c r="Y178" s="429"/>
      <c r="Z178" s="429"/>
      <c r="AA178" s="429"/>
      <c r="AB178" s="429"/>
      <c r="AC178" s="429"/>
      <c r="AD178" s="429"/>
      <c r="AE178" s="429"/>
      <c r="AF178" s="429"/>
      <c r="AG178" s="429"/>
      <c r="AH178" s="429"/>
    </row>
    <row r="179" ht="15.75" hidden="1" customHeight="1">
      <c r="A179" s="430">
        <f t="shared" si="3"/>
        <v>178</v>
      </c>
      <c r="B179" s="431" t="s">
        <v>5432</v>
      </c>
      <c r="C179" s="432" t="s">
        <v>5433</v>
      </c>
      <c r="D179" s="442" t="s">
        <v>328</v>
      </c>
      <c r="E179" s="432" t="s">
        <v>328</v>
      </c>
      <c r="F179" s="435" t="s">
        <v>5434</v>
      </c>
      <c r="G179" s="431">
        <v>1807.0</v>
      </c>
      <c r="H179" s="63" t="s">
        <v>5435</v>
      </c>
      <c r="I179" s="63"/>
      <c r="J179" s="431" t="s">
        <v>4954</v>
      </c>
      <c r="K179" s="431" t="s">
        <v>4955</v>
      </c>
      <c r="L179" s="429"/>
      <c r="M179" s="451" t="s">
        <v>5436</v>
      </c>
      <c r="N179" s="436"/>
      <c r="O179" s="436"/>
      <c r="P179" s="436"/>
      <c r="Q179" s="436"/>
      <c r="R179" s="436"/>
      <c r="S179" s="429"/>
      <c r="T179" s="429"/>
      <c r="U179" s="429"/>
      <c r="V179" s="429"/>
      <c r="W179" s="429"/>
      <c r="X179" s="429"/>
      <c r="Y179" s="429"/>
      <c r="Z179" s="429"/>
      <c r="AA179" s="429"/>
      <c r="AB179" s="429"/>
      <c r="AC179" s="429"/>
      <c r="AD179" s="429"/>
      <c r="AE179" s="429"/>
      <c r="AF179" s="429"/>
      <c r="AG179" s="429"/>
      <c r="AH179" s="429"/>
    </row>
    <row r="180" ht="15.75" hidden="1" customHeight="1">
      <c r="A180" s="430">
        <f t="shared" si="3"/>
        <v>179</v>
      </c>
      <c r="B180" s="431" t="s">
        <v>5437</v>
      </c>
      <c r="C180" s="432" t="s">
        <v>5438</v>
      </c>
      <c r="D180" s="442" t="s">
        <v>410</v>
      </c>
      <c r="E180" s="432" t="s">
        <v>410</v>
      </c>
      <c r="F180" s="435" t="s">
        <v>5439</v>
      </c>
      <c r="G180" s="431">
        <v>1850.0</v>
      </c>
      <c r="H180" s="63" t="s">
        <v>5440</v>
      </c>
      <c r="I180" s="63"/>
      <c r="J180" s="431" t="s">
        <v>4658</v>
      </c>
      <c r="K180" s="431" t="s">
        <v>4659</v>
      </c>
      <c r="L180" s="429"/>
      <c r="M180" s="438" t="s">
        <v>5441</v>
      </c>
      <c r="N180" s="436"/>
      <c r="O180" s="436"/>
      <c r="P180" s="436"/>
      <c r="Q180" s="436"/>
      <c r="R180" s="436"/>
      <c r="S180" s="429"/>
      <c r="T180" s="429"/>
      <c r="U180" s="429"/>
      <c r="V180" s="429"/>
      <c r="W180" s="429"/>
      <c r="X180" s="429"/>
      <c r="Y180" s="429"/>
      <c r="Z180" s="429"/>
      <c r="AA180" s="429"/>
      <c r="AB180" s="429"/>
      <c r="AC180" s="429"/>
      <c r="AD180" s="429"/>
      <c r="AE180" s="429"/>
      <c r="AF180" s="429"/>
      <c r="AG180" s="429"/>
      <c r="AH180" s="429"/>
    </row>
    <row r="181" ht="15.75" hidden="1" customHeight="1">
      <c r="A181" s="430">
        <f t="shared" si="3"/>
        <v>180</v>
      </c>
      <c r="B181" s="431" t="s">
        <v>5442</v>
      </c>
      <c r="C181" s="432" t="s">
        <v>5443</v>
      </c>
      <c r="D181" s="442" t="s">
        <v>154</v>
      </c>
      <c r="E181" s="432" t="s">
        <v>155</v>
      </c>
      <c r="F181" s="435" t="s">
        <v>5444</v>
      </c>
      <c r="G181" s="431">
        <v>1831.0</v>
      </c>
      <c r="H181" s="63" t="s">
        <v>5445</v>
      </c>
      <c r="I181" s="63" t="s">
        <v>5446</v>
      </c>
      <c r="J181" s="431" t="s">
        <v>4658</v>
      </c>
      <c r="K181" s="431" t="s">
        <v>4659</v>
      </c>
      <c r="L181" s="429"/>
      <c r="M181" s="438" t="s">
        <v>5441</v>
      </c>
      <c r="N181" s="436"/>
      <c r="O181" s="436"/>
      <c r="P181" s="436"/>
      <c r="Q181" s="436"/>
      <c r="R181" s="436"/>
      <c r="S181" s="429"/>
      <c r="T181" s="429"/>
      <c r="U181" s="429"/>
      <c r="V181" s="429"/>
      <c r="W181" s="429"/>
      <c r="X181" s="429"/>
      <c r="Y181" s="429"/>
      <c r="Z181" s="429"/>
      <c r="AA181" s="429"/>
      <c r="AB181" s="429"/>
      <c r="AC181" s="429"/>
      <c r="AD181" s="429"/>
      <c r="AE181" s="429"/>
      <c r="AF181" s="429"/>
      <c r="AG181" s="429"/>
      <c r="AH181" s="429"/>
    </row>
    <row r="182" hidden="1">
      <c r="A182" s="430">
        <f t="shared" si="3"/>
        <v>181</v>
      </c>
      <c r="B182" s="431" t="s">
        <v>5447</v>
      </c>
      <c r="C182" s="432" t="s">
        <v>5448</v>
      </c>
      <c r="D182" s="442" t="s">
        <v>512</v>
      </c>
      <c r="E182" s="432" t="s">
        <v>512</v>
      </c>
      <c r="F182" s="435" t="s">
        <v>5449</v>
      </c>
      <c r="G182" s="431">
        <v>1856.0</v>
      </c>
      <c r="H182" s="63" t="s">
        <v>5450</v>
      </c>
      <c r="I182" s="63" t="s">
        <v>5451</v>
      </c>
      <c r="J182" s="431" t="s">
        <v>4808</v>
      </c>
      <c r="K182" s="431" t="s">
        <v>4809</v>
      </c>
      <c r="L182" s="369" t="s">
        <v>5452</v>
      </c>
      <c r="M182" s="438" t="s">
        <v>5453</v>
      </c>
      <c r="N182" s="436"/>
      <c r="O182" s="440" t="s">
        <v>5454</v>
      </c>
      <c r="P182" s="440" t="s">
        <v>5455</v>
      </c>
      <c r="Q182" s="440"/>
      <c r="R182" s="440"/>
      <c r="S182" s="429"/>
      <c r="T182" s="429"/>
      <c r="U182" s="429"/>
      <c r="V182" s="429"/>
      <c r="W182" s="429"/>
      <c r="X182" s="429"/>
      <c r="Y182" s="429"/>
      <c r="Z182" s="429"/>
      <c r="AA182" s="429"/>
      <c r="AB182" s="429"/>
      <c r="AC182" s="429"/>
      <c r="AD182" s="429"/>
      <c r="AE182" s="429"/>
      <c r="AF182" s="429"/>
      <c r="AG182" s="429"/>
      <c r="AH182" s="429"/>
    </row>
    <row r="183" ht="15.75" hidden="1" customHeight="1">
      <c r="A183" s="430">
        <f t="shared" si="3"/>
        <v>182</v>
      </c>
      <c r="B183" s="431" t="s">
        <v>5456</v>
      </c>
      <c r="C183" s="432" t="s">
        <v>5457</v>
      </c>
      <c r="D183" s="442" t="s">
        <v>26</v>
      </c>
      <c r="E183" s="432" t="s">
        <v>26</v>
      </c>
      <c r="F183" s="435" t="s">
        <v>5458</v>
      </c>
      <c r="G183" s="431">
        <v>1786.0</v>
      </c>
      <c r="H183" s="63" t="s">
        <v>5459</v>
      </c>
      <c r="I183" s="63"/>
      <c r="J183" s="431" t="s">
        <v>5288</v>
      </c>
      <c r="K183" s="431" t="s">
        <v>5289</v>
      </c>
      <c r="L183" s="429"/>
      <c r="M183" s="445" t="s">
        <v>5460</v>
      </c>
      <c r="N183" s="436"/>
      <c r="O183" s="436"/>
      <c r="P183" s="436"/>
      <c r="Q183" s="436"/>
      <c r="R183" s="436"/>
      <c r="S183" s="429"/>
      <c r="T183" s="429"/>
      <c r="U183" s="429"/>
      <c r="V183" s="429"/>
      <c r="W183" s="429"/>
      <c r="X183" s="429"/>
      <c r="Y183" s="429"/>
      <c r="Z183" s="429"/>
      <c r="AA183" s="429"/>
      <c r="AB183" s="429"/>
      <c r="AC183" s="429"/>
      <c r="AD183" s="429"/>
      <c r="AE183" s="429"/>
      <c r="AF183" s="429"/>
      <c r="AG183" s="429"/>
      <c r="AH183" s="429"/>
    </row>
    <row r="184" hidden="1">
      <c r="A184" s="430">
        <f t="shared" si="3"/>
        <v>183</v>
      </c>
      <c r="B184" s="431" t="s">
        <v>5461</v>
      </c>
      <c r="C184" s="432" t="s">
        <v>4965</v>
      </c>
      <c r="D184" s="442" t="s">
        <v>345</v>
      </c>
      <c r="E184" s="432" t="s">
        <v>345</v>
      </c>
      <c r="F184" s="465" t="s">
        <v>5462</v>
      </c>
      <c r="G184" s="431">
        <v>1814.0</v>
      </c>
      <c r="H184" s="63" t="s">
        <v>5463</v>
      </c>
      <c r="I184" s="63"/>
      <c r="J184" s="431" t="s">
        <v>4868</v>
      </c>
      <c r="K184" s="431" t="s">
        <v>4869</v>
      </c>
      <c r="L184" s="429"/>
      <c r="M184" s="451" t="s">
        <v>5464</v>
      </c>
      <c r="N184" s="436"/>
      <c r="O184" s="436"/>
      <c r="P184" s="436"/>
      <c r="Q184" s="436"/>
      <c r="R184" s="436"/>
      <c r="S184" s="429"/>
      <c r="T184" s="429"/>
      <c r="U184" s="429"/>
      <c r="V184" s="429"/>
      <c r="W184" s="429"/>
      <c r="X184" s="429"/>
      <c r="Y184" s="429"/>
      <c r="Z184" s="429"/>
      <c r="AA184" s="429"/>
      <c r="AB184" s="429"/>
      <c r="AC184" s="429"/>
      <c r="AD184" s="429"/>
      <c r="AE184" s="429"/>
      <c r="AF184" s="429"/>
      <c r="AG184" s="429"/>
      <c r="AH184" s="429"/>
    </row>
    <row r="185" ht="15.75" hidden="1" customHeight="1">
      <c r="A185" s="430">
        <f t="shared" si="3"/>
        <v>184</v>
      </c>
      <c r="B185" s="431" t="s">
        <v>5465</v>
      </c>
      <c r="C185" s="432" t="s">
        <v>5466</v>
      </c>
      <c r="D185" s="442" t="s">
        <v>78</v>
      </c>
      <c r="E185" s="432" t="s">
        <v>79</v>
      </c>
      <c r="F185" s="435" t="s">
        <v>5467</v>
      </c>
      <c r="G185" s="431">
        <v>1857.0</v>
      </c>
      <c r="H185" s="63" t="s">
        <v>5468</v>
      </c>
      <c r="I185" s="63"/>
      <c r="J185" s="431" t="s">
        <v>4954</v>
      </c>
      <c r="K185" s="431" t="s">
        <v>4955</v>
      </c>
      <c r="L185" s="429"/>
      <c r="M185" s="445" t="s">
        <v>5469</v>
      </c>
      <c r="N185" s="436"/>
      <c r="O185" s="436"/>
      <c r="P185" s="436"/>
      <c r="Q185" s="436"/>
      <c r="R185" s="436"/>
      <c r="S185" s="429"/>
      <c r="T185" s="429"/>
      <c r="U185" s="429"/>
      <c r="V185" s="429"/>
      <c r="W185" s="429"/>
      <c r="X185" s="429"/>
      <c r="Y185" s="429"/>
      <c r="Z185" s="429"/>
      <c r="AA185" s="429"/>
      <c r="AB185" s="429"/>
      <c r="AC185" s="429"/>
      <c r="AD185" s="429"/>
      <c r="AE185" s="429"/>
      <c r="AF185" s="429"/>
      <c r="AG185" s="429"/>
      <c r="AH185" s="429"/>
    </row>
    <row r="186" hidden="1">
      <c r="A186" s="430">
        <f t="shared" si="3"/>
        <v>185</v>
      </c>
      <c r="B186" s="431" t="s">
        <v>5470</v>
      </c>
      <c r="C186" s="432" t="s">
        <v>5471</v>
      </c>
      <c r="D186" s="442" t="s">
        <v>345</v>
      </c>
      <c r="E186" s="432" t="s">
        <v>345</v>
      </c>
      <c r="F186" s="435" t="s">
        <v>5472</v>
      </c>
      <c r="G186" s="431">
        <v>1830.0</v>
      </c>
      <c r="H186" s="63" t="s">
        <v>5463</v>
      </c>
      <c r="I186" s="63"/>
      <c r="J186" s="431" t="s">
        <v>4868</v>
      </c>
      <c r="K186" s="431" t="s">
        <v>4869</v>
      </c>
      <c r="L186" s="429"/>
      <c r="M186" s="438" t="s">
        <v>5473</v>
      </c>
      <c r="N186" s="436"/>
      <c r="O186" s="436"/>
      <c r="P186" s="436"/>
      <c r="Q186" s="436"/>
      <c r="R186" s="436"/>
      <c r="S186" s="429"/>
      <c r="T186" s="429"/>
      <c r="U186" s="429"/>
      <c r="V186" s="429"/>
      <c r="W186" s="429"/>
      <c r="X186" s="429"/>
      <c r="Y186" s="429"/>
      <c r="Z186" s="429"/>
      <c r="AA186" s="429"/>
      <c r="AB186" s="429"/>
      <c r="AC186" s="429"/>
      <c r="AD186" s="429"/>
      <c r="AE186" s="429"/>
      <c r="AF186" s="429"/>
      <c r="AG186" s="429"/>
      <c r="AH186" s="429"/>
    </row>
    <row r="187" ht="15.75" hidden="1" customHeight="1">
      <c r="A187" s="430">
        <f t="shared" si="3"/>
        <v>186</v>
      </c>
      <c r="B187" s="431" t="s">
        <v>5474</v>
      </c>
      <c r="C187" s="432" t="s">
        <v>5475</v>
      </c>
      <c r="D187" s="442" t="s">
        <v>154</v>
      </c>
      <c r="E187" s="432" t="s">
        <v>155</v>
      </c>
      <c r="F187" s="435" t="s">
        <v>5476</v>
      </c>
      <c r="G187" s="431">
        <v>1820.0</v>
      </c>
      <c r="H187" s="63" t="s">
        <v>5477</v>
      </c>
      <c r="I187" s="63"/>
      <c r="J187" s="431" t="s">
        <v>5200</v>
      </c>
      <c r="K187" s="431" t="s">
        <v>5201</v>
      </c>
      <c r="L187" s="429"/>
      <c r="M187" s="438" t="s">
        <v>5478</v>
      </c>
      <c r="N187" s="436"/>
      <c r="O187" s="436"/>
      <c r="P187" s="436"/>
      <c r="Q187" s="436"/>
      <c r="R187" s="436"/>
      <c r="S187" s="429"/>
      <c r="T187" s="429"/>
      <c r="U187" s="429"/>
      <c r="V187" s="429"/>
      <c r="W187" s="429"/>
      <c r="X187" s="429"/>
      <c r="Y187" s="429"/>
      <c r="Z187" s="429"/>
      <c r="AA187" s="429"/>
      <c r="AB187" s="429"/>
      <c r="AC187" s="429"/>
      <c r="AD187" s="429"/>
      <c r="AE187" s="429"/>
      <c r="AF187" s="429"/>
      <c r="AG187" s="429"/>
      <c r="AH187" s="429"/>
    </row>
    <row r="188" ht="15.75" hidden="1" customHeight="1">
      <c r="A188" s="430">
        <f t="shared" si="3"/>
        <v>187</v>
      </c>
      <c r="B188" s="431" t="s">
        <v>5479</v>
      </c>
      <c r="C188" s="432" t="s">
        <v>5480</v>
      </c>
      <c r="D188" s="442" t="s">
        <v>709</v>
      </c>
      <c r="E188" s="432" t="s">
        <v>710</v>
      </c>
      <c r="F188" s="435" t="s">
        <v>5481</v>
      </c>
      <c r="G188" s="431">
        <v>1859.0</v>
      </c>
      <c r="H188" s="63" t="s">
        <v>5482</v>
      </c>
      <c r="I188" s="63"/>
      <c r="J188" s="431" t="s">
        <v>4543</v>
      </c>
      <c r="K188" s="431" t="s">
        <v>4544</v>
      </c>
      <c r="L188" s="429"/>
      <c r="M188" s="445" t="s">
        <v>5483</v>
      </c>
      <c r="N188" s="436"/>
      <c r="O188" s="436"/>
      <c r="P188" s="436"/>
      <c r="Q188" s="436"/>
      <c r="R188" s="436"/>
      <c r="S188" s="429"/>
      <c r="T188" s="429"/>
      <c r="U188" s="429"/>
      <c r="V188" s="429"/>
      <c r="W188" s="429"/>
      <c r="X188" s="429"/>
      <c r="Y188" s="429"/>
      <c r="Z188" s="429"/>
      <c r="AA188" s="429"/>
      <c r="AB188" s="429"/>
      <c r="AC188" s="429"/>
      <c r="AD188" s="429"/>
      <c r="AE188" s="429"/>
      <c r="AF188" s="429"/>
      <c r="AG188" s="429"/>
      <c r="AH188" s="429"/>
    </row>
    <row r="189" ht="15.75" hidden="1" customHeight="1">
      <c r="A189" s="430">
        <f t="shared" si="3"/>
        <v>188</v>
      </c>
      <c r="B189" s="431" t="s">
        <v>5484</v>
      </c>
      <c r="C189" s="432" t="s">
        <v>5485</v>
      </c>
      <c r="D189" s="442" t="s">
        <v>427</v>
      </c>
      <c r="E189" s="432" t="s">
        <v>427</v>
      </c>
      <c r="F189" s="435" t="s">
        <v>5486</v>
      </c>
      <c r="G189" s="431">
        <v>1824.0</v>
      </c>
      <c r="H189" s="63" t="s">
        <v>5487</v>
      </c>
      <c r="I189" s="63"/>
      <c r="J189" s="431" t="s">
        <v>4752</v>
      </c>
      <c r="K189" s="431" t="s">
        <v>4753</v>
      </c>
      <c r="L189" s="429"/>
      <c r="M189" s="445" t="s">
        <v>5488</v>
      </c>
      <c r="N189" s="436"/>
      <c r="O189" s="436"/>
      <c r="P189" s="436"/>
      <c r="Q189" s="436"/>
      <c r="R189" s="436"/>
      <c r="S189" s="429"/>
      <c r="T189" s="429"/>
      <c r="U189" s="429"/>
      <c r="V189" s="429"/>
      <c r="W189" s="429"/>
      <c r="X189" s="429"/>
      <c r="Y189" s="429"/>
      <c r="Z189" s="429"/>
      <c r="AA189" s="429"/>
      <c r="AB189" s="429"/>
      <c r="AC189" s="429"/>
      <c r="AD189" s="429"/>
      <c r="AE189" s="429"/>
      <c r="AF189" s="429"/>
      <c r="AG189" s="429"/>
      <c r="AH189" s="429"/>
    </row>
    <row r="190" ht="15.75" hidden="1" customHeight="1">
      <c r="A190" s="430">
        <f t="shared" si="3"/>
        <v>189</v>
      </c>
      <c r="B190" s="431" t="s">
        <v>5489</v>
      </c>
      <c r="C190" s="432" t="s">
        <v>5490</v>
      </c>
      <c r="D190" s="442" t="s">
        <v>427</v>
      </c>
      <c r="E190" s="432" t="s">
        <v>427</v>
      </c>
      <c r="F190" s="435" t="s">
        <v>5491</v>
      </c>
      <c r="G190" s="431" t="s">
        <v>2592</v>
      </c>
      <c r="H190" s="63" t="s">
        <v>1319</v>
      </c>
      <c r="I190" s="63"/>
      <c r="J190" s="431" t="s">
        <v>4607</v>
      </c>
      <c r="K190" s="431" t="s">
        <v>4608</v>
      </c>
      <c r="L190" s="429"/>
      <c r="M190" s="451" t="s">
        <v>5492</v>
      </c>
      <c r="N190" s="436"/>
      <c r="O190" s="436"/>
      <c r="P190" s="436"/>
      <c r="Q190" s="436"/>
      <c r="R190" s="436"/>
      <c r="S190" s="429"/>
      <c r="T190" s="429"/>
      <c r="U190" s="429"/>
      <c r="V190" s="429"/>
      <c r="W190" s="429"/>
      <c r="X190" s="429"/>
      <c r="Y190" s="429"/>
      <c r="Z190" s="429"/>
      <c r="AA190" s="429"/>
      <c r="AB190" s="429"/>
      <c r="AC190" s="429"/>
      <c r="AD190" s="429"/>
      <c r="AE190" s="429"/>
      <c r="AF190" s="429"/>
      <c r="AG190" s="429"/>
      <c r="AH190" s="429"/>
    </row>
    <row r="191" hidden="1">
      <c r="A191" s="430">
        <f t="shared" si="3"/>
        <v>190</v>
      </c>
      <c r="B191" s="431" t="s">
        <v>5493</v>
      </c>
      <c r="C191" s="432" t="s">
        <v>4763</v>
      </c>
      <c r="D191" s="442" t="s">
        <v>328</v>
      </c>
      <c r="E191" s="432" t="s">
        <v>328</v>
      </c>
      <c r="F191" s="435" t="s">
        <v>5494</v>
      </c>
      <c r="G191" s="431">
        <v>1819.0</v>
      </c>
      <c r="H191" s="63" t="s">
        <v>5495</v>
      </c>
      <c r="I191" s="63"/>
      <c r="J191" s="431" t="s">
        <v>4658</v>
      </c>
      <c r="K191" s="431" t="s">
        <v>4659</v>
      </c>
      <c r="L191" s="429"/>
      <c r="M191" s="451" t="s">
        <v>5496</v>
      </c>
      <c r="N191" s="436"/>
      <c r="O191" s="436"/>
      <c r="P191" s="436"/>
      <c r="Q191" s="436"/>
      <c r="R191" s="436"/>
      <c r="S191" s="429"/>
      <c r="T191" s="429"/>
      <c r="U191" s="429"/>
      <c r="V191" s="429"/>
      <c r="W191" s="429"/>
      <c r="X191" s="429"/>
      <c r="Y191" s="429"/>
      <c r="Z191" s="429"/>
      <c r="AA191" s="429"/>
      <c r="AB191" s="429"/>
      <c r="AC191" s="429"/>
      <c r="AD191" s="429"/>
      <c r="AE191" s="429"/>
      <c r="AF191" s="429"/>
      <c r="AG191" s="429"/>
      <c r="AH191" s="429"/>
    </row>
    <row r="192" hidden="1">
      <c r="A192" s="430">
        <f t="shared" si="3"/>
        <v>191</v>
      </c>
      <c r="B192" s="431" t="s">
        <v>5497</v>
      </c>
      <c r="C192" s="432" t="s">
        <v>5498</v>
      </c>
      <c r="D192" s="442" t="s">
        <v>328</v>
      </c>
      <c r="E192" s="432" t="s">
        <v>328</v>
      </c>
      <c r="F192" s="435" t="s">
        <v>5499</v>
      </c>
      <c r="G192" s="431">
        <v>1829.0</v>
      </c>
      <c r="H192" s="63" t="s">
        <v>5500</v>
      </c>
      <c r="I192" s="63"/>
      <c r="J192" s="431" t="s">
        <v>4892</v>
      </c>
      <c r="K192" s="431" t="s">
        <v>4893</v>
      </c>
      <c r="L192" s="429"/>
      <c r="M192" s="451" t="s">
        <v>5501</v>
      </c>
      <c r="N192" s="436"/>
      <c r="O192" s="436"/>
      <c r="P192" s="436"/>
      <c r="Q192" s="436"/>
      <c r="R192" s="436"/>
      <c r="S192" s="429"/>
      <c r="T192" s="429"/>
      <c r="U192" s="429"/>
      <c r="V192" s="429"/>
      <c r="W192" s="429"/>
      <c r="X192" s="429"/>
      <c r="Y192" s="429"/>
      <c r="Z192" s="429"/>
      <c r="AA192" s="429"/>
      <c r="AB192" s="429"/>
      <c r="AC192" s="429"/>
      <c r="AD192" s="429"/>
      <c r="AE192" s="429"/>
      <c r="AF192" s="429"/>
      <c r="AG192" s="429"/>
      <c r="AH192" s="429"/>
    </row>
    <row r="193" ht="15.75" hidden="1" customHeight="1">
      <c r="A193" s="430">
        <f t="shared" si="3"/>
        <v>192</v>
      </c>
      <c r="B193" s="431" t="s">
        <v>5502</v>
      </c>
      <c r="C193" s="432" t="s">
        <v>5503</v>
      </c>
      <c r="D193" s="442" t="s">
        <v>328</v>
      </c>
      <c r="E193" s="432" t="s">
        <v>328</v>
      </c>
      <c r="F193" s="435" t="s">
        <v>5504</v>
      </c>
      <c r="G193" s="431" t="s">
        <v>2592</v>
      </c>
      <c r="H193" s="63" t="s">
        <v>5505</v>
      </c>
      <c r="I193" s="63"/>
      <c r="J193" s="431" t="s">
        <v>4954</v>
      </c>
      <c r="K193" s="431" t="s">
        <v>4955</v>
      </c>
      <c r="L193" s="429"/>
      <c r="M193" s="445" t="s">
        <v>5506</v>
      </c>
      <c r="N193" s="436"/>
      <c r="O193" s="436"/>
      <c r="P193" s="436"/>
      <c r="Q193" s="436"/>
      <c r="R193" s="436"/>
      <c r="S193" s="429"/>
      <c r="T193" s="429"/>
      <c r="U193" s="429"/>
      <c r="V193" s="429"/>
      <c r="W193" s="429"/>
      <c r="X193" s="429"/>
      <c r="Y193" s="429"/>
      <c r="Z193" s="429"/>
      <c r="AA193" s="429"/>
      <c r="AB193" s="429"/>
      <c r="AC193" s="429"/>
      <c r="AD193" s="429"/>
      <c r="AE193" s="429"/>
      <c r="AF193" s="429"/>
      <c r="AG193" s="429"/>
      <c r="AH193" s="429"/>
    </row>
    <row r="194" ht="15.75" hidden="1" customHeight="1">
      <c r="A194" s="430">
        <f t="shared" si="3"/>
        <v>193</v>
      </c>
      <c r="B194" s="431" t="s">
        <v>5507</v>
      </c>
      <c r="C194" s="432" t="s">
        <v>5508</v>
      </c>
      <c r="D194" s="442" t="s">
        <v>154</v>
      </c>
      <c r="E194" s="432" t="s">
        <v>155</v>
      </c>
      <c r="F194" s="435" t="s">
        <v>5509</v>
      </c>
      <c r="G194" s="431">
        <v>1818.0</v>
      </c>
      <c r="H194" s="63" t="s">
        <v>5510</v>
      </c>
      <c r="I194" s="63"/>
      <c r="J194" s="431" t="s">
        <v>4588</v>
      </c>
      <c r="K194" s="431" t="s">
        <v>4589</v>
      </c>
      <c r="L194" s="429"/>
      <c r="M194" s="451" t="s">
        <v>5511</v>
      </c>
      <c r="N194" s="436"/>
      <c r="O194" s="436"/>
      <c r="P194" s="436"/>
      <c r="Q194" s="436"/>
      <c r="R194" s="436"/>
      <c r="S194" s="429"/>
      <c r="T194" s="429"/>
      <c r="U194" s="429"/>
      <c r="V194" s="429"/>
      <c r="W194" s="429"/>
      <c r="X194" s="429"/>
      <c r="Y194" s="429"/>
      <c r="Z194" s="429"/>
      <c r="AA194" s="429"/>
      <c r="AB194" s="429"/>
      <c r="AC194" s="429"/>
      <c r="AD194" s="429"/>
      <c r="AE194" s="429"/>
      <c r="AF194" s="429"/>
      <c r="AG194" s="429"/>
      <c r="AH194" s="429"/>
    </row>
    <row r="195" ht="15.75" hidden="1" customHeight="1">
      <c r="A195" s="430">
        <f t="shared" si="3"/>
        <v>194</v>
      </c>
      <c r="B195" s="431" t="s">
        <v>5512</v>
      </c>
      <c r="C195" s="432" t="s">
        <v>5513</v>
      </c>
      <c r="D195" s="442" t="s">
        <v>154</v>
      </c>
      <c r="E195" s="432" t="s">
        <v>155</v>
      </c>
      <c r="F195" s="435" t="s">
        <v>5514</v>
      </c>
      <c r="G195" s="431">
        <v>1825.0</v>
      </c>
      <c r="H195" s="63" t="s">
        <v>5515</v>
      </c>
      <c r="I195" s="63"/>
      <c r="J195" s="431" t="s">
        <v>4800</v>
      </c>
      <c r="K195" s="431" t="s">
        <v>4801</v>
      </c>
      <c r="L195" s="429"/>
      <c r="M195" s="438" t="s">
        <v>5516</v>
      </c>
      <c r="N195" s="436"/>
      <c r="O195" s="436"/>
      <c r="P195" s="436"/>
      <c r="Q195" s="436"/>
      <c r="R195" s="436"/>
      <c r="S195" s="429"/>
      <c r="T195" s="429"/>
      <c r="U195" s="429"/>
      <c r="V195" s="429"/>
      <c r="W195" s="429"/>
      <c r="X195" s="429"/>
      <c r="Y195" s="429"/>
      <c r="Z195" s="429"/>
      <c r="AA195" s="429"/>
      <c r="AB195" s="429"/>
      <c r="AC195" s="429"/>
      <c r="AD195" s="429"/>
      <c r="AE195" s="429"/>
      <c r="AF195" s="429"/>
      <c r="AG195" s="429"/>
      <c r="AH195" s="429"/>
    </row>
    <row r="196" ht="15.75" hidden="1" customHeight="1">
      <c r="A196" s="430">
        <f t="shared" si="3"/>
        <v>195</v>
      </c>
      <c r="B196" s="431" t="s">
        <v>5517</v>
      </c>
      <c r="C196" s="432" t="s">
        <v>5518</v>
      </c>
      <c r="D196" s="442" t="s">
        <v>410</v>
      </c>
      <c r="E196" s="432" t="s">
        <v>410</v>
      </c>
      <c r="F196" s="435" t="s">
        <v>5519</v>
      </c>
      <c r="G196" s="431">
        <v>1851.0</v>
      </c>
      <c r="H196" s="63" t="s">
        <v>5520</v>
      </c>
      <c r="I196" s="63"/>
      <c r="J196" s="431" t="s">
        <v>4658</v>
      </c>
      <c r="K196" s="431" t="s">
        <v>4659</v>
      </c>
      <c r="L196" s="429"/>
      <c r="M196" s="438" t="s">
        <v>5521</v>
      </c>
      <c r="N196" s="436"/>
      <c r="O196" s="436"/>
      <c r="P196" s="436"/>
      <c r="Q196" s="436"/>
      <c r="R196" s="436"/>
      <c r="S196" s="429"/>
      <c r="T196" s="429"/>
      <c r="U196" s="429"/>
      <c r="V196" s="429"/>
      <c r="W196" s="429"/>
      <c r="X196" s="429"/>
      <c r="Y196" s="429"/>
      <c r="Z196" s="429"/>
      <c r="AA196" s="429"/>
      <c r="AB196" s="429"/>
      <c r="AC196" s="429"/>
      <c r="AD196" s="429"/>
      <c r="AE196" s="429"/>
      <c r="AF196" s="429"/>
      <c r="AG196" s="429"/>
      <c r="AH196" s="429"/>
    </row>
    <row r="197" ht="15.75" hidden="1" customHeight="1">
      <c r="A197" s="430">
        <f t="shared" si="3"/>
        <v>196</v>
      </c>
      <c r="B197" s="431" t="s">
        <v>5522</v>
      </c>
      <c r="C197" s="432" t="s">
        <v>5523</v>
      </c>
      <c r="D197" s="442" t="s">
        <v>512</v>
      </c>
      <c r="E197" s="432" t="s">
        <v>512</v>
      </c>
      <c r="F197" s="435" t="s">
        <v>5524</v>
      </c>
      <c r="G197" s="431">
        <v>1843.0</v>
      </c>
      <c r="H197" s="63" t="s">
        <v>4917</v>
      </c>
      <c r="I197" s="63"/>
      <c r="J197" s="431" t="s">
        <v>5031</v>
      </c>
      <c r="K197" s="431" t="s">
        <v>5032</v>
      </c>
      <c r="L197" s="429"/>
      <c r="M197" s="438" t="s">
        <v>5525</v>
      </c>
      <c r="N197" s="436"/>
      <c r="O197" s="436"/>
      <c r="P197" s="436"/>
      <c r="Q197" s="436"/>
      <c r="R197" s="436"/>
      <c r="S197" s="429"/>
      <c r="T197" s="429"/>
      <c r="U197" s="429"/>
      <c r="V197" s="429"/>
      <c r="W197" s="429"/>
      <c r="X197" s="429"/>
      <c r="Y197" s="429"/>
      <c r="Z197" s="429"/>
      <c r="AA197" s="429"/>
      <c r="AB197" s="429"/>
      <c r="AC197" s="429"/>
      <c r="AD197" s="429"/>
      <c r="AE197" s="429"/>
      <c r="AF197" s="429"/>
      <c r="AG197" s="429"/>
      <c r="AH197" s="429"/>
    </row>
    <row r="198" ht="15.75" hidden="1" customHeight="1">
      <c r="A198" s="430">
        <f t="shared" si="3"/>
        <v>197</v>
      </c>
      <c r="B198" s="431" t="s">
        <v>5526</v>
      </c>
      <c r="C198" s="432" t="s">
        <v>5527</v>
      </c>
      <c r="D198" s="442" t="s">
        <v>379</v>
      </c>
      <c r="E198" s="432" t="s">
        <v>379</v>
      </c>
      <c r="F198" s="435" t="s">
        <v>5528</v>
      </c>
      <c r="G198" s="431">
        <v>1685.0</v>
      </c>
      <c r="H198" s="63" t="s">
        <v>1319</v>
      </c>
      <c r="I198" s="63"/>
      <c r="J198" s="431" t="s">
        <v>4954</v>
      </c>
      <c r="K198" s="431" t="s">
        <v>4955</v>
      </c>
      <c r="L198" s="429"/>
      <c r="M198" s="451" t="s">
        <v>5529</v>
      </c>
      <c r="N198" s="436"/>
      <c r="O198" s="436"/>
      <c r="P198" s="436"/>
      <c r="Q198" s="436"/>
      <c r="R198" s="436"/>
      <c r="S198" s="429"/>
      <c r="T198" s="429"/>
      <c r="U198" s="429"/>
      <c r="V198" s="429"/>
      <c r="W198" s="429"/>
      <c r="X198" s="429"/>
      <c r="Y198" s="429"/>
      <c r="Z198" s="429"/>
      <c r="AA198" s="429"/>
      <c r="AB198" s="429"/>
      <c r="AC198" s="429"/>
      <c r="AD198" s="429"/>
      <c r="AE198" s="429"/>
      <c r="AF198" s="429"/>
      <c r="AG198" s="429"/>
      <c r="AH198" s="429"/>
    </row>
    <row r="199" ht="15.75" hidden="1" customHeight="1">
      <c r="A199" s="430">
        <f t="shared" si="3"/>
        <v>198</v>
      </c>
      <c r="B199" s="431" t="s">
        <v>5530</v>
      </c>
      <c r="C199" s="432" t="s">
        <v>5531</v>
      </c>
      <c r="D199" s="442" t="s">
        <v>410</v>
      </c>
      <c r="E199" s="432" t="s">
        <v>410</v>
      </c>
      <c r="F199" s="435" t="s">
        <v>5532</v>
      </c>
      <c r="G199" s="431">
        <v>1833.0</v>
      </c>
      <c r="H199" s="63" t="s">
        <v>5533</v>
      </c>
      <c r="I199" s="63"/>
      <c r="J199" s="431" t="s">
        <v>4954</v>
      </c>
      <c r="K199" s="431" t="s">
        <v>4955</v>
      </c>
      <c r="L199" s="429"/>
      <c r="M199" s="438" t="s">
        <v>5534</v>
      </c>
      <c r="N199" s="436"/>
      <c r="O199" s="436"/>
      <c r="P199" s="436"/>
      <c r="Q199" s="436"/>
      <c r="R199" s="436"/>
      <c r="S199" s="429"/>
      <c r="T199" s="429"/>
      <c r="U199" s="429"/>
      <c r="V199" s="429"/>
      <c r="W199" s="429"/>
      <c r="X199" s="429"/>
      <c r="Y199" s="429"/>
      <c r="Z199" s="429"/>
      <c r="AA199" s="429"/>
      <c r="AB199" s="429"/>
      <c r="AC199" s="429"/>
      <c r="AD199" s="429"/>
      <c r="AE199" s="429"/>
      <c r="AF199" s="429"/>
      <c r="AG199" s="429"/>
      <c r="AH199" s="429"/>
    </row>
    <row r="200" ht="15.75" customHeight="1">
      <c r="A200" s="430">
        <f t="shared" si="3"/>
        <v>199</v>
      </c>
      <c r="B200" s="431" t="s">
        <v>5535</v>
      </c>
      <c r="C200" s="432" t="s">
        <v>5536</v>
      </c>
      <c r="D200" s="442" t="s">
        <v>773</v>
      </c>
      <c r="E200" s="442" t="s">
        <v>773</v>
      </c>
      <c r="F200" s="435" t="s">
        <v>5537</v>
      </c>
      <c r="G200" s="431">
        <v>1823.0</v>
      </c>
      <c r="H200" s="63" t="s">
        <v>1319</v>
      </c>
      <c r="I200" s="63" t="s">
        <v>774</v>
      </c>
      <c r="J200" s="431" t="s">
        <v>4954</v>
      </c>
      <c r="K200" s="431" t="s">
        <v>4955</v>
      </c>
      <c r="L200" s="429"/>
      <c r="M200" s="451" t="s">
        <v>5538</v>
      </c>
      <c r="N200" s="436"/>
      <c r="O200" s="436"/>
      <c r="P200" s="436"/>
      <c r="Q200" s="436"/>
      <c r="R200" s="436"/>
      <c r="S200" s="429"/>
      <c r="T200" s="429"/>
      <c r="U200" s="429"/>
      <c r="V200" s="429"/>
      <c r="W200" s="429"/>
      <c r="X200" s="429"/>
      <c r="Y200" s="429"/>
      <c r="Z200" s="429"/>
      <c r="AA200" s="429"/>
      <c r="AB200" s="429"/>
      <c r="AC200" s="429"/>
      <c r="AD200" s="429"/>
      <c r="AE200" s="429"/>
      <c r="AF200" s="429"/>
      <c r="AG200" s="429"/>
      <c r="AH200" s="429"/>
    </row>
    <row r="201" ht="15.75" hidden="1" customHeight="1">
      <c r="A201" s="430">
        <f t="shared" si="3"/>
        <v>200</v>
      </c>
      <c r="B201" s="431" t="s">
        <v>5539</v>
      </c>
      <c r="C201" s="432" t="s">
        <v>5540</v>
      </c>
      <c r="D201" s="442" t="s">
        <v>345</v>
      </c>
      <c r="E201" s="432" t="s">
        <v>345</v>
      </c>
      <c r="F201" s="435" t="s">
        <v>5541</v>
      </c>
      <c r="G201" s="431">
        <v>1819.0</v>
      </c>
      <c r="H201" s="63" t="s">
        <v>5542</v>
      </c>
      <c r="I201" s="63"/>
      <c r="J201" s="431" t="s">
        <v>4954</v>
      </c>
      <c r="K201" s="431" t="s">
        <v>4955</v>
      </c>
      <c r="L201" s="429"/>
      <c r="M201" s="445" t="s">
        <v>5543</v>
      </c>
      <c r="N201" s="436"/>
      <c r="O201" s="436"/>
      <c r="P201" s="436"/>
      <c r="Q201" s="436"/>
      <c r="R201" s="436"/>
      <c r="S201" s="429"/>
      <c r="T201" s="429"/>
      <c r="U201" s="429"/>
      <c r="V201" s="429"/>
      <c r="W201" s="429"/>
      <c r="X201" s="429"/>
      <c r="Y201" s="429"/>
      <c r="Z201" s="429"/>
      <c r="AA201" s="429"/>
      <c r="AB201" s="429"/>
      <c r="AC201" s="429"/>
      <c r="AD201" s="429"/>
      <c r="AE201" s="429"/>
      <c r="AF201" s="429"/>
      <c r="AG201" s="429"/>
      <c r="AH201" s="429"/>
    </row>
    <row r="202" ht="15.75" hidden="1" customHeight="1">
      <c r="A202" s="430">
        <f t="shared" si="3"/>
        <v>201</v>
      </c>
      <c r="B202" s="431" t="s">
        <v>5544</v>
      </c>
      <c r="C202" s="432" t="s">
        <v>5545</v>
      </c>
      <c r="D202" s="442" t="s">
        <v>709</v>
      </c>
      <c r="E202" s="432" t="s">
        <v>710</v>
      </c>
      <c r="F202" s="435" t="s">
        <v>5546</v>
      </c>
      <c r="G202" s="431">
        <v>1856.0</v>
      </c>
      <c r="H202" s="63" t="s">
        <v>5547</v>
      </c>
      <c r="I202" s="63"/>
      <c r="J202" s="431" t="s">
        <v>4652</v>
      </c>
      <c r="K202" s="431" t="s">
        <v>4653</v>
      </c>
      <c r="L202" s="429"/>
      <c r="M202" s="451" t="s">
        <v>5548</v>
      </c>
      <c r="N202" s="436"/>
      <c r="O202" s="436"/>
      <c r="P202" s="436"/>
      <c r="Q202" s="436"/>
      <c r="R202" s="436"/>
      <c r="S202" s="429"/>
      <c r="T202" s="429"/>
      <c r="U202" s="429"/>
      <c r="V202" s="429"/>
      <c r="W202" s="429"/>
      <c r="X202" s="429"/>
      <c r="Y202" s="429"/>
      <c r="Z202" s="429"/>
      <c r="AA202" s="429"/>
      <c r="AB202" s="429"/>
      <c r="AC202" s="429"/>
      <c r="AD202" s="429"/>
      <c r="AE202" s="429"/>
      <c r="AF202" s="429"/>
      <c r="AG202" s="429"/>
      <c r="AH202" s="429"/>
    </row>
    <row r="203" ht="15.75" hidden="1" customHeight="1">
      <c r="A203" s="430">
        <f t="shared" si="3"/>
        <v>202</v>
      </c>
      <c r="B203" s="431" t="s">
        <v>5549</v>
      </c>
      <c r="C203" s="432" t="s">
        <v>5550</v>
      </c>
      <c r="D203" s="442" t="s">
        <v>495</v>
      </c>
      <c r="E203" s="432" t="s">
        <v>495</v>
      </c>
      <c r="F203" s="435" t="s">
        <v>5551</v>
      </c>
      <c r="G203" s="431">
        <v>1811.0</v>
      </c>
      <c r="H203" s="63" t="s">
        <v>5552</v>
      </c>
      <c r="I203" s="63"/>
      <c r="J203" s="431" t="s">
        <v>4588</v>
      </c>
      <c r="K203" s="431" t="s">
        <v>4589</v>
      </c>
      <c r="L203" s="429"/>
      <c r="M203" s="438" t="s">
        <v>5553</v>
      </c>
      <c r="N203" s="436"/>
      <c r="O203" s="436"/>
      <c r="P203" s="436"/>
      <c r="Q203" s="436"/>
      <c r="R203" s="436"/>
      <c r="S203" s="429"/>
      <c r="T203" s="429"/>
      <c r="U203" s="429"/>
      <c r="V203" s="429"/>
      <c r="W203" s="429"/>
      <c r="X203" s="429"/>
      <c r="Y203" s="429"/>
      <c r="Z203" s="429"/>
      <c r="AA203" s="429"/>
      <c r="AB203" s="429"/>
      <c r="AC203" s="429"/>
      <c r="AD203" s="429"/>
      <c r="AE203" s="429"/>
      <c r="AF203" s="429"/>
      <c r="AG203" s="429"/>
      <c r="AH203" s="429"/>
    </row>
    <row r="204" ht="15.75" hidden="1" customHeight="1">
      <c r="A204" s="430">
        <f t="shared" si="3"/>
        <v>203</v>
      </c>
      <c r="B204" s="431" t="s">
        <v>5554</v>
      </c>
      <c r="C204" s="432" t="s">
        <v>5555</v>
      </c>
      <c r="D204" s="442" t="s">
        <v>739</v>
      </c>
      <c r="E204" s="432" t="s">
        <v>739</v>
      </c>
      <c r="F204" s="435" t="s">
        <v>5556</v>
      </c>
      <c r="G204" s="431" t="s">
        <v>1319</v>
      </c>
      <c r="H204" s="63" t="s">
        <v>5557</v>
      </c>
      <c r="I204" s="63"/>
      <c r="J204" s="431" t="s">
        <v>4588</v>
      </c>
      <c r="K204" s="431" t="s">
        <v>4589</v>
      </c>
      <c r="L204" s="429"/>
      <c r="M204" s="63" t="s">
        <v>1319</v>
      </c>
      <c r="N204" s="436"/>
      <c r="O204" s="436"/>
      <c r="P204" s="436"/>
      <c r="Q204" s="436"/>
      <c r="R204" s="436"/>
      <c r="S204" s="429"/>
      <c r="T204" s="429"/>
      <c r="U204" s="429"/>
      <c r="V204" s="429"/>
      <c r="W204" s="429"/>
      <c r="X204" s="429"/>
      <c r="Y204" s="429"/>
      <c r="Z204" s="429"/>
      <c r="AA204" s="429"/>
      <c r="AB204" s="429"/>
      <c r="AC204" s="429"/>
      <c r="AD204" s="429"/>
      <c r="AE204" s="429"/>
      <c r="AF204" s="429"/>
      <c r="AG204" s="429"/>
      <c r="AH204" s="429"/>
    </row>
    <row r="205" ht="15.75" hidden="1" customHeight="1">
      <c r="A205" s="430">
        <f t="shared" si="3"/>
        <v>204</v>
      </c>
      <c r="B205" s="431" t="s">
        <v>5558</v>
      </c>
      <c r="C205" s="432" t="s">
        <v>5559</v>
      </c>
      <c r="D205" s="442" t="s">
        <v>427</v>
      </c>
      <c r="E205" s="432" t="s">
        <v>427</v>
      </c>
      <c r="F205" s="435" t="s">
        <v>5560</v>
      </c>
      <c r="G205" s="431" t="s">
        <v>1319</v>
      </c>
      <c r="H205" s="63" t="s">
        <v>1319</v>
      </c>
      <c r="I205" s="63"/>
      <c r="J205" s="431" t="s">
        <v>5265</v>
      </c>
      <c r="K205" s="431" t="s">
        <v>5266</v>
      </c>
      <c r="L205" s="429"/>
      <c r="M205" s="438" t="s">
        <v>5561</v>
      </c>
      <c r="N205" s="436"/>
      <c r="O205" s="436"/>
      <c r="P205" s="436"/>
      <c r="Q205" s="436"/>
      <c r="R205" s="436"/>
      <c r="S205" s="429"/>
      <c r="T205" s="429"/>
      <c r="U205" s="429"/>
      <c r="V205" s="429"/>
      <c r="W205" s="429"/>
      <c r="X205" s="429"/>
      <c r="Y205" s="429"/>
      <c r="Z205" s="429"/>
      <c r="AA205" s="429"/>
      <c r="AB205" s="429"/>
      <c r="AC205" s="429"/>
      <c r="AD205" s="429"/>
      <c r="AE205" s="429"/>
      <c r="AF205" s="429"/>
      <c r="AG205" s="429"/>
      <c r="AH205" s="429"/>
    </row>
    <row r="206" ht="15.75" hidden="1" customHeight="1">
      <c r="A206" s="430">
        <f t="shared" si="3"/>
        <v>205</v>
      </c>
      <c r="B206" s="431" t="s">
        <v>5562</v>
      </c>
      <c r="C206" s="432" t="s">
        <v>5563</v>
      </c>
      <c r="D206" s="442" t="s">
        <v>512</v>
      </c>
      <c r="E206" s="432" t="s">
        <v>512</v>
      </c>
      <c r="F206" s="435" t="s">
        <v>5564</v>
      </c>
      <c r="G206" s="431">
        <v>1849.0</v>
      </c>
      <c r="H206" s="63" t="s">
        <v>5565</v>
      </c>
      <c r="I206" s="63"/>
      <c r="J206" s="431" t="s">
        <v>5031</v>
      </c>
      <c r="K206" s="431" t="s">
        <v>5032</v>
      </c>
      <c r="L206" s="429"/>
      <c r="M206" s="451" t="s">
        <v>5566</v>
      </c>
      <c r="N206" s="436"/>
      <c r="O206" s="436"/>
      <c r="P206" s="436"/>
      <c r="Q206" s="436"/>
      <c r="R206" s="436"/>
      <c r="S206" s="429"/>
      <c r="T206" s="429"/>
      <c r="U206" s="429"/>
      <c r="V206" s="429"/>
      <c r="W206" s="429"/>
      <c r="X206" s="429"/>
      <c r="Y206" s="429"/>
      <c r="Z206" s="429"/>
      <c r="AA206" s="429"/>
      <c r="AB206" s="429"/>
      <c r="AC206" s="429"/>
      <c r="AD206" s="429"/>
      <c r="AE206" s="429"/>
      <c r="AF206" s="429"/>
      <c r="AG206" s="429"/>
      <c r="AH206" s="429"/>
    </row>
    <row r="207" ht="15.75" hidden="1" customHeight="1">
      <c r="A207" s="430">
        <f t="shared" si="3"/>
        <v>206</v>
      </c>
      <c r="B207" s="431" t="s">
        <v>5567</v>
      </c>
      <c r="C207" s="432" t="s">
        <v>5568</v>
      </c>
      <c r="D207" s="442" t="s">
        <v>427</v>
      </c>
      <c r="E207" s="432" t="s">
        <v>427</v>
      </c>
      <c r="F207" s="435" t="s">
        <v>5569</v>
      </c>
      <c r="G207" s="431" t="s">
        <v>1319</v>
      </c>
      <c r="H207" s="63" t="s">
        <v>1319</v>
      </c>
      <c r="I207" s="63"/>
      <c r="J207" s="431" t="s">
        <v>4892</v>
      </c>
      <c r="K207" s="431" t="s">
        <v>4893</v>
      </c>
      <c r="L207" s="429"/>
      <c r="M207" s="63" t="s">
        <v>1319</v>
      </c>
      <c r="N207" s="436"/>
      <c r="O207" s="436"/>
      <c r="P207" s="436"/>
      <c r="Q207" s="436"/>
      <c r="R207" s="436"/>
      <c r="S207" s="429"/>
      <c r="T207" s="429"/>
      <c r="U207" s="429"/>
      <c r="V207" s="429"/>
      <c r="W207" s="429"/>
      <c r="X207" s="429"/>
      <c r="Y207" s="429"/>
      <c r="Z207" s="429"/>
      <c r="AA207" s="429"/>
      <c r="AB207" s="429"/>
      <c r="AC207" s="429"/>
      <c r="AD207" s="429"/>
      <c r="AE207" s="429"/>
      <c r="AF207" s="429"/>
      <c r="AG207" s="429"/>
      <c r="AH207" s="429"/>
    </row>
    <row r="208" ht="15.75" hidden="1" customHeight="1">
      <c r="A208" s="430">
        <f t="shared" si="3"/>
        <v>207</v>
      </c>
      <c r="B208" s="431" t="s">
        <v>5570</v>
      </c>
      <c r="C208" s="432" t="s">
        <v>5571</v>
      </c>
      <c r="D208" s="442" t="s">
        <v>427</v>
      </c>
      <c r="E208" s="432" t="s">
        <v>427</v>
      </c>
      <c r="F208" s="435" t="s">
        <v>5572</v>
      </c>
      <c r="G208" s="431">
        <v>1669.0</v>
      </c>
      <c r="H208" s="63" t="s">
        <v>1319</v>
      </c>
      <c r="I208" s="63" t="s">
        <v>5573</v>
      </c>
      <c r="J208" s="431" t="s">
        <v>4607</v>
      </c>
      <c r="K208" s="431" t="s">
        <v>4608</v>
      </c>
      <c r="L208" s="429"/>
      <c r="M208" s="438" t="s">
        <v>5574</v>
      </c>
      <c r="N208" s="436"/>
      <c r="O208" s="436"/>
      <c r="P208" s="436"/>
      <c r="Q208" s="436"/>
      <c r="R208" s="436"/>
      <c r="S208" s="429"/>
      <c r="T208" s="429"/>
      <c r="U208" s="429"/>
      <c r="V208" s="429"/>
      <c r="W208" s="429"/>
      <c r="X208" s="429"/>
      <c r="Y208" s="429"/>
      <c r="Z208" s="429"/>
      <c r="AA208" s="429"/>
      <c r="AB208" s="429"/>
      <c r="AC208" s="429"/>
      <c r="AD208" s="429"/>
      <c r="AE208" s="429"/>
      <c r="AF208" s="429"/>
      <c r="AG208" s="429"/>
      <c r="AH208" s="429"/>
    </row>
    <row r="209" ht="15.75" hidden="1" customHeight="1">
      <c r="A209" s="430">
        <f t="shared" si="3"/>
        <v>208</v>
      </c>
      <c r="B209" s="431" t="s">
        <v>5575</v>
      </c>
      <c r="C209" s="432" t="s">
        <v>5576</v>
      </c>
      <c r="D209" s="442" t="s">
        <v>427</v>
      </c>
      <c r="E209" s="432" t="s">
        <v>427</v>
      </c>
      <c r="F209" s="435" t="s">
        <v>5577</v>
      </c>
      <c r="G209" s="431">
        <v>1846.0</v>
      </c>
      <c r="H209" s="63" t="s">
        <v>5578</v>
      </c>
      <c r="I209" s="63" t="s">
        <v>5579</v>
      </c>
      <c r="J209" s="431" t="s">
        <v>5580</v>
      </c>
      <c r="K209" s="431" t="s">
        <v>5580</v>
      </c>
      <c r="L209" s="429"/>
      <c r="M209" s="451" t="s">
        <v>5581</v>
      </c>
      <c r="N209" s="436"/>
      <c r="O209" s="436"/>
      <c r="P209" s="436"/>
      <c r="Q209" s="436"/>
      <c r="R209" s="436"/>
      <c r="S209" s="429"/>
      <c r="T209" s="429"/>
      <c r="U209" s="429"/>
      <c r="V209" s="429"/>
      <c r="W209" s="429"/>
      <c r="X209" s="429"/>
      <c r="Y209" s="429"/>
      <c r="Z209" s="429"/>
      <c r="AA209" s="429"/>
      <c r="AB209" s="429"/>
      <c r="AC209" s="429"/>
      <c r="AD209" s="429"/>
      <c r="AE209" s="429"/>
      <c r="AF209" s="429"/>
      <c r="AG209" s="429"/>
      <c r="AH209" s="429"/>
    </row>
    <row r="210" ht="15.75" customHeight="1">
      <c r="A210" s="430">
        <f t="shared" si="3"/>
        <v>209</v>
      </c>
      <c r="B210" s="431" t="s">
        <v>5582</v>
      </c>
      <c r="C210" s="432" t="s">
        <v>5583</v>
      </c>
      <c r="D210" s="442" t="s">
        <v>773</v>
      </c>
      <c r="E210" s="442" t="s">
        <v>773</v>
      </c>
      <c r="F210" s="435" t="s">
        <v>5584</v>
      </c>
      <c r="G210" s="431">
        <v>1842.0</v>
      </c>
      <c r="H210" s="63" t="s">
        <v>5585</v>
      </c>
      <c r="I210" s="63" t="s">
        <v>774</v>
      </c>
      <c r="J210" s="431" t="s">
        <v>4739</v>
      </c>
      <c r="K210" s="431" t="s">
        <v>5586</v>
      </c>
      <c r="L210" s="429"/>
      <c r="M210" s="438" t="s">
        <v>5587</v>
      </c>
      <c r="N210" s="436"/>
      <c r="O210" s="436"/>
      <c r="P210" s="436"/>
      <c r="Q210" s="436"/>
      <c r="R210" s="436"/>
      <c r="S210" s="429"/>
      <c r="T210" s="429"/>
      <c r="U210" s="429"/>
      <c r="V210" s="429"/>
      <c r="W210" s="429"/>
      <c r="X210" s="429"/>
      <c r="Y210" s="429"/>
      <c r="Z210" s="429"/>
      <c r="AA210" s="429"/>
      <c r="AB210" s="429"/>
      <c r="AC210" s="429"/>
      <c r="AD210" s="429"/>
      <c r="AE210" s="429"/>
      <c r="AF210" s="429"/>
      <c r="AG210" s="429"/>
      <c r="AH210" s="429"/>
    </row>
    <row r="211" hidden="1">
      <c r="A211" s="430">
        <f t="shared" si="3"/>
        <v>210</v>
      </c>
      <c r="B211" s="431" t="s">
        <v>5588</v>
      </c>
      <c r="C211" s="432" t="s">
        <v>5589</v>
      </c>
      <c r="D211" s="442" t="s">
        <v>1002</v>
      </c>
      <c r="E211" s="432" t="s">
        <v>1002</v>
      </c>
      <c r="F211" s="435" t="s">
        <v>5590</v>
      </c>
      <c r="G211" s="431">
        <v>1551.0</v>
      </c>
      <c r="H211" s="63" t="s">
        <v>5591</v>
      </c>
      <c r="I211" s="63" t="s">
        <v>5592</v>
      </c>
      <c r="J211" s="431" t="s">
        <v>4739</v>
      </c>
      <c r="K211" s="431" t="s">
        <v>5586</v>
      </c>
      <c r="L211" s="429"/>
      <c r="M211" s="438" t="s">
        <v>5593</v>
      </c>
      <c r="N211" s="436"/>
      <c r="O211" s="436"/>
      <c r="P211" s="436"/>
      <c r="Q211" s="436"/>
      <c r="R211" s="436"/>
      <c r="S211" s="429"/>
      <c r="T211" s="429"/>
      <c r="U211" s="429"/>
      <c r="V211" s="429"/>
      <c r="W211" s="429"/>
      <c r="X211" s="429"/>
      <c r="Y211" s="429"/>
      <c r="Z211" s="429"/>
      <c r="AA211" s="429"/>
      <c r="AB211" s="429"/>
      <c r="AC211" s="429"/>
      <c r="AD211" s="429"/>
      <c r="AE211" s="429"/>
      <c r="AF211" s="429"/>
      <c r="AG211" s="429"/>
      <c r="AH211" s="429"/>
    </row>
    <row r="212" ht="15.75" hidden="1" customHeight="1">
      <c r="A212" s="430">
        <f t="shared" si="3"/>
        <v>211</v>
      </c>
      <c r="B212" s="431" t="s">
        <v>5594</v>
      </c>
      <c r="C212" s="432" t="s">
        <v>5595</v>
      </c>
      <c r="D212" s="442" t="s">
        <v>495</v>
      </c>
      <c r="E212" s="432" t="s">
        <v>495</v>
      </c>
      <c r="F212" s="435" t="s">
        <v>5596</v>
      </c>
      <c r="G212" s="431">
        <v>1850.0</v>
      </c>
      <c r="H212" s="63" t="s">
        <v>5597</v>
      </c>
      <c r="I212" s="63"/>
      <c r="J212" s="431" t="s">
        <v>4739</v>
      </c>
      <c r="K212" s="431" t="s">
        <v>5586</v>
      </c>
      <c r="L212" s="429"/>
      <c r="M212" s="438" t="s">
        <v>5598</v>
      </c>
      <c r="N212" s="436"/>
      <c r="O212" s="436"/>
      <c r="P212" s="436"/>
      <c r="Q212" s="436"/>
      <c r="R212" s="436"/>
      <c r="S212" s="429"/>
      <c r="T212" s="429"/>
      <c r="U212" s="429"/>
      <c r="V212" s="429"/>
      <c r="W212" s="429"/>
      <c r="X212" s="429"/>
      <c r="Y212" s="429"/>
      <c r="Z212" s="429"/>
      <c r="AA212" s="429"/>
      <c r="AB212" s="429"/>
      <c r="AC212" s="429"/>
      <c r="AD212" s="429"/>
      <c r="AE212" s="429"/>
      <c r="AF212" s="429"/>
      <c r="AG212" s="429"/>
      <c r="AH212" s="429"/>
    </row>
    <row r="213" ht="15.75" hidden="1" customHeight="1">
      <c r="A213" s="430">
        <f t="shared" si="3"/>
        <v>212</v>
      </c>
      <c r="B213" s="431" t="s">
        <v>5599</v>
      </c>
      <c r="C213" s="432" t="s">
        <v>5600</v>
      </c>
      <c r="D213" s="442" t="s">
        <v>4616</v>
      </c>
      <c r="E213" s="432" t="s">
        <v>4616</v>
      </c>
      <c r="F213" s="435" t="s">
        <v>5601</v>
      </c>
      <c r="G213" s="431">
        <v>1365.0</v>
      </c>
      <c r="H213" s="63" t="s">
        <v>5602</v>
      </c>
      <c r="I213" s="63"/>
      <c r="J213" s="431" t="s">
        <v>4739</v>
      </c>
      <c r="K213" s="431" t="s">
        <v>5586</v>
      </c>
      <c r="L213" s="429"/>
      <c r="M213" s="438" t="s">
        <v>5603</v>
      </c>
      <c r="N213" s="436"/>
      <c r="O213" s="436"/>
      <c r="P213" s="436"/>
      <c r="Q213" s="436"/>
      <c r="R213" s="436"/>
      <c r="S213" s="429"/>
      <c r="T213" s="429"/>
      <c r="U213" s="429"/>
      <c r="V213" s="429"/>
      <c r="W213" s="429"/>
      <c r="X213" s="429"/>
      <c r="Y213" s="429"/>
      <c r="Z213" s="429"/>
      <c r="AA213" s="429"/>
      <c r="AB213" s="429"/>
      <c r="AC213" s="429"/>
      <c r="AD213" s="429"/>
      <c r="AE213" s="429"/>
      <c r="AF213" s="429"/>
      <c r="AG213" s="429"/>
      <c r="AH213" s="429"/>
    </row>
    <row r="214" ht="15.75" hidden="1" customHeight="1">
      <c r="A214" s="430">
        <f t="shared" si="3"/>
        <v>213</v>
      </c>
      <c r="B214" s="431" t="s">
        <v>5604</v>
      </c>
      <c r="C214" s="432" t="s">
        <v>5605</v>
      </c>
      <c r="D214" s="442" t="s">
        <v>328</v>
      </c>
      <c r="E214" s="432" t="s">
        <v>328</v>
      </c>
      <c r="F214" s="435" t="s">
        <v>5606</v>
      </c>
      <c r="G214" s="431">
        <v>1836.0</v>
      </c>
      <c r="H214" s="63" t="s">
        <v>5607</v>
      </c>
      <c r="I214" s="63"/>
      <c r="J214" s="431" t="s">
        <v>4652</v>
      </c>
      <c r="K214" s="431" t="s">
        <v>4653</v>
      </c>
      <c r="L214" s="429"/>
      <c r="M214" s="438" t="s">
        <v>5608</v>
      </c>
      <c r="N214" s="436"/>
      <c r="O214" s="436"/>
      <c r="P214" s="436"/>
      <c r="Q214" s="436"/>
      <c r="R214" s="436"/>
      <c r="S214" s="429"/>
      <c r="T214" s="429"/>
      <c r="U214" s="429"/>
      <c r="V214" s="429"/>
      <c r="W214" s="429"/>
      <c r="X214" s="429"/>
      <c r="Y214" s="429"/>
      <c r="Z214" s="429"/>
      <c r="AA214" s="429"/>
      <c r="AB214" s="429"/>
      <c r="AC214" s="429"/>
      <c r="AD214" s="429"/>
      <c r="AE214" s="429"/>
      <c r="AF214" s="429"/>
      <c r="AG214" s="429"/>
      <c r="AH214" s="429"/>
    </row>
    <row r="215" ht="15.75" hidden="1" customHeight="1">
      <c r="A215" s="430">
        <f t="shared" si="3"/>
        <v>214</v>
      </c>
      <c r="B215" s="431" t="s">
        <v>5609</v>
      </c>
      <c r="C215" s="432" t="s">
        <v>5605</v>
      </c>
      <c r="D215" s="442" t="s">
        <v>1093</v>
      </c>
      <c r="E215" s="432" t="s">
        <v>1093</v>
      </c>
      <c r="F215" s="435" t="s">
        <v>5610</v>
      </c>
      <c r="G215" s="431">
        <v>1854.0</v>
      </c>
      <c r="H215" s="63" t="s">
        <v>5611</v>
      </c>
      <c r="I215" s="63" t="s">
        <v>5612</v>
      </c>
      <c r="J215" s="431" t="s">
        <v>4652</v>
      </c>
      <c r="K215" s="431" t="s">
        <v>4653</v>
      </c>
      <c r="L215" s="429"/>
      <c r="M215" s="63" t="s">
        <v>1319</v>
      </c>
      <c r="N215" s="436"/>
      <c r="O215" s="436"/>
      <c r="P215" s="436"/>
      <c r="Q215" s="436"/>
      <c r="R215" s="436"/>
      <c r="S215" s="429"/>
      <c r="T215" s="429"/>
      <c r="U215" s="429"/>
      <c r="V215" s="429"/>
      <c r="W215" s="429"/>
      <c r="X215" s="429"/>
      <c r="Y215" s="429"/>
      <c r="Z215" s="429"/>
      <c r="AA215" s="429"/>
      <c r="AB215" s="429"/>
      <c r="AC215" s="429"/>
      <c r="AD215" s="429"/>
      <c r="AE215" s="429"/>
      <c r="AF215" s="429"/>
      <c r="AG215" s="429"/>
      <c r="AH215" s="429"/>
    </row>
    <row r="216" ht="15.75" hidden="1" customHeight="1">
      <c r="A216" s="430">
        <f t="shared" si="3"/>
        <v>215</v>
      </c>
      <c r="B216" s="431" t="s">
        <v>5613</v>
      </c>
      <c r="C216" s="432" t="s">
        <v>5614</v>
      </c>
      <c r="D216" s="442" t="s">
        <v>410</v>
      </c>
      <c r="E216" s="432" t="s">
        <v>410</v>
      </c>
      <c r="F216" s="435" t="s">
        <v>5615</v>
      </c>
      <c r="G216" s="431">
        <v>1843.0</v>
      </c>
      <c r="H216" s="63" t="s">
        <v>5616</v>
      </c>
      <c r="I216" s="63"/>
      <c r="J216" s="431" t="s">
        <v>4588</v>
      </c>
      <c r="K216" s="431" t="s">
        <v>4589</v>
      </c>
      <c r="L216" s="429"/>
      <c r="M216" s="438" t="s">
        <v>5617</v>
      </c>
      <c r="N216" s="436"/>
      <c r="O216" s="436"/>
      <c r="P216" s="436"/>
      <c r="Q216" s="436"/>
      <c r="R216" s="436"/>
      <c r="S216" s="429"/>
      <c r="T216" s="429"/>
      <c r="U216" s="429"/>
      <c r="V216" s="429"/>
      <c r="W216" s="429"/>
      <c r="X216" s="429"/>
      <c r="Y216" s="429"/>
      <c r="Z216" s="429"/>
      <c r="AA216" s="429"/>
      <c r="AB216" s="429"/>
      <c r="AC216" s="429"/>
      <c r="AD216" s="429"/>
      <c r="AE216" s="429"/>
      <c r="AF216" s="429"/>
      <c r="AG216" s="429"/>
      <c r="AH216" s="429"/>
    </row>
    <row r="217" ht="15.75" hidden="1" customHeight="1">
      <c r="A217" s="430">
        <f t="shared" si="3"/>
        <v>216</v>
      </c>
      <c r="B217" s="431" t="s">
        <v>5618</v>
      </c>
      <c r="C217" s="432" t="s">
        <v>5619</v>
      </c>
      <c r="D217" s="442" t="s">
        <v>4616</v>
      </c>
      <c r="E217" s="432" t="s">
        <v>4616</v>
      </c>
      <c r="F217" s="435" t="s">
        <v>5620</v>
      </c>
      <c r="G217" s="431">
        <v>1688.0</v>
      </c>
      <c r="H217" s="63" t="s">
        <v>1319</v>
      </c>
      <c r="I217" s="63"/>
      <c r="J217" s="431" t="s">
        <v>4619</v>
      </c>
      <c r="K217" s="431" t="s">
        <v>4620</v>
      </c>
      <c r="L217" s="429"/>
      <c r="M217" s="438" t="s">
        <v>5621</v>
      </c>
      <c r="N217" s="436"/>
      <c r="O217" s="436"/>
      <c r="P217" s="436"/>
      <c r="Q217" s="436"/>
      <c r="R217" s="436"/>
      <c r="S217" s="429"/>
      <c r="T217" s="429"/>
      <c r="U217" s="429"/>
      <c r="V217" s="429"/>
      <c r="W217" s="429"/>
      <c r="X217" s="429"/>
      <c r="Y217" s="429"/>
      <c r="Z217" s="429"/>
      <c r="AA217" s="429"/>
      <c r="AB217" s="429"/>
      <c r="AC217" s="429"/>
      <c r="AD217" s="429"/>
      <c r="AE217" s="429"/>
      <c r="AF217" s="429"/>
      <c r="AG217" s="429"/>
      <c r="AH217" s="429"/>
    </row>
    <row r="218" ht="15.75" hidden="1" customHeight="1">
      <c r="A218" s="430">
        <f t="shared" si="3"/>
        <v>217</v>
      </c>
      <c r="B218" s="431" t="s">
        <v>5622</v>
      </c>
      <c r="C218" s="432" t="s">
        <v>5623</v>
      </c>
      <c r="D218" s="442" t="s">
        <v>512</v>
      </c>
      <c r="E218" s="432" t="s">
        <v>512</v>
      </c>
      <c r="F218" s="435" t="s">
        <v>5624</v>
      </c>
      <c r="G218" s="431">
        <v>1843.0</v>
      </c>
      <c r="H218" s="63" t="s">
        <v>5625</v>
      </c>
      <c r="I218" s="63" t="s">
        <v>5626</v>
      </c>
      <c r="J218" s="431" t="s">
        <v>4808</v>
      </c>
      <c r="K218" s="431" t="s">
        <v>4809</v>
      </c>
      <c r="L218" s="429"/>
      <c r="M218" s="438" t="s">
        <v>5627</v>
      </c>
      <c r="N218" s="436"/>
      <c r="O218" s="436"/>
      <c r="P218" s="436"/>
      <c r="Q218" s="436"/>
      <c r="R218" s="436"/>
      <c r="S218" s="429"/>
      <c r="T218" s="429"/>
      <c r="U218" s="429"/>
      <c r="V218" s="429"/>
      <c r="W218" s="429"/>
      <c r="X218" s="429"/>
      <c r="Y218" s="429"/>
      <c r="Z218" s="429"/>
      <c r="AA218" s="429"/>
      <c r="AB218" s="429"/>
      <c r="AC218" s="429"/>
      <c r="AD218" s="429"/>
      <c r="AE218" s="429"/>
      <c r="AF218" s="429"/>
      <c r="AG218" s="429"/>
      <c r="AH218" s="429"/>
    </row>
    <row r="219">
      <c r="A219" s="450"/>
      <c r="B219" s="431"/>
      <c r="C219" s="432"/>
      <c r="D219" s="442"/>
      <c r="E219" s="432"/>
      <c r="J219" s="431"/>
      <c r="K219" s="431"/>
      <c r="L219" s="369"/>
      <c r="N219" s="31"/>
      <c r="O219" s="31"/>
      <c r="P219" s="31"/>
      <c r="Q219" s="31"/>
      <c r="R219" s="31"/>
      <c r="S219" s="429"/>
      <c r="T219" s="429"/>
      <c r="U219" s="429"/>
      <c r="V219" s="429"/>
      <c r="W219" s="429"/>
      <c r="X219" s="429"/>
      <c r="Y219" s="429"/>
      <c r="Z219" s="429"/>
      <c r="AA219" s="429"/>
      <c r="AB219" s="429"/>
      <c r="AC219" s="429"/>
      <c r="AD219" s="429"/>
      <c r="AE219" s="429"/>
      <c r="AF219" s="429"/>
      <c r="AG219" s="429"/>
      <c r="AH219" s="429"/>
    </row>
    <row r="220" ht="15.75" customHeight="1">
      <c r="A220" s="430"/>
      <c r="B220" s="31"/>
      <c r="C220" s="31"/>
      <c r="D220" s="31"/>
      <c r="E220" s="434"/>
      <c r="F220" s="469"/>
      <c r="G220" s="436"/>
      <c r="H220" s="437"/>
      <c r="I220" s="63"/>
      <c r="J220" s="431"/>
      <c r="K220" s="436"/>
      <c r="L220" s="429"/>
      <c r="M220" s="437"/>
      <c r="N220" s="436"/>
      <c r="O220" s="436"/>
      <c r="P220" s="436"/>
      <c r="Q220" s="436"/>
      <c r="R220" s="436"/>
      <c r="S220" s="429"/>
      <c r="T220" s="429"/>
      <c r="U220" s="429"/>
      <c r="V220" s="429"/>
      <c r="W220" s="429"/>
      <c r="X220" s="429"/>
      <c r="Y220" s="429"/>
      <c r="Z220" s="429"/>
      <c r="AA220" s="429"/>
      <c r="AB220" s="429"/>
      <c r="AC220" s="429"/>
      <c r="AD220" s="429"/>
      <c r="AE220" s="429"/>
      <c r="AF220" s="429"/>
      <c r="AG220" s="429"/>
      <c r="AH220" s="429"/>
    </row>
    <row r="221" ht="15.75" customHeight="1">
      <c r="A221" s="430"/>
      <c r="B221" s="31"/>
      <c r="C221" s="31"/>
      <c r="D221" s="31"/>
      <c r="E221" s="434"/>
      <c r="F221" s="469"/>
      <c r="G221" s="436"/>
      <c r="H221" s="437"/>
      <c r="I221" s="63"/>
      <c r="J221" s="431"/>
      <c r="K221" s="436"/>
      <c r="L221" s="429"/>
      <c r="M221" s="437"/>
      <c r="N221" s="436"/>
      <c r="O221" s="436"/>
      <c r="P221" s="436"/>
      <c r="Q221" s="436"/>
      <c r="R221" s="436"/>
      <c r="S221" s="429"/>
      <c r="T221" s="429"/>
      <c r="U221" s="429"/>
      <c r="V221" s="429"/>
      <c r="W221" s="429"/>
      <c r="X221" s="429"/>
      <c r="Y221" s="429"/>
      <c r="Z221" s="429"/>
      <c r="AA221" s="429"/>
      <c r="AB221" s="429"/>
      <c r="AC221" s="429"/>
      <c r="AD221" s="429"/>
      <c r="AE221" s="429"/>
      <c r="AF221" s="429"/>
      <c r="AG221" s="429"/>
      <c r="AH221" s="429"/>
    </row>
    <row r="222" ht="15.75" customHeight="1">
      <c r="A222" s="430"/>
      <c r="B222" s="31"/>
      <c r="C222" s="31"/>
      <c r="D222" s="31"/>
      <c r="E222" s="434"/>
      <c r="F222" s="469"/>
      <c r="G222" s="436"/>
      <c r="H222" s="437"/>
      <c r="I222" s="63"/>
      <c r="J222" s="431"/>
      <c r="K222" s="436"/>
      <c r="L222" s="429"/>
      <c r="M222" s="437"/>
      <c r="N222" s="436"/>
      <c r="O222" s="436"/>
      <c r="P222" s="436"/>
      <c r="Q222" s="436"/>
      <c r="R222" s="436"/>
      <c r="S222" s="429"/>
      <c r="T222" s="429"/>
      <c r="U222" s="429"/>
      <c r="V222" s="429"/>
      <c r="W222" s="429"/>
      <c r="X222" s="429"/>
      <c r="Y222" s="429"/>
      <c r="Z222" s="429"/>
      <c r="AA222" s="429"/>
      <c r="AB222" s="429"/>
      <c r="AC222" s="429"/>
      <c r="AD222" s="429"/>
      <c r="AE222" s="429"/>
      <c r="AF222" s="429"/>
      <c r="AG222" s="429"/>
      <c r="AH222" s="429"/>
    </row>
  </sheetData>
  <autoFilter ref="$A$1:$P$218">
    <filterColumn colId="3">
      <filters>
        <filter val="VALPARAISO"/>
        <filter val="SANTIAGO"/>
      </filters>
    </filterColumn>
  </autoFilter>
  <conditionalFormatting sqref="F27 F42 F54 F56:F58 F157 F184">
    <cfRule type="containsText" dxfId="0" priority="1" operator="containsText" text="N. A">
      <formula>NOT(ISERROR(SEARCH(("N. A"),(F27))))</formula>
    </cfRule>
  </conditionalFormatting>
  <conditionalFormatting sqref="F29 F39 H39">
    <cfRule type="containsText" dxfId="0" priority="2" operator="containsText" text="N. A">
      <formula>NOT(ISERROR(SEARCH(("N. A"),(F29))))</formula>
    </cfRule>
  </conditionalFormatting>
  <dataValidations>
    <dataValidation type="list" allowBlank="1" showErrorMessage="1" sqref="B2:B215">
      <formula1>Lists!$I$2:$I$221</formula1>
    </dataValidation>
    <dataValidation type="list" allowBlank="1" showErrorMessage="1" sqref="J2:J222">
      <formula1>Lists!$H$2:$H$112</formula1>
    </dataValidation>
    <dataValidation type="list" allowBlank="1" showErrorMessage="1" sqref="E129:E158 E160:E163 E165:E173 E175:E199 E201:E204">
      <formula1>Lists!$L$2:$L$93</formula1>
    </dataValidation>
    <dataValidation type="list" allowBlank="1" showErrorMessage="1" sqref="C2:C219">
      <formula1>Lists!$J$2:$J$233</formula1>
    </dataValidation>
    <dataValidation type="list" allowBlank="1" showErrorMessage="1" sqref="D12 D14:D15 D129:D158 D160:D163 D165:D173 D175:D199 D201:D209 D211:D219">
      <formula1>Lists!$K$2:$K$92</formula1>
    </dataValidation>
    <dataValidation type="list" allowBlank="1" showErrorMessage="1" sqref="E16:E20">
      <formula1>Lists!$L$2:$L$93</formula1>
    </dataValidation>
    <dataValidation type="list" allowBlank="1" showErrorMessage="1" sqref="E2:E11 E13 E21 E23:E40">
      <formula1>Lists!$K$2:$K$93</formula1>
    </dataValidation>
    <dataValidation type="list" allowBlank="1" showErrorMessage="1" sqref="E12 E14:E15">
      <formula1>Lists!$L$2:$L$94</formula1>
    </dataValidation>
    <dataValidation type="list" allowBlank="1" showErrorMessage="1" sqref="E41:E91 E93:E97 E99:E108 E110:E115 E119:E128 E205:E209 E211:E219">
      <formula1>Lists!$L$2:$L$94</formula1>
    </dataValidation>
    <dataValidation type="list" allowBlank="1" showErrorMessage="1" sqref="D2:D11 D13 D16:D21 D22:E22 D23:D91 D92:E92 D93:D97 D98:E98 D99:D108 D109:E109 D110:D115 D116:E118 D119:D128 D159:E159 D164:E164 D174:E174 D200:E200 D210:E210">
      <formula1>Lists!$K$2:$K$93</formula1>
    </dataValidation>
    <dataValidation type="list" allowBlank="1" showErrorMessage="1" sqref="K2:K218">
      <formula1>Lists!$Q$2:$Q$64</formula1>
    </dataValidation>
    <dataValidation type="list" allowBlank="1" showErrorMessage="1" sqref="B216:B219">
      <formula1>Lists!$I$2:$I$224</formula1>
    </dataValidation>
  </dataValidations>
  <hyperlinks>
    <hyperlink r:id="rId1" ref="F2"/>
    <hyperlink r:id="rId2" ref="M2"/>
    <hyperlink r:id="rId3" ref="N2"/>
    <hyperlink r:id="rId4" ref="F3"/>
    <hyperlink r:id="rId5" ref="M3"/>
    <hyperlink r:id="rId6" ref="N3"/>
    <hyperlink r:id="rId7" ref="F4"/>
    <hyperlink r:id="rId8" location=":~:text=Het%20Natuurkundig%20Tijdschrift%20voor%20Nederlandsch,flora%2C%20fauna%20en%20geologie%20aldaar." ref="M4"/>
    <hyperlink r:id="rId9" ref="N4"/>
    <hyperlink r:id="rId10" ref="F5"/>
    <hyperlink r:id="rId11" location="v=onepage&amp;q&amp;f=false" ref="M5"/>
    <hyperlink r:id="rId12" ref="N5"/>
    <hyperlink r:id="rId13" ref="F6"/>
    <hyperlink r:id="rId14" ref="M6"/>
    <hyperlink r:id="rId15" ref="N6"/>
    <hyperlink r:id="rId16" ref="F7"/>
    <hyperlink r:id="rId17" ref="M7"/>
    <hyperlink r:id="rId18" ref="N7"/>
    <hyperlink r:id="rId19" ref="F8"/>
    <hyperlink r:id="rId20" ref="M8"/>
    <hyperlink r:id="rId21" ref="N8"/>
    <hyperlink r:id="rId22" ref="F9"/>
    <hyperlink r:id="rId23" ref="N9"/>
    <hyperlink r:id="rId24" ref="F10"/>
    <hyperlink r:id="rId25" ref="N10"/>
    <hyperlink r:id="rId26" ref="F11"/>
    <hyperlink r:id="rId27" ref="M11"/>
    <hyperlink r:id="rId28" ref="F12"/>
    <hyperlink r:id="rId29" ref="M12"/>
    <hyperlink r:id="rId30" ref="F13"/>
    <hyperlink r:id="rId31" ref="F14"/>
    <hyperlink r:id="rId32" ref="M14"/>
    <hyperlink r:id="rId33" ref="F15"/>
    <hyperlink r:id="rId34" ref="M15"/>
    <hyperlink r:id="rId35" ref="F16"/>
    <hyperlink r:id="rId36" ref="M16"/>
    <hyperlink r:id="rId37" ref="F17"/>
    <hyperlink r:id="rId38" ref="M17"/>
    <hyperlink r:id="rId39" ref="F18"/>
    <hyperlink r:id="rId40" ref="F19"/>
    <hyperlink r:id="rId41" ref="M19"/>
    <hyperlink r:id="rId42" ref="N19"/>
    <hyperlink r:id="rId43" ref="F20"/>
    <hyperlink r:id="rId44" ref="M20"/>
    <hyperlink r:id="rId45" ref="F21"/>
    <hyperlink r:id="rId46" ref="M21"/>
    <hyperlink r:id="rId47" ref="F22"/>
    <hyperlink r:id="rId48" ref="M22"/>
    <hyperlink r:id="rId49" ref="F23"/>
    <hyperlink r:id="rId50" ref="M23"/>
    <hyperlink r:id="rId51" ref="F24"/>
    <hyperlink r:id="rId52" ref="M24"/>
    <hyperlink r:id="rId53" ref="N24"/>
    <hyperlink r:id="rId54" ref="F25"/>
    <hyperlink r:id="rId55" ref="M25"/>
    <hyperlink r:id="rId56" ref="F26"/>
    <hyperlink r:id="rId57" ref="M26"/>
    <hyperlink r:id="rId58" ref="F27"/>
    <hyperlink r:id="rId59" ref="M27"/>
    <hyperlink r:id="rId60" ref="F28"/>
    <hyperlink r:id="rId61" ref="M28"/>
    <hyperlink r:id="rId62" ref="N28"/>
    <hyperlink r:id="rId63" ref="F29"/>
    <hyperlink r:id="rId64" ref="M29"/>
    <hyperlink r:id="rId65" ref="N29"/>
    <hyperlink r:id="rId66" ref="F30"/>
    <hyperlink r:id="rId67" ref="M30"/>
    <hyperlink r:id="rId68" ref="F31"/>
    <hyperlink r:id="rId69" ref="M31"/>
    <hyperlink r:id="rId70" ref="N31"/>
    <hyperlink r:id="rId71" ref="F32"/>
    <hyperlink r:id="rId72" ref="M32"/>
    <hyperlink r:id="rId73" ref="N32"/>
    <hyperlink r:id="rId74" ref="F33"/>
    <hyperlink r:id="rId75" ref="M33"/>
    <hyperlink r:id="rId76" ref="N33"/>
    <hyperlink r:id="rId77" ref="F34"/>
    <hyperlink r:id="rId78" ref="M34"/>
    <hyperlink r:id="rId79" ref="N34"/>
    <hyperlink r:id="rId80" ref="F35"/>
    <hyperlink r:id="rId81" ref="F36"/>
    <hyperlink r:id="rId82" ref="M36"/>
    <hyperlink r:id="rId83" ref="F37"/>
    <hyperlink r:id="rId84" ref="M37"/>
    <hyperlink r:id="rId85" ref="F38"/>
    <hyperlink r:id="rId86" ref="M38"/>
    <hyperlink r:id="rId87" ref="F39"/>
    <hyperlink r:id="rId88" ref="M39"/>
    <hyperlink r:id="rId89" ref="F40"/>
    <hyperlink r:id="rId90" ref="M40"/>
    <hyperlink r:id="rId91" ref="N40"/>
    <hyperlink r:id="rId92" ref="F41"/>
    <hyperlink r:id="rId93" ref="M41"/>
    <hyperlink r:id="rId94" ref="F42"/>
    <hyperlink r:id="rId95" ref="H42"/>
    <hyperlink r:id="rId96" ref="M42"/>
    <hyperlink r:id="rId97" ref="F43"/>
    <hyperlink r:id="rId98" ref="H43"/>
    <hyperlink r:id="rId99" ref="M43"/>
    <hyperlink r:id="rId100" ref="F44"/>
    <hyperlink r:id="rId101" ref="H44"/>
    <hyperlink r:id="rId102" ref="M44"/>
    <hyperlink r:id="rId103" ref="N44"/>
    <hyperlink r:id="rId104" ref="F45"/>
    <hyperlink r:id="rId105" ref="M45"/>
    <hyperlink r:id="rId106" ref="F46"/>
    <hyperlink r:id="rId107" ref="F47"/>
    <hyperlink r:id="rId108" ref="M47"/>
    <hyperlink r:id="rId109" ref="F48"/>
    <hyperlink r:id="rId110" ref="M48"/>
    <hyperlink r:id="rId111" ref="F49"/>
    <hyperlink r:id="rId112" ref="M49"/>
    <hyperlink r:id="rId113" ref="F50"/>
    <hyperlink r:id="rId114" ref="M50"/>
    <hyperlink r:id="rId115" ref="F51"/>
    <hyperlink r:id="rId116" ref="N51"/>
    <hyperlink r:id="rId117" ref="M52"/>
    <hyperlink r:id="rId118" ref="F53"/>
    <hyperlink r:id="rId119" ref="M53"/>
    <hyperlink r:id="rId120" ref="F54"/>
    <hyperlink r:id="rId121" ref="F56"/>
    <hyperlink r:id="rId122" ref="M56"/>
    <hyperlink r:id="rId123" location="smwie=1" ref="F57"/>
    <hyperlink r:id="rId124" ref="M57"/>
    <hyperlink r:id="rId125" ref="F58"/>
    <hyperlink r:id="rId126" ref="M58"/>
    <hyperlink r:id="rId127" ref="F59"/>
    <hyperlink r:id="rId128" ref="M59"/>
    <hyperlink r:id="rId129" ref="F60"/>
    <hyperlink r:id="rId130" ref="M60"/>
    <hyperlink r:id="rId131" ref="F61"/>
    <hyperlink r:id="rId132" ref="M61"/>
    <hyperlink r:id="rId133" ref="F62"/>
    <hyperlink r:id="rId134" ref="M62"/>
    <hyperlink r:id="rId135" ref="F63"/>
    <hyperlink r:id="rId136" ref="M63"/>
    <hyperlink r:id="rId137" ref="F64"/>
    <hyperlink r:id="rId138" ref="M64"/>
    <hyperlink r:id="rId139" ref="F65"/>
    <hyperlink r:id="rId140" ref="M65"/>
    <hyperlink r:id="rId141" ref="F66"/>
    <hyperlink r:id="rId142" ref="M66"/>
    <hyperlink r:id="rId143" ref="F67"/>
    <hyperlink r:id="rId144" ref="M67"/>
    <hyperlink r:id="rId145" ref="F68"/>
    <hyperlink r:id="rId146" ref="M68"/>
    <hyperlink r:id="rId147" ref="F69"/>
    <hyperlink r:id="rId148" ref="M69"/>
    <hyperlink r:id="rId149" ref="N69"/>
    <hyperlink r:id="rId150" ref="F70"/>
    <hyperlink r:id="rId151" ref="M70"/>
    <hyperlink r:id="rId152" ref="F71"/>
    <hyperlink r:id="rId153" ref="M71"/>
    <hyperlink r:id="rId154" ref="F72"/>
    <hyperlink r:id="rId155" ref="M72"/>
    <hyperlink r:id="rId156" ref="F73"/>
    <hyperlink r:id="rId157" ref="M73"/>
    <hyperlink r:id="rId158" ref="F74"/>
    <hyperlink r:id="rId159" ref="M74"/>
    <hyperlink r:id="rId160" ref="F75"/>
    <hyperlink r:id="rId161" ref="M75"/>
    <hyperlink r:id="rId162" ref="F76"/>
    <hyperlink r:id="rId163" ref="M76"/>
    <hyperlink r:id="rId164" ref="F77"/>
    <hyperlink r:id="rId165" ref="F78"/>
    <hyperlink r:id="rId166" ref="M78"/>
    <hyperlink r:id="rId167" ref="F79"/>
    <hyperlink r:id="rId168" ref="M79"/>
    <hyperlink r:id="rId169" ref="F80"/>
    <hyperlink r:id="rId170" ref="F81"/>
    <hyperlink r:id="rId171" ref="M81"/>
    <hyperlink r:id="rId172" ref="F82"/>
    <hyperlink r:id="rId173" ref="M82"/>
    <hyperlink r:id="rId174" ref="F83"/>
    <hyperlink r:id="rId175" ref="F84"/>
    <hyperlink r:id="rId176" ref="M84"/>
    <hyperlink r:id="rId177" ref="F85"/>
    <hyperlink r:id="rId178" ref="M85"/>
    <hyperlink r:id="rId179" ref="F86"/>
    <hyperlink r:id="rId180" ref="M86"/>
    <hyperlink r:id="rId181" ref="N86"/>
    <hyperlink r:id="rId182" ref="F87"/>
    <hyperlink r:id="rId183" ref="M87"/>
    <hyperlink r:id="rId184" ref="F88"/>
    <hyperlink r:id="rId185" ref="M88"/>
    <hyperlink r:id="rId186" ref="F89"/>
    <hyperlink r:id="rId187" ref="M89"/>
    <hyperlink r:id="rId188" ref="F90"/>
    <hyperlink r:id="rId189" ref="M90"/>
    <hyperlink r:id="rId190" ref="F91"/>
    <hyperlink r:id="rId191" ref="M91"/>
    <hyperlink r:id="rId192" ref="F92"/>
    <hyperlink r:id="rId193" ref="M92"/>
    <hyperlink r:id="rId194" ref="F93"/>
    <hyperlink r:id="rId195" ref="M93"/>
    <hyperlink r:id="rId196" ref="F94"/>
    <hyperlink r:id="rId197" ref="M94"/>
    <hyperlink r:id="rId198" ref="F95"/>
    <hyperlink r:id="rId199" ref="M95"/>
    <hyperlink r:id="rId200" ref="F96"/>
    <hyperlink r:id="rId201" ref="M96"/>
    <hyperlink r:id="rId202" ref="F97"/>
    <hyperlink r:id="rId203" ref="M97"/>
    <hyperlink r:id="rId204" ref="F98"/>
    <hyperlink r:id="rId205" ref="F99"/>
    <hyperlink r:id="rId206" ref="M99"/>
    <hyperlink r:id="rId207" ref="F100"/>
    <hyperlink r:id="rId208" ref="M100"/>
    <hyperlink r:id="rId209" ref="F101"/>
    <hyperlink r:id="rId210" ref="M101"/>
    <hyperlink r:id="rId211" ref="F102"/>
    <hyperlink r:id="rId212" ref="M102"/>
    <hyperlink r:id="rId213" ref="F103"/>
    <hyperlink r:id="rId214" ref="M103"/>
    <hyperlink r:id="rId215" ref="F104"/>
    <hyperlink r:id="rId216" ref="M104"/>
    <hyperlink r:id="rId217" ref="F105"/>
    <hyperlink r:id="rId218" location=":~:text=About%206%2C000%20German%20settlers%20arrived,worked%20as%20artisans%20in%20Germany." ref="M105"/>
    <hyperlink r:id="rId219" ref="F106"/>
    <hyperlink r:id="rId220" ref="M106"/>
    <hyperlink r:id="rId221" ref="F107"/>
    <hyperlink r:id="rId222" location="cite_ref-serendib_9-0" ref="M107"/>
    <hyperlink r:id="rId223" ref="F108"/>
    <hyperlink r:id="rId224" ref="M108"/>
    <hyperlink r:id="rId225" ref="F109"/>
    <hyperlink r:id="rId226" ref="M109"/>
    <hyperlink r:id="rId227" ref="F110"/>
    <hyperlink r:id="rId228" ref="M110"/>
    <hyperlink r:id="rId229" ref="F111"/>
    <hyperlink r:id="rId230" ref="M111"/>
    <hyperlink r:id="rId231" ref="F112"/>
    <hyperlink r:id="rId232" ref="M112"/>
    <hyperlink r:id="rId233" ref="F113"/>
    <hyperlink r:id="rId234" ref="M113"/>
    <hyperlink r:id="rId235" ref="F114"/>
    <hyperlink r:id="rId236" ref="M114"/>
    <hyperlink r:id="rId237" ref="F115"/>
    <hyperlink r:id="rId238" ref="M115"/>
    <hyperlink r:id="rId239" ref="N115"/>
    <hyperlink r:id="rId240" ref="F116"/>
    <hyperlink r:id="rId241" ref="F117"/>
    <hyperlink r:id="rId242" ref="F118"/>
    <hyperlink r:id="rId243" ref="M118"/>
    <hyperlink r:id="rId244" ref="F119"/>
    <hyperlink r:id="rId245" ref="M119"/>
    <hyperlink r:id="rId246" ref="F120"/>
    <hyperlink r:id="rId247" ref="F121"/>
    <hyperlink r:id="rId248" ref="M121"/>
    <hyperlink r:id="rId249" ref="F122"/>
    <hyperlink r:id="rId250" ref="M122"/>
    <hyperlink r:id="rId251" ref="F123"/>
    <hyperlink r:id="rId252" ref="M123"/>
    <hyperlink r:id="rId253" ref="N123"/>
    <hyperlink r:id="rId254" ref="F124"/>
    <hyperlink r:id="rId255" ref="M124"/>
    <hyperlink r:id="rId256" ref="F125"/>
    <hyperlink r:id="rId257" ref="M125"/>
    <hyperlink r:id="rId258" ref="F126"/>
    <hyperlink r:id="rId259" ref="F127"/>
    <hyperlink r:id="rId260" ref="M127"/>
    <hyperlink r:id="rId261" ref="F128"/>
    <hyperlink r:id="rId262" ref="M128"/>
    <hyperlink r:id="rId263" ref="N128"/>
    <hyperlink r:id="rId264" ref="F129"/>
    <hyperlink r:id="rId265" ref="M129"/>
    <hyperlink r:id="rId266" ref="F130"/>
    <hyperlink r:id="rId267" ref="M130"/>
    <hyperlink r:id="rId268" ref="F131"/>
    <hyperlink r:id="rId269" ref="M131"/>
    <hyperlink r:id="rId270" ref="F132"/>
    <hyperlink r:id="rId271" ref="M132"/>
    <hyperlink r:id="rId272" ref="F133"/>
    <hyperlink r:id="rId273" ref="F134"/>
    <hyperlink r:id="rId274" ref="M134"/>
    <hyperlink r:id="rId275" ref="F135"/>
    <hyperlink r:id="rId276" ref="M135"/>
    <hyperlink r:id="rId277" ref="F136"/>
    <hyperlink r:id="rId278" ref="M136"/>
    <hyperlink r:id="rId279" ref="F137"/>
    <hyperlink r:id="rId280" ref="M137"/>
    <hyperlink r:id="rId281" ref="F138"/>
    <hyperlink r:id="rId282" ref="F139"/>
    <hyperlink r:id="rId283" ref="M139"/>
    <hyperlink r:id="rId284" ref="F140"/>
    <hyperlink r:id="rId285" ref="M140"/>
    <hyperlink r:id="rId286" ref="F141"/>
    <hyperlink r:id="rId287" ref="M141"/>
    <hyperlink r:id="rId288" ref="F142"/>
    <hyperlink r:id="rId289" ref="M142"/>
    <hyperlink r:id="rId290" ref="F143"/>
    <hyperlink r:id="rId291" ref="M143"/>
    <hyperlink r:id="rId292" ref="F144"/>
    <hyperlink r:id="rId293" ref="M144"/>
    <hyperlink r:id="rId294" ref="F145"/>
    <hyperlink r:id="rId295" ref="M145"/>
    <hyperlink r:id="rId296" ref="F146"/>
    <hyperlink r:id="rId297" ref="M146"/>
    <hyperlink r:id="rId298" ref="F147"/>
    <hyperlink r:id="rId299" ref="M147"/>
    <hyperlink r:id="rId300" ref="F148"/>
    <hyperlink r:id="rId301" ref="M148"/>
    <hyperlink r:id="rId302" ref="F149"/>
    <hyperlink r:id="rId303" ref="M149"/>
    <hyperlink r:id="rId304" ref="F150"/>
    <hyperlink r:id="rId305" ref="F151"/>
    <hyperlink r:id="rId306" ref="M151"/>
    <hyperlink r:id="rId307" ref="F152"/>
    <hyperlink r:id="rId308" ref="M152"/>
    <hyperlink r:id="rId309" ref="F153"/>
    <hyperlink r:id="rId310" ref="M153"/>
    <hyperlink r:id="rId311" ref="F154"/>
    <hyperlink r:id="rId312" ref="M154"/>
    <hyperlink r:id="rId313" ref="F155"/>
    <hyperlink r:id="rId314" ref="M155"/>
    <hyperlink r:id="rId315" ref="F156"/>
    <hyperlink r:id="rId316" ref="M156"/>
    <hyperlink r:id="rId317" ref="M157"/>
    <hyperlink r:id="rId318" ref="N157"/>
    <hyperlink r:id="rId319" ref="F158"/>
    <hyperlink r:id="rId320" ref="M158"/>
    <hyperlink r:id="rId321" ref="F159"/>
    <hyperlink r:id="rId322" ref="M159"/>
    <hyperlink r:id="rId323" ref="F160"/>
    <hyperlink r:id="rId324" ref="M160"/>
    <hyperlink r:id="rId325" ref="F161"/>
    <hyperlink r:id="rId326" ref="M161"/>
    <hyperlink r:id="rId327" ref="F162"/>
    <hyperlink r:id="rId328" ref="M162"/>
    <hyperlink r:id="rId329" ref="F163"/>
    <hyperlink r:id="rId330" ref="M163"/>
    <hyperlink r:id="rId331" ref="F164"/>
    <hyperlink r:id="rId332" ref="F165"/>
    <hyperlink r:id="rId333" ref="M165"/>
    <hyperlink r:id="rId334" ref="F166"/>
    <hyperlink r:id="rId335" ref="M166"/>
    <hyperlink r:id="rId336" ref="F167"/>
    <hyperlink r:id="rId337" ref="M167"/>
    <hyperlink r:id="rId338" ref="F168"/>
    <hyperlink r:id="rId339" ref="M168"/>
    <hyperlink r:id="rId340" ref="F169"/>
    <hyperlink r:id="rId341" ref="M169"/>
    <hyperlink r:id="rId342" ref="F170"/>
    <hyperlink r:id="rId343" ref="M170"/>
    <hyperlink r:id="rId344" ref="F171"/>
    <hyperlink r:id="rId345" ref="M171"/>
    <hyperlink r:id="rId346" ref="F172"/>
    <hyperlink r:id="rId347" ref="M172"/>
    <hyperlink r:id="rId348" ref="F173"/>
    <hyperlink r:id="rId349" ref="M173"/>
    <hyperlink r:id="rId350" ref="F174"/>
    <hyperlink r:id="rId351" ref="M174"/>
    <hyperlink r:id="rId352" ref="F175"/>
    <hyperlink r:id="rId353" ref="M175"/>
    <hyperlink r:id="rId354" ref="F176"/>
    <hyperlink r:id="rId355" ref="F177"/>
    <hyperlink r:id="rId356" ref="M177"/>
    <hyperlink r:id="rId357" ref="F178"/>
    <hyperlink r:id="rId358" ref="F179"/>
    <hyperlink r:id="rId359" ref="M179"/>
    <hyperlink r:id="rId360" ref="F180"/>
    <hyperlink r:id="rId361" ref="M180"/>
    <hyperlink r:id="rId362" ref="F181"/>
    <hyperlink r:id="rId363" ref="M181"/>
    <hyperlink r:id="rId364" ref="F182"/>
    <hyperlink r:id="rId365" ref="M182"/>
    <hyperlink r:id="rId366" ref="F183"/>
    <hyperlink r:id="rId367" ref="M183"/>
    <hyperlink r:id="rId368" ref="F184"/>
    <hyperlink r:id="rId369" ref="M184"/>
    <hyperlink r:id="rId370" ref="F185"/>
    <hyperlink r:id="rId371" ref="M185"/>
    <hyperlink r:id="rId372" ref="F186"/>
    <hyperlink r:id="rId373" ref="M186"/>
    <hyperlink r:id="rId374" ref="F187"/>
    <hyperlink r:id="rId375" ref="M187"/>
    <hyperlink r:id="rId376" ref="F188"/>
    <hyperlink r:id="rId377" ref="M188"/>
    <hyperlink r:id="rId378" ref="F189"/>
    <hyperlink r:id="rId379" ref="M189"/>
    <hyperlink r:id="rId380" ref="F190"/>
    <hyperlink r:id="rId381" ref="M190"/>
    <hyperlink r:id="rId382" ref="F191"/>
    <hyperlink r:id="rId383" ref="M191"/>
    <hyperlink r:id="rId384" ref="F192"/>
    <hyperlink r:id="rId385" ref="M192"/>
    <hyperlink r:id="rId386" ref="F193"/>
    <hyperlink r:id="rId387" ref="M193"/>
    <hyperlink r:id="rId388" ref="F194"/>
    <hyperlink r:id="rId389" ref="M194"/>
    <hyperlink r:id="rId390" ref="F195"/>
    <hyperlink r:id="rId391" ref="M195"/>
    <hyperlink r:id="rId392" ref="F196"/>
    <hyperlink r:id="rId393" ref="M196"/>
    <hyperlink r:id="rId394" ref="F197"/>
    <hyperlink r:id="rId395" ref="M197"/>
    <hyperlink r:id="rId396" ref="F198"/>
    <hyperlink r:id="rId397" ref="M198"/>
    <hyperlink r:id="rId398" ref="F199"/>
    <hyperlink r:id="rId399" ref="M199"/>
    <hyperlink r:id="rId400" ref="F200"/>
    <hyperlink r:id="rId401" ref="M200"/>
    <hyperlink r:id="rId402" ref="F201"/>
    <hyperlink r:id="rId403" ref="M201"/>
    <hyperlink r:id="rId404" ref="F202"/>
    <hyperlink r:id="rId405" ref="M202"/>
    <hyperlink r:id="rId406" ref="F203"/>
    <hyperlink r:id="rId407" ref="M203"/>
    <hyperlink r:id="rId408" ref="F204"/>
    <hyperlink r:id="rId409" ref="F205"/>
    <hyperlink r:id="rId410" ref="M205"/>
    <hyperlink r:id="rId411" ref="F206"/>
    <hyperlink r:id="rId412" ref="M206"/>
    <hyperlink r:id="rId413" ref="F207"/>
    <hyperlink r:id="rId414" ref="F208"/>
    <hyperlink r:id="rId415" ref="M208"/>
    <hyperlink r:id="rId416" ref="F209"/>
    <hyperlink r:id="rId417" ref="M209"/>
    <hyperlink r:id="rId418" ref="F210"/>
    <hyperlink r:id="rId419" ref="M210"/>
    <hyperlink r:id="rId420" ref="F211"/>
    <hyperlink r:id="rId421" ref="M211"/>
    <hyperlink r:id="rId422" ref="F212"/>
    <hyperlink r:id="rId423" ref="M212"/>
    <hyperlink r:id="rId424" ref="F213"/>
    <hyperlink r:id="rId425" ref="M213"/>
    <hyperlink r:id="rId426" ref="F214"/>
    <hyperlink r:id="rId427" ref="M214"/>
    <hyperlink r:id="rId428" ref="F215"/>
    <hyperlink r:id="rId429" ref="F216"/>
    <hyperlink r:id="rId430" ref="M216"/>
    <hyperlink r:id="rId431" ref="F217"/>
    <hyperlink r:id="rId432" ref="M217"/>
    <hyperlink r:id="rId433" ref="F218"/>
    <hyperlink r:id="rId434" ref="M218"/>
  </hyperlinks>
  <printOptions/>
  <pageMargins bottom="0.75" footer="0.0" header="0.0" left="0.7" right="0.7" top="0.75"/>
  <pageSetup orientation="landscape"/>
  <drawing r:id="rId43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6.86"/>
    <col customWidth="1" min="2" max="2" width="20.86"/>
    <col customWidth="1" min="3" max="3" width="16.14"/>
    <col customWidth="1" min="4" max="4" width="12.14"/>
    <col customWidth="1" min="5" max="5" width="16.86"/>
    <col customWidth="1" min="6" max="6" width="19.86"/>
    <col customWidth="1" min="7" max="7" width="27.86"/>
    <col customWidth="1" min="8" max="8" width="19.86"/>
    <col customWidth="1" min="9" max="10" width="27.86"/>
    <col customWidth="1" min="11" max="15" width="27.71"/>
    <col customWidth="1" min="16" max="16" width="33.14"/>
    <col customWidth="1" min="17" max="18" width="53.71"/>
    <col customWidth="1" min="19" max="20" width="35.0"/>
    <col customWidth="1" min="21" max="22" width="38.0"/>
    <col customWidth="1" min="23" max="23" width="23.14"/>
    <col customWidth="1" min="24" max="24" width="26.57"/>
    <col customWidth="1" hidden="1" min="25" max="25" width="33.86"/>
    <col customWidth="1" min="26" max="26" width="40.57"/>
    <col customWidth="1" min="27" max="28" width="65.29"/>
    <col customWidth="1" min="29" max="29" width="35.43"/>
    <col customWidth="1" min="30" max="30" width="117.57"/>
    <col customWidth="1" min="31" max="31" width="95.0"/>
    <col customWidth="1" min="32" max="32" width="98.57"/>
    <col customWidth="1" min="33" max="33" width="53.0"/>
    <col customWidth="1" min="34" max="34" width="49.71"/>
    <col customWidth="1" min="35" max="35" width="24.86"/>
    <col customWidth="1" min="36" max="40" width="8.71"/>
  </cols>
  <sheetData>
    <row r="1" ht="30.0" customHeight="1">
      <c r="A1" s="473" t="s">
        <v>5628</v>
      </c>
      <c r="B1" s="474" t="s">
        <v>5629</v>
      </c>
      <c r="C1" s="474" t="s">
        <v>5630</v>
      </c>
      <c r="D1" s="473" t="s">
        <v>5631</v>
      </c>
      <c r="E1" s="475" t="s">
        <v>5632</v>
      </c>
      <c r="F1" s="6" t="s">
        <v>5633</v>
      </c>
      <c r="G1" s="3" t="s">
        <v>5634</v>
      </c>
      <c r="H1" s="476" t="s">
        <v>5635</v>
      </c>
      <c r="I1" s="93" t="s">
        <v>5636</v>
      </c>
      <c r="J1" s="6" t="s">
        <v>5637</v>
      </c>
      <c r="K1" s="93" t="s">
        <v>5638</v>
      </c>
      <c r="L1" s="6" t="s">
        <v>5639</v>
      </c>
      <c r="M1" s="3" t="s">
        <v>5640</v>
      </c>
      <c r="N1" s="6" t="s">
        <v>5641</v>
      </c>
      <c r="O1" s="3" t="s">
        <v>5642</v>
      </c>
      <c r="P1" s="473" t="s">
        <v>4511</v>
      </c>
      <c r="Q1" s="6" t="s">
        <v>5643</v>
      </c>
      <c r="R1" s="3" t="s">
        <v>5644</v>
      </c>
      <c r="S1" s="477" t="s">
        <v>5645</v>
      </c>
      <c r="T1" s="3" t="s">
        <v>5646</v>
      </c>
      <c r="U1" s="6" t="s">
        <v>5647</v>
      </c>
      <c r="V1" s="3" t="s">
        <v>5648</v>
      </c>
      <c r="W1" s="6" t="s">
        <v>5649</v>
      </c>
      <c r="X1" s="3" t="s">
        <v>5650</v>
      </c>
      <c r="Y1" s="473" t="s">
        <v>5651</v>
      </c>
      <c r="Z1" s="473" t="s">
        <v>17</v>
      </c>
      <c r="AA1" s="474" t="s">
        <v>24</v>
      </c>
      <c r="AB1" s="478" t="s">
        <v>5652</v>
      </c>
      <c r="AC1" s="473" t="s">
        <v>5653</v>
      </c>
      <c r="AD1" s="6" t="s">
        <v>22</v>
      </c>
      <c r="AE1" s="3" t="s">
        <v>23</v>
      </c>
      <c r="AF1" s="475" t="s">
        <v>1220</v>
      </c>
      <c r="AG1" s="479" t="s">
        <v>2931</v>
      </c>
      <c r="AH1" s="480"/>
      <c r="AI1" s="480"/>
      <c r="AJ1" s="480"/>
      <c r="AK1" s="480"/>
      <c r="AL1" s="480"/>
      <c r="AM1" s="480"/>
      <c r="AN1" s="480"/>
    </row>
    <row r="2">
      <c r="A2" s="481">
        <f>ROW(A1)</f>
        <v>1</v>
      </c>
      <c r="B2" s="460" t="s">
        <v>5654</v>
      </c>
      <c r="C2" s="460" t="s">
        <v>5655</v>
      </c>
      <c r="D2" s="460" t="s">
        <v>5656</v>
      </c>
      <c r="E2" s="482" t="s">
        <v>5657</v>
      </c>
      <c r="F2" s="483" t="s">
        <v>5658</v>
      </c>
      <c r="G2" s="484" t="s">
        <v>5658</v>
      </c>
      <c r="H2" s="483" t="s">
        <v>5659</v>
      </c>
      <c r="I2" s="484" t="s">
        <v>5660</v>
      </c>
      <c r="J2" s="483" t="s">
        <v>5661</v>
      </c>
      <c r="K2" s="484" t="s">
        <v>5662</v>
      </c>
      <c r="L2" s="483" t="s">
        <v>5663</v>
      </c>
      <c r="M2" s="485" t="s">
        <v>5664</v>
      </c>
      <c r="N2" s="483" t="s">
        <v>5288</v>
      </c>
      <c r="O2" s="485" t="s">
        <v>5665</v>
      </c>
      <c r="P2" s="460" t="s">
        <v>5666</v>
      </c>
      <c r="Q2" s="483" t="s">
        <v>5667</v>
      </c>
      <c r="R2" s="486" t="s">
        <v>5668</v>
      </c>
      <c r="S2" s="487" t="s">
        <v>62</v>
      </c>
      <c r="T2" s="485" t="s">
        <v>63</v>
      </c>
      <c r="U2" s="483" t="s">
        <v>822</v>
      </c>
      <c r="V2" s="488" t="s">
        <v>822</v>
      </c>
      <c r="W2" s="6" t="s">
        <v>5669</v>
      </c>
      <c r="X2" s="7" t="s">
        <v>5670</v>
      </c>
      <c r="Y2" s="489" t="s">
        <v>5671</v>
      </c>
      <c r="Z2" s="490" t="s">
        <v>5672</v>
      </c>
      <c r="AA2" s="491" t="s">
        <v>5673</v>
      </c>
      <c r="AB2" s="492" t="s">
        <v>5674</v>
      </c>
      <c r="AC2" s="460" t="s">
        <v>5675</v>
      </c>
      <c r="AD2" s="493" t="s">
        <v>5676</v>
      </c>
      <c r="AE2" s="494" t="s">
        <v>5677</v>
      </c>
      <c r="AF2" s="495" t="s">
        <v>5678</v>
      </c>
      <c r="AG2" s="496" t="s">
        <v>5679</v>
      </c>
      <c r="AH2" s="480"/>
      <c r="AI2" s="480"/>
      <c r="AJ2" s="480"/>
      <c r="AK2" s="480"/>
      <c r="AL2" s="480"/>
      <c r="AM2" s="480"/>
      <c r="AN2" s="480"/>
    </row>
    <row r="3">
      <c r="A3" s="497">
        <v>2.0</v>
      </c>
      <c r="B3" s="460" t="s">
        <v>5680</v>
      </c>
      <c r="C3" s="460" t="s">
        <v>5681</v>
      </c>
      <c r="D3" s="460" t="s">
        <v>5656</v>
      </c>
      <c r="E3" s="482" t="s">
        <v>5682</v>
      </c>
      <c r="F3" s="483" t="s">
        <v>5658</v>
      </c>
      <c r="G3" s="484" t="s">
        <v>5658</v>
      </c>
      <c r="H3" s="483" t="s">
        <v>5683</v>
      </c>
      <c r="I3" s="484" t="s">
        <v>5684</v>
      </c>
      <c r="J3" s="483" t="s">
        <v>5685</v>
      </c>
      <c r="K3" s="484" t="s">
        <v>5686</v>
      </c>
      <c r="L3" s="483" t="s">
        <v>5663</v>
      </c>
      <c r="M3" s="485" t="s">
        <v>5664</v>
      </c>
      <c r="N3" s="483" t="s">
        <v>5288</v>
      </c>
      <c r="O3" s="485" t="s">
        <v>5665</v>
      </c>
      <c r="P3" s="460" t="s">
        <v>5687</v>
      </c>
      <c r="Q3" s="498" t="s">
        <v>5688</v>
      </c>
      <c r="R3" s="499" t="s">
        <v>5689</v>
      </c>
      <c r="S3" s="487" t="s">
        <v>62</v>
      </c>
      <c r="T3" s="485" t="s">
        <v>63</v>
      </c>
      <c r="U3" s="483" t="s">
        <v>822</v>
      </c>
      <c r="V3" s="500" t="s">
        <v>822</v>
      </c>
      <c r="W3" s="6" t="s">
        <v>5669</v>
      </c>
      <c r="X3" s="7" t="s">
        <v>5670</v>
      </c>
      <c r="Y3" s="489"/>
      <c r="Z3" s="490" t="s">
        <v>5672</v>
      </c>
      <c r="AA3" s="491" t="s">
        <v>5690</v>
      </c>
      <c r="AB3" s="501" t="s">
        <v>5691</v>
      </c>
      <c r="AC3" s="482" t="s">
        <v>5675</v>
      </c>
      <c r="AD3" s="493" t="s">
        <v>5692</v>
      </c>
      <c r="AE3" s="494" t="s">
        <v>5693</v>
      </c>
      <c r="AF3" s="502" t="s">
        <v>5691</v>
      </c>
      <c r="AG3" s="503" t="s">
        <v>5694</v>
      </c>
      <c r="AH3" s="480"/>
      <c r="AI3" s="480"/>
      <c r="AJ3" s="480"/>
      <c r="AK3" s="480"/>
      <c r="AL3" s="480"/>
      <c r="AM3" s="480"/>
      <c r="AN3" s="480"/>
    </row>
    <row r="4">
      <c r="A4" s="497">
        <v>3.0</v>
      </c>
      <c r="B4" s="460" t="s">
        <v>5695</v>
      </c>
      <c r="C4" s="460" t="s">
        <v>5696</v>
      </c>
      <c r="D4" s="460" t="s">
        <v>5656</v>
      </c>
      <c r="E4" s="482" t="s">
        <v>5697</v>
      </c>
      <c r="F4" s="483" t="s">
        <v>5658</v>
      </c>
      <c r="G4" s="484" t="s">
        <v>5658</v>
      </c>
      <c r="H4" s="483" t="s">
        <v>5698</v>
      </c>
      <c r="I4" s="484" t="s">
        <v>5699</v>
      </c>
      <c r="J4" s="483" t="s">
        <v>5700</v>
      </c>
      <c r="K4" s="484" t="s">
        <v>5701</v>
      </c>
      <c r="L4" s="483" t="s">
        <v>5702</v>
      </c>
      <c r="M4" s="485" t="s">
        <v>5703</v>
      </c>
      <c r="N4" s="483" t="s">
        <v>4556</v>
      </c>
      <c r="O4" s="485" t="s">
        <v>4557</v>
      </c>
      <c r="P4" s="460" t="s">
        <v>1319</v>
      </c>
      <c r="Q4" s="483" t="s">
        <v>1319</v>
      </c>
      <c r="R4" s="499" t="s">
        <v>1320</v>
      </c>
      <c r="S4" s="487" t="s">
        <v>62</v>
      </c>
      <c r="T4" s="485" t="s">
        <v>63</v>
      </c>
      <c r="U4" s="483" t="s">
        <v>1319</v>
      </c>
      <c r="V4" s="500" t="s">
        <v>1320</v>
      </c>
      <c r="W4" s="6" t="s">
        <v>5669</v>
      </c>
      <c r="X4" s="7" t="s">
        <v>5670</v>
      </c>
      <c r="Y4" s="489" t="s">
        <v>5704</v>
      </c>
      <c r="Z4" s="134" t="s">
        <v>5705</v>
      </c>
      <c r="AA4" s="470" t="s">
        <v>5706</v>
      </c>
      <c r="AB4" s="501" t="s">
        <v>5707</v>
      </c>
      <c r="AC4" s="460" t="s">
        <v>5708</v>
      </c>
      <c r="AD4" s="493" t="s">
        <v>5709</v>
      </c>
      <c r="AE4" s="494" t="s">
        <v>5710</v>
      </c>
      <c r="AF4" s="502" t="s">
        <v>5706</v>
      </c>
      <c r="AG4" s="503" t="s">
        <v>5711</v>
      </c>
      <c r="AH4" s="480"/>
      <c r="AI4" s="480"/>
      <c r="AJ4" s="480"/>
      <c r="AK4" s="480"/>
      <c r="AL4" s="480"/>
      <c r="AM4" s="480"/>
      <c r="AN4" s="480"/>
    </row>
    <row r="5">
      <c r="A5" s="481">
        <f t="shared" ref="A5:A117" si="1">ROW(A4)</f>
        <v>4</v>
      </c>
      <c r="B5" s="460" t="s">
        <v>5712</v>
      </c>
      <c r="C5" s="460" t="s">
        <v>5713</v>
      </c>
      <c r="D5" s="460" t="s">
        <v>5656</v>
      </c>
      <c r="E5" s="482" t="s">
        <v>5714</v>
      </c>
      <c r="F5" s="483" t="s">
        <v>5658</v>
      </c>
      <c r="G5" s="484" t="s">
        <v>5658</v>
      </c>
      <c r="H5" s="483" t="s">
        <v>5698</v>
      </c>
      <c r="I5" s="484" t="s">
        <v>5699</v>
      </c>
      <c r="J5" s="483" t="s">
        <v>5715</v>
      </c>
      <c r="K5" s="484" t="s">
        <v>5716</v>
      </c>
      <c r="L5" s="483" t="s">
        <v>5702</v>
      </c>
      <c r="M5" s="485" t="s">
        <v>5703</v>
      </c>
      <c r="N5" s="483" t="s">
        <v>4739</v>
      </c>
      <c r="O5" s="485" t="s">
        <v>5586</v>
      </c>
      <c r="P5" s="460" t="s">
        <v>5717</v>
      </c>
      <c r="Q5" s="483" t="s">
        <v>5718</v>
      </c>
      <c r="R5" s="499" t="s">
        <v>5719</v>
      </c>
      <c r="S5" s="487" t="s">
        <v>62</v>
      </c>
      <c r="T5" s="485" t="s">
        <v>63</v>
      </c>
      <c r="U5" s="483" t="s">
        <v>1319</v>
      </c>
      <c r="V5" s="500" t="s">
        <v>1320</v>
      </c>
      <c r="W5" s="6" t="s">
        <v>5669</v>
      </c>
      <c r="X5" s="7" t="s">
        <v>5670</v>
      </c>
      <c r="Y5" s="134" t="s">
        <v>5704</v>
      </c>
      <c r="Z5" s="134" t="s">
        <v>5705</v>
      </c>
      <c r="AA5" s="470" t="s">
        <v>5720</v>
      </c>
      <c r="AB5" s="492" t="s">
        <v>5721</v>
      </c>
      <c r="AC5" s="482" t="s">
        <v>5675</v>
      </c>
      <c r="AD5" s="483" t="s">
        <v>5722</v>
      </c>
      <c r="AE5" s="494" t="s">
        <v>5723</v>
      </c>
      <c r="AF5" s="504" t="s">
        <v>5724</v>
      </c>
      <c r="AG5" s="503" t="s">
        <v>5725</v>
      </c>
      <c r="AH5" s="480"/>
      <c r="AI5" s="480"/>
      <c r="AJ5" s="480"/>
      <c r="AK5" s="480"/>
      <c r="AL5" s="480"/>
      <c r="AM5" s="480"/>
      <c r="AN5" s="480"/>
    </row>
    <row r="6">
      <c r="A6" s="481">
        <f t="shared" si="1"/>
        <v>5</v>
      </c>
      <c r="B6" s="460" t="s">
        <v>5726</v>
      </c>
      <c r="C6" s="460" t="s">
        <v>5727</v>
      </c>
      <c r="D6" s="460" t="s">
        <v>5656</v>
      </c>
      <c r="E6" s="482" t="s">
        <v>5728</v>
      </c>
      <c r="F6" s="483" t="s">
        <v>5658</v>
      </c>
      <c r="G6" s="484" t="s">
        <v>5658</v>
      </c>
      <c r="H6" s="483" t="s">
        <v>5698</v>
      </c>
      <c r="I6" s="484" t="s">
        <v>5699</v>
      </c>
      <c r="J6" s="483" t="s">
        <v>5729</v>
      </c>
      <c r="K6" s="484" t="s">
        <v>5730</v>
      </c>
      <c r="L6" s="483" t="s">
        <v>5731</v>
      </c>
      <c r="M6" s="485" t="s">
        <v>5732</v>
      </c>
      <c r="N6" s="483" t="s">
        <v>5288</v>
      </c>
      <c r="O6" s="485" t="s">
        <v>5665</v>
      </c>
      <c r="P6" s="460" t="s">
        <v>5687</v>
      </c>
      <c r="Q6" s="483" t="s">
        <v>5733</v>
      </c>
      <c r="R6" s="499" t="s">
        <v>5734</v>
      </c>
      <c r="S6" s="487" t="s">
        <v>62</v>
      </c>
      <c r="T6" s="485" t="s">
        <v>63</v>
      </c>
      <c r="U6" s="483" t="s">
        <v>1319</v>
      </c>
      <c r="V6" s="500" t="s">
        <v>1320</v>
      </c>
      <c r="W6" s="6" t="s">
        <v>5669</v>
      </c>
      <c r="X6" s="7" t="s">
        <v>5670</v>
      </c>
      <c r="Y6" s="489" t="s">
        <v>5671</v>
      </c>
      <c r="Z6" s="134" t="s">
        <v>5705</v>
      </c>
      <c r="AA6" s="470" t="s">
        <v>5735</v>
      </c>
      <c r="AB6" s="501" t="s">
        <v>5736</v>
      </c>
      <c r="AC6" s="505" t="s">
        <v>1319</v>
      </c>
      <c r="AD6" s="493" t="s">
        <v>5737</v>
      </c>
      <c r="AE6" s="494" t="s">
        <v>5738</v>
      </c>
      <c r="AF6" s="506"/>
      <c r="AG6" s="507"/>
      <c r="AH6" s="508"/>
      <c r="AI6" s="480"/>
      <c r="AJ6" s="480"/>
      <c r="AK6" s="480"/>
      <c r="AL6" s="480"/>
      <c r="AM6" s="480"/>
      <c r="AN6" s="480"/>
    </row>
    <row r="7">
      <c r="A7" s="481">
        <f t="shared" si="1"/>
        <v>6</v>
      </c>
      <c r="B7" s="460" t="s">
        <v>5739</v>
      </c>
      <c r="C7" s="460" t="s">
        <v>5740</v>
      </c>
      <c r="D7" s="460" t="s">
        <v>5656</v>
      </c>
      <c r="E7" s="482" t="s">
        <v>5741</v>
      </c>
      <c r="F7" s="483" t="s">
        <v>5742</v>
      </c>
      <c r="G7" s="484" t="s">
        <v>5743</v>
      </c>
      <c r="H7" s="483" t="s">
        <v>5698</v>
      </c>
      <c r="I7" s="484" t="s">
        <v>5699</v>
      </c>
      <c r="J7" s="483" t="s">
        <v>5729</v>
      </c>
      <c r="K7" s="484" t="s">
        <v>5730</v>
      </c>
      <c r="L7" s="483" t="s">
        <v>5744</v>
      </c>
      <c r="M7" s="485" t="s">
        <v>4955</v>
      </c>
      <c r="N7" s="483" t="s">
        <v>4588</v>
      </c>
      <c r="O7" s="485" t="s">
        <v>4589</v>
      </c>
      <c r="P7" s="460" t="s">
        <v>5745</v>
      </c>
      <c r="Q7" s="483" t="s">
        <v>5746</v>
      </c>
      <c r="R7" s="499" t="s">
        <v>5747</v>
      </c>
      <c r="S7" s="487" t="s">
        <v>62</v>
      </c>
      <c r="T7" s="485" t="s">
        <v>63</v>
      </c>
      <c r="U7" s="483" t="s">
        <v>1319</v>
      </c>
      <c r="V7" s="500" t="s">
        <v>1320</v>
      </c>
      <c r="W7" s="6" t="s">
        <v>5669</v>
      </c>
      <c r="X7" s="7" t="s">
        <v>5670</v>
      </c>
      <c r="Y7" s="489" t="s">
        <v>5671</v>
      </c>
      <c r="Z7" s="134" t="s">
        <v>5705</v>
      </c>
      <c r="AA7" s="470" t="s">
        <v>5748</v>
      </c>
      <c r="AB7" s="501" t="s">
        <v>5749</v>
      </c>
      <c r="AC7" s="505" t="s">
        <v>1319</v>
      </c>
      <c r="AD7" s="509" t="s">
        <v>1319</v>
      </c>
      <c r="AE7" s="494" t="s">
        <v>1320</v>
      </c>
      <c r="AF7" s="506"/>
      <c r="AG7" s="503" t="s">
        <v>5750</v>
      </c>
      <c r="AH7" s="480"/>
      <c r="AI7" s="480"/>
      <c r="AJ7" s="480"/>
      <c r="AK7" s="480"/>
      <c r="AL7" s="480"/>
      <c r="AM7" s="480"/>
      <c r="AN7" s="480"/>
    </row>
    <row r="8">
      <c r="A8" s="481">
        <f t="shared" si="1"/>
        <v>7</v>
      </c>
      <c r="B8" s="460" t="s">
        <v>5751</v>
      </c>
      <c r="C8" s="460" t="s">
        <v>1319</v>
      </c>
      <c r="D8" s="460" t="s">
        <v>5656</v>
      </c>
      <c r="E8" s="482" t="s">
        <v>1319</v>
      </c>
      <c r="F8" s="483" t="s">
        <v>5752</v>
      </c>
      <c r="G8" s="484" t="s">
        <v>5753</v>
      </c>
      <c r="H8" s="483" t="s">
        <v>5698</v>
      </c>
      <c r="I8" s="484" t="s">
        <v>5699</v>
      </c>
      <c r="J8" s="483" t="s">
        <v>5729</v>
      </c>
      <c r="K8" s="484" t="s">
        <v>5730</v>
      </c>
      <c r="L8" s="483" t="s">
        <v>5754</v>
      </c>
      <c r="M8" s="485" t="s">
        <v>5755</v>
      </c>
      <c r="N8" s="483" t="s">
        <v>1319</v>
      </c>
      <c r="O8" s="485" t="s">
        <v>5756</v>
      </c>
      <c r="P8" s="460" t="s">
        <v>1319</v>
      </c>
      <c r="Q8" s="483" t="s">
        <v>5757</v>
      </c>
      <c r="R8" s="499" t="s">
        <v>5758</v>
      </c>
      <c r="S8" s="487" t="s">
        <v>62</v>
      </c>
      <c r="T8" s="485" t="s">
        <v>63</v>
      </c>
      <c r="U8" s="483" t="s">
        <v>1319</v>
      </c>
      <c r="V8" s="500" t="s">
        <v>1320</v>
      </c>
      <c r="W8" s="6" t="s">
        <v>5669</v>
      </c>
      <c r="X8" s="7" t="s">
        <v>5670</v>
      </c>
      <c r="Y8" s="134" t="s">
        <v>5671</v>
      </c>
      <c r="Z8" s="134" t="s">
        <v>5705</v>
      </c>
      <c r="AA8" s="510" t="s">
        <v>1319</v>
      </c>
      <c r="AB8" s="511"/>
      <c r="AC8" s="505" t="s">
        <v>1319</v>
      </c>
      <c r="AD8" s="493" t="s">
        <v>5759</v>
      </c>
      <c r="AE8" s="494" t="s">
        <v>5760</v>
      </c>
      <c r="AF8" s="506"/>
      <c r="AG8" s="507"/>
      <c r="AH8" s="480"/>
      <c r="AI8" s="480"/>
      <c r="AJ8" s="480"/>
      <c r="AK8" s="480"/>
      <c r="AL8" s="480"/>
      <c r="AM8" s="480"/>
      <c r="AN8" s="480"/>
    </row>
    <row r="9">
      <c r="A9" s="481">
        <f t="shared" si="1"/>
        <v>8</v>
      </c>
      <c r="B9" s="460" t="s">
        <v>5761</v>
      </c>
      <c r="C9" s="460" t="s">
        <v>5762</v>
      </c>
      <c r="D9" s="460" t="s">
        <v>5656</v>
      </c>
      <c r="E9" s="482" t="s">
        <v>5763</v>
      </c>
      <c r="F9" s="483" t="s">
        <v>5658</v>
      </c>
      <c r="G9" s="484" t="s">
        <v>5658</v>
      </c>
      <c r="H9" s="483" t="s">
        <v>5698</v>
      </c>
      <c r="I9" s="484" t="s">
        <v>5699</v>
      </c>
      <c r="J9" s="483" t="s">
        <v>5729</v>
      </c>
      <c r="K9" s="484" t="s">
        <v>5730</v>
      </c>
      <c r="L9" s="483" t="s">
        <v>5754</v>
      </c>
      <c r="M9" s="485" t="s">
        <v>5755</v>
      </c>
      <c r="N9" s="483" t="s">
        <v>1319</v>
      </c>
      <c r="O9" s="485" t="s">
        <v>5756</v>
      </c>
      <c r="P9" s="460" t="s">
        <v>1319</v>
      </c>
      <c r="Q9" s="483" t="s">
        <v>5764</v>
      </c>
      <c r="R9" s="499" t="s">
        <v>5765</v>
      </c>
      <c r="S9" s="487" t="s">
        <v>62</v>
      </c>
      <c r="T9" s="485" t="s">
        <v>63</v>
      </c>
      <c r="U9" s="483" t="s">
        <v>1319</v>
      </c>
      <c r="V9" s="500" t="s">
        <v>1320</v>
      </c>
      <c r="W9" s="6" t="s">
        <v>5669</v>
      </c>
      <c r="X9" s="7" t="s">
        <v>5670</v>
      </c>
      <c r="Y9" s="134" t="s">
        <v>5704</v>
      </c>
      <c r="Z9" s="134" t="s">
        <v>5705</v>
      </c>
      <c r="AA9" s="470" t="s">
        <v>5766</v>
      </c>
      <c r="AB9" s="470" t="s">
        <v>5766</v>
      </c>
      <c r="AC9" s="505" t="s">
        <v>1319</v>
      </c>
      <c r="AD9" s="493" t="s">
        <v>5767</v>
      </c>
      <c r="AE9" s="494" t="s">
        <v>5768</v>
      </c>
      <c r="AF9" s="504" t="s">
        <v>5769</v>
      </c>
      <c r="AG9" s="507"/>
      <c r="AH9" s="480"/>
      <c r="AI9" s="480"/>
      <c r="AJ9" s="480"/>
      <c r="AK9" s="480"/>
      <c r="AL9" s="480"/>
      <c r="AM9" s="480"/>
      <c r="AN9" s="480"/>
    </row>
    <row r="10">
      <c r="A10" s="481">
        <f t="shared" si="1"/>
        <v>9</v>
      </c>
      <c r="B10" s="460" t="s">
        <v>5770</v>
      </c>
      <c r="C10" s="460" t="s">
        <v>5771</v>
      </c>
      <c r="D10" s="460" t="s">
        <v>5656</v>
      </c>
      <c r="E10" s="482" t="s">
        <v>5772</v>
      </c>
      <c r="F10" s="483" t="s">
        <v>5658</v>
      </c>
      <c r="G10" s="484" t="s">
        <v>5658</v>
      </c>
      <c r="H10" s="483" t="s">
        <v>5773</v>
      </c>
      <c r="I10" s="484" t="s">
        <v>5774</v>
      </c>
      <c r="J10" s="483" t="s">
        <v>5775</v>
      </c>
      <c r="K10" s="484" t="s">
        <v>5776</v>
      </c>
      <c r="L10" s="483" t="s">
        <v>5777</v>
      </c>
      <c r="M10" s="485" t="s">
        <v>5778</v>
      </c>
      <c r="N10" s="483" t="s">
        <v>4800</v>
      </c>
      <c r="O10" s="485" t="s">
        <v>4801</v>
      </c>
      <c r="P10" s="460" t="s">
        <v>5356</v>
      </c>
      <c r="Q10" s="483" t="s">
        <v>5779</v>
      </c>
      <c r="R10" s="499" t="s">
        <v>5780</v>
      </c>
      <c r="S10" s="487" t="s">
        <v>62</v>
      </c>
      <c r="T10" s="485" t="s">
        <v>63</v>
      </c>
      <c r="U10" s="483" t="s">
        <v>1319</v>
      </c>
      <c r="V10" s="500" t="s">
        <v>1320</v>
      </c>
      <c r="W10" s="6" t="s">
        <v>5669</v>
      </c>
      <c r="X10" s="7" t="s">
        <v>5670</v>
      </c>
      <c r="Y10" s="134" t="s">
        <v>5704</v>
      </c>
      <c r="Z10" s="134" t="s">
        <v>5705</v>
      </c>
      <c r="AA10" s="470" t="s">
        <v>5781</v>
      </c>
      <c r="AB10" s="501" t="s">
        <v>5782</v>
      </c>
      <c r="AC10" s="460" t="s">
        <v>5783</v>
      </c>
      <c r="AD10" s="493" t="s">
        <v>5784</v>
      </c>
      <c r="AE10" s="494" t="s">
        <v>5785</v>
      </c>
      <c r="AF10" s="504" t="s">
        <v>5786</v>
      </c>
      <c r="AG10" s="503" t="s">
        <v>5787</v>
      </c>
      <c r="AH10" s="480"/>
      <c r="AI10" s="480"/>
      <c r="AJ10" s="480"/>
      <c r="AK10" s="480"/>
      <c r="AL10" s="480"/>
      <c r="AM10" s="480"/>
      <c r="AN10" s="480"/>
    </row>
    <row r="11">
      <c r="A11" s="481">
        <f t="shared" si="1"/>
        <v>10</v>
      </c>
      <c r="B11" s="460" t="s">
        <v>5788</v>
      </c>
      <c r="C11" s="460" t="s">
        <v>5789</v>
      </c>
      <c r="D11" s="460" t="s">
        <v>5656</v>
      </c>
      <c r="E11" s="482" t="s">
        <v>5790</v>
      </c>
      <c r="F11" s="483" t="s">
        <v>5658</v>
      </c>
      <c r="G11" s="484" t="s">
        <v>5658</v>
      </c>
      <c r="H11" s="483" t="s">
        <v>5773</v>
      </c>
      <c r="I11" s="484" t="s">
        <v>5791</v>
      </c>
      <c r="J11" s="483" t="s">
        <v>5792</v>
      </c>
      <c r="K11" s="484" t="s">
        <v>5793</v>
      </c>
      <c r="L11" s="483" t="s">
        <v>5777</v>
      </c>
      <c r="M11" s="485" t="s">
        <v>5778</v>
      </c>
      <c r="N11" s="483" t="s">
        <v>4783</v>
      </c>
      <c r="O11" s="485" t="s">
        <v>5794</v>
      </c>
      <c r="P11" s="460" t="s">
        <v>5327</v>
      </c>
      <c r="Q11" s="483" t="s">
        <v>5795</v>
      </c>
      <c r="R11" s="499" t="s">
        <v>5796</v>
      </c>
      <c r="S11" s="487" t="s">
        <v>62</v>
      </c>
      <c r="T11" s="485" t="s">
        <v>63</v>
      </c>
      <c r="U11" s="483" t="s">
        <v>5797</v>
      </c>
      <c r="V11" s="500" t="s">
        <v>5797</v>
      </c>
      <c r="W11" s="6" t="s">
        <v>5669</v>
      </c>
      <c r="X11" s="7" t="s">
        <v>5670</v>
      </c>
      <c r="Y11" s="134" t="s">
        <v>5798</v>
      </c>
      <c r="Z11" s="134" t="s">
        <v>5705</v>
      </c>
      <c r="AA11" s="470" t="s">
        <v>5799</v>
      </c>
      <c r="AB11" s="501" t="s">
        <v>5800</v>
      </c>
      <c r="AC11" s="482" t="s">
        <v>5675</v>
      </c>
      <c r="AD11" s="483" t="s">
        <v>5722</v>
      </c>
      <c r="AE11" s="494" t="s">
        <v>5801</v>
      </c>
      <c r="AF11" s="504" t="s">
        <v>5802</v>
      </c>
      <c r="AG11" s="503" t="s">
        <v>5803</v>
      </c>
      <c r="AH11" s="480"/>
      <c r="AI11" s="480"/>
      <c r="AJ11" s="480"/>
      <c r="AK11" s="480"/>
      <c r="AL11" s="480"/>
      <c r="AM11" s="480"/>
      <c r="AN11" s="480"/>
    </row>
    <row r="12">
      <c r="A12" s="481">
        <f t="shared" si="1"/>
        <v>11</v>
      </c>
      <c r="B12" s="460" t="s">
        <v>5804</v>
      </c>
      <c r="C12" s="460" t="s">
        <v>5805</v>
      </c>
      <c r="D12" s="460" t="s">
        <v>5656</v>
      </c>
      <c r="E12" s="482" t="s">
        <v>5806</v>
      </c>
      <c r="F12" s="483" t="s">
        <v>5658</v>
      </c>
      <c r="G12" s="484" t="s">
        <v>5658</v>
      </c>
      <c r="H12" s="483" t="s">
        <v>5773</v>
      </c>
      <c r="I12" s="484" t="s">
        <v>5791</v>
      </c>
      <c r="J12" s="483" t="s">
        <v>5775</v>
      </c>
      <c r="K12" s="484" t="s">
        <v>5776</v>
      </c>
      <c r="L12" s="483" t="s">
        <v>5777</v>
      </c>
      <c r="M12" s="485" t="s">
        <v>5778</v>
      </c>
      <c r="N12" s="483" t="s">
        <v>4556</v>
      </c>
      <c r="O12" s="485" t="s">
        <v>4557</v>
      </c>
      <c r="P12" s="460" t="s">
        <v>5356</v>
      </c>
      <c r="Q12" s="483" t="s">
        <v>5807</v>
      </c>
      <c r="R12" s="499" t="s">
        <v>5808</v>
      </c>
      <c r="S12" s="487" t="s">
        <v>62</v>
      </c>
      <c r="T12" s="485" t="s">
        <v>63</v>
      </c>
      <c r="U12" s="483" t="s">
        <v>1319</v>
      </c>
      <c r="V12" s="500" t="s">
        <v>1320</v>
      </c>
      <c r="W12" s="6" t="s">
        <v>5669</v>
      </c>
      <c r="X12" s="7" t="s">
        <v>5670</v>
      </c>
      <c r="Y12" s="134" t="s">
        <v>5704</v>
      </c>
      <c r="Z12" s="134" t="s">
        <v>5705</v>
      </c>
      <c r="AA12" s="470" t="s">
        <v>5809</v>
      </c>
      <c r="AB12" s="501" t="s">
        <v>5810</v>
      </c>
      <c r="AC12" s="460" t="s">
        <v>5811</v>
      </c>
      <c r="AD12" s="493" t="s">
        <v>5812</v>
      </c>
      <c r="AE12" s="494" t="s">
        <v>5813</v>
      </c>
      <c r="AF12" s="504" t="s">
        <v>5814</v>
      </c>
      <c r="AG12" s="503" t="s">
        <v>5815</v>
      </c>
      <c r="AH12" s="480"/>
      <c r="AI12" s="480"/>
      <c r="AJ12" s="480"/>
      <c r="AK12" s="480"/>
      <c r="AL12" s="480"/>
      <c r="AM12" s="480"/>
      <c r="AN12" s="480"/>
    </row>
    <row r="13">
      <c r="A13" s="481">
        <f t="shared" si="1"/>
        <v>12</v>
      </c>
      <c r="B13" s="460" t="s">
        <v>5816</v>
      </c>
      <c r="C13" s="460" t="s">
        <v>5817</v>
      </c>
      <c r="D13" s="460" t="s">
        <v>5656</v>
      </c>
      <c r="E13" s="482" t="s">
        <v>5818</v>
      </c>
      <c r="F13" s="483" t="s">
        <v>5658</v>
      </c>
      <c r="G13" s="484" t="s">
        <v>5658</v>
      </c>
      <c r="H13" s="483" t="s">
        <v>5773</v>
      </c>
      <c r="I13" s="484" t="s">
        <v>5791</v>
      </c>
      <c r="J13" s="483" t="s">
        <v>5819</v>
      </c>
      <c r="K13" s="484" t="s">
        <v>5820</v>
      </c>
      <c r="L13" s="483" t="s">
        <v>5777</v>
      </c>
      <c r="M13" s="485" t="s">
        <v>5778</v>
      </c>
      <c r="N13" s="483" t="s">
        <v>4619</v>
      </c>
      <c r="O13" s="485" t="s">
        <v>4620</v>
      </c>
      <c r="P13" s="460" t="s">
        <v>5618</v>
      </c>
      <c r="Q13" s="483" t="s">
        <v>5618</v>
      </c>
      <c r="R13" s="499" t="s">
        <v>5821</v>
      </c>
      <c r="S13" s="487" t="s">
        <v>62</v>
      </c>
      <c r="T13" s="485" t="s">
        <v>63</v>
      </c>
      <c r="U13" s="483" t="s">
        <v>1319</v>
      </c>
      <c r="V13" s="500" t="s">
        <v>1320</v>
      </c>
      <c r="W13" s="6" t="s">
        <v>5669</v>
      </c>
      <c r="X13" s="7" t="s">
        <v>5670</v>
      </c>
      <c r="Y13" s="134" t="s">
        <v>5704</v>
      </c>
      <c r="Z13" s="134" t="s">
        <v>5705</v>
      </c>
      <c r="AA13" s="491" t="s">
        <v>5822</v>
      </c>
      <c r="AB13" s="492" t="s">
        <v>5822</v>
      </c>
      <c r="AC13" s="482" t="s">
        <v>5675</v>
      </c>
      <c r="AD13" s="483" t="s">
        <v>5722</v>
      </c>
      <c r="AE13" s="494" t="s">
        <v>5801</v>
      </c>
      <c r="AF13" s="504" t="s">
        <v>5823</v>
      </c>
      <c r="AG13" s="503" t="s">
        <v>5824</v>
      </c>
      <c r="AH13" s="480"/>
      <c r="AI13" s="480"/>
      <c r="AJ13" s="480"/>
      <c r="AK13" s="480"/>
      <c r="AL13" s="480"/>
      <c r="AM13" s="480"/>
      <c r="AN13" s="480"/>
    </row>
    <row r="14">
      <c r="A14" s="481">
        <f t="shared" si="1"/>
        <v>13</v>
      </c>
      <c r="B14" s="505" t="s">
        <v>5825</v>
      </c>
      <c r="C14" s="505" t="s">
        <v>5826</v>
      </c>
      <c r="D14" s="460" t="s">
        <v>5656</v>
      </c>
      <c r="E14" s="512" t="s">
        <v>5827</v>
      </c>
      <c r="F14" s="509" t="s">
        <v>5828</v>
      </c>
      <c r="G14" s="513" t="s">
        <v>5829</v>
      </c>
      <c r="H14" s="483" t="s">
        <v>5774</v>
      </c>
      <c r="I14" s="484" t="s">
        <v>5774</v>
      </c>
      <c r="J14" s="509" t="s">
        <v>5830</v>
      </c>
      <c r="K14" s="484" t="s">
        <v>5831</v>
      </c>
      <c r="L14" s="483" t="s">
        <v>5744</v>
      </c>
      <c r="M14" s="485" t="s">
        <v>4955</v>
      </c>
      <c r="N14" s="509" t="s">
        <v>4652</v>
      </c>
      <c r="O14" s="514" t="s">
        <v>4653</v>
      </c>
      <c r="P14" s="460" t="s">
        <v>1319</v>
      </c>
      <c r="Q14" s="509" t="s">
        <v>1319</v>
      </c>
      <c r="R14" s="499" t="s">
        <v>1320</v>
      </c>
      <c r="S14" s="515" t="s">
        <v>78</v>
      </c>
      <c r="T14" s="485" t="s">
        <v>79</v>
      </c>
      <c r="U14" s="483" t="s">
        <v>1319</v>
      </c>
      <c r="V14" s="500" t="s">
        <v>1320</v>
      </c>
      <c r="W14" s="6" t="s">
        <v>5832</v>
      </c>
      <c r="X14" s="7" t="s">
        <v>5833</v>
      </c>
      <c r="Y14" s="134" t="s">
        <v>5834</v>
      </c>
      <c r="Z14" s="134" t="s">
        <v>5835</v>
      </c>
      <c r="AA14" s="516" t="s">
        <v>5836</v>
      </c>
      <c r="AB14" s="517" t="s">
        <v>5836</v>
      </c>
      <c r="AC14" s="460" t="s">
        <v>5837</v>
      </c>
      <c r="AD14" s="509" t="s">
        <v>1319</v>
      </c>
      <c r="AE14" s="494" t="s">
        <v>1320</v>
      </c>
      <c r="AF14" s="518"/>
      <c r="AG14" s="507"/>
      <c r="AH14" s="480"/>
      <c r="AI14" s="480"/>
      <c r="AJ14" s="480"/>
      <c r="AK14" s="480"/>
      <c r="AL14" s="480"/>
      <c r="AM14" s="480"/>
      <c r="AN14" s="480"/>
    </row>
    <row r="15">
      <c r="A15" s="481">
        <f t="shared" si="1"/>
        <v>14</v>
      </c>
      <c r="B15" s="460" t="s">
        <v>5838</v>
      </c>
      <c r="C15" s="460" t="s">
        <v>1319</v>
      </c>
      <c r="D15" s="460" t="s">
        <v>5656</v>
      </c>
      <c r="E15" s="482" t="s">
        <v>1319</v>
      </c>
      <c r="F15" s="519" t="s">
        <v>5828</v>
      </c>
      <c r="G15" s="484" t="s">
        <v>5829</v>
      </c>
      <c r="H15" s="483" t="s">
        <v>5774</v>
      </c>
      <c r="I15" s="484" t="s">
        <v>5774</v>
      </c>
      <c r="J15" s="483" t="s">
        <v>5839</v>
      </c>
      <c r="K15" s="484" t="s">
        <v>5840</v>
      </c>
      <c r="L15" s="483" t="s">
        <v>5744</v>
      </c>
      <c r="M15" s="485" t="s">
        <v>4955</v>
      </c>
      <c r="N15" s="519" t="s">
        <v>4954</v>
      </c>
      <c r="O15" s="514" t="s">
        <v>4955</v>
      </c>
      <c r="P15" s="460" t="s">
        <v>1319</v>
      </c>
      <c r="Q15" s="483" t="s">
        <v>1319</v>
      </c>
      <c r="R15" s="499" t="s">
        <v>1320</v>
      </c>
      <c r="S15" s="515" t="s">
        <v>78</v>
      </c>
      <c r="T15" s="485" t="s">
        <v>79</v>
      </c>
      <c r="U15" s="483" t="s">
        <v>1319</v>
      </c>
      <c r="V15" s="500" t="s">
        <v>1320</v>
      </c>
      <c r="W15" s="6" t="s">
        <v>5832</v>
      </c>
      <c r="X15" s="7" t="s">
        <v>5833</v>
      </c>
      <c r="Y15" s="134" t="s">
        <v>5834</v>
      </c>
      <c r="Z15" s="134" t="s">
        <v>5835</v>
      </c>
      <c r="AA15" s="520" t="s">
        <v>1319</v>
      </c>
      <c r="AB15" s="521"/>
      <c r="AC15" s="482" t="s">
        <v>5841</v>
      </c>
      <c r="AD15" s="493" t="s">
        <v>5842</v>
      </c>
      <c r="AE15" s="494" t="s">
        <v>5843</v>
      </c>
      <c r="AF15" s="518"/>
      <c r="AG15" s="507"/>
      <c r="AH15" s="480"/>
      <c r="AI15" s="480"/>
      <c r="AJ15" s="480"/>
      <c r="AK15" s="480"/>
      <c r="AL15" s="480"/>
      <c r="AM15" s="480"/>
      <c r="AN15" s="480"/>
    </row>
    <row r="16">
      <c r="A16" s="481">
        <f t="shared" si="1"/>
        <v>15</v>
      </c>
      <c r="B16" s="505" t="s">
        <v>5844</v>
      </c>
      <c r="C16" s="505" t="s">
        <v>5845</v>
      </c>
      <c r="D16" s="460" t="s">
        <v>5656</v>
      </c>
      <c r="E16" s="512" t="s">
        <v>1319</v>
      </c>
      <c r="F16" s="509" t="s">
        <v>5828</v>
      </c>
      <c r="G16" s="484" t="s">
        <v>5829</v>
      </c>
      <c r="H16" s="483" t="s">
        <v>1319</v>
      </c>
      <c r="I16" s="484" t="s">
        <v>1320</v>
      </c>
      <c r="J16" s="483" t="s">
        <v>5846</v>
      </c>
      <c r="K16" s="484" t="s">
        <v>5847</v>
      </c>
      <c r="L16" s="483" t="s">
        <v>5744</v>
      </c>
      <c r="M16" s="485" t="s">
        <v>4955</v>
      </c>
      <c r="N16" s="509" t="s">
        <v>4652</v>
      </c>
      <c r="O16" s="514" t="s">
        <v>4653</v>
      </c>
      <c r="P16" s="460" t="s">
        <v>5848</v>
      </c>
      <c r="Q16" s="483" t="s">
        <v>5849</v>
      </c>
      <c r="R16" s="499" t="s">
        <v>5850</v>
      </c>
      <c r="S16" s="515" t="s">
        <v>78</v>
      </c>
      <c r="T16" s="485" t="s">
        <v>79</v>
      </c>
      <c r="U16" s="483" t="s">
        <v>1319</v>
      </c>
      <c r="V16" s="500" t="s">
        <v>1320</v>
      </c>
      <c r="W16" s="6" t="s">
        <v>5832</v>
      </c>
      <c r="X16" s="7" t="s">
        <v>5833</v>
      </c>
      <c r="Y16" s="134" t="s">
        <v>5834</v>
      </c>
      <c r="Z16" s="134" t="s">
        <v>5835</v>
      </c>
      <c r="AA16" s="516" t="s">
        <v>5851</v>
      </c>
      <c r="AB16" s="517" t="s">
        <v>5852</v>
      </c>
      <c r="AC16" s="460" t="s">
        <v>5853</v>
      </c>
      <c r="AD16" s="493" t="s">
        <v>5854</v>
      </c>
      <c r="AE16" s="494" t="s">
        <v>5855</v>
      </c>
      <c r="AF16" s="518"/>
      <c r="AG16" s="507"/>
      <c r="AH16" s="480"/>
      <c r="AI16" s="480"/>
      <c r="AJ16" s="480"/>
      <c r="AK16" s="480"/>
      <c r="AL16" s="480"/>
      <c r="AM16" s="480"/>
      <c r="AN16" s="480"/>
    </row>
    <row r="17">
      <c r="A17" s="522">
        <f t="shared" si="1"/>
        <v>16</v>
      </c>
      <c r="B17" s="505" t="s">
        <v>5856</v>
      </c>
      <c r="C17" s="460" t="s">
        <v>5857</v>
      </c>
      <c r="D17" s="460" t="s">
        <v>5656</v>
      </c>
      <c r="E17" s="482" t="s">
        <v>5858</v>
      </c>
      <c r="F17" s="509" t="s">
        <v>5828</v>
      </c>
      <c r="G17" s="484" t="s">
        <v>5829</v>
      </c>
      <c r="H17" s="483" t="s">
        <v>1319</v>
      </c>
      <c r="I17" s="484" t="s">
        <v>1320</v>
      </c>
      <c r="J17" s="483" t="s">
        <v>5846</v>
      </c>
      <c r="K17" s="484" t="s">
        <v>5847</v>
      </c>
      <c r="L17" s="483" t="s">
        <v>5744</v>
      </c>
      <c r="M17" s="485" t="s">
        <v>4955</v>
      </c>
      <c r="N17" s="483" t="s">
        <v>4954</v>
      </c>
      <c r="O17" s="485" t="s">
        <v>4955</v>
      </c>
      <c r="P17" s="520" t="s">
        <v>5465</v>
      </c>
      <c r="Q17" s="523" t="s">
        <v>5859</v>
      </c>
      <c r="R17" s="499" t="s">
        <v>5860</v>
      </c>
      <c r="S17" s="515" t="s">
        <v>78</v>
      </c>
      <c r="T17" s="485" t="s">
        <v>79</v>
      </c>
      <c r="U17" s="483" t="s">
        <v>1319</v>
      </c>
      <c r="V17" s="500" t="s">
        <v>1320</v>
      </c>
      <c r="W17" s="6" t="s">
        <v>5832</v>
      </c>
      <c r="X17" s="7" t="s">
        <v>5833</v>
      </c>
      <c r="Y17" s="134" t="s">
        <v>5834</v>
      </c>
      <c r="Z17" s="134" t="s">
        <v>5835</v>
      </c>
      <c r="AA17" s="470" t="s">
        <v>5861</v>
      </c>
      <c r="AB17" s="517" t="s">
        <v>5862</v>
      </c>
      <c r="AC17" s="482" t="s">
        <v>5837</v>
      </c>
      <c r="AD17" s="509" t="s">
        <v>1319</v>
      </c>
      <c r="AE17" s="494" t="s">
        <v>1320</v>
      </c>
      <c r="AF17" s="518"/>
      <c r="AG17" s="507"/>
      <c r="AH17" s="480"/>
      <c r="AI17" s="480"/>
      <c r="AJ17" s="480"/>
      <c r="AK17" s="480"/>
      <c r="AL17" s="480"/>
      <c r="AM17" s="480"/>
      <c r="AN17" s="480"/>
    </row>
    <row r="18">
      <c r="A18" s="522">
        <f t="shared" si="1"/>
        <v>17</v>
      </c>
      <c r="B18" s="505" t="s">
        <v>5863</v>
      </c>
      <c r="C18" s="505" t="s">
        <v>5864</v>
      </c>
      <c r="D18" s="460" t="s">
        <v>5656</v>
      </c>
      <c r="E18" s="512" t="s">
        <v>5865</v>
      </c>
      <c r="F18" s="509" t="s">
        <v>5828</v>
      </c>
      <c r="G18" s="513" t="s">
        <v>5829</v>
      </c>
      <c r="H18" s="519" t="s">
        <v>5866</v>
      </c>
      <c r="I18" s="513" t="s">
        <v>5866</v>
      </c>
      <c r="J18" s="509" t="s">
        <v>5867</v>
      </c>
      <c r="K18" s="484" t="s">
        <v>5868</v>
      </c>
      <c r="L18" s="483" t="s">
        <v>5744</v>
      </c>
      <c r="M18" s="485" t="s">
        <v>4955</v>
      </c>
      <c r="N18" s="483" t="s">
        <v>5869</v>
      </c>
      <c r="O18" s="485" t="s">
        <v>5870</v>
      </c>
      <c r="P18" s="460" t="s">
        <v>4842</v>
      </c>
      <c r="Q18" s="483" t="s">
        <v>5871</v>
      </c>
      <c r="R18" s="499" t="s">
        <v>5872</v>
      </c>
      <c r="S18" s="515" t="s">
        <v>78</v>
      </c>
      <c r="T18" s="485" t="s">
        <v>79</v>
      </c>
      <c r="U18" s="483" t="s">
        <v>1319</v>
      </c>
      <c r="V18" s="500" t="s">
        <v>1320</v>
      </c>
      <c r="W18" s="6" t="s">
        <v>5832</v>
      </c>
      <c r="X18" s="7" t="s">
        <v>5833</v>
      </c>
      <c r="Y18" s="134" t="s">
        <v>5834</v>
      </c>
      <c r="Z18" s="134" t="s">
        <v>5835</v>
      </c>
      <c r="AA18" s="470" t="s">
        <v>5873</v>
      </c>
      <c r="AB18" s="501" t="s">
        <v>5874</v>
      </c>
      <c r="AC18" s="460" t="s">
        <v>5875</v>
      </c>
      <c r="AD18" s="493" t="s">
        <v>5876</v>
      </c>
      <c r="AE18" s="494" t="s">
        <v>5877</v>
      </c>
      <c r="AF18" s="518"/>
      <c r="AG18" s="507"/>
      <c r="AH18" s="480"/>
      <c r="AI18" s="480"/>
      <c r="AJ18" s="480"/>
      <c r="AK18" s="480"/>
      <c r="AL18" s="480"/>
      <c r="AM18" s="480"/>
      <c r="AN18" s="480"/>
    </row>
    <row r="19">
      <c r="A19" s="522">
        <f t="shared" si="1"/>
        <v>18</v>
      </c>
      <c r="B19" s="505" t="s">
        <v>5878</v>
      </c>
      <c r="C19" s="505" t="s">
        <v>5879</v>
      </c>
      <c r="D19" s="460" t="s">
        <v>5656</v>
      </c>
      <c r="E19" s="512" t="s">
        <v>5880</v>
      </c>
      <c r="F19" s="509" t="s">
        <v>5828</v>
      </c>
      <c r="G19" s="513" t="s">
        <v>5829</v>
      </c>
      <c r="H19" s="519" t="s">
        <v>5866</v>
      </c>
      <c r="I19" s="513" t="s">
        <v>5866</v>
      </c>
      <c r="J19" s="509" t="s">
        <v>5867</v>
      </c>
      <c r="K19" s="484" t="s">
        <v>5868</v>
      </c>
      <c r="L19" s="483" t="s">
        <v>5744</v>
      </c>
      <c r="M19" s="485" t="s">
        <v>4955</v>
      </c>
      <c r="N19" s="483" t="s">
        <v>5869</v>
      </c>
      <c r="O19" s="485" t="s">
        <v>5870</v>
      </c>
      <c r="P19" s="460" t="s">
        <v>4842</v>
      </c>
      <c r="Q19" s="483" t="s">
        <v>5871</v>
      </c>
      <c r="R19" s="499" t="s">
        <v>5872</v>
      </c>
      <c r="S19" s="515" t="s">
        <v>78</v>
      </c>
      <c r="T19" s="485" t="s">
        <v>79</v>
      </c>
      <c r="U19" s="483" t="s">
        <v>1319</v>
      </c>
      <c r="V19" s="500" t="s">
        <v>1320</v>
      </c>
      <c r="W19" s="6" t="s">
        <v>5832</v>
      </c>
      <c r="X19" s="7" t="s">
        <v>5833</v>
      </c>
      <c r="Y19" s="134" t="s">
        <v>5834</v>
      </c>
      <c r="Z19" s="134" t="s">
        <v>5835</v>
      </c>
      <c r="AA19" s="470" t="s">
        <v>5881</v>
      </c>
      <c r="AB19" s="501" t="s">
        <v>5882</v>
      </c>
      <c r="AC19" s="460" t="s">
        <v>5837</v>
      </c>
      <c r="AD19" s="509" t="s">
        <v>1319</v>
      </c>
      <c r="AE19" s="494" t="s">
        <v>1320</v>
      </c>
      <c r="AF19" s="518"/>
      <c r="AG19" s="503" t="s">
        <v>5883</v>
      </c>
      <c r="AH19" s="480"/>
      <c r="AI19" s="480"/>
      <c r="AJ19" s="480"/>
      <c r="AK19" s="480"/>
      <c r="AL19" s="480"/>
      <c r="AM19" s="480"/>
      <c r="AN19" s="480"/>
    </row>
    <row r="20">
      <c r="A20" s="522">
        <f t="shared" si="1"/>
        <v>19</v>
      </c>
      <c r="B20" s="505" t="s">
        <v>5884</v>
      </c>
      <c r="C20" s="505" t="s">
        <v>5885</v>
      </c>
      <c r="D20" s="460" t="s">
        <v>5656</v>
      </c>
      <c r="E20" s="512" t="s">
        <v>1319</v>
      </c>
      <c r="F20" s="509" t="s">
        <v>5828</v>
      </c>
      <c r="G20" s="513" t="s">
        <v>5829</v>
      </c>
      <c r="H20" s="509" t="s">
        <v>5886</v>
      </c>
      <c r="I20" s="513" t="s">
        <v>5887</v>
      </c>
      <c r="J20" s="509" t="s">
        <v>5663</v>
      </c>
      <c r="K20" s="484" t="s">
        <v>5664</v>
      </c>
      <c r="L20" s="483" t="s">
        <v>5663</v>
      </c>
      <c r="M20" s="485" t="s">
        <v>5664</v>
      </c>
      <c r="N20" s="509" t="s">
        <v>4868</v>
      </c>
      <c r="O20" s="514" t="s">
        <v>4869</v>
      </c>
      <c r="P20" s="460" t="s">
        <v>1319</v>
      </c>
      <c r="Q20" s="509" t="s">
        <v>1319</v>
      </c>
      <c r="R20" s="499" t="s">
        <v>1320</v>
      </c>
      <c r="S20" s="515" t="s">
        <v>78</v>
      </c>
      <c r="T20" s="485" t="s">
        <v>79</v>
      </c>
      <c r="U20" s="483" t="s">
        <v>1319</v>
      </c>
      <c r="V20" s="500" t="s">
        <v>1320</v>
      </c>
      <c r="W20" s="6" t="s">
        <v>5832</v>
      </c>
      <c r="X20" s="7" t="s">
        <v>5833</v>
      </c>
      <c r="Y20" s="134" t="s">
        <v>5834</v>
      </c>
      <c r="Z20" s="134" t="s">
        <v>5835</v>
      </c>
      <c r="AA20" s="505" t="s">
        <v>1319</v>
      </c>
      <c r="AB20" s="524"/>
      <c r="AC20" s="460" t="s">
        <v>5837</v>
      </c>
      <c r="AD20" s="509" t="s">
        <v>1319</v>
      </c>
      <c r="AE20" s="494" t="s">
        <v>1320</v>
      </c>
      <c r="AF20" s="518"/>
      <c r="AG20" s="507"/>
      <c r="AH20" s="480"/>
      <c r="AI20" s="480"/>
      <c r="AJ20" s="480"/>
      <c r="AK20" s="480"/>
      <c r="AL20" s="480"/>
      <c r="AM20" s="480"/>
      <c r="AN20" s="480"/>
    </row>
    <row r="21">
      <c r="A21" s="522">
        <f t="shared" si="1"/>
        <v>20</v>
      </c>
      <c r="B21" s="460" t="s">
        <v>5888</v>
      </c>
      <c r="C21" s="460" t="s">
        <v>1319</v>
      </c>
      <c r="D21" s="460" t="s">
        <v>5656</v>
      </c>
      <c r="E21" s="482" t="s">
        <v>1319</v>
      </c>
      <c r="F21" s="519" t="s">
        <v>5889</v>
      </c>
      <c r="G21" s="484" t="s">
        <v>5890</v>
      </c>
      <c r="H21" s="519" t="s">
        <v>5891</v>
      </c>
      <c r="I21" s="484" t="s">
        <v>5791</v>
      </c>
      <c r="J21" s="483" t="s">
        <v>5892</v>
      </c>
      <c r="K21" s="484" t="s">
        <v>5893</v>
      </c>
      <c r="L21" s="483" t="s">
        <v>5754</v>
      </c>
      <c r="M21" s="485" t="s">
        <v>5755</v>
      </c>
      <c r="N21" s="483" t="s">
        <v>5894</v>
      </c>
      <c r="O21" s="485" t="s">
        <v>5895</v>
      </c>
      <c r="P21" s="510" t="s">
        <v>5896</v>
      </c>
      <c r="Q21" s="525" t="s">
        <v>5897</v>
      </c>
      <c r="R21" s="499" t="s">
        <v>5898</v>
      </c>
      <c r="S21" s="487" t="s">
        <v>98</v>
      </c>
      <c r="T21" s="485" t="s">
        <v>98</v>
      </c>
      <c r="U21" s="483" t="s">
        <v>1319</v>
      </c>
      <c r="V21" s="500" t="s">
        <v>1320</v>
      </c>
      <c r="W21" s="6" t="s">
        <v>5899</v>
      </c>
      <c r="X21" s="7" t="s">
        <v>5900</v>
      </c>
      <c r="Y21" s="134" t="s">
        <v>5901</v>
      </c>
      <c r="Z21" s="134" t="s">
        <v>5902</v>
      </c>
      <c r="AA21" s="510" t="s">
        <v>1319</v>
      </c>
      <c r="AB21" s="511"/>
      <c r="AC21" s="482" t="s">
        <v>5903</v>
      </c>
      <c r="AD21" s="493" t="s">
        <v>5904</v>
      </c>
      <c r="AE21" s="494" t="s">
        <v>5905</v>
      </c>
      <c r="AF21" s="518"/>
      <c r="AG21" s="507"/>
      <c r="AH21" s="480"/>
      <c r="AI21" s="480"/>
      <c r="AJ21" s="480"/>
      <c r="AK21" s="480"/>
      <c r="AL21" s="480"/>
      <c r="AM21" s="480"/>
      <c r="AN21" s="480"/>
    </row>
    <row r="22">
      <c r="A22" s="522">
        <f t="shared" si="1"/>
        <v>21</v>
      </c>
      <c r="B22" s="505" t="s">
        <v>5906</v>
      </c>
      <c r="C22" s="505" t="s">
        <v>5907</v>
      </c>
      <c r="D22" s="460" t="s">
        <v>5656</v>
      </c>
      <c r="E22" s="512" t="s">
        <v>5908</v>
      </c>
      <c r="F22" s="509" t="s">
        <v>5909</v>
      </c>
      <c r="G22" s="484" t="s">
        <v>5910</v>
      </c>
      <c r="H22" s="509" t="s">
        <v>5911</v>
      </c>
      <c r="I22" s="484" t="s">
        <v>5912</v>
      </c>
      <c r="J22" s="483" t="s">
        <v>5913</v>
      </c>
      <c r="K22" s="484" t="s">
        <v>5914</v>
      </c>
      <c r="L22" s="483" t="s">
        <v>5744</v>
      </c>
      <c r="M22" s="485" t="s">
        <v>4955</v>
      </c>
      <c r="N22" s="509" t="s">
        <v>4652</v>
      </c>
      <c r="O22" s="514" t="s">
        <v>4653</v>
      </c>
      <c r="P22" s="460" t="s">
        <v>1319</v>
      </c>
      <c r="Q22" s="509" t="s">
        <v>1319</v>
      </c>
      <c r="R22" s="499" t="s">
        <v>1320</v>
      </c>
      <c r="S22" s="515" t="s">
        <v>118</v>
      </c>
      <c r="T22" s="485" t="s">
        <v>119</v>
      </c>
      <c r="U22" s="509" t="s">
        <v>120</v>
      </c>
      <c r="V22" s="500" t="s">
        <v>120</v>
      </c>
      <c r="W22" s="6" t="s">
        <v>5915</v>
      </c>
      <c r="X22" s="7" t="s">
        <v>5916</v>
      </c>
      <c r="Y22" s="470" t="s">
        <v>5917</v>
      </c>
      <c r="Z22" s="459" t="s">
        <v>5918</v>
      </c>
      <c r="AA22" s="470" t="s">
        <v>5919</v>
      </c>
      <c r="AB22" s="501" t="s">
        <v>5920</v>
      </c>
      <c r="AC22" s="482" t="s">
        <v>5921</v>
      </c>
      <c r="AD22" s="493" t="s">
        <v>5922</v>
      </c>
      <c r="AE22" s="494" t="s">
        <v>5923</v>
      </c>
      <c r="AF22" s="518"/>
      <c r="AG22" s="496" t="s">
        <v>5924</v>
      </c>
      <c r="AH22" s="480"/>
      <c r="AI22" s="480"/>
      <c r="AJ22" s="480"/>
      <c r="AK22" s="480"/>
      <c r="AL22" s="480"/>
      <c r="AM22" s="480"/>
      <c r="AN22" s="480"/>
    </row>
    <row r="23">
      <c r="A23" s="522">
        <f t="shared" si="1"/>
        <v>22</v>
      </c>
      <c r="B23" s="505" t="s">
        <v>5925</v>
      </c>
      <c r="C23" s="460" t="s">
        <v>5926</v>
      </c>
      <c r="D23" s="460" t="s">
        <v>5656</v>
      </c>
      <c r="E23" s="512" t="s">
        <v>5927</v>
      </c>
      <c r="F23" s="509" t="s">
        <v>5909</v>
      </c>
      <c r="G23" s="513" t="s">
        <v>5910</v>
      </c>
      <c r="H23" s="519" t="s">
        <v>5928</v>
      </c>
      <c r="I23" s="513" t="s">
        <v>5929</v>
      </c>
      <c r="J23" s="509" t="s">
        <v>5663</v>
      </c>
      <c r="K23" s="484" t="s">
        <v>5664</v>
      </c>
      <c r="L23" s="483" t="s">
        <v>5663</v>
      </c>
      <c r="M23" s="485" t="s">
        <v>5664</v>
      </c>
      <c r="N23" s="509" t="s">
        <v>4868</v>
      </c>
      <c r="O23" s="514" t="s">
        <v>4869</v>
      </c>
      <c r="P23" s="460" t="s">
        <v>1319</v>
      </c>
      <c r="Q23" s="509" t="s">
        <v>1319</v>
      </c>
      <c r="R23" s="499" t="s">
        <v>1320</v>
      </c>
      <c r="S23" s="515" t="s">
        <v>118</v>
      </c>
      <c r="T23" s="485" t="s">
        <v>119</v>
      </c>
      <c r="U23" s="509" t="s">
        <v>120</v>
      </c>
      <c r="V23" s="500" t="s">
        <v>120</v>
      </c>
      <c r="W23" s="6" t="s">
        <v>5915</v>
      </c>
      <c r="X23" s="7" t="s">
        <v>5916</v>
      </c>
      <c r="Y23" s="470" t="s">
        <v>5917</v>
      </c>
      <c r="Z23" s="459" t="s">
        <v>5918</v>
      </c>
      <c r="AA23" s="470" t="s">
        <v>5930</v>
      </c>
      <c r="AB23" s="501" t="s">
        <v>5931</v>
      </c>
      <c r="AC23" s="482" t="s">
        <v>5932</v>
      </c>
      <c r="AD23" s="493" t="s">
        <v>5933</v>
      </c>
      <c r="AE23" s="494" t="s">
        <v>5934</v>
      </c>
      <c r="AF23" s="518"/>
      <c r="AG23" s="507"/>
      <c r="AH23" s="480"/>
      <c r="AI23" s="480"/>
      <c r="AJ23" s="480"/>
      <c r="AK23" s="480"/>
      <c r="AL23" s="480"/>
      <c r="AM23" s="480"/>
      <c r="AN23" s="480"/>
    </row>
    <row r="24">
      <c r="A24" s="522">
        <f t="shared" si="1"/>
        <v>23</v>
      </c>
      <c r="B24" s="505" t="s">
        <v>5935</v>
      </c>
      <c r="C24" s="505" t="s">
        <v>5936</v>
      </c>
      <c r="D24" s="460" t="s">
        <v>5656</v>
      </c>
      <c r="E24" s="512" t="s">
        <v>5937</v>
      </c>
      <c r="F24" s="509" t="s">
        <v>5909</v>
      </c>
      <c r="G24" s="513" t="s">
        <v>5910</v>
      </c>
      <c r="H24" s="509" t="s">
        <v>5938</v>
      </c>
      <c r="I24" s="513" t="s">
        <v>5791</v>
      </c>
      <c r="J24" s="519" t="s">
        <v>5939</v>
      </c>
      <c r="K24" s="484" t="s">
        <v>5940</v>
      </c>
      <c r="L24" s="483" t="s">
        <v>5777</v>
      </c>
      <c r="M24" s="485" t="s">
        <v>5778</v>
      </c>
      <c r="N24" s="519" t="s">
        <v>1319</v>
      </c>
      <c r="O24" s="514" t="s">
        <v>5756</v>
      </c>
      <c r="P24" s="460" t="s">
        <v>1319</v>
      </c>
      <c r="Q24" s="483" t="s">
        <v>5941</v>
      </c>
      <c r="R24" s="499" t="s">
        <v>5942</v>
      </c>
      <c r="S24" s="515" t="s">
        <v>118</v>
      </c>
      <c r="T24" s="485" t="s">
        <v>119</v>
      </c>
      <c r="U24" s="509" t="s">
        <v>120</v>
      </c>
      <c r="V24" s="500" t="s">
        <v>120</v>
      </c>
      <c r="W24" s="6" t="s">
        <v>5915</v>
      </c>
      <c r="X24" s="7" t="s">
        <v>5916</v>
      </c>
      <c r="Y24" s="470" t="s">
        <v>5917</v>
      </c>
      <c r="Z24" s="459" t="s">
        <v>5918</v>
      </c>
      <c r="AA24" s="470" t="s">
        <v>5943</v>
      </c>
      <c r="AB24" s="501" t="s">
        <v>5944</v>
      </c>
      <c r="AC24" s="482" t="s">
        <v>5945</v>
      </c>
      <c r="AD24" s="493" t="s">
        <v>5946</v>
      </c>
      <c r="AE24" s="494" t="s">
        <v>5947</v>
      </c>
      <c r="AF24" s="518"/>
      <c r="AG24" s="507"/>
      <c r="AH24" s="480"/>
      <c r="AI24" s="480"/>
      <c r="AJ24" s="480"/>
      <c r="AK24" s="480"/>
      <c r="AL24" s="480"/>
      <c r="AM24" s="480"/>
      <c r="AN24" s="480"/>
    </row>
    <row r="25">
      <c r="A25" s="522">
        <f t="shared" si="1"/>
        <v>24</v>
      </c>
      <c r="B25" s="505" t="s">
        <v>5948</v>
      </c>
      <c r="C25" s="505" t="s">
        <v>5949</v>
      </c>
      <c r="D25" s="460" t="s">
        <v>5656</v>
      </c>
      <c r="E25" s="512" t="s">
        <v>5950</v>
      </c>
      <c r="F25" s="509" t="s">
        <v>5909</v>
      </c>
      <c r="G25" s="513" t="s">
        <v>5910</v>
      </c>
      <c r="H25" s="509" t="s">
        <v>5698</v>
      </c>
      <c r="I25" s="513" t="s">
        <v>5699</v>
      </c>
      <c r="J25" s="509" t="s">
        <v>5729</v>
      </c>
      <c r="K25" s="484" t="s">
        <v>5730</v>
      </c>
      <c r="L25" s="483" t="s">
        <v>5744</v>
      </c>
      <c r="M25" s="485" t="s">
        <v>4955</v>
      </c>
      <c r="N25" s="509" t="s">
        <v>4588</v>
      </c>
      <c r="O25" s="514" t="s">
        <v>4589</v>
      </c>
      <c r="P25" s="460" t="s">
        <v>1319</v>
      </c>
      <c r="Q25" s="509" t="s">
        <v>1319</v>
      </c>
      <c r="R25" s="499" t="s">
        <v>1320</v>
      </c>
      <c r="S25" s="515" t="s">
        <v>118</v>
      </c>
      <c r="T25" s="485" t="s">
        <v>119</v>
      </c>
      <c r="U25" s="509" t="s">
        <v>120</v>
      </c>
      <c r="V25" s="500" t="s">
        <v>120</v>
      </c>
      <c r="W25" s="6" t="s">
        <v>5915</v>
      </c>
      <c r="X25" s="7" t="s">
        <v>5916</v>
      </c>
      <c r="Y25" s="470" t="s">
        <v>5917</v>
      </c>
      <c r="Z25" s="459" t="s">
        <v>5918</v>
      </c>
      <c r="AA25" s="470" t="s">
        <v>5951</v>
      </c>
      <c r="AB25" s="501" t="s">
        <v>5952</v>
      </c>
      <c r="AC25" s="482" t="s">
        <v>5953</v>
      </c>
      <c r="AD25" s="493" t="s">
        <v>5954</v>
      </c>
      <c r="AE25" s="494" t="s">
        <v>5955</v>
      </c>
      <c r="AF25" s="518"/>
      <c r="AG25" s="507"/>
      <c r="AH25" s="480"/>
      <c r="AI25" s="480"/>
      <c r="AJ25" s="480"/>
      <c r="AK25" s="480"/>
      <c r="AL25" s="480"/>
      <c r="AM25" s="480"/>
      <c r="AN25" s="480"/>
    </row>
    <row r="26">
      <c r="A26" s="522">
        <f t="shared" si="1"/>
        <v>25</v>
      </c>
      <c r="B26" s="505" t="s">
        <v>5956</v>
      </c>
      <c r="C26" s="505" t="s">
        <v>5957</v>
      </c>
      <c r="D26" s="460" t="s">
        <v>5656</v>
      </c>
      <c r="E26" s="512" t="s">
        <v>5958</v>
      </c>
      <c r="F26" s="483" t="s">
        <v>5658</v>
      </c>
      <c r="G26" s="513" t="s">
        <v>5658</v>
      </c>
      <c r="H26" s="519" t="s">
        <v>1319</v>
      </c>
      <c r="I26" s="513" t="s">
        <v>1320</v>
      </c>
      <c r="J26" s="509" t="s">
        <v>5959</v>
      </c>
      <c r="K26" s="484" t="s">
        <v>5960</v>
      </c>
      <c r="L26" s="483" t="s">
        <v>5744</v>
      </c>
      <c r="M26" s="485" t="s">
        <v>4955</v>
      </c>
      <c r="N26" s="509" t="s">
        <v>4652</v>
      </c>
      <c r="O26" s="514" t="s">
        <v>4653</v>
      </c>
      <c r="P26" s="460" t="s">
        <v>5961</v>
      </c>
      <c r="Q26" s="509" t="s">
        <v>1319</v>
      </c>
      <c r="R26" s="499" t="s">
        <v>1320</v>
      </c>
      <c r="S26" s="515" t="s">
        <v>137</v>
      </c>
      <c r="T26" s="485" t="s">
        <v>137</v>
      </c>
      <c r="U26" s="483" t="s">
        <v>1319</v>
      </c>
      <c r="V26" s="500" t="s">
        <v>1320</v>
      </c>
      <c r="W26" s="6" t="s">
        <v>5962</v>
      </c>
      <c r="X26" s="7" t="s">
        <v>5963</v>
      </c>
      <c r="Y26" s="470" t="s">
        <v>5964</v>
      </c>
      <c r="Z26" s="459" t="s">
        <v>5965</v>
      </c>
      <c r="AA26" s="470" t="s">
        <v>5966</v>
      </c>
      <c r="AB26" s="501" t="s">
        <v>5967</v>
      </c>
      <c r="AC26" s="482" t="s">
        <v>5968</v>
      </c>
      <c r="AD26" s="493" t="s">
        <v>5969</v>
      </c>
      <c r="AE26" s="494" t="s">
        <v>5970</v>
      </c>
      <c r="AF26" s="518"/>
      <c r="AG26" s="526"/>
      <c r="AH26" s="480"/>
      <c r="AI26" s="480"/>
      <c r="AJ26" s="480"/>
      <c r="AK26" s="480"/>
      <c r="AL26" s="480"/>
      <c r="AM26" s="480"/>
      <c r="AN26" s="480"/>
    </row>
    <row r="27">
      <c r="A27" s="522">
        <f t="shared" si="1"/>
        <v>26</v>
      </c>
      <c r="B27" s="505" t="s">
        <v>5971</v>
      </c>
      <c r="C27" s="505" t="s">
        <v>5972</v>
      </c>
      <c r="D27" s="460" t="s">
        <v>5656</v>
      </c>
      <c r="E27" s="512" t="s">
        <v>5973</v>
      </c>
      <c r="F27" s="483" t="s">
        <v>3022</v>
      </c>
      <c r="G27" s="513" t="s">
        <v>5974</v>
      </c>
      <c r="H27" s="509" t="s">
        <v>5698</v>
      </c>
      <c r="I27" s="513" t="s">
        <v>5699</v>
      </c>
      <c r="J27" s="519" t="s">
        <v>5975</v>
      </c>
      <c r="K27" s="484" t="s">
        <v>5976</v>
      </c>
      <c r="L27" s="483" t="s">
        <v>5754</v>
      </c>
      <c r="M27" s="485" t="s">
        <v>5755</v>
      </c>
      <c r="N27" s="483" t="s">
        <v>4543</v>
      </c>
      <c r="O27" s="485" t="s">
        <v>5977</v>
      </c>
      <c r="P27" s="510" t="s">
        <v>5978</v>
      </c>
      <c r="Q27" s="527" t="s">
        <v>5979</v>
      </c>
      <c r="R27" s="499" t="s">
        <v>5979</v>
      </c>
      <c r="S27" s="515" t="s">
        <v>137</v>
      </c>
      <c r="T27" s="485" t="s">
        <v>137</v>
      </c>
      <c r="U27" s="483" t="s">
        <v>1319</v>
      </c>
      <c r="V27" s="500" t="s">
        <v>1320</v>
      </c>
      <c r="W27" s="6" t="s">
        <v>5962</v>
      </c>
      <c r="X27" s="7" t="s">
        <v>5963</v>
      </c>
      <c r="Y27" s="470" t="s">
        <v>5964</v>
      </c>
      <c r="Z27" s="459" t="s">
        <v>5980</v>
      </c>
      <c r="AA27" s="491" t="s">
        <v>5981</v>
      </c>
      <c r="AB27" s="492" t="s">
        <v>5982</v>
      </c>
      <c r="AC27" s="482" t="s">
        <v>5983</v>
      </c>
      <c r="AD27" s="493" t="s">
        <v>5984</v>
      </c>
      <c r="AE27" s="494" t="s">
        <v>5985</v>
      </c>
      <c r="AF27" s="518"/>
      <c r="AG27" s="507"/>
      <c r="AH27" s="480"/>
      <c r="AI27" s="480"/>
      <c r="AJ27" s="480"/>
      <c r="AK27" s="480"/>
      <c r="AL27" s="480"/>
      <c r="AM27" s="480"/>
      <c r="AN27" s="480"/>
    </row>
    <row r="28">
      <c r="A28" s="522">
        <f t="shared" si="1"/>
        <v>27</v>
      </c>
      <c r="B28" s="505" t="s">
        <v>5986</v>
      </c>
      <c r="C28" s="505" t="s">
        <v>5987</v>
      </c>
      <c r="D28" s="460" t="s">
        <v>5656</v>
      </c>
      <c r="E28" s="512" t="s">
        <v>5988</v>
      </c>
      <c r="F28" s="483" t="s">
        <v>3022</v>
      </c>
      <c r="G28" s="513" t="s">
        <v>5974</v>
      </c>
      <c r="H28" s="509" t="s">
        <v>5698</v>
      </c>
      <c r="I28" s="513" t="s">
        <v>5699</v>
      </c>
      <c r="J28" s="509" t="s">
        <v>5775</v>
      </c>
      <c r="K28" s="484" t="s">
        <v>5776</v>
      </c>
      <c r="L28" s="483" t="s">
        <v>5744</v>
      </c>
      <c r="M28" s="485" t="s">
        <v>4955</v>
      </c>
      <c r="N28" s="509" t="s">
        <v>5265</v>
      </c>
      <c r="O28" s="514" t="s">
        <v>5266</v>
      </c>
      <c r="P28" s="460" t="s">
        <v>5027</v>
      </c>
      <c r="Q28" s="509" t="s">
        <v>5989</v>
      </c>
      <c r="R28" s="499" t="s">
        <v>5990</v>
      </c>
      <c r="S28" s="515" t="s">
        <v>137</v>
      </c>
      <c r="T28" s="485" t="s">
        <v>137</v>
      </c>
      <c r="U28" s="483" t="s">
        <v>1319</v>
      </c>
      <c r="V28" s="500" t="s">
        <v>1320</v>
      </c>
      <c r="W28" s="6" t="s">
        <v>5962</v>
      </c>
      <c r="X28" s="7" t="s">
        <v>5963</v>
      </c>
      <c r="Y28" s="470" t="s">
        <v>5964</v>
      </c>
      <c r="Z28" s="459" t="s">
        <v>5980</v>
      </c>
      <c r="AA28" s="470" t="s">
        <v>5991</v>
      </c>
      <c r="AB28" s="501" t="s">
        <v>5992</v>
      </c>
      <c r="AC28" s="482" t="s">
        <v>5993</v>
      </c>
      <c r="AD28" s="493" t="s">
        <v>5994</v>
      </c>
      <c r="AE28" s="494" t="s">
        <v>5995</v>
      </c>
      <c r="AF28" s="518"/>
      <c r="AG28" s="503" t="s">
        <v>5996</v>
      </c>
      <c r="AH28" s="480"/>
      <c r="AI28" s="480"/>
      <c r="AJ28" s="480"/>
      <c r="AK28" s="480"/>
      <c r="AL28" s="480"/>
      <c r="AM28" s="480"/>
      <c r="AN28" s="480"/>
    </row>
    <row r="29">
      <c r="A29" s="522">
        <f t="shared" si="1"/>
        <v>28</v>
      </c>
      <c r="B29" s="505" t="s">
        <v>5997</v>
      </c>
      <c r="C29" s="505" t="s">
        <v>5998</v>
      </c>
      <c r="D29" s="460" t="s">
        <v>5656</v>
      </c>
      <c r="E29" s="512" t="s">
        <v>5999</v>
      </c>
      <c r="F29" s="483" t="s">
        <v>3022</v>
      </c>
      <c r="G29" s="513" t="s">
        <v>5974</v>
      </c>
      <c r="H29" s="509" t="s">
        <v>5698</v>
      </c>
      <c r="I29" s="513" t="s">
        <v>5699</v>
      </c>
      <c r="J29" s="509" t="s">
        <v>5729</v>
      </c>
      <c r="K29" s="484" t="s">
        <v>5730</v>
      </c>
      <c r="L29" s="483" t="s">
        <v>5744</v>
      </c>
      <c r="M29" s="485" t="s">
        <v>4955</v>
      </c>
      <c r="N29" s="509" t="s">
        <v>5156</v>
      </c>
      <c r="O29" s="514" t="s">
        <v>5157</v>
      </c>
      <c r="P29" s="510" t="s">
        <v>6000</v>
      </c>
      <c r="Q29" s="527" t="s">
        <v>6001</v>
      </c>
      <c r="R29" s="499" t="s">
        <v>6001</v>
      </c>
      <c r="S29" s="515" t="s">
        <v>137</v>
      </c>
      <c r="T29" s="485" t="s">
        <v>137</v>
      </c>
      <c r="U29" s="483" t="s">
        <v>1319</v>
      </c>
      <c r="V29" s="500" t="s">
        <v>1320</v>
      </c>
      <c r="W29" s="6" t="s">
        <v>5962</v>
      </c>
      <c r="X29" s="7" t="s">
        <v>5963</v>
      </c>
      <c r="Y29" s="470" t="s">
        <v>5964</v>
      </c>
      <c r="Z29" s="459" t="s">
        <v>5980</v>
      </c>
      <c r="AA29" s="491" t="s">
        <v>6002</v>
      </c>
      <c r="AB29" s="492" t="s">
        <v>6003</v>
      </c>
      <c r="AC29" s="482" t="s">
        <v>6004</v>
      </c>
      <c r="AD29" s="493" t="s">
        <v>6005</v>
      </c>
      <c r="AE29" s="494" t="s">
        <v>6006</v>
      </c>
      <c r="AF29" s="518"/>
      <c r="AG29" s="503" t="s">
        <v>6007</v>
      </c>
      <c r="AH29" s="480"/>
      <c r="AI29" s="480"/>
      <c r="AJ29" s="480"/>
      <c r="AK29" s="480"/>
      <c r="AL29" s="480"/>
      <c r="AM29" s="480"/>
      <c r="AN29" s="480"/>
    </row>
    <row r="30">
      <c r="A30" s="522">
        <f t="shared" si="1"/>
        <v>29</v>
      </c>
      <c r="B30" s="505" t="s">
        <v>6008</v>
      </c>
      <c r="C30" s="505" t="s">
        <v>6009</v>
      </c>
      <c r="D30" s="460" t="s">
        <v>5656</v>
      </c>
      <c r="E30" s="512" t="s">
        <v>1319</v>
      </c>
      <c r="F30" s="509" t="s">
        <v>3022</v>
      </c>
      <c r="G30" s="513" t="s">
        <v>5974</v>
      </c>
      <c r="H30" s="509" t="s">
        <v>5698</v>
      </c>
      <c r="I30" s="513" t="s">
        <v>5699</v>
      </c>
      <c r="J30" s="509" t="s">
        <v>5729</v>
      </c>
      <c r="K30" s="484" t="s">
        <v>5730</v>
      </c>
      <c r="L30" s="483" t="s">
        <v>5744</v>
      </c>
      <c r="M30" s="485" t="s">
        <v>4955</v>
      </c>
      <c r="N30" s="509" t="s">
        <v>4588</v>
      </c>
      <c r="O30" s="514" t="s">
        <v>4589</v>
      </c>
      <c r="P30" s="460" t="s">
        <v>5182</v>
      </c>
      <c r="Q30" s="509" t="s">
        <v>6010</v>
      </c>
      <c r="R30" s="499" t="s">
        <v>6011</v>
      </c>
      <c r="S30" s="515" t="s">
        <v>137</v>
      </c>
      <c r="T30" s="485" t="s">
        <v>137</v>
      </c>
      <c r="U30" s="527" t="s">
        <v>6012</v>
      </c>
      <c r="V30" s="528" t="s">
        <v>6013</v>
      </c>
      <c r="W30" s="6" t="s">
        <v>5962</v>
      </c>
      <c r="X30" s="7" t="s">
        <v>5963</v>
      </c>
      <c r="Y30" s="470" t="s">
        <v>6014</v>
      </c>
      <c r="Z30" s="470" t="s">
        <v>6015</v>
      </c>
      <c r="AA30" s="516" t="s">
        <v>6016</v>
      </c>
      <c r="AB30" s="517" t="s">
        <v>6017</v>
      </c>
      <c r="AC30" s="482" t="s">
        <v>6018</v>
      </c>
      <c r="AD30" s="493" t="s">
        <v>6019</v>
      </c>
      <c r="AE30" s="494" t="s">
        <v>6020</v>
      </c>
      <c r="AF30" s="518"/>
      <c r="AG30" s="507"/>
      <c r="AH30" s="480"/>
      <c r="AI30" s="480"/>
      <c r="AJ30" s="480"/>
      <c r="AK30" s="480"/>
      <c r="AL30" s="480"/>
      <c r="AM30" s="480"/>
      <c r="AN30" s="480"/>
    </row>
    <row r="31">
      <c r="A31" s="522">
        <f t="shared" si="1"/>
        <v>30</v>
      </c>
      <c r="B31" s="460" t="s">
        <v>6021</v>
      </c>
      <c r="C31" s="460" t="s">
        <v>6022</v>
      </c>
      <c r="D31" s="460" t="s">
        <v>5656</v>
      </c>
      <c r="E31" s="512" t="s">
        <v>1319</v>
      </c>
      <c r="F31" s="509" t="s">
        <v>3022</v>
      </c>
      <c r="G31" s="513" t="s">
        <v>5974</v>
      </c>
      <c r="H31" s="509" t="s">
        <v>5698</v>
      </c>
      <c r="I31" s="513" t="s">
        <v>5699</v>
      </c>
      <c r="J31" s="509" t="s">
        <v>5729</v>
      </c>
      <c r="K31" s="484" t="s">
        <v>5730</v>
      </c>
      <c r="L31" s="483" t="s">
        <v>5744</v>
      </c>
      <c r="M31" s="485" t="s">
        <v>4955</v>
      </c>
      <c r="N31" s="509" t="s">
        <v>4588</v>
      </c>
      <c r="O31" s="514" t="s">
        <v>4589</v>
      </c>
      <c r="P31" s="460" t="s">
        <v>5182</v>
      </c>
      <c r="Q31" s="527" t="s">
        <v>6010</v>
      </c>
      <c r="R31" s="499" t="s">
        <v>6011</v>
      </c>
      <c r="S31" s="515" t="s">
        <v>137</v>
      </c>
      <c r="T31" s="485" t="s">
        <v>137</v>
      </c>
      <c r="U31" s="527" t="s">
        <v>6012</v>
      </c>
      <c r="V31" s="528" t="s">
        <v>6023</v>
      </c>
      <c r="W31" s="6" t="s">
        <v>5962</v>
      </c>
      <c r="X31" s="7" t="s">
        <v>5963</v>
      </c>
      <c r="Y31" s="470" t="s">
        <v>6014</v>
      </c>
      <c r="Z31" s="470" t="s">
        <v>6015</v>
      </c>
      <c r="AA31" s="460" t="s">
        <v>1319</v>
      </c>
      <c r="AB31" s="529"/>
      <c r="AC31" s="482" t="s">
        <v>6018</v>
      </c>
      <c r="AD31" s="493" t="s">
        <v>6024</v>
      </c>
      <c r="AE31" s="494" t="s">
        <v>6020</v>
      </c>
      <c r="AF31" s="518"/>
      <c r="AG31" s="507"/>
      <c r="AH31" s="480"/>
      <c r="AI31" s="480"/>
      <c r="AJ31" s="480"/>
      <c r="AK31" s="480"/>
      <c r="AL31" s="480"/>
      <c r="AM31" s="480"/>
      <c r="AN31" s="480"/>
    </row>
    <row r="32">
      <c r="A32" s="522">
        <f t="shared" si="1"/>
        <v>31</v>
      </c>
      <c r="B32" s="460" t="s">
        <v>6025</v>
      </c>
      <c r="C32" s="460" t="s">
        <v>6026</v>
      </c>
      <c r="D32" s="460" t="s">
        <v>5656</v>
      </c>
      <c r="E32" s="482" t="s">
        <v>6027</v>
      </c>
      <c r="F32" s="483" t="s">
        <v>5889</v>
      </c>
      <c r="G32" s="484" t="s">
        <v>5890</v>
      </c>
      <c r="H32" s="483" t="s">
        <v>5683</v>
      </c>
      <c r="I32" s="484" t="s">
        <v>5684</v>
      </c>
      <c r="J32" s="483" t="s">
        <v>5685</v>
      </c>
      <c r="K32" s="484" t="s">
        <v>5686</v>
      </c>
      <c r="L32" s="483" t="s">
        <v>5663</v>
      </c>
      <c r="M32" s="485" t="s">
        <v>5664</v>
      </c>
      <c r="N32" s="483" t="s">
        <v>5288</v>
      </c>
      <c r="O32" s="485" t="s">
        <v>5665</v>
      </c>
      <c r="P32" s="460" t="s">
        <v>1319</v>
      </c>
      <c r="Q32" s="483" t="s">
        <v>6028</v>
      </c>
      <c r="R32" s="499" t="s">
        <v>6029</v>
      </c>
      <c r="S32" s="487" t="s">
        <v>137</v>
      </c>
      <c r="T32" s="485" t="s">
        <v>137</v>
      </c>
      <c r="U32" s="483" t="s">
        <v>1319</v>
      </c>
      <c r="V32" s="500" t="s">
        <v>1320</v>
      </c>
      <c r="W32" s="6" t="s">
        <v>5962</v>
      </c>
      <c r="X32" s="7" t="s">
        <v>5963</v>
      </c>
      <c r="Y32" s="470" t="s">
        <v>5964</v>
      </c>
      <c r="Z32" s="459" t="s">
        <v>5980</v>
      </c>
      <c r="AA32" s="491" t="s">
        <v>6030</v>
      </c>
      <c r="AB32" s="492" t="s">
        <v>6031</v>
      </c>
      <c r="AC32" s="460" t="s">
        <v>6032</v>
      </c>
      <c r="AD32" s="493" t="s">
        <v>6033</v>
      </c>
      <c r="AE32" s="494" t="s">
        <v>6034</v>
      </c>
      <c r="AF32" s="518"/>
      <c r="AG32" s="503" t="s">
        <v>6035</v>
      </c>
      <c r="AH32" s="480"/>
      <c r="AI32" s="480"/>
      <c r="AJ32" s="480"/>
      <c r="AK32" s="480"/>
      <c r="AL32" s="480"/>
      <c r="AM32" s="480"/>
      <c r="AN32" s="480"/>
    </row>
    <row r="33">
      <c r="A33" s="522">
        <f t="shared" si="1"/>
        <v>32</v>
      </c>
      <c r="B33" s="505" t="s">
        <v>6036</v>
      </c>
      <c r="C33" s="505" t="s">
        <v>6037</v>
      </c>
      <c r="D33" s="460" t="s">
        <v>5656</v>
      </c>
      <c r="E33" s="512" t="s">
        <v>6038</v>
      </c>
      <c r="F33" s="509" t="s">
        <v>3022</v>
      </c>
      <c r="G33" s="513" t="s">
        <v>5974</v>
      </c>
      <c r="H33" s="509" t="s">
        <v>5698</v>
      </c>
      <c r="I33" s="513" t="s">
        <v>5699</v>
      </c>
      <c r="J33" s="509" t="s">
        <v>6039</v>
      </c>
      <c r="K33" s="484" t="s">
        <v>6040</v>
      </c>
      <c r="L33" s="483" t="s">
        <v>5744</v>
      </c>
      <c r="M33" s="485" t="s">
        <v>4955</v>
      </c>
      <c r="N33" s="509" t="s">
        <v>6041</v>
      </c>
      <c r="O33" s="514" t="s">
        <v>6042</v>
      </c>
      <c r="P33" s="460" t="s">
        <v>1319</v>
      </c>
      <c r="Q33" s="509" t="s">
        <v>1319</v>
      </c>
      <c r="R33" s="499" t="s">
        <v>1320</v>
      </c>
      <c r="S33" s="515" t="s">
        <v>137</v>
      </c>
      <c r="T33" s="485" t="s">
        <v>137</v>
      </c>
      <c r="U33" s="483" t="s">
        <v>1319</v>
      </c>
      <c r="V33" s="500" t="s">
        <v>1320</v>
      </c>
      <c r="W33" s="6" t="s">
        <v>5962</v>
      </c>
      <c r="X33" s="7" t="s">
        <v>5963</v>
      </c>
      <c r="Y33" s="470" t="s">
        <v>5964</v>
      </c>
      <c r="Z33" s="459" t="s">
        <v>5980</v>
      </c>
      <c r="AA33" s="516" t="s">
        <v>6043</v>
      </c>
      <c r="AB33" s="492" t="s">
        <v>6044</v>
      </c>
      <c r="AC33" s="460" t="s">
        <v>5837</v>
      </c>
      <c r="AD33" s="509" t="s">
        <v>1319</v>
      </c>
      <c r="AE33" s="494" t="s">
        <v>1320</v>
      </c>
      <c r="AF33" s="518"/>
      <c r="AG33" s="507"/>
      <c r="AH33" s="480"/>
      <c r="AI33" s="480"/>
      <c r="AJ33" s="480"/>
      <c r="AK33" s="480"/>
      <c r="AL33" s="480"/>
      <c r="AM33" s="480"/>
      <c r="AN33" s="480"/>
    </row>
    <row r="34">
      <c r="A34" s="522">
        <f t="shared" si="1"/>
        <v>33</v>
      </c>
      <c r="B34" s="505" t="s">
        <v>6045</v>
      </c>
      <c r="C34" s="505" t="s">
        <v>6046</v>
      </c>
      <c r="D34" s="460" t="s">
        <v>5656</v>
      </c>
      <c r="E34" s="512" t="s">
        <v>6047</v>
      </c>
      <c r="F34" s="509" t="s">
        <v>3022</v>
      </c>
      <c r="G34" s="513" t="s">
        <v>5974</v>
      </c>
      <c r="H34" s="509" t="s">
        <v>6048</v>
      </c>
      <c r="I34" s="513" t="s">
        <v>6049</v>
      </c>
      <c r="J34" s="509" t="s">
        <v>6050</v>
      </c>
      <c r="K34" s="484" t="s">
        <v>6051</v>
      </c>
      <c r="L34" s="483" t="s">
        <v>5744</v>
      </c>
      <c r="M34" s="485" t="s">
        <v>4955</v>
      </c>
      <c r="N34" s="509" t="s">
        <v>4676</v>
      </c>
      <c r="O34" s="514" t="s">
        <v>4677</v>
      </c>
      <c r="P34" s="505"/>
      <c r="Q34" s="509" t="s">
        <v>6052</v>
      </c>
      <c r="R34" s="499" t="s">
        <v>6053</v>
      </c>
      <c r="S34" s="515" t="s">
        <v>137</v>
      </c>
      <c r="T34" s="485" t="s">
        <v>137</v>
      </c>
      <c r="U34" s="483" t="s">
        <v>1319</v>
      </c>
      <c r="V34" s="500" t="s">
        <v>1320</v>
      </c>
      <c r="W34" s="6" t="s">
        <v>5962</v>
      </c>
      <c r="X34" s="7" t="s">
        <v>5963</v>
      </c>
      <c r="Y34" s="470" t="s">
        <v>5964</v>
      </c>
      <c r="Z34" s="459" t="s">
        <v>5980</v>
      </c>
      <c r="AA34" s="470" t="s">
        <v>6054</v>
      </c>
      <c r="AB34" s="501" t="s">
        <v>6055</v>
      </c>
      <c r="AC34" s="505" t="s">
        <v>6056</v>
      </c>
      <c r="AD34" s="493" t="s">
        <v>6057</v>
      </c>
      <c r="AE34" s="494" t="s">
        <v>6058</v>
      </c>
      <c r="AF34" s="518"/>
      <c r="AG34" s="503" t="s">
        <v>6059</v>
      </c>
      <c r="AH34" s="480"/>
      <c r="AI34" s="480"/>
      <c r="AJ34" s="480"/>
      <c r="AK34" s="480"/>
      <c r="AL34" s="480"/>
      <c r="AM34" s="480"/>
      <c r="AN34" s="480"/>
    </row>
    <row r="35">
      <c r="A35" s="522">
        <f t="shared" si="1"/>
        <v>34</v>
      </c>
      <c r="B35" s="505" t="s">
        <v>6060</v>
      </c>
      <c r="C35" s="505" t="s">
        <v>6061</v>
      </c>
      <c r="D35" s="460" t="s">
        <v>5656</v>
      </c>
      <c r="E35" s="512" t="s">
        <v>6062</v>
      </c>
      <c r="F35" s="509" t="s">
        <v>3022</v>
      </c>
      <c r="G35" s="513" t="s">
        <v>5974</v>
      </c>
      <c r="H35" s="509" t="s">
        <v>6063</v>
      </c>
      <c r="I35" s="484" t="s">
        <v>6064</v>
      </c>
      <c r="J35" s="519" t="s">
        <v>6065</v>
      </c>
      <c r="K35" s="484" t="s">
        <v>6066</v>
      </c>
      <c r="L35" s="483" t="s">
        <v>5744</v>
      </c>
      <c r="M35" s="485" t="s">
        <v>4955</v>
      </c>
      <c r="N35" s="509" t="s">
        <v>4800</v>
      </c>
      <c r="O35" s="514" t="s">
        <v>4801</v>
      </c>
      <c r="P35" s="510" t="s">
        <v>6067</v>
      </c>
      <c r="Q35" s="527" t="s">
        <v>6068</v>
      </c>
      <c r="R35" s="499" t="s">
        <v>6069</v>
      </c>
      <c r="S35" s="515" t="s">
        <v>137</v>
      </c>
      <c r="T35" s="485" t="s">
        <v>137</v>
      </c>
      <c r="U35" s="483" t="s">
        <v>1319</v>
      </c>
      <c r="V35" s="500" t="s">
        <v>1320</v>
      </c>
      <c r="W35" s="6" t="s">
        <v>5962</v>
      </c>
      <c r="X35" s="7" t="s">
        <v>5963</v>
      </c>
      <c r="Y35" s="470" t="s">
        <v>5964</v>
      </c>
      <c r="Z35" s="459" t="s">
        <v>5980</v>
      </c>
      <c r="AA35" s="470" t="s">
        <v>6070</v>
      </c>
      <c r="AB35" s="501" t="s">
        <v>6071</v>
      </c>
      <c r="AC35" s="460" t="s">
        <v>6072</v>
      </c>
      <c r="AD35" s="493" t="s">
        <v>6073</v>
      </c>
      <c r="AE35" s="494" t="s">
        <v>6074</v>
      </c>
      <c r="AF35" s="518"/>
      <c r="AG35" s="503" t="s">
        <v>6075</v>
      </c>
      <c r="AH35" s="480"/>
      <c r="AI35" s="480"/>
      <c r="AJ35" s="480"/>
      <c r="AK35" s="480"/>
      <c r="AL35" s="480"/>
      <c r="AM35" s="480"/>
      <c r="AN35" s="480"/>
    </row>
    <row r="36">
      <c r="A36" s="522">
        <f t="shared" si="1"/>
        <v>35</v>
      </c>
      <c r="B36" s="460" t="s">
        <v>6076</v>
      </c>
      <c r="C36" s="460" t="s">
        <v>6077</v>
      </c>
      <c r="D36" s="460" t="s">
        <v>5656</v>
      </c>
      <c r="E36" s="482" t="s">
        <v>1319</v>
      </c>
      <c r="F36" s="519" t="s">
        <v>6078</v>
      </c>
      <c r="G36" s="513" t="s">
        <v>6079</v>
      </c>
      <c r="H36" s="519" t="s">
        <v>1319</v>
      </c>
      <c r="I36" s="513" t="s">
        <v>1320</v>
      </c>
      <c r="J36" s="519" t="s">
        <v>6080</v>
      </c>
      <c r="K36" s="484" t="s">
        <v>6081</v>
      </c>
      <c r="L36" s="483" t="s">
        <v>5754</v>
      </c>
      <c r="M36" s="485" t="s">
        <v>5755</v>
      </c>
      <c r="N36" s="519" t="s">
        <v>6082</v>
      </c>
      <c r="O36" s="485" t="s">
        <v>6083</v>
      </c>
      <c r="P36" s="510" t="s">
        <v>4887</v>
      </c>
      <c r="Q36" s="527" t="s">
        <v>6084</v>
      </c>
      <c r="R36" s="499" t="s">
        <v>6085</v>
      </c>
      <c r="S36" s="487" t="s">
        <v>137</v>
      </c>
      <c r="T36" s="485" t="s">
        <v>137</v>
      </c>
      <c r="U36" s="527" t="s">
        <v>6086</v>
      </c>
      <c r="V36" s="528" t="s">
        <v>6087</v>
      </c>
      <c r="W36" s="6" t="s">
        <v>5962</v>
      </c>
      <c r="X36" s="7" t="s">
        <v>5963</v>
      </c>
      <c r="Y36" s="470" t="s">
        <v>6088</v>
      </c>
      <c r="Z36" s="470" t="s">
        <v>6089</v>
      </c>
      <c r="AA36" s="520" t="s">
        <v>1319</v>
      </c>
      <c r="AB36" s="521"/>
      <c r="AC36" s="460" t="s">
        <v>6090</v>
      </c>
      <c r="AD36" s="493" t="s">
        <v>6091</v>
      </c>
      <c r="AE36" s="494" t="s">
        <v>6092</v>
      </c>
      <c r="AF36" s="518"/>
      <c r="AG36" s="507"/>
      <c r="AH36" s="480"/>
      <c r="AI36" s="480"/>
      <c r="AJ36" s="480"/>
      <c r="AK36" s="480"/>
      <c r="AL36" s="480"/>
      <c r="AM36" s="480"/>
      <c r="AN36" s="480"/>
    </row>
    <row r="37">
      <c r="A37" s="522">
        <f t="shared" si="1"/>
        <v>36</v>
      </c>
      <c r="B37" s="460" t="s">
        <v>6076</v>
      </c>
      <c r="C37" s="460" t="s">
        <v>6093</v>
      </c>
      <c r="D37" s="460" t="s">
        <v>5656</v>
      </c>
      <c r="E37" s="482" t="s">
        <v>6094</v>
      </c>
      <c r="F37" s="519" t="s">
        <v>6078</v>
      </c>
      <c r="G37" s="513" t="s">
        <v>6079</v>
      </c>
      <c r="H37" s="519" t="s">
        <v>1319</v>
      </c>
      <c r="I37" s="513" t="s">
        <v>1320</v>
      </c>
      <c r="J37" s="519" t="s">
        <v>6080</v>
      </c>
      <c r="K37" s="484" t="s">
        <v>6081</v>
      </c>
      <c r="L37" s="483" t="s">
        <v>5754</v>
      </c>
      <c r="M37" s="485" t="s">
        <v>5755</v>
      </c>
      <c r="N37" s="519" t="s">
        <v>6082</v>
      </c>
      <c r="O37" s="485" t="s">
        <v>6083</v>
      </c>
      <c r="P37" s="510" t="s">
        <v>4887</v>
      </c>
      <c r="Q37" s="527" t="s">
        <v>6084</v>
      </c>
      <c r="R37" s="499" t="s">
        <v>6085</v>
      </c>
      <c r="S37" s="487" t="s">
        <v>137</v>
      </c>
      <c r="T37" s="485" t="s">
        <v>137</v>
      </c>
      <c r="U37" s="527" t="s">
        <v>6086</v>
      </c>
      <c r="V37" s="528" t="s">
        <v>6095</v>
      </c>
      <c r="W37" s="6" t="s">
        <v>5962</v>
      </c>
      <c r="X37" s="7" t="s">
        <v>5963</v>
      </c>
      <c r="Y37" s="470" t="s">
        <v>6088</v>
      </c>
      <c r="Z37" s="470" t="s">
        <v>6089</v>
      </c>
      <c r="AA37" s="520" t="s">
        <v>1319</v>
      </c>
      <c r="AB37" s="521"/>
      <c r="AC37" s="460" t="s">
        <v>6090</v>
      </c>
      <c r="AD37" s="493" t="s">
        <v>6091</v>
      </c>
      <c r="AE37" s="494" t="s">
        <v>6092</v>
      </c>
      <c r="AF37" s="518"/>
      <c r="AG37" s="507"/>
      <c r="AH37" s="480"/>
      <c r="AI37" s="480"/>
      <c r="AJ37" s="480"/>
      <c r="AK37" s="480"/>
      <c r="AL37" s="480"/>
      <c r="AM37" s="480"/>
      <c r="AN37" s="480"/>
    </row>
    <row r="38">
      <c r="A38" s="522">
        <f t="shared" si="1"/>
        <v>37</v>
      </c>
      <c r="B38" s="460" t="s">
        <v>6096</v>
      </c>
      <c r="C38" s="460" t="s">
        <v>6097</v>
      </c>
      <c r="D38" s="460" t="s">
        <v>5656</v>
      </c>
      <c r="E38" s="482" t="s">
        <v>1319</v>
      </c>
      <c r="F38" s="519" t="s">
        <v>6078</v>
      </c>
      <c r="G38" s="513" t="s">
        <v>6079</v>
      </c>
      <c r="H38" s="519" t="s">
        <v>1319</v>
      </c>
      <c r="I38" s="513" t="s">
        <v>1320</v>
      </c>
      <c r="J38" s="519" t="s">
        <v>6080</v>
      </c>
      <c r="K38" s="484" t="s">
        <v>6081</v>
      </c>
      <c r="L38" s="483" t="s">
        <v>5754</v>
      </c>
      <c r="M38" s="485" t="s">
        <v>5755</v>
      </c>
      <c r="N38" s="519" t="s">
        <v>6082</v>
      </c>
      <c r="O38" s="485" t="s">
        <v>6083</v>
      </c>
      <c r="P38" s="510" t="s">
        <v>4887</v>
      </c>
      <c r="Q38" s="527" t="s">
        <v>6098</v>
      </c>
      <c r="R38" s="499" t="s">
        <v>6085</v>
      </c>
      <c r="S38" s="487" t="s">
        <v>137</v>
      </c>
      <c r="T38" s="485" t="s">
        <v>137</v>
      </c>
      <c r="U38" s="527" t="s">
        <v>6086</v>
      </c>
      <c r="V38" s="528" t="s">
        <v>6099</v>
      </c>
      <c r="W38" s="6" t="s">
        <v>5962</v>
      </c>
      <c r="X38" s="7" t="s">
        <v>5963</v>
      </c>
      <c r="Y38" s="470" t="s">
        <v>6088</v>
      </c>
      <c r="Z38" s="470" t="s">
        <v>6089</v>
      </c>
      <c r="AA38" s="520" t="s">
        <v>1319</v>
      </c>
      <c r="AB38" s="521"/>
      <c r="AC38" s="460" t="s">
        <v>6090</v>
      </c>
      <c r="AD38" s="493" t="s">
        <v>6091</v>
      </c>
      <c r="AE38" s="494" t="s">
        <v>6092</v>
      </c>
      <c r="AF38" s="518"/>
      <c r="AG38" s="507"/>
      <c r="AH38" s="480"/>
      <c r="AI38" s="480"/>
      <c r="AJ38" s="480"/>
      <c r="AK38" s="480"/>
      <c r="AL38" s="480"/>
      <c r="AM38" s="480"/>
      <c r="AN38" s="480"/>
    </row>
    <row r="39">
      <c r="A39" s="522">
        <f t="shared" si="1"/>
        <v>38</v>
      </c>
      <c r="B39" s="505" t="s">
        <v>6100</v>
      </c>
      <c r="C39" s="505" t="s">
        <v>6101</v>
      </c>
      <c r="D39" s="460" t="s">
        <v>5656</v>
      </c>
      <c r="E39" s="512" t="s">
        <v>6102</v>
      </c>
      <c r="F39" s="509" t="s">
        <v>3022</v>
      </c>
      <c r="G39" s="513" t="s">
        <v>5974</v>
      </c>
      <c r="H39" s="509" t="s">
        <v>5698</v>
      </c>
      <c r="I39" s="513" t="s">
        <v>5699</v>
      </c>
      <c r="J39" s="519" t="s">
        <v>6103</v>
      </c>
      <c r="K39" s="484" t="s">
        <v>6104</v>
      </c>
      <c r="L39" s="483" t="s">
        <v>5754</v>
      </c>
      <c r="M39" s="485" t="s">
        <v>5755</v>
      </c>
      <c r="N39" s="509" t="s">
        <v>1319</v>
      </c>
      <c r="O39" s="514" t="s">
        <v>5756</v>
      </c>
      <c r="P39" s="460" t="s">
        <v>1319</v>
      </c>
      <c r="Q39" s="509" t="s">
        <v>1319</v>
      </c>
      <c r="R39" s="499" t="s">
        <v>1320</v>
      </c>
      <c r="S39" s="515" t="s">
        <v>137</v>
      </c>
      <c r="T39" s="485" t="s">
        <v>137</v>
      </c>
      <c r="U39" s="527" t="s">
        <v>2411</v>
      </c>
      <c r="V39" s="528" t="s">
        <v>6105</v>
      </c>
      <c r="W39" s="6" t="s">
        <v>5962</v>
      </c>
      <c r="X39" s="7" t="s">
        <v>5963</v>
      </c>
      <c r="Y39" s="470" t="s">
        <v>6106</v>
      </c>
      <c r="Z39" s="459" t="s">
        <v>6107</v>
      </c>
      <c r="AA39" s="516" t="s">
        <v>6108</v>
      </c>
      <c r="AB39" s="517" t="s">
        <v>6109</v>
      </c>
      <c r="AC39" s="460" t="s">
        <v>6110</v>
      </c>
      <c r="AD39" s="493" t="s">
        <v>6111</v>
      </c>
      <c r="AE39" s="494" t="s">
        <v>6112</v>
      </c>
      <c r="AF39" s="518"/>
      <c r="AG39" s="507"/>
      <c r="AH39" s="480"/>
      <c r="AI39" s="480"/>
      <c r="AJ39" s="480"/>
      <c r="AK39" s="480"/>
      <c r="AL39" s="480"/>
      <c r="AM39" s="480"/>
      <c r="AN39" s="480"/>
    </row>
    <row r="40">
      <c r="A40" s="522">
        <f t="shared" si="1"/>
        <v>39</v>
      </c>
      <c r="B40" s="505" t="s">
        <v>6113</v>
      </c>
      <c r="C40" s="505" t="s">
        <v>6114</v>
      </c>
      <c r="D40" s="460" t="s">
        <v>5656</v>
      </c>
      <c r="E40" s="512" t="s">
        <v>1319</v>
      </c>
      <c r="F40" s="509" t="s">
        <v>1319</v>
      </c>
      <c r="G40" s="484" t="s">
        <v>5756</v>
      </c>
      <c r="H40" s="509" t="s">
        <v>1319</v>
      </c>
      <c r="I40" s="484" t="s">
        <v>1320</v>
      </c>
      <c r="J40" s="483" t="s">
        <v>6115</v>
      </c>
      <c r="K40" s="484" t="s">
        <v>6116</v>
      </c>
      <c r="L40" s="483" t="s">
        <v>5744</v>
      </c>
      <c r="M40" s="485" t="s">
        <v>4955</v>
      </c>
      <c r="N40" s="509" t="s">
        <v>6117</v>
      </c>
      <c r="O40" s="485" t="s">
        <v>4816</v>
      </c>
      <c r="P40" s="460" t="s">
        <v>1319</v>
      </c>
      <c r="Q40" s="509" t="s">
        <v>1319</v>
      </c>
      <c r="R40" s="499" t="s">
        <v>1320</v>
      </c>
      <c r="S40" s="515" t="s">
        <v>137</v>
      </c>
      <c r="T40" s="485" t="s">
        <v>137</v>
      </c>
      <c r="U40" s="483" t="s">
        <v>1319</v>
      </c>
      <c r="V40" s="500" t="s">
        <v>1320</v>
      </c>
      <c r="W40" s="6" t="s">
        <v>5962</v>
      </c>
      <c r="X40" s="7" t="s">
        <v>5963</v>
      </c>
      <c r="Y40" s="470" t="s">
        <v>5964</v>
      </c>
      <c r="Z40" s="459" t="s">
        <v>5980</v>
      </c>
      <c r="AA40" s="460" t="s">
        <v>1319</v>
      </c>
      <c r="AB40" s="529"/>
      <c r="AC40" s="460" t="s">
        <v>5837</v>
      </c>
      <c r="AD40" s="509" t="s">
        <v>1319</v>
      </c>
      <c r="AE40" s="494" t="s">
        <v>1320</v>
      </c>
      <c r="AF40" s="518"/>
      <c r="AG40" s="507"/>
      <c r="AH40" s="480"/>
      <c r="AI40" s="480"/>
      <c r="AJ40" s="480"/>
      <c r="AK40" s="480"/>
      <c r="AL40" s="480"/>
      <c r="AM40" s="480"/>
      <c r="AN40" s="480"/>
    </row>
    <row r="41">
      <c r="A41" s="522">
        <f t="shared" si="1"/>
        <v>40</v>
      </c>
      <c r="B41" s="505" t="s">
        <v>6118</v>
      </c>
      <c r="C41" s="505" t="s">
        <v>6119</v>
      </c>
      <c r="D41" s="460" t="s">
        <v>5656</v>
      </c>
      <c r="E41" s="512" t="s">
        <v>5741</v>
      </c>
      <c r="F41" s="519" t="s">
        <v>6120</v>
      </c>
      <c r="G41" s="513" t="s">
        <v>6121</v>
      </c>
      <c r="H41" s="509" t="s">
        <v>1319</v>
      </c>
      <c r="I41" s="513" t="s">
        <v>1320</v>
      </c>
      <c r="J41" s="509" t="s">
        <v>6122</v>
      </c>
      <c r="K41" s="484" t="s">
        <v>6123</v>
      </c>
      <c r="L41" s="483" t="s">
        <v>5754</v>
      </c>
      <c r="M41" s="485" t="s">
        <v>5755</v>
      </c>
      <c r="N41" s="483" t="s">
        <v>4643</v>
      </c>
      <c r="O41" s="485" t="s">
        <v>6124</v>
      </c>
      <c r="P41" s="510" t="s">
        <v>6125</v>
      </c>
      <c r="Q41" s="525" t="s">
        <v>6126</v>
      </c>
      <c r="R41" s="499" t="s">
        <v>6127</v>
      </c>
      <c r="S41" s="515" t="s">
        <v>137</v>
      </c>
      <c r="T41" s="485" t="s">
        <v>137</v>
      </c>
      <c r="U41" s="483" t="s">
        <v>1319</v>
      </c>
      <c r="V41" s="500" t="s">
        <v>1320</v>
      </c>
      <c r="W41" s="6" t="s">
        <v>5962</v>
      </c>
      <c r="X41" s="7" t="s">
        <v>5963</v>
      </c>
      <c r="Y41" s="470" t="s">
        <v>6128</v>
      </c>
      <c r="Z41" s="459" t="s">
        <v>6129</v>
      </c>
      <c r="AA41" s="470" t="s">
        <v>6130</v>
      </c>
      <c r="AB41" s="501" t="s">
        <v>6131</v>
      </c>
      <c r="AC41" s="460" t="s">
        <v>6132</v>
      </c>
      <c r="AD41" s="493" t="s">
        <v>6133</v>
      </c>
      <c r="AE41" s="494" t="s">
        <v>6134</v>
      </c>
      <c r="AF41" s="518"/>
      <c r="AG41" s="507"/>
      <c r="AH41" s="480"/>
      <c r="AI41" s="480"/>
      <c r="AJ41" s="480"/>
      <c r="AK41" s="480"/>
      <c r="AL41" s="480"/>
      <c r="AM41" s="480"/>
      <c r="AN41" s="480"/>
    </row>
    <row r="42">
      <c r="A42" s="522">
        <f t="shared" si="1"/>
        <v>41</v>
      </c>
      <c r="B42" s="505" t="s">
        <v>6118</v>
      </c>
      <c r="C42" s="460" t="s">
        <v>5762</v>
      </c>
      <c r="D42" s="460" t="s">
        <v>5656</v>
      </c>
      <c r="E42" s="482" t="s">
        <v>6135</v>
      </c>
      <c r="F42" s="519" t="s">
        <v>6120</v>
      </c>
      <c r="G42" s="484" t="s">
        <v>6121</v>
      </c>
      <c r="H42" s="483" t="s">
        <v>5773</v>
      </c>
      <c r="I42" s="484" t="s">
        <v>5791</v>
      </c>
      <c r="J42" s="483" t="s">
        <v>6122</v>
      </c>
      <c r="K42" s="484" t="s">
        <v>6123</v>
      </c>
      <c r="L42" s="483" t="s">
        <v>5754</v>
      </c>
      <c r="M42" s="485" t="s">
        <v>5755</v>
      </c>
      <c r="N42" s="483" t="s">
        <v>4643</v>
      </c>
      <c r="O42" s="485" t="s">
        <v>6124</v>
      </c>
      <c r="P42" s="510" t="s">
        <v>6125</v>
      </c>
      <c r="Q42" s="525" t="s">
        <v>6136</v>
      </c>
      <c r="R42" s="499" t="s">
        <v>6137</v>
      </c>
      <c r="S42" s="515" t="s">
        <v>137</v>
      </c>
      <c r="T42" s="485" t="s">
        <v>137</v>
      </c>
      <c r="U42" s="483" t="s">
        <v>1319</v>
      </c>
      <c r="V42" s="500" t="s">
        <v>1320</v>
      </c>
      <c r="W42" s="6" t="s">
        <v>5962</v>
      </c>
      <c r="X42" s="7" t="s">
        <v>5963</v>
      </c>
      <c r="Y42" s="470" t="s">
        <v>6128</v>
      </c>
      <c r="Z42" s="459" t="s">
        <v>6129</v>
      </c>
      <c r="AA42" s="470" t="s">
        <v>6138</v>
      </c>
      <c r="AB42" s="501" t="s">
        <v>3060</v>
      </c>
      <c r="AC42" s="460" t="s">
        <v>6132</v>
      </c>
      <c r="AD42" s="493" t="s">
        <v>6133</v>
      </c>
      <c r="AE42" s="494" t="s">
        <v>6134</v>
      </c>
      <c r="AF42" s="518"/>
      <c r="AG42" s="503" t="s">
        <v>6139</v>
      </c>
      <c r="AH42" s="480"/>
      <c r="AI42" s="480"/>
      <c r="AJ42" s="480"/>
      <c r="AK42" s="480"/>
      <c r="AL42" s="480"/>
      <c r="AM42" s="480"/>
      <c r="AN42" s="480"/>
    </row>
    <row r="43" ht="61.5" customHeight="1">
      <c r="A43" s="522">
        <f t="shared" si="1"/>
        <v>42</v>
      </c>
      <c r="B43" s="505" t="s">
        <v>6140</v>
      </c>
      <c r="C43" s="505" t="s">
        <v>6141</v>
      </c>
      <c r="D43" s="460" t="s">
        <v>5656</v>
      </c>
      <c r="E43" s="512" t="s">
        <v>1319</v>
      </c>
      <c r="F43" s="509" t="s">
        <v>5742</v>
      </c>
      <c r="G43" s="513" t="s">
        <v>5743</v>
      </c>
      <c r="H43" s="483" t="s">
        <v>5773</v>
      </c>
      <c r="I43" s="513" t="s">
        <v>5791</v>
      </c>
      <c r="J43" s="509" t="s">
        <v>6142</v>
      </c>
      <c r="K43" s="484" t="s">
        <v>6143</v>
      </c>
      <c r="L43" s="483" t="s">
        <v>5754</v>
      </c>
      <c r="M43" s="485" t="s">
        <v>5755</v>
      </c>
      <c r="N43" s="509" t="s">
        <v>1319</v>
      </c>
      <c r="O43" s="514" t="s">
        <v>5756</v>
      </c>
      <c r="P43" s="460" t="s">
        <v>1319</v>
      </c>
      <c r="Q43" s="509" t="s">
        <v>1319</v>
      </c>
      <c r="R43" s="499" t="s">
        <v>1320</v>
      </c>
      <c r="S43" s="515" t="s">
        <v>137</v>
      </c>
      <c r="T43" s="485" t="s">
        <v>137</v>
      </c>
      <c r="U43" s="483" t="s">
        <v>1319</v>
      </c>
      <c r="V43" s="500" t="s">
        <v>1320</v>
      </c>
      <c r="W43" s="6" t="s">
        <v>5962</v>
      </c>
      <c r="X43" s="7" t="s">
        <v>5963</v>
      </c>
      <c r="Y43" s="470" t="s">
        <v>5964</v>
      </c>
      <c r="Z43" s="459" t="s">
        <v>5980</v>
      </c>
      <c r="AA43" s="460" t="s">
        <v>1319</v>
      </c>
      <c r="AB43" s="529"/>
      <c r="AC43" s="460" t="s">
        <v>5837</v>
      </c>
      <c r="AD43" s="509" t="s">
        <v>1319</v>
      </c>
      <c r="AE43" s="494" t="s">
        <v>1320</v>
      </c>
      <c r="AF43" s="518"/>
      <c r="AG43" s="507"/>
      <c r="AH43" s="480"/>
      <c r="AI43" s="480"/>
      <c r="AJ43" s="480"/>
      <c r="AK43" s="480"/>
      <c r="AL43" s="480"/>
      <c r="AM43" s="480"/>
      <c r="AN43" s="480"/>
    </row>
    <row r="44">
      <c r="A44" s="522">
        <f t="shared" si="1"/>
        <v>43</v>
      </c>
      <c r="B44" s="505" t="s">
        <v>5739</v>
      </c>
      <c r="C44" s="505" t="s">
        <v>5740</v>
      </c>
      <c r="D44" s="460" t="s">
        <v>5656</v>
      </c>
      <c r="E44" s="512" t="s">
        <v>5741</v>
      </c>
      <c r="F44" s="509" t="s">
        <v>5742</v>
      </c>
      <c r="G44" s="513" t="s">
        <v>5743</v>
      </c>
      <c r="H44" s="509" t="s">
        <v>5698</v>
      </c>
      <c r="I44" s="513" t="s">
        <v>5699</v>
      </c>
      <c r="J44" s="509" t="s">
        <v>5729</v>
      </c>
      <c r="K44" s="484" t="s">
        <v>5730</v>
      </c>
      <c r="L44" s="483" t="s">
        <v>5754</v>
      </c>
      <c r="M44" s="485" t="s">
        <v>5755</v>
      </c>
      <c r="N44" s="509" t="s">
        <v>1319</v>
      </c>
      <c r="O44" s="514" t="s">
        <v>5756</v>
      </c>
      <c r="P44" s="460" t="s">
        <v>1319</v>
      </c>
      <c r="Q44" s="509" t="s">
        <v>1319</v>
      </c>
      <c r="R44" s="499" t="s">
        <v>1320</v>
      </c>
      <c r="S44" s="515" t="s">
        <v>137</v>
      </c>
      <c r="T44" s="485" t="s">
        <v>137</v>
      </c>
      <c r="U44" s="483" t="s">
        <v>1319</v>
      </c>
      <c r="V44" s="500" t="s">
        <v>1320</v>
      </c>
      <c r="W44" s="6" t="s">
        <v>5962</v>
      </c>
      <c r="X44" s="7" t="s">
        <v>5963</v>
      </c>
      <c r="Y44" s="470" t="s">
        <v>5964</v>
      </c>
      <c r="Z44" s="459" t="s">
        <v>5980</v>
      </c>
      <c r="AA44" s="470" t="s">
        <v>5748</v>
      </c>
      <c r="AB44" s="501" t="s">
        <v>5749</v>
      </c>
      <c r="AC44" s="460" t="s">
        <v>6144</v>
      </c>
      <c r="AD44" s="493" t="s">
        <v>6145</v>
      </c>
      <c r="AE44" s="494" t="s">
        <v>6146</v>
      </c>
      <c r="AF44" s="518"/>
      <c r="AG44" s="507"/>
      <c r="AH44" s="480"/>
      <c r="AI44" s="480"/>
      <c r="AJ44" s="480"/>
      <c r="AK44" s="480"/>
      <c r="AL44" s="480"/>
      <c r="AM44" s="480"/>
      <c r="AN44" s="480"/>
    </row>
    <row r="45" ht="15.75" customHeight="1">
      <c r="A45" s="522">
        <f t="shared" si="1"/>
        <v>44</v>
      </c>
      <c r="B45" s="505" t="s">
        <v>6147</v>
      </c>
      <c r="C45" s="505" t="s">
        <v>6148</v>
      </c>
      <c r="D45" s="460" t="s">
        <v>5656</v>
      </c>
      <c r="E45" s="512" t="s">
        <v>1319</v>
      </c>
      <c r="F45" s="509" t="s">
        <v>5742</v>
      </c>
      <c r="G45" s="513" t="s">
        <v>5743</v>
      </c>
      <c r="H45" s="509" t="s">
        <v>5698</v>
      </c>
      <c r="I45" s="513" t="s">
        <v>5699</v>
      </c>
      <c r="J45" s="509" t="s">
        <v>6149</v>
      </c>
      <c r="K45" s="484" t="s">
        <v>5893</v>
      </c>
      <c r="L45" s="483" t="s">
        <v>5754</v>
      </c>
      <c r="M45" s="485" t="s">
        <v>5755</v>
      </c>
      <c r="N45" s="509" t="s">
        <v>1319</v>
      </c>
      <c r="O45" s="514" t="s">
        <v>5756</v>
      </c>
      <c r="P45" s="460" t="s">
        <v>1319</v>
      </c>
      <c r="Q45" s="509" t="s">
        <v>1319</v>
      </c>
      <c r="R45" s="499" t="s">
        <v>1320</v>
      </c>
      <c r="S45" s="515" t="s">
        <v>137</v>
      </c>
      <c r="T45" s="485" t="s">
        <v>137</v>
      </c>
      <c r="U45" s="483" t="s">
        <v>1319</v>
      </c>
      <c r="V45" s="500" t="s">
        <v>1320</v>
      </c>
      <c r="W45" s="6" t="s">
        <v>5962</v>
      </c>
      <c r="X45" s="7" t="s">
        <v>5963</v>
      </c>
      <c r="Y45" s="470" t="s">
        <v>5964</v>
      </c>
      <c r="Z45" s="459" t="s">
        <v>5980</v>
      </c>
      <c r="AA45" s="460" t="s">
        <v>1319</v>
      </c>
      <c r="AB45" s="524"/>
      <c r="AC45" s="460" t="s">
        <v>5837</v>
      </c>
      <c r="AD45" s="509" t="s">
        <v>1319</v>
      </c>
      <c r="AE45" s="494" t="s">
        <v>1320</v>
      </c>
      <c r="AF45" s="518"/>
      <c r="AG45" s="507"/>
      <c r="AH45" s="480"/>
      <c r="AI45" s="480"/>
      <c r="AJ45" s="480"/>
      <c r="AK45" s="480"/>
      <c r="AL45" s="480"/>
      <c r="AM45" s="480"/>
      <c r="AN45" s="480"/>
    </row>
    <row r="46">
      <c r="A46" s="522">
        <f t="shared" si="1"/>
        <v>45</v>
      </c>
      <c r="B46" s="505" t="s">
        <v>6150</v>
      </c>
      <c r="C46" s="505" t="s">
        <v>6151</v>
      </c>
      <c r="D46" s="460" t="s">
        <v>5656</v>
      </c>
      <c r="E46" s="512" t="s">
        <v>6152</v>
      </c>
      <c r="F46" s="509" t="s">
        <v>6153</v>
      </c>
      <c r="G46" s="513" t="s">
        <v>6154</v>
      </c>
      <c r="H46" s="509" t="s">
        <v>5698</v>
      </c>
      <c r="I46" s="513" t="s">
        <v>5699</v>
      </c>
      <c r="J46" s="509" t="s">
        <v>5775</v>
      </c>
      <c r="K46" s="484" t="s">
        <v>5776</v>
      </c>
      <c r="L46" s="483" t="s">
        <v>5754</v>
      </c>
      <c r="M46" s="485" t="s">
        <v>5755</v>
      </c>
      <c r="N46" s="509" t="s">
        <v>1319</v>
      </c>
      <c r="O46" s="514" t="s">
        <v>5756</v>
      </c>
      <c r="P46" s="460" t="s">
        <v>1319</v>
      </c>
      <c r="Q46" s="509" t="s">
        <v>1319</v>
      </c>
      <c r="R46" s="499" t="s">
        <v>1320</v>
      </c>
      <c r="S46" s="515" t="s">
        <v>137</v>
      </c>
      <c r="T46" s="485" t="s">
        <v>137</v>
      </c>
      <c r="U46" s="483" t="s">
        <v>1319</v>
      </c>
      <c r="V46" s="500" t="s">
        <v>1320</v>
      </c>
      <c r="W46" s="6" t="s">
        <v>5962</v>
      </c>
      <c r="X46" s="7" t="s">
        <v>5963</v>
      </c>
      <c r="Y46" s="491" t="s">
        <v>5964</v>
      </c>
      <c r="Z46" s="459" t="s">
        <v>5980</v>
      </c>
      <c r="AA46" s="470" t="s">
        <v>6155</v>
      </c>
      <c r="AB46" s="501" t="s">
        <v>6156</v>
      </c>
      <c r="AC46" s="460" t="s">
        <v>5837</v>
      </c>
      <c r="AD46" s="509" t="s">
        <v>1319</v>
      </c>
      <c r="AE46" s="494" t="s">
        <v>1320</v>
      </c>
      <c r="AF46" s="518"/>
      <c r="AG46" s="503" t="s">
        <v>6157</v>
      </c>
      <c r="AH46" s="480"/>
      <c r="AI46" s="480"/>
      <c r="AJ46" s="480"/>
      <c r="AK46" s="480"/>
      <c r="AL46" s="480"/>
      <c r="AM46" s="480"/>
      <c r="AN46" s="480"/>
    </row>
    <row r="47">
      <c r="A47" s="522">
        <f t="shared" si="1"/>
        <v>46</v>
      </c>
      <c r="B47" s="460" t="s">
        <v>6158</v>
      </c>
      <c r="C47" s="460" t="s">
        <v>1319</v>
      </c>
      <c r="D47" s="460" t="s">
        <v>5656</v>
      </c>
      <c r="E47" s="482" t="s">
        <v>1319</v>
      </c>
      <c r="F47" s="519" t="s">
        <v>3022</v>
      </c>
      <c r="G47" s="513" t="s">
        <v>5974</v>
      </c>
      <c r="H47" s="519" t="s">
        <v>1319</v>
      </c>
      <c r="I47" s="513" t="s">
        <v>1320</v>
      </c>
      <c r="J47" s="519" t="s">
        <v>6159</v>
      </c>
      <c r="K47" s="484" t="s">
        <v>6160</v>
      </c>
      <c r="L47" s="483" t="s">
        <v>5744</v>
      </c>
      <c r="M47" s="485" t="s">
        <v>4955</v>
      </c>
      <c r="N47" s="519" t="s">
        <v>4783</v>
      </c>
      <c r="O47" s="514" t="s">
        <v>5794</v>
      </c>
      <c r="P47" s="460" t="s">
        <v>4822</v>
      </c>
      <c r="Q47" s="483" t="s">
        <v>1319</v>
      </c>
      <c r="R47" s="499" t="s">
        <v>1320</v>
      </c>
      <c r="S47" s="487" t="s">
        <v>137</v>
      </c>
      <c r="T47" s="485" t="s">
        <v>137</v>
      </c>
      <c r="U47" s="530" t="s">
        <v>6161</v>
      </c>
      <c r="V47" s="528" t="s">
        <v>6162</v>
      </c>
      <c r="W47" s="6" t="s">
        <v>5962</v>
      </c>
      <c r="X47" s="7" t="s">
        <v>5963</v>
      </c>
      <c r="Y47" s="470" t="s">
        <v>6163</v>
      </c>
      <c r="Z47" s="459" t="s">
        <v>6164</v>
      </c>
      <c r="AA47" s="510" t="s">
        <v>1319</v>
      </c>
      <c r="AB47" s="511"/>
      <c r="AC47" s="460" t="s">
        <v>6165</v>
      </c>
      <c r="AD47" s="493" t="s">
        <v>6166</v>
      </c>
      <c r="AE47" s="494" t="s">
        <v>6167</v>
      </c>
      <c r="AF47" s="518"/>
      <c r="AG47" s="507"/>
      <c r="AH47" s="480"/>
      <c r="AI47" s="480"/>
      <c r="AJ47" s="480"/>
      <c r="AK47" s="480"/>
      <c r="AL47" s="480"/>
      <c r="AM47" s="480"/>
      <c r="AN47" s="480"/>
    </row>
    <row r="48">
      <c r="A48" s="522">
        <f t="shared" si="1"/>
        <v>47</v>
      </c>
      <c r="B48" s="460" t="s">
        <v>6168</v>
      </c>
      <c r="C48" s="460" t="s">
        <v>6169</v>
      </c>
      <c r="D48" s="460" t="s">
        <v>5656</v>
      </c>
      <c r="E48" s="482" t="s">
        <v>6170</v>
      </c>
      <c r="F48" s="519" t="s">
        <v>6171</v>
      </c>
      <c r="G48" s="513" t="s">
        <v>6172</v>
      </c>
      <c r="H48" s="519" t="s">
        <v>6173</v>
      </c>
      <c r="I48" s="513" t="s">
        <v>6173</v>
      </c>
      <c r="J48" s="519" t="s">
        <v>6174</v>
      </c>
      <c r="K48" s="484" t="s">
        <v>6175</v>
      </c>
      <c r="L48" s="483" t="s">
        <v>5744</v>
      </c>
      <c r="M48" s="485" t="s">
        <v>4955</v>
      </c>
      <c r="N48" s="519" t="s">
        <v>4676</v>
      </c>
      <c r="O48" s="514" t="s">
        <v>4677</v>
      </c>
      <c r="P48" s="460" t="s">
        <v>5100</v>
      </c>
      <c r="Q48" s="483" t="s">
        <v>6176</v>
      </c>
      <c r="R48" s="499" t="s">
        <v>6177</v>
      </c>
      <c r="S48" s="487" t="s">
        <v>137</v>
      </c>
      <c r="T48" s="485" t="s">
        <v>137</v>
      </c>
      <c r="U48" s="527" t="s">
        <v>6178</v>
      </c>
      <c r="V48" s="528" t="s">
        <v>6179</v>
      </c>
      <c r="W48" s="6" t="s">
        <v>6180</v>
      </c>
      <c r="X48" s="531" t="s">
        <v>6180</v>
      </c>
      <c r="Y48" s="470" t="s">
        <v>6181</v>
      </c>
      <c r="Z48" s="459" t="s">
        <v>6182</v>
      </c>
      <c r="AA48" s="470" t="s">
        <v>6183</v>
      </c>
      <c r="AB48" s="501" t="s">
        <v>6184</v>
      </c>
      <c r="AC48" s="460" t="s">
        <v>6185</v>
      </c>
      <c r="AD48" s="493" t="s">
        <v>6186</v>
      </c>
      <c r="AE48" s="494" t="s">
        <v>6187</v>
      </c>
      <c r="AF48" s="518"/>
      <c r="AG48" s="503" t="s">
        <v>6188</v>
      </c>
      <c r="AH48" s="480"/>
      <c r="AI48" s="480"/>
      <c r="AJ48" s="480"/>
      <c r="AK48" s="480"/>
      <c r="AL48" s="480"/>
      <c r="AM48" s="480"/>
      <c r="AN48" s="480"/>
    </row>
    <row r="49">
      <c r="A49" s="522">
        <f t="shared" si="1"/>
        <v>48</v>
      </c>
      <c r="B49" s="460" t="s">
        <v>6189</v>
      </c>
      <c r="C49" s="460" t="s">
        <v>6190</v>
      </c>
      <c r="D49" s="460" t="s">
        <v>6191</v>
      </c>
      <c r="E49" s="482" t="s">
        <v>6192</v>
      </c>
      <c r="F49" s="519" t="s">
        <v>6171</v>
      </c>
      <c r="G49" s="513" t="s">
        <v>6172</v>
      </c>
      <c r="H49" s="519" t="s">
        <v>6193</v>
      </c>
      <c r="I49" s="513" t="s">
        <v>6194</v>
      </c>
      <c r="J49" s="519" t="s">
        <v>6195</v>
      </c>
      <c r="K49" s="484" t="s">
        <v>6196</v>
      </c>
      <c r="L49" s="483" t="s">
        <v>5744</v>
      </c>
      <c r="M49" s="485" t="s">
        <v>4955</v>
      </c>
      <c r="N49" s="519" t="s">
        <v>4676</v>
      </c>
      <c r="O49" s="514" t="s">
        <v>4677</v>
      </c>
      <c r="P49" s="460" t="s">
        <v>5100</v>
      </c>
      <c r="Q49" s="483" t="s">
        <v>6197</v>
      </c>
      <c r="R49" s="499" t="s">
        <v>6198</v>
      </c>
      <c r="S49" s="487" t="s">
        <v>137</v>
      </c>
      <c r="T49" s="485" t="s">
        <v>137</v>
      </c>
      <c r="U49" s="527" t="s">
        <v>6178</v>
      </c>
      <c r="V49" s="528" t="s">
        <v>6199</v>
      </c>
      <c r="W49" s="6" t="s">
        <v>6180</v>
      </c>
      <c r="X49" s="531" t="s">
        <v>6180</v>
      </c>
      <c r="Y49" s="470" t="s">
        <v>6181</v>
      </c>
      <c r="Z49" s="459" t="s">
        <v>6182</v>
      </c>
      <c r="AA49" s="470" t="s">
        <v>6200</v>
      </c>
      <c r="AB49" s="501" t="s">
        <v>6201</v>
      </c>
      <c r="AC49" s="460" t="s">
        <v>6185</v>
      </c>
      <c r="AD49" s="493" t="s">
        <v>6202</v>
      </c>
      <c r="AE49" s="494" t="s">
        <v>6203</v>
      </c>
      <c r="AF49" s="518"/>
      <c r="AG49" s="503" t="s">
        <v>6204</v>
      </c>
      <c r="AH49" s="480"/>
      <c r="AI49" s="480"/>
      <c r="AJ49" s="480"/>
      <c r="AK49" s="480"/>
      <c r="AL49" s="480"/>
      <c r="AM49" s="480"/>
      <c r="AN49" s="480"/>
    </row>
    <row r="50">
      <c r="A50" s="522">
        <f t="shared" si="1"/>
        <v>49</v>
      </c>
      <c r="B50" s="460" t="s">
        <v>6205</v>
      </c>
      <c r="C50" s="460" t="s">
        <v>6206</v>
      </c>
      <c r="D50" s="460" t="s">
        <v>5656</v>
      </c>
      <c r="E50" s="482" t="s">
        <v>6207</v>
      </c>
      <c r="F50" s="519" t="s">
        <v>3022</v>
      </c>
      <c r="G50" s="513" t="s">
        <v>5974</v>
      </c>
      <c r="H50" s="519" t="s">
        <v>5683</v>
      </c>
      <c r="I50" s="513" t="s">
        <v>5684</v>
      </c>
      <c r="J50" s="519" t="s">
        <v>6208</v>
      </c>
      <c r="K50" s="484" t="s">
        <v>6209</v>
      </c>
      <c r="L50" s="483" t="s">
        <v>5663</v>
      </c>
      <c r="M50" s="485" t="s">
        <v>5664</v>
      </c>
      <c r="N50" s="519" t="s">
        <v>4954</v>
      </c>
      <c r="O50" s="514" t="s">
        <v>4955</v>
      </c>
      <c r="P50" s="460" t="s">
        <v>6210</v>
      </c>
      <c r="Q50" s="483" t="s">
        <v>6211</v>
      </c>
      <c r="R50" s="499" t="s">
        <v>6212</v>
      </c>
      <c r="S50" s="487" t="s">
        <v>137</v>
      </c>
      <c r="T50" s="485" t="s">
        <v>137</v>
      </c>
      <c r="U50" s="527" t="s">
        <v>6213</v>
      </c>
      <c r="V50" s="528" t="s">
        <v>6214</v>
      </c>
      <c r="W50" s="6" t="s">
        <v>5962</v>
      </c>
      <c r="X50" s="7" t="s">
        <v>5963</v>
      </c>
      <c r="Y50" s="470" t="s">
        <v>6215</v>
      </c>
      <c r="Z50" s="459" t="s">
        <v>6216</v>
      </c>
      <c r="AA50" s="470" t="s">
        <v>6217</v>
      </c>
      <c r="AB50" s="501" t="s">
        <v>6218</v>
      </c>
      <c r="AC50" s="460" t="s">
        <v>6219</v>
      </c>
      <c r="AD50" s="493" t="s">
        <v>6220</v>
      </c>
      <c r="AE50" s="494" t="s">
        <v>6221</v>
      </c>
      <c r="AF50" s="518"/>
      <c r="AG50" s="503" t="s">
        <v>6222</v>
      </c>
      <c r="AH50" s="480"/>
      <c r="AI50" s="480"/>
      <c r="AJ50" s="480"/>
      <c r="AK50" s="480"/>
      <c r="AL50" s="480"/>
      <c r="AM50" s="480"/>
      <c r="AN50" s="480"/>
    </row>
    <row r="51">
      <c r="A51" s="522">
        <f t="shared" si="1"/>
        <v>50</v>
      </c>
      <c r="B51" s="460" t="s">
        <v>6223</v>
      </c>
      <c r="C51" s="460" t="s">
        <v>1319</v>
      </c>
      <c r="D51" s="460" t="s">
        <v>6224</v>
      </c>
      <c r="E51" s="482" t="s">
        <v>1319</v>
      </c>
      <c r="F51" s="519" t="s">
        <v>3022</v>
      </c>
      <c r="G51" s="513" t="s">
        <v>5974</v>
      </c>
      <c r="H51" s="519" t="s">
        <v>1319</v>
      </c>
      <c r="I51" s="513" t="s">
        <v>1320</v>
      </c>
      <c r="J51" s="519" t="s">
        <v>1319</v>
      </c>
      <c r="K51" s="484" t="s">
        <v>5756</v>
      </c>
      <c r="L51" s="483" t="s">
        <v>5754</v>
      </c>
      <c r="M51" s="485" t="s">
        <v>5755</v>
      </c>
      <c r="N51" s="519" t="s">
        <v>1319</v>
      </c>
      <c r="O51" s="514" t="s">
        <v>5756</v>
      </c>
      <c r="P51" s="460" t="s">
        <v>1319</v>
      </c>
      <c r="Q51" s="483" t="s">
        <v>6225</v>
      </c>
      <c r="R51" s="499" t="s">
        <v>6226</v>
      </c>
      <c r="S51" s="487" t="s">
        <v>137</v>
      </c>
      <c r="T51" s="485" t="s">
        <v>137</v>
      </c>
      <c r="U51" s="483" t="s">
        <v>6227</v>
      </c>
      <c r="V51" s="500" t="s">
        <v>139</v>
      </c>
      <c r="W51" s="6" t="s">
        <v>6228</v>
      </c>
      <c r="X51" s="531" t="s">
        <v>6228</v>
      </c>
      <c r="Y51" s="470" t="s">
        <v>147</v>
      </c>
      <c r="Z51" s="470" t="s">
        <v>6229</v>
      </c>
      <c r="AA51" s="491" t="s">
        <v>6230</v>
      </c>
      <c r="AB51" s="501" t="s">
        <v>6231</v>
      </c>
      <c r="AC51" s="460" t="s">
        <v>6232</v>
      </c>
      <c r="AD51" s="493" t="s">
        <v>6233</v>
      </c>
      <c r="AE51" s="494" t="s">
        <v>6234</v>
      </c>
      <c r="AF51" s="518"/>
      <c r="AG51" s="503" t="s">
        <v>6235</v>
      </c>
      <c r="AH51" s="480"/>
      <c r="AI51" s="480"/>
      <c r="AJ51" s="480"/>
      <c r="AK51" s="480"/>
      <c r="AL51" s="480"/>
      <c r="AM51" s="480"/>
      <c r="AN51" s="480"/>
    </row>
    <row r="52">
      <c r="A52" s="522">
        <f t="shared" si="1"/>
        <v>51</v>
      </c>
      <c r="B52" s="460" t="s">
        <v>6236</v>
      </c>
      <c r="C52" s="460" t="s">
        <v>6237</v>
      </c>
      <c r="D52" s="460" t="s">
        <v>5656</v>
      </c>
      <c r="E52" s="482" t="s">
        <v>6238</v>
      </c>
      <c r="F52" s="519" t="s">
        <v>3022</v>
      </c>
      <c r="G52" s="513" t="s">
        <v>5974</v>
      </c>
      <c r="H52" s="519" t="s">
        <v>6173</v>
      </c>
      <c r="I52" s="513" t="s">
        <v>6173</v>
      </c>
      <c r="J52" s="519" t="s">
        <v>6050</v>
      </c>
      <c r="K52" s="484" t="s">
        <v>6051</v>
      </c>
      <c r="L52" s="483" t="s">
        <v>5744</v>
      </c>
      <c r="M52" s="485" t="s">
        <v>4955</v>
      </c>
      <c r="N52" s="519" t="s">
        <v>4676</v>
      </c>
      <c r="O52" s="514" t="s">
        <v>4677</v>
      </c>
      <c r="P52" s="510" t="s">
        <v>5100</v>
      </c>
      <c r="Q52" s="527" t="s">
        <v>6239</v>
      </c>
      <c r="R52" s="499" t="s">
        <v>6240</v>
      </c>
      <c r="S52" s="487" t="s">
        <v>137</v>
      </c>
      <c r="T52" s="485" t="s">
        <v>137</v>
      </c>
      <c r="U52" s="483" t="s">
        <v>6241</v>
      </c>
      <c r="V52" s="500" t="s">
        <v>6242</v>
      </c>
      <c r="W52" s="6" t="s">
        <v>6228</v>
      </c>
      <c r="X52" s="531" t="s">
        <v>6228</v>
      </c>
      <c r="Y52" s="470" t="s">
        <v>6243</v>
      </c>
      <c r="Z52" s="459" t="s">
        <v>6244</v>
      </c>
      <c r="AA52" s="470" t="s">
        <v>6245</v>
      </c>
      <c r="AB52" s="501" t="s">
        <v>6246</v>
      </c>
      <c r="AC52" s="460" t="s">
        <v>6144</v>
      </c>
      <c r="AD52" s="493" t="s">
        <v>6247</v>
      </c>
      <c r="AE52" s="494" t="s">
        <v>6248</v>
      </c>
      <c r="AF52" s="518"/>
      <c r="AG52" s="503" t="s">
        <v>6249</v>
      </c>
      <c r="AH52" s="480"/>
      <c r="AI52" s="480"/>
      <c r="AJ52" s="480"/>
      <c r="AK52" s="480"/>
      <c r="AL52" s="480"/>
      <c r="AM52" s="480"/>
      <c r="AN52" s="480"/>
    </row>
    <row r="53">
      <c r="A53" s="522">
        <f t="shared" si="1"/>
        <v>52</v>
      </c>
      <c r="B53" s="460" t="s">
        <v>6250</v>
      </c>
      <c r="C53" s="460" t="s">
        <v>6251</v>
      </c>
      <c r="D53" s="460" t="s">
        <v>5656</v>
      </c>
      <c r="E53" s="482" t="s">
        <v>6252</v>
      </c>
      <c r="F53" s="519" t="s">
        <v>6253</v>
      </c>
      <c r="G53" s="513" t="s">
        <v>6253</v>
      </c>
      <c r="H53" s="519" t="s">
        <v>5891</v>
      </c>
      <c r="I53" s="513" t="s">
        <v>5791</v>
      </c>
      <c r="J53" s="519" t="s">
        <v>6254</v>
      </c>
      <c r="K53" s="484" t="s">
        <v>6255</v>
      </c>
      <c r="L53" s="483" t="s">
        <v>5744</v>
      </c>
      <c r="M53" s="485" t="s">
        <v>4955</v>
      </c>
      <c r="N53" s="519" t="s">
        <v>6256</v>
      </c>
      <c r="O53" s="514" t="s">
        <v>6257</v>
      </c>
      <c r="P53" s="460" t="s">
        <v>5100</v>
      </c>
      <c r="Q53" s="483" t="s">
        <v>6258</v>
      </c>
      <c r="R53" s="499" t="s">
        <v>6259</v>
      </c>
      <c r="S53" s="487" t="s">
        <v>137</v>
      </c>
      <c r="T53" s="485" t="s">
        <v>137</v>
      </c>
      <c r="U53" s="483" t="s">
        <v>6241</v>
      </c>
      <c r="V53" s="500" t="s">
        <v>6242</v>
      </c>
      <c r="W53" s="6" t="s">
        <v>6228</v>
      </c>
      <c r="X53" s="531" t="s">
        <v>6228</v>
      </c>
      <c r="Y53" s="470" t="s">
        <v>6243</v>
      </c>
      <c r="Z53" s="459" t="s">
        <v>6244</v>
      </c>
      <c r="AA53" s="470" t="s">
        <v>6260</v>
      </c>
      <c r="AB53" s="501" t="s">
        <v>6261</v>
      </c>
      <c r="AC53" s="460" t="s">
        <v>6144</v>
      </c>
      <c r="AD53" s="493" t="s">
        <v>6247</v>
      </c>
      <c r="AE53" s="494" t="s">
        <v>6248</v>
      </c>
      <c r="AF53" s="518"/>
      <c r="AG53" s="503" t="s">
        <v>6262</v>
      </c>
      <c r="AH53" s="480"/>
      <c r="AI53" s="480"/>
      <c r="AJ53" s="480"/>
      <c r="AK53" s="480"/>
      <c r="AL53" s="480"/>
      <c r="AM53" s="480"/>
      <c r="AN53" s="480"/>
    </row>
    <row r="54">
      <c r="A54" s="522">
        <f t="shared" si="1"/>
        <v>53</v>
      </c>
      <c r="B54" s="460" t="s">
        <v>6263</v>
      </c>
      <c r="C54" s="460" t="s">
        <v>6264</v>
      </c>
      <c r="D54" s="460" t="s">
        <v>5656</v>
      </c>
      <c r="E54" s="482" t="s">
        <v>6265</v>
      </c>
      <c r="F54" s="519" t="s">
        <v>5828</v>
      </c>
      <c r="G54" s="513" t="s">
        <v>5829</v>
      </c>
      <c r="H54" s="519" t="s">
        <v>5683</v>
      </c>
      <c r="I54" s="513" t="s">
        <v>5684</v>
      </c>
      <c r="J54" s="519" t="s">
        <v>6208</v>
      </c>
      <c r="K54" s="484" t="s">
        <v>6209</v>
      </c>
      <c r="L54" s="483" t="s">
        <v>5663</v>
      </c>
      <c r="M54" s="485" t="s">
        <v>5664</v>
      </c>
      <c r="N54" s="519" t="s">
        <v>5288</v>
      </c>
      <c r="O54" s="514" t="s">
        <v>5665</v>
      </c>
      <c r="P54" s="460" t="s">
        <v>6266</v>
      </c>
      <c r="Q54" s="483" t="s">
        <v>6267</v>
      </c>
      <c r="R54" s="499" t="s">
        <v>6268</v>
      </c>
      <c r="S54" s="487" t="s">
        <v>154</v>
      </c>
      <c r="T54" s="485" t="s">
        <v>155</v>
      </c>
      <c r="U54" s="483" t="s">
        <v>156</v>
      </c>
      <c r="V54" s="500" t="s">
        <v>1632</v>
      </c>
      <c r="W54" s="6" t="s">
        <v>6269</v>
      </c>
      <c r="X54" s="531" t="s">
        <v>6269</v>
      </c>
      <c r="Y54" s="510"/>
      <c r="Z54" s="459" t="s">
        <v>164</v>
      </c>
      <c r="AA54" s="491" t="s">
        <v>6270</v>
      </c>
      <c r="AB54" s="492"/>
      <c r="AC54" s="460" t="s">
        <v>6271</v>
      </c>
      <c r="AD54" s="493" t="s">
        <v>6272</v>
      </c>
      <c r="AE54" s="494" t="s">
        <v>6273</v>
      </c>
      <c r="AF54" s="518"/>
      <c r="AG54" s="507"/>
      <c r="AH54" s="480"/>
      <c r="AI54" s="480"/>
      <c r="AJ54" s="480"/>
      <c r="AK54" s="480"/>
      <c r="AL54" s="480"/>
      <c r="AM54" s="480"/>
      <c r="AN54" s="480"/>
    </row>
    <row r="55">
      <c r="A55" s="522">
        <f t="shared" si="1"/>
        <v>54</v>
      </c>
      <c r="B55" s="505" t="s">
        <v>6274</v>
      </c>
      <c r="C55" s="505" t="s">
        <v>6275</v>
      </c>
      <c r="D55" s="460" t="s">
        <v>5656</v>
      </c>
      <c r="E55" s="512" t="s">
        <v>6276</v>
      </c>
      <c r="F55" s="509" t="s">
        <v>5828</v>
      </c>
      <c r="G55" s="513" t="s">
        <v>5829</v>
      </c>
      <c r="H55" s="509" t="s">
        <v>5866</v>
      </c>
      <c r="I55" s="513" t="s">
        <v>5866</v>
      </c>
      <c r="J55" s="509" t="s">
        <v>5867</v>
      </c>
      <c r="K55" s="484" t="s">
        <v>5868</v>
      </c>
      <c r="L55" s="483" t="s">
        <v>5744</v>
      </c>
      <c r="M55" s="485" t="s">
        <v>4955</v>
      </c>
      <c r="N55" s="509" t="s">
        <v>4676</v>
      </c>
      <c r="O55" s="514" t="s">
        <v>4677</v>
      </c>
      <c r="P55" s="460" t="s">
        <v>1319</v>
      </c>
      <c r="Q55" s="509" t="s">
        <v>1319</v>
      </c>
      <c r="R55" s="499" t="s">
        <v>1320</v>
      </c>
      <c r="S55" s="487" t="s">
        <v>154</v>
      </c>
      <c r="T55" s="485" t="s">
        <v>155</v>
      </c>
      <c r="U55" s="483" t="s">
        <v>4860</v>
      </c>
      <c r="V55" s="500" t="s">
        <v>6277</v>
      </c>
      <c r="W55" s="6" t="s">
        <v>4206</v>
      </c>
      <c r="X55" s="532" t="s">
        <v>4206</v>
      </c>
      <c r="Y55" s="470" t="s">
        <v>6278</v>
      </c>
      <c r="Z55" s="459" t="s">
        <v>4858</v>
      </c>
      <c r="AA55" s="470" t="s">
        <v>6279</v>
      </c>
      <c r="AB55" s="501" t="s">
        <v>6280</v>
      </c>
      <c r="AC55" s="460" t="s">
        <v>6281</v>
      </c>
      <c r="AD55" s="493" t="s">
        <v>6282</v>
      </c>
      <c r="AE55" s="494" t="s">
        <v>6283</v>
      </c>
      <c r="AF55" s="518"/>
      <c r="AG55" s="503" t="s">
        <v>6284</v>
      </c>
      <c r="AH55" s="480"/>
      <c r="AI55" s="480"/>
      <c r="AJ55" s="480"/>
      <c r="AK55" s="480"/>
      <c r="AL55" s="480"/>
      <c r="AM55" s="480"/>
      <c r="AN55" s="480"/>
    </row>
    <row r="56">
      <c r="A56" s="522">
        <f t="shared" si="1"/>
        <v>55</v>
      </c>
      <c r="B56" s="505" t="s">
        <v>6285</v>
      </c>
      <c r="C56" s="505" t="s">
        <v>6286</v>
      </c>
      <c r="D56" s="460" t="s">
        <v>5656</v>
      </c>
      <c r="E56" s="512" t="s">
        <v>6287</v>
      </c>
      <c r="F56" s="509" t="s">
        <v>5828</v>
      </c>
      <c r="G56" s="513" t="s">
        <v>5829</v>
      </c>
      <c r="H56" s="509" t="s">
        <v>5774</v>
      </c>
      <c r="I56" s="484" t="s">
        <v>5774</v>
      </c>
      <c r="J56" s="509" t="s">
        <v>6288</v>
      </c>
      <c r="K56" s="484" t="s">
        <v>6289</v>
      </c>
      <c r="L56" s="483" t="s">
        <v>5744</v>
      </c>
      <c r="M56" s="485" t="s">
        <v>4955</v>
      </c>
      <c r="N56" s="483" t="s">
        <v>4954</v>
      </c>
      <c r="O56" s="485" t="s">
        <v>4955</v>
      </c>
      <c r="P56" s="460" t="s">
        <v>1319</v>
      </c>
      <c r="Q56" s="509" t="s">
        <v>1319</v>
      </c>
      <c r="R56" s="499" t="s">
        <v>1320</v>
      </c>
      <c r="S56" s="487" t="s">
        <v>154</v>
      </c>
      <c r="T56" s="485" t="s">
        <v>155</v>
      </c>
      <c r="U56" s="483" t="s">
        <v>4860</v>
      </c>
      <c r="V56" s="500" t="s">
        <v>6277</v>
      </c>
      <c r="W56" s="6" t="s">
        <v>4206</v>
      </c>
      <c r="X56" s="532" t="s">
        <v>4206</v>
      </c>
      <c r="Y56" s="470" t="s">
        <v>6278</v>
      </c>
      <c r="Z56" s="467" t="s">
        <v>6290</v>
      </c>
      <c r="AA56" s="470" t="s">
        <v>6291</v>
      </c>
      <c r="AB56" s="501" t="s">
        <v>6292</v>
      </c>
      <c r="AC56" s="460" t="s">
        <v>5837</v>
      </c>
      <c r="AD56" s="509" t="s">
        <v>1319</v>
      </c>
      <c r="AE56" s="494" t="s">
        <v>1320</v>
      </c>
      <c r="AF56" s="518"/>
      <c r="AG56" s="507"/>
      <c r="AH56" s="480"/>
      <c r="AI56" s="480"/>
      <c r="AJ56" s="480"/>
      <c r="AK56" s="480"/>
      <c r="AL56" s="480"/>
      <c r="AM56" s="480"/>
      <c r="AN56" s="480"/>
    </row>
    <row r="57">
      <c r="A57" s="522">
        <f t="shared" si="1"/>
        <v>56</v>
      </c>
      <c r="B57" s="505" t="s">
        <v>6293</v>
      </c>
      <c r="C57" s="505" t="s">
        <v>6294</v>
      </c>
      <c r="D57" s="460" t="s">
        <v>5656</v>
      </c>
      <c r="E57" s="512" t="s">
        <v>6295</v>
      </c>
      <c r="F57" s="509" t="s">
        <v>6296</v>
      </c>
      <c r="G57" s="513" t="s">
        <v>6297</v>
      </c>
      <c r="H57" s="509" t="s">
        <v>5698</v>
      </c>
      <c r="I57" s="513" t="s">
        <v>5699</v>
      </c>
      <c r="J57" s="509" t="s">
        <v>6039</v>
      </c>
      <c r="K57" s="484" t="s">
        <v>6040</v>
      </c>
      <c r="L57" s="483" t="s">
        <v>5744</v>
      </c>
      <c r="M57" s="485" t="s">
        <v>4955</v>
      </c>
      <c r="N57" s="509" t="s">
        <v>5200</v>
      </c>
      <c r="O57" s="514" t="s">
        <v>5201</v>
      </c>
      <c r="P57" s="460" t="s">
        <v>5474</v>
      </c>
      <c r="Q57" s="509" t="s">
        <v>6298</v>
      </c>
      <c r="R57" s="499" t="s">
        <v>6299</v>
      </c>
      <c r="S57" s="487" t="s">
        <v>154</v>
      </c>
      <c r="T57" s="485" t="s">
        <v>155</v>
      </c>
      <c r="U57" s="483" t="s">
        <v>4860</v>
      </c>
      <c r="V57" s="500" t="s">
        <v>6277</v>
      </c>
      <c r="W57" s="6" t="s">
        <v>4206</v>
      </c>
      <c r="X57" s="532" t="s">
        <v>4206</v>
      </c>
      <c r="Y57" s="470" t="s">
        <v>6278</v>
      </c>
      <c r="Z57" s="459" t="s">
        <v>4858</v>
      </c>
      <c r="AA57" s="470" t="s">
        <v>6300</v>
      </c>
      <c r="AB57" s="501" t="s">
        <v>6301</v>
      </c>
      <c r="AC57" s="460" t="s">
        <v>6302</v>
      </c>
      <c r="AD57" s="493" t="s">
        <v>6303</v>
      </c>
      <c r="AE57" s="494" t="s">
        <v>6304</v>
      </c>
      <c r="AF57" s="518"/>
      <c r="AG57" s="507"/>
      <c r="AH57" s="480"/>
      <c r="AI57" s="480"/>
      <c r="AJ57" s="480"/>
      <c r="AK57" s="480"/>
      <c r="AL57" s="480"/>
      <c r="AM57" s="480"/>
      <c r="AN57" s="480"/>
    </row>
    <row r="58">
      <c r="A58" s="522">
        <f t="shared" si="1"/>
        <v>57</v>
      </c>
      <c r="B58" s="505" t="s">
        <v>6305</v>
      </c>
      <c r="C58" s="505" t="s">
        <v>6306</v>
      </c>
      <c r="D58" s="460" t="s">
        <v>5656</v>
      </c>
      <c r="E58" s="512" t="s">
        <v>6307</v>
      </c>
      <c r="F58" s="509" t="s">
        <v>5828</v>
      </c>
      <c r="G58" s="513" t="s">
        <v>5829</v>
      </c>
      <c r="H58" s="509" t="s">
        <v>5774</v>
      </c>
      <c r="I58" s="484" t="s">
        <v>5774</v>
      </c>
      <c r="J58" s="509" t="s">
        <v>6308</v>
      </c>
      <c r="K58" s="484" t="s">
        <v>6309</v>
      </c>
      <c r="L58" s="483" t="s">
        <v>5744</v>
      </c>
      <c r="M58" s="485" t="s">
        <v>4955</v>
      </c>
      <c r="N58" s="509" t="s">
        <v>4800</v>
      </c>
      <c r="O58" s="514" t="s">
        <v>4801</v>
      </c>
      <c r="P58" s="460" t="s">
        <v>6310</v>
      </c>
      <c r="Q58" s="483" t="s">
        <v>6311</v>
      </c>
      <c r="R58" s="499" t="s">
        <v>6312</v>
      </c>
      <c r="S58" s="487" t="s">
        <v>154</v>
      </c>
      <c r="T58" s="485" t="s">
        <v>155</v>
      </c>
      <c r="U58" s="483" t="s">
        <v>4860</v>
      </c>
      <c r="V58" s="500" t="s">
        <v>6277</v>
      </c>
      <c r="W58" s="6" t="s">
        <v>4206</v>
      </c>
      <c r="X58" s="532" t="s">
        <v>4206</v>
      </c>
      <c r="Y58" s="470" t="s">
        <v>6278</v>
      </c>
      <c r="Z58" s="459" t="s">
        <v>4858</v>
      </c>
      <c r="AA58" s="516" t="s">
        <v>6313</v>
      </c>
      <c r="AB58" s="517" t="s">
        <v>6314</v>
      </c>
      <c r="AC58" s="460" t="s">
        <v>6315</v>
      </c>
      <c r="AD58" s="493" t="s">
        <v>6316</v>
      </c>
      <c r="AE58" s="494" t="s">
        <v>6317</v>
      </c>
      <c r="AF58" s="518"/>
      <c r="AG58" s="503" t="s">
        <v>6318</v>
      </c>
      <c r="AH58" s="480"/>
      <c r="AI58" s="480"/>
      <c r="AJ58" s="480"/>
      <c r="AK58" s="480"/>
      <c r="AL58" s="480"/>
      <c r="AM58" s="480"/>
      <c r="AN58" s="480"/>
    </row>
    <row r="59" ht="15.75" customHeight="1">
      <c r="A59" s="522">
        <f t="shared" si="1"/>
        <v>58</v>
      </c>
      <c r="B59" s="505" t="s">
        <v>6319</v>
      </c>
      <c r="C59" s="505" t="s">
        <v>6320</v>
      </c>
      <c r="D59" s="460" t="s">
        <v>5656</v>
      </c>
      <c r="E59" s="512" t="s">
        <v>6321</v>
      </c>
      <c r="F59" s="509" t="s">
        <v>5828</v>
      </c>
      <c r="G59" s="513" t="s">
        <v>5829</v>
      </c>
      <c r="H59" s="509" t="s">
        <v>5698</v>
      </c>
      <c r="I59" s="513" t="s">
        <v>5699</v>
      </c>
      <c r="J59" s="509" t="s">
        <v>5729</v>
      </c>
      <c r="K59" s="484" t="s">
        <v>5730</v>
      </c>
      <c r="L59" s="483" t="s">
        <v>5744</v>
      </c>
      <c r="M59" s="485" t="s">
        <v>4955</v>
      </c>
      <c r="N59" s="509" t="s">
        <v>4588</v>
      </c>
      <c r="O59" s="514" t="s">
        <v>4589</v>
      </c>
      <c r="P59" s="460" t="s">
        <v>6322</v>
      </c>
      <c r="Q59" s="509" t="s">
        <v>6323</v>
      </c>
      <c r="R59" s="499" t="s">
        <v>6324</v>
      </c>
      <c r="S59" s="487" t="s">
        <v>154</v>
      </c>
      <c r="T59" s="485" t="s">
        <v>155</v>
      </c>
      <c r="U59" s="483" t="s">
        <v>4860</v>
      </c>
      <c r="V59" s="500" t="s">
        <v>6277</v>
      </c>
      <c r="W59" s="6" t="s">
        <v>4206</v>
      </c>
      <c r="X59" s="532" t="s">
        <v>4206</v>
      </c>
      <c r="Y59" s="470" t="s">
        <v>6278</v>
      </c>
      <c r="Z59" s="459" t="s">
        <v>4858</v>
      </c>
      <c r="AA59" s="516" t="s">
        <v>6325</v>
      </c>
      <c r="AB59" s="517" t="s">
        <v>6325</v>
      </c>
      <c r="AC59" s="460" t="s">
        <v>5837</v>
      </c>
      <c r="AD59" s="509" t="s">
        <v>1319</v>
      </c>
      <c r="AE59" s="494" t="s">
        <v>1320</v>
      </c>
      <c r="AF59" s="518"/>
      <c r="AG59" s="507"/>
      <c r="AH59" s="480"/>
      <c r="AI59" s="480"/>
      <c r="AJ59" s="480"/>
      <c r="AK59" s="480"/>
      <c r="AL59" s="480"/>
      <c r="AM59" s="480"/>
      <c r="AN59" s="480"/>
    </row>
    <row r="60">
      <c r="A60" s="522">
        <f t="shared" si="1"/>
        <v>59</v>
      </c>
      <c r="B60" s="505" t="s">
        <v>6326</v>
      </c>
      <c r="C60" s="505" t="s">
        <v>6327</v>
      </c>
      <c r="D60" s="460" t="s">
        <v>5656</v>
      </c>
      <c r="E60" s="512" t="s">
        <v>6328</v>
      </c>
      <c r="F60" s="509" t="s">
        <v>5828</v>
      </c>
      <c r="G60" s="513" t="s">
        <v>5829</v>
      </c>
      <c r="H60" s="509" t="s">
        <v>5698</v>
      </c>
      <c r="I60" s="513" t="s">
        <v>5699</v>
      </c>
      <c r="J60" s="509" t="s">
        <v>5729</v>
      </c>
      <c r="K60" s="484" t="s">
        <v>5730</v>
      </c>
      <c r="L60" s="483" t="s">
        <v>5744</v>
      </c>
      <c r="M60" s="485" t="s">
        <v>5664</v>
      </c>
      <c r="N60" s="509" t="s">
        <v>4588</v>
      </c>
      <c r="O60" s="514" t="s">
        <v>4589</v>
      </c>
      <c r="P60" s="460" t="s">
        <v>6322</v>
      </c>
      <c r="Q60" s="509" t="s">
        <v>6323</v>
      </c>
      <c r="R60" s="499" t="s">
        <v>6324</v>
      </c>
      <c r="S60" s="487" t="s">
        <v>154</v>
      </c>
      <c r="T60" s="485" t="s">
        <v>155</v>
      </c>
      <c r="U60" s="483" t="s">
        <v>4860</v>
      </c>
      <c r="V60" s="500" t="s">
        <v>6277</v>
      </c>
      <c r="W60" s="6" t="s">
        <v>4206</v>
      </c>
      <c r="X60" s="532" t="s">
        <v>4206</v>
      </c>
      <c r="Y60" s="470" t="s">
        <v>6278</v>
      </c>
      <c r="Z60" s="459" t="s">
        <v>4858</v>
      </c>
      <c r="AA60" s="516" t="s">
        <v>6313</v>
      </c>
      <c r="AB60" s="517" t="s">
        <v>6329</v>
      </c>
      <c r="AC60" s="460" t="s">
        <v>5837</v>
      </c>
      <c r="AD60" s="509" t="s">
        <v>1319</v>
      </c>
      <c r="AE60" s="494" t="s">
        <v>1320</v>
      </c>
      <c r="AF60" s="518"/>
      <c r="AG60" s="507"/>
      <c r="AH60" s="480"/>
      <c r="AI60" s="480"/>
      <c r="AJ60" s="480"/>
      <c r="AK60" s="480"/>
      <c r="AL60" s="480"/>
      <c r="AM60" s="480"/>
      <c r="AN60" s="480"/>
    </row>
    <row r="61">
      <c r="A61" s="522">
        <f t="shared" si="1"/>
        <v>60</v>
      </c>
      <c r="B61" s="505" t="s">
        <v>6330</v>
      </c>
      <c r="C61" s="505" t="s">
        <v>6331</v>
      </c>
      <c r="D61" s="460" t="s">
        <v>5656</v>
      </c>
      <c r="E61" s="512" t="s">
        <v>6332</v>
      </c>
      <c r="F61" s="509" t="s">
        <v>6333</v>
      </c>
      <c r="G61" s="513" t="s">
        <v>6334</v>
      </c>
      <c r="H61" s="509" t="s">
        <v>5698</v>
      </c>
      <c r="I61" s="513" t="s">
        <v>5699</v>
      </c>
      <c r="J61" s="509" t="s">
        <v>6149</v>
      </c>
      <c r="K61" s="484" t="s">
        <v>6335</v>
      </c>
      <c r="L61" s="483" t="s">
        <v>5754</v>
      </c>
      <c r="M61" s="485" t="s">
        <v>5755</v>
      </c>
      <c r="N61" s="509" t="s">
        <v>1319</v>
      </c>
      <c r="O61" s="514" t="s">
        <v>5756</v>
      </c>
      <c r="P61" s="460" t="s">
        <v>1319</v>
      </c>
      <c r="Q61" s="509" t="s">
        <v>1319</v>
      </c>
      <c r="R61" s="499" t="s">
        <v>1320</v>
      </c>
      <c r="S61" s="487" t="s">
        <v>154</v>
      </c>
      <c r="T61" s="485" t="s">
        <v>155</v>
      </c>
      <c r="U61" s="483" t="s">
        <v>4860</v>
      </c>
      <c r="V61" s="500" t="s">
        <v>6277</v>
      </c>
      <c r="W61" s="6" t="s">
        <v>4206</v>
      </c>
      <c r="X61" s="532" t="s">
        <v>4206</v>
      </c>
      <c r="Y61" s="470" t="s">
        <v>6278</v>
      </c>
      <c r="Z61" s="459" t="s">
        <v>4858</v>
      </c>
      <c r="AA61" s="533" t="s">
        <v>6336</v>
      </c>
      <c r="AB61" s="534" t="s">
        <v>6337</v>
      </c>
      <c r="AC61" s="460" t="s">
        <v>6338</v>
      </c>
      <c r="AD61" s="493" t="s">
        <v>6339</v>
      </c>
      <c r="AE61" s="494" t="s">
        <v>6340</v>
      </c>
      <c r="AF61" s="518"/>
      <c r="AG61" s="507"/>
      <c r="AH61" s="480"/>
      <c r="AI61" s="480"/>
      <c r="AJ61" s="480"/>
      <c r="AK61" s="480"/>
      <c r="AL61" s="480"/>
      <c r="AM61" s="480"/>
      <c r="AN61" s="480"/>
    </row>
    <row r="62">
      <c r="A62" s="522">
        <f t="shared" si="1"/>
        <v>61</v>
      </c>
      <c r="B62" s="505" t="s">
        <v>6341</v>
      </c>
      <c r="C62" s="505" t="s">
        <v>6342</v>
      </c>
      <c r="D62" s="460" t="s">
        <v>5656</v>
      </c>
      <c r="E62" s="512" t="s">
        <v>6343</v>
      </c>
      <c r="F62" s="509" t="s">
        <v>5742</v>
      </c>
      <c r="G62" s="513" t="s">
        <v>5743</v>
      </c>
      <c r="H62" s="509" t="s">
        <v>5698</v>
      </c>
      <c r="I62" s="513" t="s">
        <v>5699</v>
      </c>
      <c r="J62" s="509" t="s">
        <v>5775</v>
      </c>
      <c r="K62" s="484" t="s">
        <v>5776</v>
      </c>
      <c r="L62" s="483" t="s">
        <v>5744</v>
      </c>
      <c r="M62" s="485" t="s">
        <v>4955</v>
      </c>
      <c r="N62" s="509" t="s">
        <v>4588</v>
      </c>
      <c r="O62" s="514" t="s">
        <v>4589</v>
      </c>
      <c r="P62" s="460" t="s">
        <v>4883</v>
      </c>
      <c r="Q62" s="509" t="s">
        <v>6344</v>
      </c>
      <c r="R62" s="499" t="s">
        <v>6345</v>
      </c>
      <c r="S62" s="487" t="s">
        <v>154</v>
      </c>
      <c r="T62" s="485" t="s">
        <v>155</v>
      </c>
      <c r="U62" s="483" t="s">
        <v>4860</v>
      </c>
      <c r="V62" s="500" t="s">
        <v>6277</v>
      </c>
      <c r="W62" s="6" t="s">
        <v>4206</v>
      </c>
      <c r="X62" s="532" t="s">
        <v>4206</v>
      </c>
      <c r="Y62" s="470" t="s">
        <v>6278</v>
      </c>
      <c r="Z62" s="459" t="s">
        <v>4858</v>
      </c>
      <c r="AA62" s="533" t="s">
        <v>6346</v>
      </c>
      <c r="AB62" s="534" t="s">
        <v>6347</v>
      </c>
      <c r="AC62" s="460" t="s">
        <v>6348</v>
      </c>
      <c r="AD62" s="493" t="s">
        <v>6349</v>
      </c>
      <c r="AE62" s="494" t="s">
        <v>6350</v>
      </c>
      <c r="AF62" s="518"/>
      <c r="AG62" s="503" t="s">
        <v>6351</v>
      </c>
      <c r="AH62" s="480"/>
      <c r="AI62" s="480"/>
      <c r="AJ62" s="480"/>
      <c r="AK62" s="480"/>
      <c r="AL62" s="480"/>
      <c r="AM62" s="480"/>
      <c r="AN62" s="480"/>
    </row>
    <row r="63">
      <c r="A63" s="522">
        <f t="shared" si="1"/>
        <v>62</v>
      </c>
      <c r="B63" s="505" t="s">
        <v>6352</v>
      </c>
      <c r="C63" s="505" t="s">
        <v>6353</v>
      </c>
      <c r="D63" s="460" t="s">
        <v>5656</v>
      </c>
      <c r="E63" s="512" t="s">
        <v>1319</v>
      </c>
      <c r="F63" s="509" t="s">
        <v>5828</v>
      </c>
      <c r="G63" s="513" t="s">
        <v>5829</v>
      </c>
      <c r="H63" s="509" t="s">
        <v>5774</v>
      </c>
      <c r="I63" s="484" t="s">
        <v>5774</v>
      </c>
      <c r="J63" s="509" t="s">
        <v>6354</v>
      </c>
      <c r="K63" s="484" t="s">
        <v>6355</v>
      </c>
      <c r="L63" s="483" t="s">
        <v>5754</v>
      </c>
      <c r="M63" s="485" t="s">
        <v>5755</v>
      </c>
      <c r="N63" s="509" t="s">
        <v>4556</v>
      </c>
      <c r="O63" s="514" t="s">
        <v>4557</v>
      </c>
      <c r="P63" s="460" t="s">
        <v>4871</v>
      </c>
      <c r="Q63" s="509" t="s">
        <v>6356</v>
      </c>
      <c r="R63" s="499" t="s">
        <v>6357</v>
      </c>
      <c r="S63" s="487" t="s">
        <v>154</v>
      </c>
      <c r="T63" s="485" t="s">
        <v>155</v>
      </c>
      <c r="U63" s="483" t="s">
        <v>4860</v>
      </c>
      <c r="V63" s="500" t="s">
        <v>6277</v>
      </c>
      <c r="W63" s="6" t="s">
        <v>4206</v>
      </c>
      <c r="X63" s="532" t="s">
        <v>4206</v>
      </c>
      <c r="Y63" s="470" t="s">
        <v>6278</v>
      </c>
      <c r="Z63" s="459" t="s">
        <v>4858</v>
      </c>
      <c r="AA63" s="533" t="s">
        <v>6358</v>
      </c>
      <c r="AB63" s="534" t="s">
        <v>6359</v>
      </c>
      <c r="AC63" s="460" t="s">
        <v>5837</v>
      </c>
      <c r="AD63" s="509" t="s">
        <v>1319</v>
      </c>
      <c r="AE63" s="494" t="s">
        <v>1320</v>
      </c>
      <c r="AF63" s="518"/>
      <c r="AG63" s="507"/>
      <c r="AH63" s="480"/>
      <c r="AI63" s="480"/>
      <c r="AJ63" s="480"/>
      <c r="AK63" s="480"/>
      <c r="AL63" s="480"/>
      <c r="AM63" s="480"/>
      <c r="AN63" s="480"/>
    </row>
    <row r="64">
      <c r="A64" s="522">
        <f t="shared" si="1"/>
        <v>63</v>
      </c>
      <c r="B64" s="505" t="s">
        <v>6360</v>
      </c>
      <c r="C64" s="505" t="s">
        <v>6361</v>
      </c>
      <c r="D64" s="460" t="s">
        <v>5656</v>
      </c>
      <c r="E64" s="512" t="s">
        <v>6362</v>
      </c>
      <c r="F64" s="509" t="s">
        <v>6363</v>
      </c>
      <c r="G64" s="513" t="s">
        <v>6364</v>
      </c>
      <c r="H64" s="509" t="s">
        <v>5774</v>
      </c>
      <c r="I64" s="484" t="s">
        <v>5774</v>
      </c>
      <c r="J64" s="509" t="s">
        <v>6288</v>
      </c>
      <c r="K64" s="484" t="s">
        <v>6289</v>
      </c>
      <c r="L64" s="483" t="s">
        <v>5744</v>
      </c>
      <c r="M64" s="485" t="s">
        <v>4955</v>
      </c>
      <c r="N64" s="509" t="s">
        <v>4676</v>
      </c>
      <c r="O64" s="514" t="s">
        <v>4677</v>
      </c>
      <c r="P64" s="460" t="s">
        <v>6365</v>
      </c>
      <c r="Q64" s="509" t="s">
        <v>6366</v>
      </c>
      <c r="R64" s="499" t="s">
        <v>6367</v>
      </c>
      <c r="S64" s="487" t="s">
        <v>154</v>
      </c>
      <c r="T64" s="485" t="s">
        <v>155</v>
      </c>
      <c r="U64" s="483" t="s">
        <v>4860</v>
      </c>
      <c r="V64" s="500" t="s">
        <v>6277</v>
      </c>
      <c r="W64" s="6" t="s">
        <v>4206</v>
      </c>
      <c r="X64" s="532" t="s">
        <v>4206</v>
      </c>
      <c r="Y64" s="470" t="s">
        <v>6278</v>
      </c>
      <c r="Z64" s="459" t="s">
        <v>4858</v>
      </c>
      <c r="AA64" s="533" t="s">
        <v>6368</v>
      </c>
      <c r="AB64" s="534" t="s">
        <v>6369</v>
      </c>
      <c r="AC64" s="460" t="s">
        <v>6370</v>
      </c>
      <c r="AD64" s="493" t="s">
        <v>6371</v>
      </c>
      <c r="AE64" s="494" t="s">
        <v>6372</v>
      </c>
      <c r="AF64" s="518"/>
      <c r="AG64" s="507"/>
      <c r="AH64" s="480"/>
      <c r="AI64" s="480"/>
      <c r="AJ64" s="480"/>
      <c r="AK64" s="480"/>
      <c r="AL64" s="480"/>
      <c r="AM64" s="480"/>
      <c r="AN64" s="480"/>
    </row>
    <row r="65">
      <c r="A65" s="522">
        <f t="shared" si="1"/>
        <v>64</v>
      </c>
      <c r="B65" s="505" t="s">
        <v>6373</v>
      </c>
      <c r="C65" s="505" t="s">
        <v>5864</v>
      </c>
      <c r="D65" s="460" t="s">
        <v>5656</v>
      </c>
      <c r="E65" s="512" t="s">
        <v>6374</v>
      </c>
      <c r="F65" s="509" t="s">
        <v>5828</v>
      </c>
      <c r="G65" s="513" t="s">
        <v>5829</v>
      </c>
      <c r="H65" s="509" t="s">
        <v>5774</v>
      </c>
      <c r="I65" s="484" t="s">
        <v>5774</v>
      </c>
      <c r="J65" s="509" t="s">
        <v>6375</v>
      </c>
      <c r="K65" s="484" t="s">
        <v>6376</v>
      </c>
      <c r="L65" s="483" t="s">
        <v>5754</v>
      </c>
      <c r="M65" s="485" t="s">
        <v>5755</v>
      </c>
      <c r="N65" s="509" t="s">
        <v>4556</v>
      </c>
      <c r="O65" s="514" t="s">
        <v>4557</v>
      </c>
      <c r="P65" s="460" t="s">
        <v>6377</v>
      </c>
      <c r="Q65" s="483" t="s">
        <v>6378</v>
      </c>
      <c r="R65" s="499" t="s">
        <v>6379</v>
      </c>
      <c r="S65" s="487" t="s">
        <v>154</v>
      </c>
      <c r="T65" s="485" t="s">
        <v>155</v>
      </c>
      <c r="U65" s="483" t="s">
        <v>4860</v>
      </c>
      <c r="V65" s="500" t="s">
        <v>6277</v>
      </c>
      <c r="W65" s="6" t="s">
        <v>4206</v>
      </c>
      <c r="X65" s="532" t="s">
        <v>4206</v>
      </c>
      <c r="Y65" s="470" t="s">
        <v>6278</v>
      </c>
      <c r="Z65" s="459" t="s">
        <v>4858</v>
      </c>
      <c r="AA65" s="533" t="s">
        <v>6313</v>
      </c>
      <c r="AB65" s="534" t="s">
        <v>6380</v>
      </c>
      <c r="AC65" s="460" t="s">
        <v>6370</v>
      </c>
      <c r="AD65" s="493" t="s">
        <v>6371</v>
      </c>
      <c r="AE65" s="494" t="s">
        <v>6372</v>
      </c>
      <c r="AF65" s="518"/>
      <c r="AG65" s="507"/>
      <c r="AH65" s="480"/>
      <c r="AI65" s="480"/>
      <c r="AJ65" s="480"/>
      <c r="AK65" s="480"/>
      <c r="AL65" s="480"/>
      <c r="AM65" s="480"/>
      <c r="AN65" s="480"/>
    </row>
    <row r="66">
      <c r="A66" s="522">
        <f t="shared" si="1"/>
        <v>65</v>
      </c>
      <c r="B66" s="505" t="s">
        <v>6381</v>
      </c>
      <c r="C66" s="505" t="s">
        <v>1319</v>
      </c>
      <c r="D66" s="460" t="s">
        <v>5656</v>
      </c>
      <c r="E66" s="512" t="s">
        <v>1319</v>
      </c>
      <c r="F66" s="509" t="s">
        <v>1319</v>
      </c>
      <c r="G66" s="513" t="s">
        <v>5756</v>
      </c>
      <c r="H66" s="509" t="s">
        <v>5698</v>
      </c>
      <c r="I66" s="513" t="s">
        <v>5699</v>
      </c>
      <c r="J66" s="509" t="s">
        <v>6149</v>
      </c>
      <c r="K66" s="484" t="s">
        <v>6335</v>
      </c>
      <c r="L66" s="483" t="s">
        <v>5754</v>
      </c>
      <c r="M66" s="485" t="s">
        <v>5755</v>
      </c>
      <c r="N66" s="509" t="s">
        <v>5894</v>
      </c>
      <c r="O66" s="514" t="s">
        <v>5895</v>
      </c>
      <c r="P66" s="460" t="s">
        <v>1319</v>
      </c>
      <c r="Q66" s="509" t="s">
        <v>1319</v>
      </c>
      <c r="R66" s="499" t="s">
        <v>1320</v>
      </c>
      <c r="S66" s="487" t="s">
        <v>154</v>
      </c>
      <c r="T66" s="485" t="s">
        <v>155</v>
      </c>
      <c r="U66" s="483" t="s">
        <v>4860</v>
      </c>
      <c r="V66" s="500" t="s">
        <v>6277</v>
      </c>
      <c r="W66" s="6" t="s">
        <v>4206</v>
      </c>
      <c r="X66" s="532" t="s">
        <v>4206</v>
      </c>
      <c r="Y66" s="470" t="s">
        <v>6278</v>
      </c>
      <c r="Z66" s="459" t="s">
        <v>4858</v>
      </c>
      <c r="AA66" s="505" t="s">
        <v>1319</v>
      </c>
      <c r="AB66" s="524"/>
      <c r="AC66" s="460" t="s">
        <v>5837</v>
      </c>
      <c r="AD66" s="509" t="s">
        <v>1319</v>
      </c>
      <c r="AE66" s="494" t="s">
        <v>1320</v>
      </c>
      <c r="AF66" s="518"/>
      <c r="AG66" s="507"/>
      <c r="AH66" s="480"/>
      <c r="AI66" s="480"/>
      <c r="AJ66" s="480"/>
      <c r="AK66" s="480"/>
      <c r="AL66" s="480"/>
      <c r="AM66" s="480"/>
      <c r="AN66" s="480"/>
    </row>
    <row r="67">
      <c r="A67" s="522">
        <f t="shared" si="1"/>
        <v>66</v>
      </c>
      <c r="B67" s="505" t="s">
        <v>6382</v>
      </c>
      <c r="C67" s="505" t="s">
        <v>6383</v>
      </c>
      <c r="D67" s="460" t="s">
        <v>5656</v>
      </c>
      <c r="E67" s="512" t="s">
        <v>6384</v>
      </c>
      <c r="F67" s="509" t="s">
        <v>5742</v>
      </c>
      <c r="G67" s="513" t="s">
        <v>5743</v>
      </c>
      <c r="H67" s="509" t="s">
        <v>5774</v>
      </c>
      <c r="I67" s="484" t="s">
        <v>5774</v>
      </c>
      <c r="J67" s="509" t="s">
        <v>6385</v>
      </c>
      <c r="K67" s="484" t="s">
        <v>6386</v>
      </c>
      <c r="L67" s="483" t="s">
        <v>5744</v>
      </c>
      <c r="M67" s="485" t="s">
        <v>4955</v>
      </c>
      <c r="N67" s="483" t="s">
        <v>4954</v>
      </c>
      <c r="O67" s="485" t="s">
        <v>4955</v>
      </c>
      <c r="P67" s="460" t="s">
        <v>6365</v>
      </c>
      <c r="Q67" s="509" t="s">
        <v>6387</v>
      </c>
      <c r="R67" s="499" t="s">
        <v>6388</v>
      </c>
      <c r="S67" s="487" t="s">
        <v>154</v>
      </c>
      <c r="T67" s="485" t="s">
        <v>155</v>
      </c>
      <c r="U67" s="483" t="s">
        <v>4860</v>
      </c>
      <c r="V67" s="500" t="s">
        <v>6277</v>
      </c>
      <c r="W67" s="6" t="s">
        <v>4206</v>
      </c>
      <c r="X67" s="532" t="s">
        <v>4206</v>
      </c>
      <c r="Y67" s="470" t="s">
        <v>6278</v>
      </c>
      <c r="Z67" s="459" t="s">
        <v>4858</v>
      </c>
      <c r="AA67" s="470" t="s">
        <v>6389</v>
      </c>
      <c r="AB67" s="501" t="s">
        <v>6390</v>
      </c>
      <c r="AC67" s="460" t="s">
        <v>5837</v>
      </c>
      <c r="AD67" s="509" t="s">
        <v>1319</v>
      </c>
      <c r="AE67" s="494" t="s">
        <v>1320</v>
      </c>
      <c r="AF67" s="518"/>
      <c r="AG67" s="496" t="s">
        <v>6391</v>
      </c>
      <c r="AH67" s="480"/>
      <c r="AI67" s="480"/>
      <c r="AJ67" s="480"/>
      <c r="AK67" s="480"/>
      <c r="AL67" s="480"/>
      <c r="AM67" s="480"/>
      <c r="AN67" s="480"/>
    </row>
    <row r="68">
      <c r="A68" s="522">
        <f t="shared" si="1"/>
        <v>67</v>
      </c>
      <c r="B68" s="505" t="s">
        <v>6392</v>
      </c>
      <c r="C68" s="505" t="s">
        <v>6393</v>
      </c>
      <c r="D68" s="460" t="s">
        <v>5656</v>
      </c>
      <c r="E68" s="512" t="s">
        <v>6394</v>
      </c>
      <c r="F68" s="509" t="s">
        <v>5828</v>
      </c>
      <c r="G68" s="513" t="s">
        <v>5829</v>
      </c>
      <c r="H68" s="509" t="s">
        <v>5774</v>
      </c>
      <c r="I68" s="484" t="s">
        <v>5774</v>
      </c>
      <c r="J68" s="509" t="s">
        <v>6395</v>
      </c>
      <c r="K68" s="484" t="s">
        <v>6396</v>
      </c>
      <c r="L68" s="483" t="s">
        <v>5744</v>
      </c>
      <c r="M68" s="485" t="s">
        <v>4955</v>
      </c>
      <c r="N68" s="483" t="s">
        <v>4954</v>
      </c>
      <c r="O68" s="485" t="s">
        <v>4955</v>
      </c>
      <c r="P68" s="460" t="s">
        <v>6365</v>
      </c>
      <c r="Q68" s="509" t="s">
        <v>6387</v>
      </c>
      <c r="R68" s="499" t="s">
        <v>6388</v>
      </c>
      <c r="S68" s="487" t="s">
        <v>154</v>
      </c>
      <c r="T68" s="485" t="s">
        <v>155</v>
      </c>
      <c r="U68" s="483" t="s">
        <v>4860</v>
      </c>
      <c r="V68" s="500" t="s">
        <v>6277</v>
      </c>
      <c r="W68" s="6" t="s">
        <v>4206</v>
      </c>
      <c r="X68" s="532" t="s">
        <v>4206</v>
      </c>
      <c r="Y68" s="470" t="s">
        <v>6278</v>
      </c>
      <c r="Z68" s="459" t="s">
        <v>4858</v>
      </c>
      <c r="AA68" s="533" t="s">
        <v>6313</v>
      </c>
      <c r="AB68" s="534" t="s">
        <v>6397</v>
      </c>
      <c r="AC68" s="460" t="s">
        <v>5837</v>
      </c>
      <c r="AD68" s="509" t="s">
        <v>1319</v>
      </c>
      <c r="AE68" s="494" t="s">
        <v>1320</v>
      </c>
      <c r="AF68" s="518"/>
      <c r="AG68" s="507"/>
      <c r="AH68" s="480"/>
      <c r="AI68" s="480"/>
      <c r="AJ68" s="480"/>
      <c r="AK68" s="480"/>
      <c r="AL68" s="480"/>
      <c r="AM68" s="480"/>
      <c r="AN68" s="480"/>
    </row>
    <row r="69">
      <c r="A69" s="522">
        <f t="shared" si="1"/>
        <v>68</v>
      </c>
      <c r="B69" s="505" t="s">
        <v>6398</v>
      </c>
      <c r="C69" s="505" t="s">
        <v>6399</v>
      </c>
      <c r="D69" s="460" t="s">
        <v>5656</v>
      </c>
      <c r="E69" s="482" t="s">
        <v>6400</v>
      </c>
      <c r="F69" s="483" t="s">
        <v>5828</v>
      </c>
      <c r="G69" s="513" t="s">
        <v>5829</v>
      </c>
      <c r="H69" s="509" t="s">
        <v>5774</v>
      </c>
      <c r="I69" s="484" t="s">
        <v>5774</v>
      </c>
      <c r="J69" s="509" t="s">
        <v>6401</v>
      </c>
      <c r="K69" s="484" t="s">
        <v>6402</v>
      </c>
      <c r="L69" s="483" t="s">
        <v>5754</v>
      </c>
      <c r="M69" s="485" t="s">
        <v>5755</v>
      </c>
      <c r="N69" s="483" t="s">
        <v>4954</v>
      </c>
      <c r="O69" s="485" t="s">
        <v>4955</v>
      </c>
      <c r="P69" s="460" t="s">
        <v>6365</v>
      </c>
      <c r="Q69" s="509" t="s">
        <v>6387</v>
      </c>
      <c r="R69" s="499" t="s">
        <v>6388</v>
      </c>
      <c r="S69" s="487" t="s">
        <v>154</v>
      </c>
      <c r="T69" s="485" t="s">
        <v>155</v>
      </c>
      <c r="U69" s="483" t="s">
        <v>4860</v>
      </c>
      <c r="V69" s="500" t="s">
        <v>6277</v>
      </c>
      <c r="W69" s="6" t="s">
        <v>4206</v>
      </c>
      <c r="X69" s="532" t="s">
        <v>4206</v>
      </c>
      <c r="Y69" s="470" t="s">
        <v>6278</v>
      </c>
      <c r="Z69" s="459" t="s">
        <v>4858</v>
      </c>
      <c r="AA69" s="470" t="s">
        <v>6403</v>
      </c>
      <c r="AB69" s="501" t="s">
        <v>6404</v>
      </c>
      <c r="AC69" s="460" t="s">
        <v>5837</v>
      </c>
      <c r="AD69" s="509" t="s">
        <v>1319</v>
      </c>
      <c r="AE69" s="494" t="s">
        <v>1320</v>
      </c>
      <c r="AF69" s="518"/>
      <c r="AG69" s="503" t="s">
        <v>6405</v>
      </c>
      <c r="AH69" s="480"/>
      <c r="AI69" s="480"/>
      <c r="AJ69" s="480"/>
      <c r="AK69" s="480"/>
      <c r="AL69" s="480"/>
      <c r="AM69" s="480"/>
      <c r="AN69" s="480"/>
    </row>
    <row r="70">
      <c r="A70" s="522">
        <f t="shared" si="1"/>
        <v>69</v>
      </c>
      <c r="B70" s="460" t="s">
        <v>6406</v>
      </c>
      <c r="C70" s="460" t="s">
        <v>6407</v>
      </c>
      <c r="D70" s="460" t="s">
        <v>5656</v>
      </c>
      <c r="E70" s="482" t="s">
        <v>6408</v>
      </c>
      <c r="F70" s="483" t="s">
        <v>154</v>
      </c>
      <c r="G70" s="484" t="s">
        <v>155</v>
      </c>
      <c r="H70" s="483" t="s">
        <v>5774</v>
      </c>
      <c r="I70" s="484" t="s">
        <v>5774</v>
      </c>
      <c r="J70" s="483" t="s">
        <v>1319</v>
      </c>
      <c r="K70" s="484" t="s">
        <v>5756</v>
      </c>
      <c r="L70" s="483" t="s">
        <v>5754</v>
      </c>
      <c r="M70" s="485" t="s">
        <v>5755</v>
      </c>
      <c r="N70" s="483" t="s">
        <v>1319</v>
      </c>
      <c r="O70" s="485" t="s">
        <v>5756</v>
      </c>
      <c r="P70" s="460" t="s">
        <v>1319</v>
      </c>
      <c r="Q70" s="483" t="s">
        <v>1319</v>
      </c>
      <c r="R70" s="499" t="s">
        <v>1320</v>
      </c>
      <c r="S70" s="487" t="s">
        <v>154</v>
      </c>
      <c r="T70" s="485" t="s">
        <v>155</v>
      </c>
      <c r="U70" s="483" t="s">
        <v>6409</v>
      </c>
      <c r="V70" s="500" t="s">
        <v>6410</v>
      </c>
      <c r="W70" s="6" t="s">
        <v>4206</v>
      </c>
      <c r="X70" s="532" t="s">
        <v>4206</v>
      </c>
      <c r="Y70" s="470" t="s">
        <v>6278</v>
      </c>
      <c r="Z70" s="459" t="s">
        <v>6411</v>
      </c>
      <c r="AA70" s="470" t="s">
        <v>6412</v>
      </c>
      <c r="AB70" s="501" t="s">
        <v>6413</v>
      </c>
      <c r="AC70" s="460" t="s">
        <v>6414</v>
      </c>
      <c r="AD70" s="493" t="s">
        <v>6415</v>
      </c>
      <c r="AE70" s="494" t="s">
        <v>6416</v>
      </c>
      <c r="AF70" s="518"/>
      <c r="AG70" s="503" t="s">
        <v>6417</v>
      </c>
      <c r="AH70" s="480"/>
      <c r="AI70" s="480"/>
      <c r="AJ70" s="480"/>
      <c r="AK70" s="480"/>
      <c r="AL70" s="480"/>
      <c r="AM70" s="480"/>
      <c r="AN70" s="480"/>
    </row>
    <row r="71">
      <c r="A71" s="522">
        <f t="shared" si="1"/>
        <v>70</v>
      </c>
      <c r="B71" s="460" t="s">
        <v>6418</v>
      </c>
      <c r="C71" s="460" t="s">
        <v>1319</v>
      </c>
      <c r="D71" s="460" t="s">
        <v>6224</v>
      </c>
      <c r="E71" s="482" t="s">
        <v>1319</v>
      </c>
      <c r="F71" s="483" t="s">
        <v>154</v>
      </c>
      <c r="G71" s="484" t="s">
        <v>155</v>
      </c>
      <c r="H71" s="483" t="s">
        <v>1319</v>
      </c>
      <c r="I71" s="484" t="s">
        <v>1320</v>
      </c>
      <c r="J71" s="483" t="s">
        <v>1319</v>
      </c>
      <c r="K71" s="484" t="s">
        <v>5756</v>
      </c>
      <c r="L71" s="483" t="s">
        <v>5754</v>
      </c>
      <c r="M71" s="485" t="s">
        <v>5755</v>
      </c>
      <c r="N71" s="483" t="s">
        <v>1319</v>
      </c>
      <c r="O71" s="485" t="s">
        <v>5756</v>
      </c>
      <c r="P71" s="460" t="s">
        <v>1319</v>
      </c>
      <c r="Q71" s="483" t="s">
        <v>1319</v>
      </c>
      <c r="R71" s="499" t="s">
        <v>1320</v>
      </c>
      <c r="S71" s="487" t="s">
        <v>154</v>
      </c>
      <c r="T71" s="485" t="s">
        <v>155</v>
      </c>
      <c r="U71" s="483" t="s">
        <v>6409</v>
      </c>
      <c r="V71" s="500" t="s">
        <v>6410</v>
      </c>
      <c r="W71" s="6" t="s">
        <v>4206</v>
      </c>
      <c r="X71" s="532" t="s">
        <v>4206</v>
      </c>
      <c r="Y71" s="470" t="s">
        <v>6278</v>
      </c>
      <c r="Z71" s="459" t="s">
        <v>6411</v>
      </c>
      <c r="AA71" s="510" t="s">
        <v>1319</v>
      </c>
      <c r="AB71" s="511"/>
      <c r="AC71" s="460" t="s">
        <v>6419</v>
      </c>
      <c r="AD71" s="493" t="s">
        <v>6420</v>
      </c>
      <c r="AE71" s="494" t="s">
        <v>6421</v>
      </c>
      <c r="AF71" s="518"/>
      <c r="AG71" s="507"/>
      <c r="AH71" s="480"/>
      <c r="AI71" s="480"/>
      <c r="AJ71" s="480"/>
      <c r="AK71" s="480"/>
      <c r="AL71" s="480"/>
      <c r="AM71" s="480"/>
      <c r="AN71" s="480"/>
    </row>
    <row r="72">
      <c r="A72" s="522">
        <f t="shared" si="1"/>
        <v>71</v>
      </c>
      <c r="B72" s="460" t="s">
        <v>6422</v>
      </c>
      <c r="C72" s="460" t="s">
        <v>6423</v>
      </c>
      <c r="D72" s="460" t="s">
        <v>5656</v>
      </c>
      <c r="E72" s="482" t="s">
        <v>6424</v>
      </c>
      <c r="F72" s="483" t="s">
        <v>5742</v>
      </c>
      <c r="G72" s="484" t="s">
        <v>5743</v>
      </c>
      <c r="H72" s="483" t="s">
        <v>5698</v>
      </c>
      <c r="I72" s="484" t="s">
        <v>5699</v>
      </c>
      <c r="J72" s="483" t="s">
        <v>5975</v>
      </c>
      <c r="K72" s="484" t="s">
        <v>5976</v>
      </c>
      <c r="L72" s="483" t="s">
        <v>5744</v>
      </c>
      <c r="M72" s="485" t="s">
        <v>4955</v>
      </c>
      <c r="N72" s="483" t="s">
        <v>4954</v>
      </c>
      <c r="O72" s="485" t="s">
        <v>4955</v>
      </c>
      <c r="P72" s="460" t="s">
        <v>4856</v>
      </c>
      <c r="Q72" s="483" t="s">
        <v>6425</v>
      </c>
      <c r="R72" s="499" t="s">
        <v>6426</v>
      </c>
      <c r="S72" s="487" t="s">
        <v>154</v>
      </c>
      <c r="T72" s="485" t="s">
        <v>155</v>
      </c>
      <c r="U72" s="483" t="s">
        <v>4860</v>
      </c>
      <c r="V72" s="500" t="s">
        <v>6277</v>
      </c>
      <c r="W72" s="6" t="s">
        <v>4206</v>
      </c>
      <c r="X72" s="532" t="s">
        <v>4206</v>
      </c>
      <c r="Y72" s="535" t="s">
        <v>6278</v>
      </c>
      <c r="Z72" s="459" t="s">
        <v>4858</v>
      </c>
      <c r="AA72" s="470" t="s">
        <v>6427</v>
      </c>
      <c r="AB72" s="501" t="s">
        <v>6428</v>
      </c>
      <c r="AC72" s="460" t="s">
        <v>5837</v>
      </c>
      <c r="AD72" s="509" t="s">
        <v>1319</v>
      </c>
      <c r="AE72" s="494" t="s">
        <v>1320</v>
      </c>
      <c r="AF72" s="518"/>
      <c r="AG72" s="503" t="s">
        <v>6417</v>
      </c>
      <c r="AH72" s="480"/>
      <c r="AI72" s="480"/>
      <c r="AJ72" s="480"/>
      <c r="AK72" s="480"/>
      <c r="AL72" s="480"/>
      <c r="AM72" s="480"/>
      <c r="AN72" s="480"/>
    </row>
    <row r="73">
      <c r="A73" s="522">
        <f t="shared" si="1"/>
        <v>72</v>
      </c>
      <c r="B73" s="460" t="s">
        <v>6429</v>
      </c>
      <c r="C73" s="460" t="s">
        <v>6430</v>
      </c>
      <c r="D73" s="460" t="s">
        <v>5656</v>
      </c>
      <c r="E73" s="482" t="s">
        <v>1319</v>
      </c>
      <c r="F73" s="483" t="s">
        <v>5742</v>
      </c>
      <c r="G73" s="484" t="s">
        <v>5743</v>
      </c>
      <c r="H73" s="483" t="s">
        <v>5774</v>
      </c>
      <c r="I73" s="484" t="s">
        <v>5774</v>
      </c>
      <c r="J73" s="483" t="s">
        <v>5913</v>
      </c>
      <c r="K73" s="484" t="s">
        <v>5914</v>
      </c>
      <c r="L73" s="483" t="s">
        <v>6431</v>
      </c>
      <c r="M73" s="485" t="s">
        <v>5755</v>
      </c>
      <c r="N73" s="483" t="s">
        <v>6432</v>
      </c>
      <c r="O73" s="485" t="s">
        <v>6433</v>
      </c>
      <c r="P73" s="460" t="s">
        <v>1319</v>
      </c>
      <c r="Q73" s="483" t="s">
        <v>6434</v>
      </c>
      <c r="R73" s="499" t="s">
        <v>6435</v>
      </c>
      <c r="S73" s="487" t="s">
        <v>154</v>
      </c>
      <c r="T73" s="485" t="s">
        <v>155</v>
      </c>
      <c r="U73" s="483" t="s">
        <v>4860</v>
      </c>
      <c r="V73" s="500" t="s">
        <v>6277</v>
      </c>
      <c r="W73" s="6" t="s">
        <v>4206</v>
      </c>
      <c r="X73" s="532" t="s">
        <v>4206</v>
      </c>
      <c r="Y73" s="535" t="s">
        <v>6278</v>
      </c>
      <c r="Z73" s="459" t="s">
        <v>4858</v>
      </c>
      <c r="AA73" s="470" t="s">
        <v>6436</v>
      </c>
      <c r="AB73" s="501" t="s">
        <v>6437</v>
      </c>
      <c r="AC73" s="460" t="s">
        <v>6438</v>
      </c>
      <c r="AD73" s="493" t="s">
        <v>6439</v>
      </c>
      <c r="AE73" s="494" t="s">
        <v>6440</v>
      </c>
      <c r="AF73" s="518"/>
      <c r="AG73" s="507"/>
      <c r="AH73" s="480"/>
      <c r="AI73" s="480"/>
      <c r="AJ73" s="480"/>
      <c r="AK73" s="480"/>
      <c r="AL73" s="480"/>
      <c r="AM73" s="480"/>
      <c r="AN73" s="480"/>
    </row>
    <row r="74">
      <c r="A74" s="522">
        <f t="shared" si="1"/>
        <v>73</v>
      </c>
      <c r="B74" s="460" t="s">
        <v>6441</v>
      </c>
      <c r="C74" s="460" t="s">
        <v>6442</v>
      </c>
      <c r="D74" s="460" t="s">
        <v>5656</v>
      </c>
      <c r="E74" s="482" t="s">
        <v>6443</v>
      </c>
      <c r="F74" s="483" t="s">
        <v>5742</v>
      </c>
      <c r="G74" s="484" t="s">
        <v>5743</v>
      </c>
      <c r="H74" s="483" t="s">
        <v>5698</v>
      </c>
      <c r="I74" s="484" t="s">
        <v>5699</v>
      </c>
      <c r="J74" s="483" t="s">
        <v>6444</v>
      </c>
      <c r="K74" s="484" t="s">
        <v>6445</v>
      </c>
      <c r="L74" s="483" t="s">
        <v>6446</v>
      </c>
      <c r="M74" s="485" t="s">
        <v>6447</v>
      </c>
      <c r="N74" s="483" t="s">
        <v>4658</v>
      </c>
      <c r="O74" s="485" t="s">
        <v>4659</v>
      </c>
      <c r="P74" s="460" t="s">
        <v>5442</v>
      </c>
      <c r="Q74" s="483" t="s">
        <v>6448</v>
      </c>
      <c r="R74" s="499" t="s">
        <v>6449</v>
      </c>
      <c r="S74" s="487" t="s">
        <v>154</v>
      </c>
      <c r="T74" s="485" t="s">
        <v>155</v>
      </c>
      <c r="U74" s="483" t="s">
        <v>5446</v>
      </c>
      <c r="V74" s="500" t="s">
        <v>5446</v>
      </c>
      <c r="W74" s="6" t="s">
        <v>4206</v>
      </c>
      <c r="X74" s="532" t="s">
        <v>4206</v>
      </c>
      <c r="Y74" s="536" t="s">
        <v>6450</v>
      </c>
      <c r="Z74" s="459" t="s">
        <v>6451</v>
      </c>
      <c r="AA74" s="470" t="s">
        <v>6452</v>
      </c>
      <c r="AB74" s="501" t="s">
        <v>6453</v>
      </c>
      <c r="AC74" s="460" t="s">
        <v>6454</v>
      </c>
      <c r="AD74" s="493" t="s">
        <v>6455</v>
      </c>
      <c r="AE74" s="494" t="s">
        <v>6456</v>
      </c>
      <c r="AF74" s="518"/>
      <c r="AG74" s="507"/>
      <c r="AH74" s="480"/>
      <c r="AI74" s="480"/>
      <c r="AJ74" s="480"/>
      <c r="AK74" s="480"/>
      <c r="AL74" s="480"/>
      <c r="AM74" s="480"/>
      <c r="AN74" s="480"/>
    </row>
    <row r="75" ht="28.5" customHeight="1">
      <c r="A75" s="522">
        <f t="shared" si="1"/>
        <v>74</v>
      </c>
      <c r="B75" s="460" t="s">
        <v>6457</v>
      </c>
      <c r="C75" s="460" t="s">
        <v>6458</v>
      </c>
      <c r="D75" s="460" t="s">
        <v>5656</v>
      </c>
      <c r="E75" s="482" t="s">
        <v>6459</v>
      </c>
      <c r="F75" s="483" t="s">
        <v>5742</v>
      </c>
      <c r="G75" s="484" t="s">
        <v>5743</v>
      </c>
      <c r="H75" s="483" t="s">
        <v>5698</v>
      </c>
      <c r="I75" s="484" t="s">
        <v>5699</v>
      </c>
      <c r="J75" s="483" t="s">
        <v>6444</v>
      </c>
      <c r="K75" s="484" t="s">
        <v>6445</v>
      </c>
      <c r="L75" s="483" t="s">
        <v>6446</v>
      </c>
      <c r="M75" s="485" t="s">
        <v>6447</v>
      </c>
      <c r="N75" s="483" t="s">
        <v>4658</v>
      </c>
      <c r="O75" s="485" t="s">
        <v>4659</v>
      </c>
      <c r="P75" s="460" t="s">
        <v>6460</v>
      </c>
      <c r="Q75" s="483" t="s">
        <v>6461</v>
      </c>
      <c r="R75" s="499" t="s">
        <v>6462</v>
      </c>
      <c r="S75" s="487" t="s">
        <v>154</v>
      </c>
      <c r="T75" s="485" t="s">
        <v>155</v>
      </c>
      <c r="U75" s="483" t="s">
        <v>2217</v>
      </c>
      <c r="V75" s="500" t="s">
        <v>2217</v>
      </c>
      <c r="W75" s="6" t="s">
        <v>4206</v>
      </c>
      <c r="X75" s="532" t="s">
        <v>4206</v>
      </c>
      <c r="Y75" s="537" t="s">
        <v>6463</v>
      </c>
      <c r="Z75" s="459" t="s">
        <v>6464</v>
      </c>
      <c r="AA75" s="470" t="s">
        <v>6465</v>
      </c>
      <c r="AB75" s="501" t="s">
        <v>6466</v>
      </c>
      <c r="AC75" s="460" t="s">
        <v>5837</v>
      </c>
      <c r="AD75" s="509" t="s">
        <v>1319</v>
      </c>
      <c r="AE75" s="494" t="s">
        <v>1320</v>
      </c>
      <c r="AF75" s="518"/>
      <c r="AG75" s="507"/>
      <c r="AH75" s="480"/>
      <c r="AI75" s="480"/>
      <c r="AJ75" s="480"/>
      <c r="AK75" s="480"/>
      <c r="AL75" s="480"/>
      <c r="AM75" s="480"/>
      <c r="AN75" s="480"/>
    </row>
    <row r="76" ht="15.75" customHeight="1">
      <c r="A76" s="522">
        <f t="shared" si="1"/>
        <v>75</v>
      </c>
      <c r="B76" s="460" t="s">
        <v>6467</v>
      </c>
      <c r="C76" s="460" t="s">
        <v>6141</v>
      </c>
      <c r="D76" s="460" t="s">
        <v>5656</v>
      </c>
      <c r="E76" s="482" t="s">
        <v>6468</v>
      </c>
      <c r="F76" s="483" t="s">
        <v>5658</v>
      </c>
      <c r="G76" s="484" t="s">
        <v>5658</v>
      </c>
      <c r="H76" s="483" t="s">
        <v>5698</v>
      </c>
      <c r="I76" s="484" t="s">
        <v>5699</v>
      </c>
      <c r="J76" s="483" t="s">
        <v>5729</v>
      </c>
      <c r="K76" s="484" t="s">
        <v>5730</v>
      </c>
      <c r="L76" s="483" t="s">
        <v>5744</v>
      </c>
      <c r="M76" s="485" t="s">
        <v>4955</v>
      </c>
      <c r="N76" s="483" t="s">
        <v>4954</v>
      </c>
      <c r="O76" s="485" t="s">
        <v>4955</v>
      </c>
      <c r="P76" s="460" t="s">
        <v>4878</v>
      </c>
      <c r="Q76" s="483" t="s">
        <v>6469</v>
      </c>
      <c r="R76" s="499" t="s">
        <v>6470</v>
      </c>
      <c r="S76" s="487" t="s">
        <v>154</v>
      </c>
      <c r="T76" s="485" t="s">
        <v>155</v>
      </c>
      <c r="U76" s="483" t="s">
        <v>6471</v>
      </c>
      <c r="V76" s="500" t="s">
        <v>6472</v>
      </c>
      <c r="W76" s="6" t="s">
        <v>4206</v>
      </c>
      <c r="X76" s="532" t="s">
        <v>4206</v>
      </c>
      <c r="Y76" s="470" t="s">
        <v>6473</v>
      </c>
      <c r="Z76" s="459" t="s">
        <v>6474</v>
      </c>
      <c r="AA76" s="460" t="s">
        <v>1319</v>
      </c>
      <c r="AB76" s="529"/>
      <c r="AC76" s="460" t="s">
        <v>5837</v>
      </c>
      <c r="AD76" s="509" t="s">
        <v>1319</v>
      </c>
      <c r="AE76" s="494" t="s">
        <v>1320</v>
      </c>
      <c r="AF76" s="518"/>
      <c r="AG76" s="507"/>
      <c r="AH76" s="480"/>
      <c r="AI76" s="480"/>
      <c r="AJ76" s="480"/>
      <c r="AK76" s="480"/>
      <c r="AL76" s="480"/>
      <c r="AM76" s="480"/>
      <c r="AN76" s="480"/>
    </row>
    <row r="77">
      <c r="A77" s="522">
        <f t="shared" si="1"/>
        <v>76</v>
      </c>
      <c r="B77" s="460" t="s">
        <v>6475</v>
      </c>
      <c r="C77" s="460" t="s">
        <v>6476</v>
      </c>
      <c r="D77" s="460" t="s">
        <v>5656</v>
      </c>
      <c r="E77" s="482" t="s">
        <v>6477</v>
      </c>
      <c r="F77" s="483" t="s">
        <v>6296</v>
      </c>
      <c r="G77" s="484" t="s">
        <v>6297</v>
      </c>
      <c r="H77" s="483" t="s">
        <v>5698</v>
      </c>
      <c r="I77" s="484" t="s">
        <v>5699</v>
      </c>
      <c r="J77" s="483" t="s">
        <v>5775</v>
      </c>
      <c r="K77" s="484" t="s">
        <v>5776</v>
      </c>
      <c r="L77" s="483" t="s">
        <v>5744</v>
      </c>
      <c r="M77" s="485" t="s">
        <v>4955</v>
      </c>
      <c r="N77" s="483" t="s">
        <v>4954</v>
      </c>
      <c r="O77" s="485" t="s">
        <v>4955</v>
      </c>
      <c r="P77" s="460" t="s">
        <v>4856</v>
      </c>
      <c r="Q77" s="483" t="s">
        <v>6478</v>
      </c>
      <c r="R77" s="499" t="s">
        <v>6479</v>
      </c>
      <c r="S77" s="487" t="s">
        <v>154</v>
      </c>
      <c r="T77" s="485" t="s">
        <v>155</v>
      </c>
      <c r="U77" s="483" t="s">
        <v>4860</v>
      </c>
      <c r="V77" s="500" t="s">
        <v>6277</v>
      </c>
      <c r="W77" s="6" t="s">
        <v>4206</v>
      </c>
      <c r="X77" s="532" t="s">
        <v>4206</v>
      </c>
      <c r="Y77" s="470" t="s">
        <v>6278</v>
      </c>
      <c r="Z77" s="459" t="s">
        <v>4858</v>
      </c>
      <c r="AA77" s="470" t="s">
        <v>6313</v>
      </c>
      <c r="AB77" s="501" t="s">
        <v>6480</v>
      </c>
      <c r="AC77" s="460" t="s">
        <v>5837</v>
      </c>
      <c r="AD77" s="509" t="s">
        <v>1319</v>
      </c>
      <c r="AE77" s="494" t="s">
        <v>1320</v>
      </c>
      <c r="AF77" s="518"/>
      <c r="AG77" s="507"/>
      <c r="AH77" s="480"/>
      <c r="AI77" s="480"/>
      <c r="AJ77" s="480"/>
      <c r="AK77" s="480"/>
      <c r="AL77" s="480"/>
      <c r="AM77" s="480"/>
      <c r="AN77" s="480"/>
    </row>
    <row r="78">
      <c r="A78" s="522">
        <f t="shared" si="1"/>
        <v>77</v>
      </c>
      <c r="B78" s="460" t="s">
        <v>6481</v>
      </c>
      <c r="C78" s="460" t="s">
        <v>1319</v>
      </c>
      <c r="D78" s="460" t="s">
        <v>5656</v>
      </c>
      <c r="E78" s="482" t="s">
        <v>1319</v>
      </c>
      <c r="F78" s="483" t="s">
        <v>1319</v>
      </c>
      <c r="G78" s="484" t="s">
        <v>5756</v>
      </c>
      <c r="H78" s="483" t="s">
        <v>5698</v>
      </c>
      <c r="I78" s="484" t="s">
        <v>5699</v>
      </c>
      <c r="J78" s="483" t="s">
        <v>6375</v>
      </c>
      <c r="K78" s="484" t="s">
        <v>6376</v>
      </c>
      <c r="L78" s="483" t="s">
        <v>5744</v>
      </c>
      <c r="M78" s="485" t="s">
        <v>4955</v>
      </c>
      <c r="N78" s="483" t="s">
        <v>4954</v>
      </c>
      <c r="O78" s="485" t="s">
        <v>4955</v>
      </c>
      <c r="P78" s="460" t="s">
        <v>4856</v>
      </c>
      <c r="Q78" s="483" t="s">
        <v>6482</v>
      </c>
      <c r="R78" s="499" t="s">
        <v>6483</v>
      </c>
      <c r="S78" s="487" t="s">
        <v>154</v>
      </c>
      <c r="T78" s="485" t="s">
        <v>155</v>
      </c>
      <c r="U78" s="483" t="s">
        <v>4860</v>
      </c>
      <c r="V78" s="500" t="s">
        <v>6277</v>
      </c>
      <c r="W78" s="6" t="s">
        <v>4206</v>
      </c>
      <c r="X78" s="532" t="s">
        <v>4206</v>
      </c>
      <c r="Y78" s="470" t="s">
        <v>6278</v>
      </c>
      <c r="Z78" s="459" t="s">
        <v>4858</v>
      </c>
      <c r="AA78" s="510" t="s">
        <v>6484</v>
      </c>
      <c r="AB78" s="511"/>
      <c r="AC78" s="460" t="s">
        <v>6485</v>
      </c>
      <c r="AD78" s="493" t="s">
        <v>6486</v>
      </c>
      <c r="AE78" s="494" t="s">
        <v>6487</v>
      </c>
      <c r="AF78" s="518"/>
      <c r="AG78" s="507"/>
      <c r="AH78" s="480"/>
      <c r="AI78" s="480"/>
      <c r="AJ78" s="480"/>
      <c r="AK78" s="480"/>
      <c r="AL78" s="480"/>
      <c r="AM78" s="480"/>
      <c r="AN78" s="480"/>
    </row>
    <row r="79">
      <c r="A79" s="522">
        <f t="shared" si="1"/>
        <v>78</v>
      </c>
      <c r="B79" s="460" t="s">
        <v>6488</v>
      </c>
      <c r="C79" s="460" t="s">
        <v>1319</v>
      </c>
      <c r="D79" s="460" t="s">
        <v>6224</v>
      </c>
      <c r="E79" s="482" t="s">
        <v>1319</v>
      </c>
      <c r="F79" s="483" t="s">
        <v>6489</v>
      </c>
      <c r="G79" s="484" t="s">
        <v>6490</v>
      </c>
      <c r="H79" s="483" t="s">
        <v>1319</v>
      </c>
      <c r="I79" s="484" t="s">
        <v>1320</v>
      </c>
      <c r="J79" s="483" t="s">
        <v>1319</v>
      </c>
      <c r="K79" s="484" t="s">
        <v>5756</v>
      </c>
      <c r="L79" s="483" t="s">
        <v>5754</v>
      </c>
      <c r="M79" s="485" t="s">
        <v>5703</v>
      </c>
      <c r="N79" s="483" t="s">
        <v>1319</v>
      </c>
      <c r="O79" s="485" t="s">
        <v>5756</v>
      </c>
      <c r="P79" s="460" t="s">
        <v>1319</v>
      </c>
      <c r="Q79" s="483" t="s">
        <v>1319</v>
      </c>
      <c r="R79" s="499" t="s">
        <v>1320</v>
      </c>
      <c r="S79" s="487" t="s">
        <v>154</v>
      </c>
      <c r="T79" s="485" t="s">
        <v>155</v>
      </c>
      <c r="U79" s="527" t="s">
        <v>6491</v>
      </c>
      <c r="V79" s="528" t="s">
        <v>6492</v>
      </c>
      <c r="W79" s="6" t="s">
        <v>4206</v>
      </c>
      <c r="X79" s="532" t="s">
        <v>4206</v>
      </c>
      <c r="Y79" s="465" t="s">
        <v>6493</v>
      </c>
      <c r="Z79" s="459" t="s">
        <v>6494</v>
      </c>
      <c r="AA79" s="510" t="s">
        <v>1319</v>
      </c>
      <c r="AB79" s="511"/>
      <c r="AC79" s="460" t="s">
        <v>6495</v>
      </c>
      <c r="AD79" s="493" t="s">
        <v>6496</v>
      </c>
      <c r="AE79" s="494" t="s">
        <v>6497</v>
      </c>
      <c r="AF79" s="518"/>
      <c r="AG79" s="507"/>
      <c r="AH79" s="480"/>
      <c r="AI79" s="480"/>
      <c r="AJ79" s="480"/>
      <c r="AK79" s="480"/>
      <c r="AL79" s="480"/>
      <c r="AM79" s="480"/>
      <c r="AN79" s="480"/>
    </row>
    <row r="80">
      <c r="A80" s="522">
        <f t="shared" si="1"/>
        <v>79</v>
      </c>
      <c r="B80" s="460" t="s">
        <v>6498</v>
      </c>
      <c r="C80" s="460" t="s">
        <v>1319</v>
      </c>
      <c r="D80" s="460" t="s">
        <v>5656</v>
      </c>
      <c r="E80" s="482" t="s">
        <v>1319</v>
      </c>
      <c r="F80" s="483" t="s">
        <v>5658</v>
      </c>
      <c r="G80" s="484" t="s">
        <v>5658</v>
      </c>
      <c r="H80" s="483" t="s">
        <v>1319</v>
      </c>
      <c r="I80" s="484" t="s">
        <v>1320</v>
      </c>
      <c r="J80" s="483" t="s">
        <v>6499</v>
      </c>
      <c r="K80" s="484" t="s">
        <v>6500</v>
      </c>
      <c r="L80" s="483" t="s">
        <v>5754</v>
      </c>
      <c r="M80" s="485" t="s">
        <v>5755</v>
      </c>
      <c r="N80" s="483" t="s">
        <v>5580</v>
      </c>
      <c r="O80" s="485" t="s">
        <v>5580</v>
      </c>
      <c r="P80" s="460" t="s">
        <v>1319</v>
      </c>
      <c r="Q80" s="483" t="s">
        <v>6501</v>
      </c>
      <c r="R80" s="499" t="s">
        <v>6502</v>
      </c>
      <c r="S80" s="487" t="s">
        <v>154</v>
      </c>
      <c r="T80" s="485" t="s">
        <v>155</v>
      </c>
      <c r="U80" s="527" t="s">
        <v>6503</v>
      </c>
      <c r="V80" s="528" t="s">
        <v>6504</v>
      </c>
      <c r="W80" s="6" t="s">
        <v>4206</v>
      </c>
      <c r="X80" s="532" t="s">
        <v>4206</v>
      </c>
      <c r="Y80" s="465" t="s">
        <v>6505</v>
      </c>
      <c r="Z80" s="459" t="s">
        <v>6506</v>
      </c>
      <c r="AA80" s="510" t="s">
        <v>1319</v>
      </c>
      <c r="AB80" s="511"/>
      <c r="AC80" s="460" t="s">
        <v>6507</v>
      </c>
      <c r="AD80" s="493" t="s">
        <v>6508</v>
      </c>
      <c r="AE80" s="494" t="s">
        <v>6509</v>
      </c>
      <c r="AF80" s="518"/>
      <c r="AG80" s="507"/>
      <c r="AH80" s="480"/>
      <c r="AI80" s="480"/>
      <c r="AJ80" s="480"/>
      <c r="AK80" s="480"/>
      <c r="AL80" s="480"/>
      <c r="AM80" s="480"/>
      <c r="AN80" s="480"/>
    </row>
    <row r="81">
      <c r="A81" s="522">
        <f t="shared" si="1"/>
        <v>80</v>
      </c>
      <c r="B81" s="460" t="s">
        <v>6510</v>
      </c>
      <c r="C81" s="460" t="s">
        <v>1319</v>
      </c>
      <c r="D81" s="460" t="s">
        <v>5656</v>
      </c>
      <c r="E81" s="482" t="s">
        <v>1319</v>
      </c>
      <c r="F81" s="483" t="s">
        <v>6489</v>
      </c>
      <c r="G81" s="484" t="s">
        <v>6490</v>
      </c>
      <c r="H81" s="483" t="s">
        <v>1319</v>
      </c>
      <c r="I81" s="484" t="s">
        <v>1320</v>
      </c>
      <c r="J81" s="483" t="s">
        <v>5775</v>
      </c>
      <c r="K81" s="484" t="s">
        <v>5776</v>
      </c>
      <c r="L81" s="483" t="s">
        <v>5777</v>
      </c>
      <c r="M81" s="485" t="s">
        <v>4955</v>
      </c>
      <c r="N81" s="483" t="s">
        <v>4556</v>
      </c>
      <c r="O81" s="485" t="s">
        <v>4557</v>
      </c>
      <c r="P81" s="460" t="s">
        <v>1319</v>
      </c>
      <c r="Q81" s="483" t="s">
        <v>1319</v>
      </c>
      <c r="R81" s="499" t="s">
        <v>1320</v>
      </c>
      <c r="S81" s="487" t="s">
        <v>154</v>
      </c>
      <c r="T81" s="485" t="s">
        <v>155</v>
      </c>
      <c r="U81" s="483" t="s">
        <v>1319</v>
      </c>
      <c r="V81" s="500" t="s">
        <v>1320</v>
      </c>
      <c r="W81" s="6" t="s">
        <v>4206</v>
      </c>
      <c r="X81" s="532" t="s">
        <v>4206</v>
      </c>
      <c r="Y81" s="470" t="s">
        <v>6278</v>
      </c>
      <c r="Z81" s="459" t="s">
        <v>4858</v>
      </c>
      <c r="AA81" s="510" t="s">
        <v>1319</v>
      </c>
      <c r="AB81" s="511"/>
      <c r="AC81" s="460" t="s">
        <v>6511</v>
      </c>
      <c r="AD81" s="493" t="s">
        <v>6512</v>
      </c>
      <c r="AE81" s="494" t="s">
        <v>6513</v>
      </c>
      <c r="AF81" s="518"/>
      <c r="AG81" s="507"/>
      <c r="AH81" s="480"/>
      <c r="AI81" s="480"/>
      <c r="AJ81" s="480"/>
      <c r="AK81" s="480"/>
      <c r="AL81" s="480"/>
      <c r="AM81" s="480"/>
      <c r="AN81" s="480"/>
    </row>
    <row r="82">
      <c r="A82" s="522">
        <f t="shared" si="1"/>
        <v>81</v>
      </c>
      <c r="B82" s="460" t="s">
        <v>6514</v>
      </c>
      <c r="C82" s="460" t="s">
        <v>1319</v>
      </c>
      <c r="D82" s="460" t="s">
        <v>6224</v>
      </c>
      <c r="E82" s="482" t="s">
        <v>1319</v>
      </c>
      <c r="F82" s="483" t="s">
        <v>6363</v>
      </c>
      <c r="G82" s="484" t="s">
        <v>6364</v>
      </c>
      <c r="H82" s="483" t="s">
        <v>1319</v>
      </c>
      <c r="I82" s="484" t="s">
        <v>1320</v>
      </c>
      <c r="J82" s="483" t="s">
        <v>1319</v>
      </c>
      <c r="K82" s="484" t="s">
        <v>5756</v>
      </c>
      <c r="L82" s="483" t="s">
        <v>5754</v>
      </c>
      <c r="M82" s="485" t="s">
        <v>5755</v>
      </c>
      <c r="N82" s="483" t="s">
        <v>1319</v>
      </c>
      <c r="O82" s="485" t="s">
        <v>5756</v>
      </c>
      <c r="P82" s="460" t="s">
        <v>1319</v>
      </c>
      <c r="Q82" s="483" t="s">
        <v>1319</v>
      </c>
      <c r="R82" s="499" t="s">
        <v>1320</v>
      </c>
      <c r="S82" s="487" t="s">
        <v>154</v>
      </c>
      <c r="T82" s="485" t="s">
        <v>155</v>
      </c>
      <c r="U82" s="525" t="s">
        <v>6515</v>
      </c>
      <c r="V82" s="528" t="s">
        <v>6516</v>
      </c>
      <c r="W82" s="6" t="s">
        <v>4206</v>
      </c>
      <c r="X82" s="532" t="s">
        <v>4206</v>
      </c>
      <c r="Y82" s="538"/>
      <c r="Z82" s="459" t="s">
        <v>6517</v>
      </c>
      <c r="AA82" s="510" t="s">
        <v>1319</v>
      </c>
      <c r="AB82" s="511"/>
      <c r="AC82" s="460" t="s">
        <v>6518</v>
      </c>
      <c r="AD82" s="493" t="s">
        <v>6519</v>
      </c>
      <c r="AE82" s="494" t="s">
        <v>6520</v>
      </c>
      <c r="AF82" s="518"/>
      <c r="AG82" s="507"/>
      <c r="AH82" s="480"/>
      <c r="AI82" s="480"/>
      <c r="AJ82" s="480"/>
      <c r="AK82" s="480"/>
      <c r="AL82" s="480"/>
      <c r="AM82" s="480"/>
      <c r="AN82" s="480"/>
    </row>
    <row r="83">
      <c r="A83" s="522">
        <f t="shared" si="1"/>
        <v>82</v>
      </c>
      <c r="B83" s="460" t="s">
        <v>6521</v>
      </c>
      <c r="C83" s="460" t="s">
        <v>1319</v>
      </c>
      <c r="D83" s="460" t="s">
        <v>6224</v>
      </c>
      <c r="E83" s="482" t="s">
        <v>1319</v>
      </c>
      <c r="F83" s="483" t="s">
        <v>6522</v>
      </c>
      <c r="G83" s="484" t="s">
        <v>6523</v>
      </c>
      <c r="H83" s="483" t="s">
        <v>1319</v>
      </c>
      <c r="I83" s="484" t="s">
        <v>1320</v>
      </c>
      <c r="J83" s="483" t="s">
        <v>1319</v>
      </c>
      <c r="K83" s="484" t="s">
        <v>5756</v>
      </c>
      <c r="L83" s="483" t="s">
        <v>5754</v>
      </c>
      <c r="M83" s="485" t="s">
        <v>5755</v>
      </c>
      <c r="N83" s="483" t="s">
        <v>1319</v>
      </c>
      <c r="O83" s="485" t="s">
        <v>5756</v>
      </c>
      <c r="P83" s="460" t="s">
        <v>1319</v>
      </c>
      <c r="Q83" s="483" t="s">
        <v>1319</v>
      </c>
      <c r="R83" s="499" t="s">
        <v>1320</v>
      </c>
      <c r="S83" s="487" t="s">
        <v>154</v>
      </c>
      <c r="T83" s="485" t="s">
        <v>155</v>
      </c>
      <c r="U83" s="483" t="s">
        <v>6524</v>
      </c>
      <c r="V83" s="500" t="s">
        <v>6525</v>
      </c>
      <c r="W83" s="6" t="s">
        <v>4206</v>
      </c>
      <c r="X83" s="532" t="s">
        <v>4206</v>
      </c>
      <c r="Y83" s="465" t="s">
        <v>6526</v>
      </c>
      <c r="Z83" s="459" t="s">
        <v>6527</v>
      </c>
      <c r="AA83" s="510" t="s">
        <v>6528</v>
      </c>
      <c r="AB83" s="511"/>
      <c r="AC83" s="460" t="s">
        <v>6529</v>
      </c>
      <c r="AD83" s="493" t="s">
        <v>6530</v>
      </c>
      <c r="AE83" s="494" t="s">
        <v>6531</v>
      </c>
      <c r="AF83" s="539" t="s">
        <v>6532</v>
      </c>
      <c r="AG83" s="507"/>
      <c r="AH83" s="480"/>
      <c r="AI83" s="480"/>
      <c r="AJ83" s="480"/>
      <c r="AK83" s="480"/>
      <c r="AL83" s="480"/>
      <c r="AM83" s="480"/>
      <c r="AN83" s="480"/>
    </row>
    <row r="84">
      <c r="A84" s="522">
        <f t="shared" si="1"/>
        <v>83</v>
      </c>
      <c r="B84" s="460" t="s">
        <v>6533</v>
      </c>
      <c r="C84" s="460" t="s">
        <v>1319</v>
      </c>
      <c r="D84" s="460" t="s">
        <v>5656</v>
      </c>
      <c r="E84" s="482" t="s">
        <v>1319</v>
      </c>
      <c r="F84" s="483" t="s">
        <v>6522</v>
      </c>
      <c r="G84" s="484" t="s">
        <v>6523</v>
      </c>
      <c r="H84" s="483" t="s">
        <v>1319</v>
      </c>
      <c r="I84" s="484" t="s">
        <v>1320</v>
      </c>
      <c r="J84" s="483" t="s">
        <v>1319</v>
      </c>
      <c r="K84" s="484" t="s">
        <v>5756</v>
      </c>
      <c r="L84" s="483" t="s">
        <v>5754</v>
      </c>
      <c r="M84" s="485" t="s">
        <v>5755</v>
      </c>
      <c r="N84" s="483" t="s">
        <v>1319</v>
      </c>
      <c r="O84" s="485" t="s">
        <v>5756</v>
      </c>
      <c r="P84" s="460" t="s">
        <v>1319</v>
      </c>
      <c r="Q84" s="483" t="s">
        <v>1319</v>
      </c>
      <c r="R84" s="499" t="s">
        <v>1320</v>
      </c>
      <c r="S84" s="487" t="s">
        <v>154</v>
      </c>
      <c r="T84" s="485" t="s">
        <v>155</v>
      </c>
      <c r="U84" s="483" t="s">
        <v>6534</v>
      </c>
      <c r="V84" s="500" t="s">
        <v>6534</v>
      </c>
      <c r="W84" s="6" t="s">
        <v>4206</v>
      </c>
      <c r="X84" s="532" t="s">
        <v>4206</v>
      </c>
      <c r="Y84" s="465" t="s">
        <v>6535</v>
      </c>
      <c r="Z84" s="459" t="s">
        <v>6536</v>
      </c>
      <c r="AA84" s="510" t="s">
        <v>6537</v>
      </c>
      <c r="AB84" s="511"/>
      <c r="AC84" s="460" t="s">
        <v>6538</v>
      </c>
      <c r="AD84" s="493" t="s">
        <v>6539</v>
      </c>
      <c r="AE84" s="494" t="s">
        <v>6540</v>
      </c>
      <c r="AF84" s="518"/>
      <c r="AG84" s="507"/>
      <c r="AH84" s="480"/>
      <c r="AI84" s="480"/>
      <c r="AJ84" s="480"/>
      <c r="AK84" s="480"/>
      <c r="AL84" s="480"/>
      <c r="AM84" s="480"/>
      <c r="AN84" s="480"/>
    </row>
    <row r="85">
      <c r="A85" s="522">
        <f t="shared" si="1"/>
        <v>84</v>
      </c>
      <c r="B85" s="460" t="s">
        <v>6541</v>
      </c>
      <c r="C85" s="460" t="s">
        <v>1319</v>
      </c>
      <c r="D85" s="460" t="s">
        <v>5656</v>
      </c>
      <c r="E85" s="482" t="s">
        <v>1319</v>
      </c>
      <c r="F85" s="483" t="s">
        <v>6522</v>
      </c>
      <c r="G85" s="484" t="s">
        <v>6523</v>
      </c>
      <c r="H85" s="483" t="s">
        <v>1319</v>
      </c>
      <c r="I85" s="484" t="s">
        <v>1320</v>
      </c>
      <c r="J85" s="483" t="s">
        <v>1319</v>
      </c>
      <c r="K85" s="484" t="s">
        <v>5756</v>
      </c>
      <c r="L85" s="483" t="s">
        <v>5754</v>
      </c>
      <c r="M85" s="485" t="s">
        <v>5755</v>
      </c>
      <c r="N85" s="483" t="s">
        <v>1319</v>
      </c>
      <c r="O85" s="485" t="s">
        <v>5756</v>
      </c>
      <c r="P85" s="460" t="s">
        <v>1319</v>
      </c>
      <c r="Q85" s="483" t="s">
        <v>1319</v>
      </c>
      <c r="R85" s="499" t="s">
        <v>1320</v>
      </c>
      <c r="S85" s="487" t="s">
        <v>154</v>
      </c>
      <c r="T85" s="485" t="s">
        <v>155</v>
      </c>
      <c r="U85" s="483" t="s">
        <v>6534</v>
      </c>
      <c r="V85" s="500" t="s">
        <v>6534</v>
      </c>
      <c r="W85" s="6" t="s">
        <v>4206</v>
      </c>
      <c r="X85" s="532" t="s">
        <v>4206</v>
      </c>
      <c r="Y85" s="465" t="s">
        <v>6535</v>
      </c>
      <c r="Z85" s="459" t="s">
        <v>6536</v>
      </c>
      <c r="AA85" s="540" t="s">
        <v>6542</v>
      </c>
      <c r="AB85" s="541"/>
      <c r="AC85" s="460" t="s">
        <v>6538</v>
      </c>
      <c r="AD85" s="493" t="s">
        <v>6543</v>
      </c>
      <c r="AE85" s="494" t="s">
        <v>6540</v>
      </c>
      <c r="AF85" s="518"/>
      <c r="AG85" s="507"/>
      <c r="AH85" s="480"/>
      <c r="AI85" s="480"/>
      <c r="AJ85" s="480"/>
      <c r="AK85" s="480"/>
      <c r="AL85" s="480"/>
      <c r="AM85" s="480"/>
      <c r="AN85" s="480"/>
    </row>
    <row r="86">
      <c r="A86" s="522">
        <f t="shared" si="1"/>
        <v>85</v>
      </c>
      <c r="B86" s="460" t="s">
        <v>6544</v>
      </c>
      <c r="C86" s="460" t="s">
        <v>1319</v>
      </c>
      <c r="D86" s="460" t="s">
        <v>5656</v>
      </c>
      <c r="E86" s="482" t="s">
        <v>1319</v>
      </c>
      <c r="F86" s="483" t="s">
        <v>6522</v>
      </c>
      <c r="G86" s="484" t="s">
        <v>6523</v>
      </c>
      <c r="H86" s="483" t="s">
        <v>1319</v>
      </c>
      <c r="I86" s="484" t="s">
        <v>1320</v>
      </c>
      <c r="J86" s="483" t="s">
        <v>1319</v>
      </c>
      <c r="K86" s="484" t="s">
        <v>5756</v>
      </c>
      <c r="L86" s="483" t="s">
        <v>5754</v>
      </c>
      <c r="M86" s="485" t="s">
        <v>5755</v>
      </c>
      <c r="N86" s="483" t="s">
        <v>1319</v>
      </c>
      <c r="O86" s="485" t="s">
        <v>5756</v>
      </c>
      <c r="P86" s="460" t="s">
        <v>1319</v>
      </c>
      <c r="Q86" s="483" t="s">
        <v>1319</v>
      </c>
      <c r="R86" s="499" t="s">
        <v>1320</v>
      </c>
      <c r="S86" s="487" t="s">
        <v>154</v>
      </c>
      <c r="T86" s="485" t="s">
        <v>155</v>
      </c>
      <c r="U86" s="483" t="s">
        <v>6534</v>
      </c>
      <c r="V86" s="500" t="s">
        <v>6534</v>
      </c>
      <c r="W86" s="6" t="s">
        <v>4206</v>
      </c>
      <c r="X86" s="532" t="s">
        <v>4206</v>
      </c>
      <c r="Y86" s="465" t="s">
        <v>6535</v>
      </c>
      <c r="Z86" s="459" t="s">
        <v>6536</v>
      </c>
      <c r="AA86" s="540" t="s">
        <v>6545</v>
      </c>
      <c r="AB86" s="541"/>
      <c r="AC86" s="460" t="s">
        <v>6538</v>
      </c>
      <c r="AD86" s="493" t="s">
        <v>6546</v>
      </c>
      <c r="AE86" s="494" t="s">
        <v>6540</v>
      </c>
      <c r="AF86" s="518"/>
      <c r="AG86" s="507"/>
      <c r="AH86" s="480"/>
      <c r="AI86" s="480"/>
      <c r="AJ86" s="480"/>
      <c r="AK86" s="480"/>
      <c r="AL86" s="480"/>
      <c r="AM86" s="480"/>
      <c r="AN86" s="480"/>
    </row>
    <row r="87">
      <c r="A87" s="522">
        <f t="shared" si="1"/>
        <v>86</v>
      </c>
      <c r="B87" s="460" t="s">
        <v>6547</v>
      </c>
      <c r="C87" s="460" t="s">
        <v>1319</v>
      </c>
      <c r="D87" s="460" t="s">
        <v>5656</v>
      </c>
      <c r="E87" s="482" t="s">
        <v>1319</v>
      </c>
      <c r="F87" s="483" t="s">
        <v>6522</v>
      </c>
      <c r="G87" s="484" t="s">
        <v>6523</v>
      </c>
      <c r="H87" s="483" t="s">
        <v>1319</v>
      </c>
      <c r="I87" s="484" t="s">
        <v>1320</v>
      </c>
      <c r="J87" s="483" t="s">
        <v>1319</v>
      </c>
      <c r="K87" s="484" t="s">
        <v>5756</v>
      </c>
      <c r="L87" s="483" t="s">
        <v>5754</v>
      </c>
      <c r="M87" s="485" t="s">
        <v>5755</v>
      </c>
      <c r="N87" s="483" t="s">
        <v>1319</v>
      </c>
      <c r="O87" s="485" t="s">
        <v>5756</v>
      </c>
      <c r="P87" s="460" t="s">
        <v>1319</v>
      </c>
      <c r="Q87" s="483" t="s">
        <v>1319</v>
      </c>
      <c r="R87" s="499" t="s">
        <v>1320</v>
      </c>
      <c r="S87" s="487" t="s">
        <v>154</v>
      </c>
      <c r="T87" s="485" t="s">
        <v>155</v>
      </c>
      <c r="U87" s="483" t="s">
        <v>6534</v>
      </c>
      <c r="V87" s="500" t="s">
        <v>6534</v>
      </c>
      <c r="W87" s="6" t="s">
        <v>4206</v>
      </c>
      <c r="X87" s="532" t="s">
        <v>4206</v>
      </c>
      <c r="Y87" s="465" t="s">
        <v>6535</v>
      </c>
      <c r="Z87" s="459" t="s">
        <v>6536</v>
      </c>
      <c r="AA87" s="540" t="s">
        <v>6548</v>
      </c>
      <c r="AB87" s="541"/>
      <c r="AC87" s="460" t="s">
        <v>6538</v>
      </c>
      <c r="AD87" s="493" t="s">
        <v>6549</v>
      </c>
      <c r="AE87" s="494" t="s">
        <v>6540</v>
      </c>
      <c r="AF87" s="518"/>
      <c r="AG87" s="507"/>
      <c r="AH87" s="480"/>
      <c r="AI87" s="480"/>
      <c r="AJ87" s="480"/>
      <c r="AK87" s="480"/>
      <c r="AL87" s="480"/>
      <c r="AM87" s="480"/>
      <c r="AN87" s="480"/>
    </row>
    <row r="88">
      <c r="A88" s="522">
        <f t="shared" si="1"/>
        <v>87</v>
      </c>
      <c r="B88" s="460" t="s">
        <v>6550</v>
      </c>
      <c r="C88" s="460" t="s">
        <v>1319</v>
      </c>
      <c r="D88" s="460" t="s">
        <v>5656</v>
      </c>
      <c r="E88" s="482" t="s">
        <v>1319</v>
      </c>
      <c r="F88" s="483" t="s">
        <v>6522</v>
      </c>
      <c r="G88" s="484" t="s">
        <v>6523</v>
      </c>
      <c r="H88" s="483" t="s">
        <v>1319</v>
      </c>
      <c r="I88" s="484" t="s">
        <v>1320</v>
      </c>
      <c r="J88" s="483" t="s">
        <v>1319</v>
      </c>
      <c r="K88" s="484" t="s">
        <v>5756</v>
      </c>
      <c r="L88" s="483" t="s">
        <v>5754</v>
      </c>
      <c r="M88" s="485" t="s">
        <v>5755</v>
      </c>
      <c r="N88" s="483" t="s">
        <v>1319</v>
      </c>
      <c r="O88" s="485" t="s">
        <v>5756</v>
      </c>
      <c r="P88" s="460" t="s">
        <v>1319</v>
      </c>
      <c r="Q88" s="483" t="s">
        <v>1319</v>
      </c>
      <c r="R88" s="499" t="s">
        <v>1320</v>
      </c>
      <c r="S88" s="487" t="s">
        <v>154</v>
      </c>
      <c r="T88" s="485" t="s">
        <v>155</v>
      </c>
      <c r="U88" s="483" t="s">
        <v>6534</v>
      </c>
      <c r="V88" s="500" t="s">
        <v>6534</v>
      </c>
      <c r="W88" s="6" t="s">
        <v>4206</v>
      </c>
      <c r="X88" s="532" t="s">
        <v>4206</v>
      </c>
      <c r="Y88" s="465" t="s">
        <v>6535</v>
      </c>
      <c r="Z88" s="459" t="s">
        <v>6536</v>
      </c>
      <c r="AA88" s="540" t="s">
        <v>6551</v>
      </c>
      <c r="AB88" s="541"/>
      <c r="AC88" s="460" t="s">
        <v>6538</v>
      </c>
      <c r="AD88" s="493" t="s">
        <v>6552</v>
      </c>
      <c r="AE88" s="494" t="s">
        <v>6540</v>
      </c>
      <c r="AF88" s="518"/>
      <c r="AG88" s="507"/>
      <c r="AH88" s="480"/>
      <c r="AI88" s="480"/>
      <c r="AJ88" s="480"/>
      <c r="AK88" s="480"/>
      <c r="AL88" s="480"/>
      <c r="AM88" s="480"/>
      <c r="AN88" s="480"/>
    </row>
    <row r="89">
      <c r="A89" s="522">
        <f t="shared" si="1"/>
        <v>88</v>
      </c>
      <c r="B89" s="460" t="s">
        <v>6553</v>
      </c>
      <c r="C89" s="460" t="s">
        <v>1319</v>
      </c>
      <c r="D89" s="460" t="s">
        <v>6191</v>
      </c>
      <c r="E89" s="482" t="s">
        <v>1319</v>
      </c>
      <c r="F89" s="483" t="s">
        <v>6522</v>
      </c>
      <c r="G89" s="484" t="s">
        <v>6523</v>
      </c>
      <c r="H89" s="483" t="s">
        <v>1319</v>
      </c>
      <c r="I89" s="484" t="s">
        <v>1320</v>
      </c>
      <c r="J89" s="483" t="s">
        <v>1319</v>
      </c>
      <c r="K89" s="484" t="s">
        <v>5756</v>
      </c>
      <c r="L89" s="483" t="s">
        <v>5754</v>
      </c>
      <c r="M89" s="485" t="s">
        <v>5755</v>
      </c>
      <c r="N89" s="483" t="s">
        <v>1319</v>
      </c>
      <c r="O89" s="485" t="s">
        <v>5756</v>
      </c>
      <c r="P89" s="460" t="s">
        <v>1319</v>
      </c>
      <c r="Q89" s="483" t="s">
        <v>1319</v>
      </c>
      <c r="R89" s="499" t="s">
        <v>1320</v>
      </c>
      <c r="S89" s="487" t="s">
        <v>154</v>
      </c>
      <c r="T89" s="485" t="s">
        <v>155</v>
      </c>
      <c r="U89" s="483" t="s">
        <v>6554</v>
      </c>
      <c r="V89" s="500" t="s">
        <v>6555</v>
      </c>
      <c r="W89" s="6" t="s">
        <v>4206</v>
      </c>
      <c r="X89" s="532" t="s">
        <v>4206</v>
      </c>
      <c r="Y89" s="465" t="s">
        <v>6556</v>
      </c>
      <c r="Z89" s="470" t="s">
        <v>6557</v>
      </c>
      <c r="AA89" s="510" t="s">
        <v>1319</v>
      </c>
      <c r="AB89" s="511"/>
      <c r="AC89" s="460" t="s">
        <v>6558</v>
      </c>
      <c r="AD89" s="493" t="s">
        <v>6559</v>
      </c>
      <c r="AE89" s="494" t="s">
        <v>6560</v>
      </c>
      <c r="AF89" s="518"/>
      <c r="AG89" s="507"/>
      <c r="AH89" s="480"/>
      <c r="AI89" s="480"/>
      <c r="AJ89" s="480"/>
      <c r="AK89" s="480"/>
      <c r="AL89" s="480"/>
      <c r="AM89" s="480"/>
      <c r="AN89" s="480"/>
    </row>
    <row r="90">
      <c r="A90" s="522">
        <f t="shared" si="1"/>
        <v>89</v>
      </c>
      <c r="B90" s="460" t="s">
        <v>6561</v>
      </c>
      <c r="C90" s="460" t="s">
        <v>1319</v>
      </c>
      <c r="D90" s="460" t="s">
        <v>6191</v>
      </c>
      <c r="E90" s="482" t="s">
        <v>1319</v>
      </c>
      <c r="F90" s="483" t="s">
        <v>6522</v>
      </c>
      <c r="G90" s="484" t="s">
        <v>6523</v>
      </c>
      <c r="H90" s="483" t="s">
        <v>1319</v>
      </c>
      <c r="I90" s="484" t="s">
        <v>1320</v>
      </c>
      <c r="J90" s="483" t="s">
        <v>1319</v>
      </c>
      <c r="K90" s="484" t="s">
        <v>5756</v>
      </c>
      <c r="L90" s="483" t="s">
        <v>5754</v>
      </c>
      <c r="M90" s="485" t="s">
        <v>5755</v>
      </c>
      <c r="N90" s="483" t="s">
        <v>1319</v>
      </c>
      <c r="O90" s="485" t="s">
        <v>5756</v>
      </c>
      <c r="P90" s="460" t="s">
        <v>1319</v>
      </c>
      <c r="Q90" s="483" t="s">
        <v>6562</v>
      </c>
      <c r="R90" s="499" t="s">
        <v>6563</v>
      </c>
      <c r="S90" s="487" t="s">
        <v>154</v>
      </c>
      <c r="T90" s="485" t="s">
        <v>155</v>
      </c>
      <c r="U90" s="483" t="s">
        <v>6554</v>
      </c>
      <c r="V90" s="500" t="s">
        <v>6555</v>
      </c>
      <c r="W90" s="6" t="s">
        <v>4206</v>
      </c>
      <c r="X90" s="532" t="s">
        <v>4206</v>
      </c>
      <c r="Y90" s="465" t="s">
        <v>6556</v>
      </c>
      <c r="Z90" s="470" t="s">
        <v>6557</v>
      </c>
      <c r="AA90" s="510" t="s">
        <v>1319</v>
      </c>
      <c r="AB90" s="511"/>
      <c r="AC90" s="460" t="s">
        <v>6558</v>
      </c>
      <c r="AD90" s="493" t="s">
        <v>6564</v>
      </c>
      <c r="AE90" s="542" t="s">
        <v>6565</v>
      </c>
      <c r="AF90" s="543"/>
      <c r="AG90" s="507"/>
      <c r="AH90" s="480"/>
      <c r="AI90" s="480"/>
      <c r="AJ90" s="480"/>
      <c r="AK90" s="480"/>
      <c r="AL90" s="480"/>
      <c r="AM90" s="480"/>
      <c r="AN90" s="480"/>
    </row>
    <row r="91">
      <c r="A91" s="522">
        <f t="shared" si="1"/>
        <v>90</v>
      </c>
      <c r="B91" s="460" t="s">
        <v>6566</v>
      </c>
      <c r="C91" s="460" t="s">
        <v>1319</v>
      </c>
      <c r="D91" s="460" t="s">
        <v>6191</v>
      </c>
      <c r="E91" s="482" t="s">
        <v>1319</v>
      </c>
      <c r="F91" s="483" t="s">
        <v>6522</v>
      </c>
      <c r="G91" s="484" t="s">
        <v>6567</v>
      </c>
      <c r="H91" s="483" t="s">
        <v>1319</v>
      </c>
      <c r="I91" s="484" t="s">
        <v>1320</v>
      </c>
      <c r="J91" s="483" t="s">
        <v>1319</v>
      </c>
      <c r="K91" s="484" t="s">
        <v>5756</v>
      </c>
      <c r="L91" s="483" t="s">
        <v>5754</v>
      </c>
      <c r="M91" s="485" t="s">
        <v>5755</v>
      </c>
      <c r="N91" s="483" t="s">
        <v>1319</v>
      </c>
      <c r="O91" s="485" t="s">
        <v>5756</v>
      </c>
      <c r="P91" s="460" t="s">
        <v>1319</v>
      </c>
      <c r="Q91" s="483" t="s">
        <v>6568</v>
      </c>
      <c r="R91" s="499" t="s">
        <v>6569</v>
      </c>
      <c r="S91" s="487" t="s">
        <v>154</v>
      </c>
      <c r="T91" s="485" t="s">
        <v>155</v>
      </c>
      <c r="U91" s="483" t="s">
        <v>6554</v>
      </c>
      <c r="V91" s="500" t="s">
        <v>6555</v>
      </c>
      <c r="W91" s="6" t="s">
        <v>4206</v>
      </c>
      <c r="X91" s="532" t="s">
        <v>4206</v>
      </c>
      <c r="Y91" s="465" t="s">
        <v>6556</v>
      </c>
      <c r="Z91" s="470" t="s">
        <v>6557</v>
      </c>
      <c r="AA91" s="510" t="s">
        <v>1319</v>
      </c>
      <c r="AB91" s="511"/>
      <c r="AC91" s="460"/>
      <c r="AD91" s="493" t="s">
        <v>6570</v>
      </c>
      <c r="AE91" s="542" t="s">
        <v>6571</v>
      </c>
      <c r="AF91" s="543"/>
      <c r="AG91" s="507"/>
      <c r="AH91" s="480"/>
      <c r="AI91" s="480"/>
      <c r="AJ91" s="480"/>
      <c r="AK91" s="480"/>
      <c r="AL91" s="480"/>
      <c r="AM91" s="480"/>
      <c r="AN91" s="480"/>
    </row>
    <row r="92">
      <c r="A92" s="522">
        <f t="shared" si="1"/>
        <v>91</v>
      </c>
      <c r="B92" s="460" t="s">
        <v>6572</v>
      </c>
      <c r="C92" s="460" t="s">
        <v>1319</v>
      </c>
      <c r="D92" s="460" t="s">
        <v>6191</v>
      </c>
      <c r="E92" s="482" t="s">
        <v>1319</v>
      </c>
      <c r="F92" s="483" t="s">
        <v>6573</v>
      </c>
      <c r="G92" s="484" t="s">
        <v>6573</v>
      </c>
      <c r="H92" s="483" t="s">
        <v>1319</v>
      </c>
      <c r="I92" s="484" t="s">
        <v>1320</v>
      </c>
      <c r="J92" s="483" t="s">
        <v>1319</v>
      </c>
      <c r="K92" s="484" t="s">
        <v>5756</v>
      </c>
      <c r="L92" s="483" t="s">
        <v>5754</v>
      </c>
      <c r="M92" s="485" t="s">
        <v>5755</v>
      </c>
      <c r="N92" s="483" t="s">
        <v>1319</v>
      </c>
      <c r="O92" s="485" t="s">
        <v>5756</v>
      </c>
      <c r="P92" s="460" t="s">
        <v>1319</v>
      </c>
      <c r="Q92" s="483" t="s">
        <v>1319</v>
      </c>
      <c r="R92" s="499" t="s">
        <v>1320</v>
      </c>
      <c r="S92" s="487" t="s">
        <v>154</v>
      </c>
      <c r="T92" s="485" t="s">
        <v>155</v>
      </c>
      <c r="U92" s="483" t="s">
        <v>6554</v>
      </c>
      <c r="V92" s="500" t="s">
        <v>6555</v>
      </c>
      <c r="W92" s="6" t="s">
        <v>4206</v>
      </c>
      <c r="X92" s="532" t="s">
        <v>4206</v>
      </c>
      <c r="Y92" s="465" t="s">
        <v>6556</v>
      </c>
      <c r="Z92" s="470" t="s">
        <v>6557</v>
      </c>
      <c r="AA92" s="510" t="s">
        <v>1319</v>
      </c>
      <c r="AB92" s="511"/>
      <c r="AC92" s="460" t="s">
        <v>6574</v>
      </c>
      <c r="AD92" s="493" t="s">
        <v>6575</v>
      </c>
      <c r="AE92" s="494" t="s">
        <v>6576</v>
      </c>
      <c r="AF92" s="518"/>
      <c r="AG92" s="507"/>
      <c r="AH92" s="480"/>
      <c r="AI92" s="480"/>
      <c r="AJ92" s="480"/>
      <c r="AK92" s="480"/>
      <c r="AL92" s="480"/>
      <c r="AM92" s="480"/>
      <c r="AN92" s="480"/>
    </row>
    <row r="93">
      <c r="A93" s="522">
        <f t="shared" si="1"/>
        <v>92</v>
      </c>
      <c r="B93" s="460" t="s">
        <v>6577</v>
      </c>
      <c r="C93" s="460" t="s">
        <v>1319</v>
      </c>
      <c r="D93" s="460" t="s">
        <v>6191</v>
      </c>
      <c r="E93" s="482" t="s">
        <v>1319</v>
      </c>
      <c r="F93" s="483" t="s">
        <v>6573</v>
      </c>
      <c r="G93" s="484" t="s">
        <v>6573</v>
      </c>
      <c r="H93" s="483" t="s">
        <v>1319</v>
      </c>
      <c r="I93" s="484" t="s">
        <v>1320</v>
      </c>
      <c r="J93" s="483" t="s">
        <v>1319</v>
      </c>
      <c r="K93" s="484" t="s">
        <v>5756</v>
      </c>
      <c r="L93" s="483" t="s">
        <v>5754</v>
      </c>
      <c r="M93" s="485" t="s">
        <v>5755</v>
      </c>
      <c r="N93" s="483" t="s">
        <v>1319</v>
      </c>
      <c r="O93" s="485" t="s">
        <v>5756</v>
      </c>
      <c r="P93" s="460" t="s">
        <v>1319</v>
      </c>
      <c r="Q93" s="483" t="s">
        <v>1319</v>
      </c>
      <c r="R93" s="499" t="s">
        <v>1320</v>
      </c>
      <c r="S93" s="487" t="s">
        <v>154</v>
      </c>
      <c r="T93" s="485" t="s">
        <v>155</v>
      </c>
      <c r="U93" s="483" t="s">
        <v>6554</v>
      </c>
      <c r="V93" s="500" t="s">
        <v>6555</v>
      </c>
      <c r="W93" s="6" t="s">
        <v>4206</v>
      </c>
      <c r="X93" s="532" t="s">
        <v>4206</v>
      </c>
      <c r="Y93" s="465" t="s">
        <v>6556</v>
      </c>
      <c r="Z93" s="470" t="s">
        <v>6557</v>
      </c>
      <c r="AA93" s="510" t="s">
        <v>1319</v>
      </c>
      <c r="AB93" s="511"/>
      <c r="AC93" s="460" t="s">
        <v>6578</v>
      </c>
      <c r="AD93" s="493" t="s">
        <v>6579</v>
      </c>
      <c r="AE93" s="494" t="s">
        <v>6580</v>
      </c>
      <c r="AF93" s="518"/>
      <c r="AG93" s="507"/>
      <c r="AH93" s="480"/>
      <c r="AI93" s="480"/>
      <c r="AJ93" s="480"/>
      <c r="AK93" s="480"/>
      <c r="AL93" s="480"/>
      <c r="AM93" s="480"/>
      <c r="AN93" s="480"/>
    </row>
    <row r="94">
      <c r="A94" s="522">
        <f t="shared" si="1"/>
        <v>93</v>
      </c>
      <c r="B94" s="460" t="s">
        <v>6581</v>
      </c>
      <c r="C94" s="460" t="s">
        <v>1319</v>
      </c>
      <c r="D94" s="460" t="s">
        <v>6191</v>
      </c>
      <c r="E94" s="482" t="s">
        <v>1319</v>
      </c>
      <c r="F94" s="483" t="s">
        <v>6582</v>
      </c>
      <c r="G94" s="484" t="s">
        <v>6582</v>
      </c>
      <c r="H94" s="483" t="s">
        <v>1319</v>
      </c>
      <c r="I94" s="484" t="s">
        <v>1320</v>
      </c>
      <c r="J94" s="483" t="s">
        <v>1319</v>
      </c>
      <c r="K94" s="484" t="s">
        <v>1320</v>
      </c>
      <c r="L94" s="483" t="s">
        <v>5754</v>
      </c>
      <c r="M94" s="485" t="s">
        <v>5755</v>
      </c>
      <c r="N94" s="483" t="s">
        <v>1319</v>
      </c>
      <c r="O94" s="485" t="s">
        <v>5756</v>
      </c>
      <c r="P94" s="460" t="s">
        <v>1319</v>
      </c>
      <c r="Q94" s="483" t="s">
        <v>1319</v>
      </c>
      <c r="R94" s="499" t="s">
        <v>1320</v>
      </c>
      <c r="S94" s="487" t="s">
        <v>154</v>
      </c>
      <c r="T94" s="485" t="s">
        <v>155</v>
      </c>
      <c r="U94" s="483" t="s">
        <v>6554</v>
      </c>
      <c r="V94" s="500" t="s">
        <v>6555</v>
      </c>
      <c r="W94" s="6" t="s">
        <v>4206</v>
      </c>
      <c r="X94" s="532" t="s">
        <v>4206</v>
      </c>
      <c r="Y94" s="465" t="s">
        <v>6556</v>
      </c>
      <c r="Z94" s="470" t="s">
        <v>6557</v>
      </c>
      <c r="AA94" s="510" t="s">
        <v>1319</v>
      </c>
      <c r="AB94" s="511"/>
      <c r="AC94" s="460" t="s">
        <v>6578</v>
      </c>
      <c r="AD94" s="493" t="s">
        <v>6579</v>
      </c>
      <c r="AE94" s="494" t="s">
        <v>6580</v>
      </c>
      <c r="AF94" s="518"/>
      <c r="AG94" s="507"/>
      <c r="AH94" s="480"/>
      <c r="AI94" s="480"/>
      <c r="AJ94" s="480"/>
      <c r="AK94" s="480"/>
      <c r="AL94" s="480"/>
      <c r="AM94" s="480"/>
      <c r="AN94" s="480"/>
    </row>
    <row r="95">
      <c r="A95" s="522">
        <f t="shared" si="1"/>
        <v>94</v>
      </c>
      <c r="B95" s="460" t="s">
        <v>6583</v>
      </c>
      <c r="C95" s="460" t="s">
        <v>6584</v>
      </c>
      <c r="D95" s="460" t="s">
        <v>5656</v>
      </c>
      <c r="E95" s="482" t="s">
        <v>6585</v>
      </c>
      <c r="F95" s="483" t="s">
        <v>5742</v>
      </c>
      <c r="G95" s="484" t="s">
        <v>5743</v>
      </c>
      <c r="H95" s="483" t="s">
        <v>5773</v>
      </c>
      <c r="I95" s="484" t="s">
        <v>5791</v>
      </c>
      <c r="J95" s="483" t="s">
        <v>6586</v>
      </c>
      <c r="K95" s="484" t="s">
        <v>6587</v>
      </c>
      <c r="L95" s="483" t="s">
        <v>5754</v>
      </c>
      <c r="M95" s="485" t="s">
        <v>5755</v>
      </c>
      <c r="N95" s="483" t="s">
        <v>6588</v>
      </c>
      <c r="O95" s="485" t="s">
        <v>6589</v>
      </c>
      <c r="P95" s="460" t="s">
        <v>1319</v>
      </c>
      <c r="Q95" s="483" t="s">
        <v>6590</v>
      </c>
      <c r="R95" s="499" t="s">
        <v>6591</v>
      </c>
      <c r="S95" s="487" t="s">
        <v>154</v>
      </c>
      <c r="T95" s="485" t="s">
        <v>155</v>
      </c>
      <c r="U95" s="483" t="s">
        <v>6592</v>
      </c>
      <c r="V95" s="500" t="s">
        <v>6593</v>
      </c>
      <c r="W95" s="6" t="s">
        <v>4206</v>
      </c>
      <c r="X95" s="532" t="s">
        <v>4206</v>
      </c>
      <c r="Y95" s="465" t="s">
        <v>6594</v>
      </c>
      <c r="Z95" s="459" t="s">
        <v>6595</v>
      </c>
      <c r="AA95" s="470" t="s">
        <v>6596</v>
      </c>
      <c r="AB95" s="501" t="s">
        <v>6597</v>
      </c>
      <c r="AC95" s="460" t="s">
        <v>1571</v>
      </c>
      <c r="AD95" s="493" t="s">
        <v>6598</v>
      </c>
      <c r="AE95" s="494" t="s">
        <v>6599</v>
      </c>
      <c r="AF95" s="518"/>
      <c r="AG95" s="507"/>
      <c r="AH95" s="480"/>
      <c r="AI95" s="480"/>
      <c r="AJ95" s="480"/>
      <c r="AK95" s="480"/>
      <c r="AL95" s="480"/>
      <c r="AM95" s="480"/>
      <c r="AN95" s="480"/>
    </row>
    <row r="96">
      <c r="A96" s="522">
        <f t="shared" si="1"/>
        <v>95</v>
      </c>
      <c r="B96" s="460" t="s">
        <v>6600</v>
      </c>
      <c r="C96" s="460" t="s">
        <v>1319</v>
      </c>
      <c r="D96" s="460" t="s">
        <v>5656</v>
      </c>
      <c r="E96" s="482" t="s">
        <v>1319</v>
      </c>
      <c r="F96" s="483" t="s">
        <v>6601</v>
      </c>
      <c r="G96" s="484" t="s">
        <v>6602</v>
      </c>
      <c r="H96" s="483" t="s">
        <v>1319</v>
      </c>
      <c r="I96" s="484" t="s">
        <v>1320</v>
      </c>
      <c r="J96" s="483" t="s">
        <v>6603</v>
      </c>
      <c r="K96" s="484" t="s">
        <v>6604</v>
      </c>
      <c r="L96" s="483" t="s">
        <v>5754</v>
      </c>
      <c r="M96" s="485" t="s">
        <v>5755</v>
      </c>
      <c r="N96" s="483" t="s">
        <v>1319</v>
      </c>
      <c r="O96" s="485" t="s">
        <v>5756</v>
      </c>
      <c r="P96" s="460" t="s">
        <v>1319</v>
      </c>
      <c r="Q96" s="483" t="s">
        <v>1319</v>
      </c>
      <c r="R96" s="499" t="s">
        <v>1320</v>
      </c>
      <c r="S96" s="487" t="s">
        <v>154</v>
      </c>
      <c r="T96" s="485" t="s">
        <v>155</v>
      </c>
      <c r="U96" s="483" t="s">
        <v>6605</v>
      </c>
      <c r="V96" s="500" t="s">
        <v>6606</v>
      </c>
      <c r="W96" s="6" t="s">
        <v>6607</v>
      </c>
      <c r="X96" s="531" t="s">
        <v>6607</v>
      </c>
      <c r="Y96" s="465" t="s">
        <v>6608</v>
      </c>
      <c r="Z96" s="459" t="s">
        <v>6609</v>
      </c>
      <c r="AA96" s="510" t="s">
        <v>6610</v>
      </c>
      <c r="AB96" s="511"/>
      <c r="AC96" s="460" t="s">
        <v>6611</v>
      </c>
      <c r="AD96" s="493" t="s">
        <v>6612</v>
      </c>
      <c r="AE96" s="494" t="s">
        <v>6613</v>
      </c>
      <c r="AF96" s="518"/>
      <c r="AG96" s="507"/>
      <c r="AH96" s="480"/>
      <c r="AI96" s="480"/>
      <c r="AJ96" s="480"/>
      <c r="AK96" s="480"/>
      <c r="AL96" s="480"/>
      <c r="AM96" s="480"/>
      <c r="AN96" s="480"/>
    </row>
    <row r="97">
      <c r="A97" s="522">
        <f t="shared" si="1"/>
        <v>96</v>
      </c>
      <c r="B97" s="460" t="s">
        <v>6614</v>
      </c>
      <c r="C97" s="460" t="s">
        <v>6615</v>
      </c>
      <c r="D97" s="460" t="s">
        <v>5656</v>
      </c>
      <c r="E97" s="482" t="s">
        <v>1319</v>
      </c>
      <c r="F97" s="483" t="s">
        <v>6616</v>
      </c>
      <c r="G97" s="484" t="s">
        <v>6617</v>
      </c>
      <c r="H97" s="483" t="s">
        <v>6618</v>
      </c>
      <c r="I97" s="484" t="s">
        <v>6618</v>
      </c>
      <c r="J97" s="483" t="s">
        <v>6619</v>
      </c>
      <c r="K97" s="484" t="s">
        <v>6620</v>
      </c>
      <c r="L97" s="483" t="s">
        <v>5754</v>
      </c>
      <c r="M97" s="485" t="s">
        <v>5755</v>
      </c>
      <c r="N97" s="483" t="s">
        <v>6432</v>
      </c>
      <c r="O97" s="485" t="s">
        <v>6433</v>
      </c>
      <c r="P97" s="460" t="s">
        <v>1319</v>
      </c>
      <c r="Q97" s="483" t="s">
        <v>6621</v>
      </c>
      <c r="R97" s="499" t="s">
        <v>6622</v>
      </c>
      <c r="S97" s="487" t="s">
        <v>154</v>
      </c>
      <c r="T97" s="485" t="s">
        <v>155</v>
      </c>
      <c r="U97" s="527" t="s">
        <v>6623</v>
      </c>
      <c r="V97" s="528" t="s">
        <v>6624</v>
      </c>
      <c r="W97" s="6" t="s">
        <v>6607</v>
      </c>
      <c r="X97" s="531" t="s">
        <v>6607</v>
      </c>
      <c r="Y97" s="465" t="s">
        <v>6625</v>
      </c>
      <c r="Z97" s="459" t="s">
        <v>4866</v>
      </c>
      <c r="AA97" s="470" t="s">
        <v>6626</v>
      </c>
      <c r="AB97" s="501" t="s">
        <v>6627</v>
      </c>
      <c r="AC97" s="460" t="s">
        <v>6628</v>
      </c>
      <c r="AD97" s="493" t="s">
        <v>6629</v>
      </c>
      <c r="AE97" s="494" t="s">
        <v>6630</v>
      </c>
      <c r="AF97" s="518"/>
      <c r="AG97" s="503" t="s">
        <v>6631</v>
      </c>
      <c r="AH97" s="480"/>
      <c r="AI97" s="480"/>
      <c r="AJ97" s="480"/>
      <c r="AK97" s="480"/>
      <c r="AL97" s="480"/>
      <c r="AM97" s="480"/>
      <c r="AN97" s="480"/>
    </row>
    <row r="98">
      <c r="A98" s="522">
        <f t="shared" si="1"/>
        <v>97</v>
      </c>
      <c r="B98" s="460" t="s">
        <v>6614</v>
      </c>
      <c r="C98" s="460" t="s">
        <v>6632</v>
      </c>
      <c r="D98" s="460" t="s">
        <v>6191</v>
      </c>
      <c r="E98" s="482" t="s">
        <v>1319</v>
      </c>
      <c r="F98" s="483" t="s">
        <v>6616</v>
      </c>
      <c r="G98" s="484" t="s">
        <v>6617</v>
      </c>
      <c r="H98" s="483" t="s">
        <v>1319</v>
      </c>
      <c r="I98" s="484" t="s">
        <v>1320</v>
      </c>
      <c r="J98" s="483" t="s">
        <v>1319</v>
      </c>
      <c r="K98" s="484" t="s">
        <v>5756</v>
      </c>
      <c r="L98" s="483" t="s">
        <v>5754</v>
      </c>
      <c r="M98" s="485" t="s">
        <v>5755</v>
      </c>
      <c r="N98" s="483" t="s">
        <v>6633</v>
      </c>
      <c r="O98" s="485" t="s">
        <v>6634</v>
      </c>
      <c r="P98" s="460" t="s">
        <v>1319</v>
      </c>
      <c r="Q98" s="483" t="s">
        <v>1319</v>
      </c>
      <c r="R98" s="499" t="s">
        <v>1320</v>
      </c>
      <c r="S98" s="487" t="s">
        <v>154</v>
      </c>
      <c r="T98" s="485" t="s">
        <v>155</v>
      </c>
      <c r="U98" s="527" t="s">
        <v>6623</v>
      </c>
      <c r="V98" s="528" t="s">
        <v>6635</v>
      </c>
      <c r="W98" s="6" t="s">
        <v>6636</v>
      </c>
      <c r="X98" s="531" t="s">
        <v>6636</v>
      </c>
      <c r="Y98" s="465" t="s">
        <v>6625</v>
      </c>
      <c r="Z98" s="459" t="s">
        <v>4866</v>
      </c>
      <c r="AA98" s="470" t="s">
        <v>6626</v>
      </c>
      <c r="AB98" s="501" t="s">
        <v>6627</v>
      </c>
      <c r="AC98" s="460" t="s">
        <v>6637</v>
      </c>
      <c r="AD98" s="493" t="s">
        <v>6638</v>
      </c>
      <c r="AE98" s="494" t="s">
        <v>6639</v>
      </c>
      <c r="AF98" s="518"/>
      <c r="AG98" s="503" t="s">
        <v>6631</v>
      </c>
      <c r="AH98" s="480"/>
      <c r="AI98" s="480"/>
      <c r="AJ98" s="480"/>
      <c r="AK98" s="480"/>
      <c r="AL98" s="480"/>
      <c r="AM98" s="480"/>
      <c r="AN98" s="480"/>
    </row>
    <row r="99">
      <c r="A99" s="522">
        <f t="shared" si="1"/>
        <v>98</v>
      </c>
      <c r="B99" s="460" t="s">
        <v>6640</v>
      </c>
      <c r="C99" s="460" t="s">
        <v>1319</v>
      </c>
      <c r="D99" s="460" t="s">
        <v>5656</v>
      </c>
      <c r="E99" s="482" t="s">
        <v>1319</v>
      </c>
      <c r="F99" s="483" t="s">
        <v>154</v>
      </c>
      <c r="G99" s="484" t="s">
        <v>155</v>
      </c>
      <c r="H99" s="483" t="s">
        <v>1319</v>
      </c>
      <c r="I99" s="484" t="s">
        <v>1320</v>
      </c>
      <c r="J99" s="483" t="s">
        <v>6641</v>
      </c>
      <c r="K99" s="484" t="s">
        <v>6642</v>
      </c>
      <c r="L99" s="483" t="s">
        <v>5663</v>
      </c>
      <c r="M99" s="485" t="s">
        <v>5664</v>
      </c>
      <c r="N99" s="483" t="s">
        <v>4868</v>
      </c>
      <c r="O99" s="485" t="s">
        <v>4869</v>
      </c>
      <c r="P99" s="460" t="s">
        <v>4864</v>
      </c>
      <c r="Q99" s="483" t="s">
        <v>6643</v>
      </c>
      <c r="R99" s="499" t="s">
        <v>6644</v>
      </c>
      <c r="S99" s="487" t="s">
        <v>154</v>
      </c>
      <c r="T99" s="485" t="s">
        <v>155</v>
      </c>
      <c r="U99" s="527" t="s">
        <v>6623</v>
      </c>
      <c r="V99" s="528" t="s">
        <v>6645</v>
      </c>
      <c r="W99" s="6" t="s">
        <v>6636</v>
      </c>
      <c r="X99" s="531" t="s">
        <v>6636</v>
      </c>
      <c r="Y99" s="465" t="s">
        <v>6625</v>
      </c>
      <c r="Z99" s="459" t="s">
        <v>4866</v>
      </c>
      <c r="AA99" s="470" t="s">
        <v>6646</v>
      </c>
      <c r="AB99" s="501" t="s">
        <v>6647</v>
      </c>
      <c r="AC99" s="460" t="s">
        <v>6648</v>
      </c>
      <c r="AD99" s="493" t="s">
        <v>6649</v>
      </c>
      <c r="AE99" s="494" t="s">
        <v>6650</v>
      </c>
      <c r="AF99" s="544" t="s">
        <v>6651</v>
      </c>
      <c r="AG99" s="507"/>
      <c r="AH99" s="480"/>
      <c r="AI99" s="480"/>
      <c r="AJ99" s="480"/>
      <c r="AK99" s="480"/>
      <c r="AL99" s="480"/>
      <c r="AM99" s="480"/>
      <c r="AN99" s="480"/>
    </row>
    <row r="100">
      <c r="A100" s="522">
        <f t="shared" si="1"/>
        <v>99</v>
      </c>
      <c r="B100" s="460" t="s">
        <v>6652</v>
      </c>
      <c r="C100" s="460" t="s">
        <v>1319</v>
      </c>
      <c r="D100" s="460" t="s">
        <v>6224</v>
      </c>
      <c r="E100" s="482" t="s">
        <v>1319</v>
      </c>
      <c r="F100" s="483" t="s">
        <v>154</v>
      </c>
      <c r="G100" s="484" t="s">
        <v>155</v>
      </c>
      <c r="H100" s="483" t="s">
        <v>1319</v>
      </c>
      <c r="I100" s="484" t="s">
        <v>1320</v>
      </c>
      <c r="J100" s="483" t="s">
        <v>6653</v>
      </c>
      <c r="K100" s="484" t="s">
        <v>6654</v>
      </c>
      <c r="L100" s="483" t="s">
        <v>5744</v>
      </c>
      <c r="M100" s="485" t="s">
        <v>4955</v>
      </c>
      <c r="N100" s="483" t="s">
        <v>4954</v>
      </c>
      <c r="O100" s="485" t="s">
        <v>4955</v>
      </c>
      <c r="P100" s="460" t="s">
        <v>4856</v>
      </c>
      <c r="Q100" s="483" t="s">
        <v>1319</v>
      </c>
      <c r="R100" s="499" t="s">
        <v>1320</v>
      </c>
      <c r="S100" s="487" t="s">
        <v>154</v>
      </c>
      <c r="T100" s="485" t="s">
        <v>155</v>
      </c>
      <c r="U100" s="527" t="s">
        <v>6623</v>
      </c>
      <c r="V100" s="528" t="s">
        <v>6655</v>
      </c>
      <c r="W100" s="6" t="s">
        <v>6636</v>
      </c>
      <c r="X100" s="531" t="s">
        <v>6636</v>
      </c>
      <c r="Y100" s="465" t="s">
        <v>6656</v>
      </c>
      <c r="Z100" s="459" t="s">
        <v>6657</v>
      </c>
      <c r="AA100" s="545" t="s">
        <v>6658</v>
      </c>
      <c r="AB100" s="511"/>
      <c r="AC100" s="460" t="s">
        <v>6659</v>
      </c>
      <c r="AD100" s="493" t="s">
        <v>6660</v>
      </c>
      <c r="AE100" s="494" t="s">
        <v>6661</v>
      </c>
      <c r="AF100" s="518"/>
      <c r="AG100" s="507"/>
      <c r="AH100" s="480"/>
      <c r="AI100" s="480"/>
      <c r="AJ100" s="480"/>
      <c r="AK100" s="480"/>
      <c r="AL100" s="480"/>
      <c r="AM100" s="480"/>
      <c r="AN100" s="480"/>
    </row>
    <row r="101">
      <c r="A101" s="522">
        <f t="shared" si="1"/>
        <v>100</v>
      </c>
      <c r="B101" s="460" t="s">
        <v>6662</v>
      </c>
      <c r="C101" s="460" t="s">
        <v>1319</v>
      </c>
      <c r="D101" s="460" t="s">
        <v>5656</v>
      </c>
      <c r="E101" s="482" t="s">
        <v>1319</v>
      </c>
      <c r="F101" s="483" t="s">
        <v>154</v>
      </c>
      <c r="G101" s="484" t="s">
        <v>155</v>
      </c>
      <c r="H101" s="483" t="s">
        <v>5698</v>
      </c>
      <c r="I101" s="484" t="s">
        <v>5699</v>
      </c>
      <c r="J101" s="483" t="s">
        <v>5729</v>
      </c>
      <c r="K101" s="484" t="s">
        <v>5730</v>
      </c>
      <c r="L101" s="483" t="s">
        <v>5754</v>
      </c>
      <c r="M101" s="485" t="s">
        <v>5755</v>
      </c>
      <c r="N101" s="483" t="s">
        <v>1319</v>
      </c>
      <c r="O101" s="485" t="s">
        <v>5756</v>
      </c>
      <c r="P101" s="460" t="s">
        <v>1319</v>
      </c>
      <c r="Q101" s="483" t="s">
        <v>1319</v>
      </c>
      <c r="R101" s="499" t="s">
        <v>1320</v>
      </c>
      <c r="S101" s="487" t="s">
        <v>154</v>
      </c>
      <c r="T101" s="485" t="s">
        <v>155</v>
      </c>
      <c r="U101" s="527" t="s">
        <v>6663</v>
      </c>
      <c r="V101" s="528" t="s">
        <v>6664</v>
      </c>
      <c r="W101" s="6" t="s">
        <v>6665</v>
      </c>
      <c r="X101" s="531" t="s">
        <v>6665</v>
      </c>
      <c r="Y101" s="465" t="s">
        <v>6666</v>
      </c>
      <c r="Z101" s="459" t="s">
        <v>6667</v>
      </c>
      <c r="AA101" s="465" t="s">
        <v>6668</v>
      </c>
      <c r="AB101" s="546" t="s">
        <v>6669</v>
      </c>
      <c r="AC101" s="460" t="s">
        <v>6670</v>
      </c>
      <c r="AD101" s="493" t="s">
        <v>6671</v>
      </c>
      <c r="AE101" s="494" t="s">
        <v>6672</v>
      </c>
      <c r="AF101" s="518"/>
      <c r="AG101" s="503" t="s">
        <v>6673</v>
      </c>
      <c r="AH101" s="480"/>
      <c r="AI101" s="480"/>
      <c r="AJ101" s="480"/>
      <c r="AK101" s="480"/>
      <c r="AL101" s="480"/>
      <c r="AM101" s="480"/>
      <c r="AN101" s="480"/>
    </row>
    <row r="102">
      <c r="A102" s="522">
        <f t="shared" si="1"/>
        <v>101</v>
      </c>
      <c r="B102" s="460" t="s">
        <v>6674</v>
      </c>
      <c r="C102" s="460" t="s">
        <v>1319</v>
      </c>
      <c r="D102" s="460" t="s">
        <v>6224</v>
      </c>
      <c r="E102" s="482" t="s">
        <v>1319</v>
      </c>
      <c r="F102" s="483" t="s">
        <v>154</v>
      </c>
      <c r="G102" s="484" t="s">
        <v>155</v>
      </c>
      <c r="H102" s="483" t="s">
        <v>1319</v>
      </c>
      <c r="I102" s="484" t="s">
        <v>1320</v>
      </c>
      <c r="J102" s="483" t="s">
        <v>6675</v>
      </c>
      <c r="K102" s="484" t="s">
        <v>6676</v>
      </c>
      <c r="L102" s="483" t="s">
        <v>5754</v>
      </c>
      <c r="M102" s="485" t="s">
        <v>5755</v>
      </c>
      <c r="N102" s="483" t="s">
        <v>1319</v>
      </c>
      <c r="O102" s="485" t="s">
        <v>5756</v>
      </c>
      <c r="P102" s="460" t="s">
        <v>1319</v>
      </c>
      <c r="Q102" s="483" t="s">
        <v>1319</v>
      </c>
      <c r="R102" s="499" t="s">
        <v>1320</v>
      </c>
      <c r="S102" s="487" t="s">
        <v>154</v>
      </c>
      <c r="T102" s="485" t="s">
        <v>155</v>
      </c>
      <c r="U102" s="527" t="s">
        <v>6677</v>
      </c>
      <c r="V102" s="528" t="s">
        <v>6678</v>
      </c>
      <c r="W102" s="6" t="s">
        <v>6665</v>
      </c>
      <c r="X102" s="531" t="s">
        <v>6665</v>
      </c>
      <c r="Y102" s="465" t="s">
        <v>6679</v>
      </c>
      <c r="Z102" s="459" t="s">
        <v>6680</v>
      </c>
      <c r="AA102" s="470" t="s">
        <v>6681</v>
      </c>
      <c r="AB102" s="501" t="s">
        <v>6682</v>
      </c>
      <c r="AC102" s="460" t="s">
        <v>6683</v>
      </c>
      <c r="AD102" s="493" t="s">
        <v>6684</v>
      </c>
      <c r="AE102" s="494" t="s">
        <v>6685</v>
      </c>
      <c r="AF102" s="518"/>
      <c r="AG102" s="503" t="s">
        <v>6686</v>
      </c>
      <c r="AH102" s="480"/>
      <c r="AI102" s="480"/>
      <c r="AJ102" s="480"/>
      <c r="AK102" s="480"/>
      <c r="AL102" s="480"/>
      <c r="AM102" s="480"/>
      <c r="AN102" s="480"/>
    </row>
    <row r="103">
      <c r="A103" s="522">
        <f t="shared" si="1"/>
        <v>102</v>
      </c>
      <c r="B103" s="460" t="s">
        <v>6687</v>
      </c>
      <c r="C103" s="460" t="s">
        <v>1319</v>
      </c>
      <c r="D103" s="460" t="s">
        <v>5656</v>
      </c>
      <c r="E103" s="482" t="s">
        <v>1319</v>
      </c>
      <c r="F103" s="483" t="s">
        <v>154</v>
      </c>
      <c r="G103" s="484" t="s">
        <v>155</v>
      </c>
      <c r="H103" s="483" t="s">
        <v>6688</v>
      </c>
      <c r="I103" s="484" t="s">
        <v>6688</v>
      </c>
      <c r="J103" s="483" t="s">
        <v>6444</v>
      </c>
      <c r="K103" s="484" t="s">
        <v>6445</v>
      </c>
      <c r="L103" s="483" t="s">
        <v>6446</v>
      </c>
      <c r="M103" s="485" t="s">
        <v>6447</v>
      </c>
      <c r="N103" s="483" t="s">
        <v>4658</v>
      </c>
      <c r="O103" s="485" t="s">
        <v>4659</v>
      </c>
      <c r="P103" s="460" t="s">
        <v>1319</v>
      </c>
      <c r="Q103" s="483" t="s">
        <v>1319</v>
      </c>
      <c r="R103" s="499" t="s">
        <v>1320</v>
      </c>
      <c r="S103" s="487" t="s">
        <v>154</v>
      </c>
      <c r="T103" s="485" t="s">
        <v>155</v>
      </c>
      <c r="U103" s="527" t="s">
        <v>6677</v>
      </c>
      <c r="V103" s="528" t="s">
        <v>6689</v>
      </c>
      <c r="W103" s="6" t="s">
        <v>6665</v>
      </c>
      <c r="X103" s="531" t="s">
        <v>6665</v>
      </c>
      <c r="Y103" s="465" t="s">
        <v>6679</v>
      </c>
      <c r="Z103" s="459" t="s">
        <v>6680</v>
      </c>
      <c r="AA103" s="470" t="s">
        <v>6681</v>
      </c>
      <c r="AB103" s="501" t="s">
        <v>6682</v>
      </c>
      <c r="AC103" s="460" t="s">
        <v>6690</v>
      </c>
      <c r="AD103" s="493" t="s">
        <v>6691</v>
      </c>
      <c r="AE103" s="494" t="s">
        <v>6692</v>
      </c>
      <c r="AF103" s="518"/>
      <c r="AG103" s="503" t="s">
        <v>6686</v>
      </c>
      <c r="AH103" s="480"/>
      <c r="AI103" s="480"/>
      <c r="AJ103" s="480"/>
      <c r="AK103" s="480"/>
      <c r="AL103" s="480"/>
      <c r="AM103" s="480"/>
      <c r="AN103" s="480"/>
    </row>
    <row r="104">
      <c r="A104" s="522">
        <f t="shared" si="1"/>
        <v>103</v>
      </c>
      <c r="B104" s="460" t="s">
        <v>6693</v>
      </c>
      <c r="C104" s="460" t="s">
        <v>1319</v>
      </c>
      <c r="D104" s="460" t="s">
        <v>5656</v>
      </c>
      <c r="E104" s="482" t="s">
        <v>1319</v>
      </c>
      <c r="F104" s="483" t="s">
        <v>6694</v>
      </c>
      <c r="G104" s="484" t="s">
        <v>6695</v>
      </c>
      <c r="H104" s="483" t="s">
        <v>5698</v>
      </c>
      <c r="I104" s="484" t="s">
        <v>5699</v>
      </c>
      <c r="J104" s="483" t="s">
        <v>6696</v>
      </c>
      <c r="K104" s="484" t="s">
        <v>6697</v>
      </c>
      <c r="L104" s="483" t="s">
        <v>6446</v>
      </c>
      <c r="M104" s="485" t="s">
        <v>6447</v>
      </c>
      <c r="N104" s="483" t="s">
        <v>4808</v>
      </c>
      <c r="O104" s="485" t="s">
        <v>4809</v>
      </c>
      <c r="P104" s="460" t="s">
        <v>5019</v>
      </c>
      <c r="Q104" s="483" t="s">
        <v>6698</v>
      </c>
      <c r="R104" s="499" t="s">
        <v>6699</v>
      </c>
      <c r="S104" s="487" t="s">
        <v>154</v>
      </c>
      <c r="T104" s="485" t="s">
        <v>155</v>
      </c>
      <c r="U104" s="527" t="s">
        <v>5446</v>
      </c>
      <c r="V104" s="528" t="s">
        <v>6700</v>
      </c>
      <c r="W104" s="6" t="s">
        <v>6665</v>
      </c>
      <c r="X104" s="531" t="s">
        <v>6665</v>
      </c>
      <c r="Y104" s="465" t="s">
        <v>6701</v>
      </c>
      <c r="Z104" s="459" t="s">
        <v>6702</v>
      </c>
      <c r="AA104" s="470" t="s">
        <v>6703</v>
      </c>
      <c r="AB104" s="501" t="s">
        <v>6704</v>
      </c>
      <c r="AC104" s="460" t="s">
        <v>6705</v>
      </c>
      <c r="AD104" s="493" t="s">
        <v>6706</v>
      </c>
      <c r="AE104" s="494" t="s">
        <v>6707</v>
      </c>
      <c r="AF104" s="518"/>
      <c r="AG104" s="503" t="s">
        <v>6708</v>
      </c>
      <c r="AH104" s="480"/>
      <c r="AI104" s="480"/>
      <c r="AJ104" s="480"/>
      <c r="AK104" s="480"/>
      <c r="AL104" s="480"/>
      <c r="AM104" s="480"/>
      <c r="AN104" s="480"/>
    </row>
    <row r="105">
      <c r="A105" s="522">
        <f t="shared" si="1"/>
        <v>104</v>
      </c>
      <c r="B105" s="460" t="s">
        <v>6441</v>
      </c>
      <c r="C105" s="460" t="s">
        <v>1319</v>
      </c>
      <c r="D105" s="460" t="s">
        <v>5656</v>
      </c>
      <c r="E105" s="482" t="s">
        <v>1319</v>
      </c>
      <c r="F105" s="483" t="s">
        <v>6709</v>
      </c>
      <c r="G105" s="484" t="s">
        <v>6710</v>
      </c>
      <c r="H105" s="483" t="s">
        <v>6688</v>
      </c>
      <c r="I105" s="484" t="s">
        <v>6688</v>
      </c>
      <c r="J105" s="483" t="s">
        <v>6444</v>
      </c>
      <c r="K105" s="484" t="s">
        <v>6445</v>
      </c>
      <c r="L105" s="483" t="s">
        <v>6446</v>
      </c>
      <c r="M105" s="485" t="s">
        <v>6447</v>
      </c>
      <c r="N105" s="483" t="s">
        <v>4658</v>
      </c>
      <c r="O105" s="485" t="s">
        <v>4659</v>
      </c>
      <c r="P105" s="460" t="s">
        <v>6460</v>
      </c>
      <c r="Q105" s="483" t="s">
        <v>6711</v>
      </c>
      <c r="R105" s="499" t="s">
        <v>6712</v>
      </c>
      <c r="S105" s="487" t="s">
        <v>154</v>
      </c>
      <c r="T105" s="485" t="s">
        <v>155</v>
      </c>
      <c r="U105" s="527" t="s">
        <v>5446</v>
      </c>
      <c r="V105" s="528" t="s">
        <v>6713</v>
      </c>
      <c r="W105" s="6" t="s">
        <v>6665</v>
      </c>
      <c r="X105" s="531" t="s">
        <v>6665</v>
      </c>
      <c r="Y105" s="465" t="s">
        <v>6701</v>
      </c>
      <c r="Z105" s="459" t="s">
        <v>6702</v>
      </c>
      <c r="AA105" s="470" t="s">
        <v>6703</v>
      </c>
      <c r="AB105" s="501" t="s">
        <v>6704</v>
      </c>
      <c r="AC105" s="460" t="s">
        <v>6714</v>
      </c>
      <c r="AD105" s="493" t="s">
        <v>6715</v>
      </c>
      <c r="AE105" s="494" t="s">
        <v>6716</v>
      </c>
      <c r="AF105" s="518"/>
      <c r="AG105" s="503" t="s">
        <v>6708</v>
      </c>
      <c r="AH105" s="480"/>
      <c r="AI105" s="480"/>
      <c r="AJ105" s="480"/>
      <c r="AK105" s="480"/>
      <c r="AL105" s="480"/>
      <c r="AM105" s="480"/>
      <c r="AN105" s="480"/>
    </row>
    <row r="106">
      <c r="A106" s="522">
        <f t="shared" si="1"/>
        <v>105</v>
      </c>
      <c r="B106" s="460" t="s">
        <v>6717</v>
      </c>
      <c r="C106" s="460" t="s">
        <v>1319</v>
      </c>
      <c r="D106" s="460" t="s">
        <v>5656</v>
      </c>
      <c r="E106" s="482" t="s">
        <v>1319</v>
      </c>
      <c r="F106" s="483" t="s">
        <v>6718</v>
      </c>
      <c r="G106" s="484" t="s">
        <v>6719</v>
      </c>
      <c r="H106" s="483" t="s">
        <v>1319</v>
      </c>
      <c r="I106" s="484" t="s">
        <v>1320</v>
      </c>
      <c r="J106" s="483" t="s">
        <v>6159</v>
      </c>
      <c r="K106" s="484" t="s">
        <v>6160</v>
      </c>
      <c r="L106" s="483" t="s">
        <v>5754</v>
      </c>
      <c r="M106" s="485" t="s">
        <v>5755</v>
      </c>
      <c r="N106" s="483" t="s">
        <v>1319</v>
      </c>
      <c r="O106" s="485" t="s">
        <v>5756</v>
      </c>
      <c r="P106" s="510" t="s">
        <v>1319</v>
      </c>
      <c r="Q106" s="498" t="s">
        <v>6720</v>
      </c>
      <c r="R106" s="499" t="s">
        <v>6721</v>
      </c>
      <c r="S106" s="487" t="s">
        <v>154</v>
      </c>
      <c r="T106" s="485" t="s">
        <v>155</v>
      </c>
      <c r="U106" s="527" t="s">
        <v>6722</v>
      </c>
      <c r="V106" s="528" t="s">
        <v>6723</v>
      </c>
      <c r="W106" s="6" t="s">
        <v>6665</v>
      </c>
      <c r="X106" s="531" t="s">
        <v>6665</v>
      </c>
      <c r="Y106" s="547" t="s">
        <v>6724</v>
      </c>
      <c r="Z106" s="467" t="s">
        <v>6725</v>
      </c>
      <c r="AA106" s="470" t="s">
        <v>6726</v>
      </c>
      <c r="AB106" s="501" t="s">
        <v>6727</v>
      </c>
      <c r="AC106" s="460" t="s">
        <v>6728</v>
      </c>
      <c r="AD106" s="493" t="s">
        <v>6729</v>
      </c>
      <c r="AE106" s="494" t="s">
        <v>6730</v>
      </c>
      <c r="AF106" s="518"/>
      <c r="AG106" s="507"/>
      <c r="AH106" s="480"/>
      <c r="AI106" s="480"/>
      <c r="AJ106" s="480"/>
      <c r="AK106" s="480"/>
      <c r="AL106" s="480"/>
      <c r="AM106" s="480"/>
      <c r="AN106" s="480"/>
    </row>
    <row r="107">
      <c r="A107" s="522">
        <f t="shared" si="1"/>
        <v>106</v>
      </c>
      <c r="B107" s="460" t="s">
        <v>6731</v>
      </c>
      <c r="C107" s="460" t="s">
        <v>1319</v>
      </c>
      <c r="D107" s="460" t="s">
        <v>5656</v>
      </c>
      <c r="E107" s="482" t="s">
        <v>1319</v>
      </c>
      <c r="F107" s="483" t="s">
        <v>6616</v>
      </c>
      <c r="G107" s="484" t="s">
        <v>6617</v>
      </c>
      <c r="H107" s="483" t="s">
        <v>6618</v>
      </c>
      <c r="I107" s="484" t="s">
        <v>6618</v>
      </c>
      <c r="J107" s="483" t="s">
        <v>6586</v>
      </c>
      <c r="K107" s="484" t="s">
        <v>6587</v>
      </c>
      <c r="L107" s="483" t="s">
        <v>5754</v>
      </c>
      <c r="M107" s="485" t="s">
        <v>5755</v>
      </c>
      <c r="N107" s="483" t="s">
        <v>6588</v>
      </c>
      <c r="O107" s="485" t="s">
        <v>6589</v>
      </c>
      <c r="P107" s="510" t="s">
        <v>1319</v>
      </c>
      <c r="Q107" s="527" t="s">
        <v>6732</v>
      </c>
      <c r="R107" s="548" t="s">
        <v>6733</v>
      </c>
      <c r="S107" s="487" t="s">
        <v>154</v>
      </c>
      <c r="T107" s="485" t="s">
        <v>155</v>
      </c>
      <c r="U107" s="527" t="s">
        <v>6734</v>
      </c>
      <c r="V107" s="528" t="s">
        <v>6735</v>
      </c>
      <c r="W107" s="6" t="s">
        <v>6736</v>
      </c>
      <c r="X107" s="7" t="s">
        <v>6737</v>
      </c>
      <c r="Y107" s="547" t="s">
        <v>6724</v>
      </c>
      <c r="Z107" s="467" t="s">
        <v>6725</v>
      </c>
      <c r="AA107" s="470" t="s">
        <v>6726</v>
      </c>
      <c r="AB107" s="501" t="s">
        <v>6727</v>
      </c>
      <c r="AC107" s="460" t="s">
        <v>6738</v>
      </c>
      <c r="AD107" s="493" t="s">
        <v>6739</v>
      </c>
      <c r="AE107" s="494" t="s">
        <v>6740</v>
      </c>
      <c r="AF107" s="518"/>
      <c r="AG107" s="507"/>
      <c r="AH107" s="480"/>
      <c r="AI107" s="480"/>
      <c r="AJ107" s="480"/>
      <c r="AK107" s="480"/>
      <c r="AL107" s="480"/>
      <c r="AM107" s="480"/>
      <c r="AN107" s="480"/>
    </row>
    <row r="108">
      <c r="A108" s="522">
        <f t="shared" si="1"/>
        <v>107</v>
      </c>
      <c r="B108" s="460" t="s">
        <v>6741</v>
      </c>
      <c r="C108" s="460" t="s">
        <v>1319</v>
      </c>
      <c r="D108" s="460" t="s">
        <v>6224</v>
      </c>
      <c r="E108" s="482" t="s">
        <v>1319</v>
      </c>
      <c r="F108" s="483" t="s">
        <v>6616</v>
      </c>
      <c r="G108" s="484" t="s">
        <v>6617</v>
      </c>
      <c r="H108" s="483" t="s">
        <v>1319</v>
      </c>
      <c r="I108" s="484" t="s">
        <v>1320</v>
      </c>
      <c r="J108" s="483" t="s">
        <v>1319</v>
      </c>
      <c r="K108" s="484" t="s">
        <v>5756</v>
      </c>
      <c r="L108" s="483" t="s">
        <v>5754</v>
      </c>
      <c r="M108" s="485" t="s">
        <v>5755</v>
      </c>
      <c r="N108" s="483" t="s">
        <v>6633</v>
      </c>
      <c r="O108" s="485" t="s">
        <v>6634</v>
      </c>
      <c r="P108" s="510" t="s">
        <v>1319</v>
      </c>
      <c r="Q108" s="527" t="s">
        <v>6742</v>
      </c>
      <c r="R108" s="548" t="s">
        <v>6743</v>
      </c>
      <c r="S108" s="487" t="s">
        <v>154</v>
      </c>
      <c r="T108" s="485" t="s">
        <v>155</v>
      </c>
      <c r="U108" s="527" t="s">
        <v>6734</v>
      </c>
      <c r="V108" s="528" t="s">
        <v>6744</v>
      </c>
      <c r="W108" s="6" t="s">
        <v>6736</v>
      </c>
      <c r="X108" s="7" t="s">
        <v>6737</v>
      </c>
      <c r="Y108" s="465" t="s">
        <v>6745</v>
      </c>
      <c r="Z108" s="459" t="s">
        <v>6746</v>
      </c>
      <c r="AA108" s="470" t="s">
        <v>6726</v>
      </c>
      <c r="AB108" s="501" t="s">
        <v>6727</v>
      </c>
      <c r="AC108" s="460" t="s">
        <v>6738</v>
      </c>
      <c r="AD108" s="493" t="s">
        <v>6747</v>
      </c>
      <c r="AE108" s="494" t="s">
        <v>6748</v>
      </c>
      <c r="AF108" s="518"/>
      <c r="AG108" s="507"/>
      <c r="AH108" s="480"/>
      <c r="AI108" s="480"/>
      <c r="AJ108" s="480"/>
      <c r="AK108" s="480"/>
      <c r="AL108" s="480"/>
      <c r="AM108" s="480"/>
      <c r="AN108" s="480"/>
    </row>
    <row r="109">
      <c r="A109" s="522">
        <f t="shared" si="1"/>
        <v>108</v>
      </c>
      <c r="B109" s="460" t="s">
        <v>6749</v>
      </c>
      <c r="C109" s="460" t="s">
        <v>1319</v>
      </c>
      <c r="D109" s="460" t="s">
        <v>6224</v>
      </c>
      <c r="E109" s="482" t="s">
        <v>1319</v>
      </c>
      <c r="F109" s="483" t="s">
        <v>6750</v>
      </c>
      <c r="G109" s="484" t="s">
        <v>6751</v>
      </c>
      <c r="H109" s="483" t="s">
        <v>1319</v>
      </c>
      <c r="I109" s="484" t="s">
        <v>1320</v>
      </c>
      <c r="J109" s="483" t="s">
        <v>6752</v>
      </c>
      <c r="K109" s="484" t="s">
        <v>6753</v>
      </c>
      <c r="L109" s="483" t="s">
        <v>5754</v>
      </c>
      <c r="M109" s="485" t="s">
        <v>5755</v>
      </c>
      <c r="N109" s="483" t="s">
        <v>6588</v>
      </c>
      <c r="O109" s="485" t="s">
        <v>6589</v>
      </c>
      <c r="P109" s="510" t="s">
        <v>1319</v>
      </c>
      <c r="Q109" s="525" t="s">
        <v>6754</v>
      </c>
      <c r="R109" s="499" t="s">
        <v>6755</v>
      </c>
      <c r="S109" s="487" t="s">
        <v>154</v>
      </c>
      <c r="T109" s="485" t="s">
        <v>155</v>
      </c>
      <c r="U109" s="498" t="s">
        <v>6756</v>
      </c>
      <c r="V109" s="500" t="s">
        <v>6757</v>
      </c>
      <c r="W109" s="6" t="s">
        <v>6665</v>
      </c>
      <c r="X109" s="531" t="s">
        <v>6665</v>
      </c>
      <c r="Y109" s="465" t="s">
        <v>6758</v>
      </c>
      <c r="Z109" s="459" t="s">
        <v>6759</v>
      </c>
      <c r="AA109" s="510"/>
      <c r="AB109" s="511"/>
      <c r="AC109" s="460" t="s">
        <v>6760</v>
      </c>
      <c r="AD109" s="493" t="s">
        <v>6761</v>
      </c>
      <c r="AE109" s="494" t="s">
        <v>6762</v>
      </c>
      <c r="AF109" s="518"/>
      <c r="AG109" s="507"/>
      <c r="AH109" s="480"/>
      <c r="AI109" s="480"/>
      <c r="AJ109" s="480"/>
      <c r="AK109" s="480"/>
      <c r="AL109" s="480"/>
      <c r="AM109" s="480"/>
      <c r="AN109" s="480"/>
    </row>
    <row r="110">
      <c r="A110" s="522">
        <f t="shared" si="1"/>
        <v>109</v>
      </c>
      <c r="B110" s="460" t="s">
        <v>6763</v>
      </c>
      <c r="C110" s="460" t="s">
        <v>1319</v>
      </c>
      <c r="D110" s="460" t="s">
        <v>5656</v>
      </c>
      <c r="E110" s="482" t="s">
        <v>1319</v>
      </c>
      <c r="F110" s="483" t="s">
        <v>6764</v>
      </c>
      <c r="G110" s="484" t="s">
        <v>6765</v>
      </c>
      <c r="H110" s="483" t="s">
        <v>6688</v>
      </c>
      <c r="I110" s="484" t="s">
        <v>6688</v>
      </c>
      <c r="J110" s="483" t="s">
        <v>6444</v>
      </c>
      <c r="K110" s="484" t="s">
        <v>6445</v>
      </c>
      <c r="L110" s="483" t="s">
        <v>6446</v>
      </c>
      <c r="M110" s="485" t="s">
        <v>6447</v>
      </c>
      <c r="N110" s="483" t="s">
        <v>4658</v>
      </c>
      <c r="O110" s="485" t="s">
        <v>4659</v>
      </c>
      <c r="P110" s="510" t="s">
        <v>6766</v>
      </c>
      <c r="Q110" s="525" t="s">
        <v>6767</v>
      </c>
      <c r="R110" s="499" t="s">
        <v>6768</v>
      </c>
      <c r="S110" s="487" t="s">
        <v>154</v>
      </c>
      <c r="T110" s="485" t="s">
        <v>155</v>
      </c>
      <c r="U110" s="527" t="s">
        <v>6769</v>
      </c>
      <c r="V110" s="528" t="s">
        <v>6770</v>
      </c>
      <c r="W110" s="6" t="s">
        <v>6771</v>
      </c>
      <c r="X110" s="531" t="s">
        <v>6771</v>
      </c>
      <c r="Y110" s="465" t="s">
        <v>6772</v>
      </c>
      <c r="Z110" s="467" t="s">
        <v>6773</v>
      </c>
      <c r="AA110" s="549" t="s">
        <v>6774</v>
      </c>
      <c r="AB110" s="541"/>
      <c r="AC110" s="460" t="s">
        <v>6775</v>
      </c>
      <c r="AD110" s="493" t="s">
        <v>6776</v>
      </c>
      <c r="AE110" s="494" t="s">
        <v>6777</v>
      </c>
      <c r="AF110" s="518"/>
      <c r="AG110" s="503" t="s">
        <v>6778</v>
      </c>
      <c r="AH110" s="480"/>
      <c r="AI110" s="480"/>
      <c r="AJ110" s="480"/>
      <c r="AK110" s="480"/>
      <c r="AL110" s="480"/>
      <c r="AM110" s="480"/>
      <c r="AN110" s="480"/>
    </row>
    <row r="111">
      <c r="A111" s="522">
        <f t="shared" si="1"/>
        <v>110</v>
      </c>
      <c r="B111" s="460" t="s">
        <v>6779</v>
      </c>
      <c r="C111" s="460" t="s">
        <v>6780</v>
      </c>
      <c r="D111" s="460" t="s">
        <v>5656</v>
      </c>
      <c r="E111" s="482" t="s">
        <v>1319</v>
      </c>
      <c r="F111" s="483" t="s">
        <v>6764</v>
      </c>
      <c r="G111" s="484" t="s">
        <v>6765</v>
      </c>
      <c r="H111" s="483" t="s">
        <v>6688</v>
      </c>
      <c r="I111" s="484" t="s">
        <v>6688</v>
      </c>
      <c r="J111" s="483" t="s">
        <v>6375</v>
      </c>
      <c r="K111" s="484" t="s">
        <v>6376</v>
      </c>
      <c r="L111" s="483" t="s">
        <v>6446</v>
      </c>
      <c r="M111" s="485" t="s">
        <v>6447</v>
      </c>
      <c r="N111" s="483" t="s">
        <v>4658</v>
      </c>
      <c r="O111" s="485" t="s">
        <v>4659</v>
      </c>
      <c r="P111" s="510" t="s">
        <v>6766</v>
      </c>
      <c r="Q111" s="527" t="s">
        <v>6781</v>
      </c>
      <c r="R111" s="499" t="s">
        <v>6782</v>
      </c>
      <c r="S111" s="487" t="s">
        <v>154</v>
      </c>
      <c r="T111" s="485" t="s">
        <v>155</v>
      </c>
      <c r="U111" s="527" t="s">
        <v>2217</v>
      </c>
      <c r="V111" s="528" t="s">
        <v>6783</v>
      </c>
      <c r="W111" s="6" t="s">
        <v>6784</v>
      </c>
      <c r="X111" s="531" t="s">
        <v>6784</v>
      </c>
      <c r="Y111" s="465" t="s">
        <v>6772</v>
      </c>
      <c r="Z111" s="467" t="s">
        <v>6773</v>
      </c>
      <c r="AA111" s="540" t="s">
        <v>6785</v>
      </c>
      <c r="AB111" s="541"/>
      <c r="AC111" s="460" t="s">
        <v>6786</v>
      </c>
      <c r="AD111" s="493" t="s">
        <v>6787</v>
      </c>
      <c r="AE111" s="494" t="s">
        <v>6788</v>
      </c>
      <c r="AF111" s="518"/>
      <c r="AG111" s="507"/>
      <c r="AH111" s="480"/>
      <c r="AI111" s="480"/>
      <c r="AJ111" s="480"/>
      <c r="AK111" s="480"/>
      <c r="AL111" s="480"/>
      <c r="AM111" s="480"/>
      <c r="AN111" s="480"/>
    </row>
    <row r="112">
      <c r="A112" s="522">
        <f t="shared" si="1"/>
        <v>111</v>
      </c>
      <c r="B112" s="460" t="s">
        <v>6789</v>
      </c>
      <c r="C112" s="460" t="s">
        <v>6790</v>
      </c>
      <c r="D112" s="460" t="s">
        <v>5656</v>
      </c>
      <c r="E112" s="482" t="s">
        <v>6791</v>
      </c>
      <c r="F112" s="483" t="s">
        <v>6792</v>
      </c>
      <c r="G112" s="484" t="s">
        <v>6793</v>
      </c>
      <c r="H112" s="483" t="s">
        <v>1319</v>
      </c>
      <c r="I112" s="484" t="s">
        <v>1320</v>
      </c>
      <c r="J112" s="483" t="s">
        <v>1319</v>
      </c>
      <c r="K112" s="484" t="s">
        <v>5756</v>
      </c>
      <c r="L112" s="483" t="s">
        <v>5754</v>
      </c>
      <c r="M112" s="485" t="s">
        <v>5755</v>
      </c>
      <c r="N112" s="483" t="s">
        <v>1319</v>
      </c>
      <c r="O112" s="485" t="s">
        <v>5756</v>
      </c>
      <c r="P112" s="510" t="s">
        <v>6766</v>
      </c>
      <c r="Q112" s="527" t="s">
        <v>6794</v>
      </c>
      <c r="R112" s="499" t="s">
        <v>6782</v>
      </c>
      <c r="S112" s="487" t="s">
        <v>154</v>
      </c>
      <c r="T112" s="485" t="s">
        <v>155</v>
      </c>
      <c r="U112" s="527" t="s">
        <v>2217</v>
      </c>
      <c r="V112" s="528" t="s">
        <v>6795</v>
      </c>
      <c r="W112" s="6" t="s">
        <v>6796</v>
      </c>
      <c r="X112" s="531" t="s">
        <v>6796</v>
      </c>
      <c r="Y112" s="465" t="s">
        <v>6772</v>
      </c>
      <c r="Z112" s="467" t="s">
        <v>6773</v>
      </c>
      <c r="AA112" s="510" t="s">
        <v>6797</v>
      </c>
      <c r="AB112" s="511"/>
      <c r="AC112" s="460" t="s">
        <v>6786</v>
      </c>
      <c r="AD112" s="493" t="s">
        <v>6798</v>
      </c>
      <c r="AE112" s="494" t="s">
        <v>6799</v>
      </c>
      <c r="AF112" s="518"/>
      <c r="AG112" s="507"/>
      <c r="AH112" s="480"/>
      <c r="AI112" s="480"/>
      <c r="AJ112" s="480"/>
      <c r="AK112" s="480"/>
      <c r="AL112" s="480"/>
      <c r="AM112" s="480"/>
      <c r="AN112" s="480"/>
    </row>
    <row r="113">
      <c r="A113" s="522">
        <f t="shared" si="1"/>
        <v>112</v>
      </c>
      <c r="B113" s="460" t="s">
        <v>6800</v>
      </c>
      <c r="C113" s="460" t="s">
        <v>1319</v>
      </c>
      <c r="D113" s="460" t="s">
        <v>6224</v>
      </c>
      <c r="E113" s="482" t="s">
        <v>1319</v>
      </c>
      <c r="F113" s="483" t="s">
        <v>6801</v>
      </c>
      <c r="G113" s="484" t="s">
        <v>6802</v>
      </c>
      <c r="H113" s="483" t="s">
        <v>1319</v>
      </c>
      <c r="I113" s="484" t="s">
        <v>1320</v>
      </c>
      <c r="J113" s="483" t="s">
        <v>1319</v>
      </c>
      <c r="K113" s="484" t="s">
        <v>5756</v>
      </c>
      <c r="L113" s="483" t="s">
        <v>6446</v>
      </c>
      <c r="M113" s="485" t="s">
        <v>6447</v>
      </c>
      <c r="N113" s="483" t="s">
        <v>4658</v>
      </c>
      <c r="O113" s="485" t="s">
        <v>4659</v>
      </c>
      <c r="P113" s="510" t="s">
        <v>6766</v>
      </c>
      <c r="Q113" s="527" t="s">
        <v>6803</v>
      </c>
      <c r="R113" s="499" t="s">
        <v>6782</v>
      </c>
      <c r="S113" s="487" t="s">
        <v>154</v>
      </c>
      <c r="T113" s="485" t="s">
        <v>155</v>
      </c>
      <c r="U113" s="527" t="s">
        <v>2217</v>
      </c>
      <c r="V113" s="528" t="s">
        <v>6804</v>
      </c>
      <c r="W113" s="6" t="s">
        <v>6796</v>
      </c>
      <c r="X113" s="531" t="s">
        <v>6796</v>
      </c>
      <c r="Y113" s="465" t="s">
        <v>6772</v>
      </c>
      <c r="Z113" s="467" t="s">
        <v>6773</v>
      </c>
      <c r="AA113" s="510" t="s">
        <v>6805</v>
      </c>
      <c r="AB113" s="511"/>
      <c r="AC113" s="460" t="s">
        <v>6806</v>
      </c>
      <c r="AD113" s="493" t="s">
        <v>6807</v>
      </c>
      <c r="AE113" s="494" t="s">
        <v>6808</v>
      </c>
      <c r="AF113" s="518"/>
      <c r="AG113" s="507"/>
      <c r="AH113" s="480"/>
      <c r="AI113" s="480"/>
      <c r="AJ113" s="480"/>
      <c r="AK113" s="480"/>
      <c r="AL113" s="480"/>
      <c r="AM113" s="480"/>
      <c r="AN113" s="480"/>
    </row>
    <row r="114">
      <c r="A114" s="522">
        <f t="shared" si="1"/>
        <v>113</v>
      </c>
      <c r="B114" s="460" t="s">
        <v>6809</v>
      </c>
      <c r="C114" s="460" t="s">
        <v>1319</v>
      </c>
      <c r="D114" s="460" t="s">
        <v>5656</v>
      </c>
      <c r="E114" s="482" t="s">
        <v>1319</v>
      </c>
      <c r="F114" s="483" t="s">
        <v>6718</v>
      </c>
      <c r="G114" s="484" t="s">
        <v>6719</v>
      </c>
      <c r="H114" s="483" t="s">
        <v>1319</v>
      </c>
      <c r="I114" s="484" t="s">
        <v>1320</v>
      </c>
      <c r="J114" s="483" t="s">
        <v>6810</v>
      </c>
      <c r="K114" s="484" t="s">
        <v>6811</v>
      </c>
      <c r="L114" s="483" t="s">
        <v>6446</v>
      </c>
      <c r="M114" s="485" t="s">
        <v>6447</v>
      </c>
      <c r="N114" s="483" t="s">
        <v>6812</v>
      </c>
      <c r="O114" s="485" t="s">
        <v>6813</v>
      </c>
      <c r="P114" s="510" t="s">
        <v>6766</v>
      </c>
      <c r="Q114" s="527" t="s">
        <v>6814</v>
      </c>
      <c r="R114" s="499" t="s">
        <v>6782</v>
      </c>
      <c r="S114" s="487" t="s">
        <v>154</v>
      </c>
      <c r="T114" s="485" t="s">
        <v>155</v>
      </c>
      <c r="U114" s="527" t="s">
        <v>2217</v>
      </c>
      <c r="V114" s="528" t="s">
        <v>6815</v>
      </c>
      <c r="W114" s="6" t="s">
        <v>6796</v>
      </c>
      <c r="X114" s="531" t="s">
        <v>6796</v>
      </c>
      <c r="Y114" s="465" t="s">
        <v>6772</v>
      </c>
      <c r="Z114" s="467" t="s">
        <v>6773</v>
      </c>
      <c r="AA114" s="510" t="s">
        <v>6816</v>
      </c>
      <c r="AB114" s="511"/>
      <c r="AC114" s="460" t="s">
        <v>6817</v>
      </c>
      <c r="AD114" s="493" t="s">
        <v>6818</v>
      </c>
      <c r="AE114" s="494" t="s">
        <v>6819</v>
      </c>
      <c r="AF114" s="518"/>
      <c r="AG114" s="507"/>
      <c r="AH114" s="480"/>
      <c r="AI114" s="480"/>
      <c r="AJ114" s="480"/>
      <c r="AK114" s="480"/>
      <c r="AL114" s="480"/>
      <c r="AM114" s="480"/>
      <c r="AN114" s="480"/>
    </row>
    <row r="115">
      <c r="A115" s="522">
        <f t="shared" si="1"/>
        <v>114</v>
      </c>
      <c r="B115" s="460" t="s">
        <v>6820</v>
      </c>
      <c r="C115" s="460" t="s">
        <v>1319</v>
      </c>
      <c r="D115" s="460" t="s">
        <v>6224</v>
      </c>
      <c r="E115" s="482" t="s">
        <v>1319</v>
      </c>
      <c r="F115" s="483" t="s">
        <v>154</v>
      </c>
      <c r="G115" s="484" t="s">
        <v>155</v>
      </c>
      <c r="H115" s="483" t="s">
        <v>6688</v>
      </c>
      <c r="I115" s="484" t="s">
        <v>6688</v>
      </c>
      <c r="J115" s="483" t="s">
        <v>6444</v>
      </c>
      <c r="K115" s="484" t="s">
        <v>6445</v>
      </c>
      <c r="L115" s="483" t="s">
        <v>6446</v>
      </c>
      <c r="M115" s="485" t="s">
        <v>6447</v>
      </c>
      <c r="N115" s="483" t="s">
        <v>4658</v>
      </c>
      <c r="O115" s="485" t="s">
        <v>4659</v>
      </c>
      <c r="P115" s="510" t="s">
        <v>6766</v>
      </c>
      <c r="Q115" s="527" t="s">
        <v>6821</v>
      </c>
      <c r="R115" s="499" t="s">
        <v>6782</v>
      </c>
      <c r="S115" s="487" t="s">
        <v>154</v>
      </c>
      <c r="T115" s="485" t="s">
        <v>155</v>
      </c>
      <c r="U115" s="527" t="s">
        <v>2217</v>
      </c>
      <c r="V115" s="528" t="s">
        <v>6822</v>
      </c>
      <c r="W115" s="6" t="s">
        <v>6823</v>
      </c>
      <c r="X115" s="531" t="s">
        <v>6823</v>
      </c>
      <c r="Y115" s="465" t="s">
        <v>6772</v>
      </c>
      <c r="Z115" s="467" t="s">
        <v>6773</v>
      </c>
      <c r="AA115" s="510"/>
      <c r="AB115" s="511"/>
      <c r="AC115" s="460" t="s">
        <v>6824</v>
      </c>
      <c r="AD115" s="493" t="s">
        <v>6825</v>
      </c>
      <c r="AE115" s="494" t="s">
        <v>6826</v>
      </c>
      <c r="AF115" s="518"/>
      <c r="AG115" s="507"/>
      <c r="AH115" s="480"/>
      <c r="AI115" s="480"/>
      <c r="AJ115" s="480"/>
      <c r="AK115" s="480"/>
      <c r="AL115" s="480"/>
      <c r="AM115" s="480"/>
      <c r="AN115" s="480"/>
    </row>
    <row r="116">
      <c r="A116" s="522">
        <f t="shared" si="1"/>
        <v>115</v>
      </c>
      <c r="B116" s="460" t="s">
        <v>6827</v>
      </c>
      <c r="C116" s="460" t="s">
        <v>6828</v>
      </c>
      <c r="D116" s="460" t="s">
        <v>5656</v>
      </c>
      <c r="E116" s="482" t="s">
        <v>6829</v>
      </c>
      <c r="F116" s="483" t="s">
        <v>6764</v>
      </c>
      <c r="G116" s="484" t="s">
        <v>6765</v>
      </c>
      <c r="H116" s="483" t="s">
        <v>5698</v>
      </c>
      <c r="I116" s="484" t="s">
        <v>5699</v>
      </c>
      <c r="J116" s="483" t="s">
        <v>6444</v>
      </c>
      <c r="K116" s="484" t="s">
        <v>6445</v>
      </c>
      <c r="L116" s="483" t="s">
        <v>6446</v>
      </c>
      <c r="M116" s="485" t="s">
        <v>6447</v>
      </c>
      <c r="N116" s="483" t="s">
        <v>4658</v>
      </c>
      <c r="O116" s="485" t="s">
        <v>4659</v>
      </c>
      <c r="P116" s="510" t="s">
        <v>6766</v>
      </c>
      <c r="Q116" s="527" t="s">
        <v>6830</v>
      </c>
      <c r="R116" s="499" t="s">
        <v>6782</v>
      </c>
      <c r="S116" s="487" t="s">
        <v>154</v>
      </c>
      <c r="T116" s="485" t="s">
        <v>155</v>
      </c>
      <c r="U116" s="527" t="s">
        <v>2217</v>
      </c>
      <c r="V116" s="528" t="s">
        <v>6831</v>
      </c>
      <c r="W116" s="6" t="s">
        <v>6823</v>
      </c>
      <c r="X116" s="531" t="s">
        <v>6823</v>
      </c>
      <c r="Y116" s="537" t="s">
        <v>6463</v>
      </c>
      <c r="Z116" s="459" t="s">
        <v>6464</v>
      </c>
      <c r="AA116" s="470" t="s">
        <v>6313</v>
      </c>
      <c r="AB116" s="501" t="s">
        <v>4215</v>
      </c>
      <c r="AC116" s="460" t="s">
        <v>4211</v>
      </c>
      <c r="AD116" s="493" t="s">
        <v>6832</v>
      </c>
      <c r="AE116" s="494" t="s">
        <v>6833</v>
      </c>
      <c r="AF116" s="518"/>
      <c r="AG116" s="507"/>
      <c r="AH116" s="480"/>
      <c r="AI116" s="480"/>
      <c r="AJ116" s="480"/>
      <c r="AK116" s="480"/>
      <c r="AL116" s="480"/>
      <c r="AM116" s="480"/>
      <c r="AN116" s="480"/>
    </row>
    <row r="117">
      <c r="A117" s="522">
        <f t="shared" si="1"/>
        <v>116</v>
      </c>
      <c r="B117" s="460" t="s">
        <v>6834</v>
      </c>
      <c r="C117" s="460" t="s">
        <v>6835</v>
      </c>
      <c r="D117" s="460" t="s">
        <v>5656</v>
      </c>
      <c r="E117" s="482" t="s">
        <v>1319</v>
      </c>
      <c r="F117" s="483" t="s">
        <v>154</v>
      </c>
      <c r="G117" s="484" t="s">
        <v>155</v>
      </c>
      <c r="H117" s="483" t="s">
        <v>5774</v>
      </c>
      <c r="I117" s="484" t="s">
        <v>5774</v>
      </c>
      <c r="J117" s="483" t="s">
        <v>6586</v>
      </c>
      <c r="K117" s="484" t="s">
        <v>6587</v>
      </c>
      <c r="L117" s="483" t="s">
        <v>5754</v>
      </c>
      <c r="M117" s="485" t="s">
        <v>5755</v>
      </c>
      <c r="N117" s="483" t="s">
        <v>1319</v>
      </c>
      <c r="O117" s="485" t="s">
        <v>5756</v>
      </c>
      <c r="P117" s="460" t="s">
        <v>1319</v>
      </c>
      <c r="Q117" s="483" t="s">
        <v>6836</v>
      </c>
      <c r="R117" s="499" t="s">
        <v>6837</v>
      </c>
      <c r="S117" s="487" t="s">
        <v>154</v>
      </c>
      <c r="T117" s="485" t="s">
        <v>155</v>
      </c>
      <c r="U117" s="483" t="s">
        <v>6838</v>
      </c>
      <c r="V117" s="500" t="s">
        <v>6839</v>
      </c>
      <c r="W117" s="6" t="s">
        <v>6840</v>
      </c>
      <c r="X117" s="531" t="s">
        <v>6840</v>
      </c>
      <c r="Y117" s="470" t="s">
        <v>6841</v>
      </c>
      <c r="Z117" s="467" t="s">
        <v>6842</v>
      </c>
      <c r="AA117" s="460" t="s">
        <v>1319</v>
      </c>
      <c r="AB117" s="529"/>
      <c r="AC117" s="460" t="s">
        <v>6843</v>
      </c>
      <c r="AD117" s="493" t="s">
        <v>6844</v>
      </c>
      <c r="AE117" s="494" t="s">
        <v>6845</v>
      </c>
      <c r="AF117" s="518"/>
      <c r="AG117" s="507"/>
      <c r="AH117" s="480"/>
      <c r="AI117" s="480"/>
      <c r="AJ117" s="480"/>
      <c r="AK117" s="480"/>
      <c r="AL117" s="480"/>
      <c r="AM117" s="480"/>
      <c r="AN117" s="480"/>
    </row>
    <row r="118">
      <c r="A118" s="522"/>
      <c r="B118" s="460" t="s">
        <v>6846</v>
      </c>
      <c r="C118" s="460" t="s">
        <v>5879</v>
      </c>
      <c r="D118" s="460" t="s">
        <v>5656</v>
      </c>
      <c r="E118" s="482" t="s">
        <v>6847</v>
      </c>
      <c r="F118" s="483" t="s">
        <v>6694</v>
      </c>
      <c r="G118" s="484" t="s">
        <v>6695</v>
      </c>
      <c r="H118" s="483" t="s">
        <v>5698</v>
      </c>
      <c r="I118" s="484" t="s">
        <v>5699</v>
      </c>
      <c r="J118" s="483" t="s">
        <v>6444</v>
      </c>
      <c r="K118" s="484" t="s">
        <v>6445</v>
      </c>
      <c r="L118" s="483" t="s">
        <v>6446</v>
      </c>
      <c r="M118" s="485" t="s">
        <v>6447</v>
      </c>
      <c r="N118" s="483" t="s">
        <v>4658</v>
      </c>
      <c r="O118" s="485" t="s">
        <v>4659</v>
      </c>
      <c r="P118" s="460" t="s">
        <v>4700</v>
      </c>
      <c r="Q118" s="483" t="s">
        <v>6848</v>
      </c>
      <c r="R118" s="499" t="s">
        <v>6849</v>
      </c>
      <c r="S118" s="487" t="s">
        <v>154</v>
      </c>
      <c r="T118" s="485" t="s">
        <v>155</v>
      </c>
      <c r="U118" s="483" t="s">
        <v>4860</v>
      </c>
      <c r="V118" s="500" t="s">
        <v>6277</v>
      </c>
      <c r="W118" s="6" t="s">
        <v>6850</v>
      </c>
      <c r="X118" s="531" t="s">
        <v>6850</v>
      </c>
      <c r="Y118" s="470" t="s">
        <v>6278</v>
      </c>
      <c r="Z118" s="459" t="s">
        <v>6411</v>
      </c>
      <c r="AA118" s="470" t="s">
        <v>6851</v>
      </c>
      <c r="AB118" s="501" t="s">
        <v>6852</v>
      </c>
      <c r="AC118" s="460" t="s">
        <v>6414</v>
      </c>
      <c r="AD118" s="493" t="s">
        <v>6853</v>
      </c>
      <c r="AE118" s="494" t="s">
        <v>6854</v>
      </c>
      <c r="AF118" s="518"/>
      <c r="AG118" s="507"/>
      <c r="AH118" s="480"/>
      <c r="AI118" s="480"/>
      <c r="AJ118" s="480"/>
      <c r="AK118" s="480"/>
      <c r="AL118" s="480"/>
      <c r="AM118" s="480"/>
      <c r="AN118" s="480"/>
    </row>
    <row r="119">
      <c r="A119" s="522"/>
      <c r="B119" s="460" t="s">
        <v>6855</v>
      </c>
      <c r="C119" s="460" t="s">
        <v>6856</v>
      </c>
      <c r="D119" s="460" t="s">
        <v>5656</v>
      </c>
      <c r="E119" s="482" t="s">
        <v>6857</v>
      </c>
      <c r="F119" s="483" t="s">
        <v>6694</v>
      </c>
      <c r="G119" s="484" t="s">
        <v>6695</v>
      </c>
      <c r="H119" s="483" t="s">
        <v>5774</v>
      </c>
      <c r="I119" s="484" t="s">
        <v>5774</v>
      </c>
      <c r="J119" s="483" t="s">
        <v>6858</v>
      </c>
      <c r="K119" s="484" t="s">
        <v>6859</v>
      </c>
      <c r="L119" s="483" t="s">
        <v>5744</v>
      </c>
      <c r="M119" s="485" t="s">
        <v>4955</v>
      </c>
      <c r="N119" s="483" t="s">
        <v>5869</v>
      </c>
      <c r="O119" s="485" t="s">
        <v>5870</v>
      </c>
      <c r="P119" s="460" t="s">
        <v>4856</v>
      </c>
      <c r="Q119" s="483" t="s">
        <v>6860</v>
      </c>
      <c r="R119" s="499" t="s">
        <v>6861</v>
      </c>
      <c r="S119" s="487" t="s">
        <v>154</v>
      </c>
      <c r="T119" s="485" t="s">
        <v>155</v>
      </c>
      <c r="U119" s="483" t="s">
        <v>6409</v>
      </c>
      <c r="V119" s="500" t="s">
        <v>6410</v>
      </c>
      <c r="W119" s="6" t="s">
        <v>6862</v>
      </c>
      <c r="X119" s="531" t="s">
        <v>6862</v>
      </c>
      <c r="Y119" s="470" t="s">
        <v>6278</v>
      </c>
      <c r="Z119" s="459" t="s">
        <v>6411</v>
      </c>
      <c r="AA119" s="470" t="s">
        <v>6863</v>
      </c>
      <c r="AB119" s="501" t="s">
        <v>6864</v>
      </c>
      <c r="AC119" s="460" t="s">
        <v>6865</v>
      </c>
      <c r="AD119" s="493" t="s">
        <v>6866</v>
      </c>
      <c r="AE119" s="494" t="s">
        <v>6867</v>
      </c>
      <c r="AF119" s="518"/>
      <c r="AG119" s="503" t="s">
        <v>6868</v>
      </c>
      <c r="AH119" s="480"/>
      <c r="AI119" s="480"/>
      <c r="AJ119" s="480"/>
      <c r="AK119" s="480"/>
      <c r="AL119" s="480"/>
      <c r="AM119" s="480"/>
      <c r="AN119" s="480"/>
    </row>
    <row r="120">
      <c r="A120" s="522">
        <f>ROW(A117)</f>
        <v>117</v>
      </c>
      <c r="B120" s="460" t="s">
        <v>6869</v>
      </c>
      <c r="C120" s="460" t="s">
        <v>1319</v>
      </c>
      <c r="D120" s="460" t="s">
        <v>5656</v>
      </c>
      <c r="E120" s="482" t="s">
        <v>1319</v>
      </c>
      <c r="F120" s="483" t="s">
        <v>6870</v>
      </c>
      <c r="G120" s="484" t="s">
        <v>6871</v>
      </c>
      <c r="H120" s="483" t="s">
        <v>6872</v>
      </c>
      <c r="I120" s="484" t="s">
        <v>6872</v>
      </c>
      <c r="J120" s="483" t="s">
        <v>6873</v>
      </c>
      <c r="K120" s="484" t="s">
        <v>6874</v>
      </c>
      <c r="L120" s="483" t="s">
        <v>5754</v>
      </c>
      <c r="M120" s="485" t="s">
        <v>5755</v>
      </c>
      <c r="N120" s="483" t="s">
        <v>1319</v>
      </c>
      <c r="O120" s="485" t="s">
        <v>5756</v>
      </c>
      <c r="P120" s="460" t="s">
        <v>1319</v>
      </c>
      <c r="Q120" s="483" t="s">
        <v>1319</v>
      </c>
      <c r="R120" s="499" t="s">
        <v>1320</v>
      </c>
      <c r="S120" s="487" t="s">
        <v>172</v>
      </c>
      <c r="T120" s="485" t="s">
        <v>1316</v>
      </c>
      <c r="U120" s="483" t="s">
        <v>1319</v>
      </c>
      <c r="V120" s="500" t="s">
        <v>1320</v>
      </c>
      <c r="W120" s="6" t="s">
        <v>1315</v>
      </c>
      <c r="X120" s="532" t="s">
        <v>1315</v>
      </c>
      <c r="Y120" s="465" t="s">
        <v>6875</v>
      </c>
      <c r="Z120" s="459" t="s">
        <v>6876</v>
      </c>
      <c r="AA120" s="470" t="s">
        <v>6877</v>
      </c>
      <c r="AB120" s="501" t="s">
        <v>6878</v>
      </c>
      <c r="AC120" s="460" t="s">
        <v>6879</v>
      </c>
      <c r="AD120" s="493" t="s">
        <v>6880</v>
      </c>
      <c r="AE120" s="494" t="s">
        <v>6881</v>
      </c>
      <c r="AF120" s="518"/>
      <c r="AG120" s="503" t="s">
        <v>6882</v>
      </c>
      <c r="AH120" s="480"/>
      <c r="AI120" s="480"/>
      <c r="AJ120" s="480"/>
      <c r="AK120" s="480"/>
      <c r="AL120" s="480"/>
      <c r="AM120" s="480"/>
      <c r="AN120" s="480"/>
    </row>
    <row r="121">
      <c r="A121" s="522">
        <f t="shared" ref="A121:A144" si="2">ROW(A120)</f>
        <v>120</v>
      </c>
      <c r="B121" s="460" t="s">
        <v>6883</v>
      </c>
      <c r="C121" s="550" t="s">
        <v>1319</v>
      </c>
      <c r="D121" s="460" t="s">
        <v>5656</v>
      </c>
      <c r="E121" s="482" t="s">
        <v>1319</v>
      </c>
      <c r="F121" s="483" t="s">
        <v>6870</v>
      </c>
      <c r="G121" s="484" t="s">
        <v>6871</v>
      </c>
      <c r="H121" s="483" t="s">
        <v>6884</v>
      </c>
      <c r="I121" s="484" t="s">
        <v>6884</v>
      </c>
      <c r="J121" s="483" t="s">
        <v>6873</v>
      </c>
      <c r="K121" s="484" t="s">
        <v>6874</v>
      </c>
      <c r="L121" s="483" t="s">
        <v>5754</v>
      </c>
      <c r="M121" s="485" t="s">
        <v>5755</v>
      </c>
      <c r="N121" s="483" t="s">
        <v>1319</v>
      </c>
      <c r="O121" s="485" t="s">
        <v>5756</v>
      </c>
      <c r="P121" s="460" t="s">
        <v>1319</v>
      </c>
      <c r="Q121" s="483" t="s">
        <v>1319</v>
      </c>
      <c r="R121" s="499" t="s">
        <v>1320</v>
      </c>
      <c r="S121" s="487" t="s">
        <v>172</v>
      </c>
      <c r="T121" s="485" t="s">
        <v>1316</v>
      </c>
      <c r="U121" s="483" t="s">
        <v>1319</v>
      </c>
      <c r="V121" s="500" t="s">
        <v>1320</v>
      </c>
      <c r="W121" s="6" t="s">
        <v>1315</v>
      </c>
      <c r="X121" s="532" t="s">
        <v>1315</v>
      </c>
      <c r="Y121" s="465" t="s">
        <v>6875</v>
      </c>
      <c r="Z121" s="459" t="s">
        <v>6876</v>
      </c>
      <c r="AA121" s="470" t="s">
        <v>6877</v>
      </c>
      <c r="AB121" s="501" t="s">
        <v>6878</v>
      </c>
      <c r="AC121" s="460" t="s">
        <v>6885</v>
      </c>
      <c r="AD121" s="493" t="s">
        <v>6886</v>
      </c>
      <c r="AE121" s="494" t="s">
        <v>6887</v>
      </c>
      <c r="AF121" s="518"/>
      <c r="AG121" s="503" t="s">
        <v>6882</v>
      </c>
      <c r="AH121" s="480"/>
      <c r="AI121" s="480"/>
      <c r="AJ121" s="480"/>
      <c r="AK121" s="480"/>
      <c r="AL121" s="480"/>
      <c r="AM121" s="480"/>
      <c r="AN121" s="480"/>
    </row>
    <row r="122">
      <c r="A122" s="522">
        <f t="shared" si="2"/>
        <v>121</v>
      </c>
      <c r="B122" s="460" t="s">
        <v>6888</v>
      </c>
      <c r="C122" s="550" t="s">
        <v>1319</v>
      </c>
      <c r="D122" s="460" t="s">
        <v>5656</v>
      </c>
      <c r="E122" s="551" t="s">
        <v>1319</v>
      </c>
      <c r="F122" s="483" t="s">
        <v>6870</v>
      </c>
      <c r="G122" s="484" t="s">
        <v>6871</v>
      </c>
      <c r="H122" s="483" t="s">
        <v>6884</v>
      </c>
      <c r="I122" s="484" t="s">
        <v>6884</v>
      </c>
      <c r="J122" s="483" t="s">
        <v>6889</v>
      </c>
      <c r="K122" s="484" t="s">
        <v>6890</v>
      </c>
      <c r="L122" s="483" t="s">
        <v>5754</v>
      </c>
      <c r="M122" s="485" t="s">
        <v>5755</v>
      </c>
      <c r="N122" s="483" t="s">
        <v>1319</v>
      </c>
      <c r="O122" s="485" t="s">
        <v>5756</v>
      </c>
      <c r="P122" s="460" t="s">
        <v>1319</v>
      </c>
      <c r="Q122" s="483" t="s">
        <v>6891</v>
      </c>
      <c r="R122" s="499" t="s">
        <v>6892</v>
      </c>
      <c r="S122" s="487" t="s">
        <v>172</v>
      </c>
      <c r="T122" s="485" t="s">
        <v>1316</v>
      </c>
      <c r="U122" s="483" t="s">
        <v>1319</v>
      </c>
      <c r="V122" s="500" t="s">
        <v>1320</v>
      </c>
      <c r="W122" s="6" t="s">
        <v>1315</v>
      </c>
      <c r="X122" s="532" t="s">
        <v>1315</v>
      </c>
      <c r="Y122" s="465" t="s">
        <v>6875</v>
      </c>
      <c r="Z122" s="459" t="s">
        <v>6876</v>
      </c>
      <c r="AA122" s="470" t="s">
        <v>6877</v>
      </c>
      <c r="AB122" s="501" t="s">
        <v>6878</v>
      </c>
      <c r="AC122" s="460" t="s">
        <v>6893</v>
      </c>
      <c r="AD122" s="493" t="s">
        <v>6894</v>
      </c>
      <c r="AE122" s="494" t="s">
        <v>6895</v>
      </c>
      <c r="AF122" s="518"/>
      <c r="AG122" s="503" t="s">
        <v>6882</v>
      </c>
      <c r="AH122" s="480"/>
      <c r="AI122" s="480"/>
      <c r="AJ122" s="480"/>
      <c r="AK122" s="480"/>
      <c r="AL122" s="480"/>
      <c r="AM122" s="480"/>
      <c r="AN122" s="480"/>
    </row>
    <row r="123">
      <c r="A123" s="522">
        <f t="shared" si="2"/>
        <v>122</v>
      </c>
      <c r="B123" s="460" t="s">
        <v>6896</v>
      </c>
      <c r="C123" s="550" t="s">
        <v>1319</v>
      </c>
      <c r="D123" s="460" t="s">
        <v>5656</v>
      </c>
      <c r="E123" s="551" t="s">
        <v>1319</v>
      </c>
      <c r="F123" s="483" t="s">
        <v>6870</v>
      </c>
      <c r="G123" s="484" t="s">
        <v>6871</v>
      </c>
      <c r="H123" s="483" t="s">
        <v>6884</v>
      </c>
      <c r="I123" s="484" t="s">
        <v>6884</v>
      </c>
      <c r="J123" s="483" t="s">
        <v>6142</v>
      </c>
      <c r="K123" s="484" t="s">
        <v>6143</v>
      </c>
      <c r="L123" s="483" t="s">
        <v>5754</v>
      </c>
      <c r="M123" s="485" t="s">
        <v>5755</v>
      </c>
      <c r="N123" s="483" t="s">
        <v>6432</v>
      </c>
      <c r="O123" s="485" t="s">
        <v>6433</v>
      </c>
      <c r="P123" s="460" t="s">
        <v>1319</v>
      </c>
      <c r="Q123" s="483" t="s">
        <v>6897</v>
      </c>
      <c r="R123" s="499" t="s">
        <v>6898</v>
      </c>
      <c r="S123" s="487" t="s">
        <v>172</v>
      </c>
      <c r="T123" s="485" t="s">
        <v>1316</v>
      </c>
      <c r="U123" s="483" t="s">
        <v>1319</v>
      </c>
      <c r="V123" s="500" t="s">
        <v>1320</v>
      </c>
      <c r="W123" s="6" t="s">
        <v>1315</v>
      </c>
      <c r="X123" s="532" t="s">
        <v>1315</v>
      </c>
      <c r="Y123" s="465" t="s">
        <v>6875</v>
      </c>
      <c r="Z123" s="459" t="s">
        <v>6876</v>
      </c>
      <c r="AA123" s="470" t="s">
        <v>6877</v>
      </c>
      <c r="AB123" s="501" t="s">
        <v>6878</v>
      </c>
      <c r="AC123" s="460" t="s">
        <v>6899</v>
      </c>
      <c r="AD123" s="493" t="s">
        <v>6880</v>
      </c>
      <c r="AE123" s="494" t="s">
        <v>6900</v>
      </c>
      <c r="AF123" s="518"/>
      <c r="AG123" s="503" t="s">
        <v>6882</v>
      </c>
      <c r="AH123" s="480"/>
      <c r="AI123" s="480"/>
      <c r="AJ123" s="480"/>
      <c r="AK123" s="480"/>
      <c r="AL123" s="480"/>
      <c r="AM123" s="480"/>
      <c r="AN123" s="480"/>
    </row>
    <row r="124" ht="15.75" customHeight="1">
      <c r="A124" s="522">
        <f t="shared" si="2"/>
        <v>123</v>
      </c>
      <c r="B124" s="460" t="s">
        <v>6901</v>
      </c>
      <c r="C124" s="460" t="s">
        <v>6902</v>
      </c>
      <c r="D124" s="460" t="s">
        <v>5656</v>
      </c>
      <c r="E124" s="482" t="s">
        <v>1319</v>
      </c>
      <c r="F124" s="483" t="s">
        <v>6903</v>
      </c>
      <c r="G124" s="484" t="s">
        <v>6904</v>
      </c>
      <c r="H124" s="483" t="s">
        <v>5683</v>
      </c>
      <c r="I124" s="484" t="s">
        <v>5684</v>
      </c>
      <c r="J124" s="483" t="s">
        <v>5685</v>
      </c>
      <c r="K124" s="484" t="s">
        <v>5686</v>
      </c>
      <c r="L124" s="483" t="s">
        <v>5754</v>
      </c>
      <c r="M124" s="485" t="s">
        <v>5755</v>
      </c>
      <c r="N124" s="483" t="s">
        <v>6905</v>
      </c>
      <c r="O124" s="485" t="s">
        <v>6906</v>
      </c>
      <c r="P124" s="460" t="s">
        <v>1319</v>
      </c>
      <c r="Q124" s="483" t="s">
        <v>6907</v>
      </c>
      <c r="R124" s="499" t="s">
        <v>6908</v>
      </c>
      <c r="S124" s="487" t="s">
        <v>6909</v>
      </c>
      <c r="T124" s="485" t="s">
        <v>6910</v>
      </c>
      <c r="U124" s="525" t="s">
        <v>6911</v>
      </c>
      <c r="V124" s="528" t="s">
        <v>6912</v>
      </c>
      <c r="W124" s="6" t="s">
        <v>6913</v>
      </c>
      <c r="X124" s="531" t="s">
        <v>6913</v>
      </c>
      <c r="Y124" s="552" t="s">
        <v>6914</v>
      </c>
      <c r="Z124" s="459" t="s">
        <v>6915</v>
      </c>
      <c r="AA124" s="470" t="s">
        <v>6916</v>
      </c>
      <c r="AB124" s="501" t="s">
        <v>6917</v>
      </c>
      <c r="AC124" s="460" t="s">
        <v>6918</v>
      </c>
      <c r="AD124" s="493" t="s">
        <v>6919</v>
      </c>
      <c r="AE124" s="494"/>
      <c r="AF124" s="553" t="s">
        <v>6920</v>
      </c>
      <c r="AG124" s="503" t="s">
        <v>6921</v>
      </c>
      <c r="AH124" s="480"/>
      <c r="AI124" s="480"/>
      <c r="AJ124" s="480"/>
      <c r="AK124" s="480"/>
      <c r="AL124" s="480"/>
      <c r="AM124" s="480"/>
      <c r="AN124" s="480"/>
    </row>
    <row r="125">
      <c r="A125" s="522">
        <f t="shared" si="2"/>
        <v>124</v>
      </c>
      <c r="B125" s="460" t="s">
        <v>6922</v>
      </c>
      <c r="C125" s="460" t="s">
        <v>6923</v>
      </c>
      <c r="D125" s="460" t="s">
        <v>5656</v>
      </c>
      <c r="E125" s="482" t="s">
        <v>1319</v>
      </c>
      <c r="F125" s="483" t="s">
        <v>5742</v>
      </c>
      <c r="G125" s="484" t="s">
        <v>5743</v>
      </c>
      <c r="H125" s="483" t="s">
        <v>5774</v>
      </c>
      <c r="I125" s="484" t="s">
        <v>5774</v>
      </c>
      <c r="J125" s="483" t="s">
        <v>5830</v>
      </c>
      <c r="K125" s="484" t="s">
        <v>5831</v>
      </c>
      <c r="L125" s="483" t="s">
        <v>5744</v>
      </c>
      <c r="M125" s="485" t="s">
        <v>4955</v>
      </c>
      <c r="N125" s="483" t="s">
        <v>4652</v>
      </c>
      <c r="O125" s="485" t="s">
        <v>4653</v>
      </c>
      <c r="P125" s="460" t="s">
        <v>5146</v>
      </c>
      <c r="Q125" s="483" t="s">
        <v>6924</v>
      </c>
      <c r="R125" s="499" t="s">
        <v>6925</v>
      </c>
      <c r="S125" s="487" t="s">
        <v>191</v>
      </c>
      <c r="T125" s="485" t="s">
        <v>191</v>
      </c>
      <c r="U125" s="527" t="s">
        <v>6926</v>
      </c>
      <c r="V125" s="528" t="s">
        <v>6927</v>
      </c>
      <c r="W125" s="6" t="s">
        <v>2952</v>
      </c>
      <c r="X125" s="532" t="s">
        <v>2952</v>
      </c>
      <c r="Y125" s="552" t="s">
        <v>6928</v>
      </c>
      <c r="Z125" s="459" t="s">
        <v>6929</v>
      </c>
      <c r="AA125" s="470" t="s">
        <v>6930</v>
      </c>
      <c r="AB125" s="501" t="s">
        <v>6931</v>
      </c>
      <c r="AC125" s="460" t="s">
        <v>5837</v>
      </c>
      <c r="AD125" s="509" t="s">
        <v>1319</v>
      </c>
      <c r="AE125" s="494" t="s">
        <v>1320</v>
      </c>
      <c r="AF125" s="518"/>
      <c r="AG125" s="503" t="s">
        <v>6932</v>
      </c>
      <c r="AH125" s="480"/>
      <c r="AI125" s="480"/>
      <c r="AJ125" s="480"/>
      <c r="AK125" s="480"/>
      <c r="AL125" s="480"/>
      <c r="AM125" s="480"/>
      <c r="AN125" s="480"/>
    </row>
    <row r="126">
      <c r="A126" s="522">
        <f t="shared" si="2"/>
        <v>125</v>
      </c>
      <c r="B126" s="460" t="s">
        <v>6933</v>
      </c>
      <c r="C126" s="460" t="s">
        <v>1319</v>
      </c>
      <c r="D126" s="460" t="s">
        <v>5656</v>
      </c>
      <c r="E126" s="482" t="s">
        <v>1319</v>
      </c>
      <c r="F126" s="483" t="s">
        <v>6934</v>
      </c>
      <c r="G126" s="484" t="s">
        <v>6935</v>
      </c>
      <c r="H126" s="483" t="s">
        <v>1319</v>
      </c>
      <c r="I126" s="484" t="s">
        <v>1320</v>
      </c>
      <c r="J126" s="483" t="s">
        <v>5685</v>
      </c>
      <c r="K126" s="484" t="s">
        <v>5686</v>
      </c>
      <c r="L126" s="483" t="s">
        <v>5754</v>
      </c>
      <c r="M126" s="485" t="s">
        <v>5755</v>
      </c>
      <c r="N126" s="483" t="s">
        <v>1319</v>
      </c>
      <c r="O126" s="485" t="s">
        <v>5756</v>
      </c>
      <c r="P126" s="460" t="s">
        <v>1319</v>
      </c>
      <c r="Q126" s="483" t="s">
        <v>1319</v>
      </c>
      <c r="R126" s="499" t="s">
        <v>1320</v>
      </c>
      <c r="S126" s="487" t="s">
        <v>191</v>
      </c>
      <c r="T126" s="485" t="s">
        <v>191</v>
      </c>
      <c r="U126" s="527" t="s">
        <v>6926</v>
      </c>
      <c r="V126" s="528" t="s">
        <v>6936</v>
      </c>
      <c r="W126" s="6" t="s">
        <v>6937</v>
      </c>
      <c r="X126" s="531" t="s">
        <v>6937</v>
      </c>
      <c r="Y126" s="552" t="s">
        <v>6928</v>
      </c>
      <c r="Z126" s="459" t="s">
        <v>6929</v>
      </c>
      <c r="AA126" s="470" t="s">
        <v>6930</v>
      </c>
      <c r="AB126" s="501" t="s">
        <v>6931</v>
      </c>
      <c r="AC126" s="460" t="s">
        <v>6938</v>
      </c>
      <c r="AD126" s="493" t="s">
        <v>6939</v>
      </c>
      <c r="AE126" s="494" t="s">
        <v>6940</v>
      </c>
      <c r="AF126" s="518"/>
      <c r="AG126" s="503" t="s">
        <v>6932</v>
      </c>
      <c r="AH126" s="480"/>
      <c r="AI126" s="480"/>
      <c r="AJ126" s="480"/>
      <c r="AK126" s="480"/>
      <c r="AL126" s="480"/>
      <c r="AM126" s="480"/>
      <c r="AN126" s="480"/>
    </row>
    <row r="127">
      <c r="A127" s="522">
        <f t="shared" si="2"/>
        <v>126</v>
      </c>
      <c r="B127" s="460" t="s">
        <v>6941</v>
      </c>
      <c r="C127" s="460" t="s">
        <v>1319</v>
      </c>
      <c r="D127" s="460" t="s">
        <v>5656</v>
      </c>
      <c r="E127" s="482" t="s">
        <v>1319</v>
      </c>
      <c r="F127" s="483" t="s">
        <v>6934</v>
      </c>
      <c r="G127" s="484" t="s">
        <v>6935</v>
      </c>
      <c r="H127" s="483" t="s">
        <v>1319</v>
      </c>
      <c r="I127" s="484" t="s">
        <v>1320</v>
      </c>
      <c r="J127" s="483" t="s">
        <v>5685</v>
      </c>
      <c r="K127" s="484" t="s">
        <v>5686</v>
      </c>
      <c r="L127" s="483" t="s">
        <v>5754</v>
      </c>
      <c r="M127" s="485" t="s">
        <v>5755</v>
      </c>
      <c r="N127" s="483" t="s">
        <v>1319</v>
      </c>
      <c r="O127" s="485" t="s">
        <v>5756</v>
      </c>
      <c r="P127" s="460" t="s">
        <v>1319</v>
      </c>
      <c r="Q127" s="483" t="s">
        <v>1319</v>
      </c>
      <c r="R127" s="499" t="s">
        <v>1320</v>
      </c>
      <c r="S127" s="487" t="s">
        <v>191</v>
      </c>
      <c r="T127" s="485" t="s">
        <v>191</v>
      </c>
      <c r="U127" s="527" t="s">
        <v>6926</v>
      </c>
      <c r="V127" s="528" t="s">
        <v>6942</v>
      </c>
      <c r="W127" s="6" t="s">
        <v>6937</v>
      </c>
      <c r="X127" s="531" t="s">
        <v>6937</v>
      </c>
      <c r="Y127" s="552" t="s">
        <v>6928</v>
      </c>
      <c r="Z127" s="459" t="s">
        <v>6929</v>
      </c>
      <c r="AA127" s="470" t="s">
        <v>6930</v>
      </c>
      <c r="AB127" s="501" t="s">
        <v>6931</v>
      </c>
      <c r="AC127" s="460" t="s">
        <v>6938</v>
      </c>
      <c r="AD127" s="493" t="s">
        <v>6943</v>
      </c>
      <c r="AE127" s="494" t="s">
        <v>6944</v>
      </c>
      <c r="AF127" s="518"/>
      <c r="AG127" s="503" t="s">
        <v>6932</v>
      </c>
      <c r="AH127" s="480"/>
      <c r="AI127" s="480"/>
      <c r="AJ127" s="480"/>
      <c r="AK127" s="480"/>
      <c r="AL127" s="480"/>
      <c r="AM127" s="480"/>
      <c r="AN127" s="480"/>
    </row>
    <row r="128">
      <c r="A128" s="522">
        <f t="shared" si="2"/>
        <v>127</v>
      </c>
      <c r="B128" s="460" t="s">
        <v>6945</v>
      </c>
      <c r="C128" s="460" t="s">
        <v>1319</v>
      </c>
      <c r="D128" s="460" t="s">
        <v>5656</v>
      </c>
      <c r="E128" s="482" t="s">
        <v>1319</v>
      </c>
      <c r="F128" s="483" t="s">
        <v>6934</v>
      </c>
      <c r="G128" s="484" t="s">
        <v>6935</v>
      </c>
      <c r="H128" s="483" t="s">
        <v>1319</v>
      </c>
      <c r="I128" s="484" t="s">
        <v>1320</v>
      </c>
      <c r="J128" s="483" t="s">
        <v>1319</v>
      </c>
      <c r="K128" s="484" t="s">
        <v>5756</v>
      </c>
      <c r="L128" s="483" t="s">
        <v>5754</v>
      </c>
      <c r="M128" s="485" t="s">
        <v>5755</v>
      </c>
      <c r="N128" s="483" t="s">
        <v>1319</v>
      </c>
      <c r="O128" s="485" t="s">
        <v>5756</v>
      </c>
      <c r="P128" s="460" t="s">
        <v>1319</v>
      </c>
      <c r="Q128" s="483" t="s">
        <v>1319</v>
      </c>
      <c r="R128" s="499" t="s">
        <v>1320</v>
      </c>
      <c r="S128" s="487" t="s">
        <v>191</v>
      </c>
      <c r="T128" s="485" t="s">
        <v>191</v>
      </c>
      <c r="U128" s="527" t="s">
        <v>6926</v>
      </c>
      <c r="V128" s="528" t="s">
        <v>6946</v>
      </c>
      <c r="W128" s="6" t="s">
        <v>6937</v>
      </c>
      <c r="X128" s="531" t="s">
        <v>6937</v>
      </c>
      <c r="Y128" s="552" t="s">
        <v>6928</v>
      </c>
      <c r="Z128" s="459" t="s">
        <v>6929</v>
      </c>
      <c r="AA128" s="470" t="s">
        <v>6930</v>
      </c>
      <c r="AB128" s="501" t="s">
        <v>6931</v>
      </c>
      <c r="AC128" s="460" t="s">
        <v>6947</v>
      </c>
      <c r="AD128" s="493" t="s">
        <v>6948</v>
      </c>
      <c r="AE128" s="494" t="s">
        <v>6949</v>
      </c>
      <c r="AF128" s="518"/>
      <c r="AG128" s="503" t="s">
        <v>6932</v>
      </c>
      <c r="AH128" s="480"/>
      <c r="AI128" s="480"/>
      <c r="AJ128" s="480"/>
      <c r="AK128" s="480"/>
      <c r="AL128" s="480"/>
      <c r="AM128" s="480"/>
      <c r="AN128" s="480"/>
    </row>
    <row r="129">
      <c r="A129" s="522">
        <f t="shared" si="2"/>
        <v>128</v>
      </c>
      <c r="B129" s="460" t="s">
        <v>6950</v>
      </c>
      <c r="C129" s="460" t="s">
        <v>6951</v>
      </c>
      <c r="D129" s="460" t="s">
        <v>5656</v>
      </c>
      <c r="E129" s="482" t="s">
        <v>6952</v>
      </c>
      <c r="F129" s="483" t="s">
        <v>5828</v>
      </c>
      <c r="G129" s="484" t="s">
        <v>5829</v>
      </c>
      <c r="H129" s="483" t="s">
        <v>6953</v>
      </c>
      <c r="I129" s="484" t="s">
        <v>6954</v>
      </c>
      <c r="J129" s="483" t="s">
        <v>6208</v>
      </c>
      <c r="K129" s="484" t="s">
        <v>6209</v>
      </c>
      <c r="L129" s="483" t="s">
        <v>5663</v>
      </c>
      <c r="M129" s="485" t="s">
        <v>5755</v>
      </c>
      <c r="N129" s="483" t="s">
        <v>5288</v>
      </c>
      <c r="O129" s="485" t="s">
        <v>5665</v>
      </c>
      <c r="P129" s="460" t="s">
        <v>6266</v>
      </c>
      <c r="Q129" s="483" t="s">
        <v>6955</v>
      </c>
      <c r="R129" s="499" t="s">
        <v>6956</v>
      </c>
      <c r="S129" s="487" t="s">
        <v>191</v>
      </c>
      <c r="T129" s="485" t="s">
        <v>191</v>
      </c>
      <c r="U129" s="527" t="s">
        <v>6926</v>
      </c>
      <c r="V129" s="528" t="s">
        <v>6957</v>
      </c>
      <c r="W129" s="6" t="s">
        <v>6958</v>
      </c>
      <c r="X129" s="531" t="s">
        <v>6958</v>
      </c>
      <c r="Y129" s="552" t="s">
        <v>6928</v>
      </c>
      <c r="Z129" s="459" t="s">
        <v>6929</v>
      </c>
      <c r="AA129" s="470" t="s">
        <v>6959</v>
      </c>
      <c r="AB129" s="501" t="s">
        <v>6960</v>
      </c>
      <c r="AC129" s="460" t="s">
        <v>6947</v>
      </c>
      <c r="AD129" s="493" t="s">
        <v>6961</v>
      </c>
      <c r="AE129" s="494" t="s">
        <v>6962</v>
      </c>
      <c r="AF129" s="518"/>
      <c r="AG129" s="503" t="s">
        <v>6963</v>
      </c>
      <c r="AH129" s="480"/>
      <c r="AI129" s="480"/>
      <c r="AJ129" s="480"/>
      <c r="AK129" s="480"/>
      <c r="AL129" s="480"/>
      <c r="AM129" s="480"/>
      <c r="AN129" s="480"/>
    </row>
    <row r="130">
      <c r="A130" s="522">
        <f t="shared" si="2"/>
        <v>129</v>
      </c>
      <c r="B130" s="460" t="s">
        <v>6964</v>
      </c>
      <c r="C130" s="460" t="s">
        <v>1319</v>
      </c>
      <c r="D130" s="460" t="s">
        <v>5656</v>
      </c>
      <c r="E130" s="482" t="s">
        <v>1319</v>
      </c>
      <c r="F130" s="483" t="s">
        <v>5828</v>
      </c>
      <c r="G130" s="484" t="s">
        <v>5829</v>
      </c>
      <c r="H130" s="483" t="s">
        <v>6965</v>
      </c>
      <c r="I130" s="484" t="s">
        <v>6966</v>
      </c>
      <c r="J130" s="483" t="s">
        <v>6208</v>
      </c>
      <c r="K130" s="484" t="s">
        <v>6209</v>
      </c>
      <c r="L130" s="483" t="s">
        <v>5663</v>
      </c>
      <c r="M130" s="485" t="s">
        <v>5664</v>
      </c>
      <c r="N130" s="483" t="s">
        <v>4868</v>
      </c>
      <c r="O130" s="485" t="s">
        <v>4869</v>
      </c>
      <c r="P130" s="460" t="s">
        <v>4842</v>
      </c>
      <c r="Q130" s="483" t="s">
        <v>6967</v>
      </c>
      <c r="R130" s="499" t="s">
        <v>6968</v>
      </c>
      <c r="S130" s="487" t="s">
        <v>191</v>
      </c>
      <c r="T130" s="485" t="s">
        <v>191</v>
      </c>
      <c r="U130" s="527" t="s">
        <v>6926</v>
      </c>
      <c r="V130" s="528" t="s">
        <v>6969</v>
      </c>
      <c r="W130" s="6" t="s">
        <v>6970</v>
      </c>
      <c r="X130" s="531" t="s">
        <v>6970</v>
      </c>
      <c r="Y130" s="552" t="s">
        <v>6928</v>
      </c>
      <c r="Z130" s="459" t="s">
        <v>6929</v>
      </c>
      <c r="AA130" s="510" t="s">
        <v>1319</v>
      </c>
      <c r="AB130" s="511"/>
      <c r="AC130" s="460" t="s">
        <v>6971</v>
      </c>
      <c r="AD130" s="493" t="s">
        <v>6972</v>
      </c>
      <c r="AE130" s="494" t="s">
        <v>6973</v>
      </c>
      <c r="AF130" s="518"/>
      <c r="AG130" s="507"/>
      <c r="AH130" s="480"/>
      <c r="AI130" s="480"/>
      <c r="AJ130" s="480"/>
      <c r="AK130" s="480"/>
      <c r="AL130" s="480"/>
      <c r="AM130" s="480"/>
      <c r="AN130" s="480"/>
    </row>
    <row r="131">
      <c r="A131" s="522">
        <f t="shared" si="2"/>
        <v>130</v>
      </c>
      <c r="B131" s="460" t="s">
        <v>6974</v>
      </c>
      <c r="C131" s="460" t="s">
        <v>1319</v>
      </c>
      <c r="D131" s="460" t="s">
        <v>5656</v>
      </c>
      <c r="E131" s="482" t="s">
        <v>1319</v>
      </c>
      <c r="F131" s="483" t="s">
        <v>5742</v>
      </c>
      <c r="G131" s="484" t="s">
        <v>5743</v>
      </c>
      <c r="H131" s="483" t="s">
        <v>5773</v>
      </c>
      <c r="I131" s="484" t="s">
        <v>5791</v>
      </c>
      <c r="J131" s="483" t="s">
        <v>5819</v>
      </c>
      <c r="K131" s="484" t="s">
        <v>5820</v>
      </c>
      <c r="L131" s="483" t="s">
        <v>5754</v>
      </c>
      <c r="M131" s="485" t="s">
        <v>5755</v>
      </c>
      <c r="N131" s="483" t="s">
        <v>1319</v>
      </c>
      <c r="O131" s="485" t="s">
        <v>5756</v>
      </c>
      <c r="P131" s="460" t="s">
        <v>1319</v>
      </c>
      <c r="Q131" s="498" t="s">
        <v>6975</v>
      </c>
      <c r="R131" s="499" t="s">
        <v>6976</v>
      </c>
      <c r="S131" s="487" t="s">
        <v>191</v>
      </c>
      <c r="T131" s="485" t="s">
        <v>191</v>
      </c>
      <c r="U131" s="527" t="s">
        <v>6926</v>
      </c>
      <c r="V131" s="528" t="s">
        <v>6977</v>
      </c>
      <c r="W131" s="6" t="s">
        <v>6978</v>
      </c>
      <c r="X131" s="531" t="s">
        <v>6978</v>
      </c>
      <c r="Y131" s="552" t="s">
        <v>6928</v>
      </c>
      <c r="Z131" s="459" t="s">
        <v>6929</v>
      </c>
      <c r="AA131" s="510" t="s">
        <v>1319</v>
      </c>
      <c r="AB131" s="511"/>
      <c r="AC131" s="460" t="s">
        <v>6979</v>
      </c>
      <c r="AD131" s="493" t="s">
        <v>6980</v>
      </c>
      <c r="AE131" s="494" t="s">
        <v>6981</v>
      </c>
      <c r="AF131" s="518"/>
      <c r="AG131" s="507"/>
      <c r="AH131" s="480"/>
      <c r="AI131" s="480"/>
      <c r="AJ131" s="480"/>
      <c r="AK131" s="480"/>
      <c r="AL131" s="480"/>
      <c r="AM131" s="480"/>
      <c r="AN131" s="480"/>
    </row>
    <row r="132">
      <c r="A132" s="522">
        <f t="shared" si="2"/>
        <v>131</v>
      </c>
      <c r="B132" s="460" t="s">
        <v>6982</v>
      </c>
      <c r="C132" s="460" t="s">
        <v>1319</v>
      </c>
      <c r="D132" s="460" t="s">
        <v>5656</v>
      </c>
      <c r="E132" s="482" t="s">
        <v>1319</v>
      </c>
      <c r="F132" s="483" t="s">
        <v>6934</v>
      </c>
      <c r="G132" s="484" t="s">
        <v>6935</v>
      </c>
      <c r="H132" s="483" t="s">
        <v>1319</v>
      </c>
      <c r="I132" s="484" t="s">
        <v>1320</v>
      </c>
      <c r="J132" s="483" t="s">
        <v>6696</v>
      </c>
      <c r="K132" s="484" t="s">
        <v>6697</v>
      </c>
      <c r="L132" s="483" t="s">
        <v>6446</v>
      </c>
      <c r="M132" s="485" t="s">
        <v>6447</v>
      </c>
      <c r="N132" s="483" t="s">
        <v>6983</v>
      </c>
      <c r="O132" s="485" t="s">
        <v>6984</v>
      </c>
      <c r="P132" s="460" t="s">
        <v>1319</v>
      </c>
      <c r="Q132" s="527" t="s">
        <v>6985</v>
      </c>
      <c r="R132" s="499" t="s">
        <v>6986</v>
      </c>
      <c r="S132" s="487" t="s">
        <v>191</v>
      </c>
      <c r="T132" s="485" t="s">
        <v>191</v>
      </c>
      <c r="U132" s="530" t="s">
        <v>6926</v>
      </c>
      <c r="V132" s="528" t="s">
        <v>6987</v>
      </c>
      <c r="W132" s="6" t="s">
        <v>6958</v>
      </c>
      <c r="X132" s="531" t="s">
        <v>6958</v>
      </c>
      <c r="Y132" s="552" t="s">
        <v>6928</v>
      </c>
      <c r="Z132" s="459" t="s">
        <v>6988</v>
      </c>
      <c r="AA132" s="510" t="s">
        <v>1319</v>
      </c>
      <c r="AB132" s="511"/>
      <c r="AC132" s="460" t="s">
        <v>6989</v>
      </c>
      <c r="AD132" s="493" t="s">
        <v>6990</v>
      </c>
      <c r="AE132" s="494" t="s">
        <v>6991</v>
      </c>
      <c r="AF132" s="518"/>
      <c r="AG132" s="507"/>
      <c r="AH132" s="480"/>
      <c r="AI132" s="480"/>
      <c r="AJ132" s="480"/>
      <c r="AK132" s="480"/>
      <c r="AL132" s="480"/>
      <c r="AM132" s="480"/>
      <c r="AN132" s="480"/>
    </row>
    <row r="133">
      <c r="A133" s="522">
        <f t="shared" si="2"/>
        <v>132</v>
      </c>
      <c r="B133" s="460" t="s">
        <v>6992</v>
      </c>
      <c r="C133" s="460" t="s">
        <v>1319</v>
      </c>
      <c r="D133" s="460" t="s">
        <v>5656</v>
      </c>
      <c r="E133" s="482" t="s">
        <v>1319</v>
      </c>
      <c r="F133" s="483" t="s">
        <v>6934</v>
      </c>
      <c r="G133" s="484" t="s">
        <v>6935</v>
      </c>
      <c r="H133" s="483" t="s">
        <v>1319</v>
      </c>
      <c r="I133" s="484" t="s">
        <v>1320</v>
      </c>
      <c r="J133" s="483" t="s">
        <v>6696</v>
      </c>
      <c r="K133" s="484" t="s">
        <v>6697</v>
      </c>
      <c r="L133" s="483" t="s">
        <v>6446</v>
      </c>
      <c r="M133" s="485" t="s">
        <v>6447</v>
      </c>
      <c r="N133" s="483" t="s">
        <v>6983</v>
      </c>
      <c r="O133" s="485" t="s">
        <v>6984</v>
      </c>
      <c r="P133" s="460" t="s">
        <v>1319</v>
      </c>
      <c r="Q133" s="483" t="s">
        <v>6993</v>
      </c>
      <c r="R133" s="499" t="s">
        <v>6994</v>
      </c>
      <c r="S133" s="487" t="s">
        <v>191</v>
      </c>
      <c r="T133" s="485" t="s">
        <v>191</v>
      </c>
      <c r="U133" s="527" t="s">
        <v>6926</v>
      </c>
      <c r="V133" s="528" t="s">
        <v>6995</v>
      </c>
      <c r="W133" s="6" t="s">
        <v>6958</v>
      </c>
      <c r="X133" s="531" t="s">
        <v>6958</v>
      </c>
      <c r="Y133" s="552" t="s">
        <v>6928</v>
      </c>
      <c r="Z133" s="459" t="s">
        <v>6996</v>
      </c>
      <c r="AA133" s="470" t="s">
        <v>6997</v>
      </c>
      <c r="AB133" s="511"/>
      <c r="AC133" s="460" t="s">
        <v>6998</v>
      </c>
      <c r="AD133" s="493" t="s">
        <v>6999</v>
      </c>
      <c r="AE133" s="494" t="s">
        <v>7000</v>
      </c>
      <c r="AF133" s="518"/>
      <c r="AG133" s="503" t="s">
        <v>7001</v>
      </c>
      <c r="AH133" s="480"/>
      <c r="AI133" s="480"/>
      <c r="AJ133" s="480"/>
      <c r="AK133" s="480"/>
      <c r="AL133" s="480"/>
      <c r="AM133" s="480"/>
      <c r="AN133" s="480"/>
    </row>
    <row r="134">
      <c r="A134" s="522">
        <f t="shared" si="2"/>
        <v>133</v>
      </c>
      <c r="B134" s="460" t="s">
        <v>7002</v>
      </c>
      <c r="C134" s="460" t="s">
        <v>1319</v>
      </c>
      <c r="D134" s="460" t="s">
        <v>5656</v>
      </c>
      <c r="E134" s="482" t="s">
        <v>1319</v>
      </c>
      <c r="F134" s="483" t="s">
        <v>6934</v>
      </c>
      <c r="G134" s="484" t="s">
        <v>6935</v>
      </c>
      <c r="H134" s="483" t="s">
        <v>1319</v>
      </c>
      <c r="I134" s="484" t="s">
        <v>1320</v>
      </c>
      <c r="J134" s="483" t="s">
        <v>6159</v>
      </c>
      <c r="K134" s="484" t="s">
        <v>6160</v>
      </c>
      <c r="L134" s="483" t="s">
        <v>5754</v>
      </c>
      <c r="M134" s="485" t="s">
        <v>5755</v>
      </c>
      <c r="N134" s="483" t="s">
        <v>1319</v>
      </c>
      <c r="O134" s="485" t="s">
        <v>5756</v>
      </c>
      <c r="P134" s="460" t="s">
        <v>1319</v>
      </c>
      <c r="Q134" s="483" t="s">
        <v>7003</v>
      </c>
      <c r="R134" s="499" t="s">
        <v>7004</v>
      </c>
      <c r="S134" s="487" t="s">
        <v>191</v>
      </c>
      <c r="T134" s="485" t="s">
        <v>191</v>
      </c>
      <c r="U134" s="483" t="s">
        <v>7005</v>
      </c>
      <c r="V134" s="500" t="s">
        <v>7005</v>
      </c>
      <c r="W134" s="6" t="s">
        <v>6958</v>
      </c>
      <c r="X134" s="531" t="s">
        <v>6958</v>
      </c>
      <c r="Y134" s="554"/>
      <c r="Z134" s="459" t="s">
        <v>7006</v>
      </c>
      <c r="AA134" s="510" t="s">
        <v>1319</v>
      </c>
      <c r="AB134" s="511"/>
      <c r="AC134" s="460" t="s">
        <v>7007</v>
      </c>
      <c r="AD134" s="493" t="s">
        <v>7008</v>
      </c>
      <c r="AE134" s="494" t="s">
        <v>7009</v>
      </c>
      <c r="AF134" s="518"/>
      <c r="AG134" s="507"/>
      <c r="AH134" s="480"/>
      <c r="AI134" s="480"/>
      <c r="AJ134" s="480"/>
      <c r="AK134" s="480"/>
      <c r="AL134" s="480"/>
      <c r="AM134" s="480"/>
      <c r="AN134" s="480"/>
    </row>
    <row r="135">
      <c r="A135" s="522">
        <f t="shared" si="2"/>
        <v>134</v>
      </c>
      <c r="B135" s="460" t="s">
        <v>7010</v>
      </c>
      <c r="C135" s="460" t="s">
        <v>7011</v>
      </c>
      <c r="D135" s="460" t="s">
        <v>5656</v>
      </c>
      <c r="E135" s="482" t="s">
        <v>7012</v>
      </c>
      <c r="F135" s="483" t="s">
        <v>7013</v>
      </c>
      <c r="G135" s="484" t="s">
        <v>7014</v>
      </c>
      <c r="H135" s="483" t="s">
        <v>7015</v>
      </c>
      <c r="I135" s="484" t="s">
        <v>7015</v>
      </c>
      <c r="J135" s="483" t="s">
        <v>6444</v>
      </c>
      <c r="K135" s="484" t="s">
        <v>6445</v>
      </c>
      <c r="L135" s="483" t="s">
        <v>6446</v>
      </c>
      <c r="M135" s="485" t="s">
        <v>6447</v>
      </c>
      <c r="N135" s="483" t="s">
        <v>4658</v>
      </c>
      <c r="O135" s="485" t="s">
        <v>4659</v>
      </c>
      <c r="P135" s="460" t="s">
        <v>7016</v>
      </c>
      <c r="Q135" s="483" t="s">
        <v>7017</v>
      </c>
      <c r="R135" s="499" t="s">
        <v>7018</v>
      </c>
      <c r="S135" s="487" t="s">
        <v>191</v>
      </c>
      <c r="T135" s="485" t="s">
        <v>191</v>
      </c>
      <c r="U135" s="525" t="s">
        <v>7019</v>
      </c>
      <c r="V135" s="528" t="s">
        <v>7020</v>
      </c>
      <c r="W135" s="6" t="s">
        <v>7021</v>
      </c>
      <c r="X135" s="7" t="s">
        <v>7022</v>
      </c>
      <c r="Y135" s="459" t="s">
        <v>7023</v>
      </c>
      <c r="Z135" s="459" t="s">
        <v>4707</v>
      </c>
      <c r="AA135" s="460" t="s">
        <v>7024</v>
      </c>
      <c r="AB135" s="529"/>
      <c r="AC135" s="460" t="s">
        <v>4709</v>
      </c>
      <c r="AD135" s="493" t="s">
        <v>7025</v>
      </c>
      <c r="AE135" s="494" t="s">
        <v>7026</v>
      </c>
      <c r="AF135" s="518"/>
      <c r="AG135" s="507"/>
      <c r="AH135" s="480"/>
      <c r="AI135" s="480"/>
      <c r="AJ135" s="480"/>
      <c r="AK135" s="480"/>
      <c r="AL135" s="480"/>
      <c r="AM135" s="480"/>
      <c r="AN135" s="480"/>
    </row>
    <row r="136">
      <c r="A136" s="522">
        <f t="shared" si="2"/>
        <v>135</v>
      </c>
      <c r="B136" s="460" t="s">
        <v>7027</v>
      </c>
      <c r="C136" s="460" t="s">
        <v>1319</v>
      </c>
      <c r="D136" s="460" t="s">
        <v>6224</v>
      </c>
      <c r="E136" s="482" t="s">
        <v>1319</v>
      </c>
      <c r="F136" s="483" t="s">
        <v>6934</v>
      </c>
      <c r="G136" s="484" t="s">
        <v>6935</v>
      </c>
      <c r="H136" s="483" t="s">
        <v>1319</v>
      </c>
      <c r="I136" s="484" t="s">
        <v>1320</v>
      </c>
      <c r="J136" s="483" t="s">
        <v>1319</v>
      </c>
      <c r="K136" s="484" t="s">
        <v>5756</v>
      </c>
      <c r="L136" s="483" t="s">
        <v>5754</v>
      </c>
      <c r="M136" s="485" t="s">
        <v>5755</v>
      </c>
      <c r="N136" s="483" t="s">
        <v>1319</v>
      </c>
      <c r="O136" s="485" t="s">
        <v>5756</v>
      </c>
      <c r="P136" s="460" t="s">
        <v>1319</v>
      </c>
      <c r="Q136" s="483" t="s">
        <v>7028</v>
      </c>
      <c r="R136" s="499" t="s">
        <v>7029</v>
      </c>
      <c r="S136" s="487" t="s">
        <v>191</v>
      </c>
      <c r="T136" s="485" t="s">
        <v>191</v>
      </c>
      <c r="U136" s="525" t="s">
        <v>7030</v>
      </c>
      <c r="V136" s="528" t="s">
        <v>7031</v>
      </c>
      <c r="W136" s="6" t="s">
        <v>7032</v>
      </c>
      <c r="X136" s="531" t="s">
        <v>7032</v>
      </c>
      <c r="Y136" s="554"/>
      <c r="Z136" s="459" t="s">
        <v>4707</v>
      </c>
      <c r="AA136" s="510" t="s">
        <v>1319</v>
      </c>
      <c r="AB136" s="511"/>
      <c r="AC136" s="460" t="s">
        <v>7033</v>
      </c>
      <c r="AD136" s="555" t="s">
        <v>7034</v>
      </c>
      <c r="AE136" s="556" t="s">
        <v>7035</v>
      </c>
      <c r="AF136" s="518"/>
      <c r="AG136" s="507"/>
      <c r="AH136" s="480"/>
      <c r="AI136" s="480"/>
      <c r="AJ136" s="480"/>
      <c r="AK136" s="480"/>
      <c r="AL136" s="480"/>
      <c r="AM136" s="480"/>
      <c r="AN136" s="480"/>
    </row>
    <row r="137">
      <c r="A137" s="522">
        <f t="shared" si="2"/>
        <v>136</v>
      </c>
      <c r="B137" s="460" t="s">
        <v>7036</v>
      </c>
      <c r="C137" s="460" t="s">
        <v>1319</v>
      </c>
      <c r="D137" s="460" t="s">
        <v>5656</v>
      </c>
      <c r="E137" s="482" t="s">
        <v>1319</v>
      </c>
      <c r="F137" s="483" t="s">
        <v>6934</v>
      </c>
      <c r="G137" s="484" t="s">
        <v>6935</v>
      </c>
      <c r="H137" s="483" t="s">
        <v>1319</v>
      </c>
      <c r="I137" s="484" t="s">
        <v>1320</v>
      </c>
      <c r="J137" s="483" t="s">
        <v>7037</v>
      </c>
      <c r="K137" s="484" t="s">
        <v>7038</v>
      </c>
      <c r="L137" s="483" t="s">
        <v>5754</v>
      </c>
      <c r="M137" s="485" t="s">
        <v>5755</v>
      </c>
      <c r="N137" s="483" t="s">
        <v>4658</v>
      </c>
      <c r="O137" s="485" t="s">
        <v>4659</v>
      </c>
      <c r="P137" s="460" t="s">
        <v>7039</v>
      </c>
      <c r="Q137" s="483" t="s">
        <v>7028</v>
      </c>
      <c r="R137" s="499" t="s">
        <v>7029</v>
      </c>
      <c r="S137" s="487" t="s">
        <v>191</v>
      </c>
      <c r="T137" s="485" t="s">
        <v>191</v>
      </c>
      <c r="U137" s="525" t="s">
        <v>7040</v>
      </c>
      <c r="V137" s="528" t="s">
        <v>7041</v>
      </c>
      <c r="W137" s="6" t="s">
        <v>7032</v>
      </c>
      <c r="X137" s="531" t="s">
        <v>7032</v>
      </c>
      <c r="Y137" s="459" t="s">
        <v>7023</v>
      </c>
      <c r="Z137" s="459" t="s">
        <v>4707</v>
      </c>
      <c r="AA137" s="460" t="s">
        <v>1319</v>
      </c>
      <c r="AB137" s="529"/>
      <c r="AC137" s="460" t="s">
        <v>7042</v>
      </c>
      <c r="AD137" s="493" t="s">
        <v>7043</v>
      </c>
      <c r="AE137" s="494" t="s">
        <v>7044</v>
      </c>
      <c r="AF137" s="518"/>
      <c r="AG137" s="507"/>
      <c r="AH137" s="480"/>
      <c r="AI137" s="480"/>
      <c r="AJ137" s="480"/>
      <c r="AK137" s="480"/>
      <c r="AL137" s="480"/>
      <c r="AM137" s="480"/>
      <c r="AN137" s="480"/>
    </row>
    <row r="138">
      <c r="A138" s="522">
        <f t="shared" si="2"/>
        <v>137</v>
      </c>
      <c r="B138" s="460" t="s">
        <v>7045</v>
      </c>
      <c r="C138" s="460" t="s">
        <v>1319</v>
      </c>
      <c r="D138" s="460" t="s">
        <v>6224</v>
      </c>
      <c r="E138" s="482" t="s">
        <v>1319</v>
      </c>
      <c r="F138" s="483" t="s">
        <v>6934</v>
      </c>
      <c r="G138" s="484" t="s">
        <v>6935</v>
      </c>
      <c r="H138" s="483" t="s">
        <v>1319</v>
      </c>
      <c r="I138" s="484" t="s">
        <v>1320</v>
      </c>
      <c r="J138" s="483" t="s">
        <v>7046</v>
      </c>
      <c r="K138" s="484" t="s">
        <v>7047</v>
      </c>
      <c r="L138" s="483" t="s">
        <v>5754</v>
      </c>
      <c r="M138" s="485" t="s">
        <v>5755</v>
      </c>
      <c r="N138" s="483" t="s">
        <v>4658</v>
      </c>
      <c r="O138" s="485" t="s">
        <v>4659</v>
      </c>
      <c r="P138" s="460" t="s">
        <v>7039</v>
      </c>
      <c r="Q138" s="483" t="s">
        <v>7028</v>
      </c>
      <c r="R138" s="499" t="s">
        <v>7029</v>
      </c>
      <c r="S138" s="487" t="s">
        <v>191</v>
      </c>
      <c r="T138" s="485" t="s">
        <v>191</v>
      </c>
      <c r="U138" s="525" t="s">
        <v>7048</v>
      </c>
      <c r="V138" s="528" t="s">
        <v>7049</v>
      </c>
      <c r="W138" s="6" t="s">
        <v>7032</v>
      </c>
      <c r="X138" s="531" t="s">
        <v>7032</v>
      </c>
      <c r="Y138" s="459" t="s">
        <v>7023</v>
      </c>
      <c r="Z138" s="459" t="s">
        <v>4707</v>
      </c>
      <c r="AA138" s="460" t="s">
        <v>1319</v>
      </c>
      <c r="AB138" s="529"/>
      <c r="AC138" s="460" t="s">
        <v>7050</v>
      </c>
      <c r="AD138" s="493" t="s">
        <v>7051</v>
      </c>
      <c r="AE138" s="494" t="s">
        <v>7052</v>
      </c>
      <c r="AF138" s="518"/>
      <c r="AG138" s="507"/>
      <c r="AH138" s="480"/>
      <c r="AI138" s="480"/>
      <c r="AJ138" s="480"/>
      <c r="AK138" s="480"/>
      <c r="AL138" s="480"/>
      <c r="AM138" s="480"/>
      <c r="AN138" s="480"/>
    </row>
    <row r="139">
      <c r="A139" s="522">
        <f t="shared" si="2"/>
        <v>138</v>
      </c>
      <c r="B139" s="460" t="s">
        <v>7053</v>
      </c>
      <c r="C139" s="460" t="s">
        <v>1319</v>
      </c>
      <c r="D139" s="460" t="s">
        <v>6224</v>
      </c>
      <c r="E139" s="482" t="s">
        <v>1319</v>
      </c>
      <c r="F139" s="483" t="s">
        <v>6934</v>
      </c>
      <c r="G139" s="484" t="s">
        <v>6935</v>
      </c>
      <c r="H139" s="483" t="s">
        <v>1319</v>
      </c>
      <c r="I139" s="484" t="s">
        <v>1320</v>
      </c>
      <c r="J139" s="483" t="s">
        <v>1319</v>
      </c>
      <c r="K139" s="484" t="s">
        <v>5756</v>
      </c>
      <c r="L139" s="483" t="s">
        <v>5754</v>
      </c>
      <c r="M139" s="485" t="s">
        <v>5755</v>
      </c>
      <c r="N139" s="483" t="s">
        <v>1319</v>
      </c>
      <c r="O139" s="485" t="s">
        <v>5756</v>
      </c>
      <c r="P139" s="460" t="s">
        <v>1319</v>
      </c>
      <c r="Q139" s="483" t="s">
        <v>7054</v>
      </c>
      <c r="R139" s="499" t="s">
        <v>7055</v>
      </c>
      <c r="S139" s="487" t="s">
        <v>191</v>
      </c>
      <c r="T139" s="485" t="s">
        <v>191</v>
      </c>
      <c r="U139" s="498" t="s">
        <v>7056</v>
      </c>
      <c r="V139" s="500" t="s">
        <v>7056</v>
      </c>
      <c r="W139" s="6" t="s">
        <v>7032</v>
      </c>
      <c r="X139" s="531" t="s">
        <v>7032</v>
      </c>
      <c r="Y139" s="554"/>
      <c r="Z139" s="459" t="s">
        <v>7057</v>
      </c>
      <c r="AA139" s="491" t="s">
        <v>7058</v>
      </c>
      <c r="AB139" s="501" t="s">
        <v>7059</v>
      </c>
      <c r="AC139" s="460" t="s">
        <v>7060</v>
      </c>
      <c r="AD139" s="557" t="s">
        <v>7061</v>
      </c>
      <c r="AE139" s="556" t="s">
        <v>7062</v>
      </c>
      <c r="AF139" s="518"/>
      <c r="AG139" s="503" t="s">
        <v>7063</v>
      </c>
      <c r="AH139" s="480"/>
      <c r="AI139" s="480"/>
      <c r="AJ139" s="480"/>
      <c r="AK139" s="480"/>
      <c r="AL139" s="480"/>
      <c r="AM139" s="480"/>
      <c r="AN139" s="480"/>
    </row>
    <row r="140">
      <c r="A140" s="522">
        <f t="shared" si="2"/>
        <v>139</v>
      </c>
      <c r="B140" s="460" t="s">
        <v>7064</v>
      </c>
      <c r="C140" s="460" t="s">
        <v>1319</v>
      </c>
      <c r="D140" s="460" t="s">
        <v>6224</v>
      </c>
      <c r="E140" s="482" t="s">
        <v>1319</v>
      </c>
      <c r="F140" s="483" t="s">
        <v>6934</v>
      </c>
      <c r="G140" s="484" t="s">
        <v>6935</v>
      </c>
      <c r="H140" s="483" t="s">
        <v>1319</v>
      </c>
      <c r="I140" s="484" t="s">
        <v>1320</v>
      </c>
      <c r="J140" s="483" t="s">
        <v>1319</v>
      </c>
      <c r="K140" s="484" t="s">
        <v>5756</v>
      </c>
      <c r="L140" s="483" t="s">
        <v>5754</v>
      </c>
      <c r="M140" s="485" t="s">
        <v>5755</v>
      </c>
      <c r="N140" s="483" t="s">
        <v>1319</v>
      </c>
      <c r="O140" s="485" t="s">
        <v>5756</v>
      </c>
      <c r="P140" s="460" t="s">
        <v>1319</v>
      </c>
      <c r="Q140" s="483" t="s">
        <v>7065</v>
      </c>
      <c r="R140" s="499" t="s">
        <v>7066</v>
      </c>
      <c r="S140" s="487" t="s">
        <v>191</v>
      </c>
      <c r="T140" s="485" t="s">
        <v>191</v>
      </c>
      <c r="U140" s="527" t="s">
        <v>7067</v>
      </c>
      <c r="V140" s="528" t="s">
        <v>7068</v>
      </c>
      <c r="W140" s="6" t="s">
        <v>7032</v>
      </c>
      <c r="X140" s="531" t="s">
        <v>7032</v>
      </c>
      <c r="Y140" s="554"/>
      <c r="Z140" s="459" t="s">
        <v>7069</v>
      </c>
      <c r="AA140" s="470" t="s">
        <v>7070</v>
      </c>
      <c r="AB140" s="501" t="s">
        <v>7071</v>
      </c>
      <c r="AC140" s="460" t="s">
        <v>7072</v>
      </c>
      <c r="AD140" s="555" t="s">
        <v>7073</v>
      </c>
      <c r="AE140" s="556" t="s">
        <v>7074</v>
      </c>
      <c r="AF140" s="518"/>
      <c r="AG140" s="503" t="s">
        <v>7075</v>
      </c>
      <c r="AH140" s="480"/>
      <c r="AI140" s="480"/>
      <c r="AJ140" s="480"/>
      <c r="AK140" s="480"/>
      <c r="AL140" s="480"/>
      <c r="AM140" s="480"/>
      <c r="AN140" s="480"/>
    </row>
    <row r="141">
      <c r="A141" s="522">
        <f t="shared" si="2"/>
        <v>140</v>
      </c>
      <c r="B141" s="460" t="s">
        <v>7076</v>
      </c>
      <c r="C141" s="460" t="s">
        <v>1319</v>
      </c>
      <c r="D141" s="460" t="s">
        <v>5656</v>
      </c>
      <c r="E141" s="482" t="s">
        <v>1319</v>
      </c>
      <c r="F141" s="483" t="s">
        <v>6934</v>
      </c>
      <c r="G141" s="484" t="s">
        <v>6935</v>
      </c>
      <c r="H141" s="483" t="s">
        <v>1319</v>
      </c>
      <c r="I141" s="484" t="s">
        <v>1320</v>
      </c>
      <c r="J141" s="483" t="s">
        <v>1319</v>
      </c>
      <c r="K141" s="484" t="s">
        <v>5756</v>
      </c>
      <c r="L141" s="483" t="s">
        <v>5754</v>
      </c>
      <c r="M141" s="485" t="s">
        <v>5755</v>
      </c>
      <c r="N141" s="483" t="s">
        <v>1319</v>
      </c>
      <c r="O141" s="485" t="s">
        <v>5756</v>
      </c>
      <c r="P141" s="460" t="s">
        <v>1319</v>
      </c>
      <c r="Q141" s="483" t="s">
        <v>7077</v>
      </c>
      <c r="R141" s="499" t="s">
        <v>7078</v>
      </c>
      <c r="S141" s="487" t="s">
        <v>191</v>
      </c>
      <c r="T141" s="485" t="s">
        <v>191</v>
      </c>
      <c r="U141" s="525" t="s">
        <v>7079</v>
      </c>
      <c r="V141" s="528" t="s">
        <v>7080</v>
      </c>
      <c r="W141" s="6" t="s">
        <v>7032</v>
      </c>
      <c r="X141" s="531" t="s">
        <v>7032</v>
      </c>
      <c r="Y141" s="459" t="s">
        <v>7023</v>
      </c>
      <c r="Z141" s="459" t="s">
        <v>4707</v>
      </c>
      <c r="AA141" s="460" t="s">
        <v>1319</v>
      </c>
      <c r="AB141" s="529"/>
      <c r="AC141" s="460" t="s">
        <v>7081</v>
      </c>
      <c r="AD141" s="493" t="s">
        <v>7082</v>
      </c>
      <c r="AE141" s="494" t="s">
        <v>7083</v>
      </c>
      <c r="AF141" s="518"/>
      <c r="AG141" s="507"/>
      <c r="AH141" s="480"/>
      <c r="AI141" s="480"/>
      <c r="AJ141" s="480"/>
      <c r="AK141" s="480"/>
      <c r="AL141" s="480"/>
      <c r="AM141" s="480"/>
      <c r="AN141" s="480"/>
    </row>
    <row r="142">
      <c r="A142" s="522">
        <f t="shared" si="2"/>
        <v>141</v>
      </c>
      <c r="B142" s="460" t="s">
        <v>7084</v>
      </c>
      <c r="C142" s="460" t="s">
        <v>1319</v>
      </c>
      <c r="D142" s="460" t="s">
        <v>5656</v>
      </c>
      <c r="E142" s="482" t="s">
        <v>1319</v>
      </c>
      <c r="F142" s="483" t="s">
        <v>6934</v>
      </c>
      <c r="G142" s="484" t="s">
        <v>6935</v>
      </c>
      <c r="H142" s="483" t="s">
        <v>1319</v>
      </c>
      <c r="I142" s="484" t="s">
        <v>1320</v>
      </c>
      <c r="J142" s="483" t="s">
        <v>1319</v>
      </c>
      <c r="K142" s="484" t="s">
        <v>5756</v>
      </c>
      <c r="L142" s="483" t="s">
        <v>5754</v>
      </c>
      <c r="M142" s="485" t="s">
        <v>5755</v>
      </c>
      <c r="N142" s="483" t="s">
        <v>1319</v>
      </c>
      <c r="O142" s="485" t="s">
        <v>5756</v>
      </c>
      <c r="P142" s="460" t="s">
        <v>1319</v>
      </c>
      <c r="Q142" s="483" t="s">
        <v>7085</v>
      </c>
      <c r="R142" s="499" t="s">
        <v>7086</v>
      </c>
      <c r="S142" s="487" t="s">
        <v>191</v>
      </c>
      <c r="T142" s="485" t="s">
        <v>191</v>
      </c>
      <c r="U142" s="525" t="s">
        <v>7087</v>
      </c>
      <c r="V142" s="528" t="s">
        <v>7088</v>
      </c>
      <c r="W142" s="6" t="s">
        <v>7032</v>
      </c>
      <c r="X142" s="531" t="s">
        <v>7032</v>
      </c>
      <c r="Y142" s="459" t="s">
        <v>7023</v>
      </c>
      <c r="Z142" s="459" t="s">
        <v>4707</v>
      </c>
      <c r="AA142" s="460" t="s">
        <v>1319</v>
      </c>
      <c r="AB142" s="529"/>
      <c r="AC142" s="460" t="s">
        <v>7089</v>
      </c>
      <c r="AD142" s="493" t="s">
        <v>7090</v>
      </c>
      <c r="AE142" s="494" t="s">
        <v>7052</v>
      </c>
      <c r="AF142" s="518"/>
      <c r="AG142" s="507"/>
      <c r="AH142" s="480"/>
      <c r="AI142" s="480"/>
      <c r="AJ142" s="480"/>
      <c r="AK142" s="480"/>
      <c r="AL142" s="480"/>
      <c r="AM142" s="480"/>
      <c r="AN142" s="480"/>
    </row>
    <row r="143">
      <c r="A143" s="522">
        <f t="shared" si="2"/>
        <v>142</v>
      </c>
      <c r="B143" s="460" t="s">
        <v>7091</v>
      </c>
      <c r="C143" s="460" t="s">
        <v>7092</v>
      </c>
      <c r="D143" s="460" t="s">
        <v>5656</v>
      </c>
      <c r="E143" s="482" t="s">
        <v>7093</v>
      </c>
      <c r="F143" s="483" t="s">
        <v>5828</v>
      </c>
      <c r="G143" s="484" t="s">
        <v>5829</v>
      </c>
      <c r="H143" s="483" t="s">
        <v>5866</v>
      </c>
      <c r="I143" s="484" t="s">
        <v>5866</v>
      </c>
      <c r="J143" s="483" t="s">
        <v>6288</v>
      </c>
      <c r="K143" s="484" t="s">
        <v>6289</v>
      </c>
      <c r="L143" s="483" t="s">
        <v>5744</v>
      </c>
      <c r="M143" s="485" t="s">
        <v>4955</v>
      </c>
      <c r="N143" s="483" t="s">
        <v>4954</v>
      </c>
      <c r="O143" s="485" t="s">
        <v>4955</v>
      </c>
      <c r="P143" s="460" t="s">
        <v>5105</v>
      </c>
      <c r="Q143" s="483" t="s">
        <v>1319</v>
      </c>
      <c r="R143" s="499" t="s">
        <v>1320</v>
      </c>
      <c r="S143" s="487" t="s">
        <v>191</v>
      </c>
      <c r="T143" s="485" t="s">
        <v>191</v>
      </c>
      <c r="U143" s="483" t="s">
        <v>2937</v>
      </c>
      <c r="V143" s="500" t="s">
        <v>2937</v>
      </c>
      <c r="W143" s="6" t="s">
        <v>2952</v>
      </c>
      <c r="X143" s="532" t="s">
        <v>2952</v>
      </c>
      <c r="Y143" s="554" t="s">
        <v>7094</v>
      </c>
      <c r="Z143" s="459" t="s">
        <v>7095</v>
      </c>
      <c r="AA143" s="470" t="s">
        <v>7096</v>
      </c>
      <c r="AB143" s="501" t="s">
        <v>7097</v>
      </c>
      <c r="AC143" s="460" t="s">
        <v>7098</v>
      </c>
      <c r="AD143" s="493" t="s">
        <v>7099</v>
      </c>
      <c r="AE143" s="494" t="s">
        <v>7100</v>
      </c>
      <c r="AF143" s="518"/>
      <c r="AG143" s="503" t="s">
        <v>7101</v>
      </c>
      <c r="AH143" s="480"/>
      <c r="AI143" s="480"/>
      <c r="AJ143" s="480"/>
      <c r="AK143" s="480"/>
      <c r="AL143" s="480"/>
      <c r="AM143" s="480"/>
      <c r="AN143" s="480"/>
    </row>
    <row r="144">
      <c r="A144" s="522">
        <f t="shared" si="2"/>
        <v>143</v>
      </c>
      <c r="B144" s="460" t="s">
        <v>7102</v>
      </c>
      <c r="C144" s="460" t="s">
        <v>7103</v>
      </c>
      <c r="D144" s="460" t="s">
        <v>5656</v>
      </c>
      <c r="E144" s="482" t="s">
        <v>7104</v>
      </c>
      <c r="F144" s="483" t="s">
        <v>5828</v>
      </c>
      <c r="G144" s="484" t="s">
        <v>5829</v>
      </c>
      <c r="H144" s="483" t="s">
        <v>5774</v>
      </c>
      <c r="I144" s="484" t="s">
        <v>5774</v>
      </c>
      <c r="J144" s="483" t="s">
        <v>7105</v>
      </c>
      <c r="K144" s="484" t="s">
        <v>7106</v>
      </c>
      <c r="L144" s="483" t="s">
        <v>7107</v>
      </c>
      <c r="M144" s="485" t="s">
        <v>4955</v>
      </c>
      <c r="N144" s="483" t="s">
        <v>7108</v>
      </c>
      <c r="O144" s="485" t="s">
        <v>7109</v>
      </c>
      <c r="P144" s="460" t="s">
        <v>5848</v>
      </c>
      <c r="Q144" s="525" t="s">
        <v>7110</v>
      </c>
      <c r="R144" s="499" t="s">
        <v>7111</v>
      </c>
      <c r="S144" s="487" t="s">
        <v>191</v>
      </c>
      <c r="T144" s="485" t="s">
        <v>191</v>
      </c>
      <c r="U144" s="525" t="s">
        <v>7112</v>
      </c>
      <c r="V144" s="528" t="s">
        <v>7113</v>
      </c>
      <c r="W144" s="6" t="s">
        <v>2952</v>
      </c>
      <c r="X144" s="532" t="s">
        <v>2952</v>
      </c>
      <c r="Y144" s="552" t="s">
        <v>7094</v>
      </c>
      <c r="Z144" s="467" t="s">
        <v>7114</v>
      </c>
      <c r="AA144" s="460" t="s">
        <v>1319</v>
      </c>
      <c r="AB144" s="529"/>
      <c r="AC144" s="460" t="s">
        <v>7115</v>
      </c>
      <c r="AD144" s="493" t="s">
        <v>7116</v>
      </c>
      <c r="AE144" s="494" t="s">
        <v>7117</v>
      </c>
      <c r="AF144" s="558" t="s">
        <v>7118</v>
      </c>
      <c r="AG144" s="507"/>
      <c r="AH144" s="480"/>
      <c r="AI144" s="480"/>
      <c r="AJ144" s="480"/>
      <c r="AK144" s="480"/>
      <c r="AL144" s="480"/>
      <c r="AM144" s="480"/>
      <c r="AN144" s="480"/>
    </row>
    <row r="145">
      <c r="A145" s="522"/>
      <c r="B145" s="460" t="s">
        <v>7119</v>
      </c>
      <c r="C145" s="460" t="s">
        <v>1319</v>
      </c>
      <c r="D145" s="460" t="s">
        <v>6224</v>
      </c>
      <c r="E145" s="482" t="s">
        <v>1319</v>
      </c>
      <c r="F145" s="483" t="s">
        <v>6934</v>
      </c>
      <c r="G145" s="484" t="s">
        <v>6935</v>
      </c>
      <c r="H145" s="483" t="s">
        <v>1319</v>
      </c>
      <c r="I145" s="484" t="s">
        <v>1320</v>
      </c>
      <c r="J145" s="483" t="s">
        <v>7120</v>
      </c>
      <c r="K145" s="484" t="s">
        <v>7121</v>
      </c>
      <c r="L145" s="483" t="s">
        <v>5754</v>
      </c>
      <c r="M145" s="485" t="s">
        <v>5755</v>
      </c>
      <c r="N145" s="483" t="s">
        <v>7122</v>
      </c>
      <c r="O145" s="485" t="s">
        <v>7123</v>
      </c>
      <c r="P145" s="460" t="s">
        <v>1319</v>
      </c>
      <c r="Q145" s="483" t="s">
        <v>7124</v>
      </c>
      <c r="R145" s="499" t="s">
        <v>7125</v>
      </c>
      <c r="S145" s="487" t="s">
        <v>191</v>
      </c>
      <c r="T145" s="485" t="s">
        <v>191</v>
      </c>
      <c r="U145" s="525" t="s">
        <v>7126</v>
      </c>
      <c r="V145" s="528" t="s">
        <v>7127</v>
      </c>
      <c r="W145" s="6" t="s">
        <v>2952</v>
      </c>
      <c r="X145" s="532" t="s">
        <v>2952</v>
      </c>
      <c r="Y145" s="552" t="s">
        <v>7094</v>
      </c>
      <c r="Z145" s="467" t="s">
        <v>7114</v>
      </c>
      <c r="AA145" s="460" t="s">
        <v>1319</v>
      </c>
      <c r="AB145" s="529"/>
      <c r="AC145" s="460" t="s">
        <v>7128</v>
      </c>
      <c r="AD145" s="493" t="s">
        <v>7129</v>
      </c>
      <c r="AE145" s="494" t="s">
        <v>7130</v>
      </c>
      <c r="AF145" s="559"/>
      <c r="AG145" s="507"/>
      <c r="AH145" s="480"/>
      <c r="AI145" s="480"/>
      <c r="AJ145" s="480"/>
      <c r="AK145" s="480"/>
      <c r="AL145" s="480"/>
      <c r="AM145" s="480"/>
      <c r="AN145" s="480"/>
    </row>
    <row r="146">
      <c r="A146" s="522">
        <f>ROW(A144)</f>
        <v>144</v>
      </c>
      <c r="B146" s="460" t="s">
        <v>7131</v>
      </c>
      <c r="C146" s="460" t="s">
        <v>6320</v>
      </c>
      <c r="D146" s="460" t="s">
        <v>5656</v>
      </c>
      <c r="E146" s="482" t="s">
        <v>1319</v>
      </c>
      <c r="F146" s="483" t="s">
        <v>5828</v>
      </c>
      <c r="G146" s="484" t="s">
        <v>5829</v>
      </c>
      <c r="H146" s="483" t="s">
        <v>5774</v>
      </c>
      <c r="I146" s="484" t="s">
        <v>5774</v>
      </c>
      <c r="J146" s="483" t="s">
        <v>7132</v>
      </c>
      <c r="K146" s="484" t="s">
        <v>7133</v>
      </c>
      <c r="L146" s="483" t="s">
        <v>5754</v>
      </c>
      <c r="M146" s="485" t="s">
        <v>5755</v>
      </c>
      <c r="N146" s="483" t="s">
        <v>4643</v>
      </c>
      <c r="O146" s="485" t="s">
        <v>6124</v>
      </c>
      <c r="P146" s="460" t="s">
        <v>1319</v>
      </c>
      <c r="Q146" s="483" t="s">
        <v>7134</v>
      </c>
      <c r="R146" s="499" t="s">
        <v>7135</v>
      </c>
      <c r="S146" s="487" t="s">
        <v>191</v>
      </c>
      <c r="T146" s="485" t="s">
        <v>191</v>
      </c>
      <c r="U146" s="483" t="s">
        <v>2937</v>
      </c>
      <c r="V146" s="500" t="s">
        <v>2937</v>
      </c>
      <c r="W146" s="6" t="s">
        <v>2952</v>
      </c>
      <c r="X146" s="532" t="s">
        <v>2952</v>
      </c>
      <c r="Y146" s="552" t="s">
        <v>7094</v>
      </c>
      <c r="Z146" s="459" t="s">
        <v>7136</v>
      </c>
      <c r="AA146" s="460" t="s">
        <v>1319</v>
      </c>
      <c r="AB146" s="529"/>
      <c r="AC146" s="460" t="s">
        <v>7098</v>
      </c>
      <c r="AD146" s="493" t="s">
        <v>7137</v>
      </c>
      <c r="AE146" s="494" t="s">
        <v>7100</v>
      </c>
      <c r="AF146" s="559"/>
      <c r="AG146" s="507"/>
      <c r="AH146" s="480"/>
      <c r="AI146" s="480"/>
      <c r="AJ146" s="480"/>
      <c r="AK146" s="480"/>
      <c r="AL146" s="480"/>
      <c r="AM146" s="480"/>
      <c r="AN146" s="480"/>
    </row>
    <row r="147">
      <c r="A147" s="522">
        <f t="shared" ref="A147:A186" si="3">ROW(A146)</f>
        <v>146</v>
      </c>
      <c r="B147" s="460" t="s">
        <v>7138</v>
      </c>
      <c r="C147" s="460" t="s">
        <v>7139</v>
      </c>
      <c r="D147" s="460" t="s">
        <v>5656</v>
      </c>
      <c r="E147" s="482" t="s">
        <v>7140</v>
      </c>
      <c r="F147" s="483" t="s">
        <v>6363</v>
      </c>
      <c r="G147" s="484" t="s">
        <v>6364</v>
      </c>
      <c r="H147" s="483" t="s">
        <v>5698</v>
      </c>
      <c r="I147" s="484" t="s">
        <v>5699</v>
      </c>
      <c r="J147" s="483" t="s">
        <v>5775</v>
      </c>
      <c r="K147" s="484" t="s">
        <v>5776</v>
      </c>
      <c r="L147" s="483" t="s">
        <v>5744</v>
      </c>
      <c r="M147" s="485" t="s">
        <v>4955</v>
      </c>
      <c r="N147" s="483" t="s">
        <v>4954</v>
      </c>
      <c r="O147" s="485" t="s">
        <v>4955</v>
      </c>
      <c r="P147" s="460" t="s">
        <v>5105</v>
      </c>
      <c r="Q147" s="483" t="s">
        <v>7141</v>
      </c>
      <c r="R147" s="499" t="s">
        <v>7142</v>
      </c>
      <c r="S147" s="487" t="s">
        <v>191</v>
      </c>
      <c r="T147" s="485" t="s">
        <v>191</v>
      </c>
      <c r="U147" s="483" t="s">
        <v>2937</v>
      </c>
      <c r="V147" s="500" t="s">
        <v>2937</v>
      </c>
      <c r="W147" s="6" t="s">
        <v>2952</v>
      </c>
      <c r="X147" s="532" t="s">
        <v>2952</v>
      </c>
      <c r="Y147" s="560" t="s">
        <v>7143</v>
      </c>
      <c r="Z147" s="459" t="s">
        <v>7136</v>
      </c>
      <c r="AA147" s="470" t="s">
        <v>7144</v>
      </c>
      <c r="AB147" s="501" t="s">
        <v>7145</v>
      </c>
      <c r="AC147" s="460" t="s">
        <v>7146</v>
      </c>
      <c r="AD147" s="493" t="s">
        <v>7147</v>
      </c>
      <c r="AE147" s="494" t="s">
        <v>7148</v>
      </c>
      <c r="AF147" s="518"/>
      <c r="AG147" s="503" t="s">
        <v>7149</v>
      </c>
      <c r="AH147" s="480"/>
      <c r="AI147" s="480"/>
      <c r="AJ147" s="480"/>
      <c r="AK147" s="480"/>
      <c r="AL147" s="480"/>
      <c r="AM147" s="480"/>
      <c r="AN147" s="480"/>
    </row>
    <row r="148">
      <c r="A148" s="522">
        <f t="shared" si="3"/>
        <v>147</v>
      </c>
      <c r="B148" s="460" t="s">
        <v>7150</v>
      </c>
      <c r="C148" s="460" t="s">
        <v>7151</v>
      </c>
      <c r="D148" s="460" t="s">
        <v>5656</v>
      </c>
      <c r="E148" s="482" t="s">
        <v>7152</v>
      </c>
      <c r="F148" s="483" t="s">
        <v>5828</v>
      </c>
      <c r="G148" s="484" t="s">
        <v>5829</v>
      </c>
      <c r="H148" s="483" t="s">
        <v>5698</v>
      </c>
      <c r="I148" s="484" t="s">
        <v>5699</v>
      </c>
      <c r="J148" s="483" t="s">
        <v>5729</v>
      </c>
      <c r="K148" s="484" t="s">
        <v>5730</v>
      </c>
      <c r="L148" s="483" t="s">
        <v>5744</v>
      </c>
      <c r="M148" s="485" t="s">
        <v>4955</v>
      </c>
      <c r="N148" s="483" t="s">
        <v>4954</v>
      </c>
      <c r="O148" s="485" t="s">
        <v>4955</v>
      </c>
      <c r="P148" s="460" t="s">
        <v>4900</v>
      </c>
      <c r="Q148" s="483" t="s">
        <v>7153</v>
      </c>
      <c r="R148" s="499" t="s">
        <v>7154</v>
      </c>
      <c r="S148" s="487" t="s">
        <v>191</v>
      </c>
      <c r="T148" s="485" t="s">
        <v>191</v>
      </c>
      <c r="U148" s="483" t="s">
        <v>2937</v>
      </c>
      <c r="V148" s="500" t="s">
        <v>2937</v>
      </c>
      <c r="W148" s="6" t="s">
        <v>2952</v>
      </c>
      <c r="X148" s="532" t="s">
        <v>2952</v>
      </c>
      <c r="Y148" s="560" t="s">
        <v>7155</v>
      </c>
      <c r="Z148" s="459" t="s">
        <v>7136</v>
      </c>
      <c r="AA148" s="470" t="s">
        <v>7156</v>
      </c>
      <c r="AB148" s="501" t="s">
        <v>7157</v>
      </c>
      <c r="AC148" s="460" t="s">
        <v>5837</v>
      </c>
      <c r="AD148" s="509" t="s">
        <v>1319</v>
      </c>
      <c r="AE148" s="494" t="s">
        <v>1320</v>
      </c>
      <c r="AF148" s="518"/>
      <c r="AG148" s="507"/>
      <c r="AH148" s="480"/>
      <c r="AI148" s="480"/>
      <c r="AJ148" s="480"/>
      <c r="AK148" s="480"/>
      <c r="AL148" s="480"/>
      <c r="AM148" s="480"/>
      <c r="AN148" s="480"/>
    </row>
    <row r="149">
      <c r="A149" s="522">
        <f t="shared" si="3"/>
        <v>148</v>
      </c>
      <c r="B149" s="460" t="s">
        <v>7158</v>
      </c>
      <c r="C149" s="460" t="s">
        <v>7159</v>
      </c>
      <c r="D149" s="460" t="s">
        <v>5656</v>
      </c>
      <c r="E149" s="482" t="s">
        <v>7160</v>
      </c>
      <c r="F149" s="483" t="s">
        <v>5828</v>
      </c>
      <c r="G149" s="484" t="s">
        <v>5829</v>
      </c>
      <c r="H149" s="483" t="s">
        <v>5683</v>
      </c>
      <c r="I149" s="484" t="s">
        <v>5684</v>
      </c>
      <c r="J149" s="483" t="s">
        <v>5663</v>
      </c>
      <c r="K149" s="484" t="s">
        <v>5664</v>
      </c>
      <c r="L149" s="483" t="s">
        <v>5744</v>
      </c>
      <c r="M149" s="485" t="s">
        <v>4955</v>
      </c>
      <c r="N149" s="483" t="s">
        <v>4954</v>
      </c>
      <c r="O149" s="485" t="s">
        <v>4955</v>
      </c>
      <c r="P149" s="460" t="s">
        <v>5105</v>
      </c>
      <c r="Q149" s="483" t="s">
        <v>7161</v>
      </c>
      <c r="R149" s="499" t="s">
        <v>7162</v>
      </c>
      <c r="S149" s="487" t="s">
        <v>191</v>
      </c>
      <c r="T149" s="485" t="s">
        <v>191</v>
      </c>
      <c r="U149" s="483" t="s">
        <v>2937</v>
      </c>
      <c r="V149" s="500" t="s">
        <v>2937</v>
      </c>
      <c r="W149" s="6" t="s">
        <v>2952</v>
      </c>
      <c r="X149" s="532" t="s">
        <v>2952</v>
      </c>
      <c r="Y149" s="560" t="s">
        <v>7163</v>
      </c>
      <c r="Z149" s="459" t="s">
        <v>7136</v>
      </c>
      <c r="AA149" s="470" t="s">
        <v>7164</v>
      </c>
      <c r="AB149" s="501" t="s">
        <v>7165</v>
      </c>
      <c r="AC149" s="460" t="s">
        <v>7098</v>
      </c>
      <c r="AD149" s="493" t="s">
        <v>7166</v>
      </c>
      <c r="AE149" s="494" t="s">
        <v>7100</v>
      </c>
      <c r="AF149" s="518"/>
      <c r="AG149" s="507"/>
      <c r="AH149" s="480"/>
      <c r="AI149" s="480"/>
      <c r="AJ149" s="480"/>
      <c r="AK149" s="480"/>
      <c r="AL149" s="480"/>
      <c r="AM149" s="480"/>
      <c r="AN149" s="480"/>
    </row>
    <row r="150">
      <c r="A150" s="522">
        <f t="shared" si="3"/>
        <v>149</v>
      </c>
      <c r="B150" s="460" t="s">
        <v>6305</v>
      </c>
      <c r="C150" s="460" t="s">
        <v>7167</v>
      </c>
      <c r="D150" s="460" t="s">
        <v>5656</v>
      </c>
      <c r="E150" s="482" t="s">
        <v>7168</v>
      </c>
      <c r="F150" s="483" t="s">
        <v>5828</v>
      </c>
      <c r="G150" s="484" t="s">
        <v>5829</v>
      </c>
      <c r="H150" s="483" t="s">
        <v>5866</v>
      </c>
      <c r="I150" s="484" t="s">
        <v>5866</v>
      </c>
      <c r="J150" s="483" t="s">
        <v>5846</v>
      </c>
      <c r="K150" s="484" t="s">
        <v>5847</v>
      </c>
      <c r="L150" s="483" t="s">
        <v>5744</v>
      </c>
      <c r="M150" s="485" t="s">
        <v>4955</v>
      </c>
      <c r="N150" s="483" t="s">
        <v>4676</v>
      </c>
      <c r="O150" s="485" t="s">
        <v>4677</v>
      </c>
      <c r="P150" s="460" t="s">
        <v>5105</v>
      </c>
      <c r="Q150" s="483" t="s">
        <v>7169</v>
      </c>
      <c r="R150" s="499" t="s">
        <v>7170</v>
      </c>
      <c r="S150" s="487" t="s">
        <v>191</v>
      </c>
      <c r="T150" s="485" t="s">
        <v>191</v>
      </c>
      <c r="U150" s="483" t="s">
        <v>2937</v>
      </c>
      <c r="V150" s="500" t="s">
        <v>2937</v>
      </c>
      <c r="W150" s="6" t="s">
        <v>2952</v>
      </c>
      <c r="X150" s="532" t="s">
        <v>2952</v>
      </c>
      <c r="Y150" s="552" t="s">
        <v>7094</v>
      </c>
      <c r="Z150" s="459" t="s">
        <v>7136</v>
      </c>
      <c r="AA150" s="470" t="s">
        <v>7171</v>
      </c>
      <c r="AB150" s="501" t="s">
        <v>7172</v>
      </c>
      <c r="AC150" s="460" t="s">
        <v>7173</v>
      </c>
      <c r="AD150" s="493" t="s">
        <v>7174</v>
      </c>
      <c r="AE150" s="494" t="s">
        <v>7100</v>
      </c>
      <c r="AF150" s="518"/>
      <c r="AG150" s="503" t="s">
        <v>7175</v>
      </c>
      <c r="AH150" s="480"/>
      <c r="AI150" s="480"/>
      <c r="AJ150" s="480"/>
      <c r="AK150" s="480"/>
      <c r="AL150" s="480"/>
      <c r="AM150" s="480"/>
      <c r="AN150" s="480"/>
    </row>
    <row r="151">
      <c r="A151" s="522">
        <f t="shared" si="3"/>
        <v>150</v>
      </c>
      <c r="B151" s="460" t="s">
        <v>7176</v>
      </c>
      <c r="C151" s="460" t="s">
        <v>7177</v>
      </c>
      <c r="D151" s="460" t="s">
        <v>5656</v>
      </c>
      <c r="E151" s="482" t="s">
        <v>7178</v>
      </c>
      <c r="F151" s="483" t="s">
        <v>5828</v>
      </c>
      <c r="G151" s="484" t="s">
        <v>5829</v>
      </c>
      <c r="H151" s="483" t="s">
        <v>6965</v>
      </c>
      <c r="I151" s="484" t="s">
        <v>6966</v>
      </c>
      <c r="J151" s="483" t="s">
        <v>5663</v>
      </c>
      <c r="K151" s="484" t="s">
        <v>5664</v>
      </c>
      <c r="L151" s="483" t="s">
        <v>5744</v>
      </c>
      <c r="M151" s="485" t="s">
        <v>4955</v>
      </c>
      <c r="N151" s="483" t="s">
        <v>7179</v>
      </c>
      <c r="O151" s="485" t="s">
        <v>7180</v>
      </c>
      <c r="P151" s="460" t="s">
        <v>5105</v>
      </c>
      <c r="Q151" s="483" t="s">
        <v>7181</v>
      </c>
      <c r="R151" s="499" t="s">
        <v>7182</v>
      </c>
      <c r="S151" s="487" t="s">
        <v>191</v>
      </c>
      <c r="T151" s="485" t="s">
        <v>191</v>
      </c>
      <c r="U151" s="483" t="s">
        <v>2937</v>
      </c>
      <c r="V151" s="500" t="s">
        <v>2937</v>
      </c>
      <c r="W151" s="6" t="s">
        <v>2952</v>
      </c>
      <c r="X151" s="532" t="s">
        <v>2952</v>
      </c>
      <c r="Y151" s="552" t="s">
        <v>7094</v>
      </c>
      <c r="Z151" s="467" t="s">
        <v>7183</v>
      </c>
      <c r="AA151" s="470" t="s">
        <v>7184</v>
      </c>
      <c r="AB151" s="501" t="s">
        <v>7185</v>
      </c>
      <c r="AC151" s="460" t="s">
        <v>7186</v>
      </c>
      <c r="AD151" s="493" t="s">
        <v>7187</v>
      </c>
      <c r="AE151" s="494" t="s">
        <v>7188</v>
      </c>
      <c r="AF151" s="518"/>
      <c r="AG151" s="503" t="s">
        <v>7189</v>
      </c>
      <c r="AH151" s="480"/>
      <c r="AI151" s="480"/>
      <c r="AJ151" s="480"/>
      <c r="AK151" s="480"/>
      <c r="AL151" s="480"/>
      <c r="AM151" s="480"/>
      <c r="AN151" s="480"/>
    </row>
    <row r="152">
      <c r="A152" s="522">
        <f t="shared" si="3"/>
        <v>151</v>
      </c>
      <c r="B152" s="460" t="s">
        <v>7190</v>
      </c>
      <c r="C152" s="460" t="s">
        <v>7191</v>
      </c>
      <c r="D152" s="460" t="s">
        <v>5656</v>
      </c>
      <c r="E152" s="482" t="s">
        <v>7192</v>
      </c>
      <c r="F152" s="483" t="s">
        <v>5742</v>
      </c>
      <c r="G152" s="484" t="s">
        <v>5743</v>
      </c>
      <c r="H152" s="483" t="s">
        <v>5774</v>
      </c>
      <c r="I152" s="484" t="s">
        <v>5774</v>
      </c>
      <c r="J152" s="483" t="s">
        <v>5775</v>
      </c>
      <c r="K152" s="484" t="s">
        <v>5776</v>
      </c>
      <c r="L152" s="483" t="s">
        <v>5777</v>
      </c>
      <c r="M152" s="485" t="s">
        <v>5703</v>
      </c>
      <c r="N152" s="483" t="s">
        <v>6432</v>
      </c>
      <c r="O152" s="485" t="s">
        <v>6433</v>
      </c>
      <c r="P152" s="460" t="s">
        <v>1319</v>
      </c>
      <c r="Q152" s="483" t="s">
        <v>7193</v>
      </c>
      <c r="R152" s="499" t="s">
        <v>7194</v>
      </c>
      <c r="S152" s="487" t="s">
        <v>191</v>
      </c>
      <c r="T152" s="485" t="s">
        <v>191</v>
      </c>
      <c r="U152" s="483" t="s">
        <v>2937</v>
      </c>
      <c r="V152" s="500" t="s">
        <v>2937</v>
      </c>
      <c r="W152" s="6" t="s">
        <v>2952</v>
      </c>
      <c r="X152" s="532" t="s">
        <v>2952</v>
      </c>
      <c r="Y152" s="552" t="s">
        <v>7094</v>
      </c>
      <c r="Z152" s="459" t="s">
        <v>7136</v>
      </c>
      <c r="AA152" s="470" t="s">
        <v>7195</v>
      </c>
      <c r="AB152" s="501" t="s">
        <v>7196</v>
      </c>
      <c r="AC152" s="460" t="s">
        <v>5837</v>
      </c>
      <c r="AD152" s="509" t="s">
        <v>1319</v>
      </c>
      <c r="AE152" s="494" t="s">
        <v>1320</v>
      </c>
      <c r="AF152" s="518"/>
      <c r="AG152" s="503" t="s">
        <v>7197</v>
      </c>
      <c r="AH152" s="480"/>
      <c r="AI152" s="480"/>
      <c r="AJ152" s="480"/>
      <c r="AK152" s="480"/>
      <c r="AL152" s="480"/>
      <c r="AM152" s="480"/>
      <c r="AN152" s="480"/>
    </row>
    <row r="153">
      <c r="A153" s="522">
        <f t="shared" si="3"/>
        <v>152</v>
      </c>
      <c r="B153" s="460" t="s">
        <v>7198</v>
      </c>
      <c r="C153" s="460" t="s">
        <v>6327</v>
      </c>
      <c r="D153" s="460" t="s">
        <v>5656</v>
      </c>
      <c r="E153" s="482" t="s">
        <v>7199</v>
      </c>
      <c r="F153" s="483" t="s">
        <v>5828</v>
      </c>
      <c r="G153" s="484" t="s">
        <v>5829</v>
      </c>
      <c r="H153" s="483" t="s">
        <v>5774</v>
      </c>
      <c r="I153" s="484" t="s">
        <v>5774</v>
      </c>
      <c r="J153" s="483" t="s">
        <v>5846</v>
      </c>
      <c r="K153" s="484" t="s">
        <v>5847</v>
      </c>
      <c r="L153" s="483" t="s">
        <v>5744</v>
      </c>
      <c r="M153" s="485" t="s">
        <v>4955</v>
      </c>
      <c r="N153" s="483" t="s">
        <v>4676</v>
      </c>
      <c r="O153" s="485" t="s">
        <v>4677</v>
      </c>
      <c r="P153" s="460" t="s">
        <v>5105</v>
      </c>
      <c r="Q153" s="483" t="s">
        <v>7200</v>
      </c>
      <c r="R153" s="499" t="s">
        <v>7201</v>
      </c>
      <c r="S153" s="487" t="s">
        <v>191</v>
      </c>
      <c r="T153" s="485" t="s">
        <v>191</v>
      </c>
      <c r="U153" s="483" t="s">
        <v>7202</v>
      </c>
      <c r="V153" s="500" t="s">
        <v>7202</v>
      </c>
      <c r="W153" s="6" t="s">
        <v>2952</v>
      </c>
      <c r="X153" s="532" t="s">
        <v>2952</v>
      </c>
      <c r="Y153" s="465" t="s">
        <v>7203</v>
      </c>
      <c r="Z153" s="459" t="s">
        <v>7204</v>
      </c>
      <c r="AA153" s="491" t="s">
        <v>7205</v>
      </c>
      <c r="AB153" s="501" t="s">
        <v>7206</v>
      </c>
      <c r="AC153" s="460" t="s">
        <v>7207</v>
      </c>
      <c r="AD153" s="493" t="s">
        <v>7208</v>
      </c>
      <c r="AE153" s="494" t="s">
        <v>7209</v>
      </c>
      <c r="AF153" s="518"/>
      <c r="AG153" s="507"/>
      <c r="AH153" s="561"/>
      <c r="AI153" s="561"/>
      <c r="AJ153" s="561"/>
      <c r="AK153" s="561"/>
      <c r="AL153" s="561"/>
      <c r="AM153" s="561"/>
      <c r="AN153" s="561"/>
    </row>
    <row r="154">
      <c r="A154" s="522">
        <f t="shared" si="3"/>
        <v>153</v>
      </c>
      <c r="B154" s="460" t="s">
        <v>7210</v>
      </c>
      <c r="C154" s="460" t="s">
        <v>1319</v>
      </c>
      <c r="D154" s="460" t="s">
        <v>5656</v>
      </c>
      <c r="E154" s="482" t="s">
        <v>1319</v>
      </c>
      <c r="F154" s="483" t="s">
        <v>5828</v>
      </c>
      <c r="G154" s="484" t="s">
        <v>5829</v>
      </c>
      <c r="H154" s="483" t="s">
        <v>5774</v>
      </c>
      <c r="I154" s="484" t="s">
        <v>5774</v>
      </c>
      <c r="J154" s="483" t="s">
        <v>7211</v>
      </c>
      <c r="K154" s="484" t="s">
        <v>7212</v>
      </c>
      <c r="L154" s="483" t="s">
        <v>5754</v>
      </c>
      <c r="M154" s="485" t="s">
        <v>5755</v>
      </c>
      <c r="N154" s="483" t="s">
        <v>1319</v>
      </c>
      <c r="O154" s="485" t="s">
        <v>5756</v>
      </c>
      <c r="P154" s="460" t="s">
        <v>1319</v>
      </c>
      <c r="Q154" s="483" t="s">
        <v>1319</v>
      </c>
      <c r="R154" s="499" t="s">
        <v>1320</v>
      </c>
      <c r="S154" s="487" t="s">
        <v>191</v>
      </c>
      <c r="T154" s="485" t="s">
        <v>191</v>
      </c>
      <c r="U154" s="527" t="s">
        <v>7213</v>
      </c>
      <c r="V154" s="528" t="s">
        <v>7214</v>
      </c>
      <c r="W154" s="6" t="s">
        <v>7215</v>
      </c>
      <c r="X154" s="531" t="s">
        <v>7215</v>
      </c>
      <c r="Y154" s="259"/>
      <c r="Z154" s="257" t="s">
        <v>7216</v>
      </c>
      <c r="AA154" s="459" t="s">
        <v>7217</v>
      </c>
      <c r="AB154" s="562"/>
      <c r="AC154" s="259" t="s">
        <v>7218</v>
      </c>
      <c r="AD154" s="563" t="s">
        <v>7219</v>
      </c>
      <c r="AE154" s="564" t="s">
        <v>7220</v>
      </c>
      <c r="AF154" s="565"/>
      <c r="AG154" s="507"/>
      <c r="AH154" s="480"/>
      <c r="AI154" s="480"/>
      <c r="AJ154" s="480"/>
      <c r="AK154" s="480"/>
      <c r="AL154" s="480"/>
      <c r="AM154" s="480"/>
      <c r="AN154" s="480"/>
    </row>
    <row r="155">
      <c r="A155" s="522">
        <f t="shared" si="3"/>
        <v>154</v>
      </c>
      <c r="B155" s="460" t="s">
        <v>7221</v>
      </c>
      <c r="C155" s="460" t="s">
        <v>7222</v>
      </c>
      <c r="D155" s="460" t="s">
        <v>5656</v>
      </c>
      <c r="E155" s="482" t="s">
        <v>7223</v>
      </c>
      <c r="F155" s="483" t="s">
        <v>7224</v>
      </c>
      <c r="G155" s="484" t="s">
        <v>7224</v>
      </c>
      <c r="H155" s="483" t="s">
        <v>7225</v>
      </c>
      <c r="I155" s="484" t="s">
        <v>7226</v>
      </c>
      <c r="J155" s="483" t="s">
        <v>7227</v>
      </c>
      <c r="K155" s="484" t="s">
        <v>7228</v>
      </c>
      <c r="L155" s="483" t="s">
        <v>5754</v>
      </c>
      <c r="M155" s="485" t="s">
        <v>5755</v>
      </c>
      <c r="N155" s="483" t="s">
        <v>1319</v>
      </c>
      <c r="O155" s="485" t="s">
        <v>5756</v>
      </c>
      <c r="P155" s="460" t="s">
        <v>1319</v>
      </c>
      <c r="Q155" s="483" t="s">
        <v>1319</v>
      </c>
      <c r="R155" s="499" t="s">
        <v>1320</v>
      </c>
      <c r="S155" s="487" t="s">
        <v>191</v>
      </c>
      <c r="T155" s="485" t="s">
        <v>191</v>
      </c>
      <c r="U155" s="527" t="s">
        <v>7213</v>
      </c>
      <c r="V155" s="528" t="s">
        <v>7229</v>
      </c>
      <c r="W155" s="6" t="s">
        <v>7215</v>
      </c>
      <c r="X155" s="531" t="s">
        <v>7215</v>
      </c>
      <c r="Y155" s="259"/>
      <c r="Z155" s="257" t="s">
        <v>7216</v>
      </c>
      <c r="AA155" s="470" t="s">
        <v>7230</v>
      </c>
      <c r="AB155" s="511"/>
      <c r="AC155" s="460" t="s">
        <v>7231</v>
      </c>
      <c r="AD155" s="493" t="s">
        <v>7232</v>
      </c>
      <c r="AE155" s="494" t="s">
        <v>7233</v>
      </c>
      <c r="AF155" s="518"/>
      <c r="AG155" s="507"/>
      <c r="AH155" s="480"/>
      <c r="AI155" s="480"/>
      <c r="AJ155" s="480"/>
      <c r="AK155" s="480"/>
      <c r="AL155" s="480"/>
      <c r="AM155" s="480"/>
      <c r="AN155" s="480"/>
    </row>
    <row r="156">
      <c r="A156" s="522">
        <f t="shared" si="3"/>
        <v>155</v>
      </c>
      <c r="B156" s="460" t="s">
        <v>7234</v>
      </c>
      <c r="C156" s="460" t="s">
        <v>1319</v>
      </c>
      <c r="D156" s="460" t="s">
        <v>6224</v>
      </c>
      <c r="E156" s="482" t="s">
        <v>1319</v>
      </c>
      <c r="F156" s="483" t="s">
        <v>7235</v>
      </c>
      <c r="G156" s="484" t="s">
        <v>7236</v>
      </c>
      <c r="H156" s="483" t="s">
        <v>1319</v>
      </c>
      <c r="I156" s="484" t="s">
        <v>1320</v>
      </c>
      <c r="J156" s="483" t="s">
        <v>7120</v>
      </c>
      <c r="K156" s="484" t="s">
        <v>7121</v>
      </c>
      <c r="L156" s="483" t="s">
        <v>5754</v>
      </c>
      <c r="M156" s="485" t="s">
        <v>5755</v>
      </c>
      <c r="N156" s="483" t="s">
        <v>1319</v>
      </c>
      <c r="O156" s="485" t="s">
        <v>5756</v>
      </c>
      <c r="P156" s="460" t="s">
        <v>1319</v>
      </c>
      <c r="Q156" s="483" t="s">
        <v>1319</v>
      </c>
      <c r="R156" s="499" t="s">
        <v>1320</v>
      </c>
      <c r="S156" s="487" t="s">
        <v>209</v>
      </c>
      <c r="T156" s="485" t="s">
        <v>209</v>
      </c>
      <c r="U156" s="483" t="s">
        <v>1319</v>
      </c>
      <c r="V156" s="500" t="s">
        <v>1320</v>
      </c>
      <c r="W156" s="6" t="s">
        <v>7237</v>
      </c>
      <c r="X156" s="531" t="s">
        <v>7237</v>
      </c>
      <c r="Y156" s="538"/>
      <c r="Z156" s="470" t="s">
        <v>218</v>
      </c>
      <c r="AA156" s="510" t="s">
        <v>1319</v>
      </c>
      <c r="AB156" s="511"/>
      <c r="AC156" s="460" t="s">
        <v>7238</v>
      </c>
      <c r="AD156" s="493" t="s">
        <v>7239</v>
      </c>
      <c r="AE156" s="494" t="s">
        <v>7240</v>
      </c>
      <c r="AF156" s="518"/>
      <c r="AG156" s="507"/>
      <c r="AH156" s="480"/>
      <c r="AI156" s="480"/>
      <c r="AJ156" s="480"/>
      <c r="AK156" s="480"/>
      <c r="AL156" s="480"/>
      <c r="AM156" s="480"/>
      <c r="AN156" s="480"/>
    </row>
    <row r="157">
      <c r="A157" s="522">
        <f t="shared" si="3"/>
        <v>156</v>
      </c>
      <c r="B157" s="460" t="s">
        <v>7241</v>
      </c>
      <c r="C157" s="460" t="s">
        <v>7139</v>
      </c>
      <c r="D157" s="460" t="s">
        <v>5656</v>
      </c>
      <c r="E157" s="482" t="s">
        <v>6152</v>
      </c>
      <c r="F157" s="483" t="s">
        <v>5828</v>
      </c>
      <c r="G157" s="484" t="s">
        <v>5829</v>
      </c>
      <c r="H157" s="483" t="s">
        <v>5774</v>
      </c>
      <c r="I157" s="484" t="s">
        <v>5774</v>
      </c>
      <c r="J157" s="483" t="s">
        <v>7242</v>
      </c>
      <c r="K157" s="484" t="s">
        <v>7243</v>
      </c>
      <c r="L157" s="483" t="s">
        <v>7244</v>
      </c>
      <c r="M157" s="485" t="s">
        <v>4955</v>
      </c>
      <c r="N157" s="483" t="s">
        <v>7245</v>
      </c>
      <c r="O157" s="485" t="s">
        <v>7246</v>
      </c>
      <c r="P157" s="460" t="s">
        <v>5122</v>
      </c>
      <c r="Q157" s="525" t="s">
        <v>7247</v>
      </c>
      <c r="R157" s="499" t="s">
        <v>7248</v>
      </c>
      <c r="S157" s="487" t="s">
        <v>209</v>
      </c>
      <c r="T157" s="485" t="s">
        <v>209</v>
      </c>
      <c r="U157" s="483" t="s">
        <v>1319</v>
      </c>
      <c r="V157" s="500" t="s">
        <v>1320</v>
      </c>
      <c r="W157" s="6" t="s">
        <v>2952</v>
      </c>
      <c r="X157" s="532" t="s">
        <v>2952</v>
      </c>
      <c r="Y157" s="538"/>
      <c r="Z157" s="459" t="s">
        <v>7249</v>
      </c>
      <c r="AA157" s="470" t="s">
        <v>7250</v>
      </c>
      <c r="AB157" s="501" t="s">
        <v>7251</v>
      </c>
      <c r="AC157" s="460" t="s">
        <v>7252</v>
      </c>
      <c r="AD157" s="493" t="s">
        <v>7253</v>
      </c>
      <c r="AE157" s="494" t="s">
        <v>7254</v>
      </c>
      <c r="AF157" s="518"/>
      <c r="AG157" s="503" t="s">
        <v>7255</v>
      </c>
      <c r="AH157" s="480"/>
      <c r="AI157" s="480"/>
      <c r="AJ157" s="480"/>
      <c r="AK157" s="480"/>
      <c r="AL157" s="480"/>
      <c r="AM157" s="480"/>
      <c r="AN157" s="480"/>
    </row>
    <row r="158">
      <c r="A158" s="522">
        <f t="shared" si="3"/>
        <v>157</v>
      </c>
      <c r="B158" s="460" t="s">
        <v>7256</v>
      </c>
      <c r="C158" s="460" t="s">
        <v>1319</v>
      </c>
      <c r="D158" s="460" t="s">
        <v>6224</v>
      </c>
      <c r="E158" s="482" t="s">
        <v>1319</v>
      </c>
      <c r="F158" s="483" t="s">
        <v>7235</v>
      </c>
      <c r="G158" s="484" t="s">
        <v>7236</v>
      </c>
      <c r="H158" s="483" t="s">
        <v>1319</v>
      </c>
      <c r="I158" s="484" t="s">
        <v>1320</v>
      </c>
      <c r="J158" s="483" t="s">
        <v>1319</v>
      </c>
      <c r="K158" s="484" t="s">
        <v>5756</v>
      </c>
      <c r="L158" s="483" t="s">
        <v>5754</v>
      </c>
      <c r="M158" s="485" t="s">
        <v>5755</v>
      </c>
      <c r="N158" s="483" t="s">
        <v>1319</v>
      </c>
      <c r="O158" s="485" t="s">
        <v>5756</v>
      </c>
      <c r="P158" s="460" t="s">
        <v>1319</v>
      </c>
      <c r="Q158" s="483" t="s">
        <v>1319</v>
      </c>
      <c r="R158" s="499" t="s">
        <v>1320</v>
      </c>
      <c r="S158" s="487" t="s">
        <v>209</v>
      </c>
      <c r="T158" s="485" t="s">
        <v>209</v>
      </c>
      <c r="U158" s="527" t="s">
        <v>7257</v>
      </c>
      <c r="V158" s="528" t="s">
        <v>7258</v>
      </c>
      <c r="W158" s="6" t="s">
        <v>7259</v>
      </c>
      <c r="X158" s="532" t="s">
        <v>7259</v>
      </c>
      <c r="Y158" s="538"/>
      <c r="Z158" s="459" t="s">
        <v>7260</v>
      </c>
      <c r="AA158" s="470" t="s">
        <v>7261</v>
      </c>
      <c r="AB158" s="511"/>
      <c r="AC158" s="460" t="s">
        <v>7262</v>
      </c>
      <c r="AD158" s="493" t="s">
        <v>7263</v>
      </c>
      <c r="AE158" s="494" t="s">
        <v>7264</v>
      </c>
      <c r="AF158" s="518"/>
      <c r="AG158" s="507"/>
      <c r="AH158" s="480"/>
      <c r="AI158" s="480"/>
      <c r="AJ158" s="480"/>
      <c r="AK158" s="480"/>
      <c r="AL158" s="480"/>
      <c r="AM158" s="480"/>
      <c r="AN158" s="480"/>
    </row>
    <row r="159">
      <c r="A159" s="522">
        <f t="shared" si="3"/>
        <v>158</v>
      </c>
      <c r="B159" s="460" t="s">
        <v>7265</v>
      </c>
      <c r="C159" s="460" t="s">
        <v>7266</v>
      </c>
      <c r="D159" s="460" t="s">
        <v>5656</v>
      </c>
      <c r="E159" s="482" t="s">
        <v>7267</v>
      </c>
      <c r="F159" s="483" t="s">
        <v>5828</v>
      </c>
      <c r="G159" s="484" t="s">
        <v>5829</v>
      </c>
      <c r="H159" s="483" t="s">
        <v>6965</v>
      </c>
      <c r="I159" s="484" t="s">
        <v>6966</v>
      </c>
      <c r="J159" s="483" t="s">
        <v>7268</v>
      </c>
      <c r="K159" s="484" t="s">
        <v>7269</v>
      </c>
      <c r="L159" s="483" t="s">
        <v>7270</v>
      </c>
      <c r="M159" s="485" t="s">
        <v>5778</v>
      </c>
      <c r="N159" s="483" t="s">
        <v>5200</v>
      </c>
      <c r="O159" s="485" t="s">
        <v>5201</v>
      </c>
      <c r="P159" s="460" t="s">
        <v>5274</v>
      </c>
      <c r="Q159" s="525" t="s">
        <v>7271</v>
      </c>
      <c r="R159" s="499" t="s">
        <v>7272</v>
      </c>
      <c r="S159" s="487" t="s">
        <v>209</v>
      </c>
      <c r="T159" s="485" t="s">
        <v>209</v>
      </c>
      <c r="U159" s="527" t="s">
        <v>7273</v>
      </c>
      <c r="V159" s="528" t="s">
        <v>7274</v>
      </c>
      <c r="W159" s="6" t="s">
        <v>7259</v>
      </c>
      <c r="X159" s="532" t="s">
        <v>7259</v>
      </c>
      <c r="Y159" s="538"/>
      <c r="Z159" s="459" t="s">
        <v>7275</v>
      </c>
      <c r="AA159" s="470" t="s">
        <v>7276</v>
      </c>
      <c r="AB159" s="501" t="s">
        <v>7277</v>
      </c>
      <c r="AC159" s="460" t="s">
        <v>7278</v>
      </c>
      <c r="AD159" s="493" t="s">
        <v>7279</v>
      </c>
      <c r="AE159" s="494" t="s">
        <v>7280</v>
      </c>
      <c r="AF159" s="518"/>
      <c r="AG159" s="503" t="s">
        <v>7281</v>
      </c>
      <c r="AH159" s="480"/>
      <c r="AI159" s="480"/>
      <c r="AJ159" s="480"/>
      <c r="AK159" s="480"/>
      <c r="AL159" s="480"/>
      <c r="AM159" s="480"/>
      <c r="AN159" s="480"/>
    </row>
    <row r="160">
      <c r="A160" s="522">
        <f t="shared" si="3"/>
        <v>159</v>
      </c>
      <c r="B160" s="460" t="s">
        <v>7282</v>
      </c>
      <c r="C160" s="460" t="s">
        <v>7283</v>
      </c>
      <c r="D160" s="460" t="s">
        <v>5656</v>
      </c>
      <c r="E160" s="482" t="s">
        <v>7284</v>
      </c>
      <c r="F160" s="483" t="s">
        <v>5828</v>
      </c>
      <c r="G160" s="484" t="s">
        <v>5829</v>
      </c>
      <c r="H160" s="483" t="s">
        <v>7285</v>
      </c>
      <c r="I160" s="484" t="s">
        <v>7285</v>
      </c>
      <c r="J160" s="483" t="s">
        <v>5867</v>
      </c>
      <c r="K160" s="484" t="s">
        <v>5868</v>
      </c>
      <c r="L160" s="483" t="s">
        <v>5744</v>
      </c>
      <c r="M160" s="485" t="s">
        <v>4955</v>
      </c>
      <c r="N160" s="483" t="s">
        <v>4676</v>
      </c>
      <c r="O160" s="485" t="s">
        <v>4677</v>
      </c>
      <c r="P160" s="460" t="s">
        <v>5105</v>
      </c>
      <c r="Q160" s="483" t="s">
        <v>1319</v>
      </c>
      <c r="R160" s="499" t="s">
        <v>1320</v>
      </c>
      <c r="S160" s="487" t="s">
        <v>209</v>
      </c>
      <c r="T160" s="485" t="s">
        <v>209</v>
      </c>
      <c r="U160" s="483" t="s">
        <v>1319</v>
      </c>
      <c r="V160" s="500" t="s">
        <v>1320</v>
      </c>
      <c r="W160" s="6" t="s">
        <v>1906</v>
      </c>
      <c r="X160" s="7" t="s">
        <v>7286</v>
      </c>
      <c r="Y160" s="465" t="s">
        <v>7287</v>
      </c>
      <c r="Z160" s="459" t="s">
        <v>7249</v>
      </c>
      <c r="AA160" s="470" t="s">
        <v>7288</v>
      </c>
      <c r="AB160" s="501" t="s">
        <v>7289</v>
      </c>
      <c r="AC160" s="460" t="s">
        <v>7290</v>
      </c>
      <c r="AD160" s="493" t="s">
        <v>7291</v>
      </c>
      <c r="AE160" s="494" t="s">
        <v>7292</v>
      </c>
      <c r="AF160" s="518"/>
      <c r="AG160" s="503" t="s">
        <v>7293</v>
      </c>
      <c r="AH160" s="561"/>
      <c r="AI160" s="561"/>
      <c r="AJ160" s="561"/>
      <c r="AK160" s="561"/>
      <c r="AL160" s="561"/>
      <c r="AM160" s="561"/>
      <c r="AN160" s="561"/>
    </row>
    <row r="161">
      <c r="A161" s="522">
        <f t="shared" si="3"/>
        <v>160</v>
      </c>
      <c r="B161" s="460" t="s">
        <v>7294</v>
      </c>
      <c r="C161" s="460" t="s">
        <v>7295</v>
      </c>
      <c r="D161" s="460" t="s">
        <v>5656</v>
      </c>
      <c r="E161" s="482" t="s">
        <v>7296</v>
      </c>
      <c r="F161" s="483" t="s">
        <v>5828</v>
      </c>
      <c r="G161" s="484" t="s">
        <v>5829</v>
      </c>
      <c r="H161" s="483" t="s">
        <v>5886</v>
      </c>
      <c r="I161" s="484" t="s">
        <v>5887</v>
      </c>
      <c r="J161" s="483" t="s">
        <v>5663</v>
      </c>
      <c r="K161" s="484" t="s">
        <v>5664</v>
      </c>
      <c r="L161" s="483" t="s">
        <v>5777</v>
      </c>
      <c r="M161" s="485" t="s">
        <v>5778</v>
      </c>
      <c r="N161" s="483" t="s">
        <v>4868</v>
      </c>
      <c r="O161" s="485" t="s">
        <v>4869</v>
      </c>
      <c r="P161" s="460" t="s">
        <v>4780</v>
      </c>
      <c r="Q161" s="483" t="s">
        <v>7297</v>
      </c>
      <c r="R161" s="499" t="s">
        <v>7298</v>
      </c>
      <c r="S161" s="487" t="s">
        <v>209</v>
      </c>
      <c r="T161" s="485" t="s">
        <v>209</v>
      </c>
      <c r="U161" s="527" t="s">
        <v>7299</v>
      </c>
      <c r="V161" s="528" t="s">
        <v>7300</v>
      </c>
      <c r="W161" s="6" t="s">
        <v>1906</v>
      </c>
      <c r="X161" s="7" t="s">
        <v>7286</v>
      </c>
      <c r="Y161" s="257" t="s">
        <v>7301</v>
      </c>
      <c r="Z161" s="257" t="s">
        <v>7302</v>
      </c>
      <c r="AA161" s="538" t="s">
        <v>1319</v>
      </c>
      <c r="AB161" s="566"/>
      <c r="AC161" s="259" t="s">
        <v>7303</v>
      </c>
      <c r="AD161" s="563" t="s">
        <v>7304</v>
      </c>
      <c r="AE161" s="564" t="s">
        <v>7305</v>
      </c>
      <c r="AF161" s="565"/>
      <c r="AG161" s="507"/>
      <c r="AH161" s="561"/>
      <c r="AI161" s="561"/>
      <c r="AJ161" s="561"/>
      <c r="AK161" s="561"/>
      <c r="AL161" s="561"/>
      <c r="AM161" s="561"/>
      <c r="AN161" s="561"/>
    </row>
    <row r="162">
      <c r="A162" s="522">
        <f t="shared" si="3"/>
        <v>161</v>
      </c>
      <c r="B162" s="460" t="s">
        <v>7306</v>
      </c>
      <c r="C162" s="460" t="s">
        <v>7307</v>
      </c>
      <c r="D162" s="460" t="s">
        <v>5656</v>
      </c>
      <c r="E162" s="482" t="s">
        <v>7308</v>
      </c>
      <c r="F162" s="483" t="s">
        <v>5828</v>
      </c>
      <c r="G162" s="484" t="s">
        <v>5829</v>
      </c>
      <c r="H162" s="483" t="s">
        <v>5866</v>
      </c>
      <c r="I162" s="484" t="s">
        <v>5866</v>
      </c>
      <c r="J162" s="483" t="s">
        <v>5975</v>
      </c>
      <c r="K162" s="484" t="s">
        <v>5976</v>
      </c>
      <c r="L162" s="483" t="s">
        <v>5777</v>
      </c>
      <c r="M162" s="485" t="s">
        <v>5778</v>
      </c>
      <c r="N162" s="483" t="s">
        <v>7179</v>
      </c>
      <c r="O162" s="485" t="s">
        <v>7180</v>
      </c>
      <c r="P162" s="460" t="s">
        <v>4609</v>
      </c>
      <c r="Q162" s="483" t="s">
        <v>7309</v>
      </c>
      <c r="R162" s="499" t="s">
        <v>7310</v>
      </c>
      <c r="S162" s="487" t="s">
        <v>209</v>
      </c>
      <c r="T162" s="485" t="s">
        <v>209</v>
      </c>
      <c r="U162" s="525" t="s">
        <v>7311</v>
      </c>
      <c r="V162" s="528" t="s">
        <v>7312</v>
      </c>
      <c r="W162" s="6" t="s">
        <v>7313</v>
      </c>
      <c r="X162" s="531" t="s">
        <v>7313</v>
      </c>
      <c r="Y162" s="259"/>
      <c r="Z162" s="257" t="s">
        <v>7314</v>
      </c>
      <c r="AA162" s="465" t="s">
        <v>7315</v>
      </c>
      <c r="AB162" s="546" t="s">
        <v>7316</v>
      </c>
      <c r="AC162" s="259" t="s">
        <v>7317</v>
      </c>
      <c r="AD162" s="493" t="s">
        <v>7318</v>
      </c>
      <c r="AE162" s="494" t="s">
        <v>7319</v>
      </c>
      <c r="AF162" s="565"/>
      <c r="AG162" s="503" t="s">
        <v>7320</v>
      </c>
      <c r="AH162" s="561"/>
      <c r="AI162" s="561"/>
      <c r="AJ162" s="561"/>
      <c r="AK162" s="561"/>
      <c r="AL162" s="561"/>
      <c r="AM162" s="561"/>
      <c r="AN162" s="561"/>
    </row>
    <row r="163">
      <c r="A163" s="522">
        <f t="shared" si="3"/>
        <v>162</v>
      </c>
      <c r="B163" s="460" t="s">
        <v>7321</v>
      </c>
      <c r="C163" s="460" t="s">
        <v>7322</v>
      </c>
      <c r="D163" s="460" t="s">
        <v>5656</v>
      </c>
      <c r="E163" s="482" t="s">
        <v>1319</v>
      </c>
      <c r="F163" s="483" t="s">
        <v>5828</v>
      </c>
      <c r="G163" s="484" t="s">
        <v>5829</v>
      </c>
      <c r="H163" s="483" t="s">
        <v>5698</v>
      </c>
      <c r="I163" s="484" t="s">
        <v>5699</v>
      </c>
      <c r="J163" s="483" t="s">
        <v>5729</v>
      </c>
      <c r="K163" s="484" t="s">
        <v>5730</v>
      </c>
      <c r="L163" s="483" t="s">
        <v>5744</v>
      </c>
      <c r="M163" s="485" t="s">
        <v>4955</v>
      </c>
      <c r="N163" s="483" t="s">
        <v>5265</v>
      </c>
      <c r="O163" s="485" t="s">
        <v>5266</v>
      </c>
      <c r="P163" s="510" t="s">
        <v>5262</v>
      </c>
      <c r="Q163" s="527" t="s">
        <v>7323</v>
      </c>
      <c r="R163" s="499" t="s">
        <v>7324</v>
      </c>
      <c r="S163" s="487" t="s">
        <v>209</v>
      </c>
      <c r="T163" s="485" t="s">
        <v>209</v>
      </c>
      <c r="U163" s="483" t="s">
        <v>1319</v>
      </c>
      <c r="V163" s="500" t="s">
        <v>1320</v>
      </c>
      <c r="W163" s="6" t="s">
        <v>1906</v>
      </c>
      <c r="X163" s="7" t="s">
        <v>7286</v>
      </c>
      <c r="Y163" s="257" t="s">
        <v>7287</v>
      </c>
      <c r="Z163" s="257" t="s">
        <v>7249</v>
      </c>
      <c r="AA163" s="538" t="s">
        <v>7325</v>
      </c>
      <c r="AB163" s="566"/>
      <c r="AC163" s="259" t="s">
        <v>5837</v>
      </c>
      <c r="AD163" s="509" t="s">
        <v>1319</v>
      </c>
      <c r="AE163" s="494" t="s">
        <v>1320</v>
      </c>
      <c r="AF163" s="565"/>
      <c r="AG163" s="507"/>
      <c r="AH163" s="561"/>
      <c r="AI163" s="561"/>
      <c r="AJ163" s="561"/>
      <c r="AK163" s="561"/>
      <c r="AL163" s="561"/>
      <c r="AM163" s="561"/>
      <c r="AN163" s="561"/>
    </row>
    <row r="164">
      <c r="A164" s="522">
        <f t="shared" si="3"/>
        <v>163</v>
      </c>
      <c r="B164" s="460" t="s">
        <v>7326</v>
      </c>
      <c r="C164" s="460" t="s">
        <v>6141</v>
      </c>
      <c r="D164" s="460" t="s">
        <v>5656</v>
      </c>
      <c r="E164" s="482" t="s">
        <v>1319</v>
      </c>
      <c r="F164" s="483" t="s">
        <v>5828</v>
      </c>
      <c r="G164" s="484" t="s">
        <v>5829</v>
      </c>
      <c r="H164" s="483" t="s">
        <v>5698</v>
      </c>
      <c r="I164" s="484" t="s">
        <v>5699</v>
      </c>
      <c r="J164" s="483" t="s">
        <v>5729</v>
      </c>
      <c r="K164" s="484" t="s">
        <v>5730</v>
      </c>
      <c r="L164" s="483" t="s">
        <v>5777</v>
      </c>
      <c r="M164" s="485" t="s">
        <v>5778</v>
      </c>
      <c r="N164" s="483" t="s">
        <v>5265</v>
      </c>
      <c r="O164" s="485" t="s">
        <v>5266</v>
      </c>
      <c r="P164" s="510" t="s">
        <v>5262</v>
      </c>
      <c r="Q164" s="527" t="s">
        <v>7323</v>
      </c>
      <c r="R164" s="499" t="s">
        <v>7324</v>
      </c>
      <c r="S164" s="487" t="s">
        <v>209</v>
      </c>
      <c r="T164" s="485" t="s">
        <v>209</v>
      </c>
      <c r="U164" s="483" t="s">
        <v>1319</v>
      </c>
      <c r="V164" s="500" t="s">
        <v>1320</v>
      </c>
      <c r="W164" s="6" t="s">
        <v>1906</v>
      </c>
      <c r="X164" s="7" t="s">
        <v>7286</v>
      </c>
      <c r="Y164" s="257" t="s">
        <v>7287</v>
      </c>
      <c r="Z164" s="257" t="s">
        <v>7249</v>
      </c>
      <c r="AA164" s="538" t="s">
        <v>7325</v>
      </c>
      <c r="AB164" s="566"/>
      <c r="AC164" s="259" t="s">
        <v>7327</v>
      </c>
      <c r="AD164" s="563" t="s">
        <v>7328</v>
      </c>
      <c r="AE164" s="564" t="s">
        <v>7329</v>
      </c>
      <c r="AF164" s="565"/>
      <c r="AG164" s="507"/>
      <c r="AH164" s="561"/>
      <c r="AI164" s="561"/>
      <c r="AJ164" s="561"/>
      <c r="AK164" s="561"/>
      <c r="AL164" s="561"/>
      <c r="AM164" s="561"/>
      <c r="AN164" s="561"/>
    </row>
    <row r="165">
      <c r="A165" s="522">
        <f t="shared" si="3"/>
        <v>164</v>
      </c>
      <c r="B165" s="460" t="s">
        <v>7330</v>
      </c>
      <c r="C165" s="460" t="s">
        <v>7331</v>
      </c>
      <c r="D165" s="460" t="s">
        <v>5656</v>
      </c>
      <c r="E165" s="482" t="s">
        <v>1319</v>
      </c>
      <c r="F165" s="483" t="s">
        <v>5828</v>
      </c>
      <c r="G165" s="484" t="s">
        <v>5829</v>
      </c>
      <c r="H165" s="483" t="s">
        <v>5698</v>
      </c>
      <c r="I165" s="484" t="s">
        <v>5699</v>
      </c>
      <c r="J165" s="483" t="s">
        <v>5729</v>
      </c>
      <c r="K165" s="484" t="s">
        <v>5730</v>
      </c>
      <c r="L165" s="483" t="s">
        <v>5777</v>
      </c>
      <c r="M165" s="485" t="s">
        <v>5778</v>
      </c>
      <c r="N165" s="483" t="s">
        <v>1319</v>
      </c>
      <c r="O165" s="485" t="s">
        <v>5756</v>
      </c>
      <c r="P165" s="510" t="s">
        <v>5262</v>
      </c>
      <c r="Q165" s="527" t="s">
        <v>7323</v>
      </c>
      <c r="R165" s="499" t="s">
        <v>7324</v>
      </c>
      <c r="S165" s="487" t="s">
        <v>209</v>
      </c>
      <c r="T165" s="485" t="s">
        <v>209</v>
      </c>
      <c r="U165" s="483" t="s">
        <v>1319</v>
      </c>
      <c r="V165" s="500" t="s">
        <v>1320</v>
      </c>
      <c r="W165" s="6" t="s">
        <v>1906</v>
      </c>
      <c r="X165" s="7" t="s">
        <v>7286</v>
      </c>
      <c r="Y165" s="257" t="s">
        <v>7287</v>
      </c>
      <c r="Z165" s="257" t="s">
        <v>7249</v>
      </c>
      <c r="AA165" s="538" t="s">
        <v>7325</v>
      </c>
      <c r="AB165" s="566"/>
      <c r="AC165" s="259" t="s">
        <v>7327</v>
      </c>
      <c r="AD165" s="563" t="s">
        <v>7328</v>
      </c>
      <c r="AE165" s="564" t="s">
        <v>7329</v>
      </c>
      <c r="AF165" s="565"/>
      <c r="AG165" s="507"/>
      <c r="AH165" s="561"/>
      <c r="AI165" s="561"/>
      <c r="AJ165" s="561"/>
      <c r="AK165" s="561"/>
      <c r="AL165" s="561"/>
      <c r="AM165" s="561"/>
      <c r="AN165" s="561"/>
    </row>
    <row r="166">
      <c r="A166" s="522">
        <f t="shared" si="3"/>
        <v>165</v>
      </c>
      <c r="B166" s="460" t="s">
        <v>7332</v>
      </c>
      <c r="C166" s="460" t="s">
        <v>6114</v>
      </c>
      <c r="D166" s="460" t="s">
        <v>5656</v>
      </c>
      <c r="E166" s="482" t="s">
        <v>1319</v>
      </c>
      <c r="F166" s="483" t="s">
        <v>5828</v>
      </c>
      <c r="G166" s="484" t="s">
        <v>5829</v>
      </c>
      <c r="H166" s="483" t="s">
        <v>5698</v>
      </c>
      <c r="I166" s="484" t="s">
        <v>5699</v>
      </c>
      <c r="J166" s="483" t="s">
        <v>5729</v>
      </c>
      <c r="K166" s="484" t="s">
        <v>5730</v>
      </c>
      <c r="L166" s="483" t="s">
        <v>5777</v>
      </c>
      <c r="M166" s="485" t="s">
        <v>5778</v>
      </c>
      <c r="N166" s="509" t="s">
        <v>5265</v>
      </c>
      <c r="O166" s="514" t="s">
        <v>5266</v>
      </c>
      <c r="P166" s="510" t="s">
        <v>5262</v>
      </c>
      <c r="Q166" s="527" t="s">
        <v>7333</v>
      </c>
      <c r="R166" s="499" t="s">
        <v>7334</v>
      </c>
      <c r="S166" s="487" t="s">
        <v>209</v>
      </c>
      <c r="T166" s="485" t="s">
        <v>209</v>
      </c>
      <c r="U166" s="483" t="s">
        <v>1319</v>
      </c>
      <c r="V166" s="500" t="s">
        <v>1320</v>
      </c>
      <c r="W166" s="6" t="s">
        <v>1906</v>
      </c>
      <c r="X166" s="7" t="s">
        <v>7286</v>
      </c>
      <c r="Y166" s="257" t="s">
        <v>7287</v>
      </c>
      <c r="Z166" s="257" t="s">
        <v>7249</v>
      </c>
      <c r="AA166" s="538" t="s">
        <v>7325</v>
      </c>
      <c r="AB166" s="566"/>
      <c r="AC166" s="259" t="s">
        <v>7327</v>
      </c>
      <c r="AD166" s="563" t="s">
        <v>7328</v>
      </c>
      <c r="AE166" s="564" t="s">
        <v>7329</v>
      </c>
      <c r="AF166" s="565"/>
      <c r="AG166" s="507"/>
      <c r="AH166" s="561"/>
      <c r="AI166" s="561"/>
      <c r="AJ166" s="561"/>
      <c r="AK166" s="561"/>
      <c r="AL166" s="561"/>
      <c r="AM166" s="561"/>
      <c r="AN166" s="561"/>
    </row>
    <row r="167">
      <c r="A167" s="522">
        <f t="shared" si="3"/>
        <v>166</v>
      </c>
      <c r="B167" s="460" t="s">
        <v>7335</v>
      </c>
      <c r="C167" s="460" t="s">
        <v>7336</v>
      </c>
      <c r="D167" s="460" t="s">
        <v>5656</v>
      </c>
      <c r="E167" s="482" t="s">
        <v>1319</v>
      </c>
      <c r="F167" s="483" t="s">
        <v>5828</v>
      </c>
      <c r="G167" s="484" t="s">
        <v>5829</v>
      </c>
      <c r="H167" s="483" t="s">
        <v>5698</v>
      </c>
      <c r="I167" s="484" t="s">
        <v>5699</v>
      </c>
      <c r="J167" s="483" t="s">
        <v>5729</v>
      </c>
      <c r="K167" s="484" t="s">
        <v>5730</v>
      </c>
      <c r="L167" s="483" t="s">
        <v>5777</v>
      </c>
      <c r="M167" s="485" t="s">
        <v>5778</v>
      </c>
      <c r="N167" s="509" t="s">
        <v>5265</v>
      </c>
      <c r="O167" s="514" t="s">
        <v>5266</v>
      </c>
      <c r="P167" s="510" t="s">
        <v>5262</v>
      </c>
      <c r="Q167" s="527" t="s">
        <v>7323</v>
      </c>
      <c r="R167" s="499" t="s">
        <v>7324</v>
      </c>
      <c r="S167" s="487" t="s">
        <v>209</v>
      </c>
      <c r="T167" s="485" t="s">
        <v>209</v>
      </c>
      <c r="U167" s="483" t="s">
        <v>1319</v>
      </c>
      <c r="V167" s="500" t="s">
        <v>1320</v>
      </c>
      <c r="W167" s="6" t="s">
        <v>1906</v>
      </c>
      <c r="X167" s="7" t="s">
        <v>7286</v>
      </c>
      <c r="Y167" s="257" t="s">
        <v>7287</v>
      </c>
      <c r="Z167" s="257" t="s">
        <v>7249</v>
      </c>
      <c r="AA167" s="538" t="s">
        <v>1319</v>
      </c>
      <c r="AB167" s="566"/>
      <c r="AC167" s="259" t="s">
        <v>7327</v>
      </c>
      <c r="AD167" s="563" t="s">
        <v>7328</v>
      </c>
      <c r="AE167" s="564" t="s">
        <v>7329</v>
      </c>
      <c r="AF167" s="565"/>
      <c r="AG167" s="507"/>
      <c r="AH167" s="561"/>
      <c r="AI167" s="561"/>
      <c r="AJ167" s="561"/>
      <c r="AK167" s="561"/>
      <c r="AL167" s="561"/>
      <c r="AM167" s="561"/>
      <c r="AN167" s="561"/>
    </row>
    <row r="168">
      <c r="A168" s="522">
        <f t="shared" si="3"/>
        <v>167</v>
      </c>
      <c r="B168" s="460" t="s">
        <v>7337</v>
      </c>
      <c r="C168" s="460" t="s">
        <v>1319</v>
      </c>
      <c r="D168" s="460" t="s">
        <v>5656</v>
      </c>
      <c r="E168" s="482" t="s">
        <v>1319</v>
      </c>
      <c r="F168" s="483" t="s">
        <v>5828</v>
      </c>
      <c r="G168" s="484" t="s">
        <v>5829</v>
      </c>
      <c r="H168" s="483" t="s">
        <v>5698</v>
      </c>
      <c r="I168" s="484" t="s">
        <v>5699</v>
      </c>
      <c r="J168" s="483" t="s">
        <v>5729</v>
      </c>
      <c r="K168" s="484" t="s">
        <v>5730</v>
      </c>
      <c r="L168" s="483" t="s">
        <v>5777</v>
      </c>
      <c r="M168" s="485" t="s">
        <v>5778</v>
      </c>
      <c r="N168" s="509" t="s">
        <v>5265</v>
      </c>
      <c r="O168" s="514" t="s">
        <v>5266</v>
      </c>
      <c r="P168" s="510" t="s">
        <v>5262</v>
      </c>
      <c r="Q168" s="527" t="s">
        <v>7323</v>
      </c>
      <c r="R168" s="499" t="s">
        <v>7324</v>
      </c>
      <c r="S168" s="487" t="s">
        <v>209</v>
      </c>
      <c r="T168" s="485" t="s">
        <v>209</v>
      </c>
      <c r="U168" s="483" t="s">
        <v>1319</v>
      </c>
      <c r="V168" s="500" t="s">
        <v>1320</v>
      </c>
      <c r="W168" s="6" t="s">
        <v>1906</v>
      </c>
      <c r="X168" s="7" t="s">
        <v>7286</v>
      </c>
      <c r="Y168" s="257" t="s">
        <v>7287</v>
      </c>
      <c r="Z168" s="257" t="s">
        <v>7249</v>
      </c>
      <c r="AA168" s="538" t="s">
        <v>7325</v>
      </c>
      <c r="AB168" s="566"/>
      <c r="AC168" s="259" t="s">
        <v>7327</v>
      </c>
      <c r="AD168" s="563" t="s">
        <v>7328</v>
      </c>
      <c r="AE168" s="564" t="s">
        <v>7329</v>
      </c>
      <c r="AF168" s="565"/>
      <c r="AG168" s="507"/>
      <c r="AH168" s="561"/>
      <c r="AI168" s="561"/>
      <c r="AJ168" s="561"/>
      <c r="AK168" s="561"/>
      <c r="AL168" s="561"/>
      <c r="AM168" s="561"/>
      <c r="AN168" s="561"/>
    </row>
    <row r="169">
      <c r="A169" s="522">
        <f t="shared" si="3"/>
        <v>168</v>
      </c>
      <c r="B169" s="460" t="s">
        <v>7338</v>
      </c>
      <c r="C169" s="460" t="s">
        <v>6141</v>
      </c>
      <c r="D169" s="460" t="s">
        <v>5656</v>
      </c>
      <c r="E169" s="482" t="s">
        <v>7339</v>
      </c>
      <c r="F169" s="483" t="s">
        <v>5828</v>
      </c>
      <c r="G169" s="484" t="s">
        <v>5829</v>
      </c>
      <c r="H169" s="483" t="s">
        <v>5698</v>
      </c>
      <c r="I169" s="484" t="s">
        <v>5699</v>
      </c>
      <c r="J169" s="483" t="s">
        <v>5729</v>
      </c>
      <c r="K169" s="484" t="s">
        <v>5730</v>
      </c>
      <c r="L169" s="483" t="s">
        <v>5777</v>
      </c>
      <c r="M169" s="485" t="s">
        <v>5778</v>
      </c>
      <c r="N169" s="483" t="s">
        <v>7340</v>
      </c>
      <c r="O169" s="485" t="s">
        <v>7341</v>
      </c>
      <c r="P169" s="510" t="s">
        <v>5279</v>
      </c>
      <c r="Q169" s="527" t="s">
        <v>7342</v>
      </c>
      <c r="R169" s="499" t="s">
        <v>7343</v>
      </c>
      <c r="S169" s="487" t="s">
        <v>209</v>
      </c>
      <c r="T169" s="485" t="s">
        <v>209</v>
      </c>
      <c r="U169" s="483" t="s">
        <v>7344</v>
      </c>
      <c r="V169" s="500" t="s">
        <v>7345</v>
      </c>
      <c r="W169" s="6" t="s">
        <v>7259</v>
      </c>
      <c r="X169" s="532" t="s">
        <v>7259</v>
      </c>
      <c r="Y169" s="259"/>
      <c r="Z169" s="257" t="s">
        <v>7346</v>
      </c>
      <c r="AA169" s="465" t="s">
        <v>7347</v>
      </c>
      <c r="AB169" s="546" t="s">
        <v>7348</v>
      </c>
      <c r="AC169" s="259" t="s">
        <v>7349</v>
      </c>
      <c r="AD169" s="493" t="s">
        <v>7350</v>
      </c>
      <c r="AE169" s="494" t="s">
        <v>7351</v>
      </c>
      <c r="AF169" s="565"/>
      <c r="AG169" s="503" t="s">
        <v>7352</v>
      </c>
      <c r="AH169" s="561"/>
      <c r="AI169" s="561"/>
      <c r="AJ169" s="561"/>
      <c r="AK169" s="561"/>
      <c r="AL169" s="561"/>
      <c r="AM169" s="561"/>
      <c r="AN169" s="561"/>
    </row>
    <row r="170">
      <c r="A170" s="522">
        <f t="shared" si="3"/>
        <v>169</v>
      </c>
      <c r="B170" s="545" t="s">
        <v>7353</v>
      </c>
      <c r="C170" s="460" t="s">
        <v>1319</v>
      </c>
      <c r="D170" s="460" t="s">
        <v>5656</v>
      </c>
      <c r="E170" s="482" t="s">
        <v>1319</v>
      </c>
      <c r="F170" s="483" t="s">
        <v>7235</v>
      </c>
      <c r="G170" s="484" t="s">
        <v>7236</v>
      </c>
      <c r="H170" s="483" t="s">
        <v>1319</v>
      </c>
      <c r="I170" s="484" t="s">
        <v>1320</v>
      </c>
      <c r="J170" s="483" t="s">
        <v>6810</v>
      </c>
      <c r="K170" s="484" t="s">
        <v>6811</v>
      </c>
      <c r="L170" s="483" t="s">
        <v>5754</v>
      </c>
      <c r="M170" s="485" t="s">
        <v>5755</v>
      </c>
      <c r="N170" s="483" t="s">
        <v>7340</v>
      </c>
      <c r="O170" s="485" t="s">
        <v>7341</v>
      </c>
      <c r="P170" s="460" t="s">
        <v>5279</v>
      </c>
      <c r="Q170" s="527" t="s">
        <v>7354</v>
      </c>
      <c r="R170" s="499" t="s">
        <v>7343</v>
      </c>
      <c r="S170" s="487" t="s">
        <v>209</v>
      </c>
      <c r="T170" s="485" t="s">
        <v>209</v>
      </c>
      <c r="U170" s="483" t="s">
        <v>7344</v>
      </c>
      <c r="V170" s="500" t="s">
        <v>7345</v>
      </c>
      <c r="W170" s="6" t="s">
        <v>7259</v>
      </c>
      <c r="X170" s="532" t="s">
        <v>7259</v>
      </c>
      <c r="Y170" s="259"/>
      <c r="Z170" s="257" t="s">
        <v>7346</v>
      </c>
      <c r="AA170" s="465" t="s">
        <v>7355</v>
      </c>
      <c r="AB170" s="546" t="s">
        <v>7356</v>
      </c>
      <c r="AC170" s="259" t="s">
        <v>7349</v>
      </c>
      <c r="AD170" s="493" t="s">
        <v>7357</v>
      </c>
      <c r="AE170" s="494" t="s">
        <v>7351</v>
      </c>
      <c r="AF170" s="565"/>
      <c r="AG170" s="503" t="s">
        <v>7358</v>
      </c>
      <c r="AH170" s="561"/>
      <c r="AI170" s="561"/>
      <c r="AJ170" s="561"/>
      <c r="AK170" s="561"/>
      <c r="AL170" s="561"/>
      <c r="AM170" s="561"/>
      <c r="AN170" s="561"/>
    </row>
    <row r="171">
      <c r="A171" s="522">
        <f t="shared" si="3"/>
        <v>170</v>
      </c>
      <c r="B171" s="460" t="s">
        <v>7359</v>
      </c>
      <c r="C171" s="460" t="s">
        <v>7360</v>
      </c>
      <c r="D171" s="460" t="s">
        <v>5656</v>
      </c>
      <c r="E171" s="482" t="s">
        <v>1319</v>
      </c>
      <c r="F171" s="483" t="s">
        <v>5828</v>
      </c>
      <c r="G171" s="484" t="s">
        <v>5829</v>
      </c>
      <c r="H171" s="483" t="s">
        <v>5698</v>
      </c>
      <c r="I171" s="484" t="s">
        <v>5699</v>
      </c>
      <c r="J171" s="483" t="s">
        <v>5729</v>
      </c>
      <c r="K171" s="484" t="s">
        <v>5730</v>
      </c>
      <c r="L171" s="483" t="s">
        <v>5744</v>
      </c>
      <c r="M171" s="485" t="s">
        <v>4955</v>
      </c>
      <c r="N171" s="483" t="s">
        <v>5265</v>
      </c>
      <c r="O171" s="485" t="s">
        <v>5266</v>
      </c>
      <c r="P171" s="460" t="s">
        <v>5262</v>
      </c>
      <c r="Q171" s="525" t="s">
        <v>7361</v>
      </c>
      <c r="R171" s="499" t="s">
        <v>7362</v>
      </c>
      <c r="S171" s="487" t="s">
        <v>209</v>
      </c>
      <c r="T171" s="485" t="s">
        <v>209</v>
      </c>
      <c r="U171" s="483" t="s">
        <v>1319</v>
      </c>
      <c r="V171" s="500" t="s">
        <v>1320</v>
      </c>
      <c r="W171" s="6" t="s">
        <v>7259</v>
      </c>
      <c r="X171" s="532" t="s">
        <v>7259</v>
      </c>
      <c r="Y171" s="259"/>
      <c r="Z171" s="257" t="s">
        <v>7363</v>
      </c>
      <c r="AA171" s="465" t="s">
        <v>7364</v>
      </c>
      <c r="AB171" s="546" t="s">
        <v>7365</v>
      </c>
      <c r="AC171" s="259" t="s">
        <v>7349</v>
      </c>
      <c r="AD171" s="493" t="s">
        <v>7366</v>
      </c>
      <c r="AE171" s="494" t="s">
        <v>7367</v>
      </c>
      <c r="AF171" s="565"/>
      <c r="AG171" s="503" t="s">
        <v>7368</v>
      </c>
      <c r="AH171" s="561"/>
      <c r="AI171" s="561"/>
      <c r="AJ171" s="561"/>
      <c r="AK171" s="561"/>
      <c r="AL171" s="561"/>
      <c r="AM171" s="561"/>
      <c r="AN171" s="561"/>
    </row>
    <row r="172">
      <c r="A172" s="522">
        <f t="shared" si="3"/>
        <v>171</v>
      </c>
      <c r="B172" s="460" t="s">
        <v>7369</v>
      </c>
      <c r="C172" s="460" t="s">
        <v>1319</v>
      </c>
      <c r="D172" s="460" t="s">
        <v>6224</v>
      </c>
      <c r="E172" s="482" t="s">
        <v>1319</v>
      </c>
      <c r="F172" s="483" t="s">
        <v>7235</v>
      </c>
      <c r="G172" s="484" t="s">
        <v>7236</v>
      </c>
      <c r="H172" s="483" t="s">
        <v>1319</v>
      </c>
      <c r="I172" s="484" t="s">
        <v>1320</v>
      </c>
      <c r="J172" s="483" t="s">
        <v>6810</v>
      </c>
      <c r="K172" s="484" t="s">
        <v>6811</v>
      </c>
      <c r="L172" s="483" t="s">
        <v>5744</v>
      </c>
      <c r="M172" s="485" t="s">
        <v>4955</v>
      </c>
      <c r="N172" s="483" t="s">
        <v>5265</v>
      </c>
      <c r="O172" s="485" t="s">
        <v>5266</v>
      </c>
      <c r="P172" s="460" t="s">
        <v>5262</v>
      </c>
      <c r="Q172" s="525" t="s">
        <v>7370</v>
      </c>
      <c r="R172" s="499" t="s">
        <v>7362</v>
      </c>
      <c r="S172" s="487" t="s">
        <v>209</v>
      </c>
      <c r="T172" s="485" t="s">
        <v>209</v>
      </c>
      <c r="U172" s="483" t="s">
        <v>1319</v>
      </c>
      <c r="V172" s="500" t="s">
        <v>1320</v>
      </c>
      <c r="W172" s="6" t="s">
        <v>7259</v>
      </c>
      <c r="X172" s="532" t="s">
        <v>7259</v>
      </c>
      <c r="Y172" s="259"/>
      <c r="Z172" s="257" t="s">
        <v>7363</v>
      </c>
      <c r="AA172" s="465" t="s">
        <v>7364</v>
      </c>
      <c r="AB172" s="546" t="s">
        <v>7365</v>
      </c>
      <c r="AC172" s="259" t="s">
        <v>7327</v>
      </c>
      <c r="AD172" s="493" t="s">
        <v>7371</v>
      </c>
      <c r="AE172" s="494" t="s">
        <v>7372</v>
      </c>
      <c r="AF172" s="565"/>
      <c r="AG172" s="503" t="s">
        <v>7368</v>
      </c>
      <c r="AH172" s="561"/>
      <c r="AI172" s="561"/>
      <c r="AJ172" s="561"/>
      <c r="AK172" s="561"/>
      <c r="AL172" s="561"/>
      <c r="AM172" s="561"/>
      <c r="AN172" s="561"/>
    </row>
    <row r="173" ht="15.75" customHeight="1">
      <c r="A173" s="522">
        <f t="shared" si="3"/>
        <v>172</v>
      </c>
      <c r="B173" s="460" t="s">
        <v>7373</v>
      </c>
      <c r="C173" s="460" t="s">
        <v>7374</v>
      </c>
      <c r="D173" s="460" t="s">
        <v>5656</v>
      </c>
      <c r="E173" s="482" t="s">
        <v>7375</v>
      </c>
      <c r="F173" s="483" t="s">
        <v>5828</v>
      </c>
      <c r="G173" s="484" t="s">
        <v>5829</v>
      </c>
      <c r="H173" s="483" t="s">
        <v>5698</v>
      </c>
      <c r="I173" s="484" t="s">
        <v>5699</v>
      </c>
      <c r="J173" s="483" t="s">
        <v>5729</v>
      </c>
      <c r="K173" s="484" t="s">
        <v>5730</v>
      </c>
      <c r="L173" s="483" t="s">
        <v>5744</v>
      </c>
      <c r="M173" s="485" t="s">
        <v>4955</v>
      </c>
      <c r="N173" s="483" t="s">
        <v>4588</v>
      </c>
      <c r="O173" s="485" t="s">
        <v>4589</v>
      </c>
      <c r="P173" s="460" t="s">
        <v>5247</v>
      </c>
      <c r="Q173" s="483" t="s">
        <v>7376</v>
      </c>
      <c r="R173" s="499" t="s">
        <v>7377</v>
      </c>
      <c r="S173" s="487" t="s">
        <v>209</v>
      </c>
      <c r="T173" s="485" t="s">
        <v>209</v>
      </c>
      <c r="U173" s="483" t="s">
        <v>1319</v>
      </c>
      <c r="V173" s="500" t="s">
        <v>1320</v>
      </c>
      <c r="W173" s="6" t="s">
        <v>1906</v>
      </c>
      <c r="X173" s="7" t="s">
        <v>7286</v>
      </c>
      <c r="Y173" s="257" t="s">
        <v>7287</v>
      </c>
      <c r="Z173" s="257" t="s">
        <v>7249</v>
      </c>
      <c r="AA173" s="465" t="s">
        <v>7378</v>
      </c>
      <c r="AB173" s="546" t="s">
        <v>7379</v>
      </c>
      <c r="AC173" s="259" t="s">
        <v>5837</v>
      </c>
      <c r="AD173" s="509" t="s">
        <v>1319</v>
      </c>
      <c r="AE173" s="494" t="s">
        <v>1320</v>
      </c>
      <c r="AF173" s="565"/>
      <c r="AG173" s="503" t="s">
        <v>7380</v>
      </c>
      <c r="AH173" s="561"/>
      <c r="AI173" s="561"/>
      <c r="AJ173" s="561"/>
      <c r="AK173" s="561"/>
      <c r="AL173" s="561"/>
      <c r="AM173" s="561"/>
      <c r="AN173" s="561"/>
    </row>
    <row r="174">
      <c r="A174" s="522">
        <f t="shared" si="3"/>
        <v>173</v>
      </c>
      <c r="B174" s="460" t="s">
        <v>7381</v>
      </c>
      <c r="C174" s="460" t="s">
        <v>7382</v>
      </c>
      <c r="D174" s="460" t="s">
        <v>5656</v>
      </c>
      <c r="E174" s="482" t="s">
        <v>7383</v>
      </c>
      <c r="F174" s="483" t="s">
        <v>5828</v>
      </c>
      <c r="G174" s="484" t="s">
        <v>5829</v>
      </c>
      <c r="H174" s="483" t="s">
        <v>5698</v>
      </c>
      <c r="I174" s="484" t="s">
        <v>5699</v>
      </c>
      <c r="J174" s="483" t="s">
        <v>5729</v>
      </c>
      <c r="K174" s="484" t="s">
        <v>5730</v>
      </c>
      <c r="L174" s="483" t="s">
        <v>5744</v>
      </c>
      <c r="M174" s="485" t="s">
        <v>4955</v>
      </c>
      <c r="N174" s="483" t="s">
        <v>4588</v>
      </c>
      <c r="O174" s="485" t="s">
        <v>4589</v>
      </c>
      <c r="P174" s="460" t="s">
        <v>5247</v>
      </c>
      <c r="Q174" s="483" t="s">
        <v>7384</v>
      </c>
      <c r="R174" s="499" t="s">
        <v>7385</v>
      </c>
      <c r="S174" s="487" t="s">
        <v>209</v>
      </c>
      <c r="T174" s="485" t="s">
        <v>209</v>
      </c>
      <c r="U174" s="483" t="s">
        <v>1319</v>
      </c>
      <c r="V174" s="500" t="s">
        <v>1320</v>
      </c>
      <c r="W174" s="6" t="s">
        <v>1906</v>
      </c>
      <c r="X174" s="7" t="s">
        <v>7286</v>
      </c>
      <c r="Y174" s="257" t="s">
        <v>7287</v>
      </c>
      <c r="Z174" s="257" t="s">
        <v>7249</v>
      </c>
      <c r="AA174" s="465" t="s">
        <v>7386</v>
      </c>
      <c r="AB174" s="546" t="s">
        <v>7387</v>
      </c>
      <c r="AC174" s="259" t="s">
        <v>5837</v>
      </c>
      <c r="AD174" s="509" t="s">
        <v>1319</v>
      </c>
      <c r="AE174" s="494" t="s">
        <v>1320</v>
      </c>
      <c r="AF174" s="565"/>
      <c r="AG174" s="507"/>
      <c r="AH174" s="561"/>
      <c r="AI174" s="561"/>
      <c r="AJ174" s="561"/>
      <c r="AK174" s="561"/>
      <c r="AL174" s="561"/>
      <c r="AM174" s="561"/>
      <c r="AN174" s="561"/>
    </row>
    <row r="175">
      <c r="A175" s="522">
        <f t="shared" si="3"/>
        <v>174</v>
      </c>
      <c r="B175" s="460" t="s">
        <v>7388</v>
      </c>
      <c r="C175" s="460" t="s">
        <v>7389</v>
      </c>
      <c r="D175" s="460" t="s">
        <v>5656</v>
      </c>
      <c r="E175" s="482" t="s">
        <v>1319</v>
      </c>
      <c r="F175" s="483" t="s">
        <v>5828</v>
      </c>
      <c r="G175" s="484" t="s">
        <v>5829</v>
      </c>
      <c r="H175" s="483" t="s">
        <v>5774</v>
      </c>
      <c r="I175" s="484" t="s">
        <v>5774</v>
      </c>
      <c r="J175" s="483" t="s">
        <v>5913</v>
      </c>
      <c r="K175" s="484" t="s">
        <v>5914</v>
      </c>
      <c r="L175" s="483" t="s">
        <v>5744</v>
      </c>
      <c r="M175" s="485" t="s">
        <v>4955</v>
      </c>
      <c r="N175" s="483" t="s">
        <v>4652</v>
      </c>
      <c r="O175" s="485" t="s">
        <v>4653</v>
      </c>
      <c r="P175" s="460" t="s">
        <v>5848</v>
      </c>
      <c r="Q175" s="483" t="s">
        <v>1319</v>
      </c>
      <c r="R175" s="499" t="s">
        <v>1320</v>
      </c>
      <c r="S175" s="487" t="s">
        <v>209</v>
      </c>
      <c r="T175" s="485" t="s">
        <v>209</v>
      </c>
      <c r="U175" s="483" t="s">
        <v>1319</v>
      </c>
      <c r="V175" s="500" t="s">
        <v>1320</v>
      </c>
      <c r="W175" s="6" t="s">
        <v>1906</v>
      </c>
      <c r="X175" s="7" t="s">
        <v>7286</v>
      </c>
      <c r="Y175" s="257" t="s">
        <v>7287</v>
      </c>
      <c r="Z175" s="257" t="s">
        <v>7249</v>
      </c>
      <c r="AA175" s="538" t="s">
        <v>1319</v>
      </c>
      <c r="AB175" s="566"/>
      <c r="AC175" s="259" t="s">
        <v>7390</v>
      </c>
      <c r="AD175" s="563" t="s">
        <v>7391</v>
      </c>
      <c r="AE175" s="564" t="s">
        <v>7392</v>
      </c>
      <c r="AF175" s="565"/>
      <c r="AG175" s="507"/>
      <c r="AH175" s="561"/>
      <c r="AI175" s="561"/>
      <c r="AJ175" s="561"/>
      <c r="AK175" s="561"/>
      <c r="AL175" s="561"/>
      <c r="AM175" s="561"/>
      <c r="AN175" s="561"/>
    </row>
    <row r="176">
      <c r="A176" s="522">
        <f t="shared" si="3"/>
        <v>175</v>
      </c>
      <c r="B176" s="460" t="s">
        <v>7393</v>
      </c>
      <c r="C176" s="460" t="s">
        <v>7394</v>
      </c>
      <c r="D176" s="460" t="s">
        <v>5656</v>
      </c>
      <c r="E176" s="482" t="s">
        <v>1319</v>
      </c>
      <c r="F176" s="483" t="s">
        <v>5828</v>
      </c>
      <c r="G176" s="484" t="s">
        <v>5829</v>
      </c>
      <c r="H176" s="483" t="s">
        <v>6953</v>
      </c>
      <c r="I176" s="484" t="s">
        <v>6954</v>
      </c>
      <c r="J176" s="483" t="s">
        <v>5663</v>
      </c>
      <c r="K176" s="484" t="s">
        <v>5664</v>
      </c>
      <c r="L176" s="483" t="s">
        <v>5663</v>
      </c>
      <c r="M176" s="485" t="s">
        <v>5664</v>
      </c>
      <c r="N176" s="483" t="s">
        <v>4868</v>
      </c>
      <c r="O176" s="485" t="s">
        <v>4869</v>
      </c>
      <c r="P176" s="460" t="s">
        <v>1319</v>
      </c>
      <c r="Q176" s="483" t="s">
        <v>1319</v>
      </c>
      <c r="R176" s="499" t="s">
        <v>1320</v>
      </c>
      <c r="S176" s="487" t="s">
        <v>209</v>
      </c>
      <c r="T176" s="485" t="s">
        <v>209</v>
      </c>
      <c r="U176" s="483" t="s">
        <v>1319</v>
      </c>
      <c r="V176" s="500" t="s">
        <v>1320</v>
      </c>
      <c r="W176" s="6" t="s">
        <v>1906</v>
      </c>
      <c r="X176" s="7" t="s">
        <v>7286</v>
      </c>
      <c r="Y176" s="257" t="s">
        <v>7287</v>
      </c>
      <c r="Z176" s="257" t="s">
        <v>7249</v>
      </c>
      <c r="AA176" s="538" t="s">
        <v>1319</v>
      </c>
      <c r="AB176" s="566"/>
      <c r="AC176" s="259" t="s">
        <v>5837</v>
      </c>
      <c r="AD176" s="509" t="s">
        <v>1319</v>
      </c>
      <c r="AE176" s="494" t="s">
        <v>1320</v>
      </c>
      <c r="AF176" s="565"/>
      <c r="AG176" s="507"/>
      <c r="AH176" s="561"/>
      <c r="AI176" s="561"/>
      <c r="AJ176" s="561"/>
      <c r="AK176" s="561"/>
      <c r="AL176" s="561"/>
      <c r="AM176" s="561"/>
      <c r="AN176" s="561"/>
    </row>
    <row r="177">
      <c r="A177" s="522">
        <f t="shared" si="3"/>
        <v>176</v>
      </c>
      <c r="B177" s="460" t="s">
        <v>7395</v>
      </c>
      <c r="C177" s="460" t="s">
        <v>7396</v>
      </c>
      <c r="D177" s="460" t="s">
        <v>5656</v>
      </c>
      <c r="E177" s="482" t="s">
        <v>7397</v>
      </c>
      <c r="F177" s="483" t="s">
        <v>5828</v>
      </c>
      <c r="G177" s="484" t="s">
        <v>5829</v>
      </c>
      <c r="H177" s="483" t="s">
        <v>5774</v>
      </c>
      <c r="I177" s="484" t="s">
        <v>5774</v>
      </c>
      <c r="J177" s="483" t="s">
        <v>6354</v>
      </c>
      <c r="K177" s="484" t="s">
        <v>6355</v>
      </c>
      <c r="L177" s="483" t="s">
        <v>5777</v>
      </c>
      <c r="M177" s="485" t="s">
        <v>5778</v>
      </c>
      <c r="N177" s="483" t="s">
        <v>4543</v>
      </c>
      <c r="O177" s="485" t="s">
        <v>5977</v>
      </c>
      <c r="P177" s="510" t="s">
        <v>4539</v>
      </c>
      <c r="Q177" s="527" t="s">
        <v>7398</v>
      </c>
      <c r="R177" s="499" t="s">
        <v>7399</v>
      </c>
      <c r="S177" s="487" t="s">
        <v>209</v>
      </c>
      <c r="T177" s="485" t="s">
        <v>209</v>
      </c>
      <c r="U177" s="527" t="s">
        <v>7400</v>
      </c>
      <c r="V177" s="528" t="s">
        <v>7401</v>
      </c>
      <c r="W177" s="6" t="s">
        <v>1906</v>
      </c>
      <c r="X177" s="7" t="s">
        <v>7286</v>
      </c>
      <c r="Y177" s="257" t="s">
        <v>7287</v>
      </c>
      <c r="Z177" s="257" t="s">
        <v>7249</v>
      </c>
      <c r="AA177" s="465" t="s">
        <v>7402</v>
      </c>
      <c r="AB177" s="546" t="s">
        <v>7403</v>
      </c>
      <c r="AC177" s="259" t="s">
        <v>5837</v>
      </c>
      <c r="AD177" s="509" t="s">
        <v>1319</v>
      </c>
      <c r="AE177" s="494" t="s">
        <v>1320</v>
      </c>
      <c r="AF177" s="565"/>
      <c r="AG177" s="503" t="s">
        <v>7404</v>
      </c>
      <c r="AH177" s="561"/>
      <c r="AI177" s="561"/>
      <c r="AJ177" s="561"/>
      <c r="AK177" s="561"/>
      <c r="AL177" s="561"/>
      <c r="AM177" s="561"/>
      <c r="AN177" s="561"/>
    </row>
    <row r="178">
      <c r="A178" s="522">
        <f t="shared" si="3"/>
        <v>177</v>
      </c>
      <c r="B178" s="460" t="s">
        <v>7405</v>
      </c>
      <c r="C178" s="460" t="s">
        <v>7406</v>
      </c>
      <c r="D178" s="460" t="s">
        <v>5656</v>
      </c>
      <c r="E178" s="482" t="s">
        <v>1319</v>
      </c>
      <c r="F178" s="483" t="s">
        <v>5828</v>
      </c>
      <c r="G178" s="484" t="s">
        <v>5829</v>
      </c>
      <c r="H178" s="483" t="s">
        <v>5774</v>
      </c>
      <c r="I178" s="484" t="s">
        <v>5774</v>
      </c>
      <c r="J178" s="483" t="s">
        <v>6354</v>
      </c>
      <c r="K178" s="484" t="s">
        <v>6355</v>
      </c>
      <c r="L178" s="483" t="s">
        <v>5744</v>
      </c>
      <c r="M178" s="485" t="s">
        <v>4955</v>
      </c>
      <c r="N178" s="483" t="s">
        <v>4676</v>
      </c>
      <c r="O178" s="485" t="s">
        <v>4677</v>
      </c>
      <c r="P178" s="460" t="s">
        <v>5122</v>
      </c>
      <c r="Q178" s="483" t="s">
        <v>7407</v>
      </c>
      <c r="R178" s="499" t="s">
        <v>7408</v>
      </c>
      <c r="S178" s="487" t="s">
        <v>209</v>
      </c>
      <c r="T178" s="485" t="s">
        <v>209</v>
      </c>
      <c r="U178" s="483" t="s">
        <v>1319</v>
      </c>
      <c r="V178" s="500" t="s">
        <v>1320</v>
      </c>
      <c r="W178" s="6" t="s">
        <v>1906</v>
      </c>
      <c r="X178" s="7" t="s">
        <v>7286</v>
      </c>
      <c r="Y178" s="257" t="s">
        <v>7287</v>
      </c>
      <c r="Z178" s="257" t="s">
        <v>7249</v>
      </c>
      <c r="AA178" s="538" t="s">
        <v>1319</v>
      </c>
      <c r="AB178" s="566"/>
      <c r="AC178" s="259" t="s">
        <v>5837</v>
      </c>
      <c r="AD178" s="509" t="s">
        <v>1319</v>
      </c>
      <c r="AE178" s="494" t="s">
        <v>1320</v>
      </c>
      <c r="AF178" s="565"/>
      <c r="AG178" s="507"/>
      <c r="AH178" s="561"/>
      <c r="AI178" s="561"/>
      <c r="AJ178" s="561"/>
      <c r="AK178" s="561"/>
      <c r="AL178" s="561"/>
      <c r="AM178" s="561"/>
      <c r="AN178" s="561"/>
    </row>
    <row r="179">
      <c r="A179" s="522">
        <f t="shared" si="3"/>
        <v>178</v>
      </c>
      <c r="B179" s="460" t="s">
        <v>7409</v>
      </c>
      <c r="C179" s="460" t="s">
        <v>7410</v>
      </c>
      <c r="D179" s="460" t="s">
        <v>5656</v>
      </c>
      <c r="E179" s="482" t="s">
        <v>1319</v>
      </c>
      <c r="F179" s="483" t="s">
        <v>5828</v>
      </c>
      <c r="G179" s="484" t="s">
        <v>5829</v>
      </c>
      <c r="H179" s="483" t="s">
        <v>5774</v>
      </c>
      <c r="I179" s="484" t="s">
        <v>5774</v>
      </c>
      <c r="J179" s="483" t="s">
        <v>1319</v>
      </c>
      <c r="K179" s="484" t="s">
        <v>5756</v>
      </c>
      <c r="L179" s="483" t="s">
        <v>5744</v>
      </c>
      <c r="M179" s="485" t="s">
        <v>4955</v>
      </c>
      <c r="N179" s="483" t="s">
        <v>7179</v>
      </c>
      <c r="O179" s="485" t="s">
        <v>7180</v>
      </c>
      <c r="P179" s="460" t="s">
        <v>5122</v>
      </c>
      <c r="Q179" s="483" t="s">
        <v>7411</v>
      </c>
      <c r="R179" s="499" t="s">
        <v>7412</v>
      </c>
      <c r="S179" s="487" t="s">
        <v>209</v>
      </c>
      <c r="T179" s="485" t="s">
        <v>209</v>
      </c>
      <c r="U179" s="483" t="s">
        <v>7299</v>
      </c>
      <c r="V179" s="500" t="s">
        <v>7299</v>
      </c>
      <c r="W179" s="6" t="s">
        <v>1906</v>
      </c>
      <c r="X179" s="7" t="s">
        <v>7286</v>
      </c>
      <c r="Y179" s="257" t="s">
        <v>7301</v>
      </c>
      <c r="Z179" s="257" t="s">
        <v>7302</v>
      </c>
      <c r="AA179" s="538" t="s">
        <v>1319</v>
      </c>
      <c r="AB179" s="566"/>
      <c r="AC179" s="259" t="s">
        <v>7303</v>
      </c>
      <c r="AD179" s="563" t="s">
        <v>7413</v>
      </c>
      <c r="AE179" s="564" t="s">
        <v>7414</v>
      </c>
      <c r="AF179" s="565"/>
      <c r="AG179" s="507"/>
      <c r="AH179" s="561"/>
      <c r="AI179" s="561"/>
      <c r="AJ179" s="561"/>
      <c r="AK179" s="561"/>
      <c r="AL179" s="561"/>
      <c r="AM179" s="561"/>
      <c r="AN179" s="561"/>
    </row>
    <row r="180">
      <c r="A180" s="522">
        <f t="shared" si="3"/>
        <v>179</v>
      </c>
      <c r="B180" s="460" t="s">
        <v>7415</v>
      </c>
      <c r="C180" s="460" t="s">
        <v>1319</v>
      </c>
      <c r="D180" s="460" t="s">
        <v>6191</v>
      </c>
      <c r="E180" s="482" t="s">
        <v>1319</v>
      </c>
      <c r="F180" s="483" t="s">
        <v>7416</v>
      </c>
      <c r="G180" s="484" t="s">
        <v>7417</v>
      </c>
      <c r="H180" s="483" t="s">
        <v>7418</v>
      </c>
      <c r="I180" s="484" t="s">
        <v>7418</v>
      </c>
      <c r="J180" s="483" t="s">
        <v>6810</v>
      </c>
      <c r="K180" s="484" t="s">
        <v>6811</v>
      </c>
      <c r="L180" s="483" t="s">
        <v>5744</v>
      </c>
      <c r="M180" s="485" t="s">
        <v>4955</v>
      </c>
      <c r="N180" s="483" t="s">
        <v>7340</v>
      </c>
      <c r="O180" s="485" t="s">
        <v>7341</v>
      </c>
      <c r="P180" s="460" t="s">
        <v>5268</v>
      </c>
      <c r="Q180" s="525" t="s">
        <v>7419</v>
      </c>
      <c r="R180" s="548" t="s">
        <v>7420</v>
      </c>
      <c r="S180" s="487" t="s">
        <v>209</v>
      </c>
      <c r="T180" s="485" t="s">
        <v>209</v>
      </c>
      <c r="U180" s="483" t="s">
        <v>7421</v>
      </c>
      <c r="V180" s="500" t="s">
        <v>7421</v>
      </c>
      <c r="W180" s="6" t="s">
        <v>1906</v>
      </c>
      <c r="X180" s="7" t="s">
        <v>7286</v>
      </c>
      <c r="Y180" s="259"/>
      <c r="Z180" s="257" t="s">
        <v>7422</v>
      </c>
      <c r="AA180" s="465" t="s">
        <v>7423</v>
      </c>
      <c r="AB180" s="566"/>
      <c r="AC180" s="259" t="s">
        <v>7424</v>
      </c>
      <c r="AD180" s="563" t="s">
        <v>7425</v>
      </c>
      <c r="AE180" s="564" t="s">
        <v>7426</v>
      </c>
      <c r="AF180" s="567" t="s">
        <v>7427</v>
      </c>
      <c r="AG180" s="503" t="s">
        <v>7428</v>
      </c>
      <c r="AH180" s="561"/>
      <c r="AI180" s="561"/>
      <c r="AJ180" s="561"/>
      <c r="AK180" s="561"/>
      <c r="AL180" s="561"/>
      <c r="AM180" s="561"/>
      <c r="AN180" s="561"/>
    </row>
    <row r="181">
      <c r="A181" s="522">
        <f t="shared" si="3"/>
        <v>180</v>
      </c>
      <c r="B181" s="460" t="s">
        <v>7429</v>
      </c>
      <c r="C181" s="460" t="s">
        <v>1319</v>
      </c>
      <c r="D181" s="460" t="s">
        <v>5656</v>
      </c>
      <c r="E181" s="482" t="s">
        <v>1319</v>
      </c>
      <c r="F181" s="483" t="s">
        <v>7416</v>
      </c>
      <c r="G181" s="484" t="s">
        <v>7417</v>
      </c>
      <c r="H181" s="483" t="s">
        <v>1319</v>
      </c>
      <c r="I181" s="484" t="s">
        <v>1320</v>
      </c>
      <c r="J181" s="483" t="s">
        <v>6810</v>
      </c>
      <c r="K181" s="484" t="s">
        <v>6811</v>
      </c>
      <c r="L181" s="483" t="s">
        <v>5777</v>
      </c>
      <c r="M181" s="485" t="s">
        <v>5778</v>
      </c>
      <c r="N181" s="483" t="s">
        <v>7340</v>
      </c>
      <c r="O181" s="485" t="s">
        <v>7341</v>
      </c>
      <c r="P181" s="460" t="s">
        <v>5272</v>
      </c>
      <c r="Q181" s="525" t="s">
        <v>7430</v>
      </c>
      <c r="R181" s="548" t="s">
        <v>7431</v>
      </c>
      <c r="S181" s="487" t="s">
        <v>209</v>
      </c>
      <c r="T181" s="485" t="s">
        <v>209</v>
      </c>
      <c r="U181" s="483" t="s">
        <v>7432</v>
      </c>
      <c r="V181" s="500" t="s">
        <v>7433</v>
      </c>
      <c r="W181" s="6" t="s">
        <v>1906</v>
      </c>
      <c r="X181" s="7" t="s">
        <v>7286</v>
      </c>
      <c r="Y181" s="259"/>
      <c r="Z181" s="257" t="s">
        <v>7434</v>
      </c>
      <c r="AA181" s="465" t="s">
        <v>7435</v>
      </c>
      <c r="AB181" s="546" t="s">
        <v>7436</v>
      </c>
      <c r="AC181" s="259" t="s">
        <v>7437</v>
      </c>
      <c r="AD181" s="563" t="s">
        <v>7438</v>
      </c>
      <c r="AE181" s="564" t="s">
        <v>7439</v>
      </c>
      <c r="AF181" s="568" t="s">
        <v>7440</v>
      </c>
      <c r="AG181" s="503" t="s">
        <v>7428</v>
      </c>
      <c r="AH181" s="561"/>
      <c r="AI181" s="561"/>
      <c r="AJ181" s="561"/>
      <c r="AK181" s="561"/>
      <c r="AL181" s="561"/>
      <c r="AM181" s="561"/>
      <c r="AN181" s="561"/>
    </row>
    <row r="182">
      <c r="A182" s="522">
        <f t="shared" si="3"/>
        <v>181</v>
      </c>
      <c r="B182" s="460" t="s">
        <v>7441</v>
      </c>
      <c r="C182" s="460" t="s">
        <v>7442</v>
      </c>
      <c r="D182" s="460" t="s">
        <v>5656</v>
      </c>
      <c r="E182" s="482" t="s">
        <v>7443</v>
      </c>
      <c r="F182" s="483" t="s">
        <v>7235</v>
      </c>
      <c r="G182" s="484" t="s">
        <v>7236</v>
      </c>
      <c r="H182" s="483" t="s">
        <v>1319</v>
      </c>
      <c r="I182" s="484" t="s">
        <v>1320</v>
      </c>
      <c r="J182" s="483" t="s">
        <v>5867</v>
      </c>
      <c r="K182" s="484" t="s">
        <v>5868</v>
      </c>
      <c r="L182" s="483" t="s">
        <v>5744</v>
      </c>
      <c r="M182" s="485" t="s">
        <v>4955</v>
      </c>
      <c r="N182" s="483" t="s">
        <v>4676</v>
      </c>
      <c r="O182" s="485" t="s">
        <v>4677</v>
      </c>
      <c r="P182" s="460" t="s">
        <v>1319</v>
      </c>
      <c r="Q182" s="498" t="s">
        <v>7444</v>
      </c>
      <c r="R182" s="499" t="s">
        <v>7445</v>
      </c>
      <c r="S182" s="487" t="s">
        <v>209</v>
      </c>
      <c r="T182" s="485" t="s">
        <v>209</v>
      </c>
      <c r="U182" s="483" t="s">
        <v>7446</v>
      </c>
      <c r="V182" s="500" t="s">
        <v>7447</v>
      </c>
      <c r="W182" s="6" t="s">
        <v>1906</v>
      </c>
      <c r="X182" s="7" t="s">
        <v>7286</v>
      </c>
      <c r="Y182" s="259"/>
      <c r="Z182" s="257" t="s">
        <v>7448</v>
      </c>
      <c r="AA182" s="465" t="s">
        <v>7449</v>
      </c>
      <c r="AB182" s="546" t="s">
        <v>7450</v>
      </c>
      <c r="AC182" s="259" t="s">
        <v>7451</v>
      </c>
      <c r="AD182" s="563" t="s">
        <v>7452</v>
      </c>
      <c r="AE182" s="564" t="s">
        <v>7453</v>
      </c>
      <c r="AF182" s="565"/>
      <c r="AG182" s="503" t="s">
        <v>7454</v>
      </c>
      <c r="AH182" s="561"/>
      <c r="AI182" s="561"/>
      <c r="AJ182" s="561"/>
      <c r="AK182" s="561"/>
      <c r="AL182" s="561"/>
      <c r="AM182" s="561"/>
      <c r="AN182" s="561"/>
    </row>
    <row r="183">
      <c r="A183" s="522">
        <f t="shared" si="3"/>
        <v>182</v>
      </c>
      <c r="B183" s="460" t="s">
        <v>7455</v>
      </c>
      <c r="C183" s="460" t="s">
        <v>1319</v>
      </c>
      <c r="D183" s="460" t="s">
        <v>5656</v>
      </c>
      <c r="E183" s="482" t="s">
        <v>1319</v>
      </c>
      <c r="F183" s="483" t="s">
        <v>7456</v>
      </c>
      <c r="G183" s="484" t="s">
        <v>7457</v>
      </c>
      <c r="H183" s="483" t="s">
        <v>1319</v>
      </c>
      <c r="I183" s="484" t="s">
        <v>1320</v>
      </c>
      <c r="J183" s="483" t="s">
        <v>5663</v>
      </c>
      <c r="K183" s="484" t="s">
        <v>5664</v>
      </c>
      <c r="L183" s="483" t="s">
        <v>5663</v>
      </c>
      <c r="M183" s="485" t="s">
        <v>7458</v>
      </c>
      <c r="N183" s="483" t="s">
        <v>4868</v>
      </c>
      <c r="O183" s="485" t="s">
        <v>4869</v>
      </c>
      <c r="P183" s="460" t="s">
        <v>5262</v>
      </c>
      <c r="Q183" s="527" t="s">
        <v>7323</v>
      </c>
      <c r="R183" s="499" t="s">
        <v>7324</v>
      </c>
      <c r="S183" s="487" t="s">
        <v>209</v>
      </c>
      <c r="T183" s="485" t="s">
        <v>209</v>
      </c>
      <c r="U183" s="483" t="s">
        <v>7459</v>
      </c>
      <c r="V183" s="500" t="s">
        <v>7460</v>
      </c>
      <c r="W183" s="6" t="s">
        <v>1906</v>
      </c>
      <c r="X183" s="7" t="s">
        <v>7286</v>
      </c>
      <c r="Y183" s="259"/>
      <c r="Z183" s="257" t="s">
        <v>7249</v>
      </c>
      <c r="AA183" s="470" t="s">
        <v>7323</v>
      </c>
      <c r="AB183" s="501" t="s">
        <v>7365</v>
      </c>
      <c r="AC183" s="259" t="s">
        <v>7327</v>
      </c>
      <c r="AD183" s="563" t="s">
        <v>7461</v>
      </c>
      <c r="AE183" s="564" t="s">
        <v>7462</v>
      </c>
      <c r="AF183" s="565"/>
      <c r="AG183" s="503" t="s">
        <v>7368</v>
      </c>
      <c r="AH183" s="561"/>
      <c r="AI183" s="561"/>
      <c r="AJ183" s="561"/>
      <c r="AK183" s="561"/>
      <c r="AL183" s="561"/>
      <c r="AM183" s="561"/>
      <c r="AN183" s="561"/>
    </row>
    <row r="184">
      <c r="A184" s="522">
        <f t="shared" si="3"/>
        <v>183</v>
      </c>
      <c r="B184" s="545" t="s">
        <v>7463</v>
      </c>
      <c r="C184" s="460" t="s">
        <v>1319</v>
      </c>
      <c r="D184" s="460" t="s">
        <v>6224</v>
      </c>
      <c r="E184" s="482" t="s">
        <v>1319</v>
      </c>
      <c r="F184" s="483" t="s">
        <v>5828</v>
      </c>
      <c r="G184" s="484" t="s">
        <v>5829</v>
      </c>
      <c r="H184" s="483" t="s">
        <v>1319</v>
      </c>
      <c r="I184" s="484" t="s">
        <v>1320</v>
      </c>
      <c r="J184" s="483" t="s">
        <v>1319</v>
      </c>
      <c r="K184" s="484" t="s">
        <v>5756</v>
      </c>
      <c r="L184" s="483" t="s">
        <v>7464</v>
      </c>
      <c r="M184" s="485" t="s">
        <v>7458</v>
      </c>
      <c r="N184" s="483" t="s">
        <v>7465</v>
      </c>
      <c r="O184" s="485" t="s">
        <v>7466</v>
      </c>
      <c r="P184" s="460" t="s">
        <v>5242</v>
      </c>
      <c r="Q184" s="483" t="s">
        <v>7467</v>
      </c>
      <c r="R184" s="499" t="s">
        <v>7468</v>
      </c>
      <c r="S184" s="487" t="s">
        <v>209</v>
      </c>
      <c r="T184" s="485" t="s">
        <v>209</v>
      </c>
      <c r="U184" s="525" t="s">
        <v>7469</v>
      </c>
      <c r="V184" s="528" t="s">
        <v>7470</v>
      </c>
      <c r="W184" s="6" t="s">
        <v>1906</v>
      </c>
      <c r="X184" s="7" t="s">
        <v>7286</v>
      </c>
      <c r="Y184" s="259"/>
      <c r="Z184" s="257" t="s">
        <v>7471</v>
      </c>
      <c r="AA184" s="465" t="s">
        <v>7472</v>
      </c>
      <c r="AB184" s="546" t="s">
        <v>5246</v>
      </c>
      <c r="AC184" s="259" t="s">
        <v>7473</v>
      </c>
      <c r="AD184" s="563" t="s">
        <v>7474</v>
      </c>
      <c r="AE184" s="564" t="s">
        <v>7475</v>
      </c>
      <c r="AF184" s="565"/>
      <c r="AG184" s="503" t="s">
        <v>7476</v>
      </c>
      <c r="AH184" s="561"/>
      <c r="AI184" s="561"/>
      <c r="AJ184" s="561"/>
      <c r="AK184" s="561"/>
      <c r="AL184" s="561"/>
      <c r="AM184" s="561"/>
      <c r="AN184" s="561"/>
    </row>
    <row r="185">
      <c r="A185" s="522">
        <f t="shared" si="3"/>
        <v>184</v>
      </c>
      <c r="B185" s="460" t="s">
        <v>7477</v>
      </c>
      <c r="C185" s="460" t="s">
        <v>7478</v>
      </c>
      <c r="D185" s="460" t="s">
        <v>5656</v>
      </c>
      <c r="E185" s="482" t="s">
        <v>1319</v>
      </c>
      <c r="F185" s="483" t="s">
        <v>5828</v>
      </c>
      <c r="G185" s="484" t="s">
        <v>5829</v>
      </c>
      <c r="H185" s="483" t="s">
        <v>5683</v>
      </c>
      <c r="I185" s="484" t="s">
        <v>5684</v>
      </c>
      <c r="J185" s="483" t="s">
        <v>5663</v>
      </c>
      <c r="K185" s="484" t="s">
        <v>5664</v>
      </c>
      <c r="L185" s="483" t="s">
        <v>5663</v>
      </c>
      <c r="M185" s="485" t="s">
        <v>5664</v>
      </c>
      <c r="N185" s="483" t="s">
        <v>4868</v>
      </c>
      <c r="O185" s="485" t="s">
        <v>4869</v>
      </c>
      <c r="P185" s="460" t="s">
        <v>4842</v>
      </c>
      <c r="Q185" s="525" t="s">
        <v>7479</v>
      </c>
      <c r="R185" s="499" t="s">
        <v>7480</v>
      </c>
      <c r="S185" s="487" t="s">
        <v>209</v>
      </c>
      <c r="T185" s="485" t="s">
        <v>209</v>
      </c>
      <c r="U185" s="527" t="s">
        <v>7481</v>
      </c>
      <c r="V185" s="528" t="s">
        <v>7482</v>
      </c>
      <c r="W185" s="6" t="s">
        <v>7483</v>
      </c>
      <c r="X185" s="7" t="s">
        <v>7484</v>
      </c>
      <c r="Y185" s="259"/>
      <c r="Z185" s="257" t="s">
        <v>7485</v>
      </c>
      <c r="AA185" s="465" t="s">
        <v>7486</v>
      </c>
      <c r="AB185" s="546" t="s">
        <v>7487</v>
      </c>
      <c r="AC185" s="259" t="s">
        <v>7488</v>
      </c>
      <c r="AD185" s="563" t="s">
        <v>7489</v>
      </c>
      <c r="AE185" s="564" t="s">
        <v>7490</v>
      </c>
      <c r="AF185" s="565"/>
      <c r="AG185" s="503" t="s">
        <v>7491</v>
      </c>
      <c r="AH185" s="561"/>
      <c r="AI185" s="561"/>
      <c r="AJ185" s="561"/>
      <c r="AK185" s="561"/>
      <c r="AL185" s="561"/>
      <c r="AM185" s="561"/>
      <c r="AN185" s="561"/>
    </row>
    <row r="186">
      <c r="A186" s="522">
        <f t="shared" si="3"/>
        <v>185</v>
      </c>
      <c r="B186" s="460" t="s">
        <v>7492</v>
      </c>
      <c r="C186" s="460" t="s">
        <v>7493</v>
      </c>
      <c r="D186" s="460" t="s">
        <v>5656</v>
      </c>
      <c r="E186" s="482" t="s">
        <v>7494</v>
      </c>
      <c r="F186" s="483" t="s">
        <v>5828</v>
      </c>
      <c r="G186" s="484" t="s">
        <v>5829</v>
      </c>
      <c r="H186" s="483" t="s">
        <v>5683</v>
      </c>
      <c r="I186" s="484" t="s">
        <v>5684</v>
      </c>
      <c r="J186" s="483" t="s">
        <v>7495</v>
      </c>
      <c r="K186" s="484" t="s">
        <v>7496</v>
      </c>
      <c r="L186" s="483" t="s">
        <v>7497</v>
      </c>
      <c r="M186" s="485" t="s">
        <v>5664</v>
      </c>
      <c r="N186" s="483" t="s">
        <v>7498</v>
      </c>
      <c r="O186" s="485" t="s">
        <v>7499</v>
      </c>
      <c r="P186" s="460" t="s">
        <v>5252</v>
      </c>
      <c r="Q186" s="525" t="s">
        <v>7500</v>
      </c>
      <c r="R186" s="499" t="s">
        <v>7501</v>
      </c>
      <c r="S186" s="487" t="s">
        <v>209</v>
      </c>
      <c r="T186" s="485" t="s">
        <v>209</v>
      </c>
      <c r="U186" s="527" t="s">
        <v>7299</v>
      </c>
      <c r="V186" s="528" t="s">
        <v>7502</v>
      </c>
      <c r="W186" s="6" t="s">
        <v>7483</v>
      </c>
      <c r="X186" s="7" t="s">
        <v>7484</v>
      </c>
      <c r="Y186" s="259"/>
      <c r="Z186" s="257" t="s">
        <v>7485</v>
      </c>
      <c r="AA186" s="465" t="s">
        <v>7503</v>
      </c>
      <c r="AB186" s="546" t="s">
        <v>7504</v>
      </c>
      <c r="AC186" s="259" t="s">
        <v>7505</v>
      </c>
      <c r="AD186" s="563" t="s">
        <v>7506</v>
      </c>
      <c r="AE186" s="564" t="s">
        <v>7507</v>
      </c>
      <c r="AF186" s="565"/>
      <c r="AG186" s="503" t="s">
        <v>7508</v>
      </c>
      <c r="AH186" s="561"/>
      <c r="AI186" s="561"/>
      <c r="AJ186" s="561"/>
      <c r="AK186" s="561"/>
      <c r="AL186" s="561"/>
      <c r="AM186" s="561"/>
      <c r="AN186" s="561"/>
    </row>
    <row r="187">
      <c r="A187" s="522"/>
      <c r="B187" s="460" t="s">
        <v>7509</v>
      </c>
      <c r="C187" s="460" t="s">
        <v>7510</v>
      </c>
      <c r="D187" s="460" t="s">
        <v>6224</v>
      </c>
      <c r="E187" s="482" t="s">
        <v>1319</v>
      </c>
      <c r="F187" s="483" t="s">
        <v>5828</v>
      </c>
      <c r="G187" s="484" t="s">
        <v>5829</v>
      </c>
      <c r="H187" s="483" t="s">
        <v>1319</v>
      </c>
      <c r="I187" s="484" t="s">
        <v>1320</v>
      </c>
      <c r="J187" s="483" t="s">
        <v>5663</v>
      </c>
      <c r="K187" s="484" t="s">
        <v>5664</v>
      </c>
      <c r="L187" s="483" t="s">
        <v>5663</v>
      </c>
      <c r="M187" s="485" t="s">
        <v>5664</v>
      </c>
      <c r="N187" s="483" t="s">
        <v>4868</v>
      </c>
      <c r="O187" s="485" t="s">
        <v>4869</v>
      </c>
      <c r="P187" s="460" t="s">
        <v>1319</v>
      </c>
      <c r="Q187" s="527" t="s">
        <v>7481</v>
      </c>
      <c r="R187" s="499" t="s">
        <v>7511</v>
      </c>
      <c r="S187" s="487" t="s">
        <v>209</v>
      </c>
      <c r="T187" s="485" t="s">
        <v>209</v>
      </c>
      <c r="U187" s="527" t="s">
        <v>7481</v>
      </c>
      <c r="V187" s="528" t="s">
        <v>7512</v>
      </c>
      <c r="W187" s="6" t="s">
        <v>7483</v>
      </c>
      <c r="X187" s="7" t="s">
        <v>7484</v>
      </c>
      <c r="Y187" s="259"/>
      <c r="Z187" s="257" t="s">
        <v>7485</v>
      </c>
      <c r="AA187" s="538" t="s">
        <v>1319</v>
      </c>
      <c r="AB187" s="566"/>
      <c r="AC187" s="259" t="s">
        <v>7303</v>
      </c>
      <c r="AD187" s="563" t="s">
        <v>7513</v>
      </c>
      <c r="AE187" s="564" t="s">
        <v>7514</v>
      </c>
      <c r="AF187" s="565"/>
      <c r="AG187" s="507"/>
      <c r="AH187" s="561"/>
      <c r="AI187" s="561"/>
      <c r="AJ187" s="561"/>
      <c r="AK187" s="561"/>
      <c r="AL187" s="561"/>
      <c r="AM187" s="561"/>
      <c r="AN187" s="561"/>
    </row>
    <row r="188">
      <c r="A188" s="522">
        <f>ROW(A186)</f>
        <v>186</v>
      </c>
      <c r="B188" s="460" t="s">
        <v>7515</v>
      </c>
      <c r="C188" s="460" t="s">
        <v>1319</v>
      </c>
      <c r="D188" s="460" t="s">
        <v>6224</v>
      </c>
      <c r="E188" s="482" t="s">
        <v>1319</v>
      </c>
      <c r="F188" s="483" t="s">
        <v>5828</v>
      </c>
      <c r="G188" s="484" t="s">
        <v>5829</v>
      </c>
      <c r="H188" s="483" t="s">
        <v>1319</v>
      </c>
      <c r="I188" s="484" t="s">
        <v>1320</v>
      </c>
      <c r="J188" s="483" t="s">
        <v>7516</v>
      </c>
      <c r="K188" s="484" t="s">
        <v>7517</v>
      </c>
      <c r="L188" s="483" t="s">
        <v>6431</v>
      </c>
      <c r="M188" s="485" t="s">
        <v>4955</v>
      </c>
      <c r="N188" s="483" t="s">
        <v>7518</v>
      </c>
      <c r="O188" s="485" t="s">
        <v>7519</v>
      </c>
      <c r="P188" s="460" t="s">
        <v>5257</v>
      </c>
      <c r="Q188" s="483" t="s">
        <v>7520</v>
      </c>
      <c r="R188" s="499" t="s">
        <v>7521</v>
      </c>
      <c r="S188" s="487" t="s">
        <v>209</v>
      </c>
      <c r="T188" s="485" t="s">
        <v>209</v>
      </c>
      <c r="U188" s="527" t="s">
        <v>7522</v>
      </c>
      <c r="V188" s="528" t="s">
        <v>7523</v>
      </c>
      <c r="W188" s="6" t="s">
        <v>7524</v>
      </c>
      <c r="X188" s="7" t="s">
        <v>7525</v>
      </c>
      <c r="Y188" s="259"/>
      <c r="Z188" s="257" t="s">
        <v>7526</v>
      </c>
      <c r="AA188" s="465" t="s">
        <v>7527</v>
      </c>
      <c r="AB188" s="546" t="s">
        <v>7528</v>
      </c>
      <c r="AC188" s="259" t="s">
        <v>7290</v>
      </c>
      <c r="AD188" s="563" t="s">
        <v>7529</v>
      </c>
      <c r="AE188" s="564" t="s">
        <v>7530</v>
      </c>
      <c r="AF188" s="565"/>
      <c r="AG188" s="503" t="s">
        <v>7528</v>
      </c>
      <c r="AH188" s="561"/>
      <c r="AI188" s="561"/>
      <c r="AJ188" s="561"/>
      <c r="AK188" s="561"/>
      <c r="AL188" s="561"/>
      <c r="AM188" s="561"/>
      <c r="AN188" s="561"/>
    </row>
    <row r="189">
      <c r="A189" s="522">
        <f t="shared" ref="A189:A198" si="4">ROW(A188)</f>
        <v>188</v>
      </c>
      <c r="B189" s="460" t="s">
        <v>7531</v>
      </c>
      <c r="C189" s="460" t="s">
        <v>1319</v>
      </c>
      <c r="D189" s="460" t="s">
        <v>6224</v>
      </c>
      <c r="E189" s="482" t="s">
        <v>1319</v>
      </c>
      <c r="F189" s="483" t="s">
        <v>7235</v>
      </c>
      <c r="G189" s="484" t="s">
        <v>7236</v>
      </c>
      <c r="H189" s="483" t="s">
        <v>1319</v>
      </c>
      <c r="I189" s="484" t="s">
        <v>1320</v>
      </c>
      <c r="J189" s="483" t="s">
        <v>7532</v>
      </c>
      <c r="K189" s="484" t="s">
        <v>7533</v>
      </c>
      <c r="L189" s="483" t="s">
        <v>7107</v>
      </c>
      <c r="M189" s="485" t="s">
        <v>4955</v>
      </c>
      <c r="N189" s="483" t="s">
        <v>4676</v>
      </c>
      <c r="O189" s="485" t="s">
        <v>4677</v>
      </c>
      <c r="P189" s="460" t="s">
        <v>5257</v>
      </c>
      <c r="Q189" s="483" t="s">
        <v>7534</v>
      </c>
      <c r="R189" s="499" t="s">
        <v>7535</v>
      </c>
      <c r="S189" s="487" t="s">
        <v>209</v>
      </c>
      <c r="T189" s="485" t="s">
        <v>209</v>
      </c>
      <c r="U189" s="527" t="s">
        <v>7522</v>
      </c>
      <c r="V189" s="528" t="s">
        <v>7536</v>
      </c>
      <c r="W189" s="6" t="s">
        <v>7524</v>
      </c>
      <c r="X189" s="7" t="s">
        <v>7525</v>
      </c>
      <c r="Y189" s="259"/>
      <c r="Z189" s="257" t="s">
        <v>7526</v>
      </c>
      <c r="AA189" s="465" t="s">
        <v>7537</v>
      </c>
      <c r="AB189" s="546" t="s">
        <v>7528</v>
      </c>
      <c r="AC189" s="259" t="s">
        <v>7538</v>
      </c>
      <c r="AD189" s="563" t="s">
        <v>7539</v>
      </c>
      <c r="AE189" s="564" t="s">
        <v>7540</v>
      </c>
      <c r="AF189" s="565"/>
      <c r="AG189" s="503" t="s">
        <v>7528</v>
      </c>
      <c r="AH189" s="561"/>
      <c r="AI189" s="561"/>
      <c r="AJ189" s="561"/>
      <c r="AK189" s="561"/>
      <c r="AL189" s="561"/>
      <c r="AM189" s="561"/>
      <c r="AN189" s="561"/>
    </row>
    <row r="190">
      <c r="A190" s="522">
        <f t="shared" si="4"/>
        <v>189</v>
      </c>
      <c r="B190" s="460" t="s">
        <v>7541</v>
      </c>
      <c r="C190" s="460" t="s">
        <v>1319</v>
      </c>
      <c r="D190" s="460" t="s">
        <v>6224</v>
      </c>
      <c r="E190" s="482" t="s">
        <v>1319</v>
      </c>
      <c r="F190" s="483" t="s">
        <v>5828</v>
      </c>
      <c r="G190" s="484" t="s">
        <v>5829</v>
      </c>
      <c r="H190" s="483" t="s">
        <v>1319</v>
      </c>
      <c r="I190" s="484" t="s">
        <v>1320</v>
      </c>
      <c r="J190" s="483" t="s">
        <v>7516</v>
      </c>
      <c r="K190" s="484" t="s">
        <v>7517</v>
      </c>
      <c r="L190" s="483" t="s">
        <v>5754</v>
      </c>
      <c r="M190" s="485" t="s">
        <v>5755</v>
      </c>
      <c r="N190" s="483" t="s">
        <v>6633</v>
      </c>
      <c r="O190" s="485" t="s">
        <v>6634</v>
      </c>
      <c r="P190" s="460" t="s">
        <v>5257</v>
      </c>
      <c r="Q190" s="483" t="s">
        <v>7542</v>
      </c>
      <c r="R190" s="499" t="s">
        <v>7543</v>
      </c>
      <c r="S190" s="487" t="s">
        <v>209</v>
      </c>
      <c r="T190" s="485" t="s">
        <v>209</v>
      </c>
      <c r="U190" s="527" t="s">
        <v>7522</v>
      </c>
      <c r="V190" s="528" t="s">
        <v>7544</v>
      </c>
      <c r="W190" s="6" t="s">
        <v>7524</v>
      </c>
      <c r="X190" s="7" t="s">
        <v>7525</v>
      </c>
      <c r="Y190" s="259"/>
      <c r="Z190" s="257" t="s">
        <v>7526</v>
      </c>
      <c r="AA190" s="465" t="s">
        <v>7545</v>
      </c>
      <c r="AB190" s="546" t="s">
        <v>7528</v>
      </c>
      <c r="AC190" s="259" t="s">
        <v>7546</v>
      </c>
      <c r="AD190" s="563" t="s">
        <v>7547</v>
      </c>
      <c r="AE190" s="564" t="s">
        <v>7548</v>
      </c>
      <c r="AF190" s="565"/>
      <c r="AG190" s="503" t="s">
        <v>7528</v>
      </c>
      <c r="AH190" s="561"/>
      <c r="AI190" s="561"/>
      <c r="AJ190" s="561"/>
      <c r="AK190" s="561"/>
      <c r="AL190" s="561"/>
      <c r="AM190" s="561"/>
      <c r="AN190" s="561"/>
    </row>
    <row r="191">
      <c r="A191" s="522">
        <f t="shared" si="4"/>
        <v>190</v>
      </c>
      <c r="B191" s="460" t="s">
        <v>7549</v>
      </c>
      <c r="C191" s="460" t="s">
        <v>7550</v>
      </c>
      <c r="D191" s="460" t="s">
        <v>5656</v>
      </c>
      <c r="E191" s="482" t="s">
        <v>7551</v>
      </c>
      <c r="F191" s="483" t="s">
        <v>5828</v>
      </c>
      <c r="G191" s="484" t="s">
        <v>5829</v>
      </c>
      <c r="H191" s="483" t="s">
        <v>5866</v>
      </c>
      <c r="I191" s="484" t="s">
        <v>5866</v>
      </c>
      <c r="J191" s="483" t="s">
        <v>7552</v>
      </c>
      <c r="K191" s="484" t="s">
        <v>7553</v>
      </c>
      <c r="L191" s="483" t="s">
        <v>5744</v>
      </c>
      <c r="M191" s="485" t="s">
        <v>4955</v>
      </c>
      <c r="N191" s="483" t="s">
        <v>4954</v>
      </c>
      <c r="O191" s="485" t="s">
        <v>4955</v>
      </c>
      <c r="P191" s="460" t="s">
        <v>5242</v>
      </c>
      <c r="Q191" s="483" t="s">
        <v>7554</v>
      </c>
      <c r="R191" s="499" t="s">
        <v>7555</v>
      </c>
      <c r="S191" s="487" t="s">
        <v>209</v>
      </c>
      <c r="T191" s="485" t="s">
        <v>209</v>
      </c>
      <c r="U191" s="525" t="s">
        <v>7556</v>
      </c>
      <c r="V191" s="528" t="s">
        <v>7557</v>
      </c>
      <c r="W191" s="6" t="s">
        <v>1906</v>
      </c>
      <c r="X191" s="7" t="s">
        <v>7286</v>
      </c>
      <c r="Y191" s="259"/>
      <c r="Z191" s="257" t="s">
        <v>7471</v>
      </c>
      <c r="AA191" s="465" t="s">
        <v>7472</v>
      </c>
      <c r="AB191" s="546" t="s">
        <v>5246</v>
      </c>
      <c r="AC191" s="259" t="s">
        <v>7473</v>
      </c>
      <c r="AD191" s="563" t="s">
        <v>7558</v>
      </c>
      <c r="AE191" s="564" t="s">
        <v>7559</v>
      </c>
      <c r="AF191" s="565"/>
      <c r="AG191" s="503" t="s">
        <v>7476</v>
      </c>
      <c r="AH191" s="561"/>
      <c r="AI191" s="561"/>
      <c r="AJ191" s="561"/>
      <c r="AK191" s="561"/>
      <c r="AL191" s="561"/>
      <c r="AM191" s="561"/>
      <c r="AN191" s="561"/>
    </row>
    <row r="192">
      <c r="A192" s="522">
        <f t="shared" si="4"/>
        <v>191</v>
      </c>
      <c r="B192" s="460" t="s">
        <v>7560</v>
      </c>
      <c r="C192" s="460" t="s">
        <v>7561</v>
      </c>
      <c r="D192" s="460" t="s">
        <v>5656</v>
      </c>
      <c r="E192" s="482" t="s">
        <v>7562</v>
      </c>
      <c r="F192" s="483" t="s">
        <v>5828</v>
      </c>
      <c r="G192" s="484" t="s">
        <v>5829</v>
      </c>
      <c r="H192" s="483" t="s">
        <v>5886</v>
      </c>
      <c r="I192" s="484" t="s">
        <v>5887</v>
      </c>
      <c r="J192" s="483" t="s">
        <v>7563</v>
      </c>
      <c r="K192" s="484" t="s">
        <v>7564</v>
      </c>
      <c r="L192" s="483" t="s">
        <v>5663</v>
      </c>
      <c r="M192" s="485" t="s">
        <v>5664</v>
      </c>
      <c r="N192" s="483" t="s">
        <v>4868</v>
      </c>
      <c r="O192" s="485" t="s">
        <v>4869</v>
      </c>
      <c r="P192" s="460" t="s">
        <v>7565</v>
      </c>
      <c r="Q192" s="483" t="s">
        <v>7566</v>
      </c>
      <c r="R192" s="499" t="s">
        <v>7567</v>
      </c>
      <c r="S192" s="487" t="s">
        <v>209</v>
      </c>
      <c r="T192" s="485" t="s">
        <v>209</v>
      </c>
      <c r="U192" s="525" t="s">
        <v>7568</v>
      </c>
      <c r="V192" s="569" t="s">
        <v>7569</v>
      </c>
      <c r="W192" s="6" t="s">
        <v>7313</v>
      </c>
      <c r="X192" s="531" t="s">
        <v>7313</v>
      </c>
      <c r="Y192" s="259"/>
      <c r="Z192" s="257" t="s">
        <v>7570</v>
      </c>
      <c r="AA192" s="465" t="s">
        <v>7571</v>
      </c>
      <c r="AB192" s="546" t="s">
        <v>7572</v>
      </c>
      <c r="AC192" s="259" t="s">
        <v>7573</v>
      </c>
      <c r="AD192" s="563" t="s">
        <v>7574</v>
      </c>
      <c r="AE192" s="564" t="s">
        <v>7575</v>
      </c>
      <c r="AF192" s="567" t="s">
        <v>7576</v>
      </c>
      <c r="AG192" s="503" t="s">
        <v>7577</v>
      </c>
      <c r="AH192" s="561"/>
      <c r="AI192" s="561"/>
      <c r="AJ192" s="561"/>
      <c r="AK192" s="561"/>
      <c r="AL192" s="561"/>
      <c r="AM192" s="561"/>
      <c r="AN192" s="561"/>
    </row>
    <row r="193">
      <c r="A193" s="522">
        <f t="shared" si="4"/>
        <v>192</v>
      </c>
      <c r="B193" s="460" t="s">
        <v>7578</v>
      </c>
      <c r="C193" s="460" t="s">
        <v>1319</v>
      </c>
      <c r="D193" s="460" t="s">
        <v>6224</v>
      </c>
      <c r="E193" s="482" t="s">
        <v>1319</v>
      </c>
      <c r="F193" s="483" t="s">
        <v>7416</v>
      </c>
      <c r="G193" s="484" t="s">
        <v>7417</v>
      </c>
      <c r="H193" s="483" t="s">
        <v>1319</v>
      </c>
      <c r="I193" s="484" t="s">
        <v>1320</v>
      </c>
      <c r="J193" s="483" t="s">
        <v>7579</v>
      </c>
      <c r="K193" s="484" t="s">
        <v>7580</v>
      </c>
      <c r="L193" s="483" t="s">
        <v>5754</v>
      </c>
      <c r="M193" s="485" t="s">
        <v>5755</v>
      </c>
      <c r="N193" s="483" t="s">
        <v>1319</v>
      </c>
      <c r="O193" s="485" t="s">
        <v>5756</v>
      </c>
      <c r="P193" s="460" t="s">
        <v>1319</v>
      </c>
      <c r="Q193" s="483" t="s">
        <v>7581</v>
      </c>
      <c r="R193" s="499" t="s">
        <v>7582</v>
      </c>
      <c r="S193" s="487" t="s">
        <v>209</v>
      </c>
      <c r="T193" s="485" t="s">
        <v>209</v>
      </c>
      <c r="U193" s="483" t="s">
        <v>7583</v>
      </c>
      <c r="V193" s="500" t="s">
        <v>7584</v>
      </c>
      <c r="W193" s="6" t="s">
        <v>7313</v>
      </c>
      <c r="X193" s="531" t="s">
        <v>7313</v>
      </c>
      <c r="Y193" s="259"/>
      <c r="Z193" s="257" t="s">
        <v>218</v>
      </c>
      <c r="AA193" s="538" t="s">
        <v>1319</v>
      </c>
      <c r="AB193" s="566"/>
      <c r="AC193" s="259" t="s">
        <v>7585</v>
      </c>
      <c r="AD193" s="563" t="s">
        <v>7586</v>
      </c>
      <c r="AE193" s="564" t="s">
        <v>7587</v>
      </c>
      <c r="AF193" s="565"/>
      <c r="AG193" s="507"/>
      <c r="AH193" s="561"/>
      <c r="AI193" s="561"/>
      <c r="AJ193" s="561"/>
      <c r="AK193" s="561"/>
      <c r="AL193" s="561"/>
      <c r="AM193" s="561"/>
      <c r="AN193" s="561"/>
    </row>
    <row r="194">
      <c r="A194" s="522">
        <f t="shared" si="4"/>
        <v>193</v>
      </c>
      <c r="B194" s="460" t="s">
        <v>7588</v>
      </c>
      <c r="C194" s="460" t="s">
        <v>1319</v>
      </c>
      <c r="D194" s="460" t="s">
        <v>5656</v>
      </c>
      <c r="E194" s="482" t="s">
        <v>1319</v>
      </c>
      <c r="F194" s="483" t="s">
        <v>7235</v>
      </c>
      <c r="G194" s="484" t="s">
        <v>7236</v>
      </c>
      <c r="H194" s="483" t="s">
        <v>1319</v>
      </c>
      <c r="I194" s="484" t="s">
        <v>1320</v>
      </c>
      <c r="J194" s="483" t="s">
        <v>6889</v>
      </c>
      <c r="K194" s="484" t="s">
        <v>6890</v>
      </c>
      <c r="L194" s="483" t="s">
        <v>5744</v>
      </c>
      <c r="M194" s="485" t="s">
        <v>4955</v>
      </c>
      <c r="N194" s="483" t="s">
        <v>4676</v>
      </c>
      <c r="O194" s="485" t="s">
        <v>4677</v>
      </c>
      <c r="P194" s="460" t="s">
        <v>1319</v>
      </c>
      <c r="Q194" s="483" t="s">
        <v>7589</v>
      </c>
      <c r="R194" s="499" t="s">
        <v>7590</v>
      </c>
      <c r="S194" s="487" t="s">
        <v>209</v>
      </c>
      <c r="T194" s="485" t="s">
        <v>209</v>
      </c>
      <c r="U194" s="525" t="s">
        <v>7591</v>
      </c>
      <c r="V194" s="528" t="s">
        <v>7592</v>
      </c>
      <c r="W194" s="6" t="s">
        <v>7313</v>
      </c>
      <c r="X194" s="531" t="s">
        <v>7313</v>
      </c>
      <c r="Y194" s="259"/>
      <c r="Z194" s="257" t="s">
        <v>7314</v>
      </c>
      <c r="AA194" s="465" t="s">
        <v>7593</v>
      </c>
      <c r="AB194" s="546" t="s">
        <v>7594</v>
      </c>
      <c r="AC194" s="259" t="s">
        <v>7595</v>
      </c>
      <c r="AD194" s="563" t="s">
        <v>7596</v>
      </c>
      <c r="AE194" s="564" t="s">
        <v>7597</v>
      </c>
      <c r="AF194" s="570" t="s">
        <v>7598</v>
      </c>
      <c r="AG194" s="503" t="s">
        <v>7599</v>
      </c>
      <c r="AH194" s="561"/>
      <c r="AI194" s="561"/>
      <c r="AJ194" s="561"/>
      <c r="AK194" s="561"/>
      <c r="AL194" s="561"/>
      <c r="AM194" s="561"/>
      <c r="AN194" s="561"/>
    </row>
    <row r="195">
      <c r="A195" s="522">
        <f t="shared" si="4"/>
        <v>194</v>
      </c>
      <c r="B195" s="460" t="s">
        <v>7600</v>
      </c>
      <c r="C195" s="460" t="s">
        <v>1319</v>
      </c>
      <c r="D195" s="460" t="s">
        <v>5656</v>
      </c>
      <c r="E195" s="482" t="s">
        <v>1319</v>
      </c>
      <c r="F195" s="483" t="s">
        <v>7235</v>
      </c>
      <c r="G195" s="484" t="s">
        <v>7236</v>
      </c>
      <c r="H195" s="483" t="s">
        <v>1319</v>
      </c>
      <c r="I195" s="484" t="s">
        <v>1320</v>
      </c>
      <c r="J195" s="483" t="s">
        <v>7601</v>
      </c>
      <c r="K195" s="484" t="s">
        <v>7602</v>
      </c>
      <c r="L195" s="483" t="s">
        <v>6446</v>
      </c>
      <c r="M195" s="485" t="s">
        <v>6447</v>
      </c>
      <c r="N195" s="483" t="s">
        <v>6983</v>
      </c>
      <c r="O195" s="485" t="s">
        <v>6984</v>
      </c>
      <c r="P195" s="460" t="s">
        <v>1319</v>
      </c>
      <c r="Q195" s="483" t="s">
        <v>7603</v>
      </c>
      <c r="R195" s="499" t="s">
        <v>7604</v>
      </c>
      <c r="S195" s="487" t="s">
        <v>209</v>
      </c>
      <c r="T195" s="485" t="s">
        <v>209</v>
      </c>
      <c r="U195" s="525" t="s">
        <v>7605</v>
      </c>
      <c r="V195" s="528" t="s">
        <v>7606</v>
      </c>
      <c r="W195" s="6" t="s">
        <v>7313</v>
      </c>
      <c r="X195" s="531" t="s">
        <v>7313</v>
      </c>
      <c r="Y195" s="259"/>
      <c r="Z195" s="257" t="s">
        <v>7314</v>
      </c>
      <c r="AA195" s="465" t="s">
        <v>7607</v>
      </c>
      <c r="AB195" s="566"/>
      <c r="AC195" s="259" t="s">
        <v>7608</v>
      </c>
      <c r="AD195" s="571" t="s">
        <v>7609</v>
      </c>
      <c r="AE195" s="564" t="s">
        <v>7610</v>
      </c>
      <c r="AF195" s="570" t="s">
        <v>7611</v>
      </c>
      <c r="AG195" s="503" t="s">
        <v>7599</v>
      </c>
      <c r="AH195" s="561"/>
      <c r="AI195" s="561"/>
      <c r="AJ195" s="561"/>
      <c r="AK195" s="561"/>
      <c r="AL195" s="561"/>
      <c r="AM195" s="561"/>
      <c r="AN195" s="561"/>
    </row>
    <row r="196">
      <c r="A196" s="522">
        <f t="shared" si="4"/>
        <v>195</v>
      </c>
      <c r="B196" s="460" t="s">
        <v>7612</v>
      </c>
      <c r="C196" s="460" t="s">
        <v>1319</v>
      </c>
      <c r="D196" s="460" t="s">
        <v>5656</v>
      </c>
      <c r="E196" s="482" t="s">
        <v>1319</v>
      </c>
      <c r="F196" s="483" t="s">
        <v>7235</v>
      </c>
      <c r="G196" s="484" t="s">
        <v>7236</v>
      </c>
      <c r="H196" s="483" t="s">
        <v>1319</v>
      </c>
      <c r="I196" s="484" t="s">
        <v>1320</v>
      </c>
      <c r="J196" s="483" t="s">
        <v>6159</v>
      </c>
      <c r="K196" s="484" t="s">
        <v>6160</v>
      </c>
      <c r="L196" s="483" t="s">
        <v>5754</v>
      </c>
      <c r="M196" s="485" t="s">
        <v>5755</v>
      </c>
      <c r="N196" s="483" t="s">
        <v>6983</v>
      </c>
      <c r="O196" s="485" t="s">
        <v>6984</v>
      </c>
      <c r="P196" s="460" t="s">
        <v>1319</v>
      </c>
      <c r="Q196" s="483" t="s">
        <v>7613</v>
      </c>
      <c r="R196" s="499" t="s">
        <v>7614</v>
      </c>
      <c r="S196" s="487" t="s">
        <v>209</v>
      </c>
      <c r="T196" s="485" t="s">
        <v>209</v>
      </c>
      <c r="U196" s="525" t="s">
        <v>7615</v>
      </c>
      <c r="V196" s="528" t="s">
        <v>7616</v>
      </c>
      <c r="W196" s="6" t="s">
        <v>7313</v>
      </c>
      <c r="X196" s="531" t="s">
        <v>7313</v>
      </c>
      <c r="Y196" s="259"/>
      <c r="Z196" s="257" t="s">
        <v>7314</v>
      </c>
      <c r="AA196" s="547" t="s">
        <v>7593</v>
      </c>
      <c r="AB196" s="572" t="s">
        <v>7594</v>
      </c>
      <c r="AC196" s="259" t="s">
        <v>7617</v>
      </c>
      <c r="AD196" s="563" t="s">
        <v>7618</v>
      </c>
      <c r="AE196" s="564" t="s">
        <v>7619</v>
      </c>
      <c r="AF196" s="570" t="s">
        <v>7620</v>
      </c>
      <c r="AG196" s="503" t="s">
        <v>7599</v>
      </c>
      <c r="AH196" s="561"/>
      <c r="AI196" s="561"/>
      <c r="AJ196" s="561"/>
      <c r="AK196" s="561"/>
      <c r="AL196" s="561"/>
      <c r="AM196" s="561"/>
      <c r="AN196" s="561"/>
    </row>
    <row r="197">
      <c r="A197" s="522">
        <f t="shared" si="4"/>
        <v>196</v>
      </c>
      <c r="B197" s="460" t="s">
        <v>7621</v>
      </c>
      <c r="C197" s="460" t="s">
        <v>1319</v>
      </c>
      <c r="D197" s="460" t="s">
        <v>5656</v>
      </c>
      <c r="E197" s="482" t="s">
        <v>1319</v>
      </c>
      <c r="F197" s="483" t="s">
        <v>7235</v>
      </c>
      <c r="G197" s="484" t="s">
        <v>7236</v>
      </c>
      <c r="H197" s="483" t="s">
        <v>1319</v>
      </c>
      <c r="I197" s="484" t="s">
        <v>1320</v>
      </c>
      <c r="J197" s="483" t="s">
        <v>7622</v>
      </c>
      <c r="K197" s="484" t="s">
        <v>7623</v>
      </c>
      <c r="L197" s="483" t="s">
        <v>5744</v>
      </c>
      <c r="M197" s="485" t="s">
        <v>4955</v>
      </c>
      <c r="N197" s="483" t="s">
        <v>7624</v>
      </c>
      <c r="O197" s="485" t="s">
        <v>7625</v>
      </c>
      <c r="P197" s="460" t="s">
        <v>5122</v>
      </c>
      <c r="Q197" s="525" t="s">
        <v>7626</v>
      </c>
      <c r="R197" s="499" t="s">
        <v>7627</v>
      </c>
      <c r="S197" s="487" t="s">
        <v>209</v>
      </c>
      <c r="T197" s="485" t="s">
        <v>209</v>
      </c>
      <c r="U197" s="525" t="s">
        <v>7628</v>
      </c>
      <c r="V197" s="528" t="s">
        <v>7629</v>
      </c>
      <c r="W197" s="6" t="s">
        <v>7313</v>
      </c>
      <c r="X197" s="531" t="s">
        <v>7313</v>
      </c>
      <c r="Y197" s="259"/>
      <c r="Z197" s="257" t="s">
        <v>7314</v>
      </c>
      <c r="AA197" s="547" t="s">
        <v>7593</v>
      </c>
      <c r="AB197" s="572" t="s">
        <v>7594</v>
      </c>
      <c r="AC197" s="259" t="s">
        <v>7630</v>
      </c>
      <c r="AD197" s="563" t="s">
        <v>7631</v>
      </c>
      <c r="AE197" s="564" t="s">
        <v>7632</v>
      </c>
      <c r="AF197" s="565"/>
      <c r="AG197" s="503" t="s">
        <v>7599</v>
      </c>
      <c r="AH197" s="561"/>
      <c r="AI197" s="561"/>
      <c r="AJ197" s="561"/>
      <c r="AK197" s="561"/>
      <c r="AL197" s="561"/>
      <c r="AM197" s="561"/>
      <c r="AN197" s="561"/>
    </row>
    <row r="198">
      <c r="A198" s="522">
        <f t="shared" si="4"/>
        <v>197</v>
      </c>
      <c r="B198" s="545" t="s">
        <v>7633</v>
      </c>
      <c r="C198" s="460" t="s">
        <v>1319</v>
      </c>
      <c r="D198" s="460" t="s">
        <v>5656</v>
      </c>
      <c r="E198" s="482" t="s">
        <v>1319</v>
      </c>
      <c r="F198" s="483" t="s">
        <v>7235</v>
      </c>
      <c r="G198" s="484" t="s">
        <v>7236</v>
      </c>
      <c r="H198" s="483" t="s">
        <v>1319</v>
      </c>
      <c r="I198" s="484" t="s">
        <v>1320</v>
      </c>
      <c r="J198" s="483" t="s">
        <v>1319</v>
      </c>
      <c r="K198" s="484" t="s">
        <v>5756</v>
      </c>
      <c r="L198" s="483" t="s">
        <v>5754</v>
      </c>
      <c r="M198" s="485" t="s">
        <v>5755</v>
      </c>
      <c r="N198" s="483" t="s">
        <v>1319</v>
      </c>
      <c r="O198" s="485" t="s">
        <v>5756</v>
      </c>
      <c r="P198" s="460" t="s">
        <v>1319</v>
      </c>
      <c r="Q198" s="525" t="s">
        <v>7634</v>
      </c>
      <c r="R198" s="499" t="s">
        <v>7635</v>
      </c>
      <c r="S198" s="487" t="s">
        <v>209</v>
      </c>
      <c r="T198" s="485" t="s">
        <v>209</v>
      </c>
      <c r="U198" s="555" t="s">
        <v>7636</v>
      </c>
      <c r="V198" s="528" t="s">
        <v>7637</v>
      </c>
      <c r="W198" s="6" t="s">
        <v>7313</v>
      </c>
      <c r="X198" s="531" t="s">
        <v>7313</v>
      </c>
      <c r="Y198" s="259"/>
      <c r="Z198" s="257" t="s">
        <v>7638</v>
      </c>
      <c r="AA198" s="465" t="s">
        <v>7639</v>
      </c>
      <c r="AB198" s="546" t="s">
        <v>7640</v>
      </c>
      <c r="AC198" s="259" t="s">
        <v>7641</v>
      </c>
      <c r="AD198" s="563" t="s">
        <v>7642</v>
      </c>
      <c r="AE198" s="564" t="s">
        <v>7643</v>
      </c>
      <c r="AF198" s="565"/>
      <c r="AG198" s="503" t="s">
        <v>7644</v>
      </c>
      <c r="AH198" s="561"/>
      <c r="AI198" s="561"/>
      <c r="AJ198" s="561"/>
      <c r="AK198" s="561"/>
      <c r="AL198" s="561"/>
      <c r="AM198" s="561"/>
      <c r="AN198" s="561"/>
    </row>
    <row r="199">
      <c r="A199" s="522"/>
      <c r="B199" s="460" t="s">
        <v>7645</v>
      </c>
      <c r="C199" s="460" t="s">
        <v>1319</v>
      </c>
      <c r="D199" s="460" t="s">
        <v>5656</v>
      </c>
      <c r="E199" s="482" t="s">
        <v>1319</v>
      </c>
      <c r="F199" s="483" t="s">
        <v>7235</v>
      </c>
      <c r="G199" s="484" t="s">
        <v>7236</v>
      </c>
      <c r="H199" s="483" t="s">
        <v>1319</v>
      </c>
      <c r="I199" s="484" t="s">
        <v>1320</v>
      </c>
      <c r="J199" s="483" t="s">
        <v>7646</v>
      </c>
      <c r="K199" s="484" t="s">
        <v>7647</v>
      </c>
      <c r="L199" s="483" t="s">
        <v>5754</v>
      </c>
      <c r="M199" s="485" t="s">
        <v>5755</v>
      </c>
      <c r="N199" s="483" t="s">
        <v>1319</v>
      </c>
      <c r="O199" s="485" t="s">
        <v>5756</v>
      </c>
      <c r="P199" s="460" t="s">
        <v>1319</v>
      </c>
      <c r="Q199" s="525" t="s">
        <v>7648</v>
      </c>
      <c r="R199" s="499" t="s">
        <v>7635</v>
      </c>
      <c r="S199" s="487" t="s">
        <v>209</v>
      </c>
      <c r="T199" s="485" t="s">
        <v>209</v>
      </c>
      <c r="U199" s="555" t="s">
        <v>7649</v>
      </c>
      <c r="V199" s="528" t="s">
        <v>7650</v>
      </c>
      <c r="W199" s="6" t="s">
        <v>7313</v>
      </c>
      <c r="X199" s="531" t="s">
        <v>7313</v>
      </c>
      <c r="Y199" s="259"/>
      <c r="Z199" s="257" t="s">
        <v>7638</v>
      </c>
      <c r="AA199" s="465" t="s">
        <v>7639</v>
      </c>
      <c r="AB199" s="546" t="s">
        <v>7640</v>
      </c>
      <c r="AC199" s="259" t="s">
        <v>7651</v>
      </c>
      <c r="AD199" s="563" t="s">
        <v>7652</v>
      </c>
      <c r="AE199" s="564" t="s">
        <v>7653</v>
      </c>
      <c r="AF199" s="565"/>
      <c r="AG199" s="503" t="s">
        <v>7644</v>
      </c>
      <c r="AH199" s="561"/>
      <c r="AI199" s="561"/>
      <c r="AJ199" s="561"/>
      <c r="AK199" s="561"/>
      <c r="AL199" s="561"/>
      <c r="AM199" s="561"/>
      <c r="AN199" s="561"/>
    </row>
    <row r="200">
      <c r="A200" s="522">
        <f>ROW(A198)</f>
        <v>198</v>
      </c>
      <c r="B200" s="460" t="s">
        <v>7654</v>
      </c>
      <c r="C200" s="460" t="s">
        <v>1319</v>
      </c>
      <c r="D200" s="460" t="s">
        <v>6224</v>
      </c>
      <c r="E200" s="482" t="s">
        <v>1319</v>
      </c>
      <c r="F200" s="483" t="s">
        <v>7655</v>
      </c>
      <c r="G200" s="484" t="s">
        <v>7656</v>
      </c>
      <c r="H200" s="483" t="s">
        <v>1319</v>
      </c>
      <c r="I200" s="484" t="s">
        <v>1320</v>
      </c>
      <c r="J200" s="483" t="s">
        <v>1319</v>
      </c>
      <c r="K200" s="484" t="s">
        <v>7657</v>
      </c>
      <c r="L200" s="483" t="s">
        <v>5754</v>
      </c>
      <c r="M200" s="485" t="s">
        <v>5755</v>
      </c>
      <c r="N200" s="483" t="s">
        <v>1319</v>
      </c>
      <c r="O200" s="485" t="s">
        <v>5756</v>
      </c>
      <c r="P200" s="460" t="s">
        <v>1319</v>
      </c>
      <c r="Q200" s="527" t="s">
        <v>7658</v>
      </c>
      <c r="R200" s="499" t="s">
        <v>7659</v>
      </c>
      <c r="S200" s="487" t="s">
        <v>7660</v>
      </c>
      <c r="T200" s="485" t="s">
        <v>7660</v>
      </c>
      <c r="U200" s="483" t="s">
        <v>228</v>
      </c>
      <c r="V200" s="500" t="s">
        <v>7661</v>
      </c>
      <c r="W200" s="6" t="s">
        <v>7662</v>
      </c>
      <c r="X200" s="531" t="s">
        <v>7662</v>
      </c>
      <c r="Y200" s="257" t="s">
        <v>7663</v>
      </c>
      <c r="Z200" s="257" t="s">
        <v>7664</v>
      </c>
      <c r="AA200" s="491" t="s">
        <v>7658</v>
      </c>
      <c r="AB200" s="501" t="s">
        <v>7665</v>
      </c>
      <c r="AC200" s="259" t="s">
        <v>7666</v>
      </c>
      <c r="AD200" s="563" t="s">
        <v>7667</v>
      </c>
      <c r="AE200" s="564" t="s">
        <v>7668</v>
      </c>
      <c r="AF200" s="565"/>
      <c r="AG200" s="507"/>
      <c r="AH200" s="561"/>
      <c r="AI200" s="561"/>
      <c r="AJ200" s="561"/>
      <c r="AK200" s="561"/>
      <c r="AL200" s="561"/>
      <c r="AM200" s="561"/>
      <c r="AN200" s="561"/>
    </row>
    <row r="201">
      <c r="A201" s="522">
        <f t="shared" ref="A201:A210" si="5">ROW(A200)</f>
        <v>200</v>
      </c>
      <c r="B201" s="460" t="s">
        <v>7669</v>
      </c>
      <c r="C201" s="460" t="s">
        <v>1319</v>
      </c>
      <c r="D201" s="460" t="s">
        <v>5656</v>
      </c>
      <c r="E201" s="482" t="s">
        <v>1319</v>
      </c>
      <c r="F201" s="483" t="s">
        <v>7655</v>
      </c>
      <c r="G201" s="484" t="s">
        <v>7656</v>
      </c>
      <c r="H201" s="483" t="s">
        <v>5683</v>
      </c>
      <c r="I201" s="484" t="s">
        <v>5684</v>
      </c>
      <c r="J201" s="483" t="s">
        <v>1319</v>
      </c>
      <c r="K201" s="484" t="s">
        <v>7657</v>
      </c>
      <c r="L201" s="483" t="s">
        <v>5754</v>
      </c>
      <c r="M201" s="485" t="s">
        <v>5755</v>
      </c>
      <c r="N201" s="483" t="s">
        <v>1319</v>
      </c>
      <c r="O201" s="485" t="s">
        <v>5756</v>
      </c>
      <c r="P201" s="460" t="s">
        <v>1319</v>
      </c>
      <c r="Q201" s="483" t="s">
        <v>7670</v>
      </c>
      <c r="R201" s="499" t="s">
        <v>7671</v>
      </c>
      <c r="S201" s="487" t="s">
        <v>7660</v>
      </c>
      <c r="T201" s="485" t="s">
        <v>7660</v>
      </c>
      <c r="U201" s="483" t="s">
        <v>228</v>
      </c>
      <c r="V201" s="500" t="s">
        <v>7661</v>
      </c>
      <c r="W201" s="6" t="s">
        <v>7672</v>
      </c>
      <c r="X201" s="531" t="s">
        <v>7672</v>
      </c>
      <c r="Y201" s="257" t="s">
        <v>7663</v>
      </c>
      <c r="Z201" s="257" t="s">
        <v>7664</v>
      </c>
      <c r="AA201" s="491" t="s">
        <v>7658</v>
      </c>
      <c r="AB201" s="501" t="s">
        <v>7665</v>
      </c>
      <c r="AC201" s="259" t="s">
        <v>7673</v>
      </c>
      <c r="AD201" s="563" t="s">
        <v>7674</v>
      </c>
      <c r="AE201" s="564" t="s">
        <v>7675</v>
      </c>
      <c r="AF201" s="565"/>
      <c r="AG201" s="507"/>
      <c r="AH201" s="561"/>
      <c r="AI201" s="561"/>
      <c r="AJ201" s="561"/>
      <c r="AK201" s="561"/>
      <c r="AL201" s="561"/>
      <c r="AM201" s="561"/>
      <c r="AN201" s="561"/>
    </row>
    <row r="202">
      <c r="A202" s="522">
        <f t="shared" si="5"/>
        <v>201</v>
      </c>
      <c r="B202" s="460" t="s">
        <v>7676</v>
      </c>
      <c r="C202" s="460" t="s">
        <v>1319</v>
      </c>
      <c r="D202" s="460" t="s">
        <v>5656</v>
      </c>
      <c r="E202" s="482" t="s">
        <v>1319</v>
      </c>
      <c r="F202" s="483" t="s">
        <v>7655</v>
      </c>
      <c r="G202" s="484" t="s">
        <v>7656</v>
      </c>
      <c r="H202" s="483" t="s">
        <v>1319</v>
      </c>
      <c r="I202" s="484" t="s">
        <v>1320</v>
      </c>
      <c r="J202" s="483" t="s">
        <v>7677</v>
      </c>
      <c r="K202" s="484" t="s">
        <v>5756</v>
      </c>
      <c r="L202" s="483" t="s">
        <v>5754</v>
      </c>
      <c r="M202" s="485" t="s">
        <v>5755</v>
      </c>
      <c r="N202" s="483" t="s">
        <v>1319</v>
      </c>
      <c r="O202" s="485" t="s">
        <v>5756</v>
      </c>
      <c r="P202" s="460" t="s">
        <v>1319</v>
      </c>
      <c r="Q202" s="483" t="s">
        <v>7670</v>
      </c>
      <c r="R202" s="499" t="s">
        <v>7671</v>
      </c>
      <c r="S202" s="487" t="s">
        <v>7660</v>
      </c>
      <c r="T202" s="485" t="s">
        <v>7660</v>
      </c>
      <c r="U202" s="483" t="s">
        <v>228</v>
      </c>
      <c r="V202" s="500" t="s">
        <v>7661</v>
      </c>
      <c r="W202" s="6" t="s">
        <v>7672</v>
      </c>
      <c r="X202" s="531" t="s">
        <v>7672</v>
      </c>
      <c r="Y202" s="257" t="s">
        <v>7663</v>
      </c>
      <c r="Z202" s="257" t="s">
        <v>7664</v>
      </c>
      <c r="AA202" s="491" t="s">
        <v>7658</v>
      </c>
      <c r="AB202" s="501" t="s">
        <v>7665</v>
      </c>
      <c r="AC202" s="259" t="s">
        <v>7678</v>
      </c>
      <c r="AD202" s="563" t="s">
        <v>7679</v>
      </c>
      <c r="AE202" s="564" t="s">
        <v>7680</v>
      </c>
      <c r="AF202" s="565"/>
      <c r="AG202" s="507"/>
      <c r="AH202" s="561"/>
      <c r="AI202" s="561"/>
      <c r="AJ202" s="561"/>
      <c r="AK202" s="561"/>
      <c r="AL202" s="561"/>
      <c r="AM202" s="561"/>
      <c r="AN202" s="561"/>
    </row>
    <row r="203">
      <c r="A203" s="522">
        <f t="shared" si="5"/>
        <v>202</v>
      </c>
      <c r="B203" s="460" t="s">
        <v>7681</v>
      </c>
      <c r="C203" s="460" t="s">
        <v>1319</v>
      </c>
      <c r="D203" s="460" t="s">
        <v>5656</v>
      </c>
      <c r="E203" s="482" t="s">
        <v>1319</v>
      </c>
      <c r="F203" s="483" t="s">
        <v>7655</v>
      </c>
      <c r="G203" s="484" t="s">
        <v>7656</v>
      </c>
      <c r="H203" s="483" t="s">
        <v>5683</v>
      </c>
      <c r="I203" s="484" t="s">
        <v>5684</v>
      </c>
      <c r="J203" s="483" t="s">
        <v>7677</v>
      </c>
      <c r="K203" s="484" t="s">
        <v>7682</v>
      </c>
      <c r="L203" s="483" t="s">
        <v>5754</v>
      </c>
      <c r="M203" s="485" t="s">
        <v>5755</v>
      </c>
      <c r="N203" s="483" t="s">
        <v>1319</v>
      </c>
      <c r="O203" s="485" t="s">
        <v>5756</v>
      </c>
      <c r="P203" s="460" t="s">
        <v>1319</v>
      </c>
      <c r="Q203" s="483" t="s">
        <v>7670</v>
      </c>
      <c r="R203" s="499" t="s">
        <v>7671</v>
      </c>
      <c r="S203" s="487" t="s">
        <v>7660</v>
      </c>
      <c r="T203" s="485" t="s">
        <v>7660</v>
      </c>
      <c r="U203" s="483" t="s">
        <v>228</v>
      </c>
      <c r="V203" s="500" t="s">
        <v>7661</v>
      </c>
      <c r="W203" s="6" t="s">
        <v>7672</v>
      </c>
      <c r="X203" s="531" t="s">
        <v>7672</v>
      </c>
      <c r="Y203" s="257" t="s">
        <v>7663</v>
      </c>
      <c r="Z203" s="257" t="s">
        <v>7664</v>
      </c>
      <c r="AA203" s="491" t="s">
        <v>7658</v>
      </c>
      <c r="AB203" s="501" t="s">
        <v>7665</v>
      </c>
      <c r="AC203" s="259" t="s">
        <v>7683</v>
      </c>
      <c r="AD203" s="563" t="s">
        <v>7684</v>
      </c>
      <c r="AE203" s="564" t="s">
        <v>7685</v>
      </c>
      <c r="AF203" s="565"/>
      <c r="AG203" s="507"/>
      <c r="AH203" s="561"/>
      <c r="AI203" s="561"/>
      <c r="AJ203" s="561"/>
      <c r="AK203" s="561"/>
      <c r="AL203" s="561"/>
      <c r="AM203" s="561"/>
      <c r="AN203" s="561"/>
    </row>
    <row r="204">
      <c r="A204" s="522">
        <f t="shared" si="5"/>
        <v>203</v>
      </c>
      <c r="B204" s="460" t="s">
        <v>6320</v>
      </c>
      <c r="C204" s="460" t="s">
        <v>1319</v>
      </c>
      <c r="D204" s="460" t="s">
        <v>5656</v>
      </c>
      <c r="E204" s="482" t="s">
        <v>1319</v>
      </c>
      <c r="F204" s="483" t="s">
        <v>7655</v>
      </c>
      <c r="G204" s="484" t="s">
        <v>7656</v>
      </c>
      <c r="H204" s="483" t="s">
        <v>5683</v>
      </c>
      <c r="I204" s="484" t="s">
        <v>5684</v>
      </c>
      <c r="J204" s="483" t="s">
        <v>7677</v>
      </c>
      <c r="K204" s="484" t="s">
        <v>7682</v>
      </c>
      <c r="L204" s="483" t="s">
        <v>5754</v>
      </c>
      <c r="M204" s="485" t="s">
        <v>5755</v>
      </c>
      <c r="N204" s="483" t="s">
        <v>1319</v>
      </c>
      <c r="O204" s="485" t="s">
        <v>5756</v>
      </c>
      <c r="P204" s="460" t="s">
        <v>1319</v>
      </c>
      <c r="Q204" s="483" t="s">
        <v>7670</v>
      </c>
      <c r="R204" s="499" t="s">
        <v>7671</v>
      </c>
      <c r="S204" s="487" t="s">
        <v>7660</v>
      </c>
      <c r="T204" s="485" t="s">
        <v>7660</v>
      </c>
      <c r="U204" s="483" t="s">
        <v>228</v>
      </c>
      <c r="V204" s="500" t="s">
        <v>7661</v>
      </c>
      <c r="W204" s="6" t="s">
        <v>7672</v>
      </c>
      <c r="X204" s="531" t="s">
        <v>7672</v>
      </c>
      <c r="Y204" s="257" t="s">
        <v>7663</v>
      </c>
      <c r="Z204" s="257" t="s">
        <v>7664</v>
      </c>
      <c r="AA204" s="491" t="s">
        <v>7658</v>
      </c>
      <c r="AB204" s="501" t="s">
        <v>7665</v>
      </c>
      <c r="AC204" s="259" t="s">
        <v>7686</v>
      </c>
      <c r="AD204" s="563" t="s">
        <v>7687</v>
      </c>
      <c r="AE204" s="564" t="s">
        <v>7688</v>
      </c>
      <c r="AF204" s="565"/>
      <c r="AG204" s="507"/>
      <c r="AH204" s="561"/>
      <c r="AI204" s="561"/>
      <c r="AJ204" s="561"/>
      <c r="AK204" s="561"/>
      <c r="AL204" s="561"/>
      <c r="AM204" s="561"/>
      <c r="AN204" s="561"/>
    </row>
    <row r="205">
      <c r="A205" s="522">
        <f t="shared" si="5"/>
        <v>204</v>
      </c>
      <c r="B205" s="460" t="s">
        <v>7689</v>
      </c>
      <c r="C205" s="460" t="s">
        <v>1319</v>
      </c>
      <c r="D205" s="460" t="s">
        <v>5656</v>
      </c>
      <c r="E205" s="482" t="s">
        <v>1319</v>
      </c>
      <c r="F205" s="483" t="s">
        <v>7655</v>
      </c>
      <c r="G205" s="484" t="s">
        <v>7656</v>
      </c>
      <c r="H205" s="483" t="s">
        <v>5683</v>
      </c>
      <c r="I205" s="484" t="s">
        <v>5684</v>
      </c>
      <c r="J205" s="483" t="s">
        <v>7677</v>
      </c>
      <c r="K205" s="484" t="s">
        <v>7682</v>
      </c>
      <c r="L205" s="483" t="s">
        <v>5754</v>
      </c>
      <c r="M205" s="485" t="s">
        <v>5755</v>
      </c>
      <c r="N205" s="483" t="s">
        <v>1319</v>
      </c>
      <c r="O205" s="485" t="s">
        <v>5756</v>
      </c>
      <c r="P205" s="460" t="s">
        <v>1319</v>
      </c>
      <c r="Q205" s="483" t="s">
        <v>7670</v>
      </c>
      <c r="R205" s="499" t="s">
        <v>7671</v>
      </c>
      <c r="S205" s="487" t="s">
        <v>7660</v>
      </c>
      <c r="T205" s="485" t="s">
        <v>7660</v>
      </c>
      <c r="U205" s="483" t="s">
        <v>228</v>
      </c>
      <c r="V205" s="500" t="s">
        <v>7661</v>
      </c>
      <c r="W205" s="6" t="s">
        <v>7672</v>
      </c>
      <c r="X205" s="531" t="s">
        <v>7672</v>
      </c>
      <c r="Y205" s="257" t="s">
        <v>7663</v>
      </c>
      <c r="Z205" s="257" t="s">
        <v>7664</v>
      </c>
      <c r="AA205" s="491" t="s">
        <v>7658</v>
      </c>
      <c r="AB205" s="501" t="s">
        <v>7665</v>
      </c>
      <c r="AC205" s="259" t="s">
        <v>7686</v>
      </c>
      <c r="AD205" s="563" t="s">
        <v>7690</v>
      </c>
      <c r="AE205" s="564" t="s">
        <v>7691</v>
      </c>
      <c r="AF205" s="565"/>
      <c r="AG205" s="507"/>
      <c r="AH205" s="561"/>
      <c r="AI205" s="561"/>
      <c r="AJ205" s="561"/>
      <c r="AK205" s="561"/>
      <c r="AL205" s="561"/>
      <c r="AM205" s="561"/>
      <c r="AN205" s="561"/>
    </row>
    <row r="206">
      <c r="A206" s="522">
        <f t="shared" si="5"/>
        <v>205</v>
      </c>
      <c r="B206" s="460" t="s">
        <v>7692</v>
      </c>
      <c r="C206" s="460" t="s">
        <v>1319</v>
      </c>
      <c r="D206" s="460" t="s">
        <v>5656</v>
      </c>
      <c r="E206" s="482" t="s">
        <v>1319</v>
      </c>
      <c r="F206" s="483" t="s">
        <v>7655</v>
      </c>
      <c r="G206" s="484" t="s">
        <v>7656</v>
      </c>
      <c r="H206" s="483" t="s">
        <v>5683</v>
      </c>
      <c r="I206" s="484" t="s">
        <v>5684</v>
      </c>
      <c r="J206" s="483" t="s">
        <v>7677</v>
      </c>
      <c r="K206" s="484" t="s">
        <v>7682</v>
      </c>
      <c r="L206" s="483" t="s">
        <v>5754</v>
      </c>
      <c r="M206" s="485" t="s">
        <v>5755</v>
      </c>
      <c r="N206" s="483" t="s">
        <v>1319</v>
      </c>
      <c r="O206" s="485" t="s">
        <v>5756</v>
      </c>
      <c r="P206" s="460" t="s">
        <v>1319</v>
      </c>
      <c r="Q206" s="483" t="s">
        <v>7670</v>
      </c>
      <c r="R206" s="499" t="s">
        <v>7671</v>
      </c>
      <c r="S206" s="487" t="s">
        <v>7660</v>
      </c>
      <c r="T206" s="485" t="s">
        <v>7660</v>
      </c>
      <c r="U206" s="483" t="s">
        <v>228</v>
      </c>
      <c r="V206" s="500" t="s">
        <v>7661</v>
      </c>
      <c r="W206" s="6" t="s">
        <v>7672</v>
      </c>
      <c r="X206" s="531" t="s">
        <v>7672</v>
      </c>
      <c r="Y206" s="257" t="s">
        <v>7663</v>
      </c>
      <c r="Z206" s="257" t="s">
        <v>7664</v>
      </c>
      <c r="AA206" s="491" t="s">
        <v>7658</v>
      </c>
      <c r="AB206" s="501" t="s">
        <v>7665</v>
      </c>
      <c r="AC206" s="259" t="s">
        <v>7686</v>
      </c>
      <c r="AD206" s="563" t="s">
        <v>7690</v>
      </c>
      <c r="AE206" s="564" t="s">
        <v>7691</v>
      </c>
      <c r="AF206" s="565"/>
      <c r="AG206" s="507"/>
      <c r="AH206" s="561"/>
      <c r="AI206" s="561"/>
      <c r="AJ206" s="561"/>
      <c r="AK206" s="561"/>
      <c r="AL206" s="561"/>
      <c r="AM206" s="561"/>
      <c r="AN206" s="561"/>
    </row>
    <row r="207">
      <c r="A207" s="522">
        <f t="shared" si="5"/>
        <v>206</v>
      </c>
      <c r="B207" s="460" t="s">
        <v>7693</v>
      </c>
      <c r="C207" s="460" t="s">
        <v>1319</v>
      </c>
      <c r="D207" s="460" t="s">
        <v>5656</v>
      </c>
      <c r="E207" s="482" t="s">
        <v>1319</v>
      </c>
      <c r="F207" s="483" t="s">
        <v>7655</v>
      </c>
      <c r="G207" s="484" t="s">
        <v>7656</v>
      </c>
      <c r="H207" s="483" t="s">
        <v>5683</v>
      </c>
      <c r="I207" s="484" t="s">
        <v>5684</v>
      </c>
      <c r="J207" s="483" t="s">
        <v>7677</v>
      </c>
      <c r="K207" s="484" t="s">
        <v>7682</v>
      </c>
      <c r="L207" s="483" t="s">
        <v>5754</v>
      </c>
      <c r="M207" s="485" t="s">
        <v>5755</v>
      </c>
      <c r="N207" s="483" t="s">
        <v>1319</v>
      </c>
      <c r="O207" s="485" t="s">
        <v>5756</v>
      </c>
      <c r="P207" s="460" t="s">
        <v>1319</v>
      </c>
      <c r="Q207" s="483" t="s">
        <v>7670</v>
      </c>
      <c r="R207" s="499" t="s">
        <v>7671</v>
      </c>
      <c r="S207" s="487" t="s">
        <v>7660</v>
      </c>
      <c r="T207" s="485" t="s">
        <v>7660</v>
      </c>
      <c r="U207" s="483" t="s">
        <v>228</v>
      </c>
      <c r="V207" s="500" t="s">
        <v>7661</v>
      </c>
      <c r="W207" s="6" t="s">
        <v>7672</v>
      </c>
      <c r="X207" s="531" t="s">
        <v>7672</v>
      </c>
      <c r="Y207" s="257" t="s">
        <v>7663</v>
      </c>
      <c r="Z207" s="257" t="s">
        <v>7664</v>
      </c>
      <c r="AA207" s="491" t="s">
        <v>7658</v>
      </c>
      <c r="AB207" s="501" t="s">
        <v>7665</v>
      </c>
      <c r="AC207" s="259" t="s">
        <v>7686</v>
      </c>
      <c r="AD207" s="563" t="s">
        <v>7690</v>
      </c>
      <c r="AE207" s="564" t="s">
        <v>7691</v>
      </c>
      <c r="AF207" s="565"/>
      <c r="AG207" s="507"/>
      <c r="AH207" s="561"/>
      <c r="AI207" s="561"/>
      <c r="AJ207" s="561"/>
      <c r="AK207" s="561"/>
      <c r="AL207" s="561"/>
      <c r="AM207" s="561"/>
      <c r="AN207" s="561"/>
    </row>
    <row r="208">
      <c r="A208" s="522">
        <f t="shared" si="5"/>
        <v>207</v>
      </c>
      <c r="B208" s="460" t="s">
        <v>669</v>
      </c>
      <c r="C208" s="460" t="s">
        <v>1319</v>
      </c>
      <c r="D208" s="460" t="s">
        <v>5656</v>
      </c>
      <c r="E208" s="482" t="s">
        <v>1319</v>
      </c>
      <c r="F208" s="483" t="s">
        <v>7655</v>
      </c>
      <c r="G208" s="484" t="s">
        <v>7656</v>
      </c>
      <c r="H208" s="483" t="s">
        <v>7285</v>
      </c>
      <c r="I208" s="484" t="s">
        <v>7285</v>
      </c>
      <c r="J208" s="483" t="s">
        <v>7677</v>
      </c>
      <c r="K208" s="484" t="s">
        <v>7682</v>
      </c>
      <c r="L208" s="483" t="s">
        <v>5754</v>
      </c>
      <c r="M208" s="485" t="s">
        <v>5755</v>
      </c>
      <c r="N208" s="483" t="s">
        <v>1319</v>
      </c>
      <c r="O208" s="485" t="s">
        <v>5756</v>
      </c>
      <c r="P208" s="460" t="s">
        <v>1319</v>
      </c>
      <c r="Q208" s="483" t="s">
        <v>7694</v>
      </c>
      <c r="R208" s="499" t="s">
        <v>7695</v>
      </c>
      <c r="S208" s="487" t="s">
        <v>7660</v>
      </c>
      <c r="T208" s="485" t="s">
        <v>7660</v>
      </c>
      <c r="U208" s="483" t="s">
        <v>228</v>
      </c>
      <c r="V208" s="500" t="s">
        <v>7661</v>
      </c>
      <c r="W208" s="6" t="s">
        <v>7672</v>
      </c>
      <c r="X208" s="531" t="s">
        <v>7672</v>
      </c>
      <c r="Y208" s="257" t="s">
        <v>7663</v>
      </c>
      <c r="Z208" s="257" t="s">
        <v>7664</v>
      </c>
      <c r="AA208" s="491" t="s">
        <v>7658</v>
      </c>
      <c r="AB208" s="501" t="s">
        <v>7665</v>
      </c>
      <c r="AC208" s="259" t="s">
        <v>7686</v>
      </c>
      <c r="AD208" s="563" t="s">
        <v>7690</v>
      </c>
      <c r="AE208" s="564" t="s">
        <v>7691</v>
      </c>
      <c r="AF208" s="565"/>
      <c r="AG208" s="507"/>
      <c r="AH208" s="561"/>
      <c r="AI208" s="561"/>
      <c r="AJ208" s="561"/>
      <c r="AK208" s="561"/>
      <c r="AL208" s="561"/>
      <c r="AM208" s="561"/>
      <c r="AN208" s="561"/>
    </row>
    <row r="209">
      <c r="A209" s="522">
        <f t="shared" si="5"/>
        <v>208</v>
      </c>
      <c r="B209" s="460" t="s">
        <v>7696</v>
      </c>
      <c r="C209" s="460" t="s">
        <v>1319</v>
      </c>
      <c r="D209" s="460" t="s">
        <v>5656</v>
      </c>
      <c r="E209" s="482" t="s">
        <v>1319</v>
      </c>
      <c r="F209" s="483" t="s">
        <v>7655</v>
      </c>
      <c r="G209" s="484" t="s">
        <v>7656</v>
      </c>
      <c r="H209" s="483" t="s">
        <v>7285</v>
      </c>
      <c r="I209" s="484" t="s">
        <v>7285</v>
      </c>
      <c r="J209" s="483" t="s">
        <v>7677</v>
      </c>
      <c r="K209" s="484" t="s">
        <v>7682</v>
      </c>
      <c r="L209" s="483" t="s">
        <v>5754</v>
      </c>
      <c r="M209" s="485" t="s">
        <v>5755</v>
      </c>
      <c r="N209" s="483" t="s">
        <v>1319</v>
      </c>
      <c r="O209" s="485" t="s">
        <v>5756</v>
      </c>
      <c r="P209" s="460" t="s">
        <v>1319</v>
      </c>
      <c r="Q209" s="483" t="s">
        <v>7694</v>
      </c>
      <c r="R209" s="499" t="s">
        <v>7695</v>
      </c>
      <c r="S209" s="487" t="s">
        <v>7660</v>
      </c>
      <c r="T209" s="485" t="s">
        <v>7660</v>
      </c>
      <c r="U209" s="483" t="s">
        <v>228</v>
      </c>
      <c r="V209" s="500" t="s">
        <v>7661</v>
      </c>
      <c r="W209" s="6" t="s">
        <v>7672</v>
      </c>
      <c r="X209" s="531" t="s">
        <v>7672</v>
      </c>
      <c r="Y209" s="257" t="s">
        <v>7663</v>
      </c>
      <c r="Z209" s="257" t="s">
        <v>7664</v>
      </c>
      <c r="AA209" s="491" t="s">
        <v>7658</v>
      </c>
      <c r="AB209" s="501" t="s">
        <v>7665</v>
      </c>
      <c r="AC209" s="259" t="s">
        <v>7686</v>
      </c>
      <c r="AD209" s="563" t="s">
        <v>7690</v>
      </c>
      <c r="AE209" s="564" t="s">
        <v>7691</v>
      </c>
      <c r="AF209" s="565"/>
      <c r="AG209" s="507"/>
      <c r="AH209" s="561"/>
      <c r="AI209" s="561"/>
      <c r="AJ209" s="561"/>
      <c r="AK209" s="561"/>
      <c r="AL209" s="561"/>
      <c r="AM209" s="561"/>
      <c r="AN209" s="561"/>
    </row>
    <row r="210">
      <c r="A210" s="522">
        <f t="shared" si="5"/>
        <v>209</v>
      </c>
      <c r="B210" s="460" t="s">
        <v>7697</v>
      </c>
      <c r="C210" s="460" t="s">
        <v>1319</v>
      </c>
      <c r="D210" s="460" t="s">
        <v>5656</v>
      </c>
      <c r="E210" s="482" t="s">
        <v>1319</v>
      </c>
      <c r="F210" s="483" t="s">
        <v>7655</v>
      </c>
      <c r="G210" s="484" t="s">
        <v>7656</v>
      </c>
      <c r="H210" s="483" t="s">
        <v>7285</v>
      </c>
      <c r="I210" s="484" t="s">
        <v>7285</v>
      </c>
      <c r="J210" s="483" t="s">
        <v>7677</v>
      </c>
      <c r="K210" s="484" t="s">
        <v>7682</v>
      </c>
      <c r="L210" s="483" t="s">
        <v>5754</v>
      </c>
      <c r="M210" s="485" t="s">
        <v>5755</v>
      </c>
      <c r="N210" s="483" t="s">
        <v>1319</v>
      </c>
      <c r="O210" s="485" t="s">
        <v>5756</v>
      </c>
      <c r="P210" s="460" t="s">
        <v>1319</v>
      </c>
      <c r="Q210" s="483" t="s">
        <v>7694</v>
      </c>
      <c r="R210" s="499" t="s">
        <v>7695</v>
      </c>
      <c r="S210" s="487" t="s">
        <v>7660</v>
      </c>
      <c r="T210" s="485" t="s">
        <v>7660</v>
      </c>
      <c r="U210" s="483" t="s">
        <v>228</v>
      </c>
      <c r="V210" s="500" t="s">
        <v>7661</v>
      </c>
      <c r="W210" s="6" t="s">
        <v>7672</v>
      </c>
      <c r="X210" s="531" t="s">
        <v>7672</v>
      </c>
      <c r="Y210" s="257" t="s">
        <v>7663</v>
      </c>
      <c r="Z210" s="257" t="s">
        <v>7664</v>
      </c>
      <c r="AA210" s="491" t="s">
        <v>7658</v>
      </c>
      <c r="AB210" s="501" t="s">
        <v>7665</v>
      </c>
      <c r="AC210" s="259" t="s">
        <v>7686</v>
      </c>
      <c r="AD210" s="563" t="s">
        <v>7690</v>
      </c>
      <c r="AE210" s="564" t="s">
        <v>7691</v>
      </c>
      <c r="AF210" s="565"/>
      <c r="AG210" s="507"/>
      <c r="AH210" s="561"/>
      <c r="AI210" s="561"/>
      <c r="AJ210" s="561"/>
      <c r="AK210" s="561"/>
      <c r="AL210" s="561"/>
      <c r="AM210" s="561"/>
      <c r="AN210" s="561"/>
    </row>
    <row r="211">
      <c r="A211" s="522"/>
      <c r="B211" s="460" t="s">
        <v>7698</v>
      </c>
      <c r="C211" s="460" t="s">
        <v>1319</v>
      </c>
      <c r="D211" s="460" t="s">
        <v>5656</v>
      </c>
      <c r="E211" s="482" t="s">
        <v>1319</v>
      </c>
      <c r="F211" s="483" t="s">
        <v>7655</v>
      </c>
      <c r="G211" s="484" t="s">
        <v>7656</v>
      </c>
      <c r="H211" s="483" t="s">
        <v>1319</v>
      </c>
      <c r="I211" s="484" t="s">
        <v>1320</v>
      </c>
      <c r="J211" s="483" t="s">
        <v>7677</v>
      </c>
      <c r="K211" s="484" t="s">
        <v>7682</v>
      </c>
      <c r="L211" s="483" t="s">
        <v>5754</v>
      </c>
      <c r="M211" s="485" t="s">
        <v>5755</v>
      </c>
      <c r="N211" s="483" t="s">
        <v>1319</v>
      </c>
      <c r="O211" s="485" t="s">
        <v>5756</v>
      </c>
      <c r="P211" s="460" t="s">
        <v>1319</v>
      </c>
      <c r="Q211" s="530" t="s">
        <v>7658</v>
      </c>
      <c r="R211" s="499" t="s">
        <v>7699</v>
      </c>
      <c r="S211" s="487" t="s">
        <v>7660</v>
      </c>
      <c r="T211" s="485" t="s">
        <v>7660</v>
      </c>
      <c r="U211" s="483" t="s">
        <v>228</v>
      </c>
      <c r="V211" s="500" t="s">
        <v>7661</v>
      </c>
      <c r="W211" s="6" t="s">
        <v>7672</v>
      </c>
      <c r="X211" s="531" t="s">
        <v>7672</v>
      </c>
      <c r="Y211" s="257" t="s">
        <v>7663</v>
      </c>
      <c r="Z211" s="257" t="s">
        <v>7664</v>
      </c>
      <c r="AA211" s="491" t="s">
        <v>7658</v>
      </c>
      <c r="AB211" s="501" t="s">
        <v>7665</v>
      </c>
      <c r="AC211" s="259" t="s">
        <v>7700</v>
      </c>
      <c r="AD211" s="563" t="s">
        <v>7701</v>
      </c>
      <c r="AE211" s="564" t="s">
        <v>7702</v>
      </c>
      <c r="AF211" s="565"/>
      <c r="AG211" s="503" t="s">
        <v>7703</v>
      </c>
      <c r="AH211" s="561"/>
      <c r="AI211" s="561"/>
      <c r="AJ211" s="561"/>
      <c r="AK211" s="561"/>
      <c r="AL211" s="561"/>
      <c r="AM211" s="561"/>
      <c r="AN211" s="561"/>
    </row>
    <row r="212">
      <c r="A212" s="522">
        <f>ROW(A210)</f>
        <v>210</v>
      </c>
      <c r="B212" s="460" t="s">
        <v>7704</v>
      </c>
      <c r="C212" s="460" t="s">
        <v>7705</v>
      </c>
      <c r="D212" s="460" t="s">
        <v>5656</v>
      </c>
      <c r="E212" s="482" t="s">
        <v>1319</v>
      </c>
      <c r="F212" s="483" t="s">
        <v>6870</v>
      </c>
      <c r="G212" s="484" t="s">
        <v>6871</v>
      </c>
      <c r="H212" s="483" t="s">
        <v>6884</v>
      </c>
      <c r="I212" s="484" t="s">
        <v>6884</v>
      </c>
      <c r="J212" s="483" t="s">
        <v>7706</v>
      </c>
      <c r="K212" s="484" t="s">
        <v>7707</v>
      </c>
      <c r="L212" s="483" t="s">
        <v>5754</v>
      </c>
      <c r="M212" s="485" t="s">
        <v>5755</v>
      </c>
      <c r="N212" s="483" t="s">
        <v>6905</v>
      </c>
      <c r="O212" s="485" t="s">
        <v>6906</v>
      </c>
      <c r="P212" s="460" t="s">
        <v>1319</v>
      </c>
      <c r="Q212" s="483" t="s">
        <v>7708</v>
      </c>
      <c r="R212" s="499" t="s">
        <v>7709</v>
      </c>
      <c r="S212" s="487" t="s">
        <v>7660</v>
      </c>
      <c r="T212" s="485" t="s">
        <v>7660</v>
      </c>
      <c r="U212" s="483" t="s">
        <v>228</v>
      </c>
      <c r="V212" s="500" t="s">
        <v>7661</v>
      </c>
      <c r="W212" s="6" t="s">
        <v>7672</v>
      </c>
      <c r="X212" s="531" t="s">
        <v>7672</v>
      </c>
      <c r="Y212" s="257" t="s">
        <v>7663</v>
      </c>
      <c r="Z212" s="257" t="s">
        <v>7664</v>
      </c>
      <c r="AA212" s="538" t="s">
        <v>1319</v>
      </c>
      <c r="AB212" s="566"/>
      <c r="AC212" s="259" t="s">
        <v>7710</v>
      </c>
      <c r="AD212" s="563" t="s">
        <v>7711</v>
      </c>
      <c r="AE212" s="564" t="s">
        <v>7712</v>
      </c>
      <c r="AF212" s="565"/>
      <c r="AG212" s="503" t="s">
        <v>7703</v>
      </c>
      <c r="AH212" s="561"/>
      <c r="AI212" s="561"/>
      <c r="AJ212" s="561"/>
      <c r="AK212" s="561"/>
      <c r="AL212" s="561"/>
      <c r="AM212" s="561"/>
      <c r="AN212" s="561"/>
    </row>
    <row r="213">
      <c r="A213" s="522">
        <f t="shared" ref="A213:A238" si="6">ROW(A212)</f>
        <v>212</v>
      </c>
      <c r="B213" s="460" t="s">
        <v>7713</v>
      </c>
      <c r="C213" s="460" t="s">
        <v>1319</v>
      </c>
      <c r="D213" s="460" t="s">
        <v>5656</v>
      </c>
      <c r="E213" s="482" t="s">
        <v>1319</v>
      </c>
      <c r="F213" s="483" t="s">
        <v>7013</v>
      </c>
      <c r="G213" s="484" t="s">
        <v>7014</v>
      </c>
      <c r="H213" s="483" t="s">
        <v>1319</v>
      </c>
      <c r="I213" s="484" t="s">
        <v>1320</v>
      </c>
      <c r="J213" s="483" t="s">
        <v>5685</v>
      </c>
      <c r="K213" s="484" t="s">
        <v>5686</v>
      </c>
      <c r="L213" s="483"/>
      <c r="M213" s="485" t="s">
        <v>5755</v>
      </c>
      <c r="N213" s="483" t="s">
        <v>6905</v>
      </c>
      <c r="O213" s="485" t="s">
        <v>6906</v>
      </c>
      <c r="P213" s="460" t="s">
        <v>1319</v>
      </c>
      <c r="Q213" s="483" t="s">
        <v>1319</v>
      </c>
      <c r="R213" s="499" t="s">
        <v>1320</v>
      </c>
      <c r="S213" s="487" t="s">
        <v>7660</v>
      </c>
      <c r="T213" s="485" t="s">
        <v>7660</v>
      </c>
      <c r="U213" s="483" t="s">
        <v>228</v>
      </c>
      <c r="V213" s="500" t="s">
        <v>7661</v>
      </c>
      <c r="W213" s="6" t="s">
        <v>7672</v>
      </c>
      <c r="X213" s="531" t="s">
        <v>7672</v>
      </c>
      <c r="Y213" s="257" t="s">
        <v>7663</v>
      </c>
      <c r="Z213" s="257" t="s">
        <v>7664</v>
      </c>
      <c r="AA213" s="465" t="s">
        <v>7658</v>
      </c>
      <c r="AB213" s="546" t="s">
        <v>7665</v>
      </c>
      <c r="AC213" s="259" t="s">
        <v>7714</v>
      </c>
      <c r="AD213" s="563" t="s">
        <v>7715</v>
      </c>
      <c r="AE213" s="564" t="s">
        <v>7716</v>
      </c>
      <c r="AF213" s="565"/>
      <c r="AG213" s="503" t="s">
        <v>7703</v>
      </c>
      <c r="AH213" s="561"/>
      <c r="AI213" s="561"/>
      <c r="AJ213" s="561"/>
      <c r="AK213" s="561"/>
      <c r="AL213" s="561"/>
      <c r="AM213" s="561"/>
      <c r="AN213" s="561"/>
    </row>
    <row r="214">
      <c r="A214" s="522">
        <f t="shared" si="6"/>
        <v>213</v>
      </c>
      <c r="B214" s="460" t="s">
        <v>7717</v>
      </c>
      <c r="C214" s="460" t="s">
        <v>1319</v>
      </c>
      <c r="D214" s="460" t="s">
        <v>5656</v>
      </c>
      <c r="E214" s="482" t="s">
        <v>1319</v>
      </c>
      <c r="F214" s="483" t="s">
        <v>7655</v>
      </c>
      <c r="G214" s="484" t="s">
        <v>7656</v>
      </c>
      <c r="H214" s="483" t="s">
        <v>5683</v>
      </c>
      <c r="I214" s="484" t="s">
        <v>5684</v>
      </c>
      <c r="J214" s="483" t="s">
        <v>7677</v>
      </c>
      <c r="K214" s="484" t="s">
        <v>7682</v>
      </c>
      <c r="L214" s="483" t="s">
        <v>5754</v>
      </c>
      <c r="M214" s="485" t="s">
        <v>5755</v>
      </c>
      <c r="N214" s="483" t="s">
        <v>1319</v>
      </c>
      <c r="O214" s="485" t="s">
        <v>5756</v>
      </c>
      <c r="P214" s="460" t="s">
        <v>1319</v>
      </c>
      <c r="Q214" s="483" t="s">
        <v>1319</v>
      </c>
      <c r="R214" s="499" t="s">
        <v>1320</v>
      </c>
      <c r="S214" s="487" t="s">
        <v>7660</v>
      </c>
      <c r="T214" s="485" t="s">
        <v>7660</v>
      </c>
      <c r="U214" s="483" t="s">
        <v>7718</v>
      </c>
      <c r="V214" s="500" t="s">
        <v>7719</v>
      </c>
      <c r="W214" s="6" t="s">
        <v>7672</v>
      </c>
      <c r="X214" s="531" t="s">
        <v>7672</v>
      </c>
      <c r="Y214" s="573" t="s">
        <v>7720</v>
      </c>
      <c r="Z214" s="257" t="s">
        <v>7721</v>
      </c>
      <c r="AA214" s="465" t="s">
        <v>7658</v>
      </c>
      <c r="AB214" s="546" t="s">
        <v>7665</v>
      </c>
      <c r="AC214" s="259" t="s">
        <v>7722</v>
      </c>
      <c r="AD214" s="563" t="s">
        <v>7723</v>
      </c>
      <c r="AE214" s="564" t="s">
        <v>7724</v>
      </c>
      <c r="AF214" s="565"/>
      <c r="AG214" s="503" t="s">
        <v>7703</v>
      </c>
      <c r="AH214" s="561"/>
      <c r="AI214" s="561"/>
      <c r="AJ214" s="561"/>
      <c r="AK214" s="561"/>
      <c r="AL214" s="561"/>
      <c r="AM214" s="561"/>
      <c r="AN214" s="561"/>
    </row>
    <row r="215">
      <c r="A215" s="522">
        <f t="shared" si="6"/>
        <v>214</v>
      </c>
      <c r="B215" s="460" t="s">
        <v>7725</v>
      </c>
      <c r="C215" s="460" t="s">
        <v>1319</v>
      </c>
      <c r="D215" s="460" t="s">
        <v>6224</v>
      </c>
      <c r="E215" s="482" t="s">
        <v>1319</v>
      </c>
      <c r="F215" s="483" t="s">
        <v>7655</v>
      </c>
      <c r="G215" s="484" t="s">
        <v>7656</v>
      </c>
      <c r="H215" s="483" t="s">
        <v>1319</v>
      </c>
      <c r="I215" s="484" t="s">
        <v>1320</v>
      </c>
      <c r="J215" s="483" t="s">
        <v>7677</v>
      </c>
      <c r="K215" s="484" t="s">
        <v>7682</v>
      </c>
      <c r="L215" s="483" t="s">
        <v>5754</v>
      </c>
      <c r="M215" s="485" t="s">
        <v>5755</v>
      </c>
      <c r="N215" s="483" t="s">
        <v>1319</v>
      </c>
      <c r="O215" s="485" t="s">
        <v>5756</v>
      </c>
      <c r="P215" s="460" t="s">
        <v>1319</v>
      </c>
      <c r="Q215" s="483" t="s">
        <v>1319</v>
      </c>
      <c r="R215" s="499" t="s">
        <v>1320</v>
      </c>
      <c r="S215" s="487" t="s">
        <v>7660</v>
      </c>
      <c r="T215" s="485" t="s">
        <v>7660</v>
      </c>
      <c r="U215" s="483" t="s">
        <v>7718</v>
      </c>
      <c r="V215" s="500" t="s">
        <v>7719</v>
      </c>
      <c r="W215" s="6" t="s">
        <v>7672</v>
      </c>
      <c r="X215" s="531" t="s">
        <v>7672</v>
      </c>
      <c r="Y215" s="257" t="s">
        <v>7720</v>
      </c>
      <c r="Z215" s="257" t="s">
        <v>7721</v>
      </c>
      <c r="AA215" s="465" t="s">
        <v>7658</v>
      </c>
      <c r="AB215" s="546" t="s">
        <v>7665</v>
      </c>
      <c r="AC215" s="259" t="s">
        <v>7714</v>
      </c>
      <c r="AD215" s="563" t="s">
        <v>7726</v>
      </c>
      <c r="AE215" s="564" t="s">
        <v>7727</v>
      </c>
      <c r="AF215" s="565"/>
      <c r="AG215" s="503" t="s">
        <v>7703</v>
      </c>
      <c r="AH215" s="561"/>
      <c r="AI215" s="561"/>
      <c r="AJ215" s="561"/>
      <c r="AK215" s="561"/>
      <c r="AL215" s="561"/>
      <c r="AM215" s="561"/>
      <c r="AN215" s="561"/>
    </row>
    <row r="216">
      <c r="A216" s="522">
        <f t="shared" si="6"/>
        <v>215</v>
      </c>
      <c r="B216" s="460" t="s">
        <v>7725</v>
      </c>
      <c r="C216" s="460" t="s">
        <v>1319</v>
      </c>
      <c r="D216" s="460" t="s">
        <v>6224</v>
      </c>
      <c r="E216" s="482" t="s">
        <v>1319</v>
      </c>
      <c r="F216" s="483" t="s">
        <v>7655</v>
      </c>
      <c r="G216" s="484" t="s">
        <v>7656</v>
      </c>
      <c r="H216" s="483" t="s">
        <v>1319</v>
      </c>
      <c r="I216" s="484" t="s">
        <v>1320</v>
      </c>
      <c r="J216" s="483" t="s">
        <v>7677</v>
      </c>
      <c r="K216" s="484" t="s">
        <v>7682</v>
      </c>
      <c r="L216" s="483" t="s">
        <v>5754</v>
      </c>
      <c r="M216" s="485" t="s">
        <v>5755</v>
      </c>
      <c r="N216" s="483" t="s">
        <v>1319</v>
      </c>
      <c r="O216" s="485" t="s">
        <v>5756</v>
      </c>
      <c r="P216" s="460" t="s">
        <v>1319</v>
      </c>
      <c r="Q216" s="483" t="s">
        <v>1319</v>
      </c>
      <c r="R216" s="499" t="s">
        <v>1320</v>
      </c>
      <c r="S216" s="487" t="s">
        <v>7660</v>
      </c>
      <c r="T216" s="485" t="s">
        <v>7660</v>
      </c>
      <c r="U216" s="483" t="s">
        <v>228</v>
      </c>
      <c r="V216" s="500" t="s">
        <v>7661</v>
      </c>
      <c r="W216" s="6" t="s">
        <v>7672</v>
      </c>
      <c r="X216" s="531" t="s">
        <v>7672</v>
      </c>
      <c r="Y216" s="257" t="s">
        <v>7728</v>
      </c>
      <c r="Z216" s="257" t="s">
        <v>7729</v>
      </c>
      <c r="AA216" s="465" t="s">
        <v>7658</v>
      </c>
      <c r="AB216" s="546" t="s">
        <v>7665</v>
      </c>
      <c r="AC216" s="259" t="s">
        <v>7730</v>
      </c>
      <c r="AD216" s="563" t="s">
        <v>7731</v>
      </c>
      <c r="AE216" s="564" t="s">
        <v>7732</v>
      </c>
      <c r="AF216" s="565"/>
      <c r="AG216" s="503" t="s">
        <v>7703</v>
      </c>
      <c r="AH216" s="561"/>
      <c r="AI216" s="561"/>
      <c r="AJ216" s="561"/>
      <c r="AK216" s="561"/>
      <c r="AL216" s="561"/>
      <c r="AM216" s="561"/>
      <c r="AN216" s="561" t="s">
        <v>1194</v>
      </c>
    </row>
    <row r="217">
      <c r="A217" s="522">
        <f t="shared" si="6"/>
        <v>216</v>
      </c>
      <c r="B217" s="460" t="s">
        <v>7733</v>
      </c>
      <c r="C217" s="460" t="s">
        <v>1319</v>
      </c>
      <c r="D217" s="460" t="s">
        <v>5656</v>
      </c>
      <c r="E217" s="482" t="s">
        <v>1319</v>
      </c>
      <c r="F217" s="483" t="s">
        <v>7655</v>
      </c>
      <c r="G217" s="484" t="s">
        <v>7656</v>
      </c>
      <c r="H217" s="483" t="s">
        <v>1319</v>
      </c>
      <c r="I217" s="484" t="s">
        <v>1320</v>
      </c>
      <c r="J217" s="483" t="s">
        <v>7677</v>
      </c>
      <c r="K217" s="484" t="s">
        <v>7682</v>
      </c>
      <c r="L217" s="483" t="s">
        <v>5754</v>
      </c>
      <c r="M217" s="485" t="s">
        <v>5755</v>
      </c>
      <c r="N217" s="483" t="s">
        <v>1319</v>
      </c>
      <c r="O217" s="485" t="s">
        <v>5756</v>
      </c>
      <c r="P217" s="460" t="s">
        <v>1319</v>
      </c>
      <c r="Q217" s="483" t="s">
        <v>7734</v>
      </c>
      <c r="R217" s="499" t="s">
        <v>7735</v>
      </c>
      <c r="S217" s="487" t="s">
        <v>7660</v>
      </c>
      <c r="T217" s="485" t="s">
        <v>7660</v>
      </c>
      <c r="U217" s="483" t="s">
        <v>228</v>
      </c>
      <c r="V217" s="500" t="s">
        <v>7661</v>
      </c>
      <c r="W217" s="6" t="s">
        <v>7672</v>
      </c>
      <c r="X217" s="531" t="s">
        <v>7672</v>
      </c>
      <c r="Y217" s="257" t="s">
        <v>7663</v>
      </c>
      <c r="Z217" s="257" t="s">
        <v>7664</v>
      </c>
      <c r="AA217" s="465" t="s">
        <v>7658</v>
      </c>
      <c r="AB217" s="546" t="s">
        <v>7665</v>
      </c>
      <c r="AC217" s="259" t="s">
        <v>7736</v>
      </c>
      <c r="AD217" s="563" t="s">
        <v>7737</v>
      </c>
      <c r="AE217" s="564" t="s">
        <v>7738</v>
      </c>
      <c r="AF217" s="565"/>
      <c r="AG217" s="503" t="s">
        <v>7703</v>
      </c>
      <c r="AH217" s="561"/>
      <c r="AI217" s="561"/>
      <c r="AJ217" s="561"/>
      <c r="AK217" s="561"/>
      <c r="AL217" s="561"/>
      <c r="AM217" s="561"/>
      <c r="AN217" s="561"/>
    </row>
    <row r="218">
      <c r="A218" s="522">
        <f t="shared" si="6"/>
        <v>217</v>
      </c>
      <c r="B218" s="460" t="s">
        <v>7739</v>
      </c>
      <c r="C218" s="460" t="s">
        <v>1319</v>
      </c>
      <c r="D218" s="460" t="s">
        <v>5656</v>
      </c>
      <c r="E218" s="482" t="s">
        <v>1319</v>
      </c>
      <c r="F218" s="483" t="s">
        <v>7655</v>
      </c>
      <c r="G218" s="484" t="s">
        <v>7656</v>
      </c>
      <c r="H218" s="483" t="s">
        <v>1319</v>
      </c>
      <c r="I218" s="484" t="s">
        <v>1320</v>
      </c>
      <c r="J218" s="483" t="s">
        <v>7677</v>
      </c>
      <c r="K218" s="484" t="s">
        <v>7682</v>
      </c>
      <c r="L218" s="483" t="s">
        <v>5754</v>
      </c>
      <c r="M218" s="485" t="s">
        <v>5755</v>
      </c>
      <c r="N218" s="483" t="s">
        <v>1319</v>
      </c>
      <c r="O218" s="485" t="s">
        <v>5756</v>
      </c>
      <c r="P218" s="460" t="s">
        <v>1319</v>
      </c>
      <c r="Q218" s="483" t="s">
        <v>7740</v>
      </c>
      <c r="R218" s="499" t="s">
        <v>7741</v>
      </c>
      <c r="S218" s="487" t="s">
        <v>7660</v>
      </c>
      <c r="T218" s="485" t="s">
        <v>7660</v>
      </c>
      <c r="U218" s="483" t="s">
        <v>228</v>
      </c>
      <c r="V218" s="500" t="s">
        <v>7661</v>
      </c>
      <c r="W218" s="6" t="s">
        <v>7672</v>
      </c>
      <c r="X218" s="531" t="s">
        <v>7672</v>
      </c>
      <c r="Y218" s="259"/>
      <c r="Z218" s="257" t="s">
        <v>7664</v>
      </c>
      <c r="AA218" s="465" t="s">
        <v>7658</v>
      </c>
      <c r="AB218" s="546" t="s">
        <v>7665</v>
      </c>
      <c r="AC218" s="259" t="s">
        <v>7742</v>
      </c>
      <c r="AD218" s="563" t="s">
        <v>7743</v>
      </c>
      <c r="AE218" s="564" t="s">
        <v>7744</v>
      </c>
      <c r="AF218" s="565"/>
      <c r="AG218" s="503" t="s">
        <v>7703</v>
      </c>
      <c r="AH218" s="561"/>
      <c r="AI218" s="561"/>
      <c r="AJ218" s="561"/>
      <c r="AK218" s="561"/>
      <c r="AL218" s="561"/>
      <c r="AM218" s="561"/>
      <c r="AN218" s="561"/>
    </row>
    <row r="219">
      <c r="A219" s="522">
        <f t="shared" si="6"/>
        <v>218</v>
      </c>
      <c r="B219" s="460" t="s">
        <v>7745</v>
      </c>
      <c r="C219" s="460" t="s">
        <v>1319</v>
      </c>
      <c r="D219" s="460" t="s">
        <v>6224</v>
      </c>
      <c r="E219" s="482" t="s">
        <v>1319</v>
      </c>
      <c r="F219" s="483" t="s">
        <v>7655</v>
      </c>
      <c r="G219" s="484" t="s">
        <v>7656</v>
      </c>
      <c r="H219" s="483" t="s">
        <v>1319</v>
      </c>
      <c r="I219" s="484" t="s">
        <v>1320</v>
      </c>
      <c r="J219" s="483" t="s">
        <v>7677</v>
      </c>
      <c r="K219" s="484" t="s">
        <v>7682</v>
      </c>
      <c r="L219" s="483" t="s">
        <v>5754</v>
      </c>
      <c r="M219" s="485" t="s">
        <v>5755</v>
      </c>
      <c r="N219" s="483" t="s">
        <v>1319</v>
      </c>
      <c r="O219" s="485" t="s">
        <v>5756</v>
      </c>
      <c r="P219" s="460" t="s">
        <v>1319</v>
      </c>
      <c r="Q219" s="483" t="s">
        <v>7745</v>
      </c>
      <c r="R219" s="499" t="s">
        <v>7746</v>
      </c>
      <c r="S219" s="487" t="s">
        <v>7747</v>
      </c>
      <c r="T219" s="485" t="s">
        <v>7747</v>
      </c>
      <c r="U219" s="483" t="s">
        <v>7748</v>
      </c>
      <c r="V219" s="500" t="s">
        <v>7749</v>
      </c>
      <c r="W219" s="6" t="s">
        <v>7750</v>
      </c>
      <c r="X219" s="531" t="s">
        <v>7750</v>
      </c>
      <c r="Y219" s="259"/>
      <c r="Z219" s="257" t="s">
        <v>7751</v>
      </c>
      <c r="AA219" s="465" t="s">
        <v>7658</v>
      </c>
      <c r="AB219" s="546" t="s">
        <v>7665</v>
      </c>
      <c r="AC219" s="259" t="s">
        <v>7752</v>
      </c>
      <c r="AD219" s="563" t="s">
        <v>7753</v>
      </c>
      <c r="AE219" s="564" t="s">
        <v>7754</v>
      </c>
      <c r="AF219" s="565"/>
      <c r="AG219" s="503" t="s">
        <v>7703</v>
      </c>
      <c r="AH219" s="561"/>
      <c r="AI219" s="561"/>
      <c r="AJ219" s="561"/>
      <c r="AK219" s="561"/>
      <c r="AL219" s="561"/>
      <c r="AM219" s="561"/>
      <c r="AN219" s="561"/>
    </row>
    <row r="220">
      <c r="A220" s="522">
        <f t="shared" si="6"/>
        <v>219</v>
      </c>
      <c r="B220" s="460" t="s">
        <v>7755</v>
      </c>
      <c r="C220" s="460" t="s">
        <v>7756</v>
      </c>
      <c r="D220" s="460" t="s">
        <v>5656</v>
      </c>
      <c r="E220" s="482" t="s">
        <v>1319</v>
      </c>
      <c r="F220" s="483" t="s">
        <v>7757</v>
      </c>
      <c r="G220" s="484" t="s">
        <v>7758</v>
      </c>
      <c r="H220" s="483" t="s">
        <v>1319</v>
      </c>
      <c r="I220" s="484" t="s">
        <v>1320</v>
      </c>
      <c r="J220" s="483" t="s">
        <v>7706</v>
      </c>
      <c r="K220" s="484" t="s">
        <v>7707</v>
      </c>
      <c r="L220" s="483" t="s">
        <v>5754</v>
      </c>
      <c r="M220" s="485" t="s">
        <v>5755</v>
      </c>
      <c r="N220" s="483" t="s">
        <v>6905</v>
      </c>
      <c r="O220" s="485" t="s">
        <v>6906</v>
      </c>
      <c r="P220" s="460" t="s">
        <v>1319</v>
      </c>
      <c r="Q220" s="483" t="s">
        <v>7759</v>
      </c>
      <c r="R220" s="499" t="s">
        <v>7760</v>
      </c>
      <c r="S220" s="487" t="s">
        <v>7747</v>
      </c>
      <c r="T220" s="485" t="s">
        <v>7747</v>
      </c>
      <c r="U220" s="483" t="s">
        <v>7761</v>
      </c>
      <c r="V220" s="500" t="s">
        <v>7762</v>
      </c>
      <c r="W220" s="6" t="s">
        <v>7763</v>
      </c>
      <c r="X220" s="7" t="s">
        <v>7764</v>
      </c>
      <c r="Y220" s="257" t="s">
        <v>7765</v>
      </c>
      <c r="Z220" s="257" t="s">
        <v>7766</v>
      </c>
      <c r="AA220" s="538" t="s">
        <v>1319</v>
      </c>
      <c r="AB220" s="566"/>
      <c r="AC220" s="259" t="s">
        <v>7767</v>
      </c>
      <c r="AD220" s="563" t="s">
        <v>7768</v>
      </c>
      <c r="AE220" s="564" t="s">
        <v>7769</v>
      </c>
      <c r="AF220" s="565"/>
      <c r="AG220" s="503" t="s">
        <v>7703</v>
      </c>
      <c r="AH220" s="561"/>
      <c r="AI220" s="561"/>
      <c r="AJ220" s="561"/>
      <c r="AK220" s="561"/>
      <c r="AL220" s="561"/>
      <c r="AM220" s="561"/>
      <c r="AN220" s="561"/>
    </row>
    <row r="221">
      <c r="A221" s="522">
        <f t="shared" si="6"/>
        <v>220</v>
      </c>
      <c r="B221" s="460" t="s">
        <v>7770</v>
      </c>
      <c r="C221" s="460" t="s">
        <v>1319</v>
      </c>
      <c r="D221" s="460" t="s">
        <v>6224</v>
      </c>
      <c r="E221" s="482" t="s">
        <v>1319</v>
      </c>
      <c r="F221" s="483" t="s">
        <v>7655</v>
      </c>
      <c r="G221" s="484" t="s">
        <v>7656</v>
      </c>
      <c r="H221" s="483" t="s">
        <v>1319</v>
      </c>
      <c r="I221" s="484" t="s">
        <v>1320</v>
      </c>
      <c r="J221" s="483" t="s">
        <v>7677</v>
      </c>
      <c r="K221" s="484" t="s">
        <v>7682</v>
      </c>
      <c r="L221" s="483" t="s">
        <v>5754</v>
      </c>
      <c r="M221" s="485" t="s">
        <v>5755</v>
      </c>
      <c r="N221" s="483" t="s">
        <v>1319</v>
      </c>
      <c r="O221" s="485" t="s">
        <v>5756</v>
      </c>
      <c r="P221" s="460" t="s">
        <v>1319</v>
      </c>
      <c r="Q221" s="483" t="s">
        <v>1319</v>
      </c>
      <c r="R221" s="499" t="s">
        <v>1320</v>
      </c>
      <c r="S221" s="487" t="s">
        <v>7747</v>
      </c>
      <c r="T221" s="485" t="s">
        <v>7747</v>
      </c>
      <c r="U221" s="483" t="s">
        <v>7761</v>
      </c>
      <c r="V221" s="500" t="s">
        <v>7762</v>
      </c>
      <c r="W221" s="6" t="s">
        <v>7771</v>
      </c>
      <c r="X221" s="7" t="s">
        <v>7772</v>
      </c>
      <c r="Y221" s="257" t="s">
        <v>7773</v>
      </c>
      <c r="Z221" s="257" t="s">
        <v>7766</v>
      </c>
      <c r="AA221" s="465" t="s">
        <v>7658</v>
      </c>
      <c r="AB221" s="546" t="s">
        <v>7665</v>
      </c>
      <c r="AC221" s="259" t="s">
        <v>7774</v>
      </c>
      <c r="AD221" s="563" t="s">
        <v>7775</v>
      </c>
      <c r="AE221" s="564" t="s">
        <v>7776</v>
      </c>
      <c r="AF221" s="565"/>
      <c r="AG221" s="503" t="s">
        <v>7703</v>
      </c>
      <c r="AH221" s="561"/>
      <c r="AI221" s="561"/>
      <c r="AJ221" s="561"/>
      <c r="AK221" s="561"/>
      <c r="AL221" s="561"/>
      <c r="AM221" s="561"/>
      <c r="AN221" s="561"/>
    </row>
    <row r="222">
      <c r="A222" s="522">
        <f t="shared" si="6"/>
        <v>221</v>
      </c>
      <c r="B222" s="460" t="s">
        <v>7777</v>
      </c>
      <c r="C222" s="460" t="s">
        <v>1319</v>
      </c>
      <c r="D222" s="460" t="s">
        <v>6191</v>
      </c>
      <c r="E222" s="482" t="s">
        <v>1319</v>
      </c>
      <c r="F222" s="483" t="s">
        <v>7655</v>
      </c>
      <c r="G222" s="484" t="s">
        <v>7656</v>
      </c>
      <c r="H222" s="483" t="s">
        <v>1319</v>
      </c>
      <c r="I222" s="484" t="s">
        <v>1320</v>
      </c>
      <c r="J222" s="483" t="s">
        <v>7677</v>
      </c>
      <c r="K222" s="484" t="s">
        <v>7682</v>
      </c>
      <c r="L222" s="483" t="s">
        <v>5754</v>
      </c>
      <c r="M222" s="485" t="s">
        <v>5755</v>
      </c>
      <c r="N222" s="483" t="s">
        <v>1319</v>
      </c>
      <c r="O222" s="485" t="s">
        <v>5756</v>
      </c>
      <c r="P222" s="460" t="s">
        <v>1319</v>
      </c>
      <c r="Q222" s="483" t="s">
        <v>7778</v>
      </c>
      <c r="R222" s="499" t="s">
        <v>7779</v>
      </c>
      <c r="S222" s="487" t="s">
        <v>7747</v>
      </c>
      <c r="T222" s="485" t="s">
        <v>7747</v>
      </c>
      <c r="U222" s="483" t="s">
        <v>7761</v>
      </c>
      <c r="V222" s="500" t="s">
        <v>7762</v>
      </c>
      <c r="W222" s="6" t="s">
        <v>7771</v>
      </c>
      <c r="X222" s="7" t="s">
        <v>7772</v>
      </c>
      <c r="Y222" s="257" t="s">
        <v>7780</v>
      </c>
      <c r="Z222" s="257" t="s">
        <v>7766</v>
      </c>
      <c r="AA222" s="465" t="s">
        <v>7658</v>
      </c>
      <c r="AB222" s="546" t="s">
        <v>7665</v>
      </c>
      <c r="AC222" s="259" t="s">
        <v>7781</v>
      </c>
      <c r="AD222" s="563" t="s">
        <v>7782</v>
      </c>
      <c r="AE222" s="564" t="s">
        <v>7783</v>
      </c>
      <c r="AF222" s="565"/>
      <c r="AG222" s="503" t="s">
        <v>7703</v>
      </c>
      <c r="AH222" s="561"/>
      <c r="AI222" s="561"/>
      <c r="AJ222" s="561"/>
      <c r="AK222" s="561"/>
      <c r="AL222" s="561"/>
      <c r="AM222" s="561"/>
      <c r="AN222" s="561"/>
    </row>
    <row r="223">
      <c r="A223" s="522">
        <f t="shared" si="6"/>
        <v>222</v>
      </c>
      <c r="B223" s="460" t="s">
        <v>7784</v>
      </c>
      <c r="C223" s="460" t="s">
        <v>1319</v>
      </c>
      <c r="D223" s="460" t="s">
        <v>5656</v>
      </c>
      <c r="E223" s="482" t="s">
        <v>1319</v>
      </c>
      <c r="F223" s="483" t="s">
        <v>7655</v>
      </c>
      <c r="G223" s="484" t="s">
        <v>7656</v>
      </c>
      <c r="H223" s="483" t="s">
        <v>1319</v>
      </c>
      <c r="I223" s="484" t="s">
        <v>1320</v>
      </c>
      <c r="J223" s="483" t="s">
        <v>7677</v>
      </c>
      <c r="K223" s="484" t="s">
        <v>7682</v>
      </c>
      <c r="L223" s="483" t="s">
        <v>5754</v>
      </c>
      <c r="M223" s="485" t="s">
        <v>5755</v>
      </c>
      <c r="N223" s="483" t="s">
        <v>1319</v>
      </c>
      <c r="O223" s="485" t="s">
        <v>5756</v>
      </c>
      <c r="P223" s="460" t="s">
        <v>1319</v>
      </c>
      <c r="Q223" s="483" t="s">
        <v>7785</v>
      </c>
      <c r="R223" s="499" t="s">
        <v>7786</v>
      </c>
      <c r="S223" s="487" t="s">
        <v>7747</v>
      </c>
      <c r="T223" s="485" t="s">
        <v>7747</v>
      </c>
      <c r="U223" s="483" t="s">
        <v>7761</v>
      </c>
      <c r="V223" s="500" t="s">
        <v>7762</v>
      </c>
      <c r="W223" s="6" t="s">
        <v>7771</v>
      </c>
      <c r="X223" s="7" t="s">
        <v>7772</v>
      </c>
      <c r="Y223" s="257" t="s">
        <v>7787</v>
      </c>
      <c r="Z223" s="257" t="s">
        <v>7766</v>
      </c>
      <c r="AA223" s="465" t="s">
        <v>7658</v>
      </c>
      <c r="AB223" s="546" t="s">
        <v>7665</v>
      </c>
      <c r="AC223" s="259" t="s">
        <v>7788</v>
      </c>
      <c r="AD223" s="563" t="s">
        <v>7789</v>
      </c>
      <c r="AE223" s="564" t="s">
        <v>7790</v>
      </c>
      <c r="AF223" s="565"/>
      <c r="AG223" s="503" t="s">
        <v>7703</v>
      </c>
      <c r="AH223" s="561"/>
      <c r="AI223" s="561"/>
      <c r="AJ223" s="561"/>
      <c r="AK223" s="561"/>
      <c r="AL223" s="561"/>
      <c r="AM223" s="561"/>
      <c r="AN223" s="561"/>
    </row>
    <row r="224">
      <c r="A224" s="522">
        <f t="shared" si="6"/>
        <v>223</v>
      </c>
      <c r="B224" s="460" t="s">
        <v>7791</v>
      </c>
      <c r="C224" s="460" t="s">
        <v>1319</v>
      </c>
      <c r="D224" s="460" t="s">
        <v>6224</v>
      </c>
      <c r="E224" s="482" t="s">
        <v>1319</v>
      </c>
      <c r="F224" s="483" t="s">
        <v>7655</v>
      </c>
      <c r="G224" s="484" t="s">
        <v>7656</v>
      </c>
      <c r="H224" s="483" t="s">
        <v>1319</v>
      </c>
      <c r="I224" s="484" t="s">
        <v>1320</v>
      </c>
      <c r="J224" s="483" t="s">
        <v>7677</v>
      </c>
      <c r="K224" s="484" t="s">
        <v>7682</v>
      </c>
      <c r="L224" s="483" t="s">
        <v>5754</v>
      </c>
      <c r="M224" s="485" t="s">
        <v>5755</v>
      </c>
      <c r="N224" s="483" t="s">
        <v>1319</v>
      </c>
      <c r="O224" s="485" t="s">
        <v>5756</v>
      </c>
      <c r="P224" s="460" t="s">
        <v>1319</v>
      </c>
      <c r="Q224" s="483" t="s">
        <v>1319</v>
      </c>
      <c r="R224" s="499" t="s">
        <v>1320</v>
      </c>
      <c r="S224" s="487" t="s">
        <v>7792</v>
      </c>
      <c r="T224" s="485" t="s">
        <v>7792</v>
      </c>
      <c r="U224" s="483" t="s">
        <v>7793</v>
      </c>
      <c r="V224" s="500" t="s">
        <v>7794</v>
      </c>
      <c r="W224" s="6" t="s">
        <v>7795</v>
      </c>
      <c r="X224" s="531" t="s">
        <v>7795</v>
      </c>
      <c r="Y224" s="257" t="s">
        <v>7796</v>
      </c>
      <c r="Z224" s="257" t="s">
        <v>7797</v>
      </c>
      <c r="AA224" s="465" t="s">
        <v>7658</v>
      </c>
      <c r="AB224" s="546" t="s">
        <v>7665</v>
      </c>
      <c r="AC224" s="259" t="s">
        <v>7798</v>
      </c>
      <c r="AD224" s="563" t="s">
        <v>7799</v>
      </c>
      <c r="AE224" s="564" t="s">
        <v>7800</v>
      </c>
      <c r="AF224" s="565"/>
      <c r="AG224" s="503" t="s">
        <v>7703</v>
      </c>
      <c r="AH224" s="561"/>
      <c r="AI224" s="561"/>
      <c r="AJ224" s="561"/>
      <c r="AK224" s="561"/>
      <c r="AL224" s="561"/>
      <c r="AM224" s="561"/>
      <c r="AN224" s="561"/>
    </row>
    <row r="225">
      <c r="A225" s="522">
        <f t="shared" si="6"/>
        <v>224</v>
      </c>
      <c r="B225" s="460" t="s">
        <v>7791</v>
      </c>
      <c r="C225" s="460" t="s">
        <v>1319</v>
      </c>
      <c r="D225" s="460" t="s">
        <v>6224</v>
      </c>
      <c r="E225" s="482" t="s">
        <v>1319</v>
      </c>
      <c r="F225" s="483" t="s">
        <v>7655</v>
      </c>
      <c r="G225" s="484" t="s">
        <v>7656</v>
      </c>
      <c r="H225" s="483" t="s">
        <v>1319</v>
      </c>
      <c r="I225" s="484" t="s">
        <v>1320</v>
      </c>
      <c r="J225" s="483" t="s">
        <v>7677</v>
      </c>
      <c r="K225" s="484" t="s">
        <v>7682</v>
      </c>
      <c r="L225" s="483" t="s">
        <v>5754</v>
      </c>
      <c r="M225" s="485" t="s">
        <v>5755</v>
      </c>
      <c r="N225" s="483" t="s">
        <v>1319</v>
      </c>
      <c r="O225" s="485" t="s">
        <v>5756</v>
      </c>
      <c r="P225" s="460" t="s">
        <v>1319</v>
      </c>
      <c r="Q225" s="483" t="s">
        <v>1319</v>
      </c>
      <c r="R225" s="499" t="s">
        <v>1320</v>
      </c>
      <c r="S225" s="487" t="s">
        <v>7801</v>
      </c>
      <c r="T225" s="485" t="s">
        <v>7801</v>
      </c>
      <c r="U225" s="483" t="s">
        <v>7802</v>
      </c>
      <c r="V225" s="500" t="s">
        <v>7803</v>
      </c>
      <c r="W225" s="6" t="s">
        <v>7804</v>
      </c>
      <c r="X225" s="531" t="s">
        <v>7804</v>
      </c>
      <c r="Y225" s="257" t="s">
        <v>7805</v>
      </c>
      <c r="Z225" s="257" t="s">
        <v>7806</v>
      </c>
      <c r="AA225" s="465" t="s">
        <v>7658</v>
      </c>
      <c r="AB225" s="546" t="s">
        <v>7665</v>
      </c>
      <c r="AC225" s="259" t="s">
        <v>7807</v>
      </c>
      <c r="AD225" s="563" t="s">
        <v>7808</v>
      </c>
      <c r="AE225" s="564" t="s">
        <v>7809</v>
      </c>
      <c r="AF225" s="565"/>
      <c r="AG225" s="503" t="s">
        <v>7703</v>
      </c>
      <c r="AH225" s="561"/>
      <c r="AI225" s="561"/>
      <c r="AJ225" s="561"/>
      <c r="AK225" s="561"/>
      <c r="AL225" s="561"/>
      <c r="AM225" s="561"/>
      <c r="AN225" s="561"/>
    </row>
    <row r="226">
      <c r="A226" s="522">
        <f t="shared" si="6"/>
        <v>225</v>
      </c>
      <c r="B226" s="460" t="s">
        <v>7791</v>
      </c>
      <c r="C226" s="460" t="s">
        <v>1319</v>
      </c>
      <c r="D226" s="460" t="s">
        <v>6224</v>
      </c>
      <c r="E226" s="482" t="s">
        <v>1319</v>
      </c>
      <c r="F226" s="483" t="s">
        <v>7655</v>
      </c>
      <c r="G226" s="484" t="s">
        <v>7656</v>
      </c>
      <c r="H226" s="483" t="s">
        <v>1319</v>
      </c>
      <c r="I226" s="484" t="s">
        <v>1320</v>
      </c>
      <c r="J226" s="483" t="s">
        <v>7677</v>
      </c>
      <c r="K226" s="484" t="s">
        <v>7682</v>
      </c>
      <c r="L226" s="483" t="s">
        <v>5754</v>
      </c>
      <c r="M226" s="485" t="s">
        <v>5755</v>
      </c>
      <c r="N226" s="483" t="s">
        <v>1319</v>
      </c>
      <c r="O226" s="485" t="s">
        <v>5756</v>
      </c>
      <c r="P226" s="460" t="s">
        <v>1319</v>
      </c>
      <c r="Q226" s="483" t="s">
        <v>1319</v>
      </c>
      <c r="R226" s="499" t="s">
        <v>1320</v>
      </c>
      <c r="S226" s="487" t="s">
        <v>7810</v>
      </c>
      <c r="T226" s="485" t="s">
        <v>7810</v>
      </c>
      <c r="U226" s="483" t="s">
        <v>7811</v>
      </c>
      <c r="V226" s="500" t="s">
        <v>7812</v>
      </c>
      <c r="W226" s="6" t="s">
        <v>7813</v>
      </c>
      <c r="X226" s="531" t="s">
        <v>7813</v>
      </c>
      <c r="Y226" s="257" t="s">
        <v>7814</v>
      </c>
      <c r="Z226" s="257" t="s">
        <v>7815</v>
      </c>
      <c r="AA226" s="465" t="s">
        <v>7658</v>
      </c>
      <c r="AB226" s="546" t="s">
        <v>7665</v>
      </c>
      <c r="AC226" s="259" t="s">
        <v>7816</v>
      </c>
      <c r="AD226" s="563" t="s">
        <v>7817</v>
      </c>
      <c r="AE226" s="564" t="s">
        <v>7818</v>
      </c>
      <c r="AF226" s="565"/>
      <c r="AG226" s="503" t="s">
        <v>7703</v>
      </c>
      <c r="AH226" s="561"/>
      <c r="AI226" s="561"/>
      <c r="AJ226" s="561"/>
      <c r="AK226" s="561"/>
      <c r="AL226" s="561"/>
      <c r="AM226" s="561"/>
      <c r="AN226" s="561"/>
    </row>
    <row r="227">
      <c r="A227" s="522">
        <f t="shared" si="6"/>
        <v>226</v>
      </c>
      <c r="B227" s="460" t="s">
        <v>7819</v>
      </c>
      <c r="C227" s="460" t="s">
        <v>1319</v>
      </c>
      <c r="D227" s="460" t="s">
        <v>5656</v>
      </c>
      <c r="E227" s="482" t="s">
        <v>1319</v>
      </c>
      <c r="F227" s="483" t="s">
        <v>7655</v>
      </c>
      <c r="G227" s="484" t="s">
        <v>7656</v>
      </c>
      <c r="H227" s="483" t="s">
        <v>1319</v>
      </c>
      <c r="I227" s="484" t="s">
        <v>1320</v>
      </c>
      <c r="J227" s="483" t="s">
        <v>7677</v>
      </c>
      <c r="K227" s="484" t="s">
        <v>7682</v>
      </c>
      <c r="L227" s="483" t="s">
        <v>5754</v>
      </c>
      <c r="M227" s="485" t="s">
        <v>5755</v>
      </c>
      <c r="N227" s="483" t="s">
        <v>1319</v>
      </c>
      <c r="O227" s="485" t="s">
        <v>5756</v>
      </c>
      <c r="P227" s="460" t="s">
        <v>1319</v>
      </c>
      <c r="Q227" s="483" t="s">
        <v>1319</v>
      </c>
      <c r="R227" s="499" t="s">
        <v>1320</v>
      </c>
      <c r="S227" s="487" t="s">
        <v>7820</v>
      </c>
      <c r="T227" s="485" t="s">
        <v>7820</v>
      </c>
      <c r="U227" s="483" t="s">
        <v>7821</v>
      </c>
      <c r="V227" s="500" t="s">
        <v>7822</v>
      </c>
      <c r="W227" s="6" t="s">
        <v>7813</v>
      </c>
      <c r="X227" s="531" t="s">
        <v>7813</v>
      </c>
      <c r="Y227" s="259"/>
      <c r="Z227" s="257" t="s">
        <v>7823</v>
      </c>
      <c r="AA227" s="465" t="s">
        <v>7658</v>
      </c>
      <c r="AB227" s="546" t="s">
        <v>7665</v>
      </c>
      <c r="AC227" s="259" t="s">
        <v>7824</v>
      </c>
      <c r="AD227" s="563" t="s">
        <v>7825</v>
      </c>
      <c r="AE227" s="564" t="s">
        <v>7826</v>
      </c>
      <c r="AF227" s="565"/>
      <c r="AG227" s="503" t="s">
        <v>7703</v>
      </c>
      <c r="AH227" s="561"/>
      <c r="AI227" s="561"/>
      <c r="AJ227" s="561"/>
      <c r="AK227" s="561"/>
      <c r="AL227" s="561"/>
      <c r="AM227" s="561"/>
      <c r="AN227" s="561"/>
    </row>
    <row r="228">
      <c r="A228" s="522">
        <f t="shared" si="6"/>
        <v>227</v>
      </c>
      <c r="B228" s="460" t="s">
        <v>7827</v>
      </c>
      <c r="C228" s="460" t="s">
        <v>1319</v>
      </c>
      <c r="D228" s="460" t="s">
        <v>5656</v>
      </c>
      <c r="E228" s="482" t="s">
        <v>1319</v>
      </c>
      <c r="F228" s="483" t="s">
        <v>7655</v>
      </c>
      <c r="G228" s="484" t="s">
        <v>7656</v>
      </c>
      <c r="H228" s="483" t="s">
        <v>1319</v>
      </c>
      <c r="I228" s="484" t="s">
        <v>1320</v>
      </c>
      <c r="J228" s="483" t="s">
        <v>7677</v>
      </c>
      <c r="K228" s="484" t="s">
        <v>7682</v>
      </c>
      <c r="L228" s="483" t="s">
        <v>5754</v>
      </c>
      <c r="M228" s="485" t="s">
        <v>5755</v>
      </c>
      <c r="N228" s="483" t="s">
        <v>1319</v>
      </c>
      <c r="O228" s="485" t="s">
        <v>5756</v>
      </c>
      <c r="P228" s="460" t="s">
        <v>1319</v>
      </c>
      <c r="Q228" s="483" t="s">
        <v>7828</v>
      </c>
      <c r="R228" s="499" t="s">
        <v>7829</v>
      </c>
      <c r="S228" s="487" t="s">
        <v>7810</v>
      </c>
      <c r="T228" s="485" t="s">
        <v>7810</v>
      </c>
      <c r="U228" s="483" t="s">
        <v>7811</v>
      </c>
      <c r="V228" s="500" t="s">
        <v>7812</v>
      </c>
      <c r="W228" s="6" t="s">
        <v>7813</v>
      </c>
      <c r="X228" s="531" t="s">
        <v>7813</v>
      </c>
      <c r="Y228" s="257" t="s">
        <v>7814</v>
      </c>
      <c r="Z228" s="257" t="s">
        <v>7815</v>
      </c>
      <c r="AA228" s="465" t="s">
        <v>7658</v>
      </c>
      <c r="AB228" s="546" t="s">
        <v>7665</v>
      </c>
      <c r="AC228" s="259" t="s">
        <v>7830</v>
      </c>
      <c r="AD228" s="563" t="s">
        <v>7831</v>
      </c>
      <c r="AE228" s="564" t="s">
        <v>7832</v>
      </c>
      <c r="AF228" s="565"/>
      <c r="AG228" s="503" t="s">
        <v>7703</v>
      </c>
      <c r="AH228" s="561"/>
      <c r="AI228" s="561"/>
      <c r="AJ228" s="561"/>
      <c r="AK228" s="561"/>
      <c r="AL228" s="561"/>
      <c r="AM228" s="561"/>
      <c r="AN228" s="561"/>
    </row>
    <row r="229">
      <c r="A229" s="522">
        <f t="shared" si="6"/>
        <v>228</v>
      </c>
      <c r="B229" s="460" t="s">
        <v>7833</v>
      </c>
      <c r="C229" s="460" t="s">
        <v>1319</v>
      </c>
      <c r="D229" s="460" t="s">
        <v>6224</v>
      </c>
      <c r="E229" s="482" t="s">
        <v>1319</v>
      </c>
      <c r="F229" s="483" t="s">
        <v>7655</v>
      </c>
      <c r="G229" s="484" t="s">
        <v>7656</v>
      </c>
      <c r="H229" s="483" t="s">
        <v>1319</v>
      </c>
      <c r="I229" s="484" t="s">
        <v>1320</v>
      </c>
      <c r="J229" s="483" t="s">
        <v>7677</v>
      </c>
      <c r="K229" s="484" t="s">
        <v>7682</v>
      </c>
      <c r="L229" s="483" t="s">
        <v>5754</v>
      </c>
      <c r="M229" s="485" t="s">
        <v>5755</v>
      </c>
      <c r="N229" s="483" t="s">
        <v>1319</v>
      </c>
      <c r="O229" s="485" t="s">
        <v>5756</v>
      </c>
      <c r="P229" s="460" t="s">
        <v>1319</v>
      </c>
      <c r="Q229" s="483" t="s">
        <v>1319</v>
      </c>
      <c r="R229" s="499" t="s">
        <v>1320</v>
      </c>
      <c r="S229" s="487" t="s">
        <v>7810</v>
      </c>
      <c r="T229" s="485" t="s">
        <v>7810</v>
      </c>
      <c r="U229" s="483" t="s">
        <v>7834</v>
      </c>
      <c r="V229" s="500" t="s">
        <v>7812</v>
      </c>
      <c r="W229" s="6" t="s">
        <v>7813</v>
      </c>
      <c r="X229" s="531" t="s">
        <v>7813</v>
      </c>
      <c r="Y229" s="257" t="s">
        <v>7814</v>
      </c>
      <c r="Z229" s="257" t="s">
        <v>7815</v>
      </c>
      <c r="AA229" s="465" t="s">
        <v>7658</v>
      </c>
      <c r="AB229" s="546" t="s">
        <v>7665</v>
      </c>
      <c r="AC229" s="259" t="s">
        <v>7830</v>
      </c>
      <c r="AD229" s="563" t="s">
        <v>7835</v>
      </c>
      <c r="AE229" s="564" t="s">
        <v>7836</v>
      </c>
      <c r="AF229" s="565"/>
      <c r="AG229" s="503" t="s">
        <v>7703</v>
      </c>
      <c r="AH229" s="561"/>
      <c r="AI229" s="561"/>
      <c r="AJ229" s="561"/>
      <c r="AK229" s="561"/>
      <c r="AL229" s="561"/>
      <c r="AM229" s="561"/>
      <c r="AN229" s="561"/>
    </row>
    <row r="230">
      <c r="A230" s="522">
        <f t="shared" si="6"/>
        <v>229</v>
      </c>
      <c r="B230" s="460" t="s">
        <v>7837</v>
      </c>
      <c r="C230" s="460" t="s">
        <v>1319</v>
      </c>
      <c r="D230" s="460" t="s">
        <v>6224</v>
      </c>
      <c r="E230" s="482" t="s">
        <v>1319</v>
      </c>
      <c r="F230" s="483" t="s">
        <v>7655</v>
      </c>
      <c r="G230" s="484" t="s">
        <v>7656</v>
      </c>
      <c r="H230" s="483" t="s">
        <v>1319</v>
      </c>
      <c r="I230" s="484" t="s">
        <v>1320</v>
      </c>
      <c r="J230" s="483" t="s">
        <v>7677</v>
      </c>
      <c r="K230" s="484" t="s">
        <v>7682</v>
      </c>
      <c r="L230" s="483" t="s">
        <v>5754</v>
      </c>
      <c r="M230" s="485" t="s">
        <v>5755</v>
      </c>
      <c r="N230" s="483" t="s">
        <v>1319</v>
      </c>
      <c r="O230" s="485" t="s">
        <v>5756</v>
      </c>
      <c r="P230" s="460" t="s">
        <v>1319</v>
      </c>
      <c r="Q230" s="483" t="s">
        <v>1319</v>
      </c>
      <c r="R230" s="499" t="s">
        <v>1320</v>
      </c>
      <c r="S230" s="487" t="s">
        <v>7838</v>
      </c>
      <c r="T230" s="485" t="s">
        <v>7839</v>
      </c>
      <c r="U230" s="483" t="s">
        <v>7840</v>
      </c>
      <c r="V230" s="500" t="s">
        <v>7841</v>
      </c>
      <c r="W230" s="6" t="s">
        <v>7842</v>
      </c>
      <c r="X230" s="531" t="s">
        <v>7842</v>
      </c>
      <c r="Y230" s="257" t="s">
        <v>7843</v>
      </c>
      <c r="Z230" s="257" t="s">
        <v>7844</v>
      </c>
      <c r="AA230" s="465" t="s">
        <v>7658</v>
      </c>
      <c r="AB230" s="546" t="s">
        <v>7665</v>
      </c>
      <c r="AC230" s="259" t="s">
        <v>7845</v>
      </c>
      <c r="AD230" s="563" t="s">
        <v>7846</v>
      </c>
      <c r="AE230" s="564" t="s">
        <v>7847</v>
      </c>
      <c r="AF230" s="565"/>
      <c r="AG230" s="503" t="s">
        <v>7703</v>
      </c>
      <c r="AH230" s="561"/>
      <c r="AI230" s="561"/>
      <c r="AJ230" s="561"/>
      <c r="AK230" s="561"/>
      <c r="AL230" s="561"/>
      <c r="AM230" s="561"/>
      <c r="AN230" s="561"/>
    </row>
    <row r="231">
      <c r="A231" s="522">
        <f t="shared" si="6"/>
        <v>230</v>
      </c>
      <c r="B231" s="460" t="s">
        <v>7848</v>
      </c>
      <c r="C231" s="460" t="s">
        <v>1319</v>
      </c>
      <c r="D231" s="460" t="s">
        <v>5656</v>
      </c>
      <c r="E231" s="482" t="s">
        <v>1319</v>
      </c>
      <c r="F231" s="483" t="s">
        <v>6601</v>
      </c>
      <c r="G231" s="484" t="s">
        <v>6602</v>
      </c>
      <c r="H231" s="483" t="s">
        <v>1319</v>
      </c>
      <c r="I231" s="484" t="s">
        <v>1320</v>
      </c>
      <c r="J231" s="483" t="s">
        <v>7849</v>
      </c>
      <c r="K231" s="484" t="s">
        <v>7850</v>
      </c>
      <c r="L231" s="483" t="s">
        <v>5754</v>
      </c>
      <c r="M231" s="485" t="s">
        <v>5755</v>
      </c>
      <c r="N231" s="483" t="s">
        <v>1319</v>
      </c>
      <c r="O231" s="485" t="s">
        <v>5756</v>
      </c>
      <c r="P231" s="460" t="s">
        <v>1319</v>
      </c>
      <c r="Q231" s="483" t="s">
        <v>7851</v>
      </c>
      <c r="R231" s="499" t="s">
        <v>7852</v>
      </c>
      <c r="S231" s="487" t="s">
        <v>7853</v>
      </c>
      <c r="T231" s="485" t="s">
        <v>7854</v>
      </c>
      <c r="U231" s="483" t="s">
        <v>318</v>
      </c>
      <c r="V231" s="500" t="s">
        <v>7855</v>
      </c>
      <c r="W231" s="6" t="s">
        <v>7856</v>
      </c>
      <c r="X231" s="531" t="s">
        <v>7856</v>
      </c>
      <c r="Y231" s="259"/>
      <c r="Z231" s="257" t="s">
        <v>7857</v>
      </c>
      <c r="AA231" s="538" t="s">
        <v>7858</v>
      </c>
      <c r="AB231" s="566"/>
      <c r="AC231" s="259" t="s">
        <v>7859</v>
      </c>
      <c r="AD231" s="563" t="s">
        <v>7860</v>
      </c>
      <c r="AE231" s="564" t="s">
        <v>7861</v>
      </c>
      <c r="AF231" s="565"/>
      <c r="AG231" s="503" t="s">
        <v>7703</v>
      </c>
      <c r="AH231" s="561"/>
      <c r="AI231" s="561"/>
      <c r="AJ231" s="561"/>
      <c r="AK231" s="561"/>
      <c r="AL231" s="561"/>
      <c r="AM231" s="561"/>
      <c r="AN231" s="561"/>
    </row>
    <row r="232">
      <c r="A232" s="522">
        <f t="shared" si="6"/>
        <v>231</v>
      </c>
      <c r="B232" s="460" t="s">
        <v>7862</v>
      </c>
      <c r="C232" s="460" t="s">
        <v>1319</v>
      </c>
      <c r="D232" s="460" t="s">
        <v>5656</v>
      </c>
      <c r="E232" s="482" t="s">
        <v>1319</v>
      </c>
      <c r="F232" s="483" t="s">
        <v>7655</v>
      </c>
      <c r="G232" s="484" t="s">
        <v>7656</v>
      </c>
      <c r="H232" s="483" t="s">
        <v>1319</v>
      </c>
      <c r="I232" s="484" t="s">
        <v>1320</v>
      </c>
      <c r="J232" s="483" t="s">
        <v>7863</v>
      </c>
      <c r="K232" s="484" t="s">
        <v>7864</v>
      </c>
      <c r="L232" s="483" t="s">
        <v>5754</v>
      </c>
      <c r="M232" s="485" t="s">
        <v>5755</v>
      </c>
      <c r="N232" s="483" t="s">
        <v>6432</v>
      </c>
      <c r="O232" s="485" t="s">
        <v>6433</v>
      </c>
      <c r="P232" s="460" t="s">
        <v>1319</v>
      </c>
      <c r="Q232" s="483" t="s">
        <v>7865</v>
      </c>
      <c r="R232" s="499" t="s">
        <v>7866</v>
      </c>
      <c r="S232" s="487" t="s">
        <v>7853</v>
      </c>
      <c r="T232" s="485" t="s">
        <v>7854</v>
      </c>
      <c r="U232" s="483" t="s">
        <v>318</v>
      </c>
      <c r="V232" s="500" t="s">
        <v>7855</v>
      </c>
      <c r="W232" s="6" t="s">
        <v>7856</v>
      </c>
      <c r="X232" s="531" t="s">
        <v>7856</v>
      </c>
      <c r="Y232" s="259"/>
      <c r="Z232" s="257" t="s">
        <v>7857</v>
      </c>
      <c r="AA232" s="465" t="s">
        <v>7658</v>
      </c>
      <c r="AB232" s="546" t="s">
        <v>7665</v>
      </c>
      <c r="AC232" s="259" t="s">
        <v>7859</v>
      </c>
      <c r="AD232" s="563" t="s">
        <v>7867</v>
      </c>
      <c r="AE232" s="564" t="s">
        <v>7868</v>
      </c>
      <c r="AF232" s="565"/>
      <c r="AG232" s="503" t="s">
        <v>7703</v>
      </c>
      <c r="AH232" s="561"/>
      <c r="AI232" s="561"/>
      <c r="AJ232" s="561"/>
      <c r="AK232" s="561"/>
      <c r="AL232" s="561"/>
      <c r="AM232" s="561"/>
      <c r="AN232" s="561"/>
    </row>
    <row r="233">
      <c r="A233" s="522">
        <f t="shared" si="6"/>
        <v>232</v>
      </c>
      <c r="B233" s="460" t="s">
        <v>7869</v>
      </c>
      <c r="C233" s="460" t="s">
        <v>1319</v>
      </c>
      <c r="D233" s="460" t="s">
        <v>6224</v>
      </c>
      <c r="E233" s="482" t="s">
        <v>1319</v>
      </c>
      <c r="F233" s="483" t="s">
        <v>7655</v>
      </c>
      <c r="G233" s="484" t="s">
        <v>7656</v>
      </c>
      <c r="H233" s="483" t="s">
        <v>1319</v>
      </c>
      <c r="I233" s="484" t="s">
        <v>1320</v>
      </c>
      <c r="J233" s="483" t="s">
        <v>7677</v>
      </c>
      <c r="K233" s="484" t="s">
        <v>7682</v>
      </c>
      <c r="L233" s="483" t="s">
        <v>5754</v>
      </c>
      <c r="M233" s="485" t="s">
        <v>5755</v>
      </c>
      <c r="N233" s="483" t="s">
        <v>1319</v>
      </c>
      <c r="O233" s="485" t="s">
        <v>5756</v>
      </c>
      <c r="P233" s="460" t="s">
        <v>1319</v>
      </c>
      <c r="Q233" s="483" t="s">
        <v>1319</v>
      </c>
      <c r="R233" s="499" t="s">
        <v>1320</v>
      </c>
      <c r="S233" s="487" t="s">
        <v>7853</v>
      </c>
      <c r="T233" s="485" t="s">
        <v>7854</v>
      </c>
      <c r="U233" s="483" t="s">
        <v>318</v>
      </c>
      <c r="V233" s="500" t="s">
        <v>7855</v>
      </c>
      <c r="W233" s="6" t="s">
        <v>1711</v>
      </c>
      <c r="X233" s="532" t="s">
        <v>1711</v>
      </c>
      <c r="Y233" s="257" t="s">
        <v>7870</v>
      </c>
      <c r="Z233" s="257" t="s">
        <v>7871</v>
      </c>
      <c r="AA233" s="465" t="s">
        <v>7658</v>
      </c>
      <c r="AB233" s="546" t="s">
        <v>7665</v>
      </c>
      <c r="AC233" s="259" t="s">
        <v>7872</v>
      </c>
      <c r="AD233" s="563" t="s">
        <v>7873</v>
      </c>
      <c r="AE233" s="564" t="s">
        <v>7874</v>
      </c>
      <c r="AF233" s="565"/>
      <c r="AG233" s="503" t="s">
        <v>7703</v>
      </c>
      <c r="AH233" s="561"/>
      <c r="AI233" s="561"/>
      <c r="AJ233" s="561"/>
      <c r="AK233" s="561"/>
      <c r="AL233" s="561"/>
      <c r="AM233" s="561"/>
      <c r="AN233" s="561"/>
    </row>
    <row r="234">
      <c r="A234" s="522">
        <f t="shared" si="6"/>
        <v>233</v>
      </c>
      <c r="B234" s="460" t="s">
        <v>7875</v>
      </c>
      <c r="C234" s="460" t="s">
        <v>1319</v>
      </c>
      <c r="D234" s="460" t="s">
        <v>5656</v>
      </c>
      <c r="E234" s="482" t="s">
        <v>1319</v>
      </c>
      <c r="F234" s="483" t="s">
        <v>7655</v>
      </c>
      <c r="G234" s="484" t="s">
        <v>7656</v>
      </c>
      <c r="H234" s="483" t="s">
        <v>1319</v>
      </c>
      <c r="I234" s="484" t="s">
        <v>1320</v>
      </c>
      <c r="J234" s="483" t="s">
        <v>7677</v>
      </c>
      <c r="K234" s="484" t="s">
        <v>7682</v>
      </c>
      <c r="L234" s="483" t="s">
        <v>5754</v>
      </c>
      <c r="M234" s="485" t="s">
        <v>5755</v>
      </c>
      <c r="N234" s="483" t="s">
        <v>1319</v>
      </c>
      <c r="O234" s="485" t="s">
        <v>5756</v>
      </c>
      <c r="P234" s="460" t="s">
        <v>1319</v>
      </c>
      <c r="Q234" s="483" t="s">
        <v>7876</v>
      </c>
      <c r="R234" s="499" t="s">
        <v>7877</v>
      </c>
      <c r="S234" s="487" t="s">
        <v>7660</v>
      </c>
      <c r="T234" s="485" t="s">
        <v>7660</v>
      </c>
      <c r="U234" s="483" t="s">
        <v>228</v>
      </c>
      <c r="V234" s="500" t="s">
        <v>7661</v>
      </c>
      <c r="W234" s="6" t="s">
        <v>1711</v>
      </c>
      <c r="X234" s="532" t="s">
        <v>1711</v>
      </c>
      <c r="Y234" s="259"/>
      <c r="Z234" s="257" t="s">
        <v>7664</v>
      </c>
      <c r="AA234" s="465" t="s">
        <v>7658</v>
      </c>
      <c r="AB234" s="546" t="s">
        <v>7665</v>
      </c>
      <c r="AC234" s="259" t="s">
        <v>7878</v>
      </c>
      <c r="AD234" s="563" t="s">
        <v>7879</v>
      </c>
      <c r="AE234" s="564" t="s">
        <v>7880</v>
      </c>
      <c r="AF234" s="565"/>
      <c r="AG234" s="503" t="s">
        <v>7703</v>
      </c>
      <c r="AH234" s="561"/>
      <c r="AI234" s="561"/>
      <c r="AJ234" s="561"/>
      <c r="AK234" s="561"/>
      <c r="AL234" s="561"/>
      <c r="AM234" s="561"/>
      <c r="AN234" s="561"/>
    </row>
    <row r="235">
      <c r="A235" s="522">
        <f t="shared" si="6"/>
        <v>234</v>
      </c>
      <c r="B235" s="460" t="s">
        <v>7881</v>
      </c>
      <c r="C235" s="460" t="s">
        <v>1319</v>
      </c>
      <c r="D235" s="460" t="s">
        <v>5656</v>
      </c>
      <c r="E235" s="482" t="s">
        <v>1319</v>
      </c>
      <c r="F235" s="483" t="s">
        <v>7655</v>
      </c>
      <c r="G235" s="484" t="s">
        <v>7656</v>
      </c>
      <c r="H235" s="483" t="s">
        <v>1319</v>
      </c>
      <c r="I235" s="484" t="s">
        <v>1320</v>
      </c>
      <c r="J235" s="483" t="s">
        <v>7882</v>
      </c>
      <c r="K235" s="484" t="s">
        <v>7883</v>
      </c>
      <c r="L235" s="483" t="s">
        <v>5754</v>
      </c>
      <c r="M235" s="485" t="s">
        <v>5755</v>
      </c>
      <c r="N235" s="483" t="s">
        <v>1319</v>
      </c>
      <c r="O235" s="485" t="s">
        <v>5756</v>
      </c>
      <c r="P235" s="460" t="s">
        <v>1319</v>
      </c>
      <c r="Q235" s="483" t="s">
        <v>7884</v>
      </c>
      <c r="R235" s="499" t="s">
        <v>7885</v>
      </c>
      <c r="S235" s="487" t="s">
        <v>7660</v>
      </c>
      <c r="T235" s="485" t="s">
        <v>7660</v>
      </c>
      <c r="U235" s="483" t="s">
        <v>228</v>
      </c>
      <c r="V235" s="500" t="s">
        <v>7661</v>
      </c>
      <c r="W235" s="6" t="s">
        <v>1711</v>
      </c>
      <c r="X235" s="532" t="s">
        <v>1711</v>
      </c>
      <c r="Y235" s="259"/>
      <c r="Z235" s="257" t="s">
        <v>7664</v>
      </c>
      <c r="AA235" s="465" t="s">
        <v>7658</v>
      </c>
      <c r="AB235" s="546" t="s">
        <v>7665</v>
      </c>
      <c r="AC235" s="259" t="s">
        <v>7886</v>
      </c>
      <c r="AD235" s="563" t="s">
        <v>7887</v>
      </c>
      <c r="AE235" s="564" t="s">
        <v>7888</v>
      </c>
      <c r="AF235" s="565"/>
      <c r="AG235" s="503" t="s">
        <v>7703</v>
      </c>
      <c r="AH235" s="561"/>
      <c r="AI235" s="561"/>
      <c r="AJ235" s="561"/>
      <c r="AK235" s="561"/>
      <c r="AL235" s="561"/>
      <c r="AM235" s="561"/>
      <c r="AN235" s="561"/>
    </row>
    <row r="236">
      <c r="A236" s="522">
        <f t="shared" si="6"/>
        <v>235</v>
      </c>
      <c r="B236" s="460" t="s">
        <v>7889</v>
      </c>
      <c r="C236" s="460" t="s">
        <v>1319</v>
      </c>
      <c r="D236" s="460" t="s">
        <v>5656</v>
      </c>
      <c r="E236" s="482" t="s">
        <v>1319</v>
      </c>
      <c r="F236" s="483" t="s">
        <v>6601</v>
      </c>
      <c r="G236" s="484" t="s">
        <v>6602</v>
      </c>
      <c r="H236" s="483" t="s">
        <v>1319</v>
      </c>
      <c r="I236" s="484" t="s">
        <v>1320</v>
      </c>
      <c r="J236" s="483" t="s">
        <v>5685</v>
      </c>
      <c r="K236" s="484" t="s">
        <v>5686</v>
      </c>
      <c r="L236" s="483" t="s">
        <v>5754</v>
      </c>
      <c r="M236" s="485" t="s">
        <v>5755</v>
      </c>
      <c r="N236" s="483" t="s">
        <v>1319</v>
      </c>
      <c r="O236" s="485" t="s">
        <v>5756</v>
      </c>
      <c r="P236" s="460" t="s">
        <v>1319</v>
      </c>
      <c r="Q236" s="483" t="s">
        <v>7890</v>
      </c>
      <c r="R236" s="499" t="s">
        <v>7891</v>
      </c>
      <c r="S236" s="487" t="s">
        <v>7853</v>
      </c>
      <c r="T236" s="485" t="s">
        <v>7854</v>
      </c>
      <c r="U236" s="483" t="s">
        <v>318</v>
      </c>
      <c r="V236" s="500" t="s">
        <v>7855</v>
      </c>
      <c r="W236" s="6" t="s">
        <v>1711</v>
      </c>
      <c r="X236" s="532" t="s">
        <v>1711</v>
      </c>
      <c r="Y236" s="257" t="s">
        <v>7870</v>
      </c>
      <c r="Z236" s="257" t="s">
        <v>7871</v>
      </c>
      <c r="AA236" s="538" t="s">
        <v>1319</v>
      </c>
      <c r="AB236" s="546" t="s">
        <v>7665</v>
      </c>
      <c r="AC236" s="259" t="s">
        <v>7892</v>
      </c>
      <c r="AD236" s="563" t="s">
        <v>7893</v>
      </c>
      <c r="AE236" s="564" t="s">
        <v>7894</v>
      </c>
      <c r="AF236" s="565"/>
      <c r="AG236" s="507"/>
      <c r="AH236" s="561"/>
      <c r="AI236" s="561"/>
      <c r="AJ236" s="561"/>
      <c r="AK236" s="561"/>
      <c r="AL236" s="561"/>
      <c r="AM236" s="561"/>
      <c r="AN236" s="561"/>
    </row>
    <row r="237">
      <c r="A237" s="522">
        <f t="shared" si="6"/>
        <v>236</v>
      </c>
      <c r="B237" s="460" t="s">
        <v>7895</v>
      </c>
      <c r="C237" s="460" t="s">
        <v>1319</v>
      </c>
      <c r="D237" s="460" t="s">
        <v>5656</v>
      </c>
      <c r="E237" s="482" t="s">
        <v>1319</v>
      </c>
      <c r="F237" s="483" t="s">
        <v>6489</v>
      </c>
      <c r="G237" s="484" t="s">
        <v>6490</v>
      </c>
      <c r="H237" s="483" t="s">
        <v>1319</v>
      </c>
      <c r="I237" s="484" t="s">
        <v>1320</v>
      </c>
      <c r="J237" s="483" t="s">
        <v>7849</v>
      </c>
      <c r="K237" s="484" t="s">
        <v>7850</v>
      </c>
      <c r="L237" s="483" t="s">
        <v>5754</v>
      </c>
      <c r="M237" s="485" t="s">
        <v>5755</v>
      </c>
      <c r="N237" s="483" t="s">
        <v>1319</v>
      </c>
      <c r="O237" s="485" t="s">
        <v>5756</v>
      </c>
      <c r="P237" s="460" t="s">
        <v>1319</v>
      </c>
      <c r="Q237" s="483" t="s">
        <v>1319</v>
      </c>
      <c r="R237" s="499" t="s">
        <v>1320</v>
      </c>
      <c r="S237" s="487" t="s">
        <v>7747</v>
      </c>
      <c r="T237" s="485" t="s">
        <v>7747</v>
      </c>
      <c r="U237" s="483" t="s">
        <v>7761</v>
      </c>
      <c r="V237" s="500" t="s">
        <v>7762</v>
      </c>
      <c r="W237" s="6" t="s">
        <v>1711</v>
      </c>
      <c r="X237" s="532" t="s">
        <v>1711</v>
      </c>
      <c r="Y237" s="257" t="s">
        <v>7896</v>
      </c>
      <c r="Z237" s="257" t="s">
        <v>7766</v>
      </c>
      <c r="AA237" s="538" t="s">
        <v>1319</v>
      </c>
      <c r="AB237" s="566" t="s">
        <v>1319</v>
      </c>
      <c r="AC237" s="259" t="s">
        <v>7897</v>
      </c>
      <c r="AD237" s="563" t="s">
        <v>7898</v>
      </c>
      <c r="AE237" s="564" t="s">
        <v>7899</v>
      </c>
      <c r="AF237" s="565"/>
      <c r="AG237" s="507"/>
      <c r="AH237" s="561"/>
      <c r="AI237" s="561"/>
      <c r="AJ237" s="561"/>
      <c r="AK237" s="561"/>
      <c r="AL237" s="561"/>
      <c r="AM237" s="561"/>
      <c r="AN237" s="561"/>
    </row>
    <row r="238">
      <c r="A238" s="522">
        <f t="shared" si="6"/>
        <v>237</v>
      </c>
      <c r="B238" s="460" t="s">
        <v>7900</v>
      </c>
      <c r="C238" s="460" t="s">
        <v>1319</v>
      </c>
      <c r="D238" s="460" t="s">
        <v>5656</v>
      </c>
      <c r="E238" s="482" t="s">
        <v>1319</v>
      </c>
      <c r="F238" s="483" t="s">
        <v>6601</v>
      </c>
      <c r="G238" s="484" t="s">
        <v>6602</v>
      </c>
      <c r="H238" s="483" t="s">
        <v>5683</v>
      </c>
      <c r="I238" s="484" t="s">
        <v>5684</v>
      </c>
      <c r="J238" s="483" t="s">
        <v>5685</v>
      </c>
      <c r="K238" s="484" t="s">
        <v>5686</v>
      </c>
      <c r="L238" s="483" t="s">
        <v>5754</v>
      </c>
      <c r="M238" s="485" t="s">
        <v>5755</v>
      </c>
      <c r="N238" s="483" t="s">
        <v>1319</v>
      </c>
      <c r="O238" s="485" t="s">
        <v>5756</v>
      </c>
      <c r="P238" s="460" t="s">
        <v>1319</v>
      </c>
      <c r="Q238" s="483" t="s">
        <v>1319</v>
      </c>
      <c r="R238" s="499" t="s">
        <v>1320</v>
      </c>
      <c r="S238" s="487" t="s">
        <v>7747</v>
      </c>
      <c r="T238" s="485" t="s">
        <v>7747</v>
      </c>
      <c r="U238" s="483" t="s">
        <v>7761</v>
      </c>
      <c r="V238" s="500" t="s">
        <v>7762</v>
      </c>
      <c r="W238" s="6" t="s">
        <v>1711</v>
      </c>
      <c r="X238" s="532" t="s">
        <v>1711</v>
      </c>
      <c r="Y238" s="257" t="s">
        <v>7901</v>
      </c>
      <c r="Z238" s="257" t="s">
        <v>7766</v>
      </c>
      <c r="AA238" s="538" t="s">
        <v>1319</v>
      </c>
      <c r="AB238" s="566" t="s">
        <v>1319</v>
      </c>
      <c r="AC238" s="259" t="s">
        <v>7897</v>
      </c>
      <c r="AD238" s="563" t="s">
        <v>7898</v>
      </c>
      <c r="AE238" s="564" t="s">
        <v>7899</v>
      </c>
      <c r="AF238" s="565"/>
      <c r="AG238" s="507"/>
      <c r="AH238" s="561"/>
      <c r="AI238" s="561"/>
      <c r="AJ238" s="561"/>
      <c r="AK238" s="561"/>
      <c r="AL238" s="561"/>
      <c r="AM238" s="561"/>
      <c r="AN238" s="561" t="s">
        <v>1194</v>
      </c>
    </row>
    <row r="239">
      <c r="A239" s="522"/>
      <c r="B239" s="574" t="s">
        <v>7902</v>
      </c>
      <c r="C239" s="460" t="s">
        <v>7903</v>
      </c>
      <c r="D239" s="460" t="s">
        <v>5656</v>
      </c>
      <c r="E239" s="482" t="s">
        <v>7904</v>
      </c>
      <c r="F239" s="483" t="s">
        <v>5828</v>
      </c>
      <c r="G239" s="484" t="s">
        <v>5829</v>
      </c>
      <c r="H239" s="483" t="s">
        <v>5683</v>
      </c>
      <c r="I239" s="484" t="s">
        <v>5684</v>
      </c>
      <c r="J239" s="483" t="s">
        <v>5663</v>
      </c>
      <c r="K239" s="484" t="s">
        <v>5664</v>
      </c>
      <c r="L239" s="483" t="s">
        <v>5663</v>
      </c>
      <c r="M239" s="485" t="s">
        <v>5664</v>
      </c>
      <c r="N239" s="483" t="s">
        <v>5288</v>
      </c>
      <c r="O239" s="485" t="s">
        <v>5665</v>
      </c>
      <c r="P239" s="510" t="s">
        <v>6266</v>
      </c>
      <c r="Q239" s="498" t="s">
        <v>7905</v>
      </c>
      <c r="R239" s="499" t="s">
        <v>7906</v>
      </c>
      <c r="S239" s="487" t="s">
        <v>328</v>
      </c>
      <c r="T239" s="485" t="s">
        <v>328</v>
      </c>
      <c r="U239" s="483" t="s">
        <v>7907</v>
      </c>
      <c r="V239" s="500" t="s">
        <v>7907</v>
      </c>
      <c r="W239" s="6" t="s">
        <v>7908</v>
      </c>
      <c r="X239" s="531" t="s">
        <v>7908</v>
      </c>
      <c r="Y239" s="259"/>
      <c r="Z239" s="537" t="s">
        <v>337</v>
      </c>
      <c r="AA239" s="575" t="s">
        <v>7909</v>
      </c>
      <c r="AB239" s="566"/>
      <c r="AC239" s="259" t="s">
        <v>7910</v>
      </c>
      <c r="AD239" s="563" t="s">
        <v>7911</v>
      </c>
      <c r="AE239" s="564" t="s">
        <v>7912</v>
      </c>
      <c r="AF239" s="565"/>
      <c r="AG239" s="507"/>
      <c r="AH239" s="561"/>
      <c r="AI239" s="561"/>
      <c r="AJ239" s="561"/>
      <c r="AK239" s="561"/>
      <c r="AL239" s="561"/>
      <c r="AM239" s="561"/>
      <c r="AN239" s="561"/>
    </row>
    <row r="240">
      <c r="A240" s="522">
        <f>ROW(A238)</f>
        <v>238</v>
      </c>
      <c r="B240" s="460" t="s">
        <v>7913</v>
      </c>
      <c r="C240" s="460" t="s">
        <v>7914</v>
      </c>
      <c r="D240" s="460" t="s">
        <v>5656</v>
      </c>
      <c r="E240" s="482" t="s">
        <v>7915</v>
      </c>
      <c r="F240" s="483" t="s">
        <v>5828</v>
      </c>
      <c r="G240" s="484" t="s">
        <v>5829</v>
      </c>
      <c r="H240" s="483" t="s">
        <v>5774</v>
      </c>
      <c r="I240" s="484" t="s">
        <v>5774</v>
      </c>
      <c r="J240" s="483" t="s">
        <v>7132</v>
      </c>
      <c r="K240" s="484" t="s">
        <v>7133</v>
      </c>
      <c r="L240" s="483" t="s">
        <v>5754</v>
      </c>
      <c r="M240" s="485" t="s">
        <v>5755</v>
      </c>
      <c r="N240" s="483" t="s">
        <v>4643</v>
      </c>
      <c r="O240" s="485" t="s">
        <v>6124</v>
      </c>
      <c r="P240" s="510" t="s">
        <v>1319</v>
      </c>
      <c r="Q240" s="525" t="s">
        <v>7916</v>
      </c>
      <c r="R240" s="499" t="s">
        <v>7917</v>
      </c>
      <c r="S240" s="487" t="s">
        <v>328</v>
      </c>
      <c r="T240" s="485" t="s">
        <v>328</v>
      </c>
      <c r="U240" s="483" t="s">
        <v>1319</v>
      </c>
      <c r="V240" s="500" t="s">
        <v>1320</v>
      </c>
      <c r="W240" s="6" t="s">
        <v>2611</v>
      </c>
      <c r="X240" s="532" t="s">
        <v>2611</v>
      </c>
      <c r="Y240" s="257" t="s">
        <v>7918</v>
      </c>
      <c r="Z240" s="257" t="s">
        <v>4773</v>
      </c>
      <c r="AA240" s="465" t="s">
        <v>7919</v>
      </c>
      <c r="AB240" s="546" t="s">
        <v>7919</v>
      </c>
      <c r="AC240" s="259" t="s">
        <v>7920</v>
      </c>
      <c r="AD240" s="563" t="s">
        <v>7921</v>
      </c>
      <c r="AE240" s="564" t="s">
        <v>7922</v>
      </c>
      <c r="AF240" s="565"/>
      <c r="AG240" s="507"/>
      <c r="AH240" s="561"/>
      <c r="AI240" s="561"/>
      <c r="AJ240" s="561"/>
      <c r="AK240" s="561"/>
      <c r="AL240" s="561"/>
      <c r="AM240" s="561"/>
      <c r="AN240" s="561"/>
    </row>
    <row r="241">
      <c r="A241" s="522">
        <f t="shared" ref="A241:A262" si="7">ROW(A240)</f>
        <v>240</v>
      </c>
      <c r="B241" s="460" t="s">
        <v>7913</v>
      </c>
      <c r="C241" s="460" t="s">
        <v>7923</v>
      </c>
      <c r="D241" s="460" t="s">
        <v>5656</v>
      </c>
      <c r="E241" s="482" t="s">
        <v>7924</v>
      </c>
      <c r="F241" s="483" t="s">
        <v>5828</v>
      </c>
      <c r="G241" s="484" t="s">
        <v>5829</v>
      </c>
      <c r="H241" s="483" t="s">
        <v>5698</v>
      </c>
      <c r="I241" s="484" t="s">
        <v>5699</v>
      </c>
      <c r="J241" s="483" t="s">
        <v>7132</v>
      </c>
      <c r="K241" s="484" t="s">
        <v>7133</v>
      </c>
      <c r="L241" s="483" t="s">
        <v>5754</v>
      </c>
      <c r="M241" s="485" t="s">
        <v>5755</v>
      </c>
      <c r="N241" s="483" t="s">
        <v>4643</v>
      </c>
      <c r="O241" s="485" t="s">
        <v>6124</v>
      </c>
      <c r="P241" s="460" t="s">
        <v>1319</v>
      </c>
      <c r="Q241" s="483" t="s">
        <v>7925</v>
      </c>
      <c r="R241" s="499" t="s">
        <v>7926</v>
      </c>
      <c r="S241" s="487" t="s">
        <v>328</v>
      </c>
      <c r="T241" s="485" t="s">
        <v>328</v>
      </c>
      <c r="U241" s="483" t="s">
        <v>1319</v>
      </c>
      <c r="V241" s="500" t="s">
        <v>1320</v>
      </c>
      <c r="W241" s="6" t="s">
        <v>2611</v>
      </c>
      <c r="X241" s="532" t="s">
        <v>2611</v>
      </c>
      <c r="Y241" s="257" t="s">
        <v>7918</v>
      </c>
      <c r="Z241" s="257" t="s">
        <v>4773</v>
      </c>
      <c r="AA241" s="465" t="s">
        <v>7927</v>
      </c>
      <c r="AB241" s="546" t="s">
        <v>7927</v>
      </c>
      <c r="AC241" s="259" t="s">
        <v>4167</v>
      </c>
      <c r="AD241" s="563" t="s">
        <v>7928</v>
      </c>
      <c r="AE241" s="564" t="s">
        <v>7929</v>
      </c>
      <c r="AF241" s="565"/>
      <c r="AG241" s="507"/>
      <c r="AH241" s="561"/>
      <c r="AI241" s="561"/>
      <c r="AJ241" s="561"/>
      <c r="AK241" s="561"/>
      <c r="AL241" s="561"/>
      <c r="AM241" s="561"/>
      <c r="AN241" s="561"/>
    </row>
    <row r="242">
      <c r="A242" s="522">
        <f t="shared" si="7"/>
        <v>241</v>
      </c>
      <c r="B242" s="460" t="s">
        <v>7930</v>
      </c>
      <c r="C242" s="460" t="s">
        <v>7931</v>
      </c>
      <c r="D242" s="460" t="s">
        <v>5656</v>
      </c>
      <c r="E242" s="482" t="s">
        <v>7932</v>
      </c>
      <c r="F242" s="483" t="s">
        <v>5828</v>
      </c>
      <c r="G242" s="484" t="s">
        <v>5829</v>
      </c>
      <c r="H242" s="483" t="s">
        <v>6688</v>
      </c>
      <c r="I242" s="484" t="s">
        <v>6688</v>
      </c>
      <c r="J242" s="483" t="s">
        <v>6444</v>
      </c>
      <c r="K242" s="484" t="s">
        <v>6445</v>
      </c>
      <c r="L242" s="483" t="s">
        <v>6446</v>
      </c>
      <c r="M242" s="485" t="s">
        <v>6447</v>
      </c>
      <c r="N242" s="483" t="s">
        <v>4658</v>
      </c>
      <c r="O242" s="485" t="s">
        <v>4659</v>
      </c>
      <c r="P242" s="460" t="s">
        <v>4762</v>
      </c>
      <c r="Q242" s="483" t="s">
        <v>7933</v>
      </c>
      <c r="R242" s="499" t="s">
        <v>7934</v>
      </c>
      <c r="S242" s="487" t="s">
        <v>328</v>
      </c>
      <c r="T242" s="485" t="s">
        <v>328</v>
      </c>
      <c r="U242" s="483" t="s">
        <v>1319</v>
      </c>
      <c r="V242" s="500" t="s">
        <v>1320</v>
      </c>
      <c r="W242" s="6" t="s">
        <v>2611</v>
      </c>
      <c r="X242" s="532" t="s">
        <v>2611</v>
      </c>
      <c r="Y242" s="257" t="s">
        <v>7918</v>
      </c>
      <c r="Z242" s="257" t="s">
        <v>4773</v>
      </c>
      <c r="AA242" s="465" t="s">
        <v>7935</v>
      </c>
      <c r="AB242" s="546" t="s">
        <v>7935</v>
      </c>
      <c r="AC242" s="259" t="s">
        <v>4020</v>
      </c>
      <c r="AD242" s="563" t="s">
        <v>7936</v>
      </c>
      <c r="AE242" s="564" t="s">
        <v>7937</v>
      </c>
      <c r="AF242" s="565"/>
      <c r="AG242" s="507"/>
      <c r="AH242" s="561"/>
      <c r="AI242" s="561"/>
      <c r="AJ242" s="561"/>
      <c r="AK242" s="561"/>
      <c r="AL242" s="561"/>
      <c r="AM242" s="561"/>
      <c r="AN242" s="561"/>
    </row>
    <row r="243">
      <c r="A243" s="522">
        <f t="shared" si="7"/>
        <v>242</v>
      </c>
      <c r="B243" s="460" t="s">
        <v>7938</v>
      </c>
      <c r="C243" s="460" t="s">
        <v>7939</v>
      </c>
      <c r="D243" s="460" t="s">
        <v>5656</v>
      </c>
      <c r="E243" s="482" t="s">
        <v>7940</v>
      </c>
      <c r="F243" s="483" t="s">
        <v>5828</v>
      </c>
      <c r="G243" s="484" t="s">
        <v>5829</v>
      </c>
      <c r="H243" s="483" t="s">
        <v>5774</v>
      </c>
      <c r="I243" s="484" t="s">
        <v>5774</v>
      </c>
      <c r="J243" s="483" t="s">
        <v>7552</v>
      </c>
      <c r="K243" s="484" t="s">
        <v>7553</v>
      </c>
      <c r="L243" s="483" t="s">
        <v>5744</v>
      </c>
      <c r="M243" s="485" t="s">
        <v>4955</v>
      </c>
      <c r="N243" s="483" t="s">
        <v>4676</v>
      </c>
      <c r="O243" s="485" t="s">
        <v>4677</v>
      </c>
      <c r="P243" s="460" t="s">
        <v>5502</v>
      </c>
      <c r="Q243" s="525" t="s">
        <v>7941</v>
      </c>
      <c r="R243" s="499" t="s">
        <v>7942</v>
      </c>
      <c r="S243" s="487" t="s">
        <v>328</v>
      </c>
      <c r="T243" s="485" t="s">
        <v>328</v>
      </c>
      <c r="U243" s="483" t="s">
        <v>7943</v>
      </c>
      <c r="V243" s="500" t="s">
        <v>7944</v>
      </c>
      <c r="W243" s="6" t="s">
        <v>2611</v>
      </c>
      <c r="X243" s="532" t="s">
        <v>2611</v>
      </c>
      <c r="Y243" s="257" t="s">
        <v>7918</v>
      </c>
      <c r="Z243" s="257" t="s">
        <v>7945</v>
      </c>
      <c r="AA243" s="465" t="s">
        <v>7946</v>
      </c>
      <c r="AB243" s="546" t="s">
        <v>7946</v>
      </c>
      <c r="AC243" s="259" t="s">
        <v>7947</v>
      </c>
      <c r="AD243" s="563" t="s">
        <v>7948</v>
      </c>
      <c r="AE243" s="564" t="s">
        <v>7949</v>
      </c>
      <c r="AF243" s="565"/>
      <c r="AG243" s="503" t="s">
        <v>7950</v>
      </c>
      <c r="AH243" s="561"/>
      <c r="AI243" s="561"/>
      <c r="AJ243" s="561"/>
      <c r="AK243" s="561"/>
      <c r="AL243" s="561"/>
      <c r="AM243" s="561"/>
      <c r="AN243" s="561"/>
    </row>
    <row r="244">
      <c r="A244" s="522">
        <f t="shared" si="7"/>
        <v>243</v>
      </c>
      <c r="B244" s="460" t="s">
        <v>7951</v>
      </c>
      <c r="C244" s="460" t="s">
        <v>1319</v>
      </c>
      <c r="D244" s="460" t="s">
        <v>6224</v>
      </c>
      <c r="E244" s="482" t="s">
        <v>1319</v>
      </c>
      <c r="F244" s="483" t="s">
        <v>6489</v>
      </c>
      <c r="G244" s="484" t="s">
        <v>6490</v>
      </c>
      <c r="H244" s="483" t="s">
        <v>1319</v>
      </c>
      <c r="I244" s="484" t="s">
        <v>1320</v>
      </c>
      <c r="J244" s="483" t="s">
        <v>1319</v>
      </c>
      <c r="K244" s="484" t="s">
        <v>5756</v>
      </c>
      <c r="L244" s="483" t="s">
        <v>5744</v>
      </c>
      <c r="M244" s="485" t="s">
        <v>4955</v>
      </c>
      <c r="N244" s="483" t="s">
        <v>5869</v>
      </c>
      <c r="O244" s="485" t="s">
        <v>5870</v>
      </c>
      <c r="P244" s="510" t="s">
        <v>5502</v>
      </c>
      <c r="Q244" s="498" t="s">
        <v>7952</v>
      </c>
      <c r="R244" s="499" t="s">
        <v>7953</v>
      </c>
      <c r="S244" s="487" t="s">
        <v>328</v>
      </c>
      <c r="T244" s="485" t="s">
        <v>328</v>
      </c>
      <c r="U244" s="483" t="s">
        <v>7943</v>
      </c>
      <c r="V244" s="500" t="s">
        <v>7944</v>
      </c>
      <c r="W244" s="6" t="s">
        <v>2611</v>
      </c>
      <c r="X244" s="532" t="s">
        <v>2611</v>
      </c>
      <c r="Y244" s="259"/>
      <c r="Z244" s="257" t="s">
        <v>7945</v>
      </c>
      <c r="AA244" s="465" t="s">
        <v>7954</v>
      </c>
      <c r="AB244" s="566"/>
      <c r="AC244" s="259" t="s">
        <v>7947</v>
      </c>
      <c r="AD244" s="563" t="s">
        <v>7955</v>
      </c>
      <c r="AE244" s="564" t="s">
        <v>7956</v>
      </c>
      <c r="AF244" s="576" t="s">
        <v>7957</v>
      </c>
      <c r="AG244" s="507"/>
      <c r="AH244" s="561"/>
      <c r="AI244" s="561"/>
      <c r="AJ244" s="561"/>
      <c r="AK244" s="561"/>
      <c r="AL244" s="561"/>
      <c r="AM244" s="561"/>
      <c r="AN244" s="561"/>
    </row>
    <row r="245">
      <c r="A245" s="522">
        <f t="shared" si="7"/>
        <v>244</v>
      </c>
      <c r="B245" s="460" t="s">
        <v>7958</v>
      </c>
      <c r="C245" s="460" t="s">
        <v>7959</v>
      </c>
      <c r="D245" s="460" t="s">
        <v>5656</v>
      </c>
      <c r="E245" s="482" t="s">
        <v>7960</v>
      </c>
      <c r="F245" s="483" t="s">
        <v>5828</v>
      </c>
      <c r="G245" s="484" t="s">
        <v>5829</v>
      </c>
      <c r="H245" s="483" t="s">
        <v>5683</v>
      </c>
      <c r="I245" s="484" t="s">
        <v>5684</v>
      </c>
      <c r="J245" s="483" t="s">
        <v>7961</v>
      </c>
      <c r="K245" s="484" t="s">
        <v>7962</v>
      </c>
      <c r="L245" s="483" t="s">
        <v>7244</v>
      </c>
      <c r="M245" s="485" t="s">
        <v>5664</v>
      </c>
      <c r="N245" s="483" t="s">
        <v>7963</v>
      </c>
      <c r="O245" s="485" t="s">
        <v>7964</v>
      </c>
      <c r="P245" s="510" t="s">
        <v>5497</v>
      </c>
      <c r="Q245" s="498" t="s">
        <v>7965</v>
      </c>
      <c r="R245" s="499" t="s">
        <v>7966</v>
      </c>
      <c r="S245" s="487" t="s">
        <v>328</v>
      </c>
      <c r="T245" s="485" t="s">
        <v>328</v>
      </c>
      <c r="U245" s="527" t="s">
        <v>7967</v>
      </c>
      <c r="V245" s="528" t="s">
        <v>7968</v>
      </c>
      <c r="W245" s="6" t="s">
        <v>2611</v>
      </c>
      <c r="X245" s="532" t="s">
        <v>2611</v>
      </c>
      <c r="Y245" s="259"/>
      <c r="Z245" s="257" t="s">
        <v>7969</v>
      </c>
      <c r="AA245" s="465" t="s">
        <v>7970</v>
      </c>
      <c r="AB245" s="566"/>
      <c r="AC245" s="259" t="s">
        <v>7971</v>
      </c>
      <c r="AD245" s="563" t="s">
        <v>7972</v>
      </c>
      <c r="AE245" s="564" t="s">
        <v>7973</v>
      </c>
      <c r="AF245" s="565"/>
      <c r="AG245" s="507"/>
      <c r="AH245" s="561"/>
      <c r="AI245" s="561"/>
      <c r="AJ245" s="561"/>
      <c r="AK245" s="561"/>
      <c r="AL245" s="561"/>
      <c r="AM245" s="561"/>
      <c r="AN245" s="561"/>
    </row>
    <row r="246">
      <c r="A246" s="522">
        <f t="shared" si="7"/>
        <v>245</v>
      </c>
      <c r="B246" s="460" t="s">
        <v>7974</v>
      </c>
      <c r="C246" s="460" t="s">
        <v>1319</v>
      </c>
      <c r="D246" s="460" t="s">
        <v>6224</v>
      </c>
      <c r="E246" s="482" t="s">
        <v>1319</v>
      </c>
      <c r="F246" s="483" t="s">
        <v>6489</v>
      </c>
      <c r="G246" s="484" t="s">
        <v>6490</v>
      </c>
      <c r="H246" s="483" t="s">
        <v>1319</v>
      </c>
      <c r="I246" s="484" t="s">
        <v>1320</v>
      </c>
      <c r="J246" s="483" t="s">
        <v>7975</v>
      </c>
      <c r="K246" s="484" t="s">
        <v>7976</v>
      </c>
      <c r="L246" s="483" t="s">
        <v>5754</v>
      </c>
      <c r="M246" s="485" t="s">
        <v>5755</v>
      </c>
      <c r="N246" s="483" t="s">
        <v>4892</v>
      </c>
      <c r="O246" s="485" t="s">
        <v>4893</v>
      </c>
      <c r="P246" s="510" t="s">
        <v>5497</v>
      </c>
      <c r="Q246" s="498" t="s">
        <v>7977</v>
      </c>
      <c r="R246" s="499" t="s">
        <v>7978</v>
      </c>
      <c r="S246" s="487" t="s">
        <v>328</v>
      </c>
      <c r="T246" s="485" t="s">
        <v>328</v>
      </c>
      <c r="U246" s="527" t="s">
        <v>7979</v>
      </c>
      <c r="V246" s="528" t="s">
        <v>7980</v>
      </c>
      <c r="W246" s="6" t="s">
        <v>2611</v>
      </c>
      <c r="X246" s="532" t="s">
        <v>2611</v>
      </c>
      <c r="Y246" s="259"/>
      <c r="Z246" s="257" t="s">
        <v>7969</v>
      </c>
      <c r="AA246" s="465" t="s">
        <v>7981</v>
      </c>
      <c r="AB246" s="566"/>
      <c r="AC246" s="259" t="s">
        <v>7982</v>
      </c>
      <c r="AD246" s="563" t="s">
        <v>7983</v>
      </c>
      <c r="AE246" s="564" t="s">
        <v>7984</v>
      </c>
      <c r="AF246" s="565"/>
      <c r="AG246" s="507"/>
      <c r="AH246" s="561"/>
      <c r="AI246" s="561"/>
      <c r="AJ246" s="561"/>
      <c r="AK246" s="561"/>
      <c r="AL246" s="561"/>
      <c r="AM246" s="561"/>
      <c r="AN246" s="561"/>
    </row>
    <row r="247">
      <c r="A247" s="522">
        <f t="shared" si="7"/>
        <v>246</v>
      </c>
      <c r="B247" s="460" t="s">
        <v>7985</v>
      </c>
      <c r="C247" s="460" t="s">
        <v>7986</v>
      </c>
      <c r="D247" s="460" t="s">
        <v>5656</v>
      </c>
      <c r="E247" s="482" t="s">
        <v>7987</v>
      </c>
      <c r="F247" s="483" t="s">
        <v>5828</v>
      </c>
      <c r="G247" s="484" t="s">
        <v>5829</v>
      </c>
      <c r="H247" s="483" t="s">
        <v>5774</v>
      </c>
      <c r="I247" s="484" t="s">
        <v>5774</v>
      </c>
      <c r="J247" s="483" t="s">
        <v>7988</v>
      </c>
      <c r="K247" s="484" t="s">
        <v>6386</v>
      </c>
      <c r="L247" s="483" t="s">
        <v>5754</v>
      </c>
      <c r="M247" s="485" t="s">
        <v>5755</v>
      </c>
      <c r="N247" s="483" t="s">
        <v>7989</v>
      </c>
      <c r="O247" s="485" t="s">
        <v>7990</v>
      </c>
      <c r="P247" s="510" t="s">
        <v>1319</v>
      </c>
      <c r="Q247" s="527" t="s">
        <v>7991</v>
      </c>
      <c r="R247" s="499" t="s">
        <v>7992</v>
      </c>
      <c r="S247" s="487" t="s">
        <v>328</v>
      </c>
      <c r="T247" s="485" t="s">
        <v>328</v>
      </c>
      <c r="U247" s="483" t="s">
        <v>1319</v>
      </c>
      <c r="V247" s="500" t="s">
        <v>1320</v>
      </c>
      <c r="W247" s="6" t="s">
        <v>2611</v>
      </c>
      <c r="X247" s="532" t="s">
        <v>2611</v>
      </c>
      <c r="Y247" s="257" t="s">
        <v>7918</v>
      </c>
      <c r="Z247" s="257" t="s">
        <v>4773</v>
      </c>
      <c r="AA247" s="465" t="s">
        <v>7993</v>
      </c>
      <c r="AB247" s="546" t="s">
        <v>7993</v>
      </c>
      <c r="AC247" s="259" t="s">
        <v>5837</v>
      </c>
      <c r="AD247" s="577" t="s">
        <v>1319</v>
      </c>
      <c r="AE247" s="578" t="s">
        <v>1320</v>
      </c>
      <c r="AF247" s="565"/>
      <c r="AG247" s="507"/>
      <c r="AH247" s="561"/>
      <c r="AI247" s="561"/>
      <c r="AJ247" s="561"/>
      <c r="AK247" s="561"/>
      <c r="AL247" s="561"/>
      <c r="AM247" s="561"/>
      <c r="AN247" s="561"/>
    </row>
    <row r="248" ht="15.75" customHeight="1">
      <c r="A248" s="522">
        <f t="shared" si="7"/>
        <v>247</v>
      </c>
      <c r="B248" s="460" t="s">
        <v>7994</v>
      </c>
      <c r="C248" s="460" t="s">
        <v>7995</v>
      </c>
      <c r="D248" s="460" t="s">
        <v>5656</v>
      </c>
      <c r="E248" s="482" t="s">
        <v>7996</v>
      </c>
      <c r="F248" s="483" t="s">
        <v>6296</v>
      </c>
      <c r="G248" s="484" t="s">
        <v>6297</v>
      </c>
      <c r="H248" s="483" t="s">
        <v>5866</v>
      </c>
      <c r="I248" s="484" t="s">
        <v>5866</v>
      </c>
      <c r="J248" s="483" t="s">
        <v>7552</v>
      </c>
      <c r="K248" s="484" t="s">
        <v>7553</v>
      </c>
      <c r="L248" s="483" t="s">
        <v>5744</v>
      </c>
      <c r="M248" s="485" t="s">
        <v>4955</v>
      </c>
      <c r="N248" s="483" t="s">
        <v>4676</v>
      </c>
      <c r="O248" s="485" t="s">
        <v>4677</v>
      </c>
      <c r="P248" s="460" t="s">
        <v>5131</v>
      </c>
      <c r="Q248" s="483" t="s">
        <v>7997</v>
      </c>
      <c r="R248" s="499" t="s">
        <v>7998</v>
      </c>
      <c r="S248" s="487" t="s">
        <v>328</v>
      </c>
      <c r="T248" s="485" t="s">
        <v>328</v>
      </c>
      <c r="U248" s="483" t="s">
        <v>1319</v>
      </c>
      <c r="V248" s="500" t="s">
        <v>1320</v>
      </c>
      <c r="W248" s="6" t="s">
        <v>2611</v>
      </c>
      <c r="X248" s="532" t="s">
        <v>2611</v>
      </c>
      <c r="Y248" s="257" t="s">
        <v>7918</v>
      </c>
      <c r="Z248" s="257" t="s">
        <v>4773</v>
      </c>
      <c r="AA248" s="465" t="s">
        <v>7999</v>
      </c>
      <c r="AB248" s="546" t="s">
        <v>7999</v>
      </c>
      <c r="AC248" s="259" t="s">
        <v>5837</v>
      </c>
      <c r="AD248" s="577" t="s">
        <v>1319</v>
      </c>
      <c r="AE248" s="578" t="s">
        <v>1320</v>
      </c>
      <c r="AF248" s="565"/>
      <c r="AG248" s="507"/>
      <c r="AH248" s="561"/>
      <c r="AI248" s="561"/>
      <c r="AJ248" s="561"/>
      <c r="AK248" s="561"/>
      <c r="AL248" s="561"/>
      <c r="AM248" s="561"/>
      <c r="AN248" s="561"/>
    </row>
    <row r="249" ht="15.75" customHeight="1">
      <c r="A249" s="522">
        <f t="shared" si="7"/>
        <v>248</v>
      </c>
      <c r="B249" s="460" t="s">
        <v>8000</v>
      </c>
      <c r="C249" s="460" t="s">
        <v>8001</v>
      </c>
      <c r="D249" s="460" t="s">
        <v>5656</v>
      </c>
      <c r="E249" s="482" t="s">
        <v>1319</v>
      </c>
      <c r="F249" s="483" t="s">
        <v>1319</v>
      </c>
      <c r="G249" s="484" t="s">
        <v>5756</v>
      </c>
      <c r="H249" s="483" t="s">
        <v>5774</v>
      </c>
      <c r="I249" s="484" t="s">
        <v>5774</v>
      </c>
      <c r="J249" s="483" t="s">
        <v>5830</v>
      </c>
      <c r="K249" s="484" t="s">
        <v>5831</v>
      </c>
      <c r="L249" s="483" t="s">
        <v>5754</v>
      </c>
      <c r="M249" s="485" t="s">
        <v>5755</v>
      </c>
      <c r="N249" s="483" t="s">
        <v>4652</v>
      </c>
      <c r="O249" s="485" t="s">
        <v>4653</v>
      </c>
      <c r="P249" s="460" t="s">
        <v>5146</v>
      </c>
      <c r="Q249" s="483" t="s">
        <v>8002</v>
      </c>
      <c r="R249" s="499" t="s">
        <v>8003</v>
      </c>
      <c r="S249" s="487" t="s">
        <v>328</v>
      </c>
      <c r="T249" s="485" t="s">
        <v>328</v>
      </c>
      <c r="U249" s="483" t="s">
        <v>1319</v>
      </c>
      <c r="V249" s="500" t="s">
        <v>1320</v>
      </c>
      <c r="W249" s="6" t="s">
        <v>2611</v>
      </c>
      <c r="X249" s="532" t="s">
        <v>2611</v>
      </c>
      <c r="Y249" s="257" t="s">
        <v>7918</v>
      </c>
      <c r="Z249" s="257" t="s">
        <v>4773</v>
      </c>
      <c r="AA249" s="538" t="s">
        <v>1319</v>
      </c>
      <c r="AB249" s="566"/>
      <c r="AC249" s="259" t="s">
        <v>5837</v>
      </c>
      <c r="AD249" s="577" t="s">
        <v>1319</v>
      </c>
      <c r="AE249" s="578" t="s">
        <v>1320</v>
      </c>
      <c r="AF249" s="565"/>
      <c r="AG249" s="507"/>
      <c r="AH249" s="561"/>
      <c r="AI249" s="561"/>
      <c r="AJ249" s="561"/>
      <c r="AK249" s="561"/>
      <c r="AL249" s="561"/>
      <c r="AM249" s="561"/>
      <c r="AN249" s="561"/>
    </row>
    <row r="250" ht="15.75" customHeight="1">
      <c r="A250" s="522">
        <f t="shared" si="7"/>
        <v>249</v>
      </c>
      <c r="B250" s="460" t="s">
        <v>8004</v>
      </c>
      <c r="C250" s="460" t="s">
        <v>7331</v>
      </c>
      <c r="D250" s="460" t="s">
        <v>5656</v>
      </c>
      <c r="E250" s="482" t="s">
        <v>1319</v>
      </c>
      <c r="F250" s="483" t="s">
        <v>1319</v>
      </c>
      <c r="G250" s="484" t="s">
        <v>5756</v>
      </c>
      <c r="H250" s="483" t="s">
        <v>5774</v>
      </c>
      <c r="I250" s="484" t="s">
        <v>5774</v>
      </c>
      <c r="J250" s="483" t="s">
        <v>5913</v>
      </c>
      <c r="K250" s="484" t="s">
        <v>5914</v>
      </c>
      <c r="L250" s="483" t="s">
        <v>5754</v>
      </c>
      <c r="M250" s="485" t="s">
        <v>5755</v>
      </c>
      <c r="N250" s="483" t="s">
        <v>4652</v>
      </c>
      <c r="O250" s="485" t="s">
        <v>4653</v>
      </c>
      <c r="P250" s="460" t="s">
        <v>5848</v>
      </c>
      <c r="Q250" s="483" t="s">
        <v>8005</v>
      </c>
      <c r="R250" s="499" t="s">
        <v>8006</v>
      </c>
      <c r="S250" s="487" t="s">
        <v>328</v>
      </c>
      <c r="T250" s="485" t="s">
        <v>328</v>
      </c>
      <c r="U250" s="483" t="s">
        <v>1319</v>
      </c>
      <c r="V250" s="500" t="s">
        <v>1320</v>
      </c>
      <c r="W250" s="6" t="s">
        <v>2611</v>
      </c>
      <c r="X250" s="532" t="s">
        <v>2611</v>
      </c>
      <c r="Y250" s="257" t="s">
        <v>7918</v>
      </c>
      <c r="Z250" s="257" t="s">
        <v>4773</v>
      </c>
      <c r="AA250" s="538" t="s">
        <v>1319</v>
      </c>
      <c r="AB250" s="566"/>
      <c r="AC250" s="259" t="s">
        <v>5837</v>
      </c>
      <c r="AD250" s="577" t="s">
        <v>1319</v>
      </c>
      <c r="AE250" s="578" t="s">
        <v>1320</v>
      </c>
      <c r="AF250" s="565"/>
      <c r="AG250" s="507"/>
      <c r="AH250" s="561"/>
      <c r="AI250" s="561"/>
      <c r="AJ250" s="561"/>
      <c r="AK250" s="561"/>
      <c r="AL250" s="561"/>
      <c r="AM250" s="561"/>
      <c r="AN250" s="561"/>
    </row>
    <row r="251" ht="15.75" customHeight="1">
      <c r="A251" s="522">
        <f t="shared" si="7"/>
        <v>250</v>
      </c>
      <c r="B251" s="460" t="s">
        <v>8007</v>
      </c>
      <c r="C251" s="460" t="s">
        <v>8008</v>
      </c>
      <c r="D251" s="460" t="s">
        <v>5656</v>
      </c>
      <c r="E251" s="482" t="s">
        <v>1319</v>
      </c>
      <c r="F251" s="483" t="s">
        <v>6903</v>
      </c>
      <c r="G251" s="484" t="s">
        <v>6904</v>
      </c>
      <c r="H251" s="483" t="s">
        <v>5774</v>
      </c>
      <c r="I251" s="484" t="s">
        <v>5774</v>
      </c>
      <c r="J251" s="483" t="s">
        <v>5830</v>
      </c>
      <c r="K251" s="484" t="s">
        <v>5831</v>
      </c>
      <c r="L251" s="483" t="s">
        <v>5754</v>
      </c>
      <c r="M251" s="485" t="s">
        <v>5755</v>
      </c>
      <c r="N251" s="483" t="s">
        <v>4652</v>
      </c>
      <c r="O251" s="485" t="s">
        <v>4653</v>
      </c>
      <c r="P251" s="460" t="s">
        <v>8009</v>
      </c>
      <c r="Q251" s="483" t="s">
        <v>8010</v>
      </c>
      <c r="R251" s="499" t="s">
        <v>8011</v>
      </c>
      <c r="S251" s="487" t="s">
        <v>328</v>
      </c>
      <c r="T251" s="485" t="s">
        <v>328</v>
      </c>
      <c r="U251" s="483" t="s">
        <v>1319</v>
      </c>
      <c r="V251" s="500" t="s">
        <v>1320</v>
      </c>
      <c r="W251" s="6" t="s">
        <v>2611</v>
      </c>
      <c r="X251" s="532" t="s">
        <v>2611</v>
      </c>
      <c r="Y251" s="257" t="s">
        <v>7918</v>
      </c>
      <c r="Z251" s="257" t="s">
        <v>4773</v>
      </c>
      <c r="AA251" s="538" t="s">
        <v>1319</v>
      </c>
      <c r="AB251" s="566"/>
      <c r="AC251" s="259" t="s">
        <v>5837</v>
      </c>
      <c r="AD251" s="577" t="s">
        <v>1319</v>
      </c>
      <c r="AE251" s="578" t="s">
        <v>1320</v>
      </c>
      <c r="AF251" s="565"/>
      <c r="AG251" s="507"/>
      <c r="AH251" s="561"/>
      <c r="AI251" s="561"/>
      <c r="AJ251" s="561"/>
      <c r="AK251" s="561"/>
      <c r="AL251" s="561"/>
      <c r="AM251" s="561"/>
      <c r="AN251" s="561"/>
    </row>
    <row r="252">
      <c r="A252" s="522">
        <f t="shared" si="7"/>
        <v>251</v>
      </c>
      <c r="B252" s="460" t="s">
        <v>8012</v>
      </c>
      <c r="C252" s="460" t="s">
        <v>1319</v>
      </c>
      <c r="D252" s="460" t="s">
        <v>5656</v>
      </c>
      <c r="E252" s="482" t="s">
        <v>1319</v>
      </c>
      <c r="F252" s="483" t="s">
        <v>1319</v>
      </c>
      <c r="G252" s="484" t="s">
        <v>5756</v>
      </c>
      <c r="H252" s="483" t="s">
        <v>5774</v>
      </c>
      <c r="I252" s="484" t="s">
        <v>5774</v>
      </c>
      <c r="J252" s="483" t="s">
        <v>6619</v>
      </c>
      <c r="K252" s="484" t="s">
        <v>6620</v>
      </c>
      <c r="L252" s="483" t="s">
        <v>5754</v>
      </c>
      <c r="M252" s="485" t="s">
        <v>5755</v>
      </c>
      <c r="N252" s="483" t="s">
        <v>6432</v>
      </c>
      <c r="O252" s="485" t="s">
        <v>6433</v>
      </c>
      <c r="P252" s="460" t="s">
        <v>1319</v>
      </c>
      <c r="Q252" s="483" t="s">
        <v>8013</v>
      </c>
      <c r="R252" s="499" t="s">
        <v>8014</v>
      </c>
      <c r="S252" s="487" t="s">
        <v>328</v>
      </c>
      <c r="T252" s="485" t="s">
        <v>328</v>
      </c>
      <c r="U252" s="483" t="s">
        <v>1319</v>
      </c>
      <c r="V252" s="500" t="s">
        <v>1320</v>
      </c>
      <c r="W252" s="6" t="s">
        <v>2611</v>
      </c>
      <c r="X252" s="532" t="s">
        <v>2611</v>
      </c>
      <c r="Y252" s="257" t="s">
        <v>7918</v>
      </c>
      <c r="Z252" s="257" t="s">
        <v>4773</v>
      </c>
      <c r="AA252" s="538" t="s">
        <v>1319</v>
      </c>
      <c r="AB252" s="566"/>
      <c r="AC252" s="259" t="s">
        <v>5837</v>
      </c>
      <c r="AD252" s="577" t="s">
        <v>1319</v>
      </c>
      <c r="AE252" s="578" t="s">
        <v>1320</v>
      </c>
      <c r="AF252" s="565"/>
      <c r="AG252" s="507"/>
      <c r="AH252" s="561"/>
      <c r="AI252" s="561"/>
      <c r="AJ252" s="561"/>
      <c r="AK252" s="561"/>
      <c r="AL252" s="561"/>
      <c r="AM252" s="561"/>
      <c r="AN252" s="561"/>
    </row>
    <row r="253">
      <c r="A253" s="522">
        <f t="shared" si="7"/>
        <v>252</v>
      </c>
      <c r="B253" s="460" t="s">
        <v>8015</v>
      </c>
      <c r="C253" s="460" t="s">
        <v>8016</v>
      </c>
      <c r="D253" s="460" t="s">
        <v>5656</v>
      </c>
      <c r="E253" s="482" t="s">
        <v>8017</v>
      </c>
      <c r="F253" s="483" t="s">
        <v>7757</v>
      </c>
      <c r="G253" s="484" t="s">
        <v>7758</v>
      </c>
      <c r="H253" s="483" t="s">
        <v>5774</v>
      </c>
      <c r="I253" s="484" t="s">
        <v>5774</v>
      </c>
      <c r="J253" s="483" t="s">
        <v>6142</v>
      </c>
      <c r="K253" s="484" t="s">
        <v>6143</v>
      </c>
      <c r="L253" s="483" t="s">
        <v>5754</v>
      </c>
      <c r="M253" s="485" t="s">
        <v>5755</v>
      </c>
      <c r="N253" s="483" t="s">
        <v>6432</v>
      </c>
      <c r="O253" s="485" t="s">
        <v>6433</v>
      </c>
      <c r="P253" s="460" t="s">
        <v>1319</v>
      </c>
      <c r="Q253" s="525" t="s">
        <v>8018</v>
      </c>
      <c r="R253" s="499" t="s">
        <v>8019</v>
      </c>
      <c r="S253" s="487" t="s">
        <v>328</v>
      </c>
      <c r="T253" s="485" t="s">
        <v>328</v>
      </c>
      <c r="U253" s="525" t="s">
        <v>8020</v>
      </c>
      <c r="V253" s="528" t="s">
        <v>8021</v>
      </c>
      <c r="W253" s="6" t="s">
        <v>2611</v>
      </c>
      <c r="X253" s="532" t="s">
        <v>2611</v>
      </c>
      <c r="Y253" s="257" t="s">
        <v>7918</v>
      </c>
      <c r="Z253" s="257" t="s">
        <v>2610</v>
      </c>
      <c r="AA253" s="459" t="s">
        <v>8022</v>
      </c>
      <c r="AB253" s="562"/>
      <c r="AC253" s="259" t="s">
        <v>8023</v>
      </c>
      <c r="AD253" s="563" t="s">
        <v>8024</v>
      </c>
      <c r="AE253" s="564" t="s">
        <v>8025</v>
      </c>
      <c r="AF253" s="576" t="s">
        <v>8026</v>
      </c>
      <c r="AG253" s="503" t="s">
        <v>8027</v>
      </c>
      <c r="AH253" s="561"/>
      <c r="AI253" s="561"/>
      <c r="AJ253" s="561"/>
      <c r="AK253" s="561"/>
      <c r="AL253" s="561"/>
      <c r="AM253" s="561"/>
      <c r="AN253" s="561"/>
    </row>
    <row r="254">
      <c r="A254" s="522">
        <f t="shared" si="7"/>
        <v>253</v>
      </c>
      <c r="B254" s="460" t="s">
        <v>8028</v>
      </c>
      <c r="C254" s="460" t="s">
        <v>1319</v>
      </c>
      <c r="D254" s="460" t="s">
        <v>6224</v>
      </c>
      <c r="E254" s="482" t="s">
        <v>1319</v>
      </c>
      <c r="F254" s="483" t="s">
        <v>6489</v>
      </c>
      <c r="G254" s="484" t="s">
        <v>6490</v>
      </c>
      <c r="H254" s="483" t="s">
        <v>1319</v>
      </c>
      <c r="I254" s="484" t="s">
        <v>1320</v>
      </c>
      <c r="J254" s="483" t="s">
        <v>6142</v>
      </c>
      <c r="K254" s="484" t="s">
        <v>6143</v>
      </c>
      <c r="L254" s="483" t="s">
        <v>5754</v>
      </c>
      <c r="M254" s="485" t="s">
        <v>5755</v>
      </c>
      <c r="N254" s="483" t="s">
        <v>6432</v>
      </c>
      <c r="O254" s="485" t="s">
        <v>6433</v>
      </c>
      <c r="P254" s="460" t="s">
        <v>1319</v>
      </c>
      <c r="Q254" s="525" t="s">
        <v>8029</v>
      </c>
      <c r="R254" s="499" t="s">
        <v>8030</v>
      </c>
      <c r="S254" s="487" t="s">
        <v>328</v>
      </c>
      <c r="T254" s="485" t="s">
        <v>328</v>
      </c>
      <c r="U254" s="525" t="s">
        <v>8031</v>
      </c>
      <c r="V254" s="528" t="s">
        <v>8032</v>
      </c>
      <c r="W254" s="6" t="s">
        <v>2611</v>
      </c>
      <c r="X254" s="532" t="s">
        <v>2611</v>
      </c>
      <c r="Y254" s="257" t="s">
        <v>7918</v>
      </c>
      <c r="Z254" s="573" t="s">
        <v>2610</v>
      </c>
      <c r="AA254" s="538"/>
      <c r="AB254" s="566"/>
      <c r="AC254" s="259" t="s">
        <v>8033</v>
      </c>
      <c r="AD254" s="563" t="s">
        <v>8034</v>
      </c>
      <c r="AE254" s="564" t="s">
        <v>8035</v>
      </c>
      <c r="AF254" s="565"/>
      <c r="AG254" s="507"/>
      <c r="AH254" s="561"/>
      <c r="AI254" s="561"/>
      <c r="AJ254" s="561"/>
      <c r="AK254" s="561"/>
      <c r="AL254" s="561"/>
      <c r="AM254" s="561"/>
      <c r="AN254" s="561"/>
    </row>
    <row r="255">
      <c r="A255" s="522">
        <f t="shared" si="7"/>
        <v>254</v>
      </c>
      <c r="B255" s="460" t="s">
        <v>8036</v>
      </c>
      <c r="C255" s="460" t="s">
        <v>5879</v>
      </c>
      <c r="D255" s="460" t="s">
        <v>5656</v>
      </c>
      <c r="E255" s="482" t="s">
        <v>8037</v>
      </c>
      <c r="F255" s="483" t="s">
        <v>5828</v>
      </c>
      <c r="G255" s="484" t="s">
        <v>5829</v>
      </c>
      <c r="H255" s="483" t="s">
        <v>5683</v>
      </c>
      <c r="I255" s="484" t="s">
        <v>5684</v>
      </c>
      <c r="J255" s="483" t="s">
        <v>5685</v>
      </c>
      <c r="K255" s="484" t="s">
        <v>5686</v>
      </c>
      <c r="L255" s="483" t="s">
        <v>5754</v>
      </c>
      <c r="M255" s="485" t="s">
        <v>5755</v>
      </c>
      <c r="N255" s="483" t="s">
        <v>6905</v>
      </c>
      <c r="O255" s="485" t="s">
        <v>6906</v>
      </c>
      <c r="P255" s="460" t="s">
        <v>1319</v>
      </c>
      <c r="Q255" s="483" t="s">
        <v>1319</v>
      </c>
      <c r="R255" s="499" t="s">
        <v>1320</v>
      </c>
      <c r="S255" s="487" t="s">
        <v>328</v>
      </c>
      <c r="T255" s="485" t="s">
        <v>328</v>
      </c>
      <c r="U255" s="483" t="s">
        <v>1319</v>
      </c>
      <c r="V255" s="500" t="s">
        <v>1320</v>
      </c>
      <c r="W255" s="6" t="s">
        <v>2611</v>
      </c>
      <c r="X255" s="532" t="s">
        <v>2611</v>
      </c>
      <c r="Y255" s="257" t="s">
        <v>7918</v>
      </c>
      <c r="Z255" s="257" t="s">
        <v>4773</v>
      </c>
      <c r="AA255" s="465" t="s">
        <v>8038</v>
      </c>
      <c r="AB255" s="546" t="s">
        <v>8038</v>
      </c>
      <c r="AC255" s="259" t="s">
        <v>8039</v>
      </c>
      <c r="AD255" s="563" t="s">
        <v>8040</v>
      </c>
      <c r="AE255" s="564" t="s">
        <v>8041</v>
      </c>
      <c r="AF255" s="565"/>
      <c r="AG255" s="503" t="s">
        <v>8042</v>
      </c>
      <c r="AH255" s="561"/>
      <c r="AI255" s="561"/>
      <c r="AJ255" s="561"/>
      <c r="AK255" s="561"/>
      <c r="AL255" s="561"/>
      <c r="AM255" s="561"/>
      <c r="AN255" s="561"/>
    </row>
    <row r="256">
      <c r="A256" s="522">
        <f t="shared" si="7"/>
        <v>255</v>
      </c>
      <c r="B256" s="460" t="s">
        <v>8043</v>
      </c>
      <c r="C256" s="460" t="s">
        <v>1319</v>
      </c>
      <c r="D256" s="460" t="s">
        <v>5656</v>
      </c>
      <c r="E256" s="482" t="s">
        <v>1319</v>
      </c>
      <c r="F256" s="483" t="s">
        <v>5742</v>
      </c>
      <c r="G256" s="484" t="s">
        <v>5743</v>
      </c>
      <c r="H256" s="483" t="s">
        <v>5773</v>
      </c>
      <c r="I256" s="484" t="s">
        <v>5791</v>
      </c>
      <c r="J256" s="483" t="s">
        <v>6142</v>
      </c>
      <c r="K256" s="484" t="s">
        <v>6143</v>
      </c>
      <c r="L256" s="483" t="s">
        <v>5754</v>
      </c>
      <c r="M256" s="485" t="s">
        <v>5755</v>
      </c>
      <c r="N256" s="483" t="s">
        <v>6432</v>
      </c>
      <c r="O256" s="485" t="s">
        <v>6433</v>
      </c>
      <c r="P256" s="460" t="s">
        <v>1319</v>
      </c>
      <c r="Q256" s="483" t="s">
        <v>8044</v>
      </c>
      <c r="R256" s="499" t="s">
        <v>8045</v>
      </c>
      <c r="S256" s="487" t="s">
        <v>2556</v>
      </c>
      <c r="T256" s="485" t="s">
        <v>2557</v>
      </c>
      <c r="U256" s="483" t="s">
        <v>1373</v>
      </c>
      <c r="V256" s="500" t="s">
        <v>1373</v>
      </c>
      <c r="W256" s="6" t="s">
        <v>8046</v>
      </c>
      <c r="X256" s="531" t="s">
        <v>8046</v>
      </c>
      <c r="Y256" s="257" t="s">
        <v>8047</v>
      </c>
      <c r="Z256" s="257" t="s">
        <v>5462</v>
      </c>
      <c r="AA256" s="538" t="s">
        <v>1319</v>
      </c>
      <c r="AB256" s="566"/>
      <c r="AC256" s="259" t="s">
        <v>8048</v>
      </c>
      <c r="AD256" s="563" t="s">
        <v>8049</v>
      </c>
      <c r="AE256" s="564" t="s">
        <v>8050</v>
      </c>
      <c r="AF256" s="565"/>
      <c r="AG256" s="507"/>
      <c r="AH256" s="561"/>
      <c r="AI256" s="561"/>
      <c r="AJ256" s="561"/>
      <c r="AK256" s="561"/>
      <c r="AL256" s="561"/>
      <c r="AM256" s="561"/>
      <c r="AN256" s="561"/>
    </row>
    <row r="257">
      <c r="A257" s="522">
        <f t="shared" si="7"/>
        <v>256</v>
      </c>
      <c r="B257" s="460" t="s">
        <v>8051</v>
      </c>
      <c r="C257" s="460" t="s">
        <v>1319</v>
      </c>
      <c r="D257" s="460" t="s">
        <v>5656</v>
      </c>
      <c r="E257" s="482" t="s">
        <v>1319</v>
      </c>
      <c r="F257" s="483" t="s">
        <v>8052</v>
      </c>
      <c r="G257" s="484" t="s">
        <v>8053</v>
      </c>
      <c r="H257" s="483" t="s">
        <v>1319</v>
      </c>
      <c r="I257" s="484" t="s">
        <v>1320</v>
      </c>
      <c r="J257" s="483" t="s">
        <v>8054</v>
      </c>
      <c r="K257" s="484" t="s">
        <v>8055</v>
      </c>
      <c r="L257" s="483" t="s">
        <v>5744</v>
      </c>
      <c r="M257" s="485" t="s">
        <v>4955</v>
      </c>
      <c r="N257" s="483" t="s">
        <v>4652</v>
      </c>
      <c r="O257" s="485" t="s">
        <v>4653</v>
      </c>
      <c r="P257" s="460" t="s">
        <v>5118</v>
      </c>
      <c r="Q257" s="493" t="s">
        <v>8056</v>
      </c>
      <c r="R257" s="499" t="s">
        <v>8057</v>
      </c>
      <c r="S257" s="487" t="s">
        <v>2556</v>
      </c>
      <c r="T257" s="485" t="s">
        <v>2557</v>
      </c>
      <c r="U257" s="483" t="s">
        <v>1373</v>
      </c>
      <c r="V257" s="500" t="s">
        <v>1373</v>
      </c>
      <c r="W257" s="6" t="s">
        <v>2380</v>
      </c>
      <c r="X257" s="532" t="s">
        <v>2380</v>
      </c>
      <c r="Y257" s="257" t="s">
        <v>8047</v>
      </c>
      <c r="Z257" s="257" t="s">
        <v>5462</v>
      </c>
      <c r="AA257" s="538"/>
      <c r="AB257" s="566"/>
      <c r="AC257" s="259" t="s">
        <v>8058</v>
      </c>
      <c r="AD257" s="563" t="s">
        <v>8059</v>
      </c>
      <c r="AE257" s="564" t="s">
        <v>8060</v>
      </c>
      <c r="AF257" s="565"/>
      <c r="AG257" s="507"/>
      <c r="AH257" s="561"/>
      <c r="AI257" s="561"/>
      <c r="AJ257" s="561"/>
      <c r="AK257" s="561"/>
      <c r="AL257" s="561"/>
      <c r="AM257" s="561"/>
      <c r="AN257" s="561"/>
    </row>
    <row r="258">
      <c r="A258" s="522">
        <f t="shared" si="7"/>
        <v>257</v>
      </c>
      <c r="B258" s="460" t="s">
        <v>8061</v>
      </c>
      <c r="C258" s="460" t="s">
        <v>8062</v>
      </c>
      <c r="D258" s="460" t="s">
        <v>5656</v>
      </c>
      <c r="E258" s="482" t="s">
        <v>8063</v>
      </c>
      <c r="F258" s="483" t="s">
        <v>8064</v>
      </c>
      <c r="G258" s="484" t="s">
        <v>8064</v>
      </c>
      <c r="H258" s="483" t="s">
        <v>8065</v>
      </c>
      <c r="I258" s="484" t="s">
        <v>8066</v>
      </c>
      <c r="J258" s="483" t="s">
        <v>8067</v>
      </c>
      <c r="K258" s="484" t="s">
        <v>8068</v>
      </c>
      <c r="L258" s="483" t="s">
        <v>5744</v>
      </c>
      <c r="M258" s="485" t="s">
        <v>4955</v>
      </c>
      <c r="N258" s="483" t="s">
        <v>8069</v>
      </c>
      <c r="O258" s="485" t="s">
        <v>8070</v>
      </c>
      <c r="P258" s="460" t="s">
        <v>1319</v>
      </c>
      <c r="Q258" s="493" t="s">
        <v>8071</v>
      </c>
      <c r="R258" s="499" t="s">
        <v>8072</v>
      </c>
      <c r="S258" s="487" t="s">
        <v>2556</v>
      </c>
      <c r="T258" s="485" t="s">
        <v>2557</v>
      </c>
      <c r="U258" s="525" t="s">
        <v>8073</v>
      </c>
      <c r="V258" s="528" t="s">
        <v>8074</v>
      </c>
      <c r="W258" s="6" t="s">
        <v>8075</v>
      </c>
      <c r="X258" s="531" t="s">
        <v>8075</v>
      </c>
      <c r="Y258" s="259"/>
      <c r="Z258" s="257" t="s">
        <v>8076</v>
      </c>
      <c r="AA258" s="465" t="s">
        <v>8077</v>
      </c>
      <c r="AB258" s="566"/>
      <c r="AC258" s="259" t="s">
        <v>8078</v>
      </c>
      <c r="AD258" s="563" t="s">
        <v>8079</v>
      </c>
      <c r="AE258" s="564" t="s">
        <v>8080</v>
      </c>
      <c r="AF258" s="579" t="s">
        <v>8081</v>
      </c>
      <c r="AG258" s="507"/>
      <c r="AH258" s="561"/>
      <c r="AI258" s="561"/>
      <c r="AJ258" s="561"/>
      <c r="AK258" s="561"/>
      <c r="AL258" s="561"/>
      <c r="AM258" s="561"/>
      <c r="AN258" s="561"/>
    </row>
    <row r="259">
      <c r="A259" s="522">
        <f t="shared" si="7"/>
        <v>258</v>
      </c>
      <c r="B259" s="460" t="s">
        <v>8082</v>
      </c>
      <c r="C259" s="460" t="s">
        <v>8083</v>
      </c>
      <c r="D259" s="460" t="s">
        <v>5656</v>
      </c>
      <c r="E259" s="482" t="s">
        <v>8084</v>
      </c>
      <c r="F259" s="483" t="s">
        <v>6363</v>
      </c>
      <c r="G259" s="484" t="s">
        <v>6364</v>
      </c>
      <c r="H259" s="483" t="s">
        <v>6618</v>
      </c>
      <c r="I259" s="484" t="s">
        <v>5791</v>
      </c>
      <c r="J259" s="483" t="s">
        <v>7211</v>
      </c>
      <c r="K259" s="484" t="s">
        <v>7212</v>
      </c>
      <c r="L259" s="483" t="s">
        <v>5744</v>
      </c>
      <c r="M259" s="485" t="s">
        <v>4955</v>
      </c>
      <c r="N259" s="483" t="s">
        <v>8085</v>
      </c>
      <c r="O259" s="485" t="s">
        <v>8086</v>
      </c>
      <c r="P259" s="460" t="s">
        <v>1319</v>
      </c>
      <c r="Q259" s="493" t="s">
        <v>8087</v>
      </c>
      <c r="R259" s="499" t="s">
        <v>8088</v>
      </c>
      <c r="S259" s="487" t="s">
        <v>2556</v>
      </c>
      <c r="T259" s="485" t="s">
        <v>2557</v>
      </c>
      <c r="U259" s="483" t="s">
        <v>2558</v>
      </c>
      <c r="V259" s="500" t="s">
        <v>2558</v>
      </c>
      <c r="W259" s="6" t="s">
        <v>8075</v>
      </c>
      <c r="X259" s="531" t="s">
        <v>8075</v>
      </c>
      <c r="Y259" s="259"/>
      <c r="Z259" s="257" t="s">
        <v>8089</v>
      </c>
      <c r="AA259" s="465" t="s">
        <v>8090</v>
      </c>
      <c r="AB259" s="566"/>
      <c r="AC259" s="259" t="s">
        <v>8091</v>
      </c>
      <c r="AD259" s="563" t="s">
        <v>8092</v>
      </c>
      <c r="AE259" s="564" t="s">
        <v>8093</v>
      </c>
      <c r="AF259" s="565"/>
      <c r="AG259" s="507"/>
      <c r="AH259" s="561"/>
      <c r="AI259" s="561"/>
      <c r="AJ259" s="561"/>
      <c r="AK259" s="561"/>
      <c r="AL259" s="561"/>
      <c r="AM259" s="561"/>
      <c r="AN259" s="561"/>
    </row>
    <row r="260">
      <c r="A260" s="522">
        <f t="shared" si="7"/>
        <v>259</v>
      </c>
      <c r="B260" s="460" t="s">
        <v>8094</v>
      </c>
      <c r="C260" s="460" t="s">
        <v>1319</v>
      </c>
      <c r="D260" s="460" t="s">
        <v>5656</v>
      </c>
      <c r="E260" s="482" t="s">
        <v>1319</v>
      </c>
      <c r="F260" s="483" t="s">
        <v>8052</v>
      </c>
      <c r="G260" s="484" t="s">
        <v>8053</v>
      </c>
      <c r="H260" s="483" t="s">
        <v>1319</v>
      </c>
      <c r="I260" s="484" t="s">
        <v>1320</v>
      </c>
      <c r="J260" s="483" t="s">
        <v>6159</v>
      </c>
      <c r="K260" s="484" t="s">
        <v>6160</v>
      </c>
      <c r="L260" s="483" t="s">
        <v>5754</v>
      </c>
      <c r="M260" s="485" t="s">
        <v>5755</v>
      </c>
      <c r="N260" s="483" t="s">
        <v>1319</v>
      </c>
      <c r="O260" s="485" t="s">
        <v>5756</v>
      </c>
      <c r="P260" s="460" t="s">
        <v>1319</v>
      </c>
      <c r="Q260" s="483" t="s">
        <v>8095</v>
      </c>
      <c r="R260" s="499" t="s">
        <v>8096</v>
      </c>
      <c r="S260" s="487" t="s">
        <v>2556</v>
      </c>
      <c r="T260" s="485" t="s">
        <v>2557</v>
      </c>
      <c r="U260" s="525" t="s">
        <v>8097</v>
      </c>
      <c r="V260" s="528" t="s">
        <v>8098</v>
      </c>
      <c r="W260" s="6" t="s">
        <v>8099</v>
      </c>
      <c r="X260" s="531" t="s">
        <v>8099</v>
      </c>
      <c r="Y260" s="259"/>
      <c r="Z260" s="257" t="s">
        <v>8100</v>
      </c>
      <c r="AA260" s="538" t="s">
        <v>1319</v>
      </c>
      <c r="AB260" s="566"/>
      <c r="AC260" s="259" t="s">
        <v>8101</v>
      </c>
      <c r="AD260" s="563" t="s">
        <v>8102</v>
      </c>
      <c r="AE260" s="564" t="s">
        <v>8103</v>
      </c>
      <c r="AF260" s="565"/>
      <c r="AG260" s="507"/>
      <c r="AH260" s="561"/>
      <c r="AI260" s="561"/>
      <c r="AJ260" s="561"/>
      <c r="AK260" s="561"/>
      <c r="AL260" s="561"/>
      <c r="AM260" s="561"/>
      <c r="AN260" s="561"/>
    </row>
    <row r="261">
      <c r="A261" s="522">
        <f t="shared" si="7"/>
        <v>260</v>
      </c>
      <c r="B261" s="460" t="s">
        <v>8104</v>
      </c>
      <c r="C261" s="460" t="s">
        <v>1319</v>
      </c>
      <c r="D261" s="460" t="s">
        <v>5656</v>
      </c>
      <c r="E261" s="482" t="s">
        <v>1319</v>
      </c>
      <c r="F261" s="483" t="s">
        <v>2556</v>
      </c>
      <c r="G261" s="484" t="s">
        <v>2557</v>
      </c>
      <c r="H261" s="483" t="s">
        <v>6618</v>
      </c>
      <c r="I261" s="484" t="s">
        <v>5791</v>
      </c>
      <c r="J261" s="483" t="s">
        <v>8105</v>
      </c>
      <c r="K261" s="484" t="s">
        <v>8106</v>
      </c>
      <c r="L261" s="483" t="s">
        <v>5744</v>
      </c>
      <c r="M261" s="485" t="s">
        <v>4955</v>
      </c>
      <c r="N261" s="483" t="s">
        <v>4676</v>
      </c>
      <c r="O261" s="485" t="s">
        <v>4677</v>
      </c>
      <c r="P261" s="460" t="s">
        <v>5118</v>
      </c>
      <c r="Q261" s="483" t="s">
        <v>1319</v>
      </c>
      <c r="R261" s="499" t="s">
        <v>1320</v>
      </c>
      <c r="S261" s="487" t="s">
        <v>2556</v>
      </c>
      <c r="T261" s="485" t="s">
        <v>2557</v>
      </c>
      <c r="U261" s="483" t="s">
        <v>8107</v>
      </c>
      <c r="V261" s="500" t="s">
        <v>8107</v>
      </c>
      <c r="W261" s="6" t="s">
        <v>8099</v>
      </c>
      <c r="X261" s="531" t="s">
        <v>8099</v>
      </c>
      <c r="Y261" s="259"/>
      <c r="Z261" s="257" t="s">
        <v>8100</v>
      </c>
      <c r="AA261" s="538" t="s">
        <v>1319</v>
      </c>
      <c r="AB261" s="566"/>
      <c r="AC261" s="259" t="s">
        <v>8108</v>
      </c>
      <c r="AD261" s="563" t="s">
        <v>8109</v>
      </c>
      <c r="AE261" s="564" t="s">
        <v>8110</v>
      </c>
      <c r="AF261" s="565"/>
      <c r="AG261" s="507"/>
      <c r="AH261" s="561"/>
      <c r="AI261" s="561"/>
      <c r="AJ261" s="561"/>
      <c r="AK261" s="561"/>
      <c r="AL261" s="561"/>
      <c r="AM261" s="561"/>
      <c r="AN261" s="561"/>
    </row>
    <row r="262">
      <c r="A262" s="522">
        <f t="shared" si="7"/>
        <v>261</v>
      </c>
      <c r="B262" s="460" t="s">
        <v>8111</v>
      </c>
      <c r="C262" s="460" t="s">
        <v>1319</v>
      </c>
      <c r="D262" s="460" t="s">
        <v>5656</v>
      </c>
      <c r="E262" s="482" t="s">
        <v>1319</v>
      </c>
      <c r="F262" s="483" t="s">
        <v>8052</v>
      </c>
      <c r="G262" s="484" t="s">
        <v>8053</v>
      </c>
      <c r="H262" s="483" t="s">
        <v>1319</v>
      </c>
      <c r="I262" s="484" t="s">
        <v>1320</v>
      </c>
      <c r="J262" s="483" t="s">
        <v>7120</v>
      </c>
      <c r="K262" s="484" t="s">
        <v>7121</v>
      </c>
      <c r="L262" s="483" t="s">
        <v>5754</v>
      </c>
      <c r="M262" s="485" t="s">
        <v>5755</v>
      </c>
      <c r="N262" s="483" t="s">
        <v>1319</v>
      </c>
      <c r="O262" s="485" t="s">
        <v>5756</v>
      </c>
      <c r="P262" s="460" t="s">
        <v>1319</v>
      </c>
      <c r="Q262" s="483" t="s">
        <v>1319</v>
      </c>
      <c r="R262" s="499" t="s">
        <v>1320</v>
      </c>
      <c r="S262" s="487" t="s">
        <v>2556</v>
      </c>
      <c r="T262" s="485" t="s">
        <v>2557</v>
      </c>
      <c r="U262" s="527" t="s">
        <v>8112</v>
      </c>
      <c r="V262" s="528" t="s">
        <v>8113</v>
      </c>
      <c r="W262" s="6" t="s">
        <v>8114</v>
      </c>
      <c r="X262" s="531" t="s">
        <v>8114</v>
      </c>
      <c r="Y262" s="259"/>
      <c r="Z262" s="257" t="s">
        <v>8115</v>
      </c>
      <c r="AA262" s="465" t="s">
        <v>8116</v>
      </c>
      <c r="AB262" s="566"/>
      <c r="AC262" s="259" t="s">
        <v>8117</v>
      </c>
      <c r="AD262" s="563" t="s">
        <v>8118</v>
      </c>
      <c r="AE262" s="564" t="s">
        <v>8119</v>
      </c>
      <c r="AF262" s="565"/>
      <c r="AG262" s="507"/>
      <c r="AH262" s="480"/>
      <c r="AI262" s="480"/>
      <c r="AJ262" s="480"/>
      <c r="AK262" s="480"/>
      <c r="AL262" s="480"/>
      <c r="AM262" s="480"/>
      <c r="AN262" s="480"/>
    </row>
    <row r="263">
      <c r="A263" s="522">
        <f>ROW(A302)</f>
        <v>302</v>
      </c>
      <c r="B263" s="460" t="s">
        <v>8120</v>
      </c>
      <c r="C263" s="460" t="s">
        <v>1319</v>
      </c>
      <c r="D263" s="460" t="s">
        <v>5656</v>
      </c>
      <c r="E263" s="482" t="s">
        <v>1319</v>
      </c>
      <c r="F263" s="483" t="s">
        <v>8052</v>
      </c>
      <c r="G263" s="484" t="s">
        <v>8053</v>
      </c>
      <c r="H263" s="483" t="s">
        <v>1319</v>
      </c>
      <c r="I263" s="484" t="s">
        <v>1320</v>
      </c>
      <c r="J263" s="483" t="s">
        <v>7120</v>
      </c>
      <c r="K263" s="484" t="s">
        <v>7121</v>
      </c>
      <c r="L263" s="483" t="s">
        <v>5754</v>
      </c>
      <c r="M263" s="485" t="s">
        <v>5755</v>
      </c>
      <c r="N263" s="483" t="s">
        <v>1319</v>
      </c>
      <c r="O263" s="485" t="s">
        <v>1320</v>
      </c>
      <c r="P263" s="460" t="s">
        <v>5118</v>
      </c>
      <c r="Q263" s="483" t="s">
        <v>1319</v>
      </c>
      <c r="R263" s="499" t="s">
        <v>1320</v>
      </c>
      <c r="S263" s="487" t="s">
        <v>2556</v>
      </c>
      <c r="T263" s="485" t="s">
        <v>2557</v>
      </c>
      <c r="U263" s="483" t="s">
        <v>8121</v>
      </c>
      <c r="V263" s="500" t="s">
        <v>8122</v>
      </c>
      <c r="W263" s="6" t="s">
        <v>8123</v>
      </c>
      <c r="X263" s="531" t="s">
        <v>8123</v>
      </c>
      <c r="Y263" s="259"/>
      <c r="Z263" s="257" t="s">
        <v>8115</v>
      </c>
      <c r="AA263" s="460"/>
      <c r="AB263" s="529"/>
      <c r="AC263" s="460" t="s">
        <v>8124</v>
      </c>
      <c r="AD263" s="493" t="s">
        <v>8125</v>
      </c>
      <c r="AE263" s="494" t="s">
        <v>8126</v>
      </c>
      <c r="AF263" s="506"/>
      <c r="AG263" s="507"/>
      <c r="AH263" s="561"/>
      <c r="AI263" s="561"/>
      <c r="AJ263" s="561"/>
      <c r="AK263" s="561"/>
      <c r="AL263" s="561"/>
      <c r="AM263" s="561"/>
      <c r="AN263" s="561"/>
    </row>
    <row r="264">
      <c r="A264" s="522">
        <f>ROW(A262)</f>
        <v>262</v>
      </c>
      <c r="B264" s="460" t="s">
        <v>8127</v>
      </c>
      <c r="C264" s="460" t="s">
        <v>8128</v>
      </c>
      <c r="D264" s="460" t="s">
        <v>5656</v>
      </c>
      <c r="E264" s="482" t="s">
        <v>8129</v>
      </c>
      <c r="F264" s="483" t="s">
        <v>6363</v>
      </c>
      <c r="G264" s="484" t="s">
        <v>6364</v>
      </c>
      <c r="H264" s="483" t="s">
        <v>6618</v>
      </c>
      <c r="I264" s="484" t="s">
        <v>5791</v>
      </c>
      <c r="J264" s="483" t="s">
        <v>5867</v>
      </c>
      <c r="K264" s="484" t="s">
        <v>5868</v>
      </c>
      <c r="L264" s="483" t="s">
        <v>5744</v>
      </c>
      <c r="M264" s="485" t="s">
        <v>4955</v>
      </c>
      <c r="N264" s="483" t="s">
        <v>4676</v>
      </c>
      <c r="O264" s="485" t="s">
        <v>4677</v>
      </c>
      <c r="P264" s="460" t="s">
        <v>5118</v>
      </c>
      <c r="Q264" s="483" t="s">
        <v>8130</v>
      </c>
      <c r="R264" s="499" t="s">
        <v>8131</v>
      </c>
      <c r="S264" s="487" t="s">
        <v>2556</v>
      </c>
      <c r="T264" s="485" t="s">
        <v>2557</v>
      </c>
      <c r="U264" s="483" t="s">
        <v>1373</v>
      </c>
      <c r="V264" s="500" t="s">
        <v>1373</v>
      </c>
      <c r="W264" s="6" t="s">
        <v>2380</v>
      </c>
      <c r="X264" s="532" t="s">
        <v>2380</v>
      </c>
      <c r="Y264" s="257" t="s">
        <v>8047</v>
      </c>
      <c r="Z264" s="257" t="s">
        <v>5462</v>
      </c>
      <c r="AA264" s="465" t="s">
        <v>8132</v>
      </c>
      <c r="AB264" s="546" t="s">
        <v>8132</v>
      </c>
      <c r="AC264" s="259" t="s">
        <v>8133</v>
      </c>
      <c r="AD264" s="563" t="s">
        <v>8134</v>
      </c>
      <c r="AE264" s="564" t="s">
        <v>8135</v>
      </c>
      <c r="AF264" s="565"/>
      <c r="AG264" s="507"/>
      <c r="AH264" s="561"/>
      <c r="AI264" s="561"/>
      <c r="AJ264" s="561"/>
      <c r="AK264" s="561"/>
      <c r="AL264" s="561"/>
      <c r="AM264" s="561"/>
      <c r="AN264" s="561"/>
    </row>
    <row r="265">
      <c r="A265" s="522">
        <f t="shared" ref="A265:A349" si="8">ROW(A264)</f>
        <v>264</v>
      </c>
      <c r="B265" s="460" t="s">
        <v>8136</v>
      </c>
      <c r="C265" s="460" t="s">
        <v>8137</v>
      </c>
      <c r="D265" s="460" t="s">
        <v>6191</v>
      </c>
      <c r="E265" s="482" t="s">
        <v>1319</v>
      </c>
      <c r="F265" s="483" t="s">
        <v>6363</v>
      </c>
      <c r="G265" s="484" t="s">
        <v>6364</v>
      </c>
      <c r="H265" s="483" t="s">
        <v>8138</v>
      </c>
      <c r="I265" s="484" t="s">
        <v>8138</v>
      </c>
      <c r="J265" s="483" t="s">
        <v>8139</v>
      </c>
      <c r="K265" s="484" t="s">
        <v>8140</v>
      </c>
      <c r="L265" s="483" t="s">
        <v>5754</v>
      </c>
      <c r="M265" s="485" t="s">
        <v>5755</v>
      </c>
      <c r="N265" s="483" t="s">
        <v>6633</v>
      </c>
      <c r="O265" s="485" t="s">
        <v>6634</v>
      </c>
      <c r="P265" s="460" t="s">
        <v>1319</v>
      </c>
      <c r="Q265" s="525" t="s">
        <v>8141</v>
      </c>
      <c r="R265" s="499" t="s">
        <v>8142</v>
      </c>
      <c r="S265" s="487" t="s">
        <v>2556</v>
      </c>
      <c r="T265" s="485" t="s">
        <v>2557</v>
      </c>
      <c r="U265" s="483" t="s">
        <v>1373</v>
      </c>
      <c r="V265" s="500" t="s">
        <v>1373</v>
      </c>
      <c r="W265" s="6" t="s">
        <v>2380</v>
      </c>
      <c r="X265" s="532" t="s">
        <v>2380</v>
      </c>
      <c r="Y265" s="257" t="s">
        <v>8047</v>
      </c>
      <c r="Z265" s="257" t="s">
        <v>5462</v>
      </c>
      <c r="AA265" s="465" t="s">
        <v>8132</v>
      </c>
      <c r="AB265" s="546" t="s">
        <v>8132</v>
      </c>
      <c r="AC265" s="259" t="s">
        <v>8143</v>
      </c>
      <c r="AD265" s="563" t="s">
        <v>8144</v>
      </c>
      <c r="AE265" s="564" t="s">
        <v>8145</v>
      </c>
      <c r="AF265" s="565"/>
      <c r="AG265" s="507"/>
      <c r="AH265" s="561"/>
      <c r="AI265" s="561"/>
      <c r="AJ265" s="561"/>
      <c r="AK265" s="561"/>
      <c r="AL265" s="561"/>
      <c r="AM265" s="561"/>
      <c r="AN265" s="561"/>
    </row>
    <row r="266">
      <c r="A266" s="522">
        <f t="shared" si="8"/>
        <v>265</v>
      </c>
      <c r="B266" s="460" t="s">
        <v>8146</v>
      </c>
      <c r="C266" s="460" t="s">
        <v>6141</v>
      </c>
      <c r="D266" s="460" t="s">
        <v>5656</v>
      </c>
      <c r="E266" s="482" t="s">
        <v>8147</v>
      </c>
      <c r="F266" s="483" t="s">
        <v>5828</v>
      </c>
      <c r="G266" s="484" t="s">
        <v>5829</v>
      </c>
      <c r="H266" s="483" t="s">
        <v>5774</v>
      </c>
      <c r="I266" s="484" t="s">
        <v>5774</v>
      </c>
      <c r="J266" s="483" t="s">
        <v>5913</v>
      </c>
      <c r="K266" s="484" t="s">
        <v>5914</v>
      </c>
      <c r="L266" s="483" t="s">
        <v>6431</v>
      </c>
      <c r="M266" s="485" t="s">
        <v>4955</v>
      </c>
      <c r="N266" s="483" t="s">
        <v>6432</v>
      </c>
      <c r="O266" s="485" t="s">
        <v>6433</v>
      </c>
      <c r="P266" s="460" t="s">
        <v>5848</v>
      </c>
      <c r="Q266" s="483" t="s">
        <v>8148</v>
      </c>
      <c r="R266" s="499" t="s">
        <v>8149</v>
      </c>
      <c r="S266" s="487" t="s">
        <v>2556</v>
      </c>
      <c r="T266" s="485" t="s">
        <v>2557</v>
      </c>
      <c r="U266" s="483" t="s">
        <v>1373</v>
      </c>
      <c r="V266" s="500" t="s">
        <v>1373</v>
      </c>
      <c r="W266" s="6" t="s">
        <v>2380</v>
      </c>
      <c r="X266" s="532" t="s">
        <v>2380</v>
      </c>
      <c r="Y266" s="257" t="s">
        <v>8047</v>
      </c>
      <c r="Z266" s="257" t="s">
        <v>5462</v>
      </c>
      <c r="AA266" s="465" t="s">
        <v>8150</v>
      </c>
      <c r="AB266" s="546" t="s">
        <v>8150</v>
      </c>
      <c r="AC266" s="259" t="s">
        <v>8151</v>
      </c>
      <c r="AD266" s="563" t="s">
        <v>8152</v>
      </c>
      <c r="AE266" s="564" t="s">
        <v>8153</v>
      </c>
      <c r="AF266" s="565"/>
      <c r="AG266" s="507"/>
      <c r="AH266" s="561"/>
      <c r="AI266" s="561"/>
      <c r="AJ266" s="561"/>
      <c r="AK266" s="561"/>
      <c r="AL266" s="561"/>
      <c r="AM266" s="561"/>
      <c r="AN266" s="561"/>
    </row>
    <row r="267">
      <c r="A267" s="522">
        <f t="shared" si="8"/>
        <v>266</v>
      </c>
      <c r="B267" s="460" t="s">
        <v>8154</v>
      </c>
      <c r="C267" s="460" t="s">
        <v>8155</v>
      </c>
      <c r="D267" s="460" t="s">
        <v>5656</v>
      </c>
      <c r="E267" s="482" t="s">
        <v>8156</v>
      </c>
      <c r="F267" s="483" t="s">
        <v>6363</v>
      </c>
      <c r="G267" s="484" t="s">
        <v>6364</v>
      </c>
      <c r="H267" s="483" t="s">
        <v>5698</v>
      </c>
      <c r="I267" s="484" t="s">
        <v>5699</v>
      </c>
      <c r="J267" s="483" t="s">
        <v>5729</v>
      </c>
      <c r="K267" s="484" t="s">
        <v>5730</v>
      </c>
      <c r="L267" s="483" t="s">
        <v>5744</v>
      </c>
      <c r="M267" s="485" t="s">
        <v>4955</v>
      </c>
      <c r="N267" s="483" t="s">
        <v>4868</v>
      </c>
      <c r="O267" s="485" t="s">
        <v>4869</v>
      </c>
      <c r="P267" s="460" t="s">
        <v>8157</v>
      </c>
      <c r="Q267" s="483" t="s">
        <v>8158</v>
      </c>
      <c r="R267" s="499" t="s">
        <v>8159</v>
      </c>
      <c r="S267" s="487" t="s">
        <v>2556</v>
      </c>
      <c r="T267" s="485" t="s">
        <v>2557</v>
      </c>
      <c r="U267" s="483" t="s">
        <v>1373</v>
      </c>
      <c r="V267" s="500" t="s">
        <v>1373</v>
      </c>
      <c r="W267" s="6" t="s">
        <v>2380</v>
      </c>
      <c r="X267" s="532" t="s">
        <v>2380</v>
      </c>
      <c r="Y267" s="257" t="s">
        <v>8047</v>
      </c>
      <c r="Z267" s="257" t="s">
        <v>5462</v>
      </c>
      <c r="AA267" s="465" t="s">
        <v>8160</v>
      </c>
      <c r="AB267" s="546" t="s">
        <v>8160</v>
      </c>
      <c r="AC267" s="580" t="s">
        <v>8161</v>
      </c>
      <c r="AD267" s="563" t="s">
        <v>8162</v>
      </c>
      <c r="AE267" s="564" t="s">
        <v>8163</v>
      </c>
      <c r="AF267" s="565"/>
      <c r="AG267" s="503" t="s">
        <v>8164</v>
      </c>
      <c r="AH267" s="561"/>
      <c r="AI267" s="561"/>
      <c r="AJ267" s="561"/>
      <c r="AK267" s="561"/>
      <c r="AL267" s="561"/>
      <c r="AM267" s="561"/>
      <c r="AN267" s="561"/>
    </row>
    <row r="268">
      <c r="A268" s="522">
        <f t="shared" si="8"/>
        <v>267</v>
      </c>
      <c r="B268" s="460" t="s">
        <v>8165</v>
      </c>
      <c r="C268" s="460" t="s">
        <v>8166</v>
      </c>
      <c r="D268" s="460" t="s">
        <v>5656</v>
      </c>
      <c r="E268" s="482" t="s">
        <v>7223</v>
      </c>
      <c r="F268" s="483" t="s">
        <v>6363</v>
      </c>
      <c r="G268" s="484" t="s">
        <v>6364</v>
      </c>
      <c r="H268" s="483" t="s">
        <v>6063</v>
      </c>
      <c r="I268" s="484" t="s">
        <v>6064</v>
      </c>
      <c r="J268" s="483" t="s">
        <v>5846</v>
      </c>
      <c r="K268" s="484" t="s">
        <v>5847</v>
      </c>
      <c r="L268" s="483" t="s">
        <v>5744</v>
      </c>
      <c r="M268" s="485" t="s">
        <v>4955</v>
      </c>
      <c r="N268" s="483" t="s">
        <v>4676</v>
      </c>
      <c r="O268" s="485" t="s">
        <v>4677</v>
      </c>
      <c r="P268" s="460" t="s">
        <v>8167</v>
      </c>
      <c r="Q268" s="483" t="s">
        <v>8168</v>
      </c>
      <c r="R268" s="499" t="s">
        <v>8169</v>
      </c>
      <c r="S268" s="487" t="s">
        <v>2556</v>
      </c>
      <c r="T268" s="485" t="s">
        <v>2557</v>
      </c>
      <c r="U268" s="483" t="s">
        <v>1373</v>
      </c>
      <c r="V268" s="500" t="s">
        <v>1373</v>
      </c>
      <c r="W268" s="6" t="s">
        <v>2380</v>
      </c>
      <c r="X268" s="532" t="s">
        <v>2380</v>
      </c>
      <c r="Y268" s="257" t="s">
        <v>8047</v>
      </c>
      <c r="Z268" s="257" t="s">
        <v>5462</v>
      </c>
      <c r="AA268" s="465" t="s">
        <v>8170</v>
      </c>
      <c r="AB268" s="546" t="s">
        <v>8170</v>
      </c>
      <c r="AC268" s="259" t="s">
        <v>5837</v>
      </c>
      <c r="AD268" s="581" t="s">
        <v>8171</v>
      </c>
      <c r="AE268" s="564" t="s">
        <v>1320</v>
      </c>
      <c r="AF268" s="565"/>
      <c r="AG268" s="507"/>
      <c r="AH268" s="561"/>
      <c r="AI268" s="561"/>
      <c r="AJ268" s="561"/>
      <c r="AK268" s="561"/>
      <c r="AL268" s="561"/>
      <c r="AM268" s="561"/>
      <c r="AN268" s="561"/>
    </row>
    <row r="269">
      <c r="A269" s="522">
        <f t="shared" si="8"/>
        <v>268</v>
      </c>
      <c r="B269" s="460" t="s">
        <v>8172</v>
      </c>
      <c r="C269" s="460" t="s">
        <v>8173</v>
      </c>
      <c r="D269" s="460" t="s">
        <v>5656</v>
      </c>
      <c r="E269" s="482" t="s">
        <v>8174</v>
      </c>
      <c r="F269" s="483" t="s">
        <v>5742</v>
      </c>
      <c r="G269" s="484" t="s">
        <v>5743</v>
      </c>
      <c r="H269" s="483" t="s">
        <v>5886</v>
      </c>
      <c r="I269" s="484" t="s">
        <v>5887</v>
      </c>
      <c r="J269" s="483" t="s">
        <v>5663</v>
      </c>
      <c r="K269" s="484" t="s">
        <v>5664</v>
      </c>
      <c r="L269" s="483" t="s">
        <v>5663</v>
      </c>
      <c r="M269" s="485" t="s">
        <v>5664</v>
      </c>
      <c r="N269" s="483" t="s">
        <v>4868</v>
      </c>
      <c r="O269" s="485" t="s">
        <v>4869</v>
      </c>
      <c r="P269" s="460" t="s">
        <v>5461</v>
      </c>
      <c r="Q269" s="483" t="s">
        <v>8175</v>
      </c>
      <c r="R269" s="499" t="s">
        <v>8176</v>
      </c>
      <c r="S269" s="487" t="s">
        <v>2556</v>
      </c>
      <c r="T269" s="485" t="s">
        <v>2557</v>
      </c>
      <c r="U269" s="483" t="s">
        <v>1373</v>
      </c>
      <c r="V269" s="500" t="s">
        <v>1373</v>
      </c>
      <c r="W269" s="6" t="s">
        <v>2380</v>
      </c>
      <c r="X269" s="532" t="s">
        <v>2380</v>
      </c>
      <c r="Y269" s="257" t="s">
        <v>8047</v>
      </c>
      <c r="Z269" s="257" t="s">
        <v>5462</v>
      </c>
      <c r="AA269" s="465" t="s">
        <v>8177</v>
      </c>
      <c r="AB269" s="546" t="s">
        <v>8177</v>
      </c>
      <c r="AC269" s="259" t="s">
        <v>8178</v>
      </c>
      <c r="AD269" s="563" t="s">
        <v>8179</v>
      </c>
      <c r="AE269" s="564" t="s">
        <v>8180</v>
      </c>
      <c r="AF269" s="565"/>
      <c r="AG269" s="507"/>
      <c r="AH269" s="561"/>
      <c r="AI269" s="561"/>
      <c r="AJ269" s="561"/>
      <c r="AK269" s="561"/>
      <c r="AL269" s="561"/>
      <c r="AM269" s="561"/>
      <c r="AN269" s="561"/>
    </row>
    <row r="270">
      <c r="A270" s="522">
        <f t="shared" si="8"/>
        <v>269</v>
      </c>
      <c r="B270" s="460" t="s">
        <v>8181</v>
      </c>
      <c r="C270" s="460" t="s">
        <v>8182</v>
      </c>
      <c r="D270" s="460" t="s">
        <v>5656</v>
      </c>
      <c r="E270" s="482" t="s">
        <v>8183</v>
      </c>
      <c r="F270" s="483" t="s">
        <v>6363</v>
      </c>
      <c r="G270" s="484" t="s">
        <v>6364</v>
      </c>
      <c r="H270" s="483" t="s">
        <v>5683</v>
      </c>
      <c r="I270" s="484" t="s">
        <v>5684</v>
      </c>
      <c r="J270" s="483" t="s">
        <v>5663</v>
      </c>
      <c r="K270" s="484" t="s">
        <v>5664</v>
      </c>
      <c r="L270" s="483" t="s">
        <v>5663</v>
      </c>
      <c r="M270" s="485" t="s">
        <v>5664</v>
      </c>
      <c r="N270" s="483" t="s">
        <v>4868</v>
      </c>
      <c r="O270" s="485" t="s">
        <v>4869</v>
      </c>
      <c r="P270" s="460" t="s">
        <v>4575</v>
      </c>
      <c r="Q270" s="483" t="s">
        <v>8184</v>
      </c>
      <c r="R270" s="499" t="s">
        <v>8185</v>
      </c>
      <c r="S270" s="487" t="s">
        <v>2556</v>
      </c>
      <c r="T270" s="485" t="s">
        <v>2557</v>
      </c>
      <c r="U270" s="483" t="s">
        <v>1373</v>
      </c>
      <c r="V270" s="500" t="s">
        <v>1373</v>
      </c>
      <c r="W270" s="6" t="s">
        <v>2380</v>
      </c>
      <c r="X270" s="532" t="s">
        <v>2380</v>
      </c>
      <c r="Y270" s="257" t="s">
        <v>8047</v>
      </c>
      <c r="Z270" s="257" t="s">
        <v>5462</v>
      </c>
      <c r="AA270" s="465" t="s">
        <v>8186</v>
      </c>
      <c r="AB270" s="546" t="s">
        <v>8186</v>
      </c>
      <c r="AC270" s="259" t="s">
        <v>5837</v>
      </c>
      <c r="AD270" s="581" t="s">
        <v>8187</v>
      </c>
      <c r="AE270" s="564" t="s">
        <v>1320</v>
      </c>
      <c r="AF270" s="565"/>
      <c r="AG270" s="507"/>
      <c r="AH270" s="561"/>
      <c r="AI270" s="561"/>
      <c r="AJ270" s="561"/>
      <c r="AK270" s="561"/>
      <c r="AL270" s="561"/>
      <c r="AM270" s="561"/>
      <c r="AN270" s="561"/>
    </row>
    <row r="271">
      <c r="A271" s="522">
        <f t="shared" si="8"/>
        <v>270</v>
      </c>
      <c r="B271" s="460" t="s">
        <v>8188</v>
      </c>
      <c r="C271" s="460" t="s">
        <v>8189</v>
      </c>
      <c r="D271" s="460" t="s">
        <v>5656</v>
      </c>
      <c r="E271" s="482" t="s">
        <v>8190</v>
      </c>
      <c r="F271" s="483" t="s">
        <v>6363</v>
      </c>
      <c r="G271" s="484" t="s">
        <v>6364</v>
      </c>
      <c r="H271" s="483" t="s">
        <v>8191</v>
      </c>
      <c r="I271" s="484" t="s">
        <v>8192</v>
      </c>
      <c r="J271" s="483" t="s">
        <v>5663</v>
      </c>
      <c r="K271" s="484" t="s">
        <v>5664</v>
      </c>
      <c r="L271" s="483" t="s">
        <v>5663</v>
      </c>
      <c r="M271" s="485" t="s">
        <v>5664</v>
      </c>
      <c r="N271" s="483" t="s">
        <v>4868</v>
      </c>
      <c r="O271" s="485" t="s">
        <v>4869</v>
      </c>
      <c r="P271" s="460" t="s">
        <v>8157</v>
      </c>
      <c r="Q271" s="483" t="s">
        <v>8193</v>
      </c>
      <c r="R271" s="499" t="s">
        <v>8194</v>
      </c>
      <c r="S271" s="487" t="s">
        <v>2556</v>
      </c>
      <c r="T271" s="485" t="s">
        <v>2557</v>
      </c>
      <c r="U271" s="483" t="s">
        <v>1373</v>
      </c>
      <c r="V271" s="500" t="s">
        <v>1373</v>
      </c>
      <c r="W271" s="6" t="s">
        <v>2380</v>
      </c>
      <c r="X271" s="532" t="s">
        <v>2380</v>
      </c>
      <c r="Y271" s="257" t="s">
        <v>8047</v>
      </c>
      <c r="Z271" s="257" t="s">
        <v>5462</v>
      </c>
      <c r="AA271" s="465" t="s">
        <v>8195</v>
      </c>
      <c r="AB271" s="546" t="s">
        <v>8195</v>
      </c>
      <c r="AC271" s="259" t="s">
        <v>5837</v>
      </c>
      <c r="AD271" s="571" t="s">
        <v>8196</v>
      </c>
      <c r="AE271" s="582" t="s">
        <v>8197</v>
      </c>
      <c r="AF271" s="565"/>
      <c r="AG271" s="503" t="s">
        <v>8198</v>
      </c>
      <c r="AH271" s="561"/>
      <c r="AI271" s="561"/>
      <c r="AJ271" s="561"/>
      <c r="AK271" s="561"/>
      <c r="AL271" s="561"/>
      <c r="AM271" s="561"/>
      <c r="AN271" s="561"/>
    </row>
    <row r="272">
      <c r="A272" s="522">
        <f t="shared" si="8"/>
        <v>271</v>
      </c>
      <c r="B272" s="460" t="s">
        <v>8199</v>
      </c>
      <c r="C272" s="460" t="s">
        <v>8200</v>
      </c>
      <c r="D272" s="460" t="s">
        <v>5656</v>
      </c>
      <c r="E272" s="482" t="s">
        <v>8201</v>
      </c>
      <c r="F272" s="483" t="s">
        <v>6363</v>
      </c>
      <c r="G272" s="484" t="s">
        <v>6364</v>
      </c>
      <c r="H272" s="483" t="s">
        <v>6618</v>
      </c>
      <c r="I272" s="484" t="s">
        <v>5791</v>
      </c>
      <c r="J272" s="483" t="s">
        <v>7268</v>
      </c>
      <c r="K272" s="484" t="s">
        <v>7269</v>
      </c>
      <c r="L272" s="483" t="s">
        <v>5744</v>
      </c>
      <c r="M272" s="485" t="s">
        <v>4955</v>
      </c>
      <c r="N272" s="483" t="s">
        <v>4954</v>
      </c>
      <c r="O272" s="485" t="s">
        <v>4955</v>
      </c>
      <c r="P272" s="460" t="s">
        <v>5118</v>
      </c>
      <c r="Q272" s="483" t="s">
        <v>8202</v>
      </c>
      <c r="R272" s="499" t="s">
        <v>8203</v>
      </c>
      <c r="S272" s="487" t="s">
        <v>2556</v>
      </c>
      <c r="T272" s="485" t="s">
        <v>2557</v>
      </c>
      <c r="U272" s="483" t="s">
        <v>1373</v>
      </c>
      <c r="V272" s="500" t="s">
        <v>1373</v>
      </c>
      <c r="W272" s="6" t="s">
        <v>2380</v>
      </c>
      <c r="X272" s="532" t="s">
        <v>2380</v>
      </c>
      <c r="Y272" s="257" t="s">
        <v>8047</v>
      </c>
      <c r="Z272" s="257" t="s">
        <v>5462</v>
      </c>
      <c r="AA272" s="465" t="s">
        <v>8204</v>
      </c>
      <c r="AB272" s="546" t="s">
        <v>8204</v>
      </c>
      <c r="AC272" s="259" t="s">
        <v>5837</v>
      </c>
      <c r="AD272" s="577" t="s">
        <v>1319</v>
      </c>
      <c r="AE272" s="578" t="s">
        <v>1320</v>
      </c>
      <c r="AF272" s="565"/>
      <c r="AG272" s="503" t="s">
        <v>8205</v>
      </c>
      <c r="AH272" s="561"/>
      <c r="AI272" s="561"/>
      <c r="AJ272" s="561"/>
      <c r="AK272" s="561"/>
      <c r="AL272" s="561"/>
      <c r="AM272" s="561"/>
      <c r="AN272" s="561"/>
    </row>
    <row r="273">
      <c r="A273" s="522">
        <f t="shared" si="8"/>
        <v>272</v>
      </c>
      <c r="B273" s="460" t="s">
        <v>8206</v>
      </c>
      <c r="C273" s="460" t="s">
        <v>8207</v>
      </c>
      <c r="D273" s="460" t="s">
        <v>5656</v>
      </c>
      <c r="E273" s="482" t="s">
        <v>7093</v>
      </c>
      <c r="F273" s="483" t="s">
        <v>6363</v>
      </c>
      <c r="G273" s="484" t="s">
        <v>6364</v>
      </c>
      <c r="H273" s="483" t="s">
        <v>8191</v>
      </c>
      <c r="I273" s="484" t="s">
        <v>8192</v>
      </c>
      <c r="J273" s="483" t="s">
        <v>5663</v>
      </c>
      <c r="K273" s="484" t="s">
        <v>5664</v>
      </c>
      <c r="L273" s="483" t="s">
        <v>5744</v>
      </c>
      <c r="M273" s="485" t="s">
        <v>4955</v>
      </c>
      <c r="N273" s="483" t="s">
        <v>4954</v>
      </c>
      <c r="O273" s="485" t="s">
        <v>4955</v>
      </c>
      <c r="P273" s="460" t="s">
        <v>8208</v>
      </c>
      <c r="Q273" s="483" t="s">
        <v>8209</v>
      </c>
      <c r="R273" s="499" t="s">
        <v>8210</v>
      </c>
      <c r="S273" s="487" t="s">
        <v>2556</v>
      </c>
      <c r="T273" s="485" t="s">
        <v>2557</v>
      </c>
      <c r="U273" s="483" t="s">
        <v>1373</v>
      </c>
      <c r="V273" s="500" t="s">
        <v>1373</v>
      </c>
      <c r="W273" s="6" t="s">
        <v>2380</v>
      </c>
      <c r="X273" s="532" t="s">
        <v>2380</v>
      </c>
      <c r="Y273" s="257" t="s">
        <v>8047</v>
      </c>
      <c r="Z273" s="257" t="s">
        <v>5462</v>
      </c>
      <c r="AA273" s="465" t="s">
        <v>8211</v>
      </c>
      <c r="AB273" s="546" t="s">
        <v>8211</v>
      </c>
      <c r="AC273" s="259" t="s">
        <v>8212</v>
      </c>
      <c r="AD273" s="563" t="s">
        <v>8213</v>
      </c>
      <c r="AE273" s="564" t="s">
        <v>8214</v>
      </c>
      <c r="AF273" s="565"/>
      <c r="AG273" s="507"/>
      <c r="AH273" s="561"/>
      <c r="AI273" s="561"/>
      <c r="AJ273" s="561"/>
      <c r="AK273" s="561"/>
      <c r="AL273" s="561"/>
      <c r="AM273" s="561"/>
      <c r="AN273" s="561"/>
    </row>
    <row r="274">
      <c r="A274" s="522">
        <f t="shared" si="8"/>
        <v>273</v>
      </c>
      <c r="B274" s="460" t="s">
        <v>8215</v>
      </c>
      <c r="C274" s="460" t="s">
        <v>8216</v>
      </c>
      <c r="D274" s="460" t="s">
        <v>5656</v>
      </c>
      <c r="E274" s="482" t="s">
        <v>1319</v>
      </c>
      <c r="F274" s="483" t="s">
        <v>6363</v>
      </c>
      <c r="G274" s="484" t="s">
        <v>6364</v>
      </c>
      <c r="H274" s="483" t="s">
        <v>5698</v>
      </c>
      <c r="I274" s="484" t="s">
        <v>5699</v>
      </c>
      <c r="J274" s="483" t="s">
        <v>5663</v>
      </c>
      <c r="K274" s="484" t="s">
        <v>5664</v>
      </c>
      <c r="L274" s="483" t="s">
        <v>5663</v>
      </c>
      <c r="M274" s="485" t="s">
        <v>4955</v>
      </c>
      <c r="N274" s="483" t="s">
        <v>4868</v>
      </c>
      <c r="O274" s="485" t="s">
        <v>4869</v>
      </c>
      <c r="P274" s="460" t="s">
        <v>8208</v>
      </c>
      <c r="Q274" s="483" t="s">
        <v>8217</v>
      </c>
      <c r="R274" s="499" t="s">
        <v>8218</v>
      </c>
      <c r="S274" s="487" t="s">
        <v>2556</v>
      </c>
      <c r="T274" s="485" t="s">
        <v>2557</v>
      </c>
      <c r="U274" s="483" t="s">
        <v>1373</v>
      </c>
      <c r="V274" s="500" t="s">
        <v>1373</v>
      </c>
      <c r="W274" s="6" t="s">
        <v>2380</v>
      </c>
      <c r="X274" s="532" t="s">
        <v>2380</v>
      </c>
      <c r="Y274" s="257" t="s">
        <v>8047</v>
      </c>
      <c r="Z274" s="257" t="s">
        <v>5462</v>
      </c>
      <c r="AA274" s="538" t="s">
        <v>1319</v>
      </c>
      <c r="AB274" s="566"/>
      <c r="AC274" s="259" t="s">
        <v>8219</v>
      </c>
      <c r="AD274" s="583"/>
      <c r="AE274" s="584" t="s">
        <v>8220</v>
      </c>
      <c r="AF274" s="565"/>
      <c r="AG274" s="507"/>
      <c r="AH274" s="561"/>
      <c r="AI274" s="561"/>
      <c r="AJ274" s="561"/>
      <c r="AK274" s="561"/>
      <c r="AL274" s="561"/>
      <c r="AM274" s="561"/>
      <c r="AN274" s="561" t="s">
        <v>8221</v>
      </c>
    </row>
    <row r="275">
      <c r="A275" s="522">
        <f t="shared" si="8"/>
        <v>274</v>
      </c>
      <c r="B275" s="460" t="s">
        <v>8222</v>
      </c>
      <c r="C275" s="460" t="s">
        <v>8223</v>
      </c>
      <c r="D275" s="460" t="s">
        <v>5656</v>
      </c>
      <c r="E275" s="482" t="s">
        <v>1319</v>
      </c>
      <c r="F275" s="483" t="s">
        <v>2556</v>
      </c>
      <c r="G275" s="484" t="s">
        <v>2557</v>
      </c>
      <c r="H275" s="483" t="s">
        <v>8224</v>
      </c>
      <c r="I275" s="484" t="s">
        <v>8225</v>
      </c>
      <c r="J275" s="483" t="s">
        <v>8226</v>
      </c>
      <c r="K275" s="484" t="s">
        <v>8227</v>
      </c>
      <c r="L275" s="483" t="s">
        <v>6431</v>
      </c>
      <c r="M275" s="485" t="s">
        <v>4955</v>
      </c>
      <c r="N275" s="483" t="s">
        <v>4676</v>
      </c>
      <c r="O275" s="485" t="s">
        <v>4677</v>
      </c>
      <c r="P275" s="460" t="s">
        <v>5118</v>
      </c>
      <c r="Q275" s="483" t="s">
        <v>8228</v>
      </c>
      <c r="R275" s="499" t="s">
        <v>8228</v>
      </c>
      <c r="S275" s="487" t="s">
        <v>2556</v>
      </c>
      <c r="T275" s="485" t="s">
        <v>2557</v>
      </c>
      <c r="U275" s="483" t="s">
        <v>8229</v>
      </c>
      <c r="V275" s="500" t="s">
        <v>8229</v>
      </c>
      <c r="W275" s="6" t="s">
        <v>2380</v>
      </c>
      <c r="X275" s="532" t="s">
        <v>2380</v>
      </c>
      <c r="Y275" s="257" t="s">
        <v>8230</v>
      </c>
      <c r="Z275" s="257" t="s">
        <v>8231</v>
      </c>
      <c r="AA275" s="538" t="s">
        <v>1319</v>
      </c>
      <c r="AB275" s="566"/>
      <c r="AC275" s="259" t="s">
        <v>8232</v>
      </c>
      <c r="AD275" s="563" t="s">
        <v>8233</v>
      </c>
      <c r="AE275" s="584" t="s">
        <v>8234</v>
      </c>
      <c r="AF275" s="565"/>
      <c r="AG275" s="507"/>
      <c r="AH275" s="561"/>
      <c r="AI275" s="561"/>
      <c r="AJ275" s="561"/>
      <c r="AK275" s="561"/>
      <c r="AL275" s="561"/>
      <c r="AM275" s="561"/>
      <c r="AN275" s="561"/>
    </row>
    <row r="276">
      <c r="A276" s="522">
        <f t="shared" si="8"/>
        <v>275</v>
      </c>
      <c r="B276" s="460" t="s">
        <v>8235</v>
      </c>
      <c r="C276" s="460" t="s">
        <v>1319</v>
      </c>
      <c r="D276" s="460" t="s">
        <v>5656</v>
      </c>
      <c r="E276" s="482" t="s">
        <v>1319</v>
      </c>
      <c r="F276" s="483" t="s">
        <v>8236</v>
      </c>
      <c r="G276" s="484" t="s">
        <v>8237</v>
      </c>
      <c r="H276" s="483" t="s">
        <v>6618</v>
      </c>
      <c r="I276" s="484" t="s">
        <v>5791</v>
      </c>
      <c r="J276" s="483" t="s">
        <v>5846</v>
      </c>
      <c r="K276" s="484" t="s">
        <v>5847</v>
      </c>
      <c r="L276" s="483" t="s">
        <v>6431</v>
      </c>
      <c r="M276" s="485" t="s">
        <v>4955</v>
      </c>
      <c r="N276" s="483" t="s">
        <v>4676</v>
      </c>
      <c r="O276" s="485" t="s">
        <v>4677</v>
      </c>
      <c r="P276" s="460" t="s">
        <v>5118</v>
      </c>
      <c r="Q276" s="483" t="s">
        <v>8238</v>
      </c>
      <c r="R276" s="499" t="s">
        <v>8239</v>
      </c>
      <c r="S276" s="487" t="s">
        <v>2556</v>
      </c>
      <c r="T276" s="485" t="s">
        <v>2557</v>
      </c>
      <c r="U276" s="483" t="s">
        <v>8229</v>
      </c>
      <c r="V276" s="500" t="s">
        <v>8229</v>
      </c>
      <c r="W276" s="6" t="s">
        <v>2380</v>
      </c>
      <c r="X276" s="532" t="s">
        <v>2380</v>
      </c>
      <c r="Y276" s="257" t="s">
        <v>8230</v>
      </c>
      <c r="Z276" s="257" t="s">
        <v>8231</v>
      </c>
      <c r="AA276" s="538" t="s">
        <v>1319</v>
      </c>
      <c r="AB276" s="566"/>
      <c r="AC276" s="259" t="s">
        <v>8240</v>
      </c>
      <c r="AD276" s="563" t="s">
        <v>8241</v>
      </c>
      <c r="AE276" s="564" t="s">
        <v>8242</v>
      </c>
      <c r="AF276" s="565"/>
      <c r="AG276" s="507"/>
      <c r="AH276" s="561"/>
      <c r="AI276" s="561"/>
      <c r="AJ276" s="561"/>
      <c r="AK276" s="561"/>
      <c r="AL276" s="561"/>
      <c r="AM276" s="561"/>
      <c r="AN276" s="561"/>
    </row>
    <row r="277">
      <c r="A277" s="522">
        <f t="shared" si="8"/>
        <v>276</v>
      </c>
      <c r="B277" s="460" t="s">
        <v>8243</v>
      </c>
      <c r="C277" s="460" t="s">
        <v>8244</v>
      </c>
      <c r="D277" s="460" t="s">
        <v>5656</v>
      </c>
      <c r="E277" s="482" t="s">
        <v>1319</v>
      </c>
      <c r="F277" s="483" t="s">
        <v>6363</v>
      </c>
      <c r="G277" s="484" t="s">
        <v>6364</v>
      </c>
      <c r="H277" s="483" t="s">
        <v>5698</v>
      </c>
      <c r="I277" s="484" t="s">
        <v>5699</v>
      </c>
      <c r="J277" s="483" t="s">
        <v>5729</v>
      </c>
      <c r="K277" s="484" t="s">
        <v>5730</v>
      </c>
      <c r="L277" s="483" t="s">
        <v>5663</v>
      </c>
      <c r="M277" s="485" t="s">
        <v>5664</v>
      </c>
      <c r="N277" s="483" t="s">
        <v>4588</v>
      </c>
      <c r="O277" s="485" t="s">
        <v>4589</v>
      </c>
      <c r="P277" s="460" t="s">
        <v>5312</v>
      </c>
      <c r="Q277" s="483" t="s">
        <v>8245</v>
      </c>
      <c r="R277" s="499" t="s">
        <v>8246</v>
      </c>
      <c r="S277" s="487" t="s">
        <v>2556</v>
      </c>
      <c r="T277" s="485" t="s">
        <v>2557</v>
      </c>
      <c r="U277" s="483" t="s">
        <v>1373</v>
      </c>
      <c r="V277" s="500" t="s">
        <v>1373</v>
      </c>
      <c r="W277" s="6" t="s">
        <v>2380</v>
      </c>
      <c r="X277" s="532" t="s">
        <v>2380</v>
      </c>
      <c r="Y277" s="257" t="s">
        <v>8230</v>
      </c>
      <c r="Z277" s="257" t="s">
        <v>8231</v>
      </c>
      <c r="AA277" s="538" t="s">
        <v>1319</v>
      </c>
      <c r="AB277" s="566"/>
      <c r="AC277" s="259" t="s">
        <v>5837</v>
      </c>
      <c r="AD277" s="577" t="s">
        <v>1319</v>
      </c>
      <c r="AE277" s="578" t="s">
        <v>1320</v>
      </c>
      <c r="AF277" s="565"/>
      <c r="AG277" s="507"/>
      <c r="AH277" s="561"/>
      <c r="AI277" s="561"/>
      <c r="AJ277" s="561"/>
      <c r="AK277" s="561"/>
      <c r="AL277" s="561"/>
      <c r="AM277" s="561"/>
      <c r="AN277" s="561"/>
    </row>
    <row r="278">
      <c r="A278" s="522">
        <f t="shared" si="8"/>
        <v>277</v>
      </c>
      <c r="B278" s="460" t="s">
        <v>8247</v>
      </c>
      <c r="C278" s="460" t="s">
        <v>8248</v>
      </c>
      <c r="D278" s="460" t="s">
        <v>5656</v>
      </c>
      <c r="E278" s="482" t="s">
        <v>8249</v>
      </c>
      <c r="F278" s="483" t="s">
        <v>6363</v>
      </c>
      <c r="G278" s="484" t="s">
        <v>6364</v>
      </c>
      <c r="H278" s="483" t="s">
        <v>5698</v>
      </c>
      <c r="I278" s="484" t="s">
        <v>5699</v>
      </c>
      <c r="J278" s="483" t="s">
        <v>5775</v>
      </c>
      <c r="K278" s="484" t="s">
        <v>5776</v>
      </c>
      <c r="L278" s="483" t="s">
        <v>7270</v>
      </c>
      <c r="M278" s="485" t="s">
        <v>8250</v>
      </c>
      <c r="N278" s="483" t="s">
        <v>5156</v>
      </c>
      <c r="O278" s="485" t="s">
        <v>5157</v>
      </c>
      <c r="P278" s="460" t="s">
        <v>1319</v>
      </c>
      <c r="Q278" s="483" t="s">
        <v>8251</v>
      </c>
      <c r="R278" s="499" t="s">
        <v>8252</v>
      </c>
      <c r="S278" s="487" t="s">
        <v>2556</v>
      </c>
      <c r="T278" s="485" t="s">
        <v>2557</v>
      </c>
      <c r="U278" s="483" t="s">
        <v>4453</v>
      </c>
      <c r="V278" s="500" t="s">
        <v>4453</v>
      </c>
      <c r="W278" s="6" t="s">
        <v>2380</v>
      </c>
      <c r="X278" s="532" t="s">
        <v>2380</v>
      </c>
      <c r="Y278" s="257" t="s">
        <v>8253</v>
      </c>
      <c r="Z278" s="257" t="s">
        <v>8254</v>
      </c>
      <c r="AA278" s="465" t="s">
        <v>8255</v>
      </c>
      <c r="AB278" s="546" t="s">
        <v>8256</v>
      </c>
      <c r="AC278" s="259" t="s">
        <v>8257</v>
      </c>
      <c r="AD278" s="563" t="s">
        <v>8258</v>
      </c>
      <c r="AE278" s="564" t="s">
        <v>8259</v>
      </c>
      <c r="AF278" s="567" t="s">
        <v>8260</v>
      </c>
      <c r="AG278" s="503" t="s">
        <v>8261</v>
      </c>
      <c r="AH278" s="561"/>
      <c r="AI278" s="561"/>
      <c r="AJ278" s="561"/>
      <c r="AK278" s="561"/>
      <c r="AL278" s="561"/>
      <c r="AM278" s="561"/>
      <c r="AN278" s="561"/>
    </row>
    <row r="279">
      <c r="A279" s="522">
        <f t="shared" si="8"/>
        <v>278</v>
      </c>
      <c r="B279" s="460" t="s">
        <v>8262</v>
      </c>
      <c r="C279" s="460" t="s">
        <v>8263</v>
      </c>
      <c r="D279" s="460" t="s">
        <v>5656</v>
      </c>
      <c r="E279" s="482" t="s">
        <v>8264</v>
      </c>
      <c r="F279" s="483" t="s">
        <v>6363</v>
      </c>
      <c r="G279" s="484" t="s">
        <v>6364</v>
      </c>
      <c r="H279" s="483" t="s">
        <v>5698</v>
      </c>
      <c r="I279" s="484" t="s">
        <v>5699</v>
      </c>
      <c r="J279" s="483" t="s">
        <v>5775</v>
      </c>
      <c r="K279" s="484" t="s">
        <v>5776</v>
      </c>
      <c r="L279" s="483" t="s">
        <v>5744</v>
      </c>
      <c r="M279" s="485" t="s">
        <v>4955</v>
      </c>
      <c r="N279" s="483" t="s">
        <v>4954</v>
      </c>
      <c r="O279" s="485" t="s">
        <v>4955</v>
      </c>
      <c r="P279" s="460" t="s">
        <v>5118</v>
      </c>
      <c r="Q279" s="483" t="s">
        <v>8265</v>
      </c>
      <c r="R279" s="499" t="s">
        <v>8266</v>
      </c>
      <c r="S279" s="487" t="s">
        <v>2556</v>
      </c>
      <c r="T279" s="485" t="s">
        <v>2557</v>
      </c>
      <c r="U279" s="483" t="s">
        <v>8229</v>
      </c>
      <c r="V279" s="500" t="s">
        <v>8229</v>
      </c>
      <c r="W279" s="6" t="s">
        <v>2380</v>
      </c>
      <c r="X279" s="532" t="s">
        <v>2380</v>
      </c>
      <c r="Y279" s="257" t="s">
        <v>8230</v>
      </c>
      <c r="Z279" s="257" t="s">
        <v>8231</v>
      </c>
      <c r="AA279" s="465" t="s">
        <v>8267</v>
      </c>
      <c r="AB279" s="546" t="s">
        <v>8267</v>
      </c>
      <c r="AC279" s="580" t="s">
        <v>8268</v>
      </c>
      <c r="AD279" s="563" t="s">
        <v>8269</v>
      </c>
      <c r="AE279" s="564" t="s">
        <v>8270</v>
      </c>
      <c r="AF279" s="567" t="s">
        <v>8271</v>
      </c>
      <c r="AG279" s="503" t="s">
        <v>8272</v>
      </c>
      <c r="AH279" s="561"/>
      <c r="AI279" s="561"/>
      <c r="AJ279" s="561"/>
      <c r="AK279" s="561"/>
      <c r="AL279" s="561"/>
      <c r="AM279" s="561"/>
      <c r="AN279" s="561"/>
    </row>
    <row r="280">
      <c r="A280" s="522">
        <f t="shared" si="8"/>
        <v>279</v>
      </c>
      <c r="B280" s="460" t="s">
        <v>8273</v>
      </c>
      <c r="C280" s="460" t="s">
        <v>8274</v>
      </c>
      <c r="D280" s="460" t="s">
        <v>5656</v>
      </c>
      <c r="E280" s="482" t="s">
        <v>8275</v>
      </c>
      <c r="F280" s="483" t="s">
        <v>6363</v>
      </c>
      <c r="G280" s="484" t="s">
        <v>6364</v>
      </c>
      <c r="H280" s="483" t="s">
        <v>5698</v>
      </c>
      <c r="I280" s="484" t="s">
        <v>5699</v>
      </c>
      <c r="J280" s="483" t="s">
        <v>5729</v>
      </c>
      <c r="K280" s="484" t="s">
        <v>5730</v>
      </c>
      <c r="L280" s="483" t="s">
        <v>5744</v>
      </c>
      <c r="M280" s="485" t="s">
        <v>4955</v>
      </c>
      <c r="N280" s="483" t="s">
        <v>5156</v>
      </c>
      <c r="O280" s="485" t="s">
        <v>5157</v>
      </c>
      <c r="P280" s="460" t="s">
        <v>5428</v>
      </c>
      <c r="Q280" s="493" t="s">
        <v>8276</v>
      </c>
      <c r="R280" s="499" t="s">
        <v>8277</v>
      </c>
      <c r="S280" s="487" t="s">
        <v>2556</v>
      </c>
      <c r="T280" s="485" t="s">
        <v>2557</v>
      </c>
      <c r="U280" s="483" t="s">
        <v>8278</v>
      </c>
      <c r="V280" s="500" t="s">
        <v>8279</v>
      </c>
      <c r="W280" s="6" t="s">
        <v>2380</v>
      </c>
      <c r="X280" s="532" t="s">
        <v>2380</v>
      </c>
      <c r="Y280" s="257" t="s">
        <v>8280</v>
      </c>
      <c r="Z280" s="257" t="s">
        <v>8281</v>
      </c>
      <c r="AA280" s="459" t="s">
        <v>8282</v>
      </c>
      <c r="AB280" s="585" t="s">
        <v>8283</v>
      </c>
      <c r="AC280" s="259" t="s">
        <v>8284</v>
      </c>
      <c r="AD280" s="563" t="s">
        <v>8285</v>
      </c>
      <c r="AE280" s="564" t="s">
        <v>8286</v>
      </c>
      <c r="AF280" s="565"/>
      <c r="AG280" s="507"/>
      <c r="AH280" s="561"/>
      <c r="AI280" s="561"/>
      <c r="AJ280" s="561"/>
      <c r="AK280" s="561"/>
      <c r="AL280" s="561"/>
      <c r="AM280" s="561"/>
      <c r="AN280" s="561"/>
    </row>
    <row r="281" ht="15.75" customHeight="1">
      <c r="A281" s="522">
        <f t="shared" si="8"/>
        <v>280</v>
      </c>
      <c r="B281" s="460" t="s">
        <v>8287</v>
      </c>
      <c r="C281" s="550" t="s">
        <v>8288</v>
      </c>
      <c r="D281" s="460" t="s">
        <v>5656</v>
      </c>
      <c r="E281" s="482" t="s">
        <v>1319</v>
      </c>
      <c r="F281" s="483" t="s">
        <v>6363</v>
      </c>
      <c r="G281" s="484" t="s">
        <v>6364</v>
      </c>
      <c r="H281" s="483" t="s">
        <v>5698</v>
      </c>
      <c r="I281" s="484" t="s">
        <v>5699</v>
      </c>
      <c r="J281" s="483" t="s">
        <v>5729</v>
      </c>
      <c r="K281" s="484" t="s">
        <v>5730</v>
      </c>
      <c r="L281" s="483" t="s">
        <v>5744</v>
      </c>
      <c r="M281" s="485" t="s">
        <v>4955</v>
      </c>
      <c r="N281" s="483" t="s">
        <v>5156</v>
      </c>
      <c r="O281" s="485" t="s">
        <v>5157</v>
      </c>
      <c r="P281" s="460" t="s">
        <v>5428</v>
      </c>
      <c r="Q281" s="483" t="s">
        <v>8289</v>
      </c>
      <c r="R281" s="499" t="s">
        <v>8290</v>
      </c>
      <c r="S281" s="487" t="s">
        <v>2556</v>
      </c>
      <c r="T281" s="485" t="s">
        <v>2557</v>
      </c>
      <c r="U281" s="483" t="s">
        <v>1373</v>
      </c>
      <c r="V281" s="500" t="s">
        <v>1373</v>
      </c>
      <c r="W281" s="6" t="s">
        <v>2380</v>
      </c>
      <c r="X281" s="532" t="s">
        <v>2380</v>
      </c>
      <c r="Y281" s="257" t="s">
        <v>8047</v>
      </c>
      <c r="Z281" s="257" t="s">
        <v>5462</v>
      </c>
      <c r="AA281" s="538" t="s">
        <v>1319</v>
      </c>
      <c r="AB281" s="566"/>
      <c r="AC281" s="259" t="s">
        <v>5837</v>
      </c>
      <c r="AD281" s="577" t="s">
        <v>1319</v>
      </c>
      <c r="AE281" s="578" t="s">
        <v>1320</v>
      </c>
      <c r="AF281" s="565"/>
      <c r="AG281" s="507"/>
      <c r="AH281" s="561"/>
      <c r="AI281" s="561"/>
      <c r="AJ281" s="561"/>
      <c r="AK281" s="561"/>
      <c r="AL281" s="561"/>
      <c r="AM281" s="561"/>
      <c r="AN281" s="561"/>
    </row>
    <row r="282">
      <c r="A282" s="522">
        <f t="shared" si="8"/>
        <v>281</v>
      </c>
      <c r="B282" s="460" t="s">
        <v>8291</v>
      </c>
      <c r="C282" s="460" t="s">
        <v>8292</v>
      </c>
      <c r="D282" s="460" t="s">
        <v>5656</v>
      </c>
      <c r="E282" s="482" t="s">
        <v>8293</v>
      </c>
      <c r="F282" s="483" t="s">
        <v>6363</v>
      </c>
      <c r="G282" s="484" t="s">
        <v>6364</v>
      </c>
      <c r="H282" s="483" t="s">
        <v>5698</v>
      </c>
      <c r="I282" s="484" t="s">
        <v>5699</v>
      </c>
      <c r="J282" s="483" t="s">
        <v>5729</v>
      </c>
      <c r="K282" s="484" t="s">
        <v>5730</v>
      </c>
      <c r="L282" s="483" t="s">
        <v>7497</v>
      </c>
      <c r="M282" s="485" t="s">
        <v>8294</v>
      </c>
      <c r="N282" s="483" t="s">
        <v>4588</v>
      </c>
      <c r="O282" s="485" t="s">
        <v>4589</v>
      </c>
      <c r="P282" s="460" t="s">
        <v>5312</v>
      </c>
      <c r="Q282" s="483" t="s">
        <v>8295</v>
      </c>
      <c r="R282" s="499" t="s">
        <v>8296</v>
      </c>
      <c r="S282" s="487" t="s">
        <v>2556</v>
      </c>
      <c r="T282" s="485" t="s">
        <v>2557</v>
      </c>
      <c r="U282" s="483" t="s">
        <v>1373</v>
      </c>
      <c r="V282" s="500" t="s">
        <v>1373</v>
      </c>
      <c r="W282" s="6" t="s">
        <v>2380</v>
      </c>
      <c r="X282" s="532" t="s">
        <v>2380</v>
      </c>
      <c r="Y282" s="257" t="s">
        <v>8047</v>
      </c>
      <c r="Z282" s="257" t="s">
        <v>5462</v>
      </c>
      <c r="AA282" s="465" t="s">
        <v>8297</v>
      </c>
      <c r="AB282" s="546" t="s">
        <v>8298</v>
      </c>
      <c r="AC282" s="259" t="s">
        <v>5837</v>
      </c>
      <c r="AD282" s="577" t="s">
        <v>1319</v>
      </c>
      <c r="AE282" s="578" t="s">
        <v>1320</v>
      </c>
      <c r="AF282" s="565"/>
      <c r="AG282" s="507"/>
      <c r="AH282" s="561"/>
      <c r="AI282" s="561"/>
      <c r="AJ282" s="561"/>
      <c r="AK282" s="561"/>
      <c r="AL282" s="561"/>
      <c r="AM282" s="561"/>
      <c r="AN282" s="561"/>
    </row>
    <row r="283" ht="15.75" customHeight="1">
      <c r="A283" s="522">
        <f t="shared" si="8"/>
        <v>282</v>
      </c>
      <c r="B283" s="460" t="s">
        <v>8299</v>
      </c>
      <c r="C283" s="550" t="s">
        <v>8300</v>
      </c>
      <c r="D283" s="460" t="s">
        <v>5656</v>
      </c>
      <c r="E283" s="482" t="s">
        <v>1319</v>
      </c>
      <c r="F283" s="483" t="s">
        <v>1319</v>
      </c>
      <c r="G283" s="484" t="s">
        <v>5756</v>
      </c>
      <c r="H283" s="483" t="s">
        <v>1319</v>
      </c>
      <c r="I283" s="484" t="s">
        <v>1320</v>
      </c>
      <c r="J283" s="483" t="s">
        <v>8301</v>
      </c>
      <c r="K283" s="484" t="s">
        <v>8302</v>
      </c>
      <c r="L283" s="483" t="s">
        <v>5777</v>
      </c>
      <c r="M283" s="485" t="s">
        <v>5778</v>
      </c>
      <c r="N283" s="483" t="s">
        <v>4543</v>
      </c>
      <c r="O283" s="485" t="s">
        <v>5977</v>
      </c>
      <c r="P283" s="460" t="s">
        <v>4575</v>
      </c>
      <c r="Q283" s="483" t="s">
        <v>8303</v>
      </c>
      <c r="R283" s="499" t="s">
        <v>8304</v>
      </c>
      <c r="S283" s="487" t="s">
        <v>2556</v>
      </c>
      <c r="T283" s="485" t="s">
        <v>2557</v>
      </c>
      <c r="U283" s="483" t="s">
        <v>1373</v>
      </c>
      <c r="V283" s="500" t="s">
        <v>1373</v>
      </c>
      <c r="W283" s="6" t="s">
        <v>2380</v>
      </c>
      <c r="X283" s="532" t="s">
        <v>2380</v>
      </c>
      <c r="Y283" s="257" t="s">
        <v>8047</v>
      </c>
      <c r="Z283" s="257" t="s">
        <v>5462</v>
      </c>
      <c r="AA283" s="538" t="s">
        <v>1319</v>
      </c>
      <c r="AB283" s="566"/>
      <c r="AC283" s="259" t="s">
        <v>8212</v>
      </c>
      <c r="AD283" s="571" t="s">
        <v>8305</v>
      </c>
      <c r="AE283" s="582" t="s">
        <v>8306</v>
      </c>
      <c r="AF283" s="565"/>
      <c r="AG283" s="507"/>
      <c r="AH283" s="561"/>
      <c r="AI283" s="561"/>
      <c r="AJ283" s="561"/>
      <c r="AK283" s="561"/>
      <c r="AL283" s="561"/>
      <c r="AM283" s="561"/>
      <c r="AN283" s="561"/>
    </row>
    <row r="284" ht="15.75" customHeight="1">
      <c r="A284" s="522">
        <f t="shared" si="8"/>
        <v>283</v>
      </c>
      <c r="B284" s="460" t="s">
        <v>8307</v>
      </c>
      <c r="C284" s="550" t="s">
        <v>8308</v>
      </c>
      <c r="D284" s="460" t="s">
        <v>5656</v>
      </c>
      <c r="E284" s="482" t="s">
        <v>8309</v>
      </c>
      <c r="F284" s="483" t="s">
        <v>6363</v>
      </c>
      <c r="G284" s="484" t="s">
        <v>6364</v>
      </c>
      <c r="H284" s="483" t="s">
        <v>6618</v>
      </c>
      <c r="I284" s="484" t="s">
        <v>5791</v>
      </c>
      <c r="J284" s="483" t="s">
        <v>6288</v>
      </c>
      <c r="K284" s="484" t="s">
        <v>6289</v>
      </c>
      <c r="L284" s="483" t="s">
        <v>5777</v>
      </c>
      <c r="M284" s="485" t="s">
        <v>4955</v>
      </c>
      <c r="N284" s="483" t="s">
        <v>4543</v>
      </c>
      <c r="O284" s="485" t="s">
        <v>5977</v>
      </c>
      <c r="P284" s="460" t="s">
        <v>4575</v>
      </c>
      <c r="Q284" s="483" t="s">
        <v>8303</v>
      </c>
      <c r="R284" s="499" t="s">
        <v>8304</v>
      </c>
      <c r="S284" s="487" t="s">
        <v>2556</v>
      </c>
      <c r="T284" s="485" t="s">
        <v>2557</v>
      </c>
      <c r="U284" s="483" t="s">
        <v>1373</v>
      </c>
      <c r="V284" s="500" t="s">
        <v>1373</v>
      </c>
      <c r="W284" s="6" t="s">
        <v>2380</v>
      </c>
      <c r="X284" s="532" t="s">
        <v>2380</v>
      </c>
      <c r="Y284" s="257" t="s">
        <v>8047</v>
      </c>
      <c r="Z284" s="257" t="s">
        <v>5462</v>
      </c>
      <c r="AA284" s="465" t="s">
        <v>8310</v>
      </c>
      <c r="AB284" s="546" t="s">
        <v>8310</v>
      </c>
      <c r="AC284" s="259" t="s">
        <v>8212</v>
      </c>
      <c r="AD284" s="571" t="s">
        <v>8311</v>
      </c>
      <c r="AE284" s="582" t="s">
        <v>8311</v>
      </c>
      <c r="AF284" s="565"/>
      <c r="AG284" s="507"/>
      <c r="AH284" s="561"/>
      <c r="AI284" s="561"/>
      <c r="AJ284" s="561"/>
      <c r="AK284" s="561"/>
      <c r="AL284" s="561"/>
      <c r="AM284" s="561"/>
      <c r="AN284" s="561"/>
    </row>
    <row r="285">
      <c r="A285" s="522">
        <f t="shared" si="8"/>
        <v>284</v>
      </c>
      <c r="B285" s="460" t="s">
        <v>8312</v>
      </c>
      <c r="C285" s="460" t="s">
        <v>8313</v>
      </c>
      <c r="D285" s="460" t="s">
        <v>5656</v>
      </c>
      <c r="E285" s="482" t="s">
        <v>1319</v>
      </c>
      <c r="F285" s="483" t="s">
        <v>6363</v>
      </c>
      <c r="G285" s="484" t="s">
        <v>6364</v>
      </c>
      <c r="H285" s="483" t="s">
        <v>8314</v>
      </c>
      <c r="I285" s="484" t="s">
        <v>8314</v>
      </c>
      <c r="J285" s="483" t="s">
        <v>5846</v>
      </c>
      <c r="K285" s="484" t="s">
        <v>5847</v>
      </c>
      <c r="L285" s="483" t="s">
        <v>5744</v>
      </c>
      <c r="M285" s="485" t="s">
        <v>4955</v>
      </c>
      <c r="N285" s="483" t="s">
        <v>4676</v>
      </c>
      <c r="O285" s="485" t="s">
        <v>4677</v>
      </c>
      <c r="P285" s="460" t="s">
        <v>5118</v>
      </c>
      <c r="Q285" s="483" t="s">
        <v>8315</v>
      </c>
      <c r="R285" s="499" t="s">
        <v>8316</v>
      </c>
      <c r="S285" s="487" t="s">
        <v>2556</v>
      </c>
      <c r="T285" s="485" t="s">
        <v>2557</v>
      </c>
      <c r="U285" s="483" t="s">
        <v>1373</v>
      </c>
      <c r="V285" s="500" t="s">
        <v>1373</v>
      </c>
      <c r="W285" s="6" t="s">
        <v>2380</v>
      </c>
      <c r="X285" s="532" t="s">
        <v>2380</v>
      </c>
      <c r="Y285" s="257" t="s">
        <v>8047</v>
      </c>
      <c r="Z285" s="257" t="s">
        <v>5462</v>
      </c>
      <c r="AA285" s="538" t="s">
        <v>1319</v>
      </c>
      <c r="AB285" s="566"/>
      <c r="AC285" s="259" t="s">
        <v>5837</v>
      </c>
      <c r="AD285" s="577" t="s">
        <v>1319</v>
      </c>
      <c r="AE285" s="578" t="s">
        <v>1320</v>
      </c>
      <c r="AF285" s="565"/>
      <c r="AG285" s="507"/>
      <c r="AH285" s="561"/>
      <c r="AI285" s="561"/>
      <c r="AJ285" s="561"/>
      <c r="AK285" s="561"/>
      <c r="AL285" s="561"/>
      <c r="AM285" s="561"/>
      <c r="AN285" s="561"/>
    </row>
    <row r="286">
      <c r="A286" s="522">
        <f t="shared" si="8"/>
        <v>285</v>
      </c>
      <c r="B286" s="460" t="s">
        <v>8317</v>
      </c>
      <c r="C286" s="460" t="s">
        <v>8318</v>
      </c>
      <c r="D286" s="460" t="s">
        <v>5656</v>
      </c>
      <c r="E286" s="482" t="s">
        <v>8319</v>
      </c>
      <c r="F286" s="483" t="s">
        <v>6363</v>
      </c>
      <c r="G286" s="484" t="s">
        <v>6364</v>
      </c>
      <c r="H286" s="483" t="s">
        <v>8314</v>
      </c>
      <c r="I286" s="484" t="s">
        <v>8314</v>
      </c>
      <c r="J286" s="483" t="s">
        <v>5846</v>
      </c>
      <c r="K286" s="484" t="s">
        <v>5847</v>
      </c>
      <c r="L286" s="483" t="s">
        <v>5744</v>
      </c>
      <c r="M286" s="485" t="s">
        <v>4955</v>
      </c>
      <c r="N286" s="483" t="s">
        <v>4676</v>
      </c>
      <c r="O286" s="485" t="s">
        <v>4677</v>
      </c>
      <c r="P286" s="460" t="s">
        <v>5118</v>
      </c>
      <c r="Q286" s="483" t="s">
        <v>8320</v>
      </c>
      <c r="R286" s="499" t="s">
        <v>8321</v>
      </c>
      <c r="S286" s="487" t="s">
        <v>2556</v>
      </c>
      <c r="T286" s="485" t="s">
        <v>2557</v>
      </c>
      <c r="U286" s="483" t="s">
        <v>1373</v>
      </c>
      <c r="V286" s="500" t="s">
        <v>1373</v>
      </c>
      <c r="W286" s="6" t="s">
        <v>2380</v>
      </c>
      <c r="X286" s="532" t="s">
        <v>2380</v>
      </c>
      <c r="Y286" s="257" t="s">
        <v>8047</v>
      </c>
      <c r="Z286" s="257" t="s">
        <v>5462</v>
      </c>
      <c r="AA286" s="465" t="s">
        <v>8322</v>
      </c>
      <c r="AB286" s="546" t="s">
        <v>8323</v>
      </c>
      <c r="AC286" s="259" t="s">
        <v>5837</v>
      </c>
      <c r="AD286" s="577" t="s">
        <v>1319</v>
      </c>
      <c r="AE286" s="578" t="s">
        <v>1320</v>
      </c>
      <c r="AF286" s="565"/>
      <c r="AG286" s="507"/>
      <c r="AH286" s="561"/>
      <c r="AI286" s="561"/>
      <c r="AJ286" s="561"/>
      <c r="AK286" s="561"/>
      <c r="AL286" s="561"/>
      <c r="AM286" s="561"/>
      <c r="AN286" s="561"/>
    </row>
    <row r="287">
      <c r="A287" s="522">
        <f t="shared" si="8"/>
        <v>286</v>
      </c>
      <c r="B287" s="460" t="s">
        <v>8324</v>
      </c>
      <c r="C287" s="460" t="s">
        <v>8325</v>
      </c>
      <c r="D287" s="460" t="s">
        <v>5656</v>
      </c>
      <c r="E287" s="482" t="s">
        <v>8326</v>
      </c>
      <c r="F287" s="483" t="s">
        <v>6363</v>
      </c>
      <c r="G287" s="484" t="s">
        <v>6364</v>
      </c>
      <c r="H287" s="483" t="s">
        <v>8327</v>
      </c>
      <c r="I287" s="484" t="s">
        <v>8328</v>
      </c>
      <c r="J287" s="483" t="s">
        <v>5663</v>
      </c>
      <c r="K287" s="484" t="s">
        <v>5664</v>
      </c>
      <c r="L287" s="483" t="s">
        <v>5663</v>
      </c>
      <c r="M287" s="485" t="s">
        <v>5664</v>
      </c>
      <c r="N287" s="483" t="s">
        <v>5288</v>
      </c>
      <c r="O287" s="485" t="s">
        <v>5665</v>
      </c>
      <c r="P287" s="460" t="s">
        <v>5118</v>
      </c>
      <c r="Q287" s="483" t="s">
        <v>8329</v>
      </c>
      <c r="R287" s="499" t="s">
        <v>8330</v>
      </c>
      <c r="S287" s="487" t="s">
        <v>2556</v>
      </c>
      <c r="T287" s="485" t="s">
        <v>2557</v>
      </c>
      <c r="U287" s="483" t="s">
        <v>1373</v>
      </c>
      <c r="V287" s="500" t="s">
        <v>1373</v>
      </c>
      <c r="W287" s="6" t="s">
        <v>2380</v>
      </c>
      <c r="X287" s="532" t="s">
        <v>2380</v>
      </c>
      <c r="Y287" s="257" t="s">
        <v>8047</v>
      </c>
      <c r="Z287" s="257" t="s">
        <v>5462</v>
      </c>
      <c r="AA287" s="465" t="s">
        <v>8331</v>
      </c>
      <c r="AB287" s="572" t="s">
        <v>8332</v>
      </c>
      <c r="AC287" s="259" t="s">
        <v>5837</v>
      </c>
      <c r="AD287" s="563" t="s">
        <v>8333</v>
      </c>
      <c r="AE287" s="564" t="s">
        <v>8334</v>
      </c>
      <c r="AF287" s="565"/>
      <c r="AG287" s="507"/>
      <c r="AH287" s="561"/>
      <c r="AI287" s="561"/>
      <c r="AJ287" s="561"/>
      <c r="AK287" s="561"/>
      <c r="AL287" s="561"/>
      <c r="AM287" s="561"/>
      <c r="AN287" s="561"/>
    </row>
    <row r="288">
      <c r="A288" s="522">
        <f t="shared" si="8"/>
        <v>287</v>
      </c>
      <c r="B288" s="460" t="s">
        <v>8335</v>
      </c>
      <c r="C288" s="550" t="s">
        <v>8336</v>
      </c>
      <c r="D288" s="460" t="s">
        <v>5656</v>
      </c>
      <c r="E288" s="482" t="s">
        <v>1319</v>
      </c>
      <c r="F288" s="483" t="s">
        <v>6363</v>
      </c>
      <c r="G288" s="484" t="s">
        <v>6364</v>
      </c>
      <c r="H288" s="483" t="s">
        <v>1319</v>
      </c>
      <c r="I288" s="484" t="s">
        <v>1320</v>
      </c>
      <c r="J288" s="483" t="s">
        <v>1319</v>
      </c>
      <c r="K288" s="484" t="s">
        <v>5756</v>
      </c>
      <c r="L288" s="483" t="s">
        <v>1319</v>
      </c>
      <c r="M288" s="485" t="s">
        <v>1320</v>
      </c>
      <c r="N288" s="483" t="s">
        <v>1319</v>
      </c>
      <c r="O288" s="485" t="s">
        <v>5756</v>
      </c>
      <c r="P288" s="460" t="s">
        <v>1319</v>
      </c>
      <c r="Q288" s="483" t="s">
        <v>1319</v>
      </c>
      <c r="R288" s="499" t="s">
        <v>1320</v>
      </c>
      <c r="S288" s="487" t="s">
        <v>2556</v>
      </c>
      <c r="T288" s="485" t="s">
        <v>2557</v>
      </c>
      <c r="U288" s="483" t="s">
        <v>1373</v>
      </c>
      <c r="V288" s="500" t="s">
        <v>1373</v>
      </c>
      <c r="W288" s="6" t="s">
        <v>2380</v>
      </c>
      <c r="X288" s="532" t="s">
        <v>2380</v>
      </c>
      <c r="Y288" s="257" t="s">
        <v>8047</v>
      </c>
      <c r="Z288" s="257" t="s">
        <v>5462</v>
      </c>
      <c r="AA288" s="538" t="s">
        <v>1319</v>
      </c>
      <c r="AB288" s="566"/>
      <c r="AC288" s="259" t="s">
        <v>5837</v>
      </c>
      <c r="AD288" s="577" t="s">
        <v>1319</v>
      </c>
      <c r="AE288" s="578" t="s">
        <v>1320</v>
      </c>
      <c r="AF288" s="565"/>
      <c r="AG288" s="507"/>
      <c r="AH288" s="561"/>
      <c r="AI288" s="561"/>
      <c r="AJ288" s="561"/>
      <c r="AK288" s="561"/>
      <c r="AL288" s="561"/>
      <c r="AM288" s="561"/>
      <c r="AN288" s="561"/>
    </row>
    <row r="289">
      <c r="A289" s="522">
        <f t="shared" si="8"/>
        <v>288</v>
      </c>
      <c r="B289" s="460" t="s">
        <v>8337</v>
      </c>
      <c r="C289" s="460" t="s">
        <v>8338</v>
      </c>
      <c r="D289" s="460" t="s">
        <v>5656</v>
      </c>
      <c r="E289" s="482" t="s">
        <v>1319</v>
      </c>
      <c r="F289" s="483" t="s">
        <v>6363</v>
      </c>
      <c r="G289" s="484" t="s">
        <v>6364</v>
      </c>
      <c r="H289" s="483" t="s">
        <v>6965</v>
      </c>
      <c r="I289" s="484" t="s">
        <v>6966</v>
      </c>
      <c r="J289" s="483" t="s">
        <v>5663</v>
      </c>
      <c r="K289" s="484" t="s">
        <v>5664</v>
      </c>
      <c r="L289" s="483" t="s">
        <v>5663</v>
      </c>
      <c r="M289" s="485" t="s">
        <v>5664</v>
      </c>
      <c r="N289" s="483" t="s">
        <v>4868</v>
      </c>
      <c r="O289" s="485" t="s">
        <v>4869</v>
      </c>
      <c r="P289" s="460" t="s">
        <v>1319</v>
      </c>
      <c r="Q289" s="483" t="s">
        <v>1319</v>
      </c>
      <c r="R289" s="499" t="s">
        <v>1320</v>
      </c>
      <c r="S289" s="487" t="s">
        <v>2556</v>
      </c>
      <c r="T289" s="485" t="s">
        <v>2557</v>
      </c>
      <c r="U289" s="483" t="s">
        <v>1373</v>
      </c>
      <c r="V289" s="500" t="s">
        <v>1373</v>
      </c>
      <c r="W289" s="6" t="s">
        <v>2380</v>
      </c>
      <c r="X289" s="532" t="s">
        <v>2380</v>
      </c>
      <c r="Y289" s="257" t="s">
        <v>8047</v>
      </c>
      <c r="Z289" s="257" t="s">
        <v>5462</v>
      </c>
      <c r="AA289" s="538" t="s">
        <v>1319</v>
      </c>
      <c r="AB289" s="566"/>
      <c r="AC289" s="259" t="s">
        <v>8339</v>
      </c>
      <c r="AD289" s="563" t="s">
        <v>8340</v>
      </c>
      <c r="AE289" s="564" t="s">
        <v>8341</v>
      </c>
      <c r="AF289" s="565"/>
      <c r="AG289" s="507"/>
      <c r="AH289" s="561"/>
      <c r="AI289" s="561"/>
      <c r="AJ289" s="561"/>
      <c r="AK289" s="561"/>
      <c r="AL289" s="561"/>
      <c r="AM289" s="561"/>
      <c r="AN289" s="561"/>
    </row>
    <row r="290">
      <c r="A290" s="522">
        <f t="shared" si="8"/>
        <v>289</v>
      </c>
      <c r="B290" s="460" t="s">
        <v>8342</v>
      </c>
      <c r="C290" s="460" t="s">
        <v>8343</v>
      </c>
      <c r="D290" s="460" t="s">
        <v>5656</v>
      </c>
      <c r="E290" s="482" t="s">
        <v>8344</v>
      </c>
      <c r="F290" s="483" t="s">
        <v>6363</v>
      </c>
      <c r="G290" s="484" t="s">
        <v>6364</v>
      </c>
      <c r="H290" s="483" t="s">
        <v>5698</v>
      </c>
      <c r="I290" s="484" t="s">
        <v>5699</v>
      </c>
      <c r="J290" s="483" t="s">
        <v>5729</v>
      </c>
      <c r="K290" s="484" t="s">
        <v>5730</v>
      </c>
      <c r="L290" s="483" t="s">
        <v>5777</v>
      </c>
      <c r="M290" s="485" t="s">
        <v>5778</v>
      </c>
      <c r="N290" s="483" t="s">
        <v>4588</v>
      </c>
      <c r="O290" s="485" t="s">
        <v>4589</v>
      </c>
      <c r="P290" s="460" t="s">
        <v>1319</v>
      </c>
      <c r="Q290" s="483" t="s">
        <v>8345</v>
      </c>
      <c r="R290" s="499" t="s">
        <v>8346</v>
      </c>
      <c r="S290" s="487" t="s">
        <v>2556</v>
      </c>
      <c r="T290" s="485" t="s">
        <v>2557</v>
      </c>
      <c r="U290" s="483" t="s">
        <v>1373</v>
      </c>
      <c r="V290" s="500" t="s">
        <v>1373</v>
      </c>
      <c r="W290" s="6" t="s">
        <v>2380</v>
      </c>
      <c r="X290" s="532" t="s">
        <v>2380</v>
      </c>
      <c r="Y290" s="257" t="s">
        <v>8047</v>
      </c>
      <c r="Z290" s="257" t="s">
        <v>5462</v>
      </c>
      <c r="AA290" s="465" t="s">
        <v>8347</v>
      </c>
      <c r="AB290" s="546" t="s">
        <v>8348</v>
      </c>
      <c r="AC290" s="259" t="s">
        <v>8349</v>
      </c>
      <c r="AD290" s="563" t="s">
        <v>8350</v>
      </c>
      <c r="AE290" s="564" t="s">
        <v>8351</v>
      </c>
      <c r="AF290" s="586"/>
      <c r="AG290" s="507"/>
      <c r="AH290" s="561"/>
      <c r="AI290" s="561"/>
      <c r="AJ290" s="561"/>
      <c r="AK290" s="561"/>
      <c r="AL290" s="561"/>
      <c r="AM290" s="561"/>
      <c r="AN290" s="561"/>
    </row>
    <row r="291">
      <c r="A291" s="522">
        <f t="shared" si="8"/>
        <v>290</v>
      </c>
      <c r="B291" s="460" t="s">
        <v>8352</v>
      </c>
      <c r="C291" s="460" t="s">
        <v>8244</v>
      </c>
      <c r="D291" s="460" t="s">
        <v>5656</v>
      </c>
      <c r="E291" s="482" t="s">
        <v>1319</v>
      </c>
      <c r="F291" s="483" t="s">
        <v>6363</v>
      </c>
      <c r="G291" s="484" t="s">
        <v>6364</v>
      </c>
      <c r="H291" s="483" t="s">
        <v>1319</v>
      </c>
      <c r="I291" s="484" t="s">
        <v>1320</v>
      </c>
      <c r="J291" s="483" t="s">
        <v>6122</v>
      </c>
      <c r="K291" s="484" t="s">
        <v>6123</v>
      </c>
      <c r="L291" s="483" t="s">
        <v>5754</v>
      </c>
      <c r="M291" s="485" t="s">
        <v>5755</v>
      </c>
      <c r="N291" s="483" t="s">
        <v>8353</v>
      </c>
      <c r="O291" s="485" t="s">
        <v>8354</v>
      </c>
      <c r="P291" s="460" t="s">
        <v>1319</v>
      </c>
      <c r="Q291" s="483" t="s">
        <v>1319</v>
      </c>
      <c r="R291" s="499" t="s">
        <v>1320</v>
      </c>
      <c r="S291" s="487" t="s">
        <v>2556</v>
      </c>
      <c r="T291" s="485" t="s">
        <v>2557</v>
      </c>
      <c r="U291" s="483" t="s">
        <v>1373</v>
      </c>
      <c r="V291" s="500" t="s">
        <v>1373</v>
      </c>
      <c r="W291" s="6" t="s">
        <v>2380</v>
      </c>
      <c r="X291" s="532" t="s">
        <v>2380</v>
      </c>
      <c r="Y291" s="257" t="s">
        <v>8047</v>
      </c>
      <c r="Z291" s="257" t="s">
        <v>5462</v>
      </c>
      <c r="AA291" s="538" t="s">
        <v>1319</v>
      </c>
      <c r="AB291" s="566"/>
      <c r="AC291" s="259" t="s">
        <v>5837</v>
      </c>
      <c r="AD291" s="577" t="s">
        <v>1319</v>
      </c>
      <c r="AE291" s="578" t="s">
        <v>1320</v>
      </c>
      <c r="AF291" s="586"/>
      <c r="AG291" s="507"/>
      <c r="AH291" s="561"/>
      <c r="AI291" s="561"/>
      <c r="AJ291" s="561"/>
      <c r="AK291" s="561"/>
      <c r="AL291" s="561"/>
      <c r="AM291" s="561"/>
      <c r="AN291" s="561"/>
    </row>
    <row r="292">
      <c r="A292" s="522">
        <f t="shared" si="8"/>
        <v>291</v>
      </c>
      <c r="B292" s="460" t="s">
        <v>8355</v>
      </c>
      <c r="C292" s="460" t="s">
        <v>8356</v>
      </c>
      <c r="D292" s="460" t="s">
        <v>5656</v>
      </c>
      <c r="E292" s="482" t="s">
        <v>1319</v>
      </c>
      <c r="F292" s="483" t="s">
        <v>6363</v>
      </c>
      <c r="G292" s="484" t="s">
        <v>6364</v>
      </c>
      <c r="H292" s="483" t="s">
        <v>6618</v>
      </c>
      <c r="I292" s="484" t="s">
        <v>5791</v>
      </c>
      <c r="J292" s="483" t="s">
        <v>5775</v>
      </c>
      <c r="K292" s="484" t="s">
        <v>5776</v>
      </c>
      <c r="L292" s="483" t="s">
        <v>7270</v>
      </c>
      <c r="M292" s="485" t="s">
        <v>8250</v>
      </c>
      <c r="N292" s="483" t="s">
        <v>4954</v>
      </c>
      <c r="O292" s="485" t="s">
        <v>4955</v>
      </c>
      <c r="P292" s="460" t="s">
        <v>5118</v>
      </c>
      <c r="Q292" s="483" t="s">
        <v>8357</v>
      </c>
      <c r="R292" s="499" t="s">
        <v>6479</v>
      </c>
      <c r="S292" s="487" t="s">
        <v>2556</v>
      </c>
      <c r="T292" s="485" t="s">
        <v>2557</v>
      </c>
      <c r="U292" s="483" t="s">
        <v>2558</v>
      </c>
      <c r="V292" s="500" t="s">
        <v>2558</v>
      </c>
      <c r="W292" s="6" t="s">
        <v>2380</v>
      </c>
      <c r="X292" s="532" t="s">
        <v>2380</v>
      </c>
      <c r="Y292" s="257" t="s">
        <v>8358</v>
      </c>
      <c r="Z292" s="257" t="s">
        <v>8089</v>
      </c>
      <c r="AA292" s="465" t="s">
        <v>8359</v>
      </c>
      <c r="AB292" s="546" t="s">
        <v>4832</v>
      </c>
      <c r="AC292" s="259" t="s">
        <v>8091</v>
      </c>
      <c r="AD292" s="563" t="s">
        <v>8360</v>
      </c>
      <c r="AE292" s="564" t="s">
        <v>8361</v>
      </c>
      <c r="AF292" s="586"/>
      <c r="AG292" s="503" t="s">
        <v>8362</v>
      </c>
      <c r="AH292" s="480"/>
      <c r="AI292" s="480"/>
      <c r="AJ292" s="480"/>
      <c r="AK292" s="480"/>
      <c r="AL292" s="480"/>
      <c r="AM292" s="480"/>
      <c r="AN292" s="480"/>
    </row>
    <row r="293">
      <c r="A293" s="522">
        <f t="shared" si="8"/>
        <v>292</v>
      </c>
      <c r="B293" s="460" t="s">
        <v>8363</v>
      </c>
      <c r="C293" s="460" t="s">
        <v>8364</v>
      </c>
      <c r="D293" s="460" t="s">
        <v>5656</v>
      </c>
      <c r="E293" s="482" t="s">
        <v>1319</v>
      </c>
      <c r="F293" s="483" t="s">
        <v>6363</v>
      </c>
      <c r="G293" s="484" t="s">
        <v>6364</v>
      </c>
      <c r="H293" s="483" t="s">
        <v>6618</v>
      </c>
      <c r="I293" s="484" t="s">
        <v>5791</v>
      </c>
      <c r="J293" s="483" t="s">
        <v>5775</v>
      </c>
      <c r="K293" s="484" t="s">
        <v>5776</v>
      </c>
      <c r="L293" s="483" t="s">
        <v>8365</v>
      </c>
      <c r="M293" s="485" t="s">
        <v>8250</v>
      </c>
      <c r="N293" s="483" t="s">
        <v>4954</v>
      </c>
      <c r="O293" s="485" t="s">
        <v>4955</v>
      </c>
      <c r="P293" s="460" t="s">
        <v>5118</v>
      </c>
      <c r="Q293" s="483" t="s">
        <v>8366</v>
      </c>
      <c r="R293" s="499" t="s">
        <v>8367</v>
      </c>
      <c r="S293" s="487" t="s">
        <v>2556</v>
      </c>
      <c r="T293" s="485" t="s">
        <v>2557</v>
      </c>
      <c r="U293" s="483" t="s">
        <v>1319</v>
      </c>
      <c r="V293" s="500" t="s">
        <v>1320</v>
      </c>
      <c r="W293" s="6" t="s">
        <v>2380</v>
      </c>
      <c r="X293" s="532" t="s">
        <v>2380</v>
      </c>
      <c r="Y293" s="257" t="s">
        <v>8047</v>
      </c>
      <c r="Z293" s="257" t="s">
        <v>5462</v>
      </c>
      <c r="AA293" s="470" t="s">
        <v>8368</v>
      </c>
      <c r="AB293" s="501" t="s">
        <v>8369</v>
      </c>
      <c r="AC293" s="259" t="s">
        <v>5837</v>
      </c>
      <c r="AD293" s="587" t="s">
        <v>8370</v>
      </c>
      <c r="AE293" s="494" t="s">
        <v>8371</v>
      </c>
      <c r="AF293" s="512"/>
      <c r="AG293" s="507"/>
      <c r="AH293" s="480"/>
      <c r="AI293" s="480"/>
      <c r="AJ293" s="480"/>
      <c r="AK293" s="480"/>
      <c r="AL293" s="480"/>
      <c r="AM293" s="480"/>
      <c r="AN293" s="480"/>
    </row>
    <row r="294">
      <c r="A294" s="522">
        <f t="shared" si="8"/>
        <v>293</v>
      </c>
      <c r="B294" s="460" t="s">
        <v>8372</v>
      </c>
      <c r="C294" s="460" t="s">
        <v>8373</v>
      </c>
      <c r="D294" s="460" t="s">
        <v>6191</v>
      </c>
      <c r="E294" s="482" t="s">
        <v>8374</v>
      </c>
      <c r="F294" s="483" t="s">
        <v>6363</v>
      </c>
      <c r="G294" s="484" t="s">
        <v>6364</v>
      </c>
      <c r="H294" s="483" t="s">
        <v>8375</v>
      </c>
      <c r="I294" s="484" t="s">
        <v>5791</v>
      </c>
      <c r="J294" s="483" t="s">
        <v>1230</v>
      </c>
      <c r="K294" s="484" t="s">
        <v>8376</v>
      </c>
      <c r="L294" s="483" t="s">
        <v>5754</v>
      </c>
      <c r="M294" s="485" t="s">
        <v>5755</v>
      </c>
      <c r="N294" s="483" t="s">
        <v>1319</v>
      </c>
      <c r="O294" s="485" t="s">
        <v>5756</v>
      </c>
      <c r="P294" s="460" t="s">
        <v>1319</v>
      </c>
      <c r="Q294" s="483" t="s">
        <v>8377</v>
      </c>
      <c r="R294" s="499" t="s">
        <v>8378</v>
      </c>
      <c r="S294" s="487" t="s">
        <v>2556</v>
      </c>
      <c r="T294" s="485" t="s">
        <v>2557</v>
      </c>
      <c r="U294" s="483" t="s">
        <v>2558</v>
      </c>
      <c r="V294" s="500" t="s">
        <v>2558</v>
      </c>
      <c r="W294" s="6" t="s">
        <v>2380</v>
      </c>
      <c r="X294" s="532" t="s">
        <v>2380</v>
      </c>
      <c r="Y294" s="257" t="s">
        <v>8358</v>
      </c>
      <c r="Z294" s="573" t="s">
        <v>2586</v>
      </c>
      <c r="AA294" s="470" t="s">
        <v>8379</v>
      </c>
      <c r="AB294" s="501" t="s">
        <v>8379</v>
      </c>
      <c r="AC294" s="259" t="s">
        <v>8380</v>
      </c>
      <c r="AD294" s="493" t="s">
        <v>8381</v>
      </c>
      <c r="AE294" s="494" t="s">
        <v>8382</v>
      </c>
      <c r="AF294" s="512"/>
      <c r="AG294" s="507"/>
      <c r="AH294" s="480"/>
      <c r="AI294" s="480"/>
      <c r="AJ294" s="480"/>
      <c r="AK294" s="480"/>
      <c r="AL294" s="480"/>
      <c r="AM294" s="480"/>
      <c r="AN294" s="480"/>
    </row>
    <row r="295">
      <c r="A295" s="522">
        <f t="shared" si="8"/>
        <v>294</v>
      </c>
      <c r="B295" s="460" t="s">
        <v>8383</v>
      </c>
      <c r="C295" s="460" t="s">
        <v>8384</v>
      </c>
      <c r="D295" s="460" t="s">
        <v>5656</v>
      </c>
      <c r="E295" s="482" t="s">
        <v>8385</v>
      </c>
      <c r="F295" s="483" t="s">
        <v>5742</v>
      </c>
      <c r="G295" s="484" t="s">
        <v>5743</v>
      </c>
      <c r="H295" s="483" t="s">
        <v>5698</v>
      </c>
      <c r="I295" s="484" t="s">
        <v>5699</v>
      </c>
      <c r="J295" s="483" t="s">
        <v>5775</v>
      </c>
      <c r="K295" s="484" t="s">
        <v>5776</v>
      </c>
      <c r="L295" s="483" t="s">
        <v>5744</v>
      </c>
      <c r="M295" s="485" t="s">
        <v>4955</v>
      </c>
      <c r="N295" s="483" t="s">
        <v>4954</v>
      </c>
      <c r="O295" s="485" t="s">
        <v>4955</v>
      </c>
      <c r="P295" s="460" t="s">
        <v>8386</v>
      </c>
      <c r="Q295" s="483" t="s">
        <v>8387</v>
      </c>
      <c r="R295" s="499" t="s">
        <v>8388</v>
      </c>
      <c r="S295" s="487" t="s">
        <v>2556</v>
      </c>
      <c r="T295" s="485" t="s">
        <v>2557</v>
      </c>
      <c r="U295" s="483" t="s">
        <v>8389</v>
      </c>
      <c r="V295" s="500" t="s">
        <v>8389</v>
      </c>
      <c r="W295" s="6" t="s">
        <v>2380</v>
      </c>
      <c r="X295" s="532" t="s">
        <v>2380</v>
      </c>
      <c r="Y295" s="465" t="s">
        <v>8390</v>
      </c>
      <c r="Z295" s="467" t="s">
        <v>8391</v>
      </c>
      <c r="AA295" s="470" t="s">
        <v>8392</v>
      </c>
      <c r="AB295" s="501" t="s">
        <v>8393</v>
      </c>
      <c r="AC295" s="259" t="s">
        <v>8394</v>
      </c>
      <c r="AD295" s="493" t="s">
        <v>8395</v>
      </c>
      <c r="AE295" s="564" t="s">
        <v>8396</v>
      </c>
      <c r="AF295" s="512"/>
      <c r="AG295" s="507"/>
      <c r="AH295" s="480"/>
      <c r="AI295" s="480"/>
      <c r="AJ295" s="480"/>
      <c r="AK295" s="480"/>
      <c r="AL295" s="480"/>
      <c r="AM295" s="480"/>
      <c r="AN295" s="480"/>
    </row>
    <row r="296">
      <c r="A296" s="522">
        <f t="shared" si="8"/>
        <v>295</v>
      </c>
      <c r="B296" s="460" t="s">
        <v>8397</v>
      </c>
      <c r="C296" s="460" t="s">
        <v>8398</v>
      </c>
      <c r="D296" s="460" t="s">
        <v>5656</v>
      </c>
      <c r="E296" s="482" t="s">
        <v>1319</v>
      </c>
      <c r="F296" s="483" t="s">
        <v>6363</v>
      </c>
      <c r="G296" s="484" t="s">
        <v>6364</v>
      </c>
      <c r="H296" s="483" t="s">
        <v>6618</v>
      </c>
      <c r="I296" s="484" t="s">
        <v>5791</v>
      </c>
      <c r="J296" s="483" t="s">
        <v>8399</v>
      </c>
      <c r="K296" s="484" t="s">
        <v>8400</v>
      </c>
      <c r="L296" s="483" t="s">
        <v>5744</v>
      </c>
      <c r="M296" s="485" t="s">
        <v>4955</v>
      </c>
      <c r="N296" s="483" t="s">
        <v>4676</v>
      </c>
      <c r="O296" s="485" t="s">
        <v>4677</v>
      </c>
      <c r="P296" s="460" t="s">
        <v>5118</v>
      </c>
      <c r="Q296" s="483" t="s">
        <v>8401</v>
      </c>
      <c r="R296" s="499" t="s">
        <v>8402</v>
      </c>
      <c r="S296" s="487" t="s">
        <v>2556</v>
      </c>
      <c r="T296" s="485" t="s">
        <v>2557</v>
      </c>
      <c r="U296" s="483" t="s">
        <v>8403</v>
      </c>
      <c r="V296" s="500" t="s">
        <v>8403</v>
      </c>
      <c r="W296" s="6" t="s">
        <v>2380</v>
      </c>
      <c r="X296" s="532" t="s">
        <v>2380</v>
      </c>
      <c r="Y296" s="465" t="s">
        <v>8404</v>
      </c>
      <c r="Z296" s="459" t="s">
        <v>8405</v>
      </c>
      <c r="AA296" s="460" t="s">
        <v>1319</v>
      </c>
      <c r="AB296" s="529"/>
      <c r="AC296" s="259" t="s">
        <v>5837</v>
      </c>
      <c r="AD296" s="577" t="s">
        <v>1319</v>
      </c>
      <c r="AE296" s="578" t="s">
        <v>1320</v>
      </c>
      <c r="AF296" s="512"/>
      <c r="AG296" s="507"/>
      <c r="AH296" s="480"/>
      <c r="AI296" s="480"/>
      <c r="AJ296" s="480"/>
      <c r="AK296" s="480"/>
      <c r="AL296" s="480"/>
      <c r="AM296" s="480"/>
      <c r="AN296" s="480"/>
    </row>
    <row r="297">
      <c r="A297" s="522">
        <f t="shared" si="8"/>
        <v>296</v>
      </c>
      <c r="B297" s="460" t="s">
        <v>8406</v>
      </c>
      <c r="C297" s="460" t="s">
        <v>8407</v>
      </c>
      <c r="D297" s="460" t="s">
        <v>5656</v>
      </c>
      <c r="E297" s="482" t="s">
        <v>1319</v>
      </c>
      <c r="F297" s="483" t="s">
        <v>6363</v>
      </c>
      <c r="G297" s="484" t="s">
        <v>6364</v>
      </c>
      <c r="H297" s="483" t="s">
        <v>5698</v>
      </c>
      <c r="I297" s="484" t="s">
        <v>5699</v>
      </c>
      <c r="J297" s="483" t="s">
        <v>5729</v>
      </c>
      <c r="K297" s="484" t="s">
        <v>5730</v>
      </c>
      <c r="L297" s="483" t="s">
        <v>5744</v>
      </c>
      <c r="M297" s="485" t="s">
        <v>4955</v>
      </c>
      <c r="N297" s="483" t="s">
        <v>4954</v>
      </c>
      <c r="O297" s="485" t="s">
        <v>4955</v>
      </c>
      <c r="P297" s="460" t="s">
        <v>5118</v>
      </c>
      <c r="Q297" s="483" t="s">
        <v>8408</v>
      </c>
      <c r="R297" s="499" t="s">
        <v>8409</v>
      </c>
      <c r="S297" s="487" t="s">
        <v>2556</v>
      </c>
      <c r="T297" s="485" t="s">
        <v>2557</v>
      </c>
      <c r="U297" s="483" t="s">
        <v>8403</v>
      </c>
      <c r="V297" s="500" t="s">
        <v>8403</v>
      </c>
      <c r="W297" s="6" t="s">
        <v>2380</v>
      </c>
      <c r="X297" s="532" t="s">
        <v>2380</v>
      </c>
      <c r="Y297" s="465" t="s">
        <v>8404</v>
      </c>
      <c r="Z297" s="459" t="s">
        <v>8405</v>
      </c>
      <c r="AA297" s="460" t="s">
        <v>1319</v>
      </c>
      <c r="AB297" s="529"/>
      <c r="AC297" s="460" t="s">
        <v>8410</v>
      </c>
      <c r="AD297" s="493" t="s">
        <v>8411</v>
      </c>
      <c r="AE297" s="494" t="s">
        <v>8412</v>
      </c>
      <c r="AF297" s="512"/>
      <c r="AG297" s="507"/>
      <c r="AH297" s="480"/>
      <c r="AI297" s="480"/>
      <c r="AJ297" s="480"/>
      <c r="AK297" s="480"/>
      <c r="AL297" s="480"/>
      <c r="AM297" s="480"/>
      <c r="AN297" s="480"/>
    </row>
    <row r="298">
      <c r="A298" s="522">
        <f t="shared" si="8"/>
        <v>297</v>
      </c>
      <c r="B298" s="460" t="s">
        <v>8413</v>
      </c>
      <c r="C298" s="460" t="s">
        <v>8414</v>
      </c>
      <c r="D298" s="460" t="s">
        <v>5656</v>
      </c>
      <c r="E298" s="482" t="s">
        <v>1319</v>
      </c>
      <c r="F298" s="483" t="s">
        <v>2556</v>
      </c>
      <c r="G298" s="484" t="s">
        <v>2557</v>
      </c>
      <c r="H298" s="483" t="s">
        <v>8224</v>
      </c>
      <c r="I298" s="484" t="s">
        <v>8225</v>
      </c>
      <c r="J298" s="483" t="s">
        <v>8226</v>
      </c>
      <c r="K298" s="484" t="s">
        <v>8227</v>
      </c>
      <c r="L298" s="483" t="s">
        <v>5744</v>
      </c>
      <c r="M298" s="485" t="s">
        <v>4955</v>
      </c>
      <c r="N298" s="483" t="s">
        <v>8415</v>
      </c>
      <c r="O298" s="485" t="s">
        <v>8416</v>
      </c>
      <c r="P298" s="460" t="s">
        <v>5118</v>
      </c>
      <c r="Q298" s="483" t="s">
        <v>8417</v>
      </c>
      <c r="R298" s="499" t="s">
        <v>8418</v>
      </c>
      <c r="S298" s="487" t="s">
        <v>2556</v>
      </c>
      <c r="T298" s="485" t="s">
        <v>2557</v>
      </c>
      <c r="U298" s="483" t="s">
        <v>8419</v>
      </c>
      <c r="V298" s="500" t="s">
        <v>8419</v>
      </c>
      <c r="W298" s="6" t="s">
        <v>2380</v>
      </c>
      <c r="X298" s="532" t="s">
        <v>2380</v>
      </c>
      <c r="Y298" s="257" t="s">
        <v>8230</v>
      </c>
      <c r="Z298" s="257" t="s">
        <v>8231</v>
      </c>
      <c r="AA298" s="460" t="s">
        <v>1319</v>
      </c>
      <c r="AB298" s="529"/>
      <c r="AC298" s="460" t="s">
        <v>8108</v>
      </c>
      <c r="AD298" s="493" t="s">
        <v>8420</v>
      </c>
      <c r="AE298" s="564" t="s">
        <v>8110</v>
      </c>
      <c r="AF298" s="512"/>
      <c r="AG298" s="507"/>
      <c r="AH298" s="480"/>
      <c r="AI298" s="480"/>
      <c r="AJ298" s="480"/>
      <c r="AK298" s="480"/>
      <c r="AL298" s="480"/>
      <c r="AM298" s="480"/>
      <c r="AN298" s="480"/>
    </row>
    <row r="299">
      <c r="A299" s="522">
        <f t="shared" si="8"/>
        <v>298</v>
      </c>
      <c r="B299" s="460" t="s">
        <v>8421</v>
      </c>
      <c r="C299" s="460" t="s">
        <v>8422</v>
      </c>
      <c r="D299" s="460" t="s">
        <v>5656</v>
      </c>
      <c r="E299" s="482" t="s">
        <v>1319</v>
      </c>
      <c r="F299" s="483" t="s">
        <v>6363</v>
      </c>
      <c r="G299" s="484" t="s">
        <v>6364</v>
      </c>
      <c r="H299" s="483" t="s">
        <v>5774</v>
      </c>
      <c r="I299" s="484" t="s">
        <v>5774</v>
      </c>
      <c r="J299" s="483" t="s">
        <v>6288</v>
      </c>
      <c r="K299" s="484" t="s">
        <v>6289</v>
      </c>
      <c r="L299" s="483" t="s">
        <v>5744</v>
      </c>
      <c r="M299" s="485" t="s">
        <v>4955</v>
      </c>
      <c r="N299" s="483" t="s">
        <v>4676</v>
      </c>
      <c r="O299" s="485" t="s">
        <v>4677</v>
      </c>
      <c r="P299" s="460" t="s">
        <v>8208</v>
      </c>
      <c r="Q299" s="483" t="s">
        <v>8423</v>
      </c>
      <c r="R299" s="499" t="s">
        <v>8424</v>
      </c>
      <c r="S299" s="487" t="s">
        <v>345</v>
      </c>
      <c r="T299" s="485" t="s">
        <v>345</v>
      </c>
      <c r="U299" s="483" t="s">
        <v>1319</v>
      </c>
      <c r="V299" s="500" t="s">
        <v>1320</v>
      </c>
      <c r="W299" s="6" t="s">
        <v>2380</v>
      </c>
      <c r="X299" s="532" t="s">
        <v>2380</v>
      </c>
      <c r="Y299" s="257" t="s">
        <v>8047</v>
      </c>
      <c r="Z299" s="257" t="s">
        <v>5462</v>
      </c>
      <c r="AA299" s="460" t="s">
        <v>1319</v>
      </c>
      <c r="AB299" s="529"/>
      <c r="AC299" s="460" t="s">
        <v>8425</v>
      </c>
      <c r="AD299" s="493" t="s">
        <v>8426</v>
      </c>
      <c r="AE299" s="494" t="s">
        <v>8427</v>
      </c>
      <c r="AF299" s="495" t="s">
        <v>8428</v>
      </c>
      <c r="AG299" s="507"/>
      <c r="AH299" s="480"/>
      <c r="AI299" s="480"/>
      <c r="AJ299" s="480"/>
      <c r="AK299" s="480"/>
      <c r="AL299" s="480"/>
      <c r="AM299" s="480"/>
      <c r="AN299" s="480"/>
    </row>
    <row r="300">
      <c r="A300" s="522">
        <f t="shared" si="8"/>
        <v>299</v>
      </c>
      <c r="B300" s="460" t="s">
        <v>8421</v>
      </c>
      <c r="C300" s="460" t="s">
        <v>8429</v>
      </c>
      <c r="D300" s="460" t="s">
        <v>6224</v>
      </c>
      <c r="E300" s="482" t="s">
        <v>1319</v>
      </c>
      <c r="F300" s="483" t="s">
        <v>6363</v>
      </c>
      <c r="G300" s="484" t="s">
        <v>6364</v>
      </c>
      <c r="H300" s="483" t="s">
        <v>1319</v>
      </c>
      <c r="I300" s="484" t="s">
        <v>1320</v>
      </c>
      <c r="J300" s="483" t="s">
        <v>6586</v>
      </c>
      <c r="K300" s="484" t="s">
        <v>6587</v>
      </c>
      <c r="L300" s="483" t="s">
        <v>5754</v>
      </c>
      <c r="M300" s="485" t="s">
        <v>5755</v>
      </c>
      <c r="N300" s="483" t="s">
        <v>6432</v>
      </c>
      <c r="O300" s="485" t="s">
        <v>6433</v>
      </c>
      <c r="P300" s="460" t="s">
        <v>1319</v>
      </c>
      <c r="Q300" s="483" t="s">
        <v>8430</v>
      </c>
      <c r="R300" s="499" t="s">
        <v>8431</v>
      </c>
      <c r="S300" s="487" t="s">
        <v>2556</v>
      </c>
      <c r="T300" s="485" t="s">
        <v>2557</v>
      </c>
      <c r="U300" s="483" t="s">
        <v>8432</v>
      </c>
      <c r="V300" s="500" t="s">
        <v>8432</v>
      </c>
      <c r="W300" s="6" t="s">
        <v>2380</v>
      </c>
      <c r="X300" s="532" t="s">
        <v>2380</v>
      </c>
      <c r="Y300" s="257" t="s">
        <v>8358</v>
      </c>
      <c r="Z300" s="257" t="s">
        <v>8089</v>
      </c>
      <c r="AA300" s="470" t="s">
        <v>8433</v>
      </c>
      <c r="AB300" s="501" t="s">
        <v>8433</v>
      </c>
      <c r="AC300" s="460" t="s">
        <v>8434</v>
      </c>
      <c r="AD300" s="493" t="s">
        <v>8435</v>
      </c>
      <c r="AE300" s="494" t="s">
        <v>8436</v>
      </c>
      <c r="AF300" s="512"/>
      <c r="AG300" s="507"/>
      <c r="AH300" s="480"/>
      <c r="AI300" s="480"/>
      <c r="AJ300" s="480"/>
      <c r="AK300" s="480"/>
      <c r="AL300" s="480"/>
      <c r="AM300" s="480"/>
      <c r="AN300" s="480"/>
    </row>
    <row r="301">
      <c r="A301" s="522">
        <f t="shared" si="8"/>
        <v>300</v>
      </c>
      <c r="B301" s="460" t="s">
        <v>8437</v>
      </c>
      <c r="C301" s="460" t="s">
        <v>8438</v>
      </c>
      <c r="D301" s="460" t="s">
        <v>5656</v>
      </c>
      <c r="E301" s="482" t="s">
        <v>1319</v>
      </c>
      <c r="F301" s="483" t="s">
        <v>6363</v>
      </c>
      <c r="G301" s="484" t="s">
        <v>6364</v>
      </c>
      <c r="H301" s="483" t="s">
        <v>6618</v>
      </c>
      <c r="I301" s="484" t="s">
        <v>5791</v>
      </c>
      <c r="J301" s="483" t="s">
        <v>1319</v>
      </c>
      <c r="K301" s="484" t="s">
        <v>5756</v>
      </c>
      <c r="L301" s="483" t="s">
        <v>5754</v>
      </c>
      <c r="M301" s="485" t="s">
        <v>5755</v>
      </c>
      <c r="N301" s="483" t="s">
        <v>1319</v>
      </c>
      <c r="O301" s="485" t="s">
        <v>5756</v>
      </c>
      <c r="P301" s="460" t="s">
        <v>1319</v>
      </c>
      <c r="Q301" s="483" t="s">
        <v>1319</v>
      </c>
      <c r="R301" s="499" t="s">
        <v>1320</v>
      </c>
      <c r="S301" s="487" t="s">
        <v>2556</v>
      </c>
      <c r="T301" s="485" t="s">
        <v>2557</v>
      </c>
      <c r="U301" s="483" t="s">
        <v>8419</v>
      </c>
      <c r="V301" s="500" t="s">
        <v>8419</v>
      </c>
      <c r="W301" s="6" t="s">
        <v>2380</v>
      </c>
      <c r="X301" s="532" t="s">
        <v>2380</v>
      </c>
      <c r="Y301" s="257" t="s">
        <v>8230</v>
      </c>
      <c r="Z301" s="257" t="s">
        <v>8231</v>
      </c>
      <c r="AA301" s="460" t="s">
        <v>1319</v>
      </c>
      <c r="AB301" s="529"/>
      <c r="AC301" s="460" t="s">
        <v>8439</v>
      </c>
      <c r="AD301" s="493" t="s">
        <v>8440</v>
      </c>
      <c r="AE301" s="494" t="s">
        <v>8441</v>
      </c>
      <c r="AF301" s="512"/>
      <c r="AG301" s="507"/>
      <c r="AH301" s="480"/>
      <c r="AI301" s="480"/>
      <c r="AJ301" s="480"/>
      <c r="AK301" s="480"/>
      <c r="AL301" s="480"/>
      <c r="AM301" s="480"/>
      <c r="AN301" s="480"/>
    </row>
    <row r="302">
      <c r="A302" s="522">
        <f t="shared" si="8"/>
        <v>301</v>
      </c>
      <c r="B302" s="460" t="s">
        <v>8442</v>
      </c>
      <c r="C302" s="460" t="s">
        <v>8443</v>
      </c>
      <c r="D302" s="460" t="s">
        <v>5656</v>
      </c>
      <c r="E302" s="482" t="s">
        <v>1319</v>
      </c>
      <c r="F302" s="483" t="s">
        <v>8052</v>
      </c>
      <c r="G302" s="484" t="s">
        <v>8053</v>
      </c>
      <c r="H302" s="483" t="s">
        <v>8224</v>
      </c>
      <c r="I302" s="484" t="s">
        <v>8225</v>
      </c>
      <c r="J302" s="483" t="s">
        <v>8226</v>
      </c>
      <c r="K302" s="484" t="s">
        <v>8227</v>
      </c>
      <c r="L302" s="483" t="s">
        <v>7107</v>
      </c>
      <c r="M302" s="485" t="s">
        <v>8444</v>
      </c>
      <c r="N302" s="483" t="s">
        <v>8415</v>
      </c>
      <c r="O302" s="485" t="s">
        <v>8416</v>
      </c>
      <c r="P302" s="460" t="s">
        <v>5118</v>
      </c>
      <c r="Q302" s="483" t="s">
        <v>8417</v>
      </c>
      <c r="R302" s="499" t="s">
        <v>8418</v>
      </c>
      <c r="S302" s="487" t="s">
        <v>2556</v>
      </c>
      <c r="T302" s="485" t="s">
        <v>2557</v>
      </c>
      <c r="U302" s="483" t="s">
        <v>8229</v>
      </c>
      <c r="V302" s="500" t="s">
        <v>8229</v>
      </c>
      <c r="W302" s="6" t="s">
        <v>8445</v>
      </c>
      <c r="X302" s="7" t="s">
        <v>8446</v>
      </c>
      <c r="Y302" s="257" t="s">
        <v>8230</v>
      </c>
      <c r="Z302" s="257" t="s">
        <v>8231</v>
      </c>
      <c r="AA302" s="460" t="s">
        <v>1319</v>
      </c>
      <c r="AB302" s="529"/>
      <c r="AC302" s="460" t="s">
        <v>8447</v>
      </c>
      <c r="AD302" s="493" t="s">
        <v>8448</v>
      </c>
      <c r="AE302" s="494" t="s">
        <v>8449</v>
      </c>
      <c r="AF302" s="512"/>
      <c r="AG302" s="507"/>
      <c r="AH302" s="480"/>
      <c r="AI302" s="480"/>
      <c r="AJ302" s="480"/>
      <c r="AK302" s="480"/>
      <c r="AL302" s="480"/>
      <c r="AM302" s="480"/>
      <c r="AN302" s="480"/>
    </row>
    <row r="303">
      <c r="A303" s="522">
        <f t="shared" si="8"/>
        <v>302</v>
      </c>
      <c r="B303" s="460" t="s">
        <v>8450</v>
      </c>
      <c r="C303" s="460" t="s">
        <v>1319</v>
      </c>
      <c r="D303" s="460" t="s">
        <v>5656</v>
      </c>
      <c r="E303" s="482" t="s">
        <v>1319</v>
      </c>
      <c r="F303" s="483" t="s">
        <v>8052</v>
      </c>
      <c r="G303" s="484" t="s">
        <v>8053</v>
      </c>
      <c r="H303" s="483" t="s">
        <v>1319</v>
      </c>
      <c r="I303" s="484" t="s">
        <v>1320</v>
      </c>
      <c r="J303" s="483" t="s">
        <v>1319</v>
      </c>
      <c r="K303" s="484" t="s">
        <v>5756</v>
      </c>
      <c r="L303" s="483" t="s">
        <v>6431</v>
      </c>
      <c r="M303" s="485" t="s">
        <v>4955</v>
      </c>
      <c r="N303" s="483" t="s">
        <v>8415</v>
      </c>
      <c r="O303" s="485" t="s">
        <v>8416</v>
      </c>
      <c r="P303" s="460" t="s">
        <v>5118</v>
      </c>
      <c r="Q303" s="483" t="s">
        <v>1319</v>
      </c>
      <c r="R303" s="499" t="s">
        <v>1320</v>
      </c>
      <c r="S303" s="487" t="s">
        <v>2556</v>
      </c>
      <c r="T303" s="485" t="s">
        <v>2557</v>
      </c>
      <c r="U303" s="483" t="s">
        <v>8451</v>
      </c>
      <c r="V303" s="500" t="s">
        <v>8452</v>
      </c>
      <c r="W303" s="6" t="s">
        <v>8445</v>
      </c>
      <c r="X303" s="7" t="s">
        <v>8446</v>
      </c>
      <c r="Y303" s="257" t="s">
        <v>8230</v>
      </c>
      <c r="Z303" s="257" t="s">
        <v>8453</v>
      </c>
      <c r="AA303" s="460" t="s">
        <v>1319</v>
      </c>
      <c r="AB303" s="529"/>
      <c r="AC303" s="460" t="s">
        <v>8454</v>
      </c>
      <c r="AD303" s="493" t="s">
        <v>8455</v>
      </c>
      <c r="AE303" s="494" t="s">
        <v>8456</v>
      </c>
      <c r="AF303" s="506"/>
      <c r="AG303" s="507"/>
      <c r="AH303" s="480"/>
      <c r="AI303" s="480"/>
      <c r="AJ303" s="480"/>
      <c r="AK303" s="480"/>
      <c r="AL303" s="480"/>
      <c r="AM303" s="480"/>
      <c r="AN303" s="480"/>
    </row>
    <row r="304">
      <c r="A304" s="522">
        <f t="shared" si="8"/>
        <v>303</v>
      </c>
      <c r="B304" s="460" t="s">
        <v>8457</v>
      </c>
      <c r="C304" s="460" t="s">
        <v>1319</v>
      </c>
      <c r="D304" s="460" t="s">
        <v>5656</v>
      </c>
      <c r="E304" s="482" t="s">
        <v>1319</v>
      </c>
      <c r="F304" s="483" t="s">
        <v>8052</v>
      </c>
      <c r="G304" s="484" t="s">
        <v>8053</v>
      </c>
      <c r="H304" s="483" t="s">
        <v>1319</v>
      </c>
      <c r="I304" s="484" t="s">
        <v>1320</v>
      </c>
      <c r="J304" s="483" t="s">
        <v>1319</v>
      </c>
      <c r="K304" s="484" t="s">
        <v>5756</v>
      </c>
      <c r="L304" s="483" t="s">
        <v>7107</v>
      </c>
      <c r="M304" s="485" t="s">
        <v>4955</v>
      </c>
      <c r="N304" s="483" t="s">
        <v>8415</v>
      </c>
      <c r="O304" s="485" t="s">
        <v>8416</v>
      </c>
      <c r="P304" s="460" t="s">
        <v>5118</v>
      </c>
      <c r="Q304" s="483" t="s">
        <v>1319</v>
      </c>
      <c r="R304" s="499" t="s">
        <v>1320</v>
      </c>
      <c r="S304" s="487" t="s">
        <v>2556</v>
      </c>
      <c r="T304" s="485" t="s">
        <v>2557</v>
      </c>
      <c r="U304" s="483" t="s">
        <v>8458</v>
      </c>
      <c r="V304" s="500" t="s">
        <v>8459</v>
      </c>
      <c r="W304" s="6" t="s">
        <v>8460</v>
      </c>
      <c r="X304" s="7" t="s">
        <v>8461</v>
      </c>
      <c r="Y304" s="259"/>
      <c r="Z304" s="257" t="s">
        <v>8462</v>
      </c>
      <c r="AA304" s="460" t="s">
        <v>1319</v>
      </c>
      <c r="AB304" s="529"/>
      <c r="AC304" s="460" t="s">
        <v>8463</v>
      </c>
      <c r="AD304" s="493" t="s">
        <v>8464</v>
      </c>
      <c r="AE304" s="494" t="s">
        <v>8465</v>
      </c>
      <c r="AF304" s="506"/>
      <c r="AG304" s="507"/>
      <c r="AH304" s="480"/>
      <c r="AI304" s="480"/>
      <c r="AJ304" s="480"/>
      <c r="AK304" s="480"/>
      <c r="AL304" s="480"/>
      <c r="AM304" s="480"/>
      <c r="AN304" s="480"/>
    </row>
    <row r="305">
      <c r="A305" s="522">
        <f t="shared" si="8"/>
        <v>304</v>
      </c>
      <c r="B305" s="460" t="s">
        <v>8466</v>
      </c>
      <c r="C305" s="460" t="s">
        <v>8467</v>
      </c>
      <c r="D305" s="460" t="s">
        <v>5656</v>
      </c>
      <c r="E305" s="482" t="s">
        <v>1319</v>
      </c>
      <c r="F305" s="483" t="s">
        <v>8052</v>
      </c>
      <c r="G305" s="484" t="s">
        <v>8053</v>
      </c>
      <c r="H305" s="483" t="s">
        <v>8224</v>
      </c>
      <c r="I305" s="484" t="s">
        <v>8225</v>
      </c>
      <c r="J305" s="483" t="s">
        <v>8468</v>
      </c>
      <c r="K305" s="484" t="s">
        <v>8469</v>
      </c>
      <c r="L305" s="483" t="s">
        <v>5744</v>
      </c>
      <c r="M305" s="485" t="s">
        <v>4955</v>
      </c>
      <c r="N305" s="483" t="s">
        <v>8415</v>
      </c>
      <c r="O305" s="485" t="s">
        <v>8416</v>
      </c>
      <c r="P305" s="460" t="s">
        <v>5118</v>
      </c>
      <c r="Q305" s="483" t="s">
        <v>8470</v>
      </c>
      <c r="R305" s="499" t="s">
        <v>8471</v>
      </c>
      <c r="S305" s="487" t="s">
        <v>2556</v>
      </c>
      <c r="T305" s="485" t="s">
        <v>2557</v>
      </c>
      <c r="U305" s="527" t="s">
        <v>8472</v>
      </c>
      <c r="V305" s="528" t="s">
        <v>8473</v>
      </c>
      <c r="W305" s="6" t="s">
        <v>8474</v>
      </c>
      <c r="X305" s="531" t="s">
        <v>8474</v>
      </c>
      <c r="Y305" s="259"/>
      <c r="Z305" s="257" t="s">
        <v>8475</v>
      </c>
      <c r="AA305" s="460" t="s">
        <v>1319</v>
      </c>
      <c r="AB305" s="529"/>
      <c r="AC305" s="460" t="s">
        <v>8476</v>
      </c>
      <c r="AD305" s="493" t="s">
        <v>8477</v>
      </c>
      <c r="AE305" s="494" t="s">
        <v>8478</v>
      </c>
      <c r="AF305" s="506"/>
      <c r="AG305" s="507"/>
      <c r="AH305" s="480"/>
      <c r="AI305" s="480"/>
      <c r="AJ305" s="480"/>
      <c r="AK305" s="480"/>
      <c r="AL305" s="480"/>
      <c r="AM305" s="480"/>
      <c r="AN305" s="480"/>
    </row>
    <row r="306">
      <c r="A306" s="522">
        <f t="shared" si="8"/>
        <v>305</v>
      </c>
      <c r="B306" s="460" t="s">
        <v>8479</v>
      </c>
      <c r="C306" s="460" t="s">
        <v>8480</v>
      </c>
      <c r="D306" s="460" t="s">
        <v>5656</v>
      </c>
      <c r="E306" s="482" t="s">
        <v>8481</v>
      </c>
      <c r="F306" s="483" t="s">
        <v>8052</v>
      </c>
      <c r="G306" s="484" t="s">
        <v>8053</v>
      </c>
      <c r="H306" s="483" t="s">
        <v>8224</v>
      </c>
      <c r="I306" s="484" t="s">
        <v>8225</v>
      </c>
      <c r="J306" s="483" t="s">
        <v>8482</v>
      </c>
      <c r="K306" s="484" t="s">
        <v>8483</v>
      </c>
      <c r="L306" s="483" t="s">
        <v>5744</v>
      </c>
      <c r="M306" s="485" t="s">
        <v>4955</v>
      </c>
      <c r="N306" s="483" t="s">
        <v>8415</v>
      </c>
      <c r="O306" s="485" t="s">
        <v>8416</v>
      </c>
      <c r="P306" s="460" t="s">
        <v>5118</v>
      </c>
      <c r="Q306" s="483" t="s">
        <v>8484</v>
      </c>
      <c r="R306" s="499" t="s">
        <v>8485</v>
      </c>
      <c r="S306" s="487" t="s">
        <v>2556</v>
      </c>
      <c r="T306" s="485" t="s">
        <v>2557</v>
      </c>
      <c r="U306" s="527" t="s">
        <v>8486</v>
      </c>
      <c r="V306" s="528" t="s">
        <v>8487</v>
      </c>
      <c r="W306" s="6" t="s">
        <v>8488</v>
      </c>
      <c r="X306" s="531" t="s">
        <v>8489</v>
      </c>
      <c r="Y306" s="259"/>
      <c r="Z306" s="257" t="s">
        <v>8490</v>
      </c>
      <c r="AA306" s="470" t="s">
        <v>8491</v>
      </c>
      <c r="AB306" s="529"/>
      <c r="AC306" s="460" t="s">
        <v>8492</v>
      </c>
      <c r="AD306" s="493" t="s">
        <v>8493</v>
      </c>
      <c r="AE306" s="494" t="s">
        <v>8494</v>
      </c>
      <c r="AF306" s="506"/>
      <c r="AG306" s="503" t="s">
        <v>8495</v>
      </c>
      <c r="AH306" s="480"/>
      <c r="AI306" s="480"/>
      <c r="AJ306" s="480"/>
      <c r="AK306" s="480"/>
      <c r="AL306" s="480"/>
      <c r="AM306" s="480"/>
      <c r="AN306" s="480"/>
    </row>
    <row r="307">
      <c r="A307" s="522">
        <f t="shared" si="8"/>
        <v>306</v>
      </c>
      <c r="B307" s="460" t="s">
        <v>8496</v>
      </c>
      <c r="C307" s="460" t="s">
        <v>1319</v>
      </c>
      <c r="D307" s="460" t="s">
        <v>6191</v>
      </c>
      <c r="E307" s="482" t="s">
        <v>1319</v>
      </c>
      <c r="F307" s="483" t="s">
        <v>8052</v>
      </c>
      <c r="G307" s="484" t="s">
        <v>8053</v>
      </c>
      <c r="H307" s="483" t="s">
        <v>1319</v>
      </c>
      <c r="I307" s="484" t="s">
        <v>1320</v>
      </c>
      <c r="J307" s="483" t="s">
        <v>8497</v>
      </c>
      <c r="K307" s="484" t="s">
        <v>8498</v>
      </c>
      <c r="L307" s="483" t="s">
        <v>5754</v>
      </c>
      <c r="M307" s="485" t="s">
        <v>5755</v>
      </c>
      <c r="N307" s="483" t="s">
        <v>5331</v>
      </c>
      <c r="O307" s="485" t="s">
        <v>5332</v>
      </c>
      <c r="P307" s="460" t="s">
        <v>5118</v>
      </c>
      <c r="Q307" s="527" t="s">
        <v>8499</v>
      </c>
      <c r="R307" s="499" t="s">
        <v>8500</v>
      </c>
      <c r="S307" s="487" t="s">
        <v>2556</v>
      </c>
      <c r="T307" s="485" t="s">
        <v>2557</v>
      </c>
      <c r="U307" s="527" t="s">
        <v>8486</v>
      </c>
      <c r="V307" s="528" t="s">
        <v>8501</v>
      </c>
      <c r="W307" s="6" t="s">
        <v>8488</v>
      </c>
      <c r="X307" s="531" t="s">
        <v>8489</v>
      </c>
      <c r="Y307" s="259"/>
      <c r="Z307" s="257" t="s">
        <v>8490</v>
      </c>
      <c r="AA307" s="460" t="s">
        <v>1319</v>
      </c>
      <c r="AB307" s="529"/>
      <c r="AC307" s="460" t="s">
        <v>8502</v>
      </c>
      <c r="AD307" s="493" t="s">
        <v>8503</v>
      </c>
      <c r="AE307" s="494" t="s">
        <v>8504</v>
      </c>
      <c r="AF307" s="506"/>
      <c r="AG307" s="503" t="s">
        <v>8505</v>
      </c>
      <c r="AH307" s="480"/>
      <c r="AI307" s="480"/>
      <c r="AJ307" s="480"/>
      <c r="AK307" s="480"/>
      <c r="AL307" s="480"/>
      <c r="AM307" s="480"/>
      <c r="AN307" s="480"/>
    </row>
    <row r="308">
      <c r="A308" s="522">
        <f t="shared" si="8"/>
        <v>307</v>
      </c>
      <c r="B308" s="460" t="s">
        <v>8506</v>
      </c>
      <c r="C308" s="460" t="s">
        <v>1319</v>
      </c>
      <c r="D308" s="460" t="s">
        <v>6191</v>
      </c>
      <c r="E308" s="482" t="s">
        <v>1319</v>
      </c>
      <c r="F308" s="483" t="s">
        <v>8052</v>
      </c>
      <c r="G308" s="484" t="s">
        <v>8053</v>
      </c>
      <c r="H308" s="483" t="s">
        <v>1319</v>
      </c>
      <c r="I308" s="484" t="s">
        <v>1320</v>
      </c>
      <c r="J308" s="483" t="s">
        <v>6375</v>
      </c>
      <c r="K308" s="484" t="s">
        <v>6376</v>
      </c>
      <c r="L308" s="483" t="s">
        <v>5754</v>
      </c>
      <c r="M308" s="485" t="s">
        <v>5755</v>
      </c>
      <c r="N308" s="483" t="s">
        <v>5331</v>
      </c>
      <c r="O308" s="485" t="s">
        <v>5332</v>
      </c>
      <c r="P308" s="460" t="s">
        <v>5118</v>
      </c>
      <c r="Q308" s="525" t="s">
        <v>8507</v>
      </c>
      <c r="R308" s="499" t="s">
        <v>8500</v>
      </c>
      <c r="S308" s="487" t="s">
        <v>2556</v>
      </c>
      <c r="T308" s="485" t="s">
        <v>2557</v>
      </c>
      <c r="U308" s="527" t="s">
        <v>8486</v>
      </c>
      <c r="V308" s="528" t="s">
        <v>8508</v>
      </c>
      <c r="W308" s="6" t="s">
        <v>8488</v>
      </c>
      <c r="X308" s="531" t="s">
        <v>8489</v>
      </c>
      <c r="Y308" s="259"/>
      <c r="Z308" s="257" t="s">
        <v>8490</v>
      </c>
      <c r="AA308" s="460" t="s">
        <v>1319</v>
      </c>
      <c r="AB308" s="529"/>
      <c r="AC308" s="460" t="s">
        <v>8509</v>
      </c>
      <c r="AD308" s="493" t="s">
        <v>8510</v>
      </c>
      <c r="AE308" s="494" t="s">
        <v>8511</v>
      </c>
      <c r="AF308" s="506"/>
      <c r="AG308" s="503" t="s">
        <v>8505</v>
      </c>
      <c r="AH308" s="480"/>
      <c r="AI308" s="480"/>
      <c r="AJ308" s="480"/>
      <c r="AK308" s="480"/>
      <c r="AL308" s="480"/>
      <c r="AM308" s="480"/>
      <c r="AN308" s="480"/>
    </row>
    <row r="309">
      <c r="A309" s="522">
        <f t="shared" si="8"/>
        <v>308</v>
      </c>
      <c r="B309" s="460" t="s">
        <v>8512</v>
      </c>
      <c r="C309" s="460" t="s">
        <v>1319</v>
      </c>
      <c r="D309" s="460" t="s">
        <v>5656</v>
      </c>
      <c r="E309" s="482" t="s">
        <v>1319</v>
      </c>
      <c r="F309" s="483" t="s">
        <v>8052</v>
      </c>
      <c r="G309" s="484" t="s">
        <v>8053</v>
      </c>
      <c r="H309" s="483" t="s">
        <v>1319</v>
      </c>
      <c r="I309" s="484" t="s">
        <v>1320</v>
      </c>
      <c r="J309" s="483" t="s">
        <v>8513</v>
      </c>
      <c r="K309" s="484" t="s">
        <v>8514</v>
      </c>
      <c r="L309" s="483" t="s">
        <v>5754</v>
      </c>
      <c r="M309" s="485" t="s">
        <v>5755</v>
      </c>
      <c r="N309" s="483" t="s">
        <v>5331</v>
      </c>
      <c r="O309" s="485" t="s">
        <v>5332</v>
      </c>
      <c r="P309" s="460" t="s">
        <v>5118</v>
      </c>
      <c r="Q309" s="525" t="s">
        <v>8515</v>
      </c>
      <c r="R309" s="499" t="s">
        <v>8500</v>
      </c>
      <c r="S309" s="487" t="s">
        <v>2556</v>
      </c>
      <c r="T309" s="485" t="s">
        <v>2557</v>
      </c>
      <c r="U309" s="527" t="s">
        <v>8486</v>
      </c>
      <c r="V309" s="528" t="s">
        <v>8516</v>
      </c>
      <c r="W309" s="6" t="s">
        <v>8488</v>
      </c>
      <c r="X309" s="531" t="s">
        <v>8489</v>
      </c>
      <c r="Y309" s="259"/>
      <c r="Z309" s="257" t="s">
        <v>8490</v>
      </c>
      <c r="AA309" s="460" t="s">
        <v>1319</v>
      </c>
      <c r="AB309" s="529"/>
      <c r="AC309" s="460" t="s">
        <v>8517</v>
      </c>
      <c r="AD309" s="493" t="s">
        <v>8518</v>
      </c>
      <c r="AE309" s="494" t="s">
        <v>8519</v>
      </c>
      <c r="AF309" s="506"/>
      <c r="AG309" s="503" t="s">
        <v>8505</v>
      </c>
      <c r="AH309" s="480"/>
      <c r="AI309" s="480"/>
      <c r="AJ309" s="480"/>
      <c r="AK309" s="480"/>
      <c r="AL309" s="480"/>
      <c r="AM309" s="480"/>
      <c r="AN309" s="480"/>
    </row>
    <row r="310">
      <c r="A310" s="522">
        <f t="shared" si="8"/>
        <v>309</v>
      </c>
      <c r="B310" s="460" t="s">
        <v>8520</v>
      </c>
      <c r="C310" s="460" t="s">
        <v>1319</v>
      </c>
      <c r="D310" s="460" t="s">
        <v>6224</v>
      </c>
      <c r="E310" s="482" t="s">
        <v>1319</v>
      </c>
      <c r="F310" s="483" t="s">
        <v>8052</v>
      </c>
      <c r="G310" s="484" t="s">
        <v>8053</v>
      </c>
      <c r="H310" s="483" t="s">
        <v>1319</v>
      </c>
      <c r="I310" s="484" t="s">
        <v>1320</v>
      </c>
      <c r="J310" s="483" t="s">
        <v>8521</v>
      </c>
      <c r="K310" s="484" t="s">
        <v>8522</v>
      </c>
      <c r="L310" s="483" t="s">
        <v>5754</v>
      </c>
      <c r="M310" s="485" t="s">
        <v>5755</v>
      </c>
      <c r="N310" s="483" t="s">
        <v>5331</v>
      </c>
      <c r="O310" s="485" t="s">
        <v>5332</v>
      </c>
      <c r="P310" s="460" t="s">
        <v>5118</v>
      </c>
      <c r="Q310" s="525" t="s">
        <v>8523</v>
      </c>
      <c r="R310" s="499" t="s">
        <v>8500</v>
      </c>
      <c r="S310" s="487" t="s">
        <v>2556</v>
      </c>
      <c r="T310" s="485" t="s">
        <v>2557</v>
      </c>
      <c r="U310" s="527" t="s">
        <v>8486</v>
      </c>
      <c r="V310" s="528" t="s">
        <v>8524</v>
      </c>
      <c r="W310" s="6" t="s">
        <v>8488</v>
      </c>
      <c r="X310" s="531" t="s">
        <v>8489</v>
      </c>
      <c r="Y310" s="259"/>
      <c r="Z310" s="257" t="s">
        <v>8490</v>
      </c>
      <c r="AA310" s="460" t="s">
        <v>1319</v>
      </c>
      <c r="AB310" s="529"/>
      <c r="AC310" s="460" t="s">
        <v>8517</v>
      </c>
      <c r="AD310" s="493" t="s">
        <v>8525</v>
      </c>
      <c r="AE310" s="494" t="s">
        <v>8526</v>
      </c>
      <c r="AF310" s="506"/>
      <c r="AG310" s="503" t="s">
        <v>8505</v>
      </c>
      <c r="AH310" s="480"/>
      <c r="AI310" s="480"/>
      <c r="AJ310" s="480"/>
      <c r="AK310" s="480"/>
      <c r="AL310" s="480"/>
      <c r="AM310" s="480"/>
      <c r="AN310" s="480"/>
    </row>
    <row r="311">
      <c r="A311" s="522">
        <f t="shared" si="8"/>
        <v>310</v>
      </c>
      <c r="B311" s="460" t="s">
        <v>8527</v>
      </c>
      <c r="C311" s="460" t="s">
        <v>1319</v>
      </c>
      <c r="D311" s="460" t="s">
        <v>6224</v>
      </c>
      <c r="E311" s="482" t="s">
        <v>1319</v>
      </c>
      <c r="F311" s="483" t="s">
        <v>8052</v>
      </c>
      <c r="G311" s="484" t="s">
        <v>8053</v>
      </c>
      <c r="H311" s="483" t="s">
        <v>1319</v>
      </c>
      <c r="I311" s="484" t="s">
        <v>1320</v>
      </c>
      <c r="J311" s="483" t="s">
        <v>1319</v>
      </c>
      <c r="K311" s="484" t="s">
        <v>5756</v>
      </c>
      <c r="L311" s="483" t="s">
        <v>5754</v>
      </c>
      <c r="M311" s="485" t="s">
        <v>5755</v>
      </c>
      <c r="N311" s="483" t="s">
        <v>5331</v>
      </c>
      <c r="O311" s="485" t="s">
        <v>5332</v>
      </c>
      <c r="P311" s="460" t="s">
        <v>5118</v>
      </c>
      <c r="Q311" s="527" t="s">
        <v>8499</v>
      </c>
      <c r="R311" s="499" t="s">
        <v>8500</v>
      </c>
      <c r="S311" s="487" t="s">
        <v>2556</v>
      </c>
      <c r="T311" s="485" t="s">
        <v>2557</v>
      </c>
      <c r="U311" s="530" t="s">
        <v>8486</v>
      </c>
      <c r="V311" s="528" t="s">
        <v>8528</v>
      </c>
      <c r="W311" s="6" t="s">
        <v>8488</v>
      </c>
      <c r="X311" s="531" t="s">
        <v>8489</v>
      </c>
      <c r="Y311" s="259"/>
      <c r="Z311" s="257" t="s">
        <v>8490</v>
      </c>
      <c r="AA311" s="460" t="s">
        <v>1319</v>
      </c>
      <c r="AB311" s="529"/>
      <c r="AC311" s="460" t="s">
        <v>8529</v>
      </c>
      <c r="AD311" s="493" t="s">
        <v>8530</v>
      </c>
      <c r="AE311" s="494" t="s">
        <v>8531</v>
      </c>
      <c r="AF311" s="506"/>
      <c r="AG311" s="503" t="s">
        <v>8505</v>
      </c>
      <c r="AH311" s="480"/>
      <c r="AI311" s="480"/>
      <c r="AJ311" s="480"/>
      <c r="AK311" s="480"/>
      <c r="AL311" s="480"/>
      <c r="AM311" s="480"/>
      <c r="AN311" s="480"/>
    </row>
    <row r="312">
      <c r="A312" s="522">
        <f t="shared" si="8"/>
        <v>311</v>
      </c>
      <c r="B312" s="460" t="s">
        <v>8532</v>
      </c>
      <c r="C312" s="460" t="s">
        <v>1319</v>
      </c>
      <c r="D312" s="460" t="s">
        <v>5656</v>
      </c>
      <c r="E312" s="482" t="s">
        <v>1319</v>
      </c>
      <c r="F312" s="483" t="s">
        <v>8052</v>
      </c>
      <c r="G312" s="484" t="s">
        <v>8053</v>
      </c>
      <c r="H312" s="483" t="s">
        <v>1319</v>
      </c>
      <c r="I312" s="484" t="s">
        <v>1320</v>
      </c>
      <c r="J312" s="483" t="s">
        <v>8533</v>
      </c>
      <c r="K312" s="484" t="s">
        <v>5847</v>
      </c>
      <c r="L312" s="483" t="s">
        <v>5744</v>
      </c>
      <c r="M312" s="485" t="s">
        <v>4955</v>
      </c>
      <c r="N312" s="483" t="s">
        <v>1319</v>
      </c>
      <c r="O312" s="485" t="s">
        <v>5756</v>
      </c>
      <c r="P312" s="460" t="s">
        <v>5118</v>
      </c>
      <c r="Q312" s="483" t="s">
        <v>8534</v>
      </c>
      <c r="R312" s="499" t="s">
        <v>8535</v>
      </c>
      <c r="S312" s="487" t="s">
        <v>2556</v>
      </c>
      <c r="T312" s="485" t="s">
        <v>2557</v>
      </c>
      <c r="U312" s="483" t="s">
        <v>8536</v>
      </c>
      <c r="V312" s="500" t="s">
        <v>8537</v>
      </c>
      <c r="W312" s="6" t="s">
        <v>8538</v>
      </c>
      <c r="X312" s="531" t="s">
        <v>8538</v>
      </c>
      <c r="Y312" s="259"/>
      <c r="Z312" s="257" t="s">
        <v>8539</v>
      </c>
      <c r="AA312" s="460" t="s">
        <v>1319</v>
      </c>
      <c r="AB312" s="529"/>
      <c r="AC312" s="460" t="s">
        <v>8540</v>
      </c>
      <c r="AD312" s="493" t="s">
        <v>8541</v>
      </c>
      <c r="AE312" s="494" t="s">
        <v>8542</v>
      </c>
      <c r="AF312" s="506"/>
      <c r="AG312" s="507"/>
      <c r="AH312" s="480"/>
      <c r="AI312" s="480"/>
      <c r="AJ312" s="480"/>
      <c r="AK312" s="480"/>
      <c r="AL312" s="480"/>
      <c r="AM312" s="480"/>
      <c r="AN312" s="480"/>
    </row>
    <row r="313">
      <c r="A313" s="522">
        <f t="shared" si="8"/>
        <v>312</v>
      </c>
      <c r="B313" s="460" t="s">
        <v>8543</v>
      </c>
      <c r="C313" s="460" t="s">
        <v>1319</v>
      </c>
      <c r="D313" s="460" t="s">
        <v>5656</v>
      </c>
      <c r="E313" s="482" t="s">
        <v>1319</v>
      </c>
      <c r="F313" s="483" t="s">
        <v>8544</v>
      </c>
      <c r="G313" s="484" t="s">
        <v>8545</v>
      </c>
      <c r="H313" s="483" t="s">
        <v>1319</v>
      </c>
      <c r="I313" s="484" t="s">
        <v>1320</v>
      </c>
      <c r="J313" s="483" t="s">
        <v>8533</v>
      </c>
      <c r="K313" s="484" t="s">
        <v>5847</v>
      </c>
      <c r="L313" s="483" t="s">
        <v>5744</v>
      </c>
      <c r="M313" s="485" t="s">
        <v>4955</v>
      </c>
      <c r="N313" s="483" t="s">
        <v>4954</v>
      </c>
      <c r="O313" s="485" t="s">
        <v>4955</v>
      </c>
      <c r="P313" s="460" t="s">
        <v>5118</v>
      </c>
      <c r="Q313" s="483" t="s">
        <v>8546</v>
      </c>
      <c r="R313" s="499" t="s">
        <v>8547</v>
      </c>
      <c r="S313" s="487" t="s">
        <v>2556</v>
      </c>
      <c r="T313" s="485" t="s">
        <v>2557</v>
      </c>
      <c r="U313" s="483" t="s">
        <v>1373</v>
      </c>
      <c r="V313" s="500" t="s">
        <v>1373</v>
      </c>
      <c r="W313" s="6" t="s">
        <v>8548</v>
      </c>
      <c r="X313" s="531" t="s">
        <v>8548</v>
      </c>
      <c r="Y313" s="259"/>
      <c r="Z313" s="257" t="s">
        <v>5462</v>
      </c>
      <c r="AA313" s="460" t="s">
        <v>1319</v>
      </c>
      <c r="AB313" s="529"/>
      <c r="AC313" s="460" t="s">
        <v>4760</v>
      </c>
      <c r="AD313" s="493" t="s">
        <v>8549</v>
      </c>
      <c r="AE313" s="494" t="s">
        <v>8550</v>
      </c>
      <c r="AF313" s="506"/>
      <c r="AG313" s="507"/>
      <c r="AH313" s="480"/>
      <c r="AI313" s="480"/>
      <c r="AJ313" s="480"/>
      <c r="AK313" s="480"/>
      <c r="AL313" s="480"/>
      <c r="AM313" s="480"/>
      <c r="AN313" s="480"/>
    </row>
    <row r="314">
      <c r="A314" s="522">
        <f t="shared" si="8"/>
        <v>313</v>
      </c>
      <c r="B314" s="460" t="s">
        <v>8551</v>
      </c>
      <c r="C314" s="460" t="s">
        <v>1319</v>
      </c>
      <c r="D314" s="460" t="s">
        <v>6191</v>
      </c>
      <c r="E314" s="482" t="s">
        <v>1319</v>
      </c>
      <c r="F314" s="483" t="s">
        <v>8052</v>
      </c>
      <c r="G314" s="484" t="s">
        <v>8053</v>
      </c>
      <c r="H314" s="483" t="s">
        <v>1319</v>
      </c>
      <c r="I314" s="484" t="s">
        <v>1320</v>
      </c>
      <c r="J314" s="483" t="s">
        <v>7037</v>
      </c>
      <c r="K314" s="484" t="s">
        <v>7038</v>
      </c>
      <c r="L314" s="483" t="s">
        <v>5754</v>
      </c>
      <c r="M314" s="485" t="s">
        <v>5755</v>
      </c>
      <c r="N314" s="483" t="s">
        <v>1319</v>
      </c>
      <c r="O314" s="485" t="s">
        <v>5756</v>
      </c>
      <c r="P314" s="460" t="s">
        <v>1319</v>
      </c>
      <c r="Q314" s="483" t="s">
        <v>8546</v>
      </c>
      <c r="R314" s="499" t="s">
        <v>8547</v>
      </c>
      <c r="S314" s="487" t="s">
        <v>2556</v>
      </c>
      <c r="T314" s="485" t="s">
        <v>2557</v>
      </c>
      <c r="U314" s="483" t="s">
        <v>1373</v>
      </c>
      <c r="V314" s="500" t="s">
        <v>1373</v>
      </c>
      <c r="W314" s="6" t="s">
        <v>8548</v>
      </c>
      <c r="X314" s="531" t="s">
        <v>8548</v>
      </c>
      <c r="Y314" s="259"/>
      <c r="Z314" s="257" t="s">
        <v>5462</v>
      </c>
      <c r="AA314" s="460" t="s">
        <v>1319</v>
      </c>
      <c r="AB314" s="529"/>
      <c r="AC314" s="460" t="s">
        <v>4760</v>
      </c>
      <c r="AD314" s="493" t="s">
        <v>8549</v>
      </c>
      <c r="AE314" s="494" t="s">
        <v>8550</v>
      </c>
      <c r="AF314" s="506"/>
      <c r="AG314" s="507"/>
      <c r="AH314" s="480"/>
      <c r="AI314" s="480"/>
      <c r="AJ314" s="480"/>
      <c r="AK314" s="480"/>
      <c r="AL314" s="480"/>
      <c r="AM314" s="480"/>
      <c r="AN314" s="480"/>
    </row>
    <row r="315">
      <c r="A315" s="522">
        <f t="shared" si="8"/>
        <v>314</v>
      </c>
      <c r="B315" s="460" t="s">
        <v>8552</v>
      </c>
      <c r="C315" s="460" t="s">
        <v>1319</v>
      </c>
      <c r="D315" s="460" t="s">
        <v>6224</v>
      </c>
      <c r="E315" s="482" t="s">
        <v>1319</v>
      </c>
      <c r="F315" s="483" t="s">
        <v>6489</v>
      </c>
      <c r="G315" s="484" t="s">
        <v>6490</v>
      </c>
      <c r="H315" s="483" t="s">
        <v>1319</v>
      </c>
      <c r="I315" s="484" t="s">
        <v>1320</v>
      </c>
      <c r="J315" s="483" t="s">
        <v>1319</v>
      </c>
      <c r="K315" s="484" t="s">
        <v>5756</v>
      </c>
      <c r="L315" s="483" t="s">
        <v>5754</v>
      </c>
      <c r="M315" s="485" t="s">
        <v>5755</v>
      </c>
      <c r="N315" s="483" t="s">
        <v>1319</v>
      </c>
      <c r="O315" s="485" t="s">
        <v>5756</v>
      </c>
      <c r="P315" s="460" t="s">
        <v>1319</v>
      </c>
      <c r="Q315" s="525" t="s">
        <v>8553</v>
      </c>
      <c r="R315" s="499" t="s">
        <v>8554</v>
      </c>
      <c r="S315" s="487" t="s">
        <v>2556</v>
      </c>
      <c r="T315" s="485" t="s">
        <v>2557</v>
      </c>
      <c r="U315" s="525" t="s">
        <v>8555</v>
      </c>
      <c r="V315" s="528" t="s">
        <v>8556</v>
      </c>
      <c r="W315" s="6" t="s">
        <v>8548</v>
      </c>
      <c r="X315" s="531" t="s">
        <v>8548</v>
      </c>
      <c r="Y315" s="259"/>
      <c r="Z315" s="257" t="s">
        <v>8557</v>
      </c>
      <c r="AA315" s="460" t="s">
        <v>1319</v>
      </c>
      <c r="AB315" s="529"/>
      <c r="AC315" s="460" t="s">
        <v>8558</v>
      </c>
      <c r="AD315" s="493" t="s">
        <v>8559</v>
      </c>
      <c r="AE315" s="494" t="s">
        <v>8560</v>
      </c>
      <c r="AF315" s="506"/>
      <c r="AG315" s="503" t="s">
        <v>8561</v>
      </c>
      <c r="AH315" s="480"/>
      <c r="AI315" s="480"/>
      <c r="AJ315" s="480"/>
      <c r="AK315" s="480"/>
      <c r="AL315" s="480"/>
      <c r="AM315" s="480"/>
      <c r="AN315" s="480"/>
    </row>
    <row r="316">
      <c r="A316" s="522">
        <f t="shared" si="8"/>
        <v>315</v>
      </c>
      <c r="B316" s="460" t="s">
        <v>8562</v>
      </c>
      <c r="C316" s="460" t="s">
        <v>8563</v>
      </c>
      <c r="D316" s="460" t="s">
        <v>5656</v>
      </c>
      <c r="E316" s="482" t="s">
        <v>8564</v>
      </c>
      <c r="F316" s="483" t="s">
        <v>8052</v>
      </c>
      <c r="G316" s="484" t="s">
        <v>8053</v>
      </c>
      <c r="H316" s="483" t="s">
        <v>8224</v>
      </c>
      <c r="I316" s="484" t="s">
        <v>8225</v>
      </c>
      <c r="J316" s="483" t="s">
        <v>5819</v>
      </c>
      <c r="K316" s="484" t="s">
        <v>5820</v>
      </c>
      <c r="L316" s="483" t="s">
        <v>5754</v>
      </c>
      <c r="M316" s="485" t="s">
        <v>5755</v>
      </c>
      <c r="N316" s="483" t="s">
        <v>1319</v>
      </c>
      <c r="O316" s="485" t="s">
        <v>5756</v>
      </c>
      <c r="P316" s="460" t="s">
        <v>1319</v>
      </c>
      <c r="Q316" s="498" t="s">
        <v>8565</v>
      </c>
      <c r="R316" s="499" t="s">
        <v>8566</v>
      </c>
      <c r="S316" s="487" t="s">
        <v>2556</v>
      </c>
      <c r="T316" s="485" t="s">
        <v>2557</v>
      </c>
      <c r="U316" s="483" t="s">
        <v>1373</v>
      </c>
      <c r="V316" s="500" t="s">
        <v>1373</v>
      </c>
      <c r="W316" s="6" t="s">
        <v>8567</v>
      </c>
      <c r="X316" s="531" t="s">
        <v>8568</v>
      </c>
      <c r="Y316" s="259"/>
      <c r="Z316" s="257" t="s">
        <v>8569</v>
      </c>
      <c r="AA316" s="470" t="s">
        <v>8570</v>
      </c>
      <c r="AB316" s="529"/>
      <c r="AC316" s="460" t="s">
        <v>8571</v>
      </c>
      <c r="AD316" s="493" t="s">
        <v>8572</v>
      </c>
      <c r="AE316" s="494" t="s">
        <v>8573</v>
      </c>
      <c r="AF316" s="506"/>
      <c r="AG316" s="503" t="s">
        <v>8574</v>
      </c>
      <c r="AH316" s="480"/>
      <c r="AI316" s="480"/>
      <c r="AJ316" s="480"/>
      <c r="AK316" s="480"/>
      <c r="AL316" s="480"/>
      <c r="AM316" s="480"/>
      <c r="AN316" s="480"/>
    </row>
    <row r="317">
      <c r="A317" s="522">
        <f t="shared" si="8"/>
        <v>316</v>
      </c>
      <c r="B317" s="460" t="s">
        <v>8575</v>
      </c>
      <c r="C317" s="460" t="s">
        <v>1319</v>
      </c>
      <c r="D317" s="460" t="s">
        <v>5656</v>
      </c>
      <c r="E317" s="482" t="s">
        <v>1319</v>
      </c>
      <c r="F317" s="483" t="s">
        <v>8576</v>
      </c>
      <c r="G317" s="484" t="s">
        <v>8577</v>
      </c>
      <c r="H317" s="483" t="s">
        <v>1319</v>
      </c>
      <c r="I317" s="484" t="s">
        <v>1320</v>
      </c>
      <c r="J317" s="483" t="s">
        <v>5663</v>
      </c>
      <c r="K317" s="484" t="s">
        <v>5664</v>
      </c>
      <c r="L317" s="483" t="s">
        <v>5663</v>
      </c>
      <c r="M317" s="485" t="s">
        <v>5664</v>
      </c>
      <c r="N317" s="483" t="s">
        <v>4868</v>
      </c>
      <c r="O317" s="485" t="s">
        <v>4869</v>
      </c>
      <c r="P317" s="460" t="s">
        <v>8157</v>
      </c>
      <c r="Q317" s="588" t="s">
        <v>8578</v>
      </c>
      <c r="R317" s="499" t="s">
        <v>8579</v>
      </c>
      <c r="S317" s="487" t="s">
        <v>2556</v>
      </c>
      <c r="T317" s="485" t="s">
        <v>2557</v>
      </c>
      <c r="U317" s="483" t="s">
        <v>1373</v>
      </c>
      <c r="V317" s="500" t="s">
        <v>1373</v>
      </c>
      <c r="W317" s="6" t="s">
        <v>8580</v>
      </c>
      <c r="X317" s="531" t="s">
        <v>8580</v>
      </c>
      <c r="Y317" s="259"/>
      <c r="Z317" s="257" t="s">
        <v>8581</v>
      </c>
      <c r="AA317" s="460" t="s">
        <v>1319</v>
      </c>
      <c r="AB317" s="529"/>
      <c r="AC317" s="460" t="s">
        <v>8339</v>
      </c>
      <c r="AD317" s="493" t="s">
        <v>8582</v>
      </c>
      <c r="AE317" s="494" t="s">
        <v>8583</v>
      </c>
      <c r="AF317" s="506"/>
      <c r="AG317" s="507"/>
      <c r="AH317" s="480"/>
      <c r="AI317" s="480"/>
      <c r="AJ317" s="480"/>
      <c r="AK317" s="480"/>
      <c r="AL317" s="480"/>
      <c r="AM317" s="480"/>
      <c r="AN317" s="480"/>
    </row>
    <row r="318">
      <c r="A318" s="522">
        <f t="shared" si="8"/>
        <v>317</v>
      </c>
      <c r="B318" s="460" t="s">
        <v>8584</v>
      </c>
      <c r="C318" s="460" t="s">
        <v>1319</v>
      </c>
      <c r="D318" s="460" t="s">
        <v>5656</v>
      </c>
      <c r="E318" s="482" t="s">
        <v>1319</v>
      </c>
      <c r="F318" s="483" t="s">
        <v>8585</v>
      </c>
      <c r="G318" s="484" t="s">
        <v>8586</v>
      </c>
      <c r="H318" s="483" t="s">
        <v>1319</v>
      </c>
      <c r="I318" s="484" t="s">
        <v>1320</v>
      </c>
      <c r="J318" s="483" t="s">
        <v>5663</v>
      </c>
      <c r="K318" s="484" t="s">
        <v>5664</v>
      </c>
      <c r="L318" s="483" t="s">
        <v>5663</v>
      </c>
      <c r="M318" s="485" t="s">
        <v>5664</v>
      </c>
      <c r="N318" s="483" t="s">
        <v>4868</v>
      </c>
      <c r="O318" s="485" t="s">
        <v>4869</v>
      </c>
      <c r="P318" s="460" t="s">
        <v>8157</v>
      </c>
      <c r="Q318" s="588" t="s">
        <v>8578</v>
      </c>
      <c r="R318" s="499" t="s">
        <v>8579</v>
      </c>
      <c r="S318" s="487" t="s">
        <v>2556</v>
      </c>
      <c r="T318" s="485" t="s">
        <v>2557</v>
      </c>
      <c r="U318" s="483" t="s">
        <v>1373</v>
      </c>
      <c r="V318" s="500" t="s">
        <v>1373</v>
      </c>
      <c r="W318" s="6" t="s">
        <v>8580</v>
      </c>
      <c r="X318" s="531" t="s">
        <v>8580</v>
      </c>
      <c r="Y318" s="259"/>
      <c r="Z318" s="257" t="s">
        <v>8581</v>
      </c>
      <c r="AA318" s="460" t="s">
        <v>1319</v>
      </c>
      <c r="AB318" s="529"/>
      <c r="AC318" s="460" t="s">
        <v>8339</v>
      </c>
      <c r="AD318" s="493" t="s">
        <v>8587</v>
      </c>
      <c r="AE318" s="494" t="s">
        <v>8583</v>
      </c>
      <c r="AF318" s="506"/>
      <c r="AG318" s="507"/>
      <c r="AH318" s="480"/>
      <c r="AI318" s="480"/>
      <c r="AJ318" s="480"/>
      <c r="AK318" s="480"/>
      <c r="AL318" s="480"/>
      <c r="AM318" s="480"/>
      <c r="AN318" s="480"/>
    </row>
    <row r="319">
      <c r="A319" s="522">
        <f t="shared" si="8"/>
        <v>318</v>
      </c>
      <c r="B319" s="460" t="s">
        <v>8588</v>
      </c>
      <c r="C319" s="460" t="s">
        <v>1319</v>
      </c>
      <c r="D319" s="460" t="s">
        <v>6191</v>
      </c>
      <c r="E319" s="482" t="s">
        <v>1319</v>
      </c>
      <c r="F319" s="483" t="s">
        <v>8052</v>
      </c>
      <c r="G319" s="484" t="s">
        <v>8053</v>
      </c>
      <c r="H319" s="483" t="s">
        <v>1319</v>
      </c>
      <c r="I319" s="484" t="s">
        <v>1320</v>
      </c>
      <c r="J319" s="483" t="s">
        <v>8589</v>
      </c>
      <c r="K319" s="484" t="s">
        <v>8590</v>
      </c>
      <c r="L319" s="483" t="s">
        <v>8591</v>
      </c>
      <c r="M319" s="485" t="s">
        <v>8592</v>
      </c>
      <c r="N319" s="483" t="s">
        <v>4868</v>
      </c>
      <c r="O319" s="485" t="s">
        <v>4869</v>
      </c>
      <c r="P319" s="460" t="s">
        <v>8157</v>
      </c>
      <c r="Q319" s="588" t="s">
        <v>8578</v>
      </c>
      <c r="R319" s="499" t="s">
        <v>8579</v>
      </c>
      <c r="S319" s="487" t="s">
        <v>2556</v>
      </c>
      <c r="T319" s="485" t="s">
        <v>2557</v>
      </c>
      <c r="U319" s="483" t="s">
        <v>1373</v>
      </c>
      <c r="V319" s="500" t="s">
        <v>1373</v>
      </c>
      <c r="W319" s="6" t="s">
        <v>8580</v>
      </c>
      <c r="X319" s="531" t="s">
        <v>8580</v>
      </c>
      <c r="Y319" s="259"/>
      <c r="Z319" s="257" t="s">
        <v>8581</v>
      </c>
      <c r="AA319" s="460" t="s">
        <v>1319</v>
      </c>
      <c r="AB319" s="529"/>
      <c r="AC319" s="460" t="s">
        <v>8339</v>
      </c>
      <c r="AD319" s="493" t="s">
        <v>8593</v>
      </c>
      <c r="AE319" s="494" t="s">
        <v>8583</v>
      </c>
      <c r="AF319" s="506"/>
      <c r="AG319" s="507"/>
      <c r="AH319" s="480"/>
      <c r="AI319" s="480"/>
      <c r="AJ319" s="480"/>
      <c r="AK319" s="480"/>
      <c r="AL319" s="480"/>
      <c r="AM319" s="480"/>
      <c r="AN319" s="480"/>
    </row>
    <row r="320">
      <c r="A320" s="522">
        <f t="shared" si="8"/>
        <v>319</v>
      </c>
      <c r="B320" s="460" t="s">
        <v>8594</v>
      </c>
      <c r="C320" s="460" t="s">
        <v>1319</v>
      </c>
      <c r="D320" s="460" t="s">
        <v>6224</v>
      </c>
      <c r="E320" s="482" t="s">
        <v>1319</v>
      </c>
      <c r="F320" s="483" t="s">
        <v>6489</v>
      </c>
      <c r="G320" s="484" t="s">
        <v>6490</v>
      </c>
      <c r="H320" s="483" t="s">
        <v>1319</v>
      </c>
      <c r="I320" s="484" t="s">
        <v>1320</v>
      </c>
      <c r="J320" s="483" t="s">
        <v>7975</v>
      </c>
      <c r="K320" s="484" t="s">
        <v>7976</v>
      </c>
      <c r="L320" s="483" t="s">
        <v>5663</v>
      </c>
      <c r="M320" s="485" t="s">
        <v>5664</v>
      </c>
      <c r="N320" s="483" t="s">
        <v>4892</v>
      </c>
      <c r="O320" s="485" t="s">
        <v>4893</v>
      </c>
      <c r="P320" s="460" t="s">
        <v>1319</v>
      </c>
      <c r="Q320" s="483" t="s">
        <v>8595</v>
      </c>
      <c r="R320" s="499" t="s">
        <v>8596</v>
      </c>
      <c r="S320" s="487" t="s">
        <v>2556</v>
      </c>
      <c r="T320" s="485" t="s">
        <v>2557</v>
      </c>
      <c r="U320" s="483" t="s">
        <v>1373</v>
      </c>
      <c r="V320" s="500" t="s">
        <v>1373</v>
      </c>
      <c r="W320" s="6" t="s">
        <v>8580</v>
      </c>
      <c r="X320" s="531" t="s">
        <v>8580</v>
      </c>
      <c r="Y320" s="259"/>
      <c r="Z320" s="257" t="s">
        <v>8597</v>
      </c>
      <c r="AA320" s="460" t="s">
        <v>1319</v>
      </c>
      <c r="AB320" s="529"/>
      <c r="AC320" s="460" t="s">
        <v>8598</v>
      </c>
      <c r="AD320" s="493" t="s">
        <v>8599</v>
      </c>
      <c r="AE320" s="494" t="s">
        <v>8600</v>
      </c>
      <c r="AF320" s="504" t="s">
        <v>8601</v>
      </c>
      <c r="AG320" s="503" t="s">
        <v>8602</v>
      </c>
      <c r="AH320" s="480"/>
      <c r="AI320" s="480"/>
      <c r="AJ320" s="480"/>
      <c r="AK320" s="480"/>
      <c r="AL320" s="480"/>
      <c r="AM320" s="480"/>
      <c r="AN320" s="480"/>
    </row>
    <row r="321">
      <c r="A321" s="522">
        <f t="shared" si="8"/>
        <v>320</v>
      </c>
      <c r="B321" s="460" t="s">
        <v>8603</v>
      </c>
      <c r="C321" s="460" t="s">
        <v>1319</v>
      </c>
      <c r="D321" s="460" t="s">
        <v>6191</v>
      </c>
      <c r="E321" s="482" t="s">
        <v>1319</v>
      </c>
      <c r="F321" s="483" t="s">
        <v>6870</v>
      </c>
      <c r="G321" s="484" t="s">
        <v>6871</v>
      </c>
      <c r="H321" s="483" t="s">
        <v>1319</v>
      </c>
      <c r="I321" s="484" t="s">
        <v>1320</v>
      </c>
      <c r="J321" s="483" t="s">
        <v>8604</v>
      </c>
      <c r="K321" s="484" t="s">
        <v>8605</v>
      </c>
      <c r="L321" s="483" t="s">
        <v>5754</v>
      </c>
      <c r="M321" s="485" t="s">
        <v>5755</v>
      </c>
      <c r="N321" s="483" t="s">
        <v>8606</v>
      </c>
      <c r="O321" s="485" t="s">
        <v>8607</v>
      </c>
      <c r="P321" s="460" t="s">
        <v>1319</v>
      </c>
      <c r="Q321" s="588" t="s">
        <v>8608</v>
      </c>
      <c r="R321" s="499" t="s">
        <v>8609</v>
      </c>
      <c r="S321" s="487" t="s">
        <v>2556</v>
      </c>
      <c r="T321" s="485" t="s">
        <v>2557</v>
      </c>
      <c r="U321" s="483" t="s">
        <v>1373</v>
      </c>
      <c r="V321" s="500" t="s">
        <v>1373</v>
      </c>
      <c r="W321" s="6" t="s">
        <v>8580</v>
      </c>
      <c r="X321" s="531" t="s">
        <v>8580</v>
      </c>
      <c r="Y321" s="259"/>
      <c r="Z321" s="257" t="s">
        <v>8610</v>
      </c>
      <c r="AA321" s="460" t="s">
        <v>1319</v>
      </c>
      <c r="AB321" s="529"/>
      <c r="AC321" s="460" t="s">
        <v>8611</v>
      </c>
      <c r="AD321" s="493" t="s">
        <v>8612</v>
      </c>
      <c r="AE321" s="494" t="s">
        <v>8613</v>
      </c>
      <c r="AF321" s="506"/>
      <c r="AG321" s="507"/>
      <c r="AH321" s="480"/>
      <c r="AI321" s="480"/>
      <c r="AJ321" s="480"/>
      <c r="AK321" s="480"/>
      <c r="AL321" s="480"/>
      <c r="AM321" s="480"/>
      <c r="AN321" s="480"/>
    </row>
    <row r="322">
      <c r="A322" s="522">
        <f t="shared" si="8"/>
        <v>321</v>
      </c>
      <c r="B322" s="460" t="s">
        <v>8614</v>
      </c>
      <c r="C322" s="460" t="s">
        <v>1319</v>
      </c>
      <c r="D322" s="460" t="s">
        <v>6224</v>
      </c>
      <c r="E322" s="482" t="s">
        <v>1319</v>
      </c>
      <c r="F322" s="483" t="s">
        <v>8615</v>
      </c>
      <c r="G322" s="484" t="s">
        <v>8616</v>
      </c>
      <c r="H322" s="483" t="s">
        <v>1319</v>
      </c>
      <c r="I322" s="484" t="s">
        <v>1320</v>
      </c>
      <c r="J322" s="483" t="s">
        <v>8617</v>
      </c>
      <c r="K322" s="484" t="s">
        <v>8618</v>
      </c>
      <c r="L322" s="483" t="s">
        <v>5754</v>
      </c>
      <c r="M322" s="485" t="s">
        <v>5755</v>
      </c>
      <c r="N322" s="483" t="s">
        <v>5300</v>
      </c>
      <c r="O322" s="485" t="s">
        <v>5301</v>
      </c>
      <c r="P322" s="460" t="s">
        <v>5296</v>
      </c>
      <c r="Q322" s="588" t="s">
        <v>8619</v>
      </c>
      <c r="R322" s="499" t="s">
        <v>8620</v>
      </c>
      <c r="S322" s="487" t="s">
        <v>2556</v>
      </c>
      <c r="T322" s="485" t="s">
        <v>2557</v>
      </c>
      <c r="U322" s="483" t="s">
        <v>1373</v>
      </c>
      <c r="V322" s="500" t="s">
        <v>1373</v>
      </c>
      <c r="W322" s="6" t="s">
        <v>8580</v>
      </c>
      <c r="X322" s="531" t="s">
        <v>8580</v>
      </c>
      <c r="Y322" s="259"/>
      <c r="Z322" s="257" t="s">
        <v>8621</v>
      </c>
      <c r="AA322" s="460" t="s">
        <v>1319</v>
      </c>
      <c r="AB322" s="529"/>
      <c r="AC322" s="460" t="s">
        <v>8622</v>
      </c>
      <c r="AD322" s="493" t="s">
        <v>8623</v>
      </c>
      <c r="AE322" s="494" t="s">
        <v>8624</v>
      </c>
      <c r="AF322" s="506"/>
      <c r="AG322" s="507"/>
      <c r="AH322" s="480"/>
      <c r="AI322" s="480"/>
      <c r="AJ322" s="480"/>
      <c r="AK322" s="480"/>
      <c r="AL322" s="480"/>
      <c r="AM322" s="480"/>
      <c r="AN322" s="480"/>
    </row>
    <row r="323">
      <c r="A323" s="522">
        <f t="shared" si="8"/>
        <v>322</v>
      </c>
      <c r="B323" s="460" t="s">
        <v>8625</v>
      </c>
      <c r="C323" s="460" t="s">
        <v>8626</v>
      </c>
      <c r="D323" s="460" t="s">
        <v>5656</v>
      </c>
      <c r="E323" s="482" t="s">
        <v>8627</v>
      </c>
      <c r="F323" s="483" t="s">
        <v>6363</v>
      </c>
      <c r="G323" s="484" t="s">
        <v>6364</v>
      </c>
      <c r="H323" s="483" t="s">
        <v>6618</v>
      </c>
      <c r="I323" s="484" t="s">
        <v>5791</v>
      </c>
      <c r="J323" s="483" t="s">
        <v>8399</v>
      </c>
      <c r="K323" s="484" t="s">
        <v>8400</v>
      </c>
      <c r="L323" s="483" t="s">
        <v>5744</v>
      </c>
      <c r="M323" s="485" t="s">
        <v>4955</v>
      </c>
      <c r="N323" s="483" t="s">
        <v>4676</v>
      </c>
      <c r="O323" s="485" t="s">
        <v>4677</v>
      </c>
      <c r="P323" s="460" t="s">
        <v>5118</v>
      </c>
      <c r="Q323" s="483" t="s">
        <v>8628</v>
      </c>
      <c r="R323" s="499" t="s">
        <v>8629</v>
      </c>
      <c r="S323" s="487" t="s">
        <v>2556</v>
      </c>
      <c r="T323" s="485" t="s">
        <v>2557</v>
      </c>
      <c r="U323" s="483" t="s">
        <v>8229</v>
      </c>
      <c r="V323" s="500" t="s">
        <v>8229</v>
      </c>
      <c r="W323" s="6" t="s">
        <v>2380</v>
      </c>
      <c r="X323" s="532" t="s">
        <v>2380</v>
      </c>
      <c r="Y323" s="257" t="s">
        <v>8230</v>
      </c>
      <c r="Z323" s="257" t="s">
        <v>8231</v>
      </c>
      <c r="AA323" s="460" t="s">
        <v>1319</v>
      </c>
      <c r="AB323" s="529"/>
      <c r="AC323" s="460" t="s">
        <v>8219</v>
      </c>
      <c r="AD323" s="493" t="s">
        <v>8630</v>
      </c>
      <c r="AE323" s="494" t="s">
        <v>8220</v>
      </c>
      <c r="AF323" s="504" t="s">
        <v>8631</v>
      </c>
      <c r="AG323" s="507"/>
      <c r="AH323" s="480"/>
      <c r="AI323" s="480"/>
      <c r="AJ323" s="480"/>
      <c r="AK323" s="480"/>
      <c r="AL323" s="480"/>
      <c r="AM323" s="480"/>
      <c r="AN323" s="480"/>
    </row>
    <row r="324">
      <c r="A324" s="589">
        <f t="shared" si="8"/>
        <v>323</v>
      </c>
      <c r="B324" s="460" t="s">
        <v>8632</v>
      </c>
      <c r="C324" s="460" t="s">
        <v>8633</v>
      </c>
      <c r="D324" s="460" t="s">
        <v>5656</v>
      </c>
      <c r="E324" s="482" t="s">
        <v>8634</v>
      </c>
      <c r="F324" s="483" t="s">
        <v>5742</v>
      </c>
      <c r="G324" s="484" t="s">
        <v>5743</v>
      </c>
      <c r="H324" s="483" t="s">
        <v>8635</v>
      </c>
      <c r="I324" s="484" t="s">
        <v>8635</v>
      </c>
      <c r="J324" s="483" t="s">
        <v>5775</v>
      </c>
      <c r="K324" s="484" t="s">
        <v>5776</v>
      </c>
      <c r="L324" s="483" t="s">
        <v>5744</v>
      </c>
      <c r="M324" s="485" t="s">
        <v>4955</v>
      </c>
      <c r="N324" s="483" t="s">
        <v>4676</v>
      </c>
      <c r="O324" s="485" t="s">
        <v>4677</v>
      </c>
      <c r="P324" s="460" t="s">
        <v>5118</v>
      </c>
      <c r="Q324" s="483" t="s">
        <v>8636</v>
      </c>
      <c r="R324" s="499" t="s">
        <v>8637</v>
      </c>
      <c r="S324" s="487" t="s">
        <v>2556</v>
      </c>
      <c r="T324" s="485" t="s">
        <v>2557</v>
      </c>
      <c r="U324" s="483" t="s">
        <v>2558</v>
      </c>
      <c r="V324" s="500" t="s">
        <v>2558</v>
      </c>
      <c r="W324" s="6" t="s">
        <v>2380</v>
      </c>
      <c r="X324" s="532" t="s">
        <v>2380</v>
      </c>
      <c r="Y324" s="257" t="s">
        <v>8358</v>
      </c>
      <c r="Z324" s="257" t="s">
        <v>8638</v>
      </c>
      <c r="AA324" s="460" t="s">
        <v>1319</v>
      </c>
      <c r="AB324" s="546" t="s">
        <v>8639</v>
      </c>
      <c r="AC324" s="259" t="s">
        <v>8091</v>
      </c>
      <c r="AD324" s="563" t="s">
        <v>8640</v>
      </c>
      <c r="AE324" s="564" t="s">
        <v>8641</v>
      </c>
      <c r="AF324" s="586"/>
      <c r="AG324" s="507"/>
      <c r="AH324" s="480"/>
      <c r="AI324" s="480"/>
      <c r="AJ324" s="480"/>
      <c r="AK324" s="480"/>
      <c r="AL324" s="480"/>
      <c r="AM324" s="480"/>
      <c r="AN324" s="480"/>
    </row>
    <row r="325">
      <c r="A325" s="589">
        <f t="shared" si="8"/>
        <v>324</v>
      </c>
      <c r="B325" s="460" t="s">
        <v>8642</v>
      </c>
      <c r="C325" s="460" t="s">
        <v>8643</v>
      </c>
      <c r="D325" s="460" t="s">
        <v>5656</v>
      </c>
      <c r="E325" s="482" t="s">
        <v>1319</v>
      </c>
      <c r="F325" s="483" t="s">
        <v>5742</v>
      </c>
      <c r="G325" s="484" t="s">
        <v>5743</v>
      </c>
      <c r="H325" s="483" t="s">
        <v>5698</v>
      </c>
      <c r="I325" s="484" t="s">
        <v>5699</v>
      </c>
      <c r="J325" s="483" t="s">
        <v>5729</v>
      </c>
      <c r="K325" s="484" t="s">
        <v>5730</v>
      </c>
      <c r="L325" s="483" t="s">
        <v>5663</v>
      </c>
      <c r="M325" s="485" t="s">
        <v>5664</v>
      </c>
      <c r="N325" s="483" t="s">
        <v>4868</v>
      </c>
      <c r="O325" s="485" t="s">
        <v>4869</v>
      </c>
      <c r="P325" s="460" t="s">
        <v>5118</v>
      </c>
      <c r="Q325" s="483" t="s">
        <v>8644</v>
      </c>
      <c r="R325" s="499" t="s">
        <v>8645</v>
      </c>
      <c r="S325" s="487" t="s">
        <v>2556</v>
      </c>
      <c r="T325" s="485" t="s">
        <v>2557</v>
      </c>
      <c r="U325" s="483" t="s">
        <v>2558</v>
      </c>
      <c r="V325" s="500" t="s">
        <v>2558</v>
      </c>
      <c r="W325" s="6" t="s">
        <v>2380</v>
      </c>
      <c r="X325" s="532" t="s">
        <v>2380</v>
      </c>
      <c r="Y325" s="257" t="s">
        <v>8358</v>
      </c>
      <c r="Z325" s="257" t="s">
        <v>8638</v>
      </c>
      <c r="AA325" s="460" t="s">
        <v>1319</v>
      </c>
      <c r="AB325" s="546" t="s">
        <v>8639</v>
      </c>
      <c r="AC325" s="460" t="s">
        <v>8091</v>
      </c>
      <c r="AD325" s="563" t="s">
        <v>8640</v>
      </c>
      <c r="AE325" s="564" t="s">
        <v>8641</v>
      </c>
      <c r="AF325" s="512"/>
      <c r="AG325" s="507"/>
      <c r="AH325" s="480"/>
      <c r="AI325" s="480"/>
      <c r="AJ325" s="480"/>
      <c r="AK325" s="480"/>
      <c r="AL325" s="480"/>
      <c r="AM325" s="480"/>
      <c r="AN325" s="480"/>
    </row>
    <row r="326">
      <c r="A326" s="589">
        <f t="shared" si="8"/>
        <v>325</v>
      </c>
      <c r="B326" s="460" t="s">
        <v>8646</v>
      </c>
      <c r="C326" s="460" t="s">
        <v>8647</v>
      </c>
      <c r="D326" s="460" t="s">
        <v>5656</v>
      </c>
      <c r="E326" s="482" t="s">
        <v>8648</v>
      </c>
      <c r="F326" s="483" t="s">
        <v>6363</v>
      </c>
      <c r="G326" s="484" t="s">
        <v>6364</v>
      </c>
      <c r="H326" s="483" t="s">
        <v>6618</v>
      </c>
      <c r="I326" s="484" t="s">
        <v>5791</v>
      </c>
      <c r="J326" s="483" t="s">
        <v>8649</v>
      </c>
      <c r="K326" s="484" t="s">
        <v>8650</v>
      </c>
      <c r="L326" s="483" t="s">
        <v>5744</v>
      </c>
      <c r="M326" s="485" t="s">
        <v>4955</v>
      </c>
      <c r="N326" s="483" t="s">
        <v>4954</v>
      </c>
      <c r="O326" s="485" t="s">
        <v>4955</v>
      </c>
      <c r="P326" s="460" t="s">
        <v>5118</v>
      </c>
      <c r="Q326" s="483" t="s">
        <v>8651</v>
      </c>
      <c r="R326" s="499" t="s">
        <v>8652</v>
      </c>
      <c r="S326" s="487" t="s">
        <v>2556</v>
      </c>
      <c r="T326" s="485" t="s">
        <v>2557</v>
      </c>
      <c r="U326" s="483" t="s">
        <v>2558</v>
      </c>
      <c r="V326" s="500" t="s">
        <v>2558</v>
      </c>
      <c r="W326" s="6" t="s">
        <v>2380</v>
      </c>
      <c r="X326" s="532" t="s">
        <v>2380</v>
      </c>
      <c r="Y326" s="257" t="s">
        <v>8358</v>
      </c>
      <c r="Z326" s="257" t="s">
        <v>8638</v>
      </c>
      <c r="AA326" s="465" t="s">
        <v>8653</v>
      </c>
      <c r="AB326" s="546" t="s">
        <v>8639</v>
      </c>
      <c r="AC326" s="460" t="s">
        <v>8654</v>
      </c>
      <c r="AD326" s="493" t="s">
        <v>8655</v>
      </c>
      <c r="AE326" s="494" t="s">
        <v>8656</v>
      </c>
      <c r="AF326" s="512"/>
      <c r="AG326" s="503" t="s">
        <v>8657</v>
      </c>
      <c r="AH326" s="480"/>
      <c r="AI326" s="480"/>
      <c r="AJ326" s="480"/>
      <c r="AK326" s="480"/>
      <c r="AL326" s="480"/>
      <c r="AM326" s="480"/>
      <c r="AN326" s="480"/>
    </row>
    <row r="327">
      <c r="A327" s="522">
        <f t="shared" si="8"/>
        <v>326</v>
      </c>
      <c r="B327" s="460" t="s">
        <v>8658</v>
      </c>
      <c r="C327" s="460" t="s">
        <v>8659</v>
      </c>
      <c r="D327" s="460" t="s">
        <v>5656</v>
      </c>
      <c r="E327" s="482" t="s">
        <v>1319</v>
      </c>
      <c r="F327" s="483" t="s">
        <v>6153</v>
      </c>
      <c r="G327" s="484" t="s">
        <v>6154</v>
      </c>
      <c r="H327" s="483" t="s">
        <v>5773</v>
      </c>
      <c r="I327" s="484" t="s">
        <v>5791</v>
      </c>
      <c r="J327" s="483" t="s">
        <v>5830</v>
      </c>
      <c r="K327" s="484" t="s">
        <v>5831</v>
      </c>
      <c r="L327" s="483" t="s">
        <v>7107</v>
      </c>
      <c r="M327" s="485" t="s">
        <v>4955</v>
      </c>
      <c r="N327" s="483" t="s">
        <v>7108</v>
      </c>
      <c r="O327" s="485" t="s">
        <v>7109</v>
      </c>
      <c r="P327" s="460" t="s">
        <v>8660</v>
      </c>
      <c r="Q327" s="483" t="s">
        <v>8661</v>
      </c>
      <c r="R327" s="499" t="s">
        <v>8662</v>
      </c>
      <c r="S327" s="487" t="s">
        <v>363</v>
      </c>
      <c r="T327" s="485" t="s">
        <v>363</v>
      </c>
      <c r="U327" s="483" t="s">
        <v>1319</v>
      </c>
      <c r="V327" s="500" t="s">
        <v>1320</v>
      </c>
      <c r="W327" s="6" t="s">
        <v>8663</v>
      </c>
      <c r="X327" s="532" t="s">
        <v>4239</v>
      </c>
      <c r="Y327" s="470" t="s">
        <v>8664</v>
      </c>
      <c r="Z327" s="459" t="s">
        <v>8665</v>
      </c>
      <c r="AA327" s="460" t="s">
        <v>1319</v>
      </c>
      <c r="AB327" s="529"/>
      <c r="AC327" s="460" t="s">
        <v>8666</v>
      </c>
      <c r="AD327" s="493" t="s">
        <v>8667</v>
      </c>
      <c r="AE327" s="494" t="s">
        <v>8668</v>
      </c>
      <c r="AF327" s="518"/>
      <c r="AG327" s="507"/>
      <c r="AH327" s="480"/>
      <c r="AI327" s="480"/>
      <c r="AJ327" s="480"/>
      <c r="AK327" s="480"/>
      <c r="AL327" s="480"/>
      <c r="AM327" s="480"/>
      <c r="AN327" s="480"/>
    </row>
    <row r="328">
      <c r="A328" s="522">
        <f t="shared" si="8"/>
        <v>327</v>
      </c>
      <c r="B328" s="460" t="s">
        <v>8669</v>
      </c>
      <c r="C328" s="460" t="s">
        <v>6114</v>
      </c>
      <c r="D328" s="460" t="s">
        <v>5656</v>
      </c>
      <c r="E328" s="482" t="s">
        <v>1319</v>
      </c>
      <c r="F328" s="519" t="s">
        <v>1319</v>
      </c>
      <c r="G328" s="484" t="s">
        <v>1320</v>
      </c>
      <c r="H328" s="483" t="s">
        <v>5774</v>
      </c>
      <c r="I328" s="484" t="s">
        <v>5791</v>
      </c>
      <c r="J328" s="483" t="s">
        <v>6142</v>
      </c>
      <c r="K328" s="484" t="s">
        <v>6143</v>
      </c>
      <c r="L328" s="483" t="s">
        <v>5754</v>
      </c>
      <c r="M328" s="485" t="s">
        <v>5664</v>
      </c>
      <c r="N328" s="483" t="s">
        <v>6432</v>
      </c>
      <c r="O328" s="485" t="s">
        <v>6433</v>
      </c>
      <c r="P328" s="460" t="s">
        <v>1319</v>
      </c>
      <c r="Q328" s="483" t="s">
        <v>8670</v>
      </c>
      <c r="R328" s="499" t="s">
        <v>8670</v>
      </c>
      <c r="S328" s="487" t="s">
        <v>363</v>
      </c>
      <c r="T328" s="485" t="s">
        <v>363</v>
      </c>
      <c r="U328" s="483" t="s">
        <v>1319</v>
      </c>
      <c r="V328" s="500" t="s">
        <v>1320</v>
      </c>
      <c r="W328" s="6" t="s">
        <v>8671</v>
      </c>
      <c r="X328" s="532" t="s">
        <v>4239</v>
      </c>
      <c r="Y328" s="470" t="s">
        <v>8664</v>
      </c>
      <c r="Z328" s="459" t="s">
        <v>8665</v>
      </c>
      <c r="AA328" s="460" t="s">
        <v>1319</v>
      </c>
      <c r="AB328" s="529"/>
      <c r="AC328" s="460" t="s">
        <v>8672</v>
      </c>
      <c r="AD328" s="493" t="s">
        <v>8673</v>
      </c>
      <c r="AE328" s="494" t="s">
        <v>8674</v>
      </c>
      <c r="AF328" s="518"/>
      <c r="AG328" s="507"/>
      <c r="AH328" s="480"/>
      <c r="AI328" s="480"/>
      <c r="AJ328" s="480"/>
      <c r="AK328" s="480"/>
      <c r="AL328" s="480"/>
      <c r="AM328" s="480"/>
      <c r="AN328" s="480"/>
    </row>
    <row r="329">
      <c r="A329" s="522">
        <f t="shared" si="8"/>
        <v>328</v>
      </c>
      <c r="B329" s="460" t="s">
        <v>8675</v>
      </c>
      <c r="C329" s="460" t="s">
        <v>1319</v>
      </c>
      <c r="D329" s="460" t="s">
        <v>5656</v>
      </c>
      <c r="E329" s="482" t="s">
        <v>1319</v>
      </c>
      <c r="F329" s="483" t="s">
        <v>5828</v>
      </c>
      <c r="G329" s="484" t="s">
        <v>5829</v>
      </c>
      <c r="H329" s="483" t="s">
        <v>5774</v>
      </c>
      <c r="I329" s="484" t="s">
        <v>5774</v>
      </c>
      <c r="J329" s="483" t="s">
        <v>5819</v>
      </c>
      <c r="K329" s="484" t="s">
        <v>5820</v>
      </c>
      <c r="L329" s="483" t="s">
        <v>5754</v>
      </c>
      <c r="M329" s="485" t="s">
        <v>5755</v>
      </c>
      <c r="N329" s="483" t="s">
        <v>1319</v>
      </c>
      <c r="O329" s="485" t="s">
        <v>5756</v>
      </c>
      <c r="P329" s="460" t="s">
        <v>1319</v>
      </c>
      <c r="Q329" s="483" t="s">
        <v>1319</v>
      </c>
      <c r="R329" s="499" t="s">
        <v>1320</v>
      </c>
      <c r="S329" s="487" t="s">
        <v>363</v>
      </c>
      <c r="T329" s="485" t="s">
        <v>363</v>
      </c>
      <c r="U329" s="483" t="s">
        <v>1319</v>
      </c>
      <c r="V329" s="500" t="s">
        <v>1320</v>
      </c>
      <c r="W329" s="6" t="s">
        <v>8676</v>
      </c>
      <c r="X329" s="532" t="s">
        <v>4239</v>
      </c>
      <c r="Y329" s="470" t="s">
        <v>8664</v>
      </c>
      <c r="Z329" s="459" t="s">
        <v>8665</v>
      </c>
      <c r="AA329" s="460" t="s">
        <v>1319</v>
      </c>
      <c r="AB329" s="529"/>
      <c r="AC329" s="460" t="s">
        <v>8677</v>
      </c>
      <c r="AD329" s="493" t="s">
        <v>8678</v>
      </c>
      <c r="AE329" s="494" t="s">
        <v>8679</v>
      </c>
      <c r="AF329" s="518"/>
      <c r="AG329" s="507"/>
      <c r="AH329" s="480"/>
      <c r="AI329" s="480"/>
      <c r="AJ329" s="480"/>
      <c r="AK329" s="480"/>
      <c r="AL329" s="480"/>
      <c r="AM329" s="480"/>
      <c r="AN329" s="480"/>
    </row>
    <row r="330">
      <c r="A330" s="522">
        <f t="shared" si="8"/>
        <v>329</v>
      </c>
      <c r="B330" s="460" t="s">
        <v>8680</v>
      </c>
      <c r="C330" s="460" t="s">
        <v>1319</v>
      </c>
      <c r="D330" s="460" t="s">
        <v>5656</v>
      </c>
      <c r="E330" s="482" t="s">
        <v>1319</v>
      </c>
      <c r="F330" s="483" t="s">
        <v>6363</v>
      </c>
      <c r="G330" s="484" t="s">
        <v>6364</v>
      </c>
      <c r="H330" s="483" t="s">
        <v>5774</v>
      </c>
      <c r="I330" s="484" t="s">
        <v>5774</v>
      </c>
      <c r="J330" s="483" t="s">
        <v>6142</v>
      </c>
      <c r="K330" s="484" t="s">
        <v>6143</v>
      </c>
      <c r="L330" s="483" t="s">
        <v>5754</v>
      </c>
      <c r="M330" s="485" t="s">
        <v>5755</v>
      </c>
      <c r="N330" s="483" t="s">
        <v>6432</v>
      </c>
      <c r="O330" s="485" t="s">
        <v>6433</v>
      </c>
      <c r="P330" s="460" t="s">
        <v>1319</v>
      </c>
      <c r="Q330" s="483" t="s">
        <v>8681</v>
      </c>
      <c r="R330" s="499" t="s">
        <v>8682</v>
      </c>
      <c r="S330" s="487" t="s">
        <v>363</v>
      </c>
      <c r="T330" s="485" t="s">
        <v>363</v>
      </c>
      <c r="U330" s="483" t="s">
        <v>1319</v>
      </c>
      <c r="V330" s="500" t="s">
        <v>1320</v>
      </c>
      <c r="W330" s="6" t="s">
        <v>8683</v>
      </c>
      <c r="X330" s="532" t="s">
        <v>4239</v>
      </c>
      <c r="Y330" s="470" t="s">
        <v>8664</v>
      </c>
      <c r="Z330" s="459" t="s">
        <v>8665</v>
      </c>
      <c r="AA330" s="460" t="s">
        <v>1319</v>
      </c>
      <c r="AB330" s="529"/>
      <c r="AC330" s="460" t="s">
        <v>8677</v>
      </c>
      <c r="AD330" s="493" t="s">
        <v>8684</v>
      </c>
      <c r="AE330" s="494" t="s">
        <v>8679</v>
      </c>
      <c r="AF330" s="518"/>
      <c r="AG330" s="507"/>
      <c r="AH330" s="480"/>
      <c r="AI330" s="480"/>
      <c r="AJ330" s="480"/>
      <c r="AK330" s="480"/>
      <c r="AL330" s="480"/>
      <c r="AM330" s="480"/>
      <c r="AN330" s="480"/>
    </row>
    <row r="331">
      <c r="A331" s="522">
        <f t="shared" si="8"/>
        <v>330</v>
      </c>
      <c r="B331" s="460" t="s">
        <v>8685</v>
      </c>
      <c r="C331" s="460" t="s">
        <v>8686</v>
      </c>
      <c r="D331" s="460" t="s">
        <v>5656</v>
      </c>
      <c r="E331" s="482" t="s">
        <v>8687</v>
      </c>
      <c r="F331" s="483" t="s">
        <v>6903</v>
      </c>
      <c r="G331" s="484" t="s">
        <v>6904</v>
      </c>
      <c r="H331" s="483" t="s">
        <v>5774</v>
      </c>
      <c r="I331" s="484" t="s">
        <v>5774</v>
      </c>
      <c r="J331" s="483" t="s">
        <v>6142</v>
      </c>
      <c r="K331" s="484" t="s">
        <v>6143</v>
      </c>
      <c r="L331" s="483" t="s">
        <v>5754</v>
      </c>
      <c r="M331" s="485" t="s">
        <v>5755</v>
      </c>
      <c r="N331" s="483" t="s">
        <v>6432</v>
      </c>
      <c r="O331" s="485" t="s">
        <v>6433</v>
      </c>
      <c r="P331" s="460" t="s">
        <v>1319</v>
      </c>
      <c r="Q331" s="483" t="s">
        <v>8688</v>
      </c>
      <c r="R331" s="499" t="s">
        <v>8689</v>
      </c>
      <c r="S331" s="487" t="s">
        <v>363</v>
      </c>
      <c r="T331" s="485" t="s">
        <v>363</v>
      </c>
      <c r="U331" s="483" t="s">
        <v>1319</v>
      </c>
      <c r="V331" s="500" t="s">
        <v>1320</v>
      </c>
      <c r="W331" s="6" t="s">
        <v>8690</v>
      </c>
      <c r="X331" s="532" t="s">
        <v>4239</v>
      </c>
      <c r="Y331" s="470" t="s">
        <v>8664</v>
      </c>
      <c r="Z331" s="459" t="s">
        <v>8665</v>
      </c>
      <c r="AA331" s="460" t="s">
        <v>1319</v>
      </c>
      <c r="AB331" s="529"/>
      <c r="AC331" s="259" t="s">
        <v>5837</v>
      </c>
      <c r="AD331" s="483" t="s">
        <v>1319</v>
      </c>
      <c r="AE331" s="590" t="s">
        <v>1320</v>
      </c>
      <c r="AF331" s="504" t="s">
        <v>8691</v>
      </c>
      <c r="AG331" s="507"/>
      <c r="AH331" s="480"/>
      <c r="AI331" s="480"/>
      <c r="AJ331" s="480"/>
      <c r="AK331" s="480"/>
      <c r="AL331" s="480"/>
      <c r="AM331" s="480"/>
      <c r="AN331" s="480"/>
    </row>
    <row r="332">
      <c r="A332" s="522">
        <f t="shared" si="8"/>
        <v>331</v>
      </c>
      <c r="B332" s="460" t="s">
        <v>8692</v>
      </c>
      <c r="C332" s="460" t="s">
        <v>8693</v>
      </c>
      <c r="D332" s="460" t="s">
        <v>5656</v>
      </c>
      <c r="E332" s="482" t="s">
        <v>1319</v>
      </c>
      <c r="F332" s="483" t="s">
        <v>1319</v>
      </c>
      <c r="G332" s="484" t="s">
        <v>5756</v>
      </c>
      <c r="H332" s="483" t="s">
        <v>5774</v>
      </c>
      <c r="I332" s="484" t="s">
        <v>5774</v>
      </c>
      <c r="J332" s="483" t="s">
        <v>5775</v>
      </c>
      <c r="K332" s="484" t="s">
        <v>5776</v>
      </c>
      <c r="L332" s="483" t="s">
        <v>5754</v>
      </c>
      <c r="M332" s="485" t="s">
        <v>5755</v>
      </c>
      <c r="N332" s="483" t="s">
        <v>1319</v>
      </c>
      <c r="O332" s="485" t="s">
        <v>5756</v>
      </c>
      <c r="P332" s="460" t="s">
        <v>1319</v>
      </c>
      <c r="Q332" s="483" t="s">
        <v>1319</v>
      </c>
      <c r="R332" s="499" t="s">
        <v>1320</v>
      </c>
      <c r="S332" s="487" t="s">
        <v>363</v>
      </c>
      <c r="T332" s="485" t="s">
        <v>363</v>
      </c>
      <c r="U332" s="483" t="s">
        <v>1319</v>
      </c>
      <c r="V332" s="500" t="s">
        <v>1320</v>
      </c>
      <c r="W332" s="6" t="s">
        <v>8694</v>
      </c>
      <c r="X332" s="532" t="s">
        <v>4239</v>
      </c>
      <c r="Y332" s="470" t="s">
        <v>8664</v>
      </c>
      <c r="Z332" s="459" t="s">
        <v>8665</v>
      </c>
      <c r="AA332" s="460" t="s">
        <v>1319</v>
      </c>
      <c r="AB332" s="529"/>
      <c r="AC332" s="460" t="s">
        <v>8695</v>
      </c>
      <c r="AD332" s="493" t="s">
        <v>8696</v>
      </c>
      <c r="AE332" s="494" t="s">
        <v>8668</v>
      </c>
      <c r="AF332" s="518"/>
      <c r="AG332" s="507"/>
      <c r="AH332" s="480"/>
      <c r="AI332" s="480"/>
      <c r="AJ332" s="480"/>
      <c r="AK332" s="480"/>
      <c r="AL332" s="480"/>
      <c r="AM332" s="480"/>
      <c r="AN332" s="480"/>
    </row>
    <row r="333">
      <c r="A333" s="522">
        <f t="shared" si="8"/>
        <v>332</v>
      </c>
      <c r="B333" s="460" t="s">
        <v>8697</v>
      </c>
      <c r="C333" s="460" t="s">
        <v>8698</v>
      </c>
      <c r="D333" s="460" t="s">
        <v>5656</v>
      </c>
      <c r="E333" s="482" t="s">
        <v>1319</v>
      </c>
      <c r="F333" s="483" t="s">
        <v>5828</v>
      </c>
      <c r="G333" s="484" t="s">
        <v>5829</v>
      </c>
      <c r="H333" s="483" t="s">
        <v>5698</v>
      </c>
      <c r="I333" s="484" t="s">
        <v>5699</v>
      </c>
      <c r="J333" s="483" t="s">
        <v>5729</v>
      </c>
      <c r="K333" s="484" t="s">
        <v>5730</v>
      </c>
      <c r="L333" s="483" t="s">
        <v>5744</v>
      </c>
      <c r="M333" s="485" t="s">
        <v>4955</v>
      </c>
      <c r="N333" s="483" t="s">
        <v>4588</v>
      </c>
      <c r="O333" s="485" t="s">
        <v>4589</v>
      </c>
      <c r="P333" s="460" t="s">
        <v>8699</v>
      </c>
      <c r="Q333" s="483" t="s">
        <v>1319</v>
      </c>
      <c r="R333" s="499" t="s">
        <v>1320</v>
      </c>
      <c r="S333" s="487" t="s">
        <v>363</v>
      </c>
      <c r="T333" s="485" t="s">
        <v>363</v>
      </c>
      <c r="U333" s="483" t="s">
        <v>8700</v>
      </c>
      <c r="V333" s="500" t="s">
        <v>8701</v>
      </c>
      <c r="W333" s="6" t="s">
        <v>8702</v>
      </c>
      <c r="X333" s="532" t="s">
        <v>4239</v>
      </c>
      <c r="Y333" s="470" t="s">
        <v>8664</v>
      </c>
      <c r="Z333" s="459" t="s">
        <v>8665</v>
      </c>
      <c r="AA333" s="460" t="s">
        <v>1319</v>
      </c>
      <c r="AB333" s="529"/>
      <c r="AC333" s="460" t="s">
        <v>8703</v>
      </c>
      <c r="AD333" s="493" t="s">
        <v>8704</v>
      </c>
      <c r="AE333" s="494" t="s">
        <v>8705</v>
      </c>
      <c r="AF333" s="518"/>
      <c r="AG333" s="507"/>
      <c r="AH333" s="480"/>
      <c r="AI333" s="480"/>
      <c r="AJ333" s="480"/>
      <c r="AK333" s="480"/>
      <c r="AL333" s="480"/>
      <c r="AM333" s="480"/>
      <c r="AN333" s="480"/>
    </row>
    <row r="334" ht="15.75" customHeight="1">
      <c r="A334" s="522">
        <f t="shared" si="8"/>
        <v>333</v>
      </c>
      <c r="B334" s="460" t="s">
        <v>8706</v>
      </c>
      <c r="C334" s="460" t="s">
        <v>8707</v>
      </c>
      <c r="D334" s="460" t="s">
        <v>5656</v>
      </c>
      <c r="E334" s="482" t="s">
        <v>1319</v>
      </c>
      <c r="F334" s="483" t="s">
        <v>5742</v>
      </c>
      <c r="G334" s="484" t="s">
        <v>5743</v>
      </c>
      <c r="H334" s="483" t="s">
        <v>5773</v>
      </c>
      <c r="I334" s="484" t="s">
        <v>5791</v>
      </c>
      <c r="J334" s="483" t="s">
        <v>6149</v>
      </c>
      <c r="K334" s="484" t="s">
        <v>6335</v>
      </c>
      <c r="L334" s="483" t="s">
        <v>5754</v>
      </c>
      <c r="M334" s="485" t="s">
        <v>5755</v>
      </c>
      <c r="N334" s="483" t="s">
        <v>1319</v>
      </c>
      <c r="O334" s="485" t="s">
        <v>5756</v>
      </c>
      <c r="P334" s="460" t="s">
        <v>1319</v>
      </c>
      <c r="Q334" s="483" t="s">
        <v>1319</v>
      </c>
      <c r="R334" s="499" t="s">
        <v>1320</v>
      </c>
      <c r="S334" s="487" t="s">
        <v>363</v>
      </c>
      <c r="T334" s="485" t="s">
        <v>363</v>
      </c>
      <c r="U334" s="483" t="s">
        <v>1319</v>
      </c>
      <c r="V334" s="500" t="s">
        <v>1320</v>
      </c>
      <c r="W334" s="6" t="s">
        <v>8708</v>
      </c>
      <c r="X334" s="532" t="s">
        <v>4239</v>
      </c>
      <c r="Y334" s="470" t="s">
        <v>8664</v>
      </c>
      <c r="Z334" s="459" t="s">
        <v>8665</v>
      </c>
      <c r="AA334" s="460" t="s">
        <v>1319</v>
      </c>
      <c r="AB334" s="529"/>
      <c r="AC334" s="460" t="s">
        <v>8695</v>
      </c>
      <c r="AD334" s="483" t="s">
        <v>1319</v>
      </c>
      <c r="AE334" s="590" t="s">
        <v>1320</v>
      </c>
      <c r="AF334" s="518"/>
      <c r="AG334" s="507"/>
      <c r="AH334" s="480"/>
      <c r="AI334" s="480"/>
      <c r="AJ334" s="480"/>
      <c r="AK334" s="480"/>
      <c r="AL334" s="480"/>
      <c r="AM334" s="480"/>
      <c r="AN334" s="480"/>
    </row>
    <row r="335">
      <c r="A335" s="522">
        <f t="shared" si="8"/>
        <v>334</v>
      </c>
      <c r="B335" s="460" t="s">
        <v>8709</v>
      </c>
      <c r="C335" s="460" t="s">
        <v>6114</v>
      </c>
      <c r="D335" s="460" t="s">
        <v>5656</v>
      </c>
      <c r="E335" s="482" t="s">
        <v>1319</v>
      </c>
      <c r="F335" s="483" t="s">
        <v>5742</v>
      </c>
      <c r="G335" s="484" t="s">
        <v>5743</v>
      </c>
      <c r="H335" s="483" t="s">
        <v>5773</v>
      </c>
      <c r="I335" s="484" t="s">
        <v>5791</v>
      </c>
      <c r="J335" s="483" t="s">
        <v>6149</v>
      </c>
      <c r="K335" s="484" t="s">
        <v>6335</v>
      </c>
      <c r="L335" s="483" t="s">
        <v>5754</v>
      </c>
      <c r="M335" s="485" t="s">
        <v>5755</v>
      </c>
      <c r="N335" s="483" t="s">
        <v>1319</v>
      </c>
      <c r="O335" s="485" t="s">
        <v>5756</v>
      </c>
      <c r="P335" s="460" t="s">
        <v>1319</v>
      </c>
      <c r="Q335" s="483" t="s">
        <v>1319</v>
      </c>
      <c r="R335" s="499" t="s">
        <v>1320</v>
      </c>
      <c r="S335" s="487" t="s">
        <v>363</v>
      </c>
      <c r="T335" s="485" t="s">
        <v>363</v>
      </c>
      <c r="U335" s="483" t="s">
        <v>1319</v>
      </c>
      <c r="V335" s="500" t="s">
        <v>1320</v>
      </c>
      <c r="W335" s="6" t="s">
        <v>8710</v>
      </c>
      <c r="X335" s="532" t="s">
        <v>4239</v>
      </c>
      <c r="Y335" s="470" t="s">
        <v>8664</v>
      </c>
      <c r="Z335" s="459" t="s">
        <v>8665</v>
      </c>
      <c r="AA335" s="460" t="s">
        <v>1319</v>
      </c>
      <c r="AB335" s="529"/>
      <c r="AC335" s="460" t="s">
        <v>8695</v>
      </c>
      <c r="AD335" s="483" t="s">
        <v>1319</v>
      </c>
      <c r="AE335" s="590" t="s">
        <v>1320</v>
      </c>
      <c r="AF335" s="518"/>
      <c r="AG335" s="507"/>
      <c r="AH335" s="480"/>
      <c r="AI335" s="480"/>
      <c r="AJ335" s="480"/>
      <c r="AK335" s="480"/>
      <c r="AL335" s="480"/>
      <c r="AM335" s="480"/>
      <c r="AN335" s="480"/>
    </row>
    <row r="336">
      <c r="A336" s="522">
        <f t="shared" si="8"/>
        <v>335</v>
      </c>
      <c r="B336" s="460" t="s">
        <v>8711</v>
      </c>
      <c r="C336" s="460" t="s">
        <v>8712</v>
      </c>
      <c r="D336" s="460" t="s">
        <v>5656</v>
      </c>
      <c r="E336" s="482" t="s">
        <v>1319</v>
      </c>
      <c r="F336" s="483" t="s">
        <v>1319</v>
      </c>
      <c r="G336" s="484" t="s">
        <v>1320</v>
      </c>
      <c r="H336" s="483" t="s">
        <v>1319</v>
      </c>
      <c r="I336" s="484" t="s">
        <v>1320</v>
      </c>
      <c r="J336" s="483" t="s">
        <v>1319</v>
      </c>
      <c r="K336" s="484" t="s">
        <v>5756</v>
      </c>
      <c r="L336" s="483" t="s">
        <v>5754</v>
      </c>
      <c r="M336" s="485" t="s">
        <v>5755</v>
      </c>
      <c r="N336" s="483" t="s">
        <v>1319</v>
      </c>
      <c r="O336" s="485" t="s">
        <v>5756</v>
      </c>
      <c r="P336" s="460" t="s">
        <v>1319</v>
      </c>
      <c r="Q336" s="483" t="s">
        <v>1319</v>
      </c>
      <c r="R336" s="499" t="s">
        <v>1320</v>
      </c>
      <c r="S336" s="487" t="s">
        <v>363</v>
      </c>
      <c r="T336" s="485" t="s">
        <v>363</v>
      </c>
      <c r="U336" s="483" t="s">
        <v>1319</v>
      </c>
      <c r="V336" s="500" t="s">
        <v>1320</v>
      </c>
      <c r="W336" s="6" t="s">
        <v>8713</v>
      </c>
      <c r="X336" s="532" t="s">
        <v>4239</v>
      </c>
      <c r="Y336" s="470" t="s">
        <v>8664</v>
      </c>
      <c r="Z336" s="459" t="s">
        <v>8665</v>
      </c>
      <c r="AA336" s="460" t="s">
        <v>1319</v>
      </c>
      <c r="AB336" s="529"/>
      <c r="AC336" s="460" t="s">
        <v>8714</v>
      </c>
      <c r="AD336" s="493" t="s">
        <v>8715</v>
      </c>
      <c r="AE336" s="494" t="s">
        <v>8716</v>
      </c>
      <c r="AF336" s="518"/>
      <c r="AG336" s="507"/>
      <c r="AH336" s="480"/>
      <c r="AI336" s="480"/>
      <c r="AJ336" s="480"/>
      <c r="AK336" s="480"/>
      <c r="AL336" s="480"/>
      <c r="AM336" s="480"/>
      <c r="AN336" s="480"/>
    </row>
    <row r="337">
      <c r="A337" s="522">
        <f t="shared" si="8"/>
        <v>336</v>
      </c>
      <c r="B337" s="460" t="s">
        <v>8717</v>
      </c>
      <c r="C337" s="460" t="s">
        <v>8718</v>
      </c>
      <c r="D337" s="460" t="s">
        <v>5656</v>
      </c>
      <c r="E337" s="482" t="s">
        <v>8719</v>
      </c>
      <c r="F337" s="483" t="s">
        <v>5889</v>
      </c>
      <c r="G337" s="484" t="s">
        <v>5890</v>
      </c>
      <c r="H337" s="483" t="s">
        <v>5886</v>
      </c>
      <c r="I337" s="484" t="s">
        <v>5887</v>
      </c>
      <c r="J337" s="483" t="s">
        <v>5663</v>
      </c>
      <c r="K337" s="484" t="s">
        <v>5664</v>
      </c>
      <c r="L337" s="483" t="s">
        <v>5663</v>
      </c>
      <c r="M337" s="485" t="s">
        <v>5664</v>
      </c>
      <c r="N337" s="483" t="s">
        <v>4868</v>
      </c>
      <c r="O337" s="485" t="s">
        <v>4869</v>
      </c>
      <c r="P337" s="460" t="s">
        <v>1319</v>
      </c>
      <c r="Q337" s="483" t="s">
        <v>8720</v>
      </c>
      <c r="R337" s="499" t="s">
        <v>8721</v>
      </c>
      <c r="S337" s="487" t="s">
        <v>363</v>
      </c>
      <c r="T337" s="485" t="s">
        <v>363</v>
      </c>
      <c r="U337" s="483" t="s">
        <v>1319</v>
      </c>
      <c r="V337" s="500" t="s">
        <v>1320</v>
      </c>
      <c r="W337" s="6" t="s">
        <v>8722</v>
      </c>
      <c r="X337" s="532" t="s">
        <v>4239</v>
      </c>
      <c r="Y337" s="470" t="s">
        <v>8664</v>
      </c>
      <c r="Z337" s="467" t="s">
        <v>8665</v>
      </c>
      <c r="AA337" s="470" t="s">
        <v>8723</v>
      </c>
      <c r="AB337" s="501" t="s">
        <v>8723</v>
      </c>
      <c r="AC337" s="460" t="s">
        <v>8724</v>
      </c>
      <c r="AD337" s="493" t="s">
        <v>8725</v>
      </c>
      <c r="AE337" s="494" t="s">
        <v>8726</v>
      </c>
      <c r="AF337" s="518"/>
      <c r="AG337" s="507"/>
      <c r="AH337" s="480"/>
      <c r="AI337" s="480"/>
      <c r="AJ337" s="480"/>
      <c r="AK337" s="480"/>
      <c r="AL337" s="480"/>
      <c r="AM337" s="480"/>
      <c r="AN337" s="480"/>
    </row>
    <row r="338">
      <c r="A338" s="522">
        <f t="shared" si="8"/>
        <v>337</v>
      </c>
      <c r="B338" s="460" t="s">
        <v>8727</v>
      </c>
      <c r="C338" s="460" t="s">
        <v>8728</v>
      </c>
      <c r="D338" s="460" t="s">
        <v>5656</v>
      </c>
      <c r="E338" s="482" t="s">
        <v>1319</v>
      </c>
      <c r="F338" s="483" t="s">
        <v>5889</v>
      </c>
      <c r="G338" s="484" t="s">
        <v>5890</v>
      </c>
      <c r="H338" s="483" t="s">
        <v>5774</v>
      </c>
      <c r="I338" s="484" t="s">
        <v>5774</v>
      </c>
      <c r="J338" s="483" t="s">
        <v>7132</v>
      </c>
      <c r="K338" s="484" t="s">
        <v>7133</v>
      </c>
      <c r="L338" s="483" t="s">
        <v>5754</v>
      </c>
      <c r="M338" s="485" t="s">
        <v>5703</v>
      </c>
      <c r="N338" s="483" t="s">
        <v>4643</v>
      </c>
      <c r="O338" s="485" t="s">
        <v>6124</v>
      </c>
      <c r="P338" s="460" t="s">
        <v>1319</v>
      </c>
      <c r="Q338" s="483" t="s">
        <v>8729</v>
      </c>
      <c r="R338" s="499" t="s">
        <v>8730</v>
      </c>
      <c r="S338" s="487" t="s">
        <v>363</v>
      </c>
      <c r="T338" s="485" t="s">
        <v>363</v>
      </c>
      <c r="U338" s="483" t="s">
        <v>1319</v>
      </c>
      <c r="V338" s="500" t="s">
        <v>1320</v>
      </c>
      <c r="W338" s="6" t="s">
        <v>8731</v>
      </c>
      <c r="X338" s="532" t="s">
        <v>4239</v>
      </c>
      <c r="Y338" s="470" t="s">
        <v>8732</v>
      </c>
      <c r="Z338" s="459" t="s">
        <v>8733</v>
      </c>
      <c r="AA338" s="460" t="s">
        <v>1319</v>
      </c>
      <c r="AB338" s="529"/>
      <c r="AC338" s="460" t="s">
        <v>8734</v>
      </c>
      <c r="AD338" s="493" t="s">
        <v>8735</v>
      </c>
      <c r="AE338" s="494" t="s">
        <v>8736</v>
      </c>
      <c r="AF338" s="482" t="s">
        <v>8737</v>
      </c>
      <c r="AG338" s="507"/>
      <c r="AH338" s="480"/>
      <c r="AI338" s="480"/>
      <c r="AJ338" s="480"/>
      <c r="AK338" s="480"/>
      <c r="AL338" s="480"/>
      <c r="AM338" s="480"/>
      <c r="AN338" s="480"/>
    </row>
    <row r="339">
      <c r="A339" s="522">
        <f t="shared" si="8"/>
        <v>338</v>
      </c>
      <c r="B339" s="460" t="s">
        <v>8738</v>
      </c>
      <c r="C339" s="460" t="s">
        <v>8739</v>
      </c>
      <c r="D339" s="460" t="s">
        <v>5656</v>
      </c>
      <c r="E339" s="482" t="s">
        <v>8740</v>
      </c>
      <c r="F339" s="483" t="s">
        <v>5889</v>
      </c>
      <c r="G339" s="484" t="s">
        <v>5890</v>
      </c>
      <c r="H339" s="483" t="s">
        <v>6688</v>
      </c>
      <c r="I339" s="484" t="s">
        <v>6688</v>
      </c>
      <c r="J339" s="483" t="s">
        <v>8741</v>
      </c>
      <c r="K339" s="484" t="s">
        <v>8742</v>
      </c>
      <c r="L339" s="483" t="s">
        <v>6446</v>
      </c>
      <c r="M339" s="485" t="s">
        <v>6447</v>
      </c>
      <c r="N339" s="483" t="s">
        <v>4718</v>
      </c>
      <c r="O339" s="485" t="s">
        <v>4719</v>
      </c>
      <c r="P339" s="460" t="s">
        <v>8743</v>
      </c>
      <c r="Q339" s="483" t="s">
        <v>8744</v>
      </c>
      <c r="R339" s="499" t="s">
        <v>8745</v>
      </c>
      <c r="S339" s="487" t="s">
        <v>363</v>
      </c>
      <c r="T339" s="485" t="s">
        <v>363</v>
      </c>
      <c r="U339" s="483" t="s">
        <v>1319</v>
      </c>
      <c r="V339" s="500" t="s">
        <v>1320</v>
      </c>
      <c r="W339" s="6" t="s">
        <v>8746</v>
      </c>
      <c r="X339" s="532" t="s">
        <v>4239</v>
      </c>
      <c r="Y339" s="470" t="s">
        <v>8732</v>
      </c>
      <c r="Z339" s="459" t="s">
        <v>8747</v>
      </c>
      <c r="AA339" s="470" t="s">
        <v>8748</v>
      </c>
      <c r="AB339" s="501" t="s">
        <v>8749</v>
      </c>
      <c r="AC339" s="460" t="s">
        <v>4241</v>
      </c>
      <c r="AD339" s="493" t="s">
        <v>8750</v>
      </c>
      <c r="AE339" s="494" t="s">
        <v>8751</v>
      </c>
      <c r="AF339" s="518"/>
      <c r="AG339" s="507"/>
      <c r="AH339" s="480"/>
      <c r="AI339" s="480"/>
      <c r="AJ339" s="480"/>
      <c r="AK339" s="480"/>
      <c r="AL339" s="480"/>
      <c r="AM339" s="480"/>
      <c r="AN339" s="480"/>
    </row>
    <row r="340">
      <c r="A340" s="522">
        <f t="shared" si="8"/>
        <v>339</v>
      </c>
      <c r="B340" s="460" t="s">
        <v>8752</v>
      </c>
      <c r="C340" s="460" t="s">
        <v>8753</v>
      </c>
      <c r="D340" s="460" t="s">
        <v>5656</v>
      </c>
      <c r="E340" s="512"/>
      <c r="F340" s="483" t="s">
        <v>5828</v>
      </c>
      <c r="G340" s="484" t="s">
        <v>5829</v>
      </c>
      <c r="H340" s="483" t="s">
        <v>5774</v>
      </c>
      <c r="I340" s="484" t="s">
        <v>5774</v>
      </c>
      <c r="J340" s="483" t="s">
        <v>5819</v>
      </c>
      <c r="K340" s="484" t="s">
        <v>5820</v>
      </c>
      <c r="L340" s="483" t="s">
        <v>5754</v>
      </c>
      <c r="M340" s="485" t="s">
        <v>5755</v>
      </c>
      <c r="N340" s="483" t="s">
        <v>1319</v>
      </c>
      <c r="O340" s="485" t="s">
        <v>5756</v>
      </c>
      <c r="P340" s="510" t="s">
        <v>1319</v>
      </c>
      <c r="Q340" s="498" t="s">
        <v>8754</v>
      </c>
      <c r="R340" s="499" t="s">
        <v>8755</v>
      </c>
      <c r="S340" s="487" t="s">
        <v>363</v>
      </c>
      <c r="T340" s="485" t="s">
        <v>363</v>
      </c>
      <c r="U340" s="483" t="s">
        <v>1319</v>
      </c>
      <c r="V340" s="500" t="s">
        <v>1320</v>
      </c>
      <c r="W340" s="6" t="s">
        <v>8756</v>
      </c>
      <c r="X340" s="532" t="s">
        <v>4239</v>
      </c>
      <c r="Y340" s="470" t="s">
        <v>4357</v>
      </c>
      <c r="Z340" s="459" t="s">
        <v>8665</v>
      </c>
      <c r="AA340" s="470" t="s">
        <v>8757</v>
      </c>
      <c r="AB340" s="501" t="s">
        <v>8757</v>
      </c>
      <c r="AC340" s="259" t="s">
        <v>5837</v>
      </c>
      <c r="AD340" s="577" t="s">
        <v>1319</v>
      </c>
      <c r="AE340" s="590" t="s">
        <v>1320</v>
      </c>
      <c r="AF340" s="502" t="s">
        <v>8758</v>
      </c>
      <c r="AG340" s="507"/>
      <c r="AH340" s="480"/>
      <c r="AI340" s="480"/>
      <c r="AJ340" s="480"/>
      <c r="AK340" s="480"/>
      <c r="AL340" s="480"/>
      <c r="AM340" s="480"/>
      <c r="AN340" s="480"/>
    </row>
    <row r="341">
      <c r="A341" s="522">
        <f t="shared" si="8"/>
        <v>340</v>
      </c>
      <c r="B341" s="460" t="s">
        <v>8759</v>
      </c>
      <c r="C341" s="460" t="s">
        <v>1319</v>
      </c>
      <c r="D341" s="460" t="s">
        <v>5656</v>
      </c>
      <c r="E341" s="482" t="s">
        <v>1319</v>
      </c>
      <c r="F341" s="483" t="s">
        <v>6870</v>
      </c>
      <c r="G341" s="484" t="s">
        <v>6871</v>
      </c>
      <c r="H341" s="483" t="s">
        <v>6884</v>
      </c>
      <c r="I341" s="484" t="s">
        <v>6884</v>
      </c>
      <c r="J341" s="483" t="s">
        <v>6619</v>
      </c>
      <c r="K341" s="484" t="s">
        <v>6620</v>
      </c>
      <c r="L341" s="483" t="s">
        <v>5754</v>
      </c>
      <c r="M341" s="485" t="s">
        <v>5755</v>
      </c>
      <c r="N341" s="483" t="s">
        <v>1319</v>
      </c>
      <c r="O341" s="485" t="s">
        <v>5756</v>
      </c>
      <c r="P341" s="460" t="s">
        <v>1319</v>
      </c>
      <c r="Q341" s="483" t="s">
        <v>8760</v>
      </c>
      <c r="R341" s="499" t="s">
        <v>8761</v>
      </c>
      <c r="S341" s="487" t="s">
        <v>363</v>
      </c>
      <c r="T341" s="485" t="s">
        <v>363</v>
      </c>
      <c r="U341" s="483" t="s">
        <v>1319</v>
      </c>
      <c r="V341" s="500" t="s">
        <v>1320</v>
      </c>
      <c r="W341" s="6" t="s">
        <v>4239</v>
      </c>
      <c r="X341" s="532" t="s">
        <v>4239</v>
      </c>
      <c r="Y341" s="470" t="s">
        <v>4357</v>
      </c>
      <c r="Z341" s="459" t="s">
        <v>8665</v>
      </c>
      <c r="AA341" s="470" t="s">
        <v>8757</v>
      </c>
      <c r="AB341" s="501" t="s">
        <v>8757</v>
      </c>
      <c r="AC341" s="460" t="s">
        <v>8762</v>
      </c>
      <c r="AD341" s="493" t="s">
        <v>8763</v>
      </c>
      <c r="AE341" s="494" t="s">
        <v>8764</v>
      </c>
      <c r="AF341" s="518"/>
      <c r="AG341" s="507"/>
      <c r="AH341" s="480"/>
      <c r="AI341" s="480"/>
      <c r="AJ341" s="480"/>
      <c r="AK341" s="480"/>
      <c r="AL341" s="480"/>
      <c r="AM341" s="480"/>
      <c r="AN341" s="480"/>
    </row>
    <row r="342">
      <c r="A342" s="522">
        <f t="shared" si="8"/>
        <v>341</v>
      </c>
      <c r="B342" s="460" t="s">
        <v>8765</v>
      </c>
      <c r="C342" s="460" t="s">
        <v>1319</v>
      </c>
      <c r="D342" s="460" t="s">
        <v>6191</v>
      </c>
      <c r="E342" s="482" t="s">
        <v>1319</v>
      </c>
      <c r="F342" s="483" t="s">
        <v>8766</v>
      </c>
      <c r="G342" s="484" t="s">
        <v>8767</v>
      </c>
      <c r="H342" s="483" t="s">
        <v>1319</v>
      </c>
      <c r="I342" s="484" t="s">
        <v>1320</v>
      </c>
      <c r="J342" s="483" t="s">
        <v>1319</v>
      </c>
      <c r="K342" s="484" t="s">
        <v>5756</v>
      </c>
      <c r="L342" s="483" t="s">
        <v>5754</v>
      </c>
      <c r="M342" s="485" t="s">
        <v>5755</v>
      </c>
      <c r="N342" s="483" t="s">
        <v>1319</v>
      </c>
      <c r="O342" s="485" t="s">
        <v>5756</v>
      </c>
      <c r="P342" s="460" t="s">
        <v>1319</v>
      </c>
      <c r="Q342" s="483" t="s">
        <v>1319</v>
      </c>
      <c r="R342" s="499" t="s">
        <v>1320</v>
      </c>
      <c r="S342" s="487" t="s">
        <v>363</v>
      </c>
      <c r="T342" s="485" t="s">
        <v>363</v>
      </c>
      <c r="U342" s="483" t="s">
        <v>1319</v>
      </c>
      <c r="V342" s="500" t="s">
        <v>1320</v>
      </c>
      <c r="W342" s="6" t="s">
        <v>4239</v>
      </c>
      <c r="X342" s="532" t="s">
        <v>4239</v>
      </c>
      <c r="Y342" s="470" t="s">
        <v>4357</v>
      </c>
      <c r="Z342" s="459" t="s">
        <v>8665</v>
      </c>
      <c r="AA342" s="460" t="s">
        <v>1319</v>
      </c>
      <c r="AB342" s="529"/>
      <c r="AC342" s="460" t="s">
        <v>8714</v>
      </c>
      <c r="AD342" s="493" t="s">
        <v>8768</v>
      </c>
      <c r="AE342" s="494" t="s">
        <v>8769</v>
      </c>
      <c r="AF342" s="553" t="s">
        <v>8770</v>
      </c>
      <c r="AG342" s="507"/>
      <c r="AH342" s="480"/>
      <c r="AI342" s="480"/>
      <c r="AJ342" s="480"/>
      <c r="AK342" s="480"/>
      <c r="AL342" s="480"/>
      <c r="AM342" s="480"/>
      <c r="AN342" s="480"/>
    </row>
    <row r="343">
      <c r="A343" s="522">
        <f t="shared" si="8"/>
        <v>342</v>
      </c>
      <c r="B343" s="460" t="s">
        <v>8771</v>
      </c>
      <c r="C343" s="460" t="s">
        <v>1319</v>
      </c>
      <c r="D343" s="460" t="s">
        <v>5656</v>
      </c>
      <c r="E343" s="482" t="s">
        <v>1319</v>
      </c>
      <c r="F343" s="483" t="s">
        <v>5889</v>
      </c>
      <c r="G343" s="484" t="s">
        <v>5890</v>
      </c>
      <c r="H343" s="483" t="s">
        <v>1319</v>
      </c>
      <c r="I343" s="484" t="s">
        <v>1320</v>
      </c>
      <c r="J343" s="483" t="s">
        <v>1319</v>
      </c>
      <c r="K343" s="484" t="s">
        <v>5756</v>
      </c>
      <c r="L343" s="483" t="s">
        <v>6446</v>
      </c>
      <c r="M343" s="485" t="s">
        <v>8772</v>
      </c>
      <c r="N343" s="483" t="s">
        <v>4718</v>
      </c>
      <c r="O343" s="485" t="s">
        <v>4718</v>
      </c>
      <c r="P343" s="491" t="s">
        <v>8773</v>
      </c>
      <c r="Q343" s="530" t="s">
        <v>8774</v>
      </c>
      <c r="R343" s="499" t="s">
        <v>8775</v>
      </c>
      <c r="S343" s="487" t="s">
        <v>363</v>
      </c>
      <c r="T343" s="485" t="s">
        <v>363</v>
      </c>
      <c r="U343" s="483" t="s">
        <v>1319</v>
      </c>
      <c r="V343" s="500" t="s">
        <v>1320</v>
      </c>
      <c r="W343" s="6" t="s">
        <v>4239</v>
      </c>
      <c r="X343" s="532" t="s">
        <v>4239</v>
      </c>
      <c r="Y343" s="470" t="s">
        <v>8776</v>
      </c>
      <c r="Z343" s="459" t="s">
        <v>8777</v>
      </c>
      <c r="AA343" s="460" t="s">
        <v>1319</v>
      </c>
      <c r="AB343" s="529"/>
      <c r="AC343" s="460" t="s">
        <v>8778</v>
      </c>
      <c r="AD343" s="493" t="s">
        <v>8779</v>
      </c>
      <c r="AE343" s="494" t="s">
        <v>8780</v>
      </c>
      <c r="AF343" s="518"/>
      <c r="AG343" s="507"/>
      <c r="AH343" s="480"/>
      <c r="AI343" s="480"/>
      <c r="AJ343" s="480"/>
      <c r="AK343" s="480"/>
      <c r="AL343" s="480"/>
      <c r="AM343" s="480"/>
      <c r="AN343" s="480"/>
    </row>
    <row r="344">
      <c r="A344" s="522">
        <f t="shared" si="8"/>
        <v>343</v>
      </c>
      <c r="B344" s="460" t="s">
        <v>8781</v>
      </c>
      <c r="C344" s="460" t="s">
        <v>8782</v>
      </c>
      <c r="D344" s="460" t="s">
        <v>5656</v>
      </c>
      <c r="E344" s="482" t="s">
        <v>8783</v>
      </c>
      <c r="F344" s="483" t="s">
        <v>5889</v>
      </c>
      <c r="G344" s="484" t="s">
        <v>5890</v>
      </c>
      <c r="H344" s="483" t="s">
        <v>8784</v>
      </c>
      <c r="I344" s="484" t="s">
        <v>8785</v>
      </c>
      <c r="J344" s="483" t="s">
        <v>8741</v>
      </c>
      <c r="K344" s="484" t="s">
        <v>8742</v>
      </c>
      <c r="L344" s="483" t="s">
        <v>6446</v>
      </c>
      <c r="M344" s="485" t="s">
        <v>8772</v>
      </c>
      <c r="N344" s="483" t="s">
        <v>4718</v>
      </c>
      <c r="O344" s="485" t="s">
        <v>4718</v>
      </c>
      <c r="P344" s="460" t="s">
        <v>5005</v>
      </c>
      <c r="Q344" s="483" t="s">
        <v>8786</v>
      </c>
      <c r="R344" s="499" t="s">
        <v>8787</v>
      </c>
      <c r="S344" s="487" t="s">
        <v>363</v>
      </c>
      <c r="T344" s="485" t="s">
        <v>363</v>
      </c>
      <c r="U344" s="483" t="s">
        <v>1319</v>
      </c>
      <c r="V344" s="500" t="s">
        <v>1320</v>
      </c>
      <c r="W344" s="6" t="s">
        <v>4239</v>
      </c>
      <c r="X344" s="532" t="s">
        <v>4239</v>
      </c>
      <c r="Y344" s="470" t="s">
        <v>4357</v>
      </c>
      <c r="Z344" s="459" t="s">
        <v>8665</v>
      </c>
      <c r="AA344" s="545" t="s">
        <v>8788</v>
      </c>
      <c r="AB344" s="511"/>
      <c r="AC344" s="460" t="s">
        <v>8789</v>
      </c>
      <c r="AD344" s="493" t="s">
        <v>8790</v>
      </c>
      <c r="AE344" s="494" t="s">
        <v>8791</v>
      </c>
      <c r="AF344" s="518"/>
      <c r="AG344" s="507"/>
      <c r="AH344" s="480"/>
      <c r="AI344" s="480"/>
      <c r="AJ344" s="480"/>
      <c r="AK344" s="480"/>
      <c r="AL344" s="480"/>
      <c r="AM344" s="480"/>
      <c r="AN344" s="480"/>
    </row>
    <row r="345">
      <c r="A345" s="522">
        <f t="shared" si="8"/>
        <v>344</v>
      </c>
      <c r="B345" s="460" t="s">
        <v>8792</v>
      </c>
      <c r="C345" s="460" t="s">
        <v>1319</v>
      </c>
      <c r="D345" s="460" t="s">
        <v>5656</v>
      </c>
      <c r="E345" s="482" t="s">
        <v>1319</v>
      </c>
      <c r="F345" s="483" t="s">
        <v>8793</v>
      </c>
      <c r="G345" s="484" t="s">
        <v>6490</v>
      </c>
      <c r="H345" s="483" t="s">
        <v>1319</v>
      </c>
      <c r="I345" s="484" t="s">
        <v>1320</v>
      </c>
      <c r="J345" s="483" t="s">
        <v>8741</v>
      </c>
      <c r="K345" s="484" t="s">
        <v>8742</v>
      </c>
      <c r="L345" s="483" t="s">
        <v>6446</v>
      </c>
      <c r="M345" s="485" t="s">
        <v>8772</v>
      </c>
      <c r="N345" s="483" t="s">
        <v>4718</v>
      </c>
      <c r="O345" s="485" t="s">
        <v>4718</v>
      </c>
      <c r="P345" s="460" t="s">
        <v>4741</v>
      </c>
      <c r="Q345" s="483" t="s">
        <v>8794</v>
      </c>
      <c r="R345" s="499" t="s">
        <v>8795</v>
      </c>
      <c r="S345" s="487" t="s">
        <v>363</v>
      </c>
      <c r="T345" s="485" t="s">
        <v>363</v>
      </c>
      <c r="U345" s="483" t="s">
        <v>1319</v>
      </c>
      <c r="V345" s="500" t="s">
        <v>1320</v>
      </c>
      <c r="W345" s="6" t="s">
        <v>4239</v>
      </c>
      <c r="X345" s="532" t="s">
        <v>4239</v>
      </c>
      <c r="Y345" s="459" t="s">
        <v>8796</v>
      </c>
      <c r="Z345" s="467" t="s">
        <v>5336</v>
      </c>
      <c r="AA345" s="460" t="s">
        <v>1319</v>
      </c>
      <c r="AB345" s="529"/>
      <c r="AC345" s="460" t="s">
        <v>8797</v>
      </c>
      <c r="AD345" s="493" t="s">
        <v>8798</v>
      </c>
      <c r="AE345" s="494" t="s">
        <v>8799</v>
      </c>
      <c r="AF345" s="518"/>
      <c r="AG345" s="507"/>
      <c r="AH345" s="480"/>
      <c r="AI345" s="480"/>
      <c r="AJ345" s="480"/>
      <c r="AK345" s="480"/>
      <c r="AL345" s="480"/>
      <c r="AM345" s="480"/>
      <c r="AN345" s="480"/>
    </row>
    <row r="346">
      <c r="A346" s="522">
        <f t="shared" si="8"/>
        <v>345</v>
      </c>
      <c r="B346" s="460" t="s">
        <v>8800</v>
      </c>
      <c r="C346" s="460" t="s">
        <v>8801</v>
      </c>
      <c r="D346" s="460" t="s">
        <v>5656</v>
      </c>
      <c r="E346" s="482" t="s">
        <v>8802</v>
      </c>
      <c r="F346" s="483" t="s">
        <v>5889</v>
      </c>
      <c r="G346" s="484" t="s">
        <v>5890</v>
      </c>
      <c r="H346" s="483" t="s">
        <v>7015</v>
      </c>
      <c r="I346" s="484" t="s">
        <v>7015</v>
      </c>
      <c r="J346" s="483" t="s">
        <v>5867</v>
      </c>
      <c r="K346" s="484" t="s">
        <v>5868</v>
      </c>
      <c r="L346" s="483" t="s">
        <v>5744</v>
      </c>
      <c r="M346" s="485" t="s">
        <v>4955</v>
      </c>
      <c r="N346" s="483" t="s">
        <v>4676</v>
      </c>
      <c r="O346" s="485" t="s">
        <v>4677</v>
      </c>
      <c r="P346" s="510" t="s">
        <v>5141</v>
      </c>
      <c r="Q346" s="527" t="s">
        <v>8803</v>
      </c>
      <c r="R346" s="499" t="s">
        <v>8804</v>
      </c>
      <c r="S346" s="487" t="s">
        <v>363</v>
      </c>
      <c r="T346" s="485" t="s">
        <v>363</v>
      </c>
      <c r="U346" s="483" t="s">
        <v>1319</v>
      </c>
      <c r="V346" s="500" t="s">
        <v>1320</v>
      </c>
      <c r="W346" s="6" t="s">
        <v>8805</v>
      </c>
      <c r="X346" s="532" t="s">
        <v>4239</v>
      </c>
      <c r="Y346" s="459" t="s">
        <v>8806</v>
      </c>
      <c r="Z346" s="257" t="s">
        <v>8807</v>
      </c>
      <c r="AA346" s="470" t="s">
        <v>8808</v>
      </c>
      <c r="AB346" s="501" t="s">
        <v>8809</v>
      </c>
      <c r="AC346" s="460" t="s">
        <v>460</v>
      </c>
      <c r="AD346" s="493" t="s">
        <v>8810</v>
      </c>
      <c r="AE346" s="494" t="s">
        <v>8811</v>
      </c>
      <c r="AF346" s="518"/>
      <c r="AG346" s="503" t="s">
        <v>8812</v>
      </c>
      <c r="AH346" s="480"/>
      <c r="AI346" s="480"/>
      <c r="AJ346" s="480"/>
      <c r="AK346" s="480"/>
      <c r="AL346" s="480"/>
      <c r="AM346" s="480"/>
      <c r="AN346" s="480"/>
    </row>
    <row r="347">
      <c r="A347" s="522">
        <f t="shared" si="8"/>
        <v>346</v>
      </c>
      <c r="B347" s="460" t="s">
        <v>8813</v>
      </c>
      <c r="C347" s="460" t="s">
        <v>1319</v>
      </c>
      <c r="D347" s="460" t="s">
        <v>6191</v>
      </c>
      <c r="E347" s="482" t="s">
        <v>1319</v>
      </c>
      <c r="F347" s="483" t="s">
        <v>8766</v>
      </c>
      <c r="G347" s="484" t="s">
        <v>8767</v>
      </c>
      <c r="H347" s="483" t="s">
        <v>1319</v>
      </c>
      <c r="I347" s="484" t="s">
        <v>1320</v>
      </c>
      <c r="J347" s="483" t="s">
        <v>6499</v>
      </c>
      <c r="K347" s="484" t="s">
        <v>7121</v>
      </c>
      <c r="L347" s="483" t="s">
        <v>5754</v>
      </c>
      <c r="M347" s="485" t="s">
        <v>5755</v>
      </c>
      <c r="N347" s="483" t="s">
        <v>7122</v>
      </c>
      <c r="O347" s="485" t="s">
        <v>7123</v>
      </c>
      <c r="P347" s="460" t="s">
        <v>1319</v>
      </c>
      <c r="Q347" s="483" t="s">
        <v>1319</v>
      </c>
      <c r="R347" s="499" t="s">
        <v>1320</v>
      </c>
      <c r="S347" s="487" t="s">
        <v>363</v>
      </c>
      <c r="T347" s="485" t="s">
        <v>363</v>
      </c>
      <c r="U347" s="483" t="s">
        <v>8814</v>
      </c>
      <c r="V347" s="500" t="s">
        <v>8814</v>
      </c>
      <c r="W347" s="6" t="s">
        <v>4239</v>
      </c>
      <c r="X347" s="532" t="s">
        <v>4239</v>
      </c>
      <c r="Y347" s="459" t="s">
        <v>8815</v>
      </c>
      <c r="Z347" s="459" t="s">
        <v>8816</v>
      </c>
      <c r="AA347" s="460" t="s">
        <v>1319</v>
      </c>
      <c r="AB347" s="529"/>
      <c r="AC347" s="460" t="s">
        <v>8817</v>
      </c>
      <c r="AD347" s="493" t="s">
        <v>8818</v>
      </c>
      <c r="AE347" s="494" t="s">
        <v>8819</v>
      </c>
      <c r="AF347" s="518"/>
      <c r="AG347" s="507"/>
      <c r="AH347" s="480"/>
      <c r="AI347" s="480"/>
      <c r="AJ347" s="480"/>
      <c r="AK347" s="480"/>
      <c r="AL347" s="480"/>
      <c r="AM347" s="480"/>
      <c r="AN347" s="480"/>
    </row>
    <row r="348">
      <c r="A348" s="591">
        <f t="shared" si="8"/>
        <v>347</v>
      </c>
      <c r="B348" s="460" t="s">
        <v>8820</v>
      </c>
      <c r="C348" s="460" t="s">
        <v>1319</v>
      </c>
      <c r="D348" s="460" t="s">
        <v>6224</v>
      </c>
      <c r="E348" s="482" t="s">
        <v>1319</v>
      </c>
      <c r="F348" s="483" t="s">
        <v>8766</v>
      </c>
      <c r="G348" s="484" t="s">
        <v>8767</v>
      </c>
      <c r="H348" s="483" t="s">
        <v>1319</v>
      </c>
      <c r="I348" s="484" t="s">
        <v>1320</v>
      </c>
      <c r="J348" s="483" t="s">
        <v>7677</v>
      </c>
      <c r="K348" s="484" t="s">
        <v>7682</v>
      </c>
      <c r="L348" s="483" t="s">
        <v>5754</v>
      </c>
      <c r="M348" s="485" t="s">
        <v>5755</v>
      </c>
      <c r="N348" s="483" t="s">
        <v>1319</v>
      </c>
      <c r="O348" s="485" t="s">
        <v>5756</v>
      </c>
      <c r="P348" s="460" t="s">
        <v>1319</v>
      </c>
      <c r="Q348" s="483" t="s">
        <v>1319</v>
      </c>
      <c r="R348" s="499" t="s">
        <v>1320</v>
      </c>
      <c r="S348" s="487" t="s">
        <v>363</v>
      </c>
      <c r="T348" s="485" t="s">
        <v>363</v>
      </c>
      <c r="U348" s="483" t="s">
        <v>8821</v>
      </c>
      <c r="V348" s="500" t="s">
        <v>8821</v>
      </c>
      <c r="W348" s="6" t="s">
        <v>4239</v>
      </c>
      <c r="X348" s="532" t="s">
        <v>4239</v>
      </c>
      <c r="Y348" s="459" t="s">
        <v>8822</v>
      </c>
      <c r="Z348" s="459" t="s">
        <v>8823</v>
      </c>
      <c r="AA348" s="460" t="s">
        <v>1319</v>
      </c>
      <c r="AB348" s="529"/>
      <c r="AC348" s="460" t="s">
        <v>8824</v>
      </c>
      <c r="AD348" s="493" t="s">
        <v>8825</v>
      </c>
      <c r="AE348" s="494" t="s">
        <v>8826</v>
      </c>
      <c r="AF348" s="518"/>
      <c r="AG348" s="507"/>
      <c r="AH348" s="480"/>
      <c r="AI348" s="480"/>
      <c r="AJ348" s="480"/>
      <c r="AK348" s="480"/>
      <c r="AL348" s="480"/>
      <c r="AM348" s="480"/>
      <c r="AN348" s="480"/>
    </row>
    <row r="349">
      <c r="A349" s="522">
        <f t="shared" si="8"/>
        <v>348</v>
      </c>
      <c r="B349" s="460" t="s">
        <v>8827</v>
      </c>
      <c r="C349" s="460" t="s">
        <v>1319</v>
      </c>
      <c r="D349" s="460" t="s">
        <v>5656</v>
      </c>
      <c r="E349" s="482" t="s">
        <v>1319</v>
      </c>
      <c r="F349" s="483" t="s">
        <v>8766</v>
      </c>
      <c r="G349" s="484" t="s">
        <v>8767</v>
      </c>
      <c r="H349" s="483" t="s">
        <v>1319</v>
      </c>
      <c r="I349" s="484" t="s">
        <v>1320</v>
      </c>
      <c r="J349" s="483" t="s">
        <v>8828</v>
      </c>
      <c r="K349" s="484" t="s">
        <v>8829</v>
      </c>
      <c r="L349" s="483" t="s">
        <v>5744</v>
      </c>
      <c r="M349" s="485" t="s">
        <v>4955</v>
      </c>
      <c r="N349" s="483" t="s">
        <v>4954</v>
      </c>
      <c r="O349" s="485" t="s">
        <v>4955</v>
      </c>
      <c r="P349" s="460" t="s">
        <v>1319</v>
      </c>
      <c r="Q349" s="483" t="s">
        <v>1319</v>
      </c>
      <c r="R349" s="499" t="s">
        <v>1320</v>
      </c>
      <c r="S349" s="487" t="s">
        <v>363</v>
      </c>
      <c r="T349" s="485" t="s">
        <v>363</v>
      </c>
      <c r="U349" s="483" t="s">
        <v>1731</v>
      </c>
      <c r="V349" s="500" t="s">
        <v>1731</v>
      </c>
      <c r="W349" s="6" t="s">
        <v>4239</v>
      </c>
      <c r="X349" s="532" t="s">
        <v>4239</v>
      </c>
      <c r="Y349" s="459" t="s">
        <v>8830</v>
      </c>
      <c r="Z349" s="459" t="s">
        <v>8831</v>
      </c>
      <c r="AA349" s="460" t="s">
        <v>1319</v>
      </c>
      <c r="AB349" s="529"/>
      <c r="AC349" s="460" t="s">
        <v>8832</v>
      </c>
      <c r="AD349" s="493" t="s">
        <v>8833</v>
      </c>
      <c r="AE349" s="494" t="s">
        <v>8834</v>
      </c>
      <c r="AF349" s="518"/>
      <c r="AG349" s="507"/>
      <c r="AH349" s="480"/>
      <c r="AI349" s="480"/>
      <c r="AJ349" s="480"/>
      <c r="AK349" s="480"/>
      <c r="AL349" s="480"/>
      <c r="AM349" s="480"/>
      <c r="AN349" s="480"/>
    </row>
    <row r="350">
      <c r="A350" s="522">
        <f>ROW(A357)</f>
        <v>357</v>
      </c>
      <c r="B350" s="460" t="s">
        <v>8835</v>
      </c>
      <c r="C350" s="460" t="s">
        <v>1319</v>
      </c>
      <c r="D350" s="460" t="s">
        <v>5656</v>
      </c>
      <c r="E350" s="482" t="s">
        <v>1319</v>
      </c>
      <c r="F350" s="483" t="s">
        <v>5889</v>
      </c>
      <c r="G350" s="484" t="s">
        <v>5890</v>
      </c>
      <c r="H350" s="483" t="s">
        <v>8784</v>
      </c>
      <c r="I350" s="484" t="s">
        <v>8785</v>
      </c>
      <c r="J350" s="483" t="s">
        <v>8741</v>
      </c>
      <c r="K350" s="484" t="s">
        <v>8742</v>
      </c>
      <c r="L350" s="483" t="s">
        <v>6446</v>
      </c>
      <c r="M350" s="485" t="s">
        <v>6447</v>
      </c>
      <c r="N350" s="483" t="s">
        <v>4718</v>
      </c>
      <c r="O350" s="485" t="s">
        <v>4719</v>
      </c>
      <c r="P350" s="460" t="s">
        <v>1319</v>
      </c>
      <c r="Q350" s="483" t="s">
        <v>1319</v>
      </c>
      <c r="R350" s="499" t="s">
        <v>1320</v>
      </c>
      <c r="S350" s="487" t="s">
        <v>363</v>
      </c>
      <c r="T350" s="485" t="s">
        <v>363</v>
      </c>
      <c r="U350" s="483" t="s">
        <v>8836</v>
      </c>
      <c r="V350" s="500" t="s">
        <v>8836</v>
      </c>
      <c r="W350" s="6" t="s">
        <v>4239</v>
      </c>
      <c r="X350" s="532" t="s">
        <v>4239</v>
      </c>
      <c r="Y350" s="459" t="s">
        <v>8837</v>
      </c>
      <c r="Z350" s="459" t="s">
        <v>8838</v>
      </c>
      <c r="AA350" s="460" t="s">
        <v>1319</v>
      </c>
      <c r="AB350" s="529"/>
      <c r="AC350" s="460" t="s">
        <v>8839</v>
      </c>
      <c r="AD350" s="493" t="s">
        <v>8840</v>
      </c>
      <c r="AE350" s="494" t="s">
        <v>8841</v>
      </c>
      <c r="AF350" s="518"/>
      <c r="AG350" s="507"/>
      <c r="AH350" s="480"/>
      <c r="AI350" s="480"/>
      <c r="AJ350" s="480"/>
      <c r="AK350" s="480"/>
      <c r="AL350" s="480"/>
      <c r="AM350" s="480"/>
      <c r="AN350" s="480"/>
    </row>
    <row r="351">
      <c r="A351" s="522">
        <f t="shared" ref="A351:A609" si="9">ROW(A350)</f>
        <v>350</v>
      </c>
      <c r="B351" s="460" t="s">
        <v>8842</v>
      </c>
      <c r="C351" s="460" t="s">
        <v>1319</v>
      </c>
      <c r="D351" s="460" t="s">
        <v>5656</v>
      </c>
      <c r="E351" s="482" t="s">
        <v>1319</v>
      </c>
      <c r="F351" s="483" t="s">
        <v>5889</v>
      </c>
      <c r="G351" s="484" t="s">
        <v>5890</v>
      </c>
      <c r="H351" s="483" t="s">
        <v>1319</v>
      </c>
      <c r="I351" s="484" t="s">
        <v>1320</v>
      </c>
      <c r="J351" s="483" t="s">
        <v>8828</v>
      </c>
      <c r="K351" s="484" t="s">
        <v>8829</v>
      </c>
      <c r="L351" s="483" t="s">
        <v>5744</v>
      </c>
      <c r="M351" s="485" t="s">
        <v>4955</v>
      </c>
      <c r="N351" s="483" t="s">
        <v>4954</v>
      </c>
      <c r="O351" s="485" t="s">
        <v>4955</v>
      </c>
      <c r="P351" s="460" t="s">
        <v>1319</v>
      </c>
      <c r="Q351" s="483" t="s">
        <v>1319</v>
      </c>
      <c r="R351" s="499" t="s">
        <v>1320</v>
      </c>
      <c r="S351" s="487" t="s">
        <v>363</v>
      </c>
      <c r="T351" s="485" t="s">
        <v>363</v>
      </c>
      <c r="U351" s="483" t="s">
        <v>8843</v>
      </c>
      <c r="V351" s="500" t="s">
        <v>8843</v>
      </c>
      <c r="W351" s="6" t="s">
        <v>4239</v>
      </c>
      <c r="X351" s="532" t="s">
        <v>4239</v>
      </c>
      <c r="Y351" s="459" t="s">
        <v>8844</v>
      </c>
      <c r="Z351" s="459" t="s">
        <v>8845</v>
      </c>
      <c r="AA351" s="460" t="s">
        <v>1319</v>
      </c>
      <c r="AB351" s="529"/>
      <c r="AC351" s="460" t="s">
        <v>8846</v>
      </c>
      <c r="AD351" s="493" t="s">
        <v>8847</v>
      </c>
      <c r="AE351" s="494" t="s">
        <v>8848</v>
      </c>
      <c r="AF351" s="518"/>
      <c r="AG351" s="507"/>
      <c r="AH351" s="480"/>
      <c r="AI351" s="480"/>
      <c r="AJ351" s="480"/>
      <c r="AK351" s="480"/>
      <c r="AL351" s="480"/>
      <c r="AM351" s="480"/>
      <c r="AN351" s="480"/>
    </row>
    <row r="352">
      <c r="A352" s="522">
        <f t="shared" si="9"/>
        <v>351</v>
      </c>
      <c r="B352" s="460" t="s">
        <v>8849</v>
      </c>
      <c r="C352" s="460" t="s">
        <v>1319</v>
      </c>
      <c r="D352" s="460" t="s">
        <v>5656</v>
      </c>
      <c r="E352" s="482" t="s">
        <v>1319</v>
      </c>
      <c r="F352" s="483" t="s">
        <v>8766</v>
      </c>
      <c r="G352" s="484" t="s">
        <v>8767</v>
      </c>
      <c r="H352" s="483" t="s">
        <v>1319</v>
      </c>
      <c r="I352" s="484" t="s">
        <v>1320</v>
      </c>
      <c r="J352" s="483" t="s">
        <v>8850</v>
      </c>
      <c r="K352" s="484" t="s">
        <v>8851</v>
      </c>
      <c r="L352" s="483" t="s">
        <v>5754</v>
      </c>
      <c r="M352" s="485" t="s">
        <v>5755</v>
      </c>
      <c r="N352" s="483" t="s">
        <v>1319</v>
      </c>
      <c r="O352" s="485" t="s">
        <v>5756</v>
      </c>
      <c r="P352" s="460" t="s">
        <v>1319</v>
      </c>
      <c r="Q352" s="483" t="s">
        <v>1319</v>
      </c>
      <c r="R352" s="499" t="s">
        <v>1320</v>
      </c>
      <c r="S352" s="487" t="s">
        <v>363</v>
      </c>
      <c r="T352" s="485" t="s">
        <v>363</v>
      </c>
      <c r="U352" s="483" t="s">
        <v>1731</v>
      </c>
      <c r="V352" s="500" t="s">
        <v>1731</v>
      </c>
      <c r="W352" s="6" t="s">
        <v>4239</v>
      </c>
      <c r="X352" s="532" t="s">
        <v>4239</v>
      </c>
      <c r="Y352" s="459" t="s">
        <v>8830</v>
      </c>
      <c r="Z352" s="459" t="s">
        <v>8831</v>
      </c>
      <c r="AA352" s="460" t="s">
        <v>1319</v>
      </c>
      <c r="AB352" s="529"/>
      <c r="AC352" s="460" t="s">
        <v>8852</v>
      </c>
      <c r="AD352" s="493" t="s">
        <v>8853</v>
      </c>
      <c r="AE352" s="494" t="s">
        <v>8854</v>
      </c>
      <c r="AF352" s="518"/>
      <c r="AG352" s="507"/>
      <c r="AH352" s="480"/>
      <c r="AI352" s="480"/>
      <c r="AJ352" s="480"/>
      <c r="AK352" s="480"/>
      <c r="AL352" s="480"/>
      <c r="AM352" s="480"/>
      <c r="AN352" s="480"/>
    </row>
    <row r="353">
      <c r="A353" s="522">
        <f t="shared" si="9"/>
        <v>352</v>
      </c>
      <c r="B353" s="460" t="s">
        <v>8855</v>
      </c>
      <c r="C353" s="460" t="s">
        <v>1319</v>
      </c>
      <c r="D353" s="460" t="s">
        <v>5656</v>
      </c>
      <c r="E353" s="482" t="s">
        <v>1319</v>
      </c>
      <c r="F353" s="483" t="s">
        <v>8766</v>
      </c>
      <c r="G353" s="484" t="s">
        <v>8767</v>
      </c>
      <c r="H353" s="483" t="s">
        <v>1319</v>
      </c>
      <c r="I353" s="484" t="s">
        <v>1320</v>
      </c>
      <c r="J353" s="483" t="s">
        <v>8828</v>
      </c>
      <c r="K353" s="484" t="s">
        <v>8829</v>
      </c>
      <c r="L353" s="483" t="s">
        <v>5744</v>
      </c>
      <c r="M353" s="485" t="s">
        <v>4955</v>
      </c>
      <c r="N353" s="483" t="s">
        <v>4954</v>
      </c>
      <c r="O353" s="485" t="s">
        <v>4955</v>
      </c>
      <c r="P353" s="460" t="s">
        <v>1319</v>
      </c>
      <c r="Q353" s="483" t="s">
        <v>1319</v>
      </c>
      <c r="R353" s="499" t="s">
        <v>1320</v>
      </c>
      <c r="S353" s="487" t="s">
        <v>363</v>
      </c>
      <c r="T353" s="485" t="s">
        <v>363</v>
      </c>
      <c r="U353" s="483" t="s">
        <v>8836</v>
      </c>
      <c r="V353" s="500" t="s">
        <v>8836</v>
      </c>
      <c r="W353" s="6" t="s">
        <v>4239</v>
      </c>
      <c r="X353" s="532" t="s">
        <v>4239</v>
      </c>
      <c r="Y353" s="459" t="s">
        <v>8837</v>
      </c>
      <c r="Z353" s="459" t="s">
        <v>8838</v>
      </c>
      <c r="AA353" s="460" t="s">
        <v>1319</v>
      </c>
      <c r="AB353" s="529"/>
      <c r="AC353" s="460" t="s">
        <v>8856</v>
      </c>
      <c r="AD353" s="493" t="s">
        <v>8857</v>
      </c>
      <c r="AE353" s="494" t="s">
        <v>8858</v>
      </c>
      <c r="AF353" s="518"/>
      <c r="AG353" s="507"/>
      <c r="AH353" s="480"/>
      <c r="AI353" s="480"/>
      <c r="AJ353" s="480"/>
      <c r="AK353" s="480"/>
      <c r="AL353" s="480"/>
      <c r="AM353" s="480"/>
      <c r="AN353" s="480"/>
    </row>
    <row r="354">
      <c r="A354" s="522">
        <f t="shared" si="9"/>
        <v>353</v>
      </c>
      <c r="B354" s="460" t="s">
        <v>8859</v>
      </c>
      <c r="C354" s="460" t="s">
        <v>1319</v>
      </c>
      <c r="D354" s="460" t="s">
        <v>6224</v>
      </c>
      <c r="E354" s="482" t="s">
        <v>1319</v>
      </c>
      <c r="F354" s="483" t="s">
        <v>8766</v>
      </c>
      <c r="G354" s="484" t="s">
        <v>8767</v>
      </c>
      <c r="H354" s="483" t="s">
        <v>1319</v>
      </c>
      <c r="I354" s="484" t="s">
        <v>1320</v>
      </c>
      <c r="J354" s="483" t="s">
        <v>1319</v>
      </c>
      <c r="K354" s="484" t="s">
        <v>5756</v>
      </c>
      <c r="L354" s="483" t="s">
        <v>5754</v>
      </c>
      <c r="M354" s="485" t="s">
        <v>5755</v>
      </c>
      <c r="N354" s="483" t="s">
        <v>1319</v>
      </c>
      <c r="O354" s="485" t="s">
        <v>5756</v>
      </c>
      <c r="P354" s="460" t="s">
        <v>1319</v>
      </c>
      <c r="Q354" s="483" t="s">
        <v>1319</v>
      </c>
      <c r="R354" s="499" t="s">
        <v>1320</v>
      </c>
      <c r="S354" s="487" t="s">
        <v>363</v>
      </c>
      <c r="T354" s="485" t="s">
        <v>363</v>
      </c>
      <c r="U354" s="483" t="s">
        <v>8836</v>
      </c>
      <c r="V354" s="500" t="s">
        <v>8836</v>
      </c>
      <c r="W354" s="6" t="s">
        <v>4239</v>
      </c>
      <c r="X354" s="532" t="s">
        <v>4239</v>
      </c>
      <c r="Y354" s="459" t="s">
        <v>8837</v>
      </c>
      <c r="Z354" s="459" t="s">
        <v>8838</v>
      </c>
      <c r="AA354" s="460" t="s">
        <v>1319</v>
      </c>
      <c r="AB354" s="529"/>
      <c r="AC354" s="460" t="s">
        <v>8860</v>
      </c>
      <c r="AD354" s="493" t="s">
        <v>8861</v>
      </c>
      <c r="AE354" s="494" t="s">
        <v>8862</v>
      </c>
      <c r="AF354" s="518"/>
      <c r="AG354" s="507"/>
      <c r="AH354" s="480"/>
      <c r="AI354" s="480"/>
      <c r="AJ354" s="480"/>
      <c r="AK354" s="480"/>
      <c r="AL354" s="480"/>
      <c r="AM354" s="480"/>
      <c r="AN354" s="480"/>
    </row>
    <row r="355">
      <c r="A355" s="522">
        <f t="shared" si="9"/>
        <v>354</v>
      </c>
      <c r="B355" s="460" t="s">
        <v>8863</v>
      </c>
      <c r="C355" s="460" t="s">
        <v>1319</v>
      </c>
      <c r="D355" s="460" t="s">
        <v>6224</v>
      </c>
      <c r="E355" s="482" t="s">
        <v>1319</v>
      </c>
      <c r="F355" s="483" t="s">
        <v>8766</v>
      </c>
      <c r="G355" s="484" t="s">
        <v>8767</v>
      </c>
      <c r="H355" s="483" t="s">
        <v>1319</v>
      </c>
      <c r="I355" s="484" t="s">
        <v>1320</v>
      </c>
      <c r="J355" s="483" t="s">
        <v>1319</v>
      </c>
      <c r="K355" s="484" t="s">
        <v>5756</v>
      </c>
      <c r="L355" s="483" t="s">
        <v>5754</v>
      </c>
      <c r="M355" s="485" t="s">
        <v>5755</v>
      </c>
      <c r="N355" s="483" t="s">
        <v>1319</v>
      </c>
      <c r="O355" s="485" t="s">
        <v>5756</v>
      </c>
      <c r="P355" s="460" t="s">
        <v>1319</v>
      </c>
      <c r="Q355" s="483" t="s">
        <v>1319</v>
      </c>
      <c r="R355" s="499" t="s">
        <v>1320</v>
      </c>
      <c r="S355" s="487" t="s">
        <v>363</v>
      </c>
      <c r="T355" s="485" t="s">
        <v>363</v>
      </c>
      <c r="U355" s="483" t="s">
        <v>8864</v>
      </c>
      <c r="V355" s="500" t="s">
        <v>8865</v>
      </c>
      <c r="W355" s="6" t="s">
        <v>4239</v>
      </c>
      <c r="X355" s="532" t="s">
        <v>4239</v>
      </c>
      <c r="Y355" s="459" t="s">
        <v>8866</v>
      </c>
      <c r="Z355" s="459" t="s">
        <v>8867</v>
      </c>
      <c r="AA355" s="460" t="s">
        <v>1319</v>
      </c>
      <c r="AB355" s="529"/>
      <c r="AC355" s="460" t="s">
        <v>8734</v>
      </c>
      <c r="AD355" s="493" t="s">
        <v>8868</v>
      </c>
      <c r="AE355" s="494" t="s">
        <v>8869</v>
      </c>
      <c r="AF355" s="518"/>
      <c r="AG355" s="507"/>
      <c r="AH355" s="480"/>
      <c r="AI355" s="480"/>
      <c r="AJ355" s="480"/>
      <c r="AK355" s="480"/>
      <c r="AL355" s="480"/>
      <c r="AM355" s="480"/>
      <c r="AN355" s="480"/>
    </row>
    <row r="356">
      <c r="A356" s="522">
        <f t="shared" si="9"/>
        <v>355</v>
      </c>
      <c r="B356" s="460" t="s">
        <v>8870</v>
      </c>
      <c r="C356" s="460" t="s">
        <v>1319</v>
      </c>
      <c r="D356" s="460" t="s">
        <v>5656</v>
      </c>
      <c r="E356" s="482" t="s">
        <v>1319</v>
      </c>
      <c r="F356" s="483" t="s">
        <v>8766</v>
      </c>
      <c r="G356" s="484" t="s">
        <v>8767</v>
      </c>
      <c r="H356" s="483" t="s">
        <v>8784</v>
      </c>
      <c r="I356" s="484" t="s">
        <v>8785</v>
      </c>
      <c r="J356" s="483" t="s">
        <v>6696</v>
      </c>
      <c r="K356" s="484" t="s">
        <v>6697</v>
      </c>
      <c r="L356" s="483" t="s">
        <v>8871</v>
      </c>
      <c r="M356" s="485" t="s">
        <v>6447</v>
      </c>
      <c r="N356" s="483" t="s">
        <v>4954</v>
      </c>
      <c r="O356" s="485" t="s">
        <v>4955</v>
      </c>
      <c r="P356" s="460" t="s">
        <v>5172</v>
      </c>
      <c r="Q356" s="483" t="s">
        <v>1319</v>
      </c>
      <c r="R356" s="499" t="s">
        <v>1320</v>
      </c>
      <c r="S356" s="487" t="s">
        <v>363</v>
      </c>
      <c r="T356" s="485" t="s">
        <v>363</v>
      </c>
      <c r="U356" s="483" t="s">
        <v>8872</v>
      </c>
      <c r="V356" s="500" t="s">
        <v>8873</v>
      </c>
      <c r="W356" s="6" t="s">
        <v>4239</v>
      </c>
      <c r="X356" s="532" t="s">
        <v>4239</v>
      </c>
      <c r="Y356" s="459" t="s">
        <v>8874</v>
      </c>
      <c r="Z356" s="459" t="s">
        <v>8875</v>
      </c>
      <c r="AA356" s="460" t="s">
        <v>8876</v>
      </c>
      <c r="AB356" s="529"/>
      <c r="AC356" s="460" t="s">
        <v>8734</v>
      </c>
      <c r="AD356" s="493" t="s">
        <v>8877</v>
      </c>
      <c r="AE356" s="494" t="s">
        <v>8878</v>
      </c>
      <c r="AF356" s="518"/>
      <c r="AG356" s="507"/>
      <c r="AH356" s="480"/>
      <c r="AI356" s="480"/>
      <c r="AJ356" s="480"/>
      <c r="AK356" s="480"/>
      <c r="AL356" s="480"/>
      <c r="AM356" s="480"/>
      <c r="AN356" s="480"/>
    </row>
    <row r="357">
      <c r="A357" s="522">
        <f t="shared" si="9"/>
        <v>356</v>
      </c>
      <c r="B357" s="460" t="s">
        <v>8879</v>
      </c>
      <c r="C357" s="460" t="s">
        <v>1319</v>
      </c>
      <c r="D357" s="460" t="s">
        <v>5656</v>
      </c>
      <c r="E357" s="482" t="s">
        <v>1319</v>
      </c>
      <c r="F357" s="483" t="s">
        <v>8880</v>
      </c>
      <c r="G357" s="484" t="s">
        <v>8881</v>
      </c>
      <c r="H357" s="483" t="s">
        <v>1319</v>
      </c>
      <c r="I357" s="484" t="s">
        <v>1320</v>
      </c>
      <c r="J357" s="483" t="s">
        <v>8882</v>
      </c>
      <c r="K357" s="484" t="s">
        <v>8883</v>
      </c>
      <c r="L357" s="483" t="s">
        <v>5754</v>
      </c>
      <c r="M357" s="485" t="s">
        <v>5755</v>
      </c>
      <c r="N357" s="483" t="s">
        <v>1319</v>
      </c>
      <c r="O357" s="485" t="s">
        <v>5756</v>
      </c>
      <c r="P357" s="460" t="s">
        <v>1319</v>
      </c>
      <c r="Q357" s="483" t="s">
        <v>1319</v>
      </c>
      <c r="R357" s="499" t="s">
        <v>1320</v>
      </c>
      <c r="S357" s="487" t="s">
        <v>363</v>
      </c>
      <c r="T357" s="485" t="s">
        <v>363</v>
      </c>
      <c r="U357" s="483" t="s">
        <v>8884</v>
      </c>
      <c r="V357" s="500" t="s">
        <v>8884</v>
      </c>
      <c r="W357" s="6" t="s">
        <v>4239</v>
      </c>
      <c r="X357" s="532" t="s">
        <v>4239</v>
      </c>
      <c r="Y357" s="466"/>
      <c r="Z357" s="459" t="s">
        <v>8885</v>
      </c>
      <c r="AA357" s="460" t="s">
        <v>1319</v>
      </c>
      <c r="AB357" s="529"/>
      <c r="AC357" s="460" t="s">
        <v>8886</v>
      </c>
      <c r="AD357" s="493" t="s">
        <v>8887</v>
      </c>
      <c r="AE357" s="494" t="s">
        <v>8888</v>
      </c>
      <c r="AF357" s="518"/>
      <c r="AG357" s="507"/>
      <c r="AH357" s="480"/>
      <c r="AI357" s="480"/>
      <c r="AJ357" s="480"/>
      <c r="AK357" s="480"/>
      <c r="AL357" s="480"/>
      <c r="AM357" s="480"/>
      <c r="AN357" s="480"/>
    </row>
    <row r="358">
      <c r="A358" s="522">
        <f t="shared" si="9"/>
        <v>357</v>
      </c>
      <c r="B358" s="460" t="s">
        <v>8889</v>
      </c>
      <c r="C358" s="460" t="s">
        <v>1319</v>
      </c>
      <c r="D358" s="460" t="s">
        <v>6191</v>
      </c>
      <c r="E358" s="482" t="s">
        <v>1319</v>
      </c>
      <c r="F358" s="483" t="s">
        <v>8880</v>
      </c>
      <c r="G358" s="484" t="s">
        <v>8890</v>
      </c>
      <c r="H358" s="483" t="s">
        <v>1319</v>
      </c>
      <c r="I358" s="484" t="s">
        <v>1320</v>
      </c>
      <c r="J358" s="483" t="s">
        <v>8604</v>
      </c>
      <c r="K358" s="484" t="s">
        <v>8605</v>
      </c>
      <c r="L358" s="483" t="s">
        <v>5754</v>
      </c>
      <c r="M358" s="485" t="s">
        <v>5755</v>
      </c>
      <c r="N358" s="483" t="s">
        <v>1319</v>
      </c>
      <c r="O358" s="485" t="s">
        <v>5756</v>
      </c>
      <c r="P358" s="460" t="s">
        <v>1319</v>
      </c>
      <c r="Q358" s="483" t="s">
        <v>1319</v>
      </c>
      <c r="R358" s="499" t="s">
        <v>1320</v>
      </c>
      <c r="S358" s="487" t="s">
        <v>363</v>
      </c>
      <c r="T358" s="485" t="s">
        <v>363</v>
      </c>
      <c r="U358" s="483" t="s">
        <v>8864</v>
      </c>
      <c r="V358" s="500" t="s">
        <v>8865</v>
      </c>
      <c r="W358" s="6" t="s">
        <v>4239</v>
      </c>
      <c r="X358" s="532" t="s">
        <v>4239</v>
      </c>
      <c r="Y358" s="466"/>
      <c r="Z358" s="466" t="s">
        <v>8891</v>
      </c>
      <c r="AA358" s="470" t="s">
        <v>8892</v>
      </c>
      <c r="AB358" s="529"/>
      <c r="AC358" s="460" t="s">
        <v>8734</v>
      </c>
      <c r="AD358" s="493" t="s">
        <v>8893</v>
      </c>
      <c r="AE358" s="494" t="s">
        <v>8869</v>
      </c>
      <c r="AF358" s="518"/>
      <c r="AG358" s="503" t="s">
        <v>8894</v>
      </c>
      <c r="AH358" s="480"/>
      <c r="AI358" s="480"/>
      <c r="AJ358" s="480"/>
      <c r="AK358" s="480"/>
      <c r="AL358" s="480"/>
      <c r="AM358" s="480"/>
      <c r="AN358" s="480"/>
    </row>
    <row r="359">
      <c r="A359" s="522">
        <f t="shared" si="9"/>
        <v>358</v>
      </c>
      <c r="B359" s="460" t="s">
        <v>8895</v>
      </c>
      <c r="C359" s="460" t="s">
        <v>1319</v>
      </c>
      <c r="D359" s="460" t="s">
        <v>6191</v>
      </c>
      <c r="E359" s="482" t="s">
        <v>1319</v>
      </c>
      <c r="F359" s="483" t="s">
        <v>1319</v>
      </c>
      <c r="G359" s="484" t="s">
        <v>5756</v>
      </c>
      <c r="H359" s="483" t="s">
        <v>1319</v>
      </c>
      <c r="I359" s="484" t="s">
        <v>1320</v>
      </c>
      <c r="J359" s="483" t="s">
        <v>1319</v>
      </c>
      <c r="K359" s="484" t="s">
        <v>5756</v>
      </c>
      <c r="L359" s="483" t="s">
        <v>5744</v>
      </c>
      <c r="M359" s="485" t="s">
        <v>4955</v>
      </c>
      <c r="N359" s="483" t="s">
        <v>1319</v>
      </c>
      <c r="O359" s="485" t="s">
        <v>5756</v>
      </c>
      <c r="P359" s="460" t="s">
        <v>5172</v>
      </c>
      <c r="Q359" s="527" t="s">
        <v>8896</v>
      </c>
      <c r="R359" s="499" t="s">
        <v>8897</v>
      </c>
      <c r="S359" s="487" t="s">
        <v>363</v>
      </c>
      <c r="T359" s="485" t="s">
        <v>363</v>
      </c>
      <c r="U359" s="483" t="s">
        <v>8872</v>
      </c>
      <c r="V359" s="500" t="s">
        <v>8873</v>
      </c>
      <c r="W359" s="6" t="s">
        <v>4239</v>
      </c>
      <c r="X359" s="532" t="s">
        <v>4239</v>
      </c>
      <c r="Y359" s="459" t="s">
        <v>8874</v>
      </c>
      <c r="Z359" s="459" t="s">
        <v>8875</v>
      </c>
      <c r="AA359" s="545" t="s">
        <v>8898</v>
      </c>
      <c r="AB359" s="529"/>
      <c r="AC359" s="460" t="s">
        <v>8899</v>
      </c>
      <c r="AD359" s="493" t="s">
        <v>8900</v>
      </c>
      <c r="AE359" s="494" t="s">
        <v>8901</v>
      </c>
      <c r="AF359" s="518"/>
      <c r="AG359" s="503" t="s">
        <v>8902</v>
      </c>
      <c r="AH359" s="480"/>
      <c r="AI359" s="480"/>
      <c r="AJ359" s="480"/>
      <c r="AK359" s="480"/>
      <c r="AL359" s="480"/>
      <c r="AM359" s="480"/>
      <c r="AN359" s="480"/>
    </row>
    <row r="360">
      <c r="A360" s="522">
        <f t="shared" si="9"/>
        <v>359</v>
      </c>
      <c r="B360" s="460" t="s">
        <v>8903</v>
      </c>
      <c r="C360" s="460" t="s">
        <v>1319</v>
      </c>
      <c r="D360" s="460" t="s">
        <v>5656</v>
      </c>
      <c r="E360" s="482" t="s">
        <v>1319</v>
      </c>
      <c r="F360" s="483" t="s">
        <v>7757</v>
      </c>
      <c r="G360" s="484" t="s">
        <v>7758</v>
      </c>
      <c r="H360" s="483" t="s">
        <v>1319</v>
      </c>
      <c r="I360" s="484" t="s">
        <v>1320</v>
      </c>
      <c r="J360" s="483" t="s">
        <v>8904</v>
      </c>
      <c r="K360" s="484" t="s">
        <v>8905</v>
      </c>
      <c r="L360" s="483" t="s">
        <v>5754</v>
      </c>
      <c r="M360" s="485" t="s">
        <v>5755</v>
      </c>
      <c r="N360" s="483" t="s">
        <v>1319</v>
      </c>
      <c r="O360" s="485" t="s">
        <v>5756</v>
      </c>
      <c r="P360" s="510" t="s">
        <v>1319</v>
      </c>
      <c r="Q360" s="498" t="s">
        <v>1319</v>
      </c>
      <c r="R360" s="499" t="s">
        <v>1320</v>
      </c>
      <c r="S360" s="487" t="s">
        <v>410</v>
      </c>
      <c r="T360" s="485" t="s">
        <v>410</v>
      </c>
      <c r="U360" s="498" t="s">
        <v>8906</v>
      </c>
      <c r="V360" s="500" t="s">
        <v>8907</v>
      </c>
      <c r="W360" s="6" t="s">
        <v>8908</v>
      </c>
      <c r="X360" s="531" t="s">
        <v>8908</v>
      </c>
      <c r="Y360" s="466"/>
      <c r="Z360" s="459" t="s">
        <v>8909</v>
      </c>
      <c r="AA360" s="460" t="s">
        <v>1319</v>
      </c>
      <c r="AB360" s="529"/>
      <c r="AC360" s="460" t="s">
        <v>8910</v>
      </c>
      <c r="AD360" s="493" t="s">
        <v>8911</v>
      </c>
      <c r="AE360" s="494" t="s">
        <v>8912</v>
      </c>
      <c r="AF360" s="518"/>
      <c r="AG360" s="507"/>
      <c r="AH360" s="480"/>
      <c r="AI360" s="480"/>
      <c r="AJ360" s="480"/>
      <c r="AK360" s="480"/>
      <c r="AL360" s="480"/>
      <c r="AM360" s="480"/>
      <c r="AN360" s="480"/>
    </row>
    <row r="361">
      <c r="A361" s="522">
        <f t="shared" si="9"/>
        <v>360</v>
      </c>
      <c r="B361" s="460" t="s">
        <v>8913</v>
      </c>
      <c r="C361" s="460" t="s">
        <v>6320</v>
      </c>
      <c r="D361" s="460" t="s">
        <v>5656</v>
      </c>
      <c r="E361" s="482" t="s">
        <v>8914</v>
      </c>
      <c r="F361" s="483" t="s">
        <v>5828</v>
      </c>
      <c r="G361" s="484" t="s">
        <v>5829</v>
      </c>
      <c r="H361" s="483" t="s">
        <v>5866</v>
      </c>
      <c r="I361" s="484" t="s">
        <v>5866</v>
      </c>
      <c r="J361" s="483" t="s">
        <v>5867</v>
      </c>
      <c r="K361" s="484" t="s">
        <v>5868</v>
      </c>
      <c r="L361" s="483" t="s">
        <v>5744</v>
      </c>
      <c r="M361" s="485" t="s">
        <v>4955</v>
      </c>
      <c r="N361" s="483" t="s">
        <v>4676</v>
      </c>
      <c r="O361" s="485" t="s">
        <v>4677</v>
      </c>
      <c r="P361" s="510" t="s">
        <v>5162</v>
      </c>
      <c r="Q361" s="527" t="s">
        <v>8915</v>
      </c>
      <c r="R361" s="499" t="s">
        <v>8916</v>
      </c>
      <c r="S361" s="487" t="s">
        <v>410</v>
      </c>
      <c r="T361" s="485" t="s">
        <v>410</v>
      </c>
      <c r="U361" s="527" t="s">
        <v>8917</v>
      </c>
      <c r="V361" s="528" t="s">
        <v>8918</v>
      </c>
      <c r="W361" s="6" t="s">
        <v>8919</v>
      </c>
      <c r="X361" s="7" t="s">
        <v>8920</v>
      </c>
      <c r="Y361" s="459" t="s">
        <v>8921</v>
      </c>
      <c r="Z361" s="459" t="s">
        <v>8922</v>
      </c>
      <c r="AA361" s="460" t="s">
        <v>8923</v>
      </c>
      <c r="AB361" s="529"/>
      <c r="AC361" s="460" t="s">
        <v>8924</v>
      </c>
      <c r="AD361" s="493" t="s">
        <v>8925</v>
      </c>
      <c r="AE361" s="494" t="s">
        <v>8926</v>
      </c>
      <c r="AF361" s="518"/>
      <c r="AG361" s="503" t="s">
        <v>8927</v>
      </c>
      <c r="AH361" s="480"/>
      <c r="AI361" s="480"/>
      <c r="AJ361" s="480"/>
      <c r="AK361" s="480"/>
      <c r="AL361" s="480"/>
      <c r="AM361" s="480"/>
      <c r="AN361" s="480"/>
    </row>
    <row r="362">
      <c r="A362" s="522">
        <f t="shared" si="9"/>
        <v>361</v>
      </c>
      <c r="B362" s="460" t="s">
        <v>8928</v>
      </c>
      <c r="C362" s="460" t="s">
        <v>6275</v>
      </c>
      <c r="D362" s="460" t="s">
        <v>5656</v>
      </c>
      <c r="E362" s="482" t="s">
        <v>8929</v>
      </c>
      <c r="F362" s="483" t="s">
        <v>5828</v>
      </c>
      <c r="G362" s="484" t="s">
        <v>5829</v>
      </c>
      <c r="H362" s="483" t="s">
        <v>7285</v>
      </c>
      <c r="I362" s="484" t="s">
        <v>7285</v>
      </c>
      <c r="J362" s="483" t="s">
        <v>6696</v>
      </c>
      <c r="K362" s="484" t="s">
        <v>6697</v>
      </c>
      <c r="L362" s="483" t="s">
        <v>6446</v>
      </c>
      <c r="M362" s="485" t="s">
        <v>6447</v>
      </c>
      <c r="N362" s="483" t="s">
        <v>4658</v>
      </c>
      <c r="O362" s="485" t="s">
        <v>4659</v>
      </c>
      <c r="P362" s="460" t="s">
        <v>5517</v>
      </c>
      <c r="Q362" s="483" t="s">
        <v>8930</v>
      </c>
      <c r="R362" s="499" t="s">
        <v>8931</v>
      </c>
      <c r="S362" s="487" t="s">
        <v>410</v>
      </c>
      <c r="T362" s="485" t="s">
        <v>410</v>
      </c>
      <c r="U362" s="483" t="s">
        <v>8932</v>
      </c>
      <c r="V362" s="500" t="s">
        <v>8933</v>
      </c>
      <c r="W362" s="6" t="s">
        <v>8919</v>
      </c>
      <c r="X362" s="7" t="s">
        <v>8920</v>
      </c>
      <c r="Y362" s="459" t="s">
        <v>8934</v>
      </c>
      <c r="Z362" s="459" t="s">
        <v>8935</v>
      </c>
      <c r="AA362" s="470" t="s">
        <v>8936</v>
      </c>
      <c r="AB362" s="501" t="s">
        <v>8937</v>
      </c>
      <c r="AC362" s="460" t="s">
        <v>8938</v>
      </c>
      <c r="AD362" s="555" t="s">
        <v>8939</v>
      </c>
      <c r="AE362" s="556" t="s">
        <v>8940</v>
      </c>
      <c r="AF362" s="518"/>
      <c r="AG362" s="503" t="s">
        <v>8941</v>
      </c>
      <c r="AH362" s="508" t="s">
        <v>8942</v>
      </c>
      <c r="AI362" s="480"/>
      <c r="AJ362" s="480"/>
      <c r="AK362" s="480"/>
      <c r="AL362" s="480"/>
      <c r="AM362" s="480"/>
      <c r="AN362" s="480"/>
    </row>
    <row r="363">
      <c r="A363" s="522">
        <f t="shared" si="9"/>
        <v>362</v>
      </c>
      <c r="B363" s="460" t="s">
        <v>8943</v>
      </c>
      <c r="C363" s="460" t="s">
        <v>8944</v>
      </c>
      <c r="D363" s="460" t="s">
        <v>5656</v>
      </c>
      <c r="E363" s="482" t="s">
        <v>8945</v>
      </c>
      <c r="F363" s="483" t="s">
        <v>5742</v>
      </c>
      <c r="G363" s="484" t="s">
        <v>5743</v>
      </c>
      <c r="H363" s="483" t="s">
        <v>6688</v>
      </c>
      <c r="I363" s="484" t="s">
        <v>6688</v>
      </c>
      <c r="J363" s="483" t="s">
        <v>8946</v>
      </c>
      <c r="K363" s="484" t="s">
        <v>8947</v>
      </c>
      <c r="L363" s="483" t="s">
        <v>6446</v>
      </c>
      <c r="M363" s="485" t="s">
        <v>6447</v>
      </c>
      <c r="N363" s="483" t="s">
        <v>4658</v>
      </c>
      <c r="O363" s="485" t="s">
        <v>4659</v>
      </c>
      <c r="P363" s="510" t="s">
        <v>1319</v>
      </c>
      <c r="Q363" s="525" t="s">
        <v>8948</v>
      </c>
      <c r="R363" s="499" t="s">
        <v>8949</v>
      </c>
      <c r="S363" s="487" t="s">
        <v>410</v>
      </c>
      <c r="T363" s="485" t="s">
        <v>410</v>
      </c>
      <c r="U363" s="483" t="s">
        <v>8950</v>
      </c>
      <c r="V363" s="500" t="s">
        <v>8950</v>
      </c>
      <c r="W363" s="6" t="s">
        <v>8919</v>
      </c>
      <c r="X363" s="7" t="s">
        <v>8920</v>
      </c>
      <c r="Y363" s="459" t="s">
        <v>8951</v>
      </c>
      <c r="Z363" s="459" t="s">
        <v>8952</v>
      </c>
      <c r="AA363" s="491" t="s">
        <v>8953</v>
      </c>
      <c r="AB363" s="492" t="s">
        <v>8954</v>
      </c>
      <c r="AC363" s="460" t="s">
        <v>8955</v>
      </c>
      <c r="AD363" s="493" t="s">
        <v>8956</v>
      </c>
      <c r="AE363" s="494" t="s">
        <v>8957</v>
      </c>
      <c r="AF363" s="495" t="s">
        <v>8958</v>
      </c>
      <c r="AG363" s="503" t="s">
        <v>8958</v>
      </c>
      <c r="AH363" s="480"/>
      <c r="AI363" s="480"/>
      <c r="AJ363" s="480"/>
      <c r="AK363" s="480"/>
      <c r="AL363" s="480"/>
      <c r="AM363" s="480"/>
      <c r="AN363" s="480"/>
    </row>
    <row r="364">
      <c r="A364" s="522">
        <f t="shared" si="9"/>
        <v>363</v>
      </c>
      <c r="B364" s="460" t="s">
        <v>8959</v>
      </c>
      <c r="C364" s="460" t="s">
        <v>8960</v>
      </c>
      <c r="D364" s="460" t="s">
        <v>5656</v>
      </c>
      <c r="E364" s="482" t="s">
        <v>1319</v>
      </c>
      <c r="F364" s="483" t="s">
        <v>5742</v>
      </c>
      <c r="G364" s="484" t="s">
        <v>5743</v>
      </c>
      <c r="H364" s="483" t="s">
        <v>6688</v>
      </c>
      <c r="I364" s="484" t="s">
        <v>6688</v>
      </c>
      <c r="J364" s="483" t="s">
        <v>6444</v>
      </c>
      <c r="K364" s="484" t="s">
        <v>6445</v>
      </c>
      <c r="L364" s="483" t="s">
        <v>6446</v>
      </c>
      <c r="M364" s="485" t="s">
        <v>6447</v>
      </c>
      <c r="N364" s="483" t="s">
        <v>4658</v>
      </c>
      <c r="O364" s="485" t="s">
        <v>4659</v>
      </c>
      <c r="P364" s="510" t="s">
        <v>1319</v>
      </c>
      <c r="Q364" s="525" t="s">
        <v>8961</v>
      </c>
      <c r="R364" s="499" t="s">
        <v>8962</v>
      </c>
      <c r="S364" s="487" t="s">
        <v>410</v>
      </c>
      <c r="T364" s="485" t="s">
        <v>410</v>
      </c>
      <c r="U364" s="483" t="s">
        <v>1319</v>
      </c>
      <c r="V364" s="500" t="s">
        <v>1320</v>
      </c>
      <c r="W364" s="6" t="s">
        <v>8919</v>
      </c>
      <c r="X364" s="7" t="s">
        <v>8920</v>
      </c>
      <c r="Y364" s="459" t="s">
        <v>8963</v>
      </c>
      <c r="Z364" s="459" t="s">
        <v>8964</v>
      </c>
      <c r="AA364" s="470" t="s">
        <v>8953</v>
      </c>
      <c r="AB364" s="501" t="s">
        <v>8965</v>
      </c>
      <c r="AC364" s="460" t="s">
        <v>8966</v>
      </c>
      <c r="AD364" s="493" t="s">
        <v>8967</v>
      </c>
      <c r="AE364" s="494" t="s">
        <v>8968</v>
      </c>
      <c r="AF364" s="495" t="s">
        <v>8969</v>
      </c>
      <c r="AG364" s="507"/>
      <c r="AH364" s="480"/>
      <c r="AI364" s="480"/>
      <c r="AJ364" s="480"/>
      <c r="AK364" s="480"/>
      <c r="AL364" s="480"/>
      <c r="AM364" s="480"/>
      <c r="AN364" s="480"/>
    </row>
    <row r="365">
      <c r="A365" s="522">
        <f t="shared" si="9"/>
        <v>364</v>
      </c>
      <c r="B365" s="460" t="s">
        <v>8970</v>
      </c>
      <c r="C365" s="460" t="s">
        <v>8971</v>
      </c>
      <c r="D365" s="460" t="s">
        <v>5656</v>
      </c>
      <c r="E365" s="482" t="s">
        <v>8972</v>
      </c>
      <c r="F365" s="483" t="s">
        <v>5742</v>
      </c>
      <c r="G365" s="484" t="s">
        <v>5743</v>
      </c>
      <c r="H365" s="483" t="s">
        <v>5773</v>
      </c>
      <c r="I365" s="484" t="s">
        <v>5791</v>
      </c>
      <c r="J365" s="483" t="s">
        <v>5830</v>
      </c>
      <c r="K365" s="484" t="s">
        <v>5831</v>
      </c>
      <c r="L365" s="483" t="s">
        <v>5744</v>
      </c>
      <c r="M365" s="485" t="s">
        <v>4955</v>
      </c>
      <c r="N365" s="483" t="s">
        <v>4652</v>
      </c>
      <c r="O365" s="485" t="s">
        <v>4653</v>
      </c>
      <c r="P365" s="510" t="s">
        <v>8973</v>
      </c>
      <c r="Q365" s="525" t="s">
        <v>8974</v>
      </c>
      <c r="R365" s="499" t="s">
        <v>8975</v>
      </c>
      <c r="S365" s="487" t="s">
        <v>410</v>
      </c>
      <c r="T365" s="485" t="s">
        <v>410</v>
      </c>
      <c r="U365" s="527" t="s">
        <v>8976</v>
      </c>
      <c r="V365" s="528" t="s">
        <v>8977</v>
      </c>
      <c r="W365" s="6" t="s">
        <v>8919</v>
      </c>
      <c r="X365" s="7" t="s">
        <v>8920</v>
      </c>
      <c r="Y365" s="552" t="s">
        <v>8978</v>
      </c>
      <c r="Z365" s="459" t="s">
        <v>8979</v>
      </c>
      <c r="AA365" s="470" t="s">
        <v>8980</v>
      </c>
      <c r="AB365" s="501" t="s">
        <v>8981</v>
      </c>
      <c r="AC365" s="460" t="s">
        <v>8982</v>
      </c>
      <c r="AD365" s="493" t="s">
        <v>8983</v>
      </c>
      <c r="AE365" s="494" t="s">
        <v>8984</v>
      </c>
      <c r="AF365" s="495" t="s">
        <v>8985</v>
      </c>
      <c r="AG365" s="503" t="s">
        <v>8986</v>
      </c>
      <c r="AH365" s="480"/>
      <c r="AI365" s="480"/>
      <c r="AJ365" s="480"/>
      <c r="AK365" s="480"/>
      <c r="AL365" s="480"/>
      <c r="AM365" s="480"/>
      <c r="AN365" s="480"/>
    </row>
    <row r="366">
      <c r="A366" s="522">
        <f t="shared" si="9"/>
        <v>365</v>
      </c>
      <c r="B366" s="460" t="s">
        <v>8987</v>
      </c>
      <c r="C366" s="460" t="s">
        <v>8988</v>
      </c>
      <c r="D366" s="460" t="s">
        <v>5656</v>
      </c>
      <c r="E366" s="482" t="s">
        <v>8989</v>
      </c>
      <c r="F366" s="483" t="s">
        <v>5828</v>
      </c>
      <c r="G366" s="484" t="s">
        <v>5829</v>
      </c>
      <c r="H366" s="483" t="s">
        <v>5698</v>
      </c>
      <c r="I366" s="484" t="s">
        <v>5699</v>
      </c>
      <c r="J366" s="483" t="s">
        <v>8990</v>
      </c>
      <c r="K366" s="484" t="s">
        <v>8991</v>
      </c>
      <c r="L366" s="483" t="s">
        <v>5744</v>
      </c>
      <c r="M366" s="485" t="s">
        <v>4955</v>
      </c>
      <c r="N366" s="483" t="s">
        <v>4954</v>
      </c>
      <c r="O366" s="485" t="s">
        <v>4955</v>
      </c>
      <c r="P366" s="460" t="s">
        <v>5162</v>
      </c>
      <c r="Q366" s="483" t="s">
        <v>8992</v>
      </c>
      <c r="R366" s="499" t="s">
        <v>8993</v>
      </c>
      <c r="S366" s="487" t="s">
        <v>410</v>
      </c>
      <c r="T366" s="485" t="s">
        <v>410</v>
      </c>
      <c r="U366" s="483" t="s">
        <v>1319</v>
      </c>
      <c r="V366" s="500" t="s">
        <v>1320</v>
      </c>
      <c r="W366" s="6" t="s">
        <v>8919</v>
      </c>
      <c r="X366" s="7" t="s">
        <v>8920</v>
      </c>
      <c r="Y366" s="459" t="s">
        <v>8963</v>
      </c>
      <c r="Z366" s="459" t="s">
        <v>8964</v>
      </c>
      <c r="AA366" s="491" t="s">
        <v>8994</v>
      </c>
      <c r="AB366" s="492" t="s">
        <v>8994</v>
      </c>
      <c r="AC366" s="460" t="s">
        <v>8995</v>
      </c>
      <c r="AD366" s="493" t="s">
        <v>8996</v>
      </c>
      <c r="AE366" s="494" t="s">
        <v>8997</v>
      </c>
      <c r="AF366" s="495" t="s">
        <v>8998</v>
      </c>
      <c r="AG366" s="507"/>
      <c r="AH366" s="480"/>
      <c r="AI366" s="480"/>
      <c r="AJ366" s="480"/>
      <c r="AK366" s="480"/>
      <c r="AL366" s="480"/>
      <c r="AM366" s="480"/>
      <c r="AN366" s="480"/>
    </row>
    <row r="367">
      <c r="A367" s="522">
        <f t="shared" si="9"/>
        <v>366</v>
      </c>
      <c r="B367" s="460" t="s">
        <v>8999</v>
      </c>
      <c r="C367" s="460" t="s">
        <v>9000</v>
      </c>
      <c r="D367" s="460" t="s">
        <v>5656</v>
      </c>
      <c r="E367" s="482" t="s">
        <v>9001</v>
      </c>
      <c r="F367" s="483" t="s">
        <v>5742</v>
      </c>
      <c r="G367" s="484" t="s">
        <v>5743</v>
      </c>
      <c r="H367" s="483" t="s">
        <v>5698</v>
      </c>
      <c r="I367" s="484" t="s">
        <v>5699</v>
      </c>
      <c r="J367" s="483" t="s">
        <v>6444</v>
      </c>
      <c r="K367" s="484" t="s">
        <v>6445</v>
      </c>
      <c r="L367" s="483" t="s">
        <v>6446</v>
      </c>
      <c r="M367" s="485" t="s">
        <v>6447</v>
      </c>
      <c r="N367" s="483" t="s">
        <v>4658</v>
      </c>
      <c r="O367" s="485" t="s">
        <v>4659</v>
      </c>
      <c r="P367" s="510" t="s">
        <v>9002</v>
      </c>
      <c r="Q367" s="527" t="s">
        <v>9003</v>
      </c>
      <c r="R367" s="499" t="s">
        <v>9004</v>
      </c>
      <c r="S367" s="487" t="s">
        <v>410</v>
      </c>
      <c r="T367" s="485" t="s">
        <v>410</v>
      </c>
      <c r="U367" s="483" t="s">
        <v>1319</v>
      </c>
      <c r="V367" s="500" t="s">
        <v>1320</v>
      </c>
      <c r="W367" s="6" t="s">
        <v>8919</v>
      </c>
      <c r="X367" s="7" t="s">
        <v>8920</v>
      </c>
      <c r="Y367" s="459" t="s">
        <v>8963</v>
      </c>
      <c r="Z367" s="459" t="s">
        <v>8964</v>
      </c>
      <c r="AA367" s="470" t="s">
        <v>9005</v>
      </c>
      <c r="AB367" s="501" t="s">
        <v>9006</v>
      </c>
      <c r="AC367" s="259" t="s">
        <v>5837</v>
      </c>
      <c r="AD367" s="483" t="s">
        <v>1319</v>
      </c>
      <c r="AE367" s="590" t="s">
        <v>1320</v>
      </c>
      <c r="AF367" s="592" t="s">
        <v>9007</v>
      </c>
      <c r="AG367" s="507"/>
      <c r="AH367" s="480"/>
      <c r="AI367" s="480"/>
      <c r="AJ367" s="480"/>
      <c r="AK367" s="480"/>
      <c r="AL367" s="480"/>
      <c r="AM367" s="480"/>
      <c r="AN367" s="480"/>
    </row>
    <row r="368">
      <c r="A368" s="522">
        <f t="shared" si="9"/>
        <v>367</v>
      </c>
      <c r="B368" s="460" t="s">
        <v>9008</v>
      </c>
      <c r="C368" s="460" t="s">
        <v>9009</v>
      </c>
      <c r="D368" s="460" t="s">
        <v>5656</v>
      </c>
      <c r="E368" s="482" t="s">
        <v>9010</v>
      </c>
      <c r="F368" s="483" t="s">
        <v>5658</v>
      </c>
      <c r="G368" s="484" t="s">
        <v>5658</v>
      </c>
      <c r="H368" s="483" t="s">
        <v>5773</v>
      </c>
      <c r="I368" s="484" t="s">
        <v>5791</v>
      </c>
      <c r="J368" s="483" t="s">
        <v>9011</v>
      </c>
      <c r="K368" s="484" t="s">
        <v>9012</v>
      </c>
      <c r="L368" s="483" t="s">
        <v>7107</v>
      </c>
      <c r="M368" s="485" t="s">
        <v>4955</v>
      </c>
      <c r="N368" s="483" t="s">
        <v>7108</v>
      </c>
      <c r="O368" s="485" t="s">
        <v>7109</v>
      </c>
      <c r="P368" s="460" t="s">
        <v>5848</v>
      </c>
      <c r="Q368" s="483" t="s">
        <v>9013</v>
      </c>
      <c r="R368" s="499" t="s">
        <v>9014</v>
      </c>
      <c r="S368" s="487" t="s">
        <v>410</v>
      </c>
      <c r="T368" s="485" t="s">
        <v>410</v>
      </c>
      <c r="U368" s="483" t="s">
        <v>1319</v>
      </c>
      <c r="V368" s="500" t="s">
        <v>1320</v>
      </c>
      <c r="W368" s="6" t="s">
        <v>8919</v>
      </c>
      <c r="X368" s="7" t="s">
        <v>8920</v>
      </c>
      <c r="Y368" s="459" t="s">
        <v>8963</v>
      </c>
      <c r="Z368" s="459" t="s">
        <v>8964</v>
      </c>
      <c r="AA368" s="460" t="s">
        <v>9015</v>
      </c>
      <c r="AB368" s="529"/>
      <c r="AC368" s="460" t="s">
        <v>8982</v>
      </c>
      <c r="AD368" s="493" t="s">
        <v>9016</v>
      </c>
      <c r="AE368" s="494" t="s">
        <v>8984</v>
      </c>
      <c r="AF368" s="495" t="s">
        <v>9017</v>
      </c>
      <c r="AG368" s="507"/>
      <c r="AH368" s="480"/>
      <c r="AI368" s="480"/>
      <c r="AJ368" s="480"/>
      <c r="AK368" s="480"/>
      <c r="AL368" s="480"/>
      <c r="AM368" s="480"/>
      <c r="AN368" s="480"/>
    </row>
    <row r="369">
      <c r="A369" s="522">
        <f t="shared" si="9"/>
        <v>368</v>
      </c>
      <c r="B369" s="460" t="s">
        <v>9018</v>
      </c>
      <c r="C369" s="460" t="s">
        <v>9019</v>
      </c>
      <c r="D369" s="460" t="s">
        <v>5656</v>
      </c>
      <c r="E369" s="482" t="s">
        <v>9020</v>
      </c>
      <c r="F369" s="483" t="s">
        <v>5828</v>
      </c>
      <c r="G369" s="484" t="s">
        <v>5829</v>
      </c>
      <c r="H369" s="483" t="s">
        <v>5774</v>
      </c>
      <c r="I369" s="484" t="s">
        <v>5774</v>
      </c>
      <c r="J369" s="483" t="s">
        <v>6619</v>
      </c>
      <c r="K369" s="484" t="s">
        <v>6620</v>
      </c>
      <c r="L369" s="483" t="s">
        <v>5754</v>
      </c>
      <c r="M369" s="485" t="s">
        <v>5755</v>
      </c>
      <c r="N369" s="483" t="s">
        <v>6432</v>
      </c>
      <c r="O369" s="485" t="s">
        <v>6433</v>
      </c>
      <c r="P369" s="460" t="s">
        <v>1319</v>
      </c>
      <c r="Q369" s="483" t="s">
        <v>9021</v>
      </c>
      <c r="R369" s="499" t="s">
        <v>9022</v>
      </c>
      <c r="S369" s="487" t="s">
        <v>410</v>
      </c>
      <c r="T369" s="485" t="s">
        <v>410</v>
      </c>
      <c r="U369" s="483" t="s">
        <v>1319</v>
      </c>
      <c r="V369" s="500" t="s">
        <v>1320</v>
      </c>
      <c r="W369" s="6" t="s">
        <v>8919</v>
      </c>
      <c r="X369" s="7" t="s">
        <v>8920</v>
      </c>
      <c r="Y369" s="459" t="s">
        <v>8963</v>
      </c>
      <c r="Z369" s="459" t="s">
        <v>8964</v>
      </c>
      <c r="AA369" s="470" t="s">
        <v>9023</v>
      </c>
      <c r="AB369" s="501" t="s">
        <v>9024</v>
      </c>
      <c r="AC369" s="259" t="s">
        <v>5837</v>
      </c>
      <c r="AD369" s="483" t="s">
        <v>1319</v>
      </c>
      <c r="AE369" s="590" t="s">
        <v>1320</v>
      </c>
      <c r="AF369" s="495" t="s">
        <v>9025</v>
      </c>
      <c r="AG369" s="507"/>
      <c r="AH369" s="480"/>
      <c r="AI369" s="480"/>
      <c r="AJ369" s="480"/>
      <c r="AK369" s="480"/>
      <c r="AL369" s="480"/>
      <c r="AM369" s="480"/>
      <c r="AN369" s="480"/>
    </row>
    <row r="370">
      <c r="A370" s="522">
        <f t="shared" si="9"/>
        <v>369</v>
      </c>
      <c r="B370" s="460" t="s">
        <v>9026</v>
      </c>
      <c r="C370" s="460" t="s">
        <v>9027</v>
      </c>
      <c r="D370" s="460" t="s">
        <v>5656</v>
      </c>
      <c r="E370" s="482" t="s">
        <v>9028</v>
      </c>
      <c r="F370" s="483" t="s">
        <v>5828</v>
      </c>
      <c r="G370" s="484" t="s">
        <v>5829</v>
      </c>
      <c r="H370" s="483" t="s">
        <v>5698</v>
      </c>
      <c r="I370" s="484" t="s">
        <v>5699</v>
      </c>
      <c r="J370" s="483" t="s">
        <v>5729</v>
      </c>
      <c r="K370" s="484" t="s">
        <v>5730</v>
      </c>
      <c r="L370" s="483" t="s">
        <v>5744</v>
      </c>
      <c r="M370" s="485" t="s">
        <v>4955</v>
      </c>
      <c r="N370" s="483" t="s">
        <v>4588</v>
      </c>
      <c r="O370" s="485" t="s">
        <v>4589</v>
      </c>
      <c r="P370" s="460" t="s">
        <v>1319</v>
      </c>
      <c r="Q370" s="483" t="s">
        <v>9029</v>
      </c>
      <c r="R370" s="499" t="s">
        <v>9030</v>
      </c>
      <c r="S370" s="487" t="s">
        <v>410</v>
      </c>
      <c r="T370" s="485" t="s">
        <v>410</v>
      </c>
      <c r="U370" s="483" t="s">
        <v>9031</v>
      </c>
      <c r="V370" s="500" t="s">
        <v>9031</v>
      </c>
      <c r="W370" s="6" t="s">
        <v>8919</v>
      </c>
      <c r="X370" s="7" t="s">
        <v>8920</v>
      </c>
      <c r="Y370" s="459" t="s">
        <v>8963</v>
      </c>
      <c r="Z370" s="459" t="s">
        <v>9032</v>
      </c>
      <c r="AA370" s="470" t="s">
        <v>9033</v>
      </c>
      <c r="AB370" s="501" t="s">
        <v>9033</v>
      </c>
      <c r="AC370" s="259" t="s">
        <v>9034</v>
      </c>
      <c r="AD370" s="493" t="s">
        <v>9035</v>
      </c>
      <c r="AE370" s="494" t="s">
        <v>9036</v>
      </c>
      <c r="AF370" s="495" t="s">
        <v>9037</v>
      </c>
      <c r="AG370" s="507"/>
      <c r="AH370" s="480"/>
      <c r="AI370" s="480"/>
      <c r="AJ370" s="480"/>
      <c r="AK370" s="480"/>
      <c r="AL370" s="480"/>
      <c r="AM370" s="480"/>
      <c r="AN370" s="480"/>
    </row>
    <row r="371">
      <c r="A371" s="522">
        <f t="shared" si="9"/>
        <v>370</v>
      </c>
      <c r="B371" s="460" t="s">
        <v>9038</v>
      </c>
      <c r="C371" s="460" t="s">
        <v>9039</v>
      </c>
      <c r="D371" s="460" t="s">
        <v>5656</v>
      </c>
      <c r="E371" s="482" t="s">
        <v>9040</v>
      </c>
      <c r="F371" s="483" t="s">
        <v>5828</v>
      </c>
      <c r="G371" s="484" t="s">
        <v>5829</v>
      </c>
      <c r="H371" s="483" t="s">
        <v>5698</v>
      </c>
      <c r="I371" s="484" t="s">
        <v>5699</v>
      </c>
      <c r="J371" s="483" t="s">
        <v>7988</v>
      </c>
      <c r="K371" s="484" t="s">
        <v>6386</v>
      </c>
      <c r="L371" s="483" t="s">
        <v>5744</v>
      </c>
      <c r="M371" s="485" t="s">
        <v>4955</v>
      </c>
      <c r="N371" s="483" t="s">
        <v>4954</v>
      </c>
      <c r="O371" s="485" t="s">
        <v>4955</v>
      </c>
      <c r="P371" s="460" t="s">
        <v>5162</v>
      </c>
      <c r="Q371" s="483" t="s">
        <v>9041</v>
      </c>
      <c r="R371" s="499" t="s">
        <v>9042</v>
      </c>
      <c r="S371" s="487" t="s">
        <v>410</v>
      </c>
      <c r="T371" s="485" t="s">
        <v>410</v>
      </c>
      <c r="U371" s="483" t="s">
        <v>1319</v>
      </c>
      <c r="V371" s="500" t="s">
        <v>1320</v>
      </c>
      <c r="W371" s="6" t="s">
        <v>8919</v>
      </c>
      <c r="X371" s="7" t="s">
        <v>8920</v>
      </c>
      <c r="Y371" s="459" t="s">
        <v>8963</v>
      </c>
      <c r="Z371" s="459" t="s">
        <v>8964</v>
      </c>
      <c r="AA371" s="505"/>
      <c r="AB371" s="524"/>
      <c r="AC371" s="259" t="s">
        <v>5837</v>
      </c>
      <c r="AD371" s="483" t="s">
        <v>1319</v>
      </c>
      <c r="AE371" s="590" t="s">
        <v>1320</v>
      </c>
      <c r="AF371" s="518"/>
      <c r="AG371" s="507"/>
      <c r="AH371" s="480"/>
      <c r="AI371" s="480"/>
      <c r="AJ371" s="480"/>
      <c r="AK371" s="480"/>
      <c r="AL371" s="480"/>
      <c r="AM371" s="480"/>
      <c r="AN371" s="480"/>
    </row>
    <row r="372">
      <c r="A372" s="522">
        <f t="shared" si="9"/>
        <v>371</v>
      </c>
      <c r="B372" s="460" t="s">
        <v>9043</v>
      </c>
      <c r="C372" s="460" t="s">
        <v>9044</v>
      </c>
      <c r="D372" s="460" t="s">
        <v>5656</v>
      </c>
      <c r="E372" s="482" t="s">
        <v>9045</v>
      </c>
      <c r="F372" s="483" t="s">
        <v>5828</v>
      </c>
      <c r="G372" s="484" t="s">
        <v>5829</v>
      </c>
      <c r="H372" s="483" t="s">
        <v>5866</v>
      </c>
      <c r="I372" s="484" t="s">
        <v>5866</v>
      </c>
      <c r="J372" s="483" t="s">
        <v>9046</v>
      </c>
      <c r="K372" s="484" t="s">
        <v>9047</v>
      </c>
      <c r="L372" s="483" t="s">
        <v>5744</v>
      </c>
      <c r="M372" s="485" t="s">
        <v>5755</v>
      </c>
      <c r="N372" s="483" t="s">
        <v>4954</v>
      </c>
      <c r="O372" s="485" t="s">
        <v>4955</v>
      </c>
      <c r="P372" s="460" t="s">
        <v>5162</v>
      </c>
      <c r="Q372" s="483" t="s">
        <v>9048</v>
      </c>
      <c r="R372" s="499" t="s">
        <v>9049</v>
      </c>
      <c r="S372" s="487" t="s">
        <v>410</v>
      </c>
      <c r="T372" s="485" t="s">
        <v>410</v>
      </c>
      <c r="U372" s="483" t="s">
        <v>1319</v>
      </c>
      <c r="V372" s="500" t="s">
        <v>1320</v>
      </c>
      <c r="W372" s="6" t="s">
        <v>8919</v>
      </c>
      <c r="X372" s="7" t="s">
        <v>8920</v>
      </c>
      <c r="Y372" s="459" t="s">
        <v>8963</v>
      </c>
      <c r="Z372" s="459" t="s">
        <v>8964</v>
      </c>
      <c r="AA372" s="470" t="s">
        <v>9050</v>
      </c>
      <c r="AB372" s="501" t="s">
        <v>9051</v>
      </c>
      <c r="AC372" s="460" t="s">
        <v>8938</v>
      </c>
      <c r="AD372" s="493" t="s">
        <v>9052</v>
      </c>
      <c r="AE372" s="494" t="s">
        <v>9053</v>
      </c>
      <c r="AF372" s="518"/>
      <c r="AG372" s="503" t="s">
        <v>9054</v>
      </c>
      <c r="AH372" s="480"/>
      <c r="AI372" s="480"/>
      <c r="AJ372" s="480"/>
      <c r="AK372" s="480"/>
      <c r="AL372" s="480"/>
      <c r="AM372" s="480"/>
      <c r="AN372" s="480"/>
    </row>
    <row r="373">
      <c r="A373" s="522">
        <f t="shared" si="9"/>
        <v>372</v>
      </c>
      <c r="B373" s="460" t="s">
        <v>9055</v>
      </c>
      <c r="C373" s="460" t="s">
        <v>9056</v>
      </c>
      <c r="D373" s="460" t="s">
        <v>5656</v>
      </c>
      <c r="E373" s="482" t="s">
        <v>9057</v>
      </c>
      <c r="F373" s="483" t="s">
        <v>5742</v>
      </c>
      <c r="G373" s="484" t="s">
        <v>5743</v>
      </c>
      <c r="H373" s="483" t="s">
        <v>5773</v>
      </c>
      <c r="I373" s="484" t="s">
        <v>5791</v>
      </c>
      <c r="J373" s="483" t="s">
        <v>9058</v>
      </c>
      <c r="K373" s="484" t="s">
        <v>9059</v>
      </c>
      <c r="L373" s="483" t="s">
        <v>6431</v>
      </c>
      <c r="M373" s="485" t="s">
        <v>8444</v>
      </c>
      <c r="N373" s="483" t="s">
        <v>4652</v>
      </c>
      <c r="O373" s="485" t="s">
        <v>4653</v>
      </c>
      <c r="P373" s="460" t="s">
        <v>8973</v>
      </c>
      <c r="Q373" s="483" t="s">
        <v>9060</v>
      </c>
      <c r="R373" s="499" t="s">
        <v>9061</v>
      </c>
      <c r="S373" s="487" t="s">
        <v>397</v>
      </c>
      <c r="T373" s="485" t="s">
        <v>397</v>
      </c>
      <c r="U373" s="483" t="s">
        <v>1319</v>
      </c>
      <c r="V373" s="500" t="s">
        <v>1320</v>
      </c>
      <c r="W373" s="6" t="s">
        <v>9062</v>
      </c>
      <c r="X373" s="7" t="s">
        <v>9063</v>
      </c>
      <c r="Y373" s="459" t="s">
        <v>9064</v>
      </c>
      <c r="Z373" s="459" t="s">
        <v>9065</v>
      </c>
      <c r="AA373" s="470" t="s">
        <v>9066</v>
      </c>
      <c r="AB373" s="501" t="s">
        <v>9067</v>
      </c>
      <c r="AC373" s="460" t="s">
        <v>9068</v>
      </c>
      <c r="AD373" s="493" t="s">
        <v>9069</v>
      </c>
      <c r="AE373" s="494" t="s">
        <v>9070</v>
      </c>
      <c r="AF373" s="593" t="s">
        <v>9071</v>
      </c>
      <c r="AG373" s="503" t="s">
        <v>9072</v>
      </c>
      <c r="AH373" s="480"/>
      <c r="AI373" s="480"/>
      <c r="AJ373" s="480"/>
      <c r="AK373" s="480"/>
      <c r="AL373" s="480"/>
      <c r="AM373" s="480"/>
      <c r="AN373" s="480"/>
    </row>
    <row r="374">
      <c r="A374" s="522">
        <f t="shared" si="9"/>
        <v>373</v>
      </c>
      <c r="B374" s="460" t="s">
        <v>9073</v>
      </c>
      <c r="C374" s="460" t="s">
        <v>9074</v>
      </c>
      <c r="D374" s="460" t="s">
        <v>6191</v>
      </c>
      <c r="E374" s="482" t="s">
        <v>9075</v>
      </c>
      <c r="F374" s="483" t="s">
        <v>5742</v>
      </c>
      <c r="G374" s="484" t="s">
        <v>5743</v>
      </c>
      <c r="H374" s="483" t="s">
        <v>9076</v>
      </c>
      <c r="I374" s="484" t="s">
        <v>9077</v>
      </c>
      <c r="J374" s="483" t="s">
        <v>1319</v>
      </c>
      <c r="K374" s="484" t="s">
        <v>5756</v>
      </c>
      <c r="L374" s="483" t="s">
        <v>5754</v>
      </c>
      <c r="M374" s="485" t="s">
        <v>5755</v>
      </c>
      <c r="N374" s="483" t="s">
        <v>4652</v>
      </c>
      <c r="O374" s="485" t="s">
        <v>4653</v>
      </c>
      <c r="P374" s="460" t="s">
        <v>8973</v>
      </c>
      <c r="Q374" s="483" t="s">
        <v>9078</v>
      </c>
      <c r="R374" s="499" t="s">
        <v>9079</v>
      </c>
      <c r="S374" s="487" t="s">
        <v>397</v>
      </c>
      <c r="T374" s="485" t="s">
        <v>397</v>
      </c>
      <c r="U374" s="483" t="s">
        <v>1319</v>
      </c>
      <c r="V374" s="500" t="s">
        <v>1320</v>
      </c>
      <c r="W374" s="6" t="s">
        <v>9062</v>
      </c>
      <c r="X374" s="7" t="s">
        <v>9063</v>
      </c>
      <c r="Y374" s="459" t="s">
        <v>9064</v>
      </c>
      <c r="Z374" s="459" t="s">
        <v>9065</v>
      </c>
      <c r="AA374" s="460" t="s">
        <v>1319</v>
      </c>
      <c r="AB374" s="529"/>
      <c r="AC374" s="460" t="s">
        <v>9080</v>
      </c>
      <c r="AD374" s="493" t="s">
        <v>9081</v>
      </c>
      <c r="AE374" s="494" t="s">
        <v>9082</v>
      </c>
      <c r="AF374" s="506"/>
      <c r="AG374" s="507"/>
      <c r="AH374" s="480"/>
      <c r="AI374" s="480"/>
      <c r="AJ374" s="480"/>
      <c r="AK374" s="480"/>
      <c r="AL374" s="480"/>
      <c r="AM374" s="480"/>
      <c r="AN374" s="480"/>
    </row>
    <row r="375">
      <c r="A375" s="522">
        <f t="shared" si="9"/>
        <v>374</v>
      </c>
      <c r="B375" s="460" t="s">
        <v>9083</v>
      </c>
      <c r="C375" s="460" t="s">
        <v>1319</v>
      </c>
      <c r="D375" s="460" t="s">
        <v>5656</v>
      </c>
      <c r="E375" s="482" t="s">
        <v>1319</v>
      </c>
      <c r="F375" s="483" t="s">
        <v>5828</v>
      </c>
      <c r="G375" s="484" t="s">
        <v>5829</v>
      </c>
      <c r="H375" s="483" t="s">
        <v>5698</v>
      </c>
      <c r="I375" s="484" t="s">
        <v>5699</v>
      </c>
      <c r="J375" s="483" t="s">
        <v>5729</v>
      </c>
      <c r="K375" s="484" t="s">
        <v>5730</v>
      </c>
      <c r="L375" s="483" t="s">
        <v>5754</v>
      </c>
      <c r="M375" s="485" t="s">
        <v>5755</v>
      </c>
      <c r="N375" s="483" t="s">
        <v>1319</v>
      </c>
      <c r="O375" s="485" t="s">
        <v>5756</v>
      </c>
      <c r="P375" s="460" t="s">
        <v>1319</v>
      </c>
      <c r="Q375" s="483" t="s">
        <v>1319</v>
      </c>
      <c r="R375" s="499" t="s">
        <v>1320</v>
      </c>
      <c r="S375" s="487" t="s">
        <v>397</v>
      </c>
      <c r="T375" s="485" t="s">
        <v>397</v>
      </c>
      <c r="U375" s="483" t="s">
        <v>1319</v>
      </c>
      <c r="V375" s="500" t="s">
        <v>1320</v>
      </c>
      <c r="W375" s="6" t="s">
        <v>9062</v>
      </c>
      <c r="X375" s="7" t="s">
        <v>9063</v>
      </c>
      <c r="Y375" s="459" t="s">
        <v>9064</v>
      </c>
      <c r="Z375" s="459" t="s">
        <v>9065</v>
      </c>
      <c r="AA375" s="460" t="s">
        <v>1319</v>
      </c>
      <c r="AB375" s="529"/>
      <c r="AC375" s="460" t="s">
        <v>9084</v>
      </c>
      <c r="AD375" s="493" t="s">
        <v>9085</v>
      </c>
      <c r="AE375" s="494" t="s">
        <v>9086</v>
      </c>
      <c r="AF375" s="504" t="s">
        <v>9087</v>
      </c>
      <c r="AG375" s="507"/>
      <c r="AH375" s="480"/>
      <c r="AI375" s="480"/>
      <c r="AJ375" s="480"/>
      <c r="AK375" s="480"/>
      <c r="AL375" s="480"/>
      <c r="AM375" s="480"/>
      <c r="AN375" s="480"/>
    </row>
    <row r="376">
      <c r="A376" s="522">
        <f t="shared" si="9"/>
        <v>375</v>
      </c>
      <c r="B376" s="460" t="s">
        <v>9088</v>
      </c>
      <c r="C376" s="460" t="s">
        <v>1319</v>
      </c>
      <c r="D376" s="460" t="s">
        <v>5656</v>
      </c>
      <c r="E376" s="482" t="s">
        <v>1319</v>
      </c>
      <c r="F376" s="483" t="s">
        <v>7757</v>
      </c>
      <c r="G376" s="484" t="s">
        <v>7758</v>
      </c>
      <c r="H376" s="483" t="s">
        <v>1319</v>
      </c>
      <c r="I376" s="484" t="s">
        <v>1320</v>
      </c>
      <c r="J376" s="483" t="s">
        <v>7120</v>
      </c>
      <c r="K376" s="484" t="s">
        <v>7121</v>
      </c>
      <c r="L376" s="483" t="s">
        <v>5754</v>
      </c>
      <c r="M376" s="485" t="s">
        <v>5755</v>
      </c>
      <c r="N376" s="483" t="s">
        <v>1319</v>
      </c>
      <c r="O376" s="485" t="s">
        <v>5756</v>
      </c>
      <c r="P376" s="460" t="s">
        <v>1319</v>
      </c>
      <c r="Q376" s="555" t="s">
        <v>9089</v>
      </c>
      <c r="R376" s="499" t="s">
        <v>9090</v>
      </c>
      <c r="S376" s="487" t="s">
        <v>397</v>
      </c>
      <c r="T376" s="485" t="s">
        <v>397</v>
      </c>
      <c r="U376" s="483" t="s">
        <v>9091</v>
      </c>
      <c r="V376" s="500" t="s">
        <v>9092</v>
      </c>
      <c r="W376" s="6" t="s">
        <v>9062</v>
      </c>
      <c r="X376" s="7" t="s">
        <v>9063</v>
      </c>
      <c r="Y376" s="466"/>
      <c r="Z376" s="459" t="s">
        <v>9093</v>
      </c>
      <c r="AA376" s="491" t="s">
        <v>9094</v>
      </c>
      <c r="AB376" s="511"/>
      <c r="AC376" s="259" t="s">
        <v>9095</v>
      </c>
      <c r="AD376" s="493" t="s">
        <v>9096</v>
      </c>
      <c r="AE376" s="494" t="s">
        <v>9097</v>
      </c>
      <c r="AF376" s="495" t="s">
        <v>9098</v>
      </c>
      <c r="AG376" s="503" t="s">
        <v>9099</v>
      </c>
      <c r="AH376" s="480"/>
      <c r="AI376" s="480"/>
      <c r="AJ376" s="480"/>
      <c r="AK376" s="480"/>
      <c r="AL376" s="480"/>
      <c r="AM376" s="480"/>
      <c r="AN376" s="480"/>
    </row>
    <row r="377">
      <c r="A377" s="522">
        <f t="shared" si="9"/>
        <v>376</v>
      </c>
      <c r="B377" s="460" t="s">
        <v>7338</v>
      </c>
      <c r="C377" s="460" t="s">
        <v>9100</v>
      </c>
      <c r="D377" s="460" t="s">
        <v>5656</v>
      </c>
      <c r="E377" s="482" t="s">
        <v>9101</v>
      </c>
      <c r="F377" s="483" t="s">
        <v>6903</v>
      </c>
      <c r="G377" s="484" t="s">
        <v>6904</v>
      </c>
      <c r="H377" s="483" t="s">
        <v>5774</v>
      </c>
      <c r="I377" s="484" t="s">
        <v>5774</v>
      </c>
      <c r="J377" s="483" t="s">
        <v>6142</v>
      </c>
      <c r="K377" s="484" t="s">
        <v>6143</v>
      </c>
      <c r="L377" s="483" t="s">
        <v>5754</v>
      </c>
      <c r="M377" s="485" t="s">
        <v>5755</v>
      </c>
      <c r="N377" s="483" t="s">
        <v>6432</v>
      </c>
      <c r="O377" s="485" t="s">
        <v>6433</v>
      </c>
      <c r="P377" s="460" t="s">
        <v>1319</v>
      </c>
      <c r="Q377" s="483" t="s">
        <v>9102</v>
      </c>
      <c r="R377" s="499" t="s">
        <v>9103</v>
      </c>
      <c r="S377" s="487" t="s">
        <v>397</v>
      </c>
      <c r="T377" s="485" t="s">
        <v>397</v>
      </c>
      <c r="U377" s="483" t="s">
        <v>1319</v>
      </c>
      <c r="V377" s="500" t="s">
        <v>1320</v>
      </c>
      <c r="W377" s="6" t="s">
        <v>9062</v>
      </c>
      <c r="X377" s="7" t="s">
        <v>9063</v>
      </c>
      <c r="Y377" s="459" t="s">
        <v>9064</v>
      </c>
      <c r="Z377" s="459" t="s">
        <v>9065</v>
      </c>
      <c r="AA377" s="470" t="s">
        <v>9104</v>
      </c>
      <c r="AB377" s="501" t="s">
        <v>9105</v>
      </c>
      <c r="AC377" s="259" t="s">
        <v>9106</v>
      </c>
      <c r="AD377" s="493" t="s">
        <v>9107</v>
      </c>
      <c r="AE377" s="494" t="s">
        <v>9108</v>
      </c>
      <c r="AF377" s="518"/>
      <c r="AG377" s="507"/>
      <c r="AH377" s="480"/>
      <c r="AI377" s="480"/>
      <c r="AJ377" s="480"/>
      <c r="AK377" s="480"/>
      <c r="AL377" s="480"/>
      <c r="AM377" s="480"/>
      <c r="AN377" s="480"/>
    </row>
    <row r="378">
      <c r="A378" s="522">
        <f t="shared" si="9"/>
        <v>377</v>
      </c>
      <c r="B378" s="460" t="s">
        <v>9109</v>
      </c>
      <c r="C378" s="460" t="s">
        <v>5879</v>
      </c>
      <c r="D378" s="460" t="s">
        <v>5656</v>
      </c>
      <c r="E378" s="482" t="s">
        <v>1319</v>
      </c>
      <c r="F378" s="483" t="s">
        <v>5828</v>
      </c>
      <c r="G378" s="484" t="s">
        <v>5829</v>
      </c>
      <c r="H378" s="483" t="s">
        <v>6688</v>
      </c>
      <c r="I378" s="484" t="s">
        <v>6688</v>
      </c>
      <c r="J378" s="483" t="s">
        <v>6444</v>
      </c>
      <c r="K378" s="484" t="s">
        <v>6445</v>
      </c>
      <c r="L378" s="483" t="s">
        <v>6446</v>
      </c>
      <c r="M378" s="485" t="s">
        <v>6447</v>
      </c>
      <c r="N378" s="483" t="s">
        <v>4658</v>
      </c>
      <c r="O378" s="485" t="s">
        <v>4659</v>
      </c>
      <c r="P378" s="460" t="s">
        <v>4667</v>
      </c>
      <c r="Q378" s="483" t="s">
        <v>9110</v>
      </c>
      <c r="R378" s="499" t="s">
        <v>6849</v>
      </c>
      <c r="S378" s="487" t="s">
        <v>397</v>
      </c>
      <c r="T378" s="485" t="s">
        <v>397</v>
      </c>
      <c r="U378" s="483" t="s">
        <v>1319</v>
      </c>
      <c r="V378" s="500" t="s">
        <v>1320</v>
      </c>
      <c r="W378" s="6" t="s">
        <v>9062</v>
      </c>
      <c r="X378" s="7" t="s">
        <v>9063</v>
      </c>
      <c r="Y378" s="459" t="s">
        <v>9064</v>
      </c>
      <c r="Z378" s="459" t="s">
        <v>9065</v>
      </c>
      <c r="AA378" s="460" t="s">
        <v>1319</v>
      </c>
      <c r="AB378" s="529"/>
      <c r="AC378" s="259" t="s">
        <v>9106</v>
      </c>
      <c r="AD378" s="493" t="s">
        <v>9107</v>
      </c>
      <c r="AE378" s="494" t="s">
        <v>9108</v>
      </c>
      <c r="AF378" s="518"/>
      <c r="AG378" s="507"/>
      <c r="AH378" s="480"/>
      <c r="AI378" s="480"/>
      <c r="AJ378" s="480"/>
      <c r="AK378" s="480"/>
      <c r="AL378" s="480"/>
      <c r="AM378" s="480"/>
      <c r="AN378" s="480"/>
    </row>
    <row r="379">
      <c r="A379" s="522">
        <f t="shared" si="9"/>
        <v>378</v>
      </c>
      <c r="B379" s="460" t="s">
        <v>9111</v>
      </c>
      <c r="C379" s="460" t="s">
        <v>9112</v>
      </c>
      <c r="D379" s="460" t="s">
        <v>5656</v>
      </c>
      <c r="E379" s="482" t="s">
        <v>9113</v>
      </c>
      <c r="F379" s="483" t="s">
        <v>7757</v>
      </c>
      <c r="G379" s="484" t="s">
        <v>7758</v>
      </c>
      <c r="H379" s="483" t="s">
        <v>5698</v>
      </c>
      <c r="I379" s="484" t="s">
        <v>5699</v>
      </c>
      <c r="J379" s="483" t="s">
        <v>5729</v>
      </c>
      <c r="K379" s="484" t="s">
        <v>5730</v>
      </c>
      <c r="L379" s="483" t="s">
        <v>5754</v>
      </c>
      <c r="M379" s="485" t="s">
        <v>5755</v>
      </c>
      <c r="N379" s="483" t="s">
        <v>4588</v>
      </c>
      <c r="O379" s="485" t="s">
        <v>4589</v>
      </c>
      <c r="P379" s="460" t="s">
        <v>1319</v>
      </c>
      <c r="Q379" s="483" t="s">
        <v>9114</v>
      </c>
      <c r="R379" s="499" t="s">
        <v>9115</v>
      </c>
      <c r="S379" s="487" t="s">
        <v>397</v>
      </c>
      <c r="T379" s="485" t="s">
        <v>397</v>
      </c>
      <c r="U379" s="483" t="s">
        <v>1319</v>
      </c>
      <c r="V379" s="500" t="s">
        <v>1320</v>
      </c>
      <c r="W379" s="6" t="s">
        <v>9062</v>
      </c>
      <c r="X379" s="7" t="s">
        <v>9063</v>
      </c>
      <c r="Y379" s="459" t="s">
        <v>9064</v>
      </c>
      <c r="Z379" s="467" t="s">
        <v>9065</v>
      </c>
      <c r="AA379" s="470" t="s">
        <v>9116</v>
      </c>
      <c r="AB379" s="501" t="s">
        <v>9117</v>
      </c>
      <c r="AC379" s="460" t="s">
        <v>9118</v>
      </c>
      <c r="AD379" s="493" t="s">
        <v>9119</v>
      </c>
      <c r="AE379" s="494" t="s">
        <v>9120</v>
      </c>
      <c r="AF379" s="518"/>
      <c r="AG379" s="503" t="s">
        <v>9121</v>
      </c>
      <c r="AH379" s="480"/>
      <c r="AI379" s="480"/>
      <c r="AJ379" s="480"/>
      <c r="AK379" s="480"/>
      <c r="AL379" s="480"/>
      <c r="AM379" s="480"/>
      <c r="AN379" s="480"/>
    </row>
    <row r="380">
      <c r="A380" s="522">
        <f t="shared" si="9"/>
        <v>379</v>
      </c>
      <c r="B380" s="460" t="s">
        <v>9122</v>
      </c>
      <c r="C380" s="460" t="s">
        <v>1319</v>
      </c>
      <c r="D380" s="460" t="s">
        <v>6224</v>
      </c>
      <c r="E380" s="482" t="s">
        <v>1319</v>
      </c>
      <c r="F380" s="483" t="s">
        <v>7757</v>
      </c>
      <c r="G380" s="484" t="s">
        <v>7758</v>
      </c>
      <c r="H380" s="483" t="s">
        <v>1319</v>
      </c>
      <c r="I380" s="484" t="s">
        <v>1320</v>
      </c>
      <c r="J380" s="483" t="s">
        <v>1319</v>
      </c>
      <c r="K380" s="484" t="s">
        <v>5756</v>
      </c>
      <c r="L380" s="483" t="s">
        <v>5754</v>
      </c>
      <c r="M380" s="485" t="s">
        <v>5755</v>
      </c>
      <c r="N380" s="483" t="s">
        <v>1319</v>
      </c>
      <c r="O380" s="485" t="s">
        <v>5756</v>
      </c>
      <c r="P380" s="460" t="s">
        <v>1319</v>
      </c>
      <c r="Q380" s="483" t="s">
        <v>1319</v>
      </c>
      <c r="R380" s="499" t="s">
        <v>1320</v>
      </c>
      <c r="S380" s="487" t="s">
        <v>397</v>
      </c>
      <c r="T380" s="485" t="s">
        <v>397</v>
      </c>
      <c r="U380" s="498" t="s">
        <v>9123</v>
      </c>
      <c r="V380" s="500" t="s">
        <v>9124</v>
      </c>
      <c r="W380" s="6" t="s">
        <v>9062</v>
      </c>
      <c r="X380" s="7" t="s">
        <v>9063</v>
      </c>
      <c r="Y380" s="459" t="s">
        <v>9125</v>
      </c>
      <c r="Z380" s="467" t="s">
        <v>9126</v>
      </c>
      <c r="AA380" s="510" t="s">
        <v>1319</v>
      </c>
      <c r="AB380" s="511"/>
      <c r="AC380" s="460" t="s">
        <v>9127</v>
      </c>
      <c r="AD380" s="557" t="s">
        <v>9128</v>
      </c>
      <c r="AE380" s="556" t="s">
        <v>9129</v>
      </c>
      <c r="AF380" s="495"/>
      <c r="AG380" s="594"/>
      <c r="AH380" s="480"/>
      <c r="AI380" s="480"/>
      <c r="AJ380" s="480"/>
      <c r="AK380" s="480"/>
      <c r="AL380" s="480"/>
      <c r="AM380" s="480"/>
      <c r="AN380" s="480"/>
    </row>
    <row r="381">
      <c r="A381" s="522">
        <f t="shared" si="9"/>
        <v>380</v>
      </c>
      <c r="B381" s="460" t="s">
        <v>9130</v>
      </c>
      <c r="C381" s="460" t="s">
        <v>9131</v>
      </c>
      <c r="D381" s="460" t="s">
        <v>5656</v>
      </c>
      <c r="E381" s="482" t="s">
        <v>9132</v>
      </c>
      <c r="F381" s="483" t="s">
        <v>5909</v>
      </c>
      <c r="G381" s="484" t="s">
        <v>5910</v>
      </c>
      <c r="H381" s="483" t="s">
        <v>7015</v>
      </c>
      <c r="I381" s="484" t="s">
        <v>7015</v>
      </c>
      <c r="J381" s="483" t="s">
        <v>7988</v>
      </c>
      <c r="K381" s="484" t="s">
        <v>6386</v>
      </c>
      <c r="L381" s="483" t="s">
        <v>5744</v>
      </c>
      <c r="M381" s="485" t="s">
        <v>4955</v>
      </c>
      <c r="N381" s="483" t="s">
        <v>4954</v>
      </c>
      <c r="O381" s="485" t="s">
        <v>4955</v>
      </c>
      <c r="P381" s="460" t="s">
        <v>5239</v>
      </c>
      <c r="Q381" s="483" t="s">
        <v>9133</v>
      </c>
      <c r="R381" s="499" t="s">
        <v>9134</v>
      </c>
      <c r="S381" s="487" t="s">
        <v>397</v>
      </c>
      <c r="T381" s="485" t="s">
        <v>397</v>
      </c>
      <c r="U381" s="525" t="s">
        <v>9135</v>
      </c>
      <c r="V381" s="528" t="s">
        <v>9136</v>
      </c>
      <c r="W381" s="6" t="s">
        <v>9062</v>
      </c>
      <c r="X381" s="7" t="s">
        <v>9063</v>
      </c>
      <c r="Y381" s="459" t="s">
        <v>9137</v>
      </c>
      <c r="Z381" s="459" t="s">
        <v>9138</v>
      </c>
      <c r="AA381" s="470" t="s">
        <v>9104</v>
      </c>
      <c r="AB381" s="501" t="s">
        <v>9139</v>
      </c>
      <c r="AC381" s="460" t="s">
        <v>9140</v>
      </c>
      <c r="AD381" s="557" t="s">
        <v>9141</v>
      </c>
      <c r="AE381" s="556" t="s">
        <v>9142</v>
      </c>
      <c r="AF381" s="495" t="s">
        <v>9143</v>
      </c>
      <c r="AG381" s="594"/>
      <c r="AH381" s="480"/>
      <c r="AI381" s="480"/>
      <c r="AJ381" s="480"/>
      <c r="AK381" s="480"/>
      <c r="AL381" s="480"/>
      <c r="AM381" s="480"/>
      <c r="AN381" s="480"/>
    </row>
    <row r="382">
      <c r="A382" s="522">
        <f t="shared" si="9"/>
        <v>381</v>
      </c>
      <c r="B382" s="460" t="s">
        <v>9144</v>
      </c>
      <c r="C382" s="460" t="s">
        <v>1319</v>
      </c>
      <c r="D382" s="460" t="s">
        <v>5656</v>
      </c>
      <c r="E382" s="482" t="s">
        <v>1319</v>
      </c>
      <c r="F382" s="483" t="s">
        <v>7757</v>
      </c>
      <c r="G382" s="484" t="s">
        <v>7758</v>
      </c>
      <c r="H382" s="483" t="s">
        <v>1319</v>
      </c>
      <c r="I382" s="484" t="s">
        <v>1320</v>
      </c>
      <c r="J382" s="483" t="s">
        <v>6696</v>
      </c>
      <c r="K382" s="484" t="s">
        <v>6697</v>
      </c>
      <c r="L382" s="483" t="s">
        <v>6446</v>
      </c>
      <c r="M382" s="485" t="s">
        <v>6447</v>
      </c>
      <c r="N382" s="483" t="s">
        <v>6983</v>
      </c>
      <c r="O382" s="485" t="s">
        <v>6984</v>
      </c>
      <c r="P382" s="460" t="s">
        <v>1319</v>
      </c>
      <c r="Q382" s="525" t="s">
        <v>9145</v>
      </c>
      <c r="R382" s="499" t="s">
        <v>9146</v>
      </c>
      <c r="S382" s="487" t="s">
        <v>397</v>
      </c>
      <c r="T382" s="485" t="s">
        <v>397</v>
      </c>
      <c r="U382" s="483" t="s">
        <v>9147</v>
      </c>
      <c r="V382" s="500" t="s">
        <v>9148</v>
      </c>
      <c r="W382" s="6" t="s">
        <v>9062</v>
      </c>
      <c r="X382" s="7" t="s">
        <v>9063</v>
      </c>
      <c r="Y382" s="466"/>
      <c r="Z382" s="459" t="s">
        <v>9149</v>
      </c>
      <c r="AA382" s="470" t="s">
        <v>9150</v>
      </c>
      <c r="AB382" s="511"/>
      <c r="AC382" s="460" t="s">
        <v>9151</v>
      </c>
      <c r="AD382" s="493" t="s">
        <v>9152</v>
      </c>
      <c r="AE382" s="494" t="s">
        <v>9153</v>
      </c>
      <c r="AF382" s="559"/>
      <c r="AG382" s="595" t="s">
        <v>9154</v>
      </c>
      <c r="AH382" s="480"/>
      <c r="AI382" s="480"/>
      <c r="AJ382" s="480"/>
      <c r="AK382" s="480"/>
      <c r="AL382" s="480"/>
      <c r="AM382" s="480"/>
      <c r="AN382" s="480"/>
    </row>
    <row r="383">
      <c r="A383" s="522">
        <f t="shared" si="9"/>
        <v>382</v>
      </c>
      <c r="B383" s="460" t="s">
        <v>9155</v>
      </c>
      <c r="C383" s="460" t="s">
        <v>9156</v>
      </c>
      <c r="D383" s="460" t="s">
        <v>5656</v>
      </c>
      <c r="E383" s="482" t="s">
        <v>9157</v>
      </c>
      <c r="F383" s="483" t="s">
        <v>5828</v>
      </c>
      <c r="G383" s="484" t="s">
        <v>5829</v>
      </c>
      <c r="H383" s="483" t="s">
        <v>8191</v>
      </c>
      <c r="I383" s="484" t="s">
        <v>8192</v>
      </c>
      <c r="J383" s="483" t="s">
        <v>5663</v>
      </c>
      <c r="K383" s="484" t="s">
        <v>5664</v>
      </c>
      <c r="L383" s="483" t="s">
        <v>5663</v>
      </c>
      <c r="M383" s="485" t="s">
        <v>5664</v>
      </c>
      <c r="N383" s="483" t="s">
        <v>4868</v>
      </c>
      <c r="O383" s="485" t="s">
        <v>4869</v>
      </c>
      <c r="P383" s="460" t="s">
        <v>1319</v>
      </c>
      <c r="Q383" s="483" t="s">
        <v>9158</v>
      </c>
      <c r="R383" s="499" t="s">
        <v>9159</v>
      </c>
      <c r="S383" s="487" t="s">
        <v>379</v>
      </c>
      <c r="T383" s="485" t="s">
        <v>379</v>
      </c>
      <c r="U383" s="483" t="s">
        <v>9160</v>
      </c>
      <c r="V383" s="500" t="s">
        <v>9161</v>
      </c>
      <c r="W383" s="6" t="s">
        <v>9162</v>
      </c>
      <c r="X383" s="7" t="s">
        <v>9163</v>
      </c>
      <c r="Y383" s="459" t="s">
        <v>9164</v>
      </c>
      <c r="Z383" s="459" t="s">
        <v>9165</v>
      </c>
      <c r="AA383" s="470" t="s">
        <v>9166</v>
      </c>
      <c r="AB383" s="501" t="s">
        <v>9167</v>
      </c>
      <c r="AC383" s="460" t="s">
        <v>9168</v>
      </c>
      <c r="AD383" s="555" t="s">
        <v>9169</v>
      </c>
      <c r="AE383" s="556" t="s">
        <v>9170</v>
      </c>
      <c r="AF383" s="495" t="s">
        <v>9171</v>
      </c>
      <c r="AG383" s="496" t="s">
        <v>9172</v>
      </c>
      <c r="AH383" s="480"/>
      <c r="AI383" s="480"/>
      <c r="AJ383" s="480"/>
      <c r="AK383" s="480"/>
      <c r="AL383" s="480"/>
      <c r="AM383" s="480"/>
      <c r="AN383" s="480"/>
    </row>
    <row r="384">
      <c r="A384" s="522">
        <f t="shared" si="9"/>
        <v>383</v>
      </c>
      <c r="B384" s="460" t="s">
        <v>9173</v>
      </c>
      <c r="C384" s="460" t="s">
        <v>1319</v>
      </c>
      <c r="D384" s="460" t="s">
        <v>5656</v>
      </c>
      <c r="E384" s="482" t="s">
        <v>1319</v>
      </c>
      <c r="F384" s="483" t="s">
        <v>7757</v>
      </c>
      <c r="G384" s="484" t="s">
        <v>7758</v>
      </c>
      <c r="H384" s="483" t="s">
        <v>8191</v>
      </c>
      <c r="I384" s="484" t="s">
        <v>8192</v>
      </c>
      <c r="J384" s="483" t="s">
        <v>9174</v>
      </c>
      <c r="K384" s="484" t="s">
        <v>9175</v>
      </c>
      <c r="L384" s="483" t="s">
        <v>5744</v>
      </c>
      <c r="M384" s="485" t="s">
        <v>4955</v>
      </c>
      <c r="N384" s="483" t="s">
        <v>4676</v>
      </c>
      <c r="O384" s="485" t="s">
        <v>4677</v>
      </c>
      <c r="P384" s="460" t="s">
        <v>9176</v>
      </c>
      <c r="Q384" s="483" t="s">
        <v>9177</v>
      </c>
      <c r="R384" s="499" t="s">
        <v>9178</v>
      </c>
      <c r="S384" s="487" t="s">
        <v>379</v>
      </c>
      <c r="T384" s="485" t="s">
        <v>379</v>
      </c>
      <c r="U384" s="483" t="s">
        <v>9179</v>
      </c>
      <c r="V384" s="500" t="s">
        <v>9180</v>
      </c>
      <c r="W384" s="6" t="s">
        <v>9162</v>
      </c>
      <c r="X384" s="7" t="s">
        <v>9163</v>
      </c>
      <c r="Y384" s="459" t="s">
        <v>9164</v>
      </c>
      <c r="Z384" s="459" t="s">
        <v>2632</v>
      </c>
      <c r="AA384" s="460" t="s">
        <v>9181</v>
      </c>
      <c r="AB384" s="529"/>
      <c r="AC384" s="460" t="s">
        <v>9182</v>
      </c>
      <c r="AD384" s="493" t="s">
        <v>9183</v>
      </c>
      <c r="AE384" s="494" t="s">
        <v>9184</v>
      </c>
      <c r="AF384" s="518"/>
      <c r="AG384" s="496"/>
      <c r="AH384" s="480"/>
      <c r="AI384" s="480"/>
      <c r="AJ384" s="480"/>
      <c r="AK384" s="480"/>
      <c r="AL384" s="480"/>
      <c r="AM384" s="480"/>
      <c r="AN384" s="480"/>
    </row>
    <row r="385">
      <c r="A385" s="522">
        <f t="shared" si="9"/>
        <v>384</v>
      </c>
      <c r="B385" s="460" t="s">
        <v>9185</v>
      </c>
      <c r="C385" s="460" t="s">
        <v>1319</v>
      </c>
      <c r="D385" s="460" t="s">
        <v>6224</v>
      </c>
      <c r="E385" s="482" t="s">
        <v>1319</v>
      </c>
      <c r="F385" s="483" t="s">
        <v>7757</v>
      </c>
      <c r="G385" s="484" t="s">
        <v>7758</v>
      </c>
      <c r="H385" s="483" t="s">
        <v>1319</v>
      </c>
      <c r="I385" s="484" t="s">
        <v>1320</v>
      </c>
      <c r="J385" s="483" t="s">
        <v>1319</v>
      </c>
      <c r="K385" s="484" t="s">
        <v>5756</v>
      </c>
      <c r="L385" s="483" t="s">
        <v>5754</v>
      </c>
      <c r="M385" s="485" t="s">
        <v>5755</v>
      </c>
      <c r="N385" s="483" t="s">
        <v>1319</v>
      </c>
      <c r="O385" s="485" t="s">
        <v>5756</v>
      </c>
      <c r="P385" s="460" t="s">
        <v>1319</v>
      </c>
      <c r="Q385" s="483" t="s">
        <v>1319</v>
      </c>
      <c r="R385" s="499" t="s">
        <v>1320</v>
      </c>
      <c r="S385" s="487" t="s">
        <v>379</v>
      </c>
      <c r="T385" s="485" t="s">
        <v>379</v>
      </c>
      <c r="U385" s="483" t="s">
        <v>9179</v>
      </c>
      <c r="V385" s="500" t="s">
        <v>9180</v>
      </c>
      <c r="W385" s="6" t="s">
        <v>9162</v>
      </c>
      <c r="X385" s="7" t="s">
        <v>9163</v>
      </c>
      <c r="Y385" s="459" t="s">
        <v>9164</v>
      </c>
      <c r="Z385" s="459" t="s">
        <v>2632</v>
      </c>
      <c r="AA385" s="510" t="s">
        <v>1319</v>
      </c>
      <c r="AB385" s="511"/>
      <c r="AC385" s="460" t="s">
        <v>9182</v>
      </c>
      <c r="AD385" s="493" t="s">
        <v>9186</v>
      </c>
      <c r="AE385" s="494" t="s">
        <v>9187</v>
      </c>
      <c r="AF385" s="518"/>
      <c r="AG385" s="496"/>
      <c r="AH385" s="480"/>
      <c r="AI385" s="480"/>
      <c r="AJ385" s="480"/>
      <c r="AK385" s="480"/>
      <c r="AL385" s="480"/>
      <c r="AM385" s="480"/>
      <c r="AN385" s="480"/>
    </row>
    <row r="386">
      <c r="A386" s="522">
        <f t="shared" si="9"/>
        <v>385</v>
      </c>
      <c r="B386" s="460" t="s">
        <v>9188</v>
      </c>
      <c r="C386" s="460" t="s">
        <v>9189</v>
      </c>
      <c r="D386" s="460" t="s">
        <v>5656</v>
      </c>
      <c r="E386" s="482" t="s">
        <v>9190</v>
      </c>
      <c r="F386" s="483" t="s">
        <v>5828</v>
      </c>
      <c r="G386" s="484" t="s">
        <v>5829</v>
      </c>
      <c r="H386" s="483" t="s">
        <v>5866</v>
      </c>
      <c r="I386" s="484" t="s">
        <v>5866</v>
      </c>
      <c r="J386" s="483" t="s">
        <v>8054</v>
      </c>
      <c r="K386" s="484" t="s">
        <v>8055</v>
      </c>
      <c r="L386" s="483" t="s">
        <v>5744</v>
      </c>
      <c r="M386" s="485" t="s">
        <v>4955</v>
      </c>
      <c r="N386" s="483" t="s">
        <v>4652</v>
      </c>
      <c r="O386" s="485" t="s">
        <v>4653</v>
      </c>
      <c r="P386" s="460" t="s">
        <v>1319</v>
      </c>
      <c r="Q386" s="483" t="s">
        <v>9191</v>
      </c>
      <c r="R386" s="499" t="s">
        <v>9192</v>
      </c>
      <c r="S386" s="487" t="s">
        <v>379</v>
      </c>
      <c r="T386" s="485" t="s">
        <v>379</v>
      </c>
      <c r="U386" s="483" t="s">
        <v>1319</v>
      </c>
      <c r="V386" s="500" t="s">
        <v>1320</v>
      </c>
      <c r="W386" s="6" t="s">
        <v>9162</v>
      </c>
      <c r="X386" s="7" t="s">
        <v>9163</v>
      </c>
      <c r="Y386" s="459" t="s">
        <v>9164</v>
      </c>
      <c r="Z386" s="459" t="s">
        <v>2632</v>
      </c>
      <c r="AA386" s="470" t="s">
        <v>9193</v>
      </c>
      <c r="AB386" s="501" t="s">
        <v>9194</v>
      </c>
      <c r="AC386" s="460" t="s">
        <v>9182</v>
      </c>
      <c r="AD386" s="493" t="s">
        <v>9195</v>
      </c>
      <c r="AE386" s="494" t="s">
        <v>9196</v>
      </c>
      <c r="AF386" s="518"/>
      <c r="AG386" s="496" t="s">
        <v>9197</v>
      </c>
      <c r="AH386" s="480"/>
      <c r="AI386" s="480"/>
      <c r="AJ386" s="480"/>
      <c r="AK386" s="480"/>
      <c r="AL386" s="480"/>
      <c r="AM386" s="480"/>
      <c r="AN386" s="480"/>
    </row>
    <row r="387">
      <c r="A387" s="522">
        <f t="shared" si="9"/>
        <v>386</v>
      </c>
      <c r="B387" s="460" t="s">
        <v>9198</v>
      </c>
      <c r="C387" s="460" t="s">
        <v>9199</v>
      </c>
      <c r="D387" s="460" t="s">
        <v>5656</v>
      </c>
      <c r="E387" s="482" t="s">
        <v>9200</v>
      </c>
      <c r="F387" s="483" t="s">
        <v>5828</v>
      </c>
      <c r="G387" s="484" t="s">
        <v>5829</v>
      </c>
      <c r="H387" s="483" t="s">
        <v>5659</v>
      </c>
      <c r="I387" s="484" t="s">
        <v>5660</v>
      </c>
      <c r="J387" s="483" t="s">
        <v>5663</v>
      </c>
      <c r="K387" s="484" t="s">
        <v>5664</v>
      </c>
      <c r="L387" s="483" t="s">
        <v>5663</v>
      </c>
      <c r="M387" s="485" t="s">
        <v>5664</v>
      </c>
      <c r="N387" s="483" t="s">
        <v>5288</v>
      </c>
      <c r="O387" s="485" t="s">
        <v>5665</v>
      </c>
      <c r="P387" s="460" t="s">
        <v>6266</v>
      </c>
      <c r="Q387" s="483" t="s">
        <v>9201</v>
      </c>
      <c r="R387" s="499" t="s">
        <v>9202</v>
      </c>
      <c r="S387" s="487" t="s">
        <v>410</v>
      </c>
      <c r="T387" s="485" t="s">
        <v>410</v>
      </c>
      <c r="U387" s="483" t="s">
        <v>9203</v>
      </c>
      <c r="V387" s="500" t="s">
        <v>9204</v>
      </c>
      <c r="W387" s="6" t="s">
        <v>9205</v>
      </c>
      <c r="X387" s="531" t="s">
        <v>9205</v>
      </c>
      <c r="Y387" s="459" t="s">
        <v>9206</v>
      </c>
      <c r="Z387" s="459" t="s">
        <v>9207</v>
      </c>
      <c r="AA387" s="470" t="s">
        <v>9208</v>
      </c>
      <c r="AB387" s="501" t="s">
        <v>9209</v>
      </c>
      <c r="AC387" s="460" t="s">
        <v>9210</v>
      </c>
      <c r="AD387" s="493" t="s">
        <v>9211</v>
      </c>
      <c r="AE387" s="494" t="s">
        <v>9212</v>
      </c>
      <c r="AF387" s="592" t="s">
        <v>9213</v>
      </c>
      <c r="AG387" s="496" t="s">
        <v>9214</v>
      </c>
      <c r="AH387" s="480"/>
      <c r="AI387" s="480"/>
      <c r="AJ387" s="480"/>
      <c r="AK387" s="480"/>
      <c r="AL387" s="480"/>
      <c r="AM387" s="480"/>
      <c r="AN387" s="480"/>
    </row>
    <row r="388">
      <c r="A388" s="522">
        <f t="shared" si="9"/>
        <v>387</v>
      </c>
      <c r="B388" s="460" t="s">
        <v>8903</v>
      </c>
      <c r="C388" s="460" t="s">
        <v>1319</v>
      </c>
      <c r="D388" s="460" t="s">
        <v>5656</v>
      </c>
      <c r="E388" s="482" t="s">
        <v>1319</v>
      </c>
      <c r="F388" s="483" t="s">
        <v>7757</v>
      </c>
      <c r="G388" s="484" t="s">
        <v>7758</v>
      </c>
      <c r="H388" s="483" t="s">
        <v>1319</v>
      </c>
      <c r="I388" s="484" t="s">
        <v>1320</v>
      </c>
      <c r="J388" s="483" t="s">
        <v>9215</v>
      </c>
      <c r="K388" s="484" t="s">
        <v>9216</v>
      </c>
      <c r="L388" s="483" t="s">
        <v>5754</v>
      </c>
      <c r="M388" s="485" t="s">
        <v>5755</v>
      </c>
      <c r="N388" s="483" t="s">
        <v>1319</v>
      </c>
      <c r="O388" s="485" t="s">
        <v>5756</v>
      </c>
      <c r="P388" s="460" t="s">
        <v>1319</v>
      </c>
      <c r="Q388" s="483" t="s">
        <v>1319</v>
      </c>
      <c r="R388" s="499" t="s">
        <v>1320</v>
      </c>
      <c r="S388" s="487" t="s">
        <v>410</v>
      </c>
      <c r="T388" s="485" t="s">
        <v>410</v>
      </c>
      <c r="U388" s="483" t="s">
        <v>9217</v>
      </c>
      <c r="V388" s="500" t="s">
        <v>9218</v>
      </c>
      <c r="W388" s="6" t="s">
        <v>9219</v>
      </c>
      <c r="X388" s="7" t="s">
        <v>9220</v>
      </c>
      <c r="Y388" s="466"/>
      <c r="Z388" s="459" t="s">
        <v>9221</v>
      </c>
      <c r="AA388" s="470" t="s">
        <v>9222</v>
      </c>
      <c r="AB388" s="529"/>
      <c r="AC388" s="460" t="s">
        <v>9223</v>
      </c>
      <c r="AD388" s="493" t="s">
        <v>9224</v>
      </c>
      <c r="AE388" s="494" t="s">
        <v>9225</v>
      </c>
      <c r="AF388" s="518"/>
      <c r="AG388" s="496" t="s">
        <v>9226</v>
      </c>
      <c r="AH388" s="480"/>
      <c r="AI388" s="480"/>
      <c r="AJ388" s="480"/>
      <c r="AK388" s="480"/>
      <c r="AL388" s="480"/>
      <c r="AM388" s="480"/>
      <c r="AN388" s="480"/>
    </row>
    <row r="389">
      <c r="A389" s="522">
        <f t="shared" si="9"/>
        <v>388</v>
      </c>
      <c r="B389" s="460" t="s">
        <v>9227</v>
      </c>
      <c r="C389" s="460" t="s">
        <v>1319</v>
      </c>
      <c r="D389" s="460" t="s">
        <v>5656</v>
      </c>
      <c r="E389" s="482" t="s">
        <v>1319</v>
      </c>
      <c r="F389" s="483" t="s">
        <v>1319</v>
      </c>
      <c r="G389" s="484" t="s">
        <v>5756</v>
      </c>
      <c r="H389" s="483" t="s">
        <v>1319</v>
      </c>
      <c r="I389" s="484" t="s">
        <v>1320</v>
      </c>
      <c r="J389" s="483" t="s">
        <v>5685</v>
      </c>
      <c r="K389" s="484" t="s">
        <v>5686</v>
      </c>
      <c r="L389" s="483" t="s">
        <v>5754</v>
      </c>
      <c r="M389" s="485" t="s">
        <v>5755</v>
      </c>
      <c r="N389" s="483" t="s">
        <v>6905</v>
      </c>
      <c r="O389" s="485" t="s">
        <v>6906</v>
      </c>
      <c r="P389" s="460" t="s">
        <v>1319</v>
      </c>
      <c r="Q389" s="483" t="s">
        <v>1319</v>
      </c>
      <c r="R389" s="499" t="s">
        <v>1320</v>
      </c>
      <c r="S389" s="487" t="s">
        <v>410</v>
      </c>
      <c r="T389" s="485" t="s">
        <v>410</v>
      </c>
      <c r="U389" s="483" t="s">
        <v>9228</v>
      </c>
      <c r="V389" s="500" t="s">
        <v>9229</v>
      </c>
      <c r="W389" s="6" t="s">
        <v>381</v>
      </c>
      <c r="X389" s="532" t="s">
        <v>381</v>
      </c>
      <c r="Y389" s="459" t="s">
        <v>9230</v>
      </c>
      <c r="Z389" s="459" t="s">
        <v>9231</v>
      </c>
      <c r="AA389" s="460" t="s">
        <v>1319</v>
      </c>
      <c r="AB389" s="529"/>
      <c r="AC389" s="460" t="s">
        <v>9232</v>
      </c>
      <c r="AD389" s="493" t="s">
        <v>9233</v>
      </c>
      <c r="AE389" s="494" t="s">
        <v>9234</v>
      </c>
      <c r="AF389" s="518"/>
      <c r="AG389" s="594"/>
      <c r="AH389" s="480"/>
      <c r="AI389" s="480"/>
      <c r="AJ389" s="480"/>
      <c r="AK389" s="480"/>
      <c r="AL389" s="480"/>
      <c r="AM389" s="480"/>
      <c r="AN389" s="480"/>
    </row>
    <row r="390">
      <c r="A390" s="522">
        <f t="shared" si="9"/>
        <v>389</v>
      </c>
      <c r="B390" s="460" t="s">
        <v>9235</v>
      </c>
      <c r="C390" s="460" t="s">
        <v>1319</v>
      </c>
      <c r="D390" s="460" t="s">
        <v>5656</v>
      </c>
      <c r="E390" s="482" t="s">
        <v>1319</v>
      </c>
      <c r="F390" s="483" t="s">
        <v>7757</v>
      </c>
      <c r="G390" s="484" t="s">
        <v>7758</v>
      </c>
      <c r="H390" s="483" t="s">
        <v>1319</v>
      </c>
      <c r="I390" s="484" t="s">
        <v>1320</v>
      </c>
      <c r="J390" s="483" t="s">
        <v>6142</v>
      </c>
      <c r="K390" s="484" t="s">
        <v>6143</v>
      </c>
      <c r="L390" s="483" t="s">
        <v>5754</v>
      </c>
      <c r="M390" s="485" t="s">
        <v>5755</v>
      </c>
      <c r="N390" s="483" t="s">
        <v>6432</v>
      </c>
      <c r="O390" s="485" t="s">
        <v>6433</v>
      </c>
      <c r="P390" s="460" t="s">
        <v>1319</v>
      </c>
      <c r="Q390" s="483" t="s">
        <v>1319</v>
      </c>
      <c r="R390" s="499" t="s">
        <v>1320</v>
      </c>
      <c r="S390" s="487" t="s">
        <v>410</v>
      </c>
      <c r="T390" s="485" t="s">
        <v>410</v>
      </c>
      <c r="U390" s="483" t="s">
        <v>9203</v>
      </c>
      <c r="V390" s="500" t="s">
        <v>9204</v>
      </c>
      <c r="W390" s="6" t="s">
        <v>381</v>
      </c>
      <c r="X390" s="532" t="s">
        <v>381</v>
      </c>
      <c r="Y390" s="466"/>
      <c r="Z390" s="459" t="s">
        <v>9207</v>
      </c>
      <c r="AA390" s="470" t="s">
        <v>9236</v>
      </c>
      <c r="AB390" s="529"/>
      <c r="AC390" s="460" t="s">
        <v>9210</v>
      </c>
      <c r="AD390" s="493" t="s">
        <v>9237</v>
      </c>
      <c r="AE390" s="494" t="s">
        <v>9238</v>
      </c>
      <c r="AF390" s="518"/>
      <c r="AG390" s="596"/>
      <c r="AH390" s="480"/>
      <c r="AI390" s="480"/>
      <c r="AJ390" s="480"/>
      <c r="AK390" s="480"/>
      <c r="AL390" s="480"/>
      <c r="AM390" s="480"/>
      <c r="AN390" s="480"/>
    </row>
    <row r="391">
      <c r="A391" s="522">
        <f t="shared" si="9"/>
        <v>390</v>
      </c>
      <c r="B391" s="460" t="s">
        <v>9239</v>
      </c>
      <c r="C391" s="460" t="s">
        <v>3442</v>
      </c>
      <c r="D391" s="460" t="s">
        <v>6191</v>
      </c>
      <c r="E391" s="482" t="s">
        <v>9240</v>
      </c>
      <c r="F391" s="483" t="s">
        <v>1319</v>
      </c>
      <c r="G391" s="484" t="s">
        <v>5756</v>
      </c>
      <c r="H391" s="483" t="s">
        <v>1319</v>
      </c>
      <c r="I391" s="484" t="s">
        <v>1320</v>
      </c>
      <c r="J391" s="483" t="s">
        <v>1319</v>
      </c>
      <c r="K391" s="484" t="s">
        <v>5756</v>
      </c>
      <c r="L391" s="483" t="s">
        <v>5754</v>
      </c>
      <c r="M391" s="485" t="s">
        <v>5755</v>
      </c>
      <c r="N391" s="483" t="s">
        <v>1319</v>
      </c>
      <c r="O391" s="485" t="s">
        <v>5756</v>
      </c>
      <c r="P391" s="460" t="s">
        <v>1319</v>
      </c>
      <c r="Q391" s="483" t="s">
        <v>9241</v>
      </c>
      <c r="R391" s="499" t="s">
        <v>9242</v>
      </c>
      <c r="S391" s="487" t="s">
        <v>410</v>
      </c>
      <c r="T391" s="485" t="s">
        <v>410</v>
      </c>
      <c r="U391" s="483" t="s">
        <v>9203</v>
      </c>
      <c r="V391" s="500" t="s">
        <v>9204</v>
      </c>
      <c r="W391" s="6" t="s">
        <v>381</v>
      </c>
      <c r="X391" s="532" t="s">
        <v>381</v>
      </c>
      <c r="Y391" s="459" t="s">
        <v>9206</v>
      </c>
      <c r="Z391" s="459" t="s">
        <v>9243</v>
      </c>
      <c r="AA391" s="460" t="s">
        <v>1319</v>
      </c>
      <c r="AB391" s="529"/>
      <c r="AC391" s="460" t="s">
        <v>9244</v>
      </c>
      <c r="AD391" s="493" t="s">
        <v>9245</v>
      </c>
      <c r="AE391" s="494" t="s">
        <v>9246</v>
      </c>
      <c r="AF391" s="518"/>
      <c r="AG391" s="594"/>
      <c r="AH391" s="480"/>
      <c r="AI391" s="480"/>
      <c r="AJ391" s="480"/>
      <c r="AK391" s="480"/>
      <c r="AL391" s="480"/>
      <c r="AM391" s="480"/>
      <c r="AN391" s="480"/>
    </row>
    <row r="392">
      <c r="A392" s="522">
        <f t="shared" si="9"/>
        <v>391</v>
      </c>
      <c r="B392" s="460" t="s">
        <v>9247</v>
      </c>
      <c r="C392" s="460" t="s">
        <v>1319</v>
      </c>
      <c r="D392" s="460" t="s">
        <v>5656</v>
      </c>
      <c r="E392" s="482" t="s">
        <v>1319</v>
      </c>
      <c r="F392" s="483" t="s">
        <v>7757</v>
      </c>
      <c r="G392" s="484" t="s">
        <v>7758</v>
      </c>
      <c r="H392" s="483" t="s">
        <v>1319</v>
      </c>
      <c r="I392" s="484" t="s">
        <v>1320</v>
      </c>
      <c r="J392" s="483" t="s">
        <v>6142</v>
      </c>
      <c r="K392" s="484" t="s">
        <v>6143</v>
      </c>
      <c r="L392" s="483" t="s">
        <v>5754</v>
      </c>
      <c r="M392" s="485" t="s">
        <v>5755</v>
      </c>
      <c r="N392" s="483" t="s">
        <v>6432</v>
      </c>
      <c r="O392" s="485" t="s">
        <v>6433</v>
      </c>
      <c r="P392" s="460" t="s">
        <v>1319</v>
      </c>
      <c r="Q392" s="483" t="s">
        <v>1319</v>
      </c>
      <c r="R392" s="499" t="s">
        <v>1320</v>
      </c>
      <c r="S392" s="487" t="s">
        <v>427</v>
      </c>
      <c r="T392" s="485" t="s">
        <v>427</v>
      </c>
      <c r="U392" s="525" t="s">
        <v>9248</v>
      </c>
      <c r="V392" s="528" t="s">
        <v>9249</v>
      </c>
      <c r="W392" s="6" t="s">
        <v>9205</v>
      </c>
      <c r="X392" s="531" t="s">
        <v>9205</v>
      </c>
      <c r="Y392" s="466"/>
      <c r="Z392" s="459" t="s">
        <v>9250</v>
      </c>
      <c r="AA392" s="470" t="s">
        <v>9236</v>
      </c>
      <c r="AB392" s="529"/>
      <c r="AC392" s="460" t="s">
        <v>9251</v>
      </c>
      <c r="AD392" s="493" t="s">
        <v>9252</v>
      </c>
      <c r="AE392" s="494" t="s">
        <v>9253</v>
      </c>
      <c r="AF392" s="518"/>
      <c r="AG392" s="594"/>
      <c r="AH392" s="480"/>
      <c r="AI392" s="480"/>
      <c r="AJ392" s="480"/>
      <c r="AK392" s="480"/>
      <c r="AL392" s="480"/>
      <c r="AM392" s="480"/>
      <c r="AN392" s="480"/>
    </row>
    <row r="393">
      <c r="A393" s="522">
        <f t="shared" si="9"/>
        <v>392</v>
      </c>
      <c r="B393" s="460" t="s">
        <v>9254</v>
      </c>
      <c r="C393" s="460" t="s">
        <v>1319</v>
      </c>
      <c r="D393" s="460" t="s">
        <v>5656</v>
      </c>
      <c r="E393" s="482" t="s">
        <v>1319</v>
      </c>
      <c r="F393" s="483" t="s">
        <v>7757</v>
      </c>
      <c r="G393" s="484" t="s">
        <v>7758</v>
      </c>
      <c r="H393" s="483" t="s">
        <v>1319</v>
      </c>
      <c r="I393" s="484" t="s">
        <v>1320</v>
      </c>
      <c r="J393" s="483" t="s">
        <v>7120</v>
      </c>
      <c r="K393" s="484" t="s">
        <v>7121</v>
      </c>
      <c r="L393" s="483" t="s">
        <v>5754</v>
      </c>
      <c r="M393" s="485" t="s">
        <v>5755</v>
      </c>
      <c r="N393" s="483" t="s">
        <v>6432</v>
      </c>
      <c r="O393" s="485" t="s">
        <v>6433</v>
      </c>
      <c r="P393" s="460" t="s">
        <v>1319</v>
      </c>
      <c r="Q393" s="483" t="s">
        <v>1319</v>
      </c>
      <c r="R393" s="499" t="s">
        <v>1320</v>
      </c>
      <c r="S393" s="487" t="s">
        <v>427</v>
      </c>
      <c r="T393" s="485" t="s">
        <v>427</v>
      </c>
      <c r="U393" s="498" t="s">
        <v>9255</v>
      </c>
      <c r="V393" s="500" t="s">
        <v>9256</v>
      </c>
      <c r="W393" s="6" t="s">
        <v>9205</v>
      </c>
      <c r="X393" s="531" t="s">
        <v>9205</v>
      </c>
      <c r="Y393" s="466"/>
      <c r="Z393" s="459" t="s">
        <v>9257</v>
      </c>
      <c r="AA393" s="460" t="s">
        <v>1319</v>
      </c>
      <c r="AB393" s="529"/>
      <c r="AC393" s="460" t="s">
        <v>9258</v>
      </c>
      <c r="AD393" s="493" t="s">
        <v>9259</v>
      </c>
      <c r="AE393" s="494" t="s">
        <v>9260</v>
      </c>
      <c r="AF393" s="597"/>
      <c r="AG393" s="594"/>
      <c r="AH393" s="480"/>
      <c r="AI393" s="480"/>
      <c r="AJ393" s="480"/>
      <c r="AK393" s="480"/>
      <c r="AL393" s="480"/>
      <c r="AM393" s="480"/>
      <c r="AN393" s="480"/>
    </row>
    <row r="394">
      <c r="A394" s="522">
        <f t="shared" si="9"/>
        <v>393</v>
      </c>
      <c r="B394" s="460" t="s">
        <v>9261</v>
      </c>
      <c r="C394" s="460" t="s">
        <v>1319</v>
      </c>
      <c r="D394" s="460" t="s">
        <v>6224</v>
      </c>
      <c r="E394" s="482" t="s">
        <v>1319</v>
      </c>
      <c r="F394" s="483" t="s">
        <v>7757</v>
      </c>
      <c r="G394" s="484" t="s">
        <v>7758</v>
      </c>
      <c r="H394" s="483" t="s">
        <v>1319</v>
      </c>
      <c r="I394" s="484" t="s">
        <v>1320</v>
      </c>
      <c r="J394" s="483" t="s">
        <v>1319</v>
      </c>
      <c r="K394" s="484" t="s">
        <v>5756</v>
      </c>
      <c r="L394" s="483" t="s">
        <v>5744</v>
      </c>
      <c r="M394" s="485" t="s">
        <v>4955</v>
      </c>
      <c r="N394" s="483" t="s">
        <v>4954</v>
      </c>
      <c r="O394" s="485" t="s">
        <v>4955</v>
      </c>
      <c r="P394" s="460" t="s">
        <v>5489</v>
      </c>
      <c r="Q394" s="493" t="s">
        <v>9262</v>
      </c>
      <c r="R394" s="499" t="s">
        <v>9263</v>
      </c>
      <c r="S394" s="487" t="s">
        <v>427</v>
      </c>
      <c r="T394" s="485" t="s">
        <v>427</v>
      </c>
      <c r="U394" s="483" t="s">
        <v>1319</v>
      </c>
      <c r="V394" s="500" t="s">
        <v>1320</v>
      </c>
      <c r="W394" s="6" t="s">
        <v>381</v>
      </c>
      <c r="X394" s="532" t="s">
        <v>381</v>
      </c>
      <c r="Y394" s="466"/>
      <c r="Z394" s="459" t="s">
        <v>9264</v>
      </c>
      <c r="AA394" s="460" t="s">
        <v>1319</v>
      </c>
      <c r="AB394" s="529"/>
      <c r="AC394" s="460" t="s">
        <v>9265</v>
      </c>
      <c r="AD394" s="493" t="s">
        <v>9266</v>
      </c>
      <c r="AE394" s="494" t="s">
        <v>9267</v>
      </c>
      <c r="AF394" s="502" t="s">
        <v>9268</v>
      </c>
      <c r="AG394" s="594"/>
      <c r="AH394" s="480"/>
      <c r="AI394" s="480"/>
      <c r="AJ394" s="480"/>
      <c r="AK394" s="480"/>
      <c r="AL394" s="480"/>
      <c r="AM394" s="480"/>
      <c r="AN394" s="480"/>
    </row>
    <row r="395">
      <c r="A395" s="522">
        <f t="shared" si="9"/>
        <v>394</v>
      </c>
      <c r="B395" s="460" t="s">
        <v>9269</v>
      </c>
      <c r="C395" s="460" t="s">
        <v>1319</v>
      </c>
      <c r="D395" s="460" t="s">
        <v>5656</v>
      </c>
      <c r="E395" s="482" t="s">
        <v>1319</v>
      </c>
      <c r="F395" s="483" t="s">
        <v>6489</v>
      </c>
      <c r="G395" s="484" t="s">
        <v>7758</v>
      </c>
      <c r="H395" s="483" t="s">
        <v>1319</v>
      </c>
      <c r="I395" s="484" t="s">
        <v>1320</v>
      </c>
      <c r="J395" s="483" t="s">
        <v>5685</v>
      </c>
      <c r="K395" s="484" t="s">
        <v>5686</v>
      </c>
      <c r="L395" s="483" t="s">
        <v>5754</v>
      </c>
      <c r="M395" s="485" t="s">
        <v>5755</v>
      </c>
      <c r="N395" s="483" t="s">
        <v>6905</v>
      </c>
      <c r="O395" s="485" t="s">
        <v>6906</v>
      </c>
      <c r="P395" s="460" t="s">
        <v>5575</v>
      </c>
      <c r="Q395" s="493" t="s">
        <v>9270</v>
      </c>
      <c r="R395" s="499" t="s">
        <v>9271</v>
      </c>
      <c r="S395" s="487" t="s">
        <v>427</v>
      </c>
      <c r="T395" s="485" t="s">
        <v>427</v>
      </c>
      <c r="U395" s="598" t="s">
        <v>9272</v>
      </c>
      <c r="V395" s="500" t="s">
        <v>9273</v>
      </c>
      <c r="W395" s="6" t="s">
        <v>381</v>
      </c>
      <c r="X395" s="532" t="s">
        <v>381</v>
      </c>
      <c r="Y395" s="466"/>
      <c r="Z395" s="459" t="s">
        <v>9274</v>
      </c>
      <c r="AA395" s="470" t="s">
        <v>9275</v>
      </c>
      <c r="AB395" s="529"/>
      <c r="AC395" s="460" t="s">
        <v>9276</v>
      </c>
      <c r="AD395" s="493" t="s">
        <v>9277</v>
      </c>
      <c r="AE395" s="494" t="s">
        <v>9278</v>
      </c>
      <c r="AF395" s="543"/>
      <c r="AG395" s="594"/>
      <c r="AH395" s="508" t="s">
        <v>9279</v>
      </c>
      <c r="AI395" s="480"/>
      <c r="AJ395" s="480"/>
      <c r="AK395" s="480"/>
      <c r="AL395" s="480"/>
      <c r="AM395" s="480"/>
      <c r="AN395" s="480"/>
    </row>
    <row r="396">
      <c r="A396" s="522">
        <f t="shared" si="9"/>
        <v>395</v>
      </c>
      <c r="B396" s="460" t="s">
        <v>9280</v>
      </c>
      <c r="C396" s="460" t="s">
        <v>1319</v>
      </c>
      <c r="D396" s="460" t="s">
        <v>5656</v>
      </c>
      <c r="E396" s="482" t="s">
        <v>1319</v>
      </c>
      <c r="F396" s="483" t="s">
        <v>7757</v>
      </c>
      <c r="G396" s="484" t="s">
        <v>7758</v>
      </c>
      <c r="H396" s="483" t="s">
        <v>1319</v>
      </c>
      <c r="I396" s="484" t="s">
        <v>1320</v>
      </c>
      <c r="J396" s="483" t="s">
        <v>1319</v>
      </c>
      <c r="K396" s="484" t="s">
        <v>5756</v>
      </c>
      <c r="L396" s="483" t="s">
        <v>5754</v>
      </c>
      <c r="M396" s="485" t="s">
        <v>5755</v>
      </c>
      <c r="N396" s="483" t="s">
        <v>8353</v>
      </c>
      <c r="O396" s="485" t="s">
        <v>8354</v>
      </c>
      <c r="P396" s="460" t="s">
        <v>1319</v>
      </c>
      <c r="Q396" s="493" t="s">
        <v>9281</v>
      </c>
      <c r="R396" s="499" t="s">
        <v>9282</v>
      </c>
      <c r="S396" s="487" t="s">
        <v>427</v>
      </c>
      <c r="T396" s="485" t="s">
        <v>427</v>
      </c>
      <c r="U396" s="483" t="s">
        <v>9283</v>
      </c>
      <c r="V396" s="500" t="s">
        <v>9284</v>
      </c>
      <c r="W396" s="6" t="s">
        <v>381</v>
      </c>
      <c r="X396" s="532" t="s">
        <v>381</v>
      </c>
      <c r="Y396" s="466"/>
      <c r="Z396" s="459" t="s">
        <v>9285</v>
      </c>
      <c r="AA396" s="460" t="s">
        <v>1319</v>
      </c>
      <c r="AB396" s="529"/>
      <c r="AC396" s="460" t="s">
        <v>9286</v>
      </c>
      <c r="AD396" s="493" t="s">
        <v>9287</v>
      </c>
      <c r="AE396" s="494" t="s">
        <v>9288</v>
      </c>
      <c r="AF396" s="506"/>
      <c r="AG396" s="507"/>
      <c r="AH396" s="480"/>
      <c r="AI396" s="480"/>
      <c r="AJ396" s="480"/>
      <c r="AK396" s="480"/>
      <c r="AL396" s="480"/>
      <c r="AM396" s="480"/>
      <c r="AN396" s="480"/>
    </row>
    <row r="397">
      <c r="A397" s="522">
        <f t="shared" si="9"/>
        <v>396</v>
      </c>
      <c r="B397" s="460" t="s">
        <v>9289</v>
      </c>
      <c r="C397" s="460" t="s">
        <v>1319</v>
      </c>
      <c r="D397" s="460" t="s">
        <v>5656</v>
      </c>
      <c r="E397" s="482" t="s">
        <v>1319</v>
      </c>
      <c r="F397" s="483" t="s">
        <v>7757</v>
      </c>
      <c r="G397" s="484" t="s">
        <v>7758</v>
      </c>
      <c r="H397" s="483" t="s">
        <v>1319</v>
      </c>
      <c r="I397" s="484" t="s">
        <v>1320</v>
      </c>
      <c r="J397" s="483" t="s">
        <v>7975</v>
      </c>
      <c r="K397" s="484" t="s">
        <v>9290</v>
      </c>
      <c r="L397" s="483" t="s">
        <v>5744</v>
      </c>
      <c r="M397" s="485" t="s">
        <v>4955</v>
      </c>
      <c r="N397" s="483" t="s">
        <v>4892</v>
      </c>
      <c r="O397" s="485" t="s">
        <v>4893</v>
      </c>
      <c r="P397" s="460" t="s">
        <v>5567</v>
      </c>
      <c r="Q397" s="493" t="s">
        <v>9291</v>
      </c>
      <c r="R397" s="499" t="s">
        <v>9292</v>
      </c>
      <c r="S397" s="487" t="s">
        <v>427</v>
      </c>
      <c r="T397" s="485" t="s">
        <v>427</v>
      </c>
      <c r="U397" s="483" t="s">
        <v>9293</v>
      </c>
      <c r="V397" s="500" t="s">
        <v>9294</v>
      </c>
      <c r="W397" s="6" t="s">
        <v>381</v>
      </c>
      <c r="X397" s="532" t="s">
        <v>381</v>
      </c>
      <c r="Y397" s="466"/>
      <c r="Z397" s="459" t="s">
        <v>9295</v>
      </c>
      <c r="AA397" s="460" t="s">
        <v>1319</v>
      </c>
      <c r="AB397" s="529"/>
      <c r="AC397" s="460" t="s">
        <v>9296</v>
      </c>
      <c r="AD397" s="493" t="s">
        <v>9297</v>
      </c>
      <c r="AE397" s="494" t="s">
        <v>9298</v>
      </c>
      <c r="AF397" s="599" t="s">
        <v>9299</v>
      </c>
      <c r="AG397" s="594"/>
      <c r="AH397" s="480"/>
      <c r="AI397" s="480"/>
      <c r="AJ397" s="480"/>
      <c r="AK397" s="480"/>
      <c r="AL397" s="480"/>
      <c r="AM397" s="480"/>
      <c r="AN397" s="480"/>
    </row>
    <row r="398">
      <c r="A398" s="522">
        <f t="shared" si="9"/>
        <v>397</v>
      </c>
      <c r="B398" s="460" t="s">
        <v>9300</v>
      </c>
      <c r="C398" s="460" t="s">
        <v>1319</v>
      </c>
      <c r="D398" s="460" t="s">
        <v>6191</v>
      </c>
      <c r="E398" s="482" t="s">
        <v>1319</v>
      </c>
      <c r="F398" s="483" t="s">
        <v>7757</v>
      </c>
      <c r="G398" s="484" t="s">
        <v>7758</v>
      </c>
      <c r="H398" s="483" t="s">
        <v>1319</v>
      </c>
      <c r="I398" s="484" t="s">
        <v>1320</v>
      </c>
      <c r="J398" s="483" t="s">
        <v>9301</v>
      </c>
      <c r="K398" s="484" t="s">
        <v>9302</v>
      </c>
      <c r="L398" s="483" t="s">
        <v>6446</v>
      </c>
      <c r="M398" s="485" t="s">
        <v>6447</v>
      </c>
      <c r="N398" s="483" t="s">
        <v>4718</v>
      </c>
      <c r="O398" s="485" t="s">
        <v>4718</v>
      </c>
      <c r="P398" s="460" t="s">
        <v>1319</v>
      </c>
      <c r="Q398" s="483" t="s">
        <v>1319</v>
      </c>
      <c r="R398" s="499" t="s">
        <v>1320</v>
      </c>
      <c r="S398" s="487" t="s">
        <v>427</v>
      </c>
      <c r="T398" s="485" t="s">
        <v>427</v>
      </c>
      <c r="U398" s="483" t="s">
        <v>1319</v>
      </c>
      <c r="V398" s="500" t="s">
        <v>1320</v>
      </c>
      <c r="W398" s="6" t="s">
        <v>381</v>
      </c>
      <c r="X398" s="532" t="s">
        <v>381</v>
      </c>
      <c r="Y398" s="466"/>
      <c r="Z398" s="459" t="s">
        <v>9303</v>
      </c>
      <c r="AA398" s="460" t="s">
        <v>1319</v>
      </c>
      <c r="AB398" s="529"/>
      <c r="AC398" s="460" t="s">
        <v>9304</v>
      </c>
      <c r="AD398" s="493" t="s">
        <v>9305</v>
      </c>
      <c r="AE398" s="494" t="s">
        <v>9306</v>
      </c>
      <c r="AF398" s="506"/>
      <c r="AG398" s="594"/>
      <c r="AH398" s="480"/>
      <c r="AI398" s="480"/>
      <c r="AJ398" s="480"/>
      <c r="AK398" s="480"/>
      <c r="AL398" s="480"/>
      <c r="AM398" s="480"/>
      <c r="AN398" s="480"/>
    </row>
    <row r="399">
      <c r="A399" s="522">
        <f t="shared" si="9"/>
        <v>398</v>
      </c>
      <c r="B399" s="460" t="s">
        <v>9307</v>
      </c>
      <c r="C399" s="460" t="s">
        <v>1319</v>
      </c>
      <c r="D399" s="460" t="s">
        <v>5656</v>
      </c>
      <c r="E399" s="482" t="s">
        <v>1319</v>
      </c>
      <c r="F399" s="483" t="s">
        <v>7757</v>
      </c>
      <c r="G399" s="484" t="s">
        <v>7758</v>
      </c>
      <c r="H399" s="483" t="s">
        <v>1319</v>
      </c>
      <c r="I399" s="484" t="s">
        <v>1320</v>
      </c>
      <c r="J399" s="483" t="s">
        <v>6810</v>
      </c>
      <c r="K399" s="484" t="s">
        <v>6811</v>
      </c>
      <c r="L399" s="483" t="s">
        <v>5777</v>
      </c>
      <c r="M399" s="485" t="s">
        <v>5778</v>
      </c>
      <c r="N399" s="483" t="s">
        <v>5031</v>
      </c>
      <c r="O399" s="485" t="s">
        <v>5032</v>
      </c>
      <c r="P399" s="460" t="s">
        <v>1319</v>
      </c>
      <c r="Q399" s="483" t="s">
        <v>1319</v>
      </c>
      <c r="R399" s="499" t="s">
        <v>1320</v>
      </c>
      <c r="S399" s="487" t="s">
        <v>427</v>
      </c>
      <c r="T399" s="485" t="s">
        <v>427</v>
      </c>
      <c r="U399" s="483" t="s">
        <v>1319</v>
      </c>
      <c r="V399" s="500" t="s">
        <v>1320</v>
      </c>
      <c r="W399" s="6" t="s">
        <v>381</v>
      </c>
      <c r="X399" s="532" t="s">
        <v>381</v>
      </c>
      <c r="Y399" s="466"/>
      <c r="Z399" s="459" t="s">
        <v>9308</v>
      </c>
      <c r="AA399" s="460" t="s">
        <v>1319</v>
      </c>
      <c r="AB399" s="529"/>
      <c r="AC399" s="460" t="s">
        <v>9309</v>
      </c>
      <c r="AD399" s="493" t="s">
        <v>9310</v>
      </c>
      <c r="AE399" s="494" t="s">
        <v>9311</v>
      </c>
      <c r="AF399" s="506" t="s">
        <v>381</v>
      </c>
      <c r="AG399" s="594"/>
      <c r="AH399" s="480"/>
      <c r="AI399" s="480"/>
      <c r="AJ399" s="480"/>
      <c r="AK399" s="480"/>
      <c r="AL399" s="480"/>
      <c r="AM399" s="480"/>
      <c r="AN399" s="480"/>
    </row>
    <row r="400">
      <c r="A400" s="522">
        <f t="shared" si="9"/>
        <v>399</v>
      </c>
      <c r="B400" s="460" t="s">
        <v>9312</v>
      </c>
      <c r="C400" s="460" t="s">
        <v>1319</v>
      </c>
      <c r="D400" s="460"/>
      <c r="E400" s="482" t="s">
        <v>1319</v>
      </c>
      <c r="F400" s="483" t="s">
        <v>7757</v>
      </c>
      <c r="G400" s="484" t="s">
        <v>7758</v>
      </c>
      <c r="H400" s="483" t="s">
        <v>1319</v>
      </c>
      <c r="I400" s="484" t="s">
        <v>1320</v>
      </c>
      <c r="J400" s="483" t="s">
        <v>6142</v>
      </c>
      <c r="K400" s="484" t="s">
        <v>6143</v>
      </c>
      <c r="L400" s="483" t="s">
        <v>5754</v>
      </c>
      <c r="M400" s="485" t="s">
        <v>5755</v>
      </c>
      <c r="N400" s="483" t="s">
        <v>6432</v>
      </c>
      <c r="O400" s="485" t="s">
        <v>6433</v>
      </c>
      <c r="P400" s="460" t="s">
        <v>1319</v>
      </c>
      <c r="Q400" s="483" t="s">
        <v>9313</v>
      </c>
      <c r="R400" s="499" t="s">
        <v>9314</v>
      </c>
      <c r="S400" s="487" t="s">
        <v>427</v>
      </c>
      <c r="T400" s="485" t="s">
        <v>427</v>
      </c>
      <c r="U400" s="483" t="s">
        <v>9315</v>
      </c>
      <c r="V400" s="500" t="s">
        <v>9316</v>
      </c>
      <c r="W400" s="6" t="s">
        <v>381</v>
      </c>
      <c r="X400" s="532" t="s">
        <v>381</v>
      </c>
      <c r="Y400" s="466"/>
      <c r="Z400" s="459" t="s">
        <v>9317</v>
      </c>
      <c r="AA400" s="460" t="s">
        <v>1319</v>
      </c>
      <c r="AB400" s="529"/>
      <c r="AC400" s="460" t="s">
        <v>9318</v>
      </c>
      <c r="AD400" s="493" t="s">
        <v>9319</v>
      </c>
      <c r="AE400" s="494" t="s">
        <v>9320</v>
      </c>
      <c r="AF400" s="506"/>
      <c r="AG400" s="594"/>
      <c r="AH400" s="480"/>
      <c r="AI400" s="480"/>
      <c r="AJ400" s="480"/>
      <c r="AK400" s="480"/>
      <c r="AL400" s="480"/>
      <c r="AM400" s="480"/>
      <c r="AN400" s="480"/>
    </row>
    <row r="401">
      <c r="A401" s="522">
        <f t="shared" si="9"/>
        <v>400</v>
      </c>
      <c r="B401" s="460" t="s">
        <v>9321</v>
      </c>
      <c r="C401" s="460" t="s">
        <v>1319</v>
      </c>
      <c r="D401" s="460" t="s">
        <v>5656</v>
      </c>
      <c r="E401" s="482" t="s">
        <v>1319</v>
      </c>
      <c r="F401" s="483" t="s">
        <v>5828</v>
      </c>
      <c r="G401" s="484" t="s">
        <v>5829</v>
      </c>
      <c r="H401" s="483" t="s">
        <v>5774</v>
      </c>
      <c r="I401" s="484" t="s">
        <v>5791</v>
      </c>
      <c r="J401" s="483" t="s">
        <v>6159</v>
      </c>
      <c r="K401" s="484" t="s">
        <v>6160</v>
      </c>
      <c r="L401" s="483" t="s">
        <v>5754</v>
      </c>
      <c r="M401" s="485" t="s">
        <v>5755</v>
      </c>
      <c r="N401" s="483" t="s">
        <v>8606</v>
      </c>
      <c r="O401" s="485" t="s">
        <v>8607</v>
      </c>
      <c r="P401" s="460" t="s">
        <v>1319</v>
      </c>
      <c r="Q401" s="483" t="s">
        <v>1319</v>
      </c>
      <c r="R401" s="499" t="s">
        <v>1320</v>
      </c>
      <c r="S401" s="487" t="s">
        <v>427</v>
      </c>
      <c r="T401" s="485" t="s">
        <v>427</v>
      </c>
      <c r="U401" s="483" t="s">
        <v>1319</v>
      </c>
      <c r="V401" s="500" t="s">
        <v>1320</v>
      </c>
      <c r="W401" s="6" t="s">
        <v>381</v>
      </c>
      <c r="X401" s="532" t="s">
        <v>381</v>
      </c>
      <c r="Y401" s="466"/>
      <c r="Z401" s="467" t="s">
        <v>9317</v>
      </c>
      <c r="AA401" s="460" t="s">
        <v>1319</v>
      </c>
      <c r="AB401" s="529"/>
      <c r="AC401" s="460" t="s">
        <v>9322</v>
      </c>
      <c r="AD401" s="493" t="s">
        <v>9323</v>
      </c>
      <c r="AE401" s="494" t="s">
        <v>9324</v>
      </c>
      <c r="AF401" s="506"/>
      <c r="AG401" s="594"/>
      <c r="AH401" s="480"/>
      <c r="AI401" s="480"/>
      <c r="AJ401" s="480"/>
      <c r="AK401" s="480"/>
      <c r="AL401" s="480"/>
      <c r="AM401" s="480"/>
      <c r="AN401" s="480"/>
    </row>
    <row r="402">
      <c r="A402" s="522">
        <f t="shared" si="9"/>
        <v>401</v>
      </c>
      <c r="B402" s="460" t="s">
        <v>9321</v>
      </c>
      <c r="C402" s="460" t="s">
        <v>1319</v>
      </c>
      <c r="D402" s="460" t="s">
        <v>5656</v>
      </c>
      <c r="E402" s="482" t="s">
        <v>1319</v>
      </c>
      <c r="F402" s="483" t="s">
        <v>5828</v>
      </c>
      <c r="G402" s="484" t="s">
        <v>5829</v>
      </c>
      <c r="H402" s="483" t="s">
        <v>5774</v>
      </c>
      <c r="I402" s="484" t="s">
        <v>9325</v>
      </c>
      <c r="J402" s="483" t="s">
        <v>6159</v>
      </c>
      <c r="K402" s="484" t="s">
        <v>6160</v>
      </c>
      <c r="L402" s="483" t="s">
        <v>5754</v>
      </c>
      <c r="M402" s="485" t="s">
        <v>5755</v>
      </c>
      <c r="N402" s="483" t="s">
        <v>8606</v>
      </c>
      <c r="O402" s="485" t="s">
        <v>8607</v>
      </c>
      <c r="P402" s="460" t="s">
        <v>1319</v>
      </c>
      <c r="Q402" s="483" t="s">
        <v>1319</v>
      </c>
      <c r="R402" s="499" t="s">
        <v>1320</v>
      </c>
      <c r="S402" s="487" t="s">
        <v>427</v>
      </c>
      <c r="T402" s="485" t="s">
        <v>427</v>
      </c>
      <c r="U402" s="483" t="s">
        <v>1319</v>
      </c>
      <c r="V402" s="500" t="s">
        <v>1320</v>
      </c>
      <c r="W402" s="6" t="s">
        <v>381</v>
      </c>
      <c r="X402" s="532" t="s">
        <v>381</v>
      </c>
      <c r="Y402" s="466"/>
      <c r="Z402" s="466" t="s">
        <v>9317</v>
      </c>
      <c r="AA402" s="460" t="s">
        <v>1319</v>
      </c>
      <c r="AB402" s="529"/>
      <c r="AC402" s="460" t="s">
        <v>9322</v>
      </c>
      <c r="AD402" s="493" t="s">
        <v>9323</v>
      </c>
      <c r="AE402" s="494" t="s">
        <v>9324</v>
      </c>
      <c r="AF402" s="506"/>
      <c r="AG402" s="594"/>
      <c r="AH402" s="480"/>
      <c r="AI402" s="480"/>
      <c r="AJ402" s="480"/>
      <c r="AK402" s="480"/>
      <c r="AL402" s="480"/>
      <c r="AM402" s="480"/>
      <c r="AN402" s="480"/>
    </row>
    <row r="403">
      <c r="A403" s="522">
        <f t="shared" si="9"/>
        <v>402</v>
      </c>
      <c r="B403" s="460" t="s">
        <v>9326</v>
      </c>
      <c r="C403" s="460" t="s">
        <v>9327</v>
      </c>
      <c r="D403" s="460" t="s">
        <v>5656</v>
      </c>
      <c r="E403" s="482" t="s">
        <v>1319</v>
      </c>
      <c r="F403" s="483" t="s">
        <v>7757</v>
      </c>
      <c r="G403" s="484" t="s">
        <v>7758</v>
      </c>
      <c r="H403" s="483" t="s">
        <v>1319</v>
      </c>
      <c r="I403" s="484" t="s">
        <v>1320</v>
      </c>
      <c r="J403" s="483" t="s">
        <v>9174</v>
      </c>
      <c r="K403" s="484" t="s">
        <v>9175</v>
      </c>
      <c r="L403" s="483" t="s">
        <v>5744</v>
      </c>
      <c r="M403" s="485" t="s">
        <v>4955</v>
      </c>
      <c r="N403" s="483" t="s">
        <v>4954</v>
      </c>
      <c r="O403" s="485" t="s">
        <v>4955</v>
      </c>
      <c r="P403" s="460" t="s">
        <v>9176</v>
      </c>
      <c r="Q403" s="483" t="s">
        <v>9328</v>
      </c>
      <c r="R403" s="499" t="s">
        <v>9329</v>
      </c>
      <c r="S403" s="487" t="s">
        <v>427</v>
      </c>
      <c r="T403" s="485" t="s">
        <v>427</v>
      </c>
      <c r="U403" s="483" t="s">
        <v>1319</v>
      </c>
      <c r="V403" s="500" t="s">
        <v>1320</v>
      </c>
      <c r="W403" s="6" t="s">
        <v>1545</v>
      </c>
      <c r="X403" s="7" t="s">
        <v>9330</v>
      </c>
      <c r="Y403" s="459" t="s">
        <v>9331</v>
      </c>
      <c r="Z403" s="459" t="s">
        <v>9332</v>
      </c>
      <c r="AA403" s="460" t="s">
        <v>1319</v>
      </c>
      <c r="AB403" s="529"/>
      <c r="AC403" s="460" t="s">
        <v>9333</v>
      </c>
      <c r="AD403" s="493" t="s">
        <v>9334</v>
      </c>
      <c r="AE403" s="494" t="s">
        <v>9335</v>
      </c>
      <c r="AF403" s="599" t="s">
        <v>9336</v>
      </c>
      <c r="AG403" s="594"/>
      <c r="AH403" s="63" t="s">
        <v>9337</v>
      </c>
      <c r="AI403" s="480"/>
      <c r="AJ403" s="480"/>
      <c r="AK403" s="480"/>
      <c r="AL403" s="480"/>
      <c r="AM403" s="480"/>
      <c r="AN403" s="480"/>
    </row>
    <row r="404">
      <c r="A404" s="522">
        <f t="shared" si="9"/>
        <v>403</v>
      </c>
      <c r="B404" s="460" t="s">
        <v>9338</v>
      </c>
      <c r="C404" s="460" t="s">
        <v>9339</v>
      </c>
      <c r="D404" s="460" t="s">
        <v>5656</v>
      </c>
      <c r="E404" s="482" t="s">
        <v>1319</v>
      </c>
      <c r="F404" s="483" t="s">
        <v>7757</v>
      </c>
      <c r="G404" s="484" t="s">
        <v>7758</v>
      </c>
      <c r="H404" s="483" t="s">
        <v>1319</v>
      </c>
      <c r="I404" s="484" t="s">
        <v>1320</v>
      </c>
      <c r="J404" s="483" t="s">
        <v>9174</v>
      </c>
      <c r="K404" s="484" t="s">
        <v>9175</v>
      </c>
      <c r="L404" s="483" t="s">
        <v>5744</v>
      </c>
      <c r="M404" s="485" t="s">
        <v>4955</v>
      </c>
      <c r="N404" s="483" t="s">
        <v>4676</v>
      </c>
      <c r="O404" s="485" t="s">
        <v>4677</v>
      </c>
      <c r="P404" s="460" t="s">
        <v>9176</v>
      </c>
      <c r="Q404" s="525" t="s">
        <v>9340</v>
      </c>
      <c r="R404" s="499" t="s">
        <v>9341</v>
      </c>
      <c r="S404" s="487" t="s">
        <v>427</v>
      </c>
      <c r="T404" s="485" t="s">
        <v>427</v>
      </c>
      <c r="U404" s="527" t="s">
        <v>9342</v>
      </c>
      <c r="V404" s="528" t="s">
        <v>9343</v>
      </c>
      <c r="W404" s="6" t="s">
        <v>1545</v>
      </c>
      <c r="X404" s="7" t="s">
        <v>9330</v>
      </c>
      <c r="Y404" s="459" t="s">
        <v>9344</v>
      </c>
      <c r="Z404" s="459" t="s">
        <v>9345</v>
      </c>
      <c r="AA404" s="460" t="s">
        <v>1319</v>
      </c>
      <c r="AB404" s="529"/>
      <c r="AC404" s="460" t="s">
        <v>9346</v>
      </c>
      <c r="AD404" s="493" t="s">
        <v>9347</v>
      </c>
      <c r="AE404" s="494" t="s">
        <v>9348</v>
      </c>
      <c r="AF404" s="504" t="s">
        <v>9349</v>
      </c>
      <c r="AG404" s="526"/>
      <c r="AH404" s="480"/>
      <c r="AI404" s="480"/>
      <c r="AJ404" s="480"/>
      <c r="AK404" s="480"/>
      <c r="AL404" s="480"/>
      <c r="AM404" s="480"/>
      <c r="AN404" s="480"/>
    </row>
    <row r="405">
      <c r="A405" s="522">
        <f t="shared" si="9"/>
        <v>404</v>
      </c>
      <c r="B405" s="460" t="s">
        <v>9350</v>
      </c>
      <c r="C405" s="460" t="s">
        <v>9351</v>
      </c>
      <c r="D405" s="460" t="s">
        <v>5656</v>
      </c>
      <c r="E405" s="482" t="s">
        <v>9352</v>
      </c>
      <c r="F405" s="483" t="s">
        <v>6903</v>
      </c>
      <c r="G405" s="484" t="s">
        <v>6904</v>
      </c>
      <c r="H405" s="483" t="s">
        <v>5774</v>
      </c>
      <c r="I405" s="484" t="s">
        <v>5774</v>
      </c>
      <c r="J405" s="483" t="s">
        <v>8054</v>
      </c>
      <c r="K405" s="484" t="s">
        <v>8055</v>
      </c>
      <c r="L405" s="483" t="s">
        <v>5744</v>
      </c>
      <c r="M405" s="485" t="s">
        <v>4955</v>
      </c>
      <c r="N405" s="483" t="s">
        <v>4652</v>
      </c>
      <c r="O405" s="485" t="s">
        <v>4653</v>
      </c>
      <c r="P405" s="460" t="s">
        <v>5405</v>
      </c>
      <c r="Q405" s="483" t="s">
        <v>9353</v>
      </c>
      <c r="R405" s="499" t="s">
        <v>9354</v>
      </c>
      <c r="S405" s="487" t="s">
        <v>427</v>
      </c>
      <c r="T405" s="485" t="s">
        <v>427</v>
      </c>
      <c r="U405" s="483" t="s">
        <v>9355</v>
      </c>
      <c r="V405" s="500" t="s">
        <v>9356</v>
      </c>
      <c r="W405" s="6" t="s">
        <v>1545</v>
      </c>
      <c r="X405" s="7" t="s">
        <v>9330</v>
      </c>
      <c r="Y405" s="466"/>
      <c r="Z405" s="459" t="s">
        <v>9357</v>
      </c>
      <c r="AA405" s="470" t="s">
        <v>9358</v>
      </c>
      <c r="AB405" s="501" t="s">
        <v>9359</v>
      </c>
      <c r="AC405" s="460" t="s">
        <v>9360</v>
      </c>
      <c r="AD405" s="493" t="s">
        <v>9361</v>
      </c>
      <c r="AE405" s="494" t="s">
        <v>9362</v>
      </c>
      <c r="AF405" s="506"/>
      <c r="AG405" s="595" t="s">
        <v>9363</v>
      </c>
      <c r="AH405" s="480"/>
      <c r="AI405" s="480"/>
      <c r="AJ405" s="480"/>
      <c r="AK405" s="480"/>
      <c r="AL405" s="480"/>
      <c r="AM405" s="480"/>
      <c r="AN405" s="480"/>
    </row>
    <row r="406">
      <c r="A406" s="522">
        <f t="shared" si="9"/>
        <v>405</v>
      </c>
      <c r="B406" s="460" t="s">
        <v>9364</v>
      </c>
      <c r="C406" s="460" t="s">
        <v>9365</v>
      </c>
      <c r="D406" s="460" t="s">
        <v>5656</v>
      </c>
      <c r="E406" s="482" t="s">
        <v>9366</v>
      </c>
      <c r="F406" s="483" t="s">
        <v>6870</v>
      </c>
      <c r="G406" s="484" t="s">
        <v>6871</v>
      </c>
      <c r="H406" s="483" t="s">
        <v>9367</v>
      </c>
      <c r="I406" s="484" t="s">
        <v>9368</v>
      </c>
      <c r="J406" s="483" t="s">
        <v>8054</v>
      </c>
      <c r="K406" s="484" t="s">
        <v>8055</v>
      </c>
      <c r="L406" s="483" t="s">
        <v>5744</v>
      </c>
      <c r="M406" s="485" t="s">
        <v>4955</v>
      </c>
      <c r="N406" s="483" t="s">
        <v>4652</v>
      </c>
      <c r="O406" s="485" t="s">
        <v>4653</v>
      </c>
      <c r="P406" s="460" t="s">
        <v>1319</v>
      </c>
      <c r="Q406" s="483" t="s">
        <v>9369</v>
      </c>
      <c r="R406" s="499" t="s">
        <v>9370</v>
      </c>
      <c r="S406" s="487" t="s">
        <v>427</v>
      </c>
      <c r="T406" s="485" t="s">
        <v>427</v>
      </c>
      <c r="U406" s="483" t="s">
        <v>1319</v>
      </c>
      <c r="V406" s="500" t="s">
        <v>1320</v>
      </c>
      <c r="W406" s="6" t="s">
        <v>1545</v>
      </c>
      <c r="X406" s="7" t="s">
        <v>9330</v>
      </c>
      <c r="Y406" s="459" t="s">
        <v>9371</v>
      </c>
      <c r="Z406" s="467" t="s">
        <v>9372</v>
      </c>
      <c r="AA406" s="470" t="s">
        <v>9373</v>
      </c>
      <c r="AB406" s="501" t="s">
        <v>9374</v>
      </c>
      <c r="AC406" s="460" t="s">
        <v>9375</v>
      </c>
      <c r="AD406" s="493" t="s">
        <v>9376</v>
      </c>
      <c r="AE406" s="494" t="s">
        <v>9377</v>
      </c>
      <c r="AF406" s="506"/>
      <c r="AG406" s="503" t="s">
        <v>9378</v>
      </c>
      <c r="AH406" s="480"/>
      <c r="AI406" s="480"/>
      <c r="AJ406" s="480"/>
      <c r="AK406" s="480"/>
      <c r="AL406" s="480"/>
      <c r="AM406" s="480"/>
      <c r="AN406" s="480"/>
    </row>
    <row r="407">
      <c r="A407" s="522">
        <f t="shared" si="9"/>
        <v>406</v>
      </c>
      <c r="B407" s="460" t="s">
        <v>9379</v>
      </c>
      <c r="C407" s="460" t="s">
        <v>9380</v>
      </c>
      <c r="D407" s="460" t="s">
        <v>5656</v>
      </c>
      <c r="E407" s="482" t="s">
        <v>9381</v>
      </c>
      <c r="F407" s="483" t="s">
        <v>6870</v>
      </c>
      <c r="G407" s="484" t="s">
        <v>6871</v>
      </c>
      <c r="H407" s="483" t="s">
        <v>6063</v>
      </c>
      <c r="I407" s="484" t="s">
        <v>6064</v>
      </c>
      <c r="J407" s="483" t="s">
        <v>5959</v>
      </c>
      <c r="K407" s="484" t="s">
        <v>5960</v>
      </c>
      <c r="L407" s="483" t="s">
        <v>5744</v>
      </c>
      <c r="M407" s="485" t="s">
        <v>4955</v>
      </c>
      <c r="N407" s="483" t="s">
        <v>4652</v>
      </c>
      <c r="O407" s="485" t="s">
        <v>4653</v>
      </c>
      <c r="P407" s="460" t="s">
        <v>1319</v>
      </c>
      <c r="Q407" s="483" t="s">
        <v>9382</v>
      </c>
      <c r="R407" s="499" t="s">
        <v>9383</v>
      </c>
      <c r="S407" s="487" t="s">
        <v>427</v>
      </c>
      <c r="T407" s="485" t="s">
        <v>427</v>
      </c>
      <c r="U407" s="483" t="s">
        <v>1319</v>
      </c>
      <c r="V407" s="500" t="s">
        <v>1320</v>
      </c>
      <c r="W407" s="6" t="s">
        <v>1545</v>
      </c>
      <c r="X407" s="7" t="s">
        <v>9330</v>
      </c>
      <c r="Y407" s="459" t="s">
        <v>9371</v>
      </c>
      <c r="Z407" s="467" t="s">
        <v>9372</v>
      </c>
      <c r="AA407" s="470" t="s">
        <v>9384</v>
      </c>
      <c r="AB407" s="501" t="s">
        <v>9385</v>
      </c>
      <c r="AC407" s="460" t="s">
        <v>9386</v>
      </c>
      <c r="AD407" s="493" t="s">
        <v>9387</v>
      </c>
      <c r="AE407" s="494" t="s">
        <v>9388</v>
      </c>
      <c r="AF407" s="506"/>
      <c r="AG407" s="503" t="s">
        <v>9389</v>
      </c>
      <c r="AH407" s="480"/>
      <c r="AI407" s="480"/>
      <c r="AJ407" s="480"/>
      <c r="AK407" s="480"/>
      <c r="AL407" s="480"/>
      <c r="AM407" s="480"/>
      <c r="AN407" s="480"/>
    </row>
    <row r="408">
      <c r="A408" s="522">
        <f t="shared" si="9"/>
        <v>407</v>
      </c>
      <c r="B408" s="460" t="s">
        <v>9390</v>
      </c>
      <c r="C408" s="460" t="s">
        <v>8686</v>
      </c>
      <c r="D408" s="460" t="s">
        <v>5656</v>
      </c>
      <c r="E408" s="482" t="s">
        <v>9391</v>
      </c>
      <c r="F408" s="483" t="s">
        <v>6870</v>
      </c>
      <c r="G408" s="484" t="s">
        <v>6871</v>
      </c>
      <c r="H408" s="483" t="s">
        <v>6884</v>
      </c>
      <c r="I408" s="484" t="s">
        <v>6884</v>
      </c>
      <c r="J408" s="483" t="s">
        <v>5830</v>
      </c>
      <c r="K408" s="484" t="s">
        <v>5831</v>
      </c>
      <c r="L408" s="483" t="s">
        <v>5744</v>
      </c>
      <c r="M408" s="485" t="s">
        <v>4955</v>
      </c>
      <c r="N408" s="483" t="s">
        <v>4652</v>
      </c>
      <c r="O408" s="485" t="s">
        <v>4653</v>
      </c>
      <c r="P408" s="460" t="s">
        <v>5053</v>
      </c>
      <c r="Q408" s="483" t="s">
        <v>9392</v>
      </c>
      <c r="R408" s="499" t="s">
        <v>9393</v>
      </c>
      <c r="S408" s="487" t="s">
        <v>427</v>
      </c>
      <c r="T408" s="485" t="s">
        <v>427</v>
      </c>
      <c r="U408" s="483" t="s">
        <v>1319</v>
      </c>
      <c r="V408" s="500" t="s">
        <v>1320</v>
      </c>
      <c r="W408" s="6" t="s">
        <v>1545</v>
      </c>
      <c r="X408" s="7" t="s">
        <v>9330</v>
      </c>
      <c r="Y408" s="459" t="s">
        <v>9371</v>
      </c>
      <c r="Z408" s="459" t="s">
        <v>9372</v>
      </c>
      <c r="AA408" s="470" t="s">
        <v>9394</v>
      </c>
      <c r="AB408" s="501" t="s">
        <v>9395</v>
      </c>
      <c r="AC408" s="460" t="s">
        <v>9396</v>
      </c>
      <c r="AD408" s="493" t="s">
        <v>9397</v>
      </c>
      <c r="AE408" s="494" t="s">
        <v>9398</v>
      </c>
      <c r="AF408" s="506"/>
      <c r="AG408" s="507"/>
      <c r="AH408" s="480"/>
      <c r="AI408" s="480"/>
      <c r="AJ408" s="480"/>
      <c r="AK408" s="480"/>
      <c r="AL408" s="480"/>
      <c r="AM408" s="480"/>
      <c r="AN408" s="480"/>
    </row>
    <row r="409">
      <c r="A409" s="522">
        <f t="shared" si="9"/>
        <v>408</v>
      </c>
      <c r="B409" s="460" t="s">
        <v>9399</v>
      </c>
      <c r="C409" s="460" t="s">
        <v>9400</v>
      </c>
      <c r="D409" s="460" t="s">
        <v>5656</v>
      </c>
      <c r="E409" s="482" t="s">
        <v>9401</v>
      </c>
      <c r="F409" s="483" t="s">
        <v>5828</v>
      </c>
      <c r="G409" s="484" t="s">
        <v>5829</v>
      </c>
      <c r="H409" s="483" t="s">
        <v>5866</v>
      </c>
      <c r="I409" s="484" t="s">
        <v>5866</v>
      </c>
      <c r="J409" s="483" t="s">
        <v>5830</v>
      </c>
      <c r="K409" s="484" t="s">
        <v>5831</v>
      </c>
      <c r="L409" s="483" t="s">
        <v>5744</v>
      </c>
      <c r="M409" s="485" t="s">
        <v>4955</v>
      </c>
      <c r="N409" s="483" t="s">
        <v>4652</v>
      </c>
      <c r="O409" s="485" t="s">
        <v>4653</v>
      </c>
      <c r="P409" s="460" t="s">
        <v>9402</v>
      </c>
      <c r="Q409" s="483" t="s">
        <v>9403</v>
      </c>
      <c r="R409" s="499" t="s">
        <v>9404</v>
      </c>
      <c r="S409" s="487" t="s">
        <v>427</v>
      </c>
      <c r="T409" s="485" t="s">
        <v>427</v>
      </c>
      <c r="U409" s="527" t="s">
        <v>9342</v>
      </c>
      <c r="V409" s="528" t="s">
        <v>9405</v>
      </c>
      <c r="W409" s="6" t="s">
        <v>1545</v>
      </c>
      <c r="X409" s="7" t="s">
        <v>9330</v>
      </c>
      <c r="Y409" s="459" t="s">
        <v>9344</v>
      </c>
      <c r="Z409" s="459" t="s">
        <v>9345</v>
      </c>
      <c r="AA409" s="460" t="s">
        <v>1319</v>
      </c>
      <c r="AB409" s="529"/>
      <c r="AC409" s="460" t="s">
        <v>9406</v>
      </c>
      <c r="AD409" s="493" t="s">
        <v>9407</v>
      </c>
      <c r="AE409" s="494" t="s">
        <v>9408</v>
      </c>
      <c r="AF409" s="504" t="s">
        <v>9409</v>
      </c>
      <c r="AG409" s="507"/>
      <c r="AH409" s="480"/>
      <c r="AI409" s="480"/>
      <c r="AJ409" s="480"/>
      <c r="AK409" s="480"/>
      <c r="AL409" s="480"/>
      <c r="AM409" s="480"/>
      <c r="AN409" s="480"/>
    </row>
    <row r="410">
      <c r="A410" s="522">
        <f t="shared" si="9"/>
        <v>409</v>
      </c>
      <c r="B410" s="460" t="s">
        <v>9410</v>
      </c>
      <c r="C410" s="460" t="s">
        <v>9411</v>
      </c>
      <c r="D410" s="460" t="s">
        <v>5656</v>
      </c>
      <c r="E410" s="482" t="s">
        <v>9412</v>
      </c>
      <c r="F410" s="483" t="s">
        <v>6903</v>
      </c>
      <c r="G410" s="484" t="s">
        <v>6904</v>
      </c>
      <c r="H410" s="483" t="s">
        <v>9413</v>
      </c>
      <c r="I410" s="484" t="s">
        <v>9414</v>
      </c>
      <c r="J410" s="483" t="s">
        <v>8946</v>
      </c>
      <c r="K410" s="484" t="s">
        <v>8947</v>
      </c>
      <c r="L410" s="483" t="s">
        <v>9415</v>
      </c>
      <c r="M410" s="485" t="s">
        <v>9416</v>
      </c>
      <c r="N410" s="483" t="s">
        <v>9417</v>
      </c>
      <c r="O410" s="485" t="s">
        <v>9418</v>
      </c>
      <c r="P410" s="510" t="s">
        <v>4786</v>
      </c>
      <c r="Q410" s="525" t="s">
        <v>9419</v>
      </c>
      <c r="R410" s="499" t="s">
        <v>9420</v>
      </c>
      <c r="S410" s="487" t="s">
        <v>427</v>
      </c>
      <c r="T410" s="485" t="s">
        <v>427</v>
      </c>
      <c r="U410" s="527" t="s">
        <v>9421</v>
      </c>
      <c r="V410" s="528" t="s">
        <v>9422</v>
      </c>
      <c r="W410" s="6" t="s">
        <v>1545</v>
      </c>
      <c r="X410" s="7" t="s">
        <v>9330</v>
      </c>
      <c r="Y410" s="459" t="s">
        <v>9423</v>
      </c>
      <c r="Z410" s="467" t="s">
        <v>4788</v>
      </c>
      <c r="AA410" s="470" t="s">
        <v>9424</v>
      </c>
      <c r="AB410" s="501" t="s">
        <v>9425</v>
      </c>
      <c r="AC410" s="460" t="s">
        <v>9426</v>
      </c>
      <c r="AD410" s="493" t="s">
        <v>9427</v>
      </c>
      <c r="AE410" s="494" t="s">
        <v>9428</v>
      </c>
      <c r="AF410" s="504" t="s">
        <v>9429</v>
      </c>
      <c r="AG410" s="503" t="s">
        <v>9430</v>
      </c>
      <c r="AH410" s="480"/>
      <c r="AI410" s="480"/>
      <c r="AJ410" s="480"/>
      <c r="AK410" s="480"/>
      <c r="AL410" s="480"/>
      <c r="AM410" s="480"/>
      <c r="AN410" s="480"/>
    </row>
    <row r="411">
      <c r="A411" s="522">
        <f t="shared" si="9"/>
        <v>410</v>
      </c>
      <c r="B411" s="460" t="s">
        <v>9431</v>
      </c>
      <c r="C411" s="460" t="s">
        <v>9432</v>
      </c>
      <c r="D411" s="460" t="s">
        <v>5656</v>
      </c>
      <c r="E411" s="482" t="s">
        <v>5741</v>
      </c>
      <c r="F411" s="483" t="s">
        <v>6903</v>
      </c>
      <c r="G411" s="484" t="s">
        <v>6904</v>
      </c>
      <c r="H411" s="483" t="s">
        <v>5698</v>
      </c>
      <c r="I411" s="484" t="s">
        <v>5699</v>
      </c>
      <c r="J411" s="483" t="s">
        <v>9433</v>
      </c>
      <c r="K411" s="484" t="s">
        <v>9434</v>
      </c>
      <c r="L411" s="483" t="s">
        <v>9415</v>
      </c>
      <c r="M411" s="485" t="s">
        <v>8772</v>
      </c>
      <c r="N411" s="483" t="s">
        <v>9435</v>
      </c>
      <c r="O411" s="485" t="s">
        <v>9436</v>
      </c>
      <c r="P411" s="510" t="s">
        <v>4786</v>
      </c>
      <c r="Q411" s="525" t="s">
        <v>9437</v>
      </c>
      <c r="R411" s="499" t="s">
        <v>9438</v>
      </c>
      <c r="S411" s="487" t="s">
        <v>427</v>
      </c>
      <c r="T411" s="485" t="s">
        <v>427</v>
      </c>
      <c r="U411" s="527" t="s">
        <v>9439</v>
      </c>
      <c r="V411" s="528" t="s">
        <v>9440</v>
      </c>
      <c r="W411" s="6" t="s">
        <v>1545</v>
      </c>
      <c r="X411" s="7" t="s">
        <v>9330</v>
      </c>
      <c r="Y411" s="459" t="s">
        <v>9423</v>
      </c>
      <c r="Z411" s="467" t="s">
        <v>4788</v>
      </c>
      <c r="AA411" s="491" t="s">
        <v>9441</v>
      </c>
      <c r="AB411" s="501" t="s">
        <v>9442</v>
      </c>
      <c r="AC411" s="460" t="s">
        <v>9443</v>
      </c>
      <c r="AD411" s="493" t="s">
        <v>9444</v>
      </c>
      <c r="AE411" s="494" t="s">
        <v>9445</v>
      </c>
      <c r="AF411" s="504" t="s">
        <v>9446</v>
      </c>
      <c r="AG411" s="503" t="s">
        <v>9447</v>
      </c>
      <c r="AH411" s="480"/>
      <c r="AI411" s="480"/>
      <c r="AJ411" s="480"/>
      <c r="AK411" s="480"/>
      <c r="AL411" s="480"/>
      <c r="AM411" s="480"/>
      <c r="AN411" s="480"/>
    </row>
    <row r="412">
      <c r="A412" s="522">
        <f t="shared" si="9"/>
        <v>411</v>
      </c>
      <c r="B412" s="460" t="s">
        <v>9448</v>
      </c>
      <c r="C412" s="460" t="s">
        <v>5879</v>
      </c>
      <c r="D412" s="460" t="s">
        <v>5656</v>
      </c>
      <c r="E412" s="482" t="s">
        <v>9449</v>
      </c>
      <c r="F412" s="483" t="s">
        <v>6903</v>
      </c>
      <c r="G412" s="484" t="s">
        <v>6904</v>
      </c>
      <c r="H412" s="483" t="s">
        <v>6688</v>
      </c>
      <c r="I412" s="484" t="s">
        <v>6688</v>
      </c>
      <c r="J412" s="483" t="s">
        <v>9450</v>
      </c>
      <c r="K412" s="484" t="s">
        <v>9451</v>
      </c>
      <c r="L412" s="483" t="s">
        <v>9452</v>
      </c>
      <c r="M412" s="485" t="s">
        <v>8772</v>
      </c>
      <c r="N412" s="483" t="s">
        <v>9453</v>
      </c>
      <c r="O412" s="485" t="s">
        <v>9454</v>
      </c>
      <c r="P412" s="510" t="s">
        <v>4786</v>
      </c>
      <c r="Q412" s="498" t="s">
        <v>9455</v>
      </c>
      <c r="R412" s="499" t="s">
        <v>9456</v>
      </c>
      <c r="S412" s="487" t="s">
        <v>427</v>
      </c>
      <c r="T412" s="485" t="s">
        <v>427</v>
      </c>
      <c r="U412" s="527" t="s">
        <v>9457</v>
      </c>
      <c r="V412" s="528" t="s">
        <v>9458</v>
      </c>
      <c r="W412" s="6" t="s">
        <v>1545</v>
      </c>
      <c r="X412" s="7" t="s">
        <v>9330</v>
      </c>
      <c r="Y412" s="459" t="s">
        <v>9423</v>
      </c>
      <c r="Z412" s="467" t="s">
        <v>4788</v>
      </c>
      <c r="AA412" s="470" t="s">
        <v>9459</v>
      </c>
      <c r="AB412" s="501" t="s">
        <v>9460</v>
      </c>
      <c r="AC412" s="460" t="s">
        <v>9443</v>
      </c>
      <c r="AD412" s="493" t="s">
        <v>9444</v>
      </c>
      <c r="AE412" s="494" t="s">
        <v>9461</v>
      </c>
      <c r="AF412" s="504" t="s">
        <v>9462</v>
      </c>
      <c r="AG412" s="594"/>
      <c r="AH412" s="480"/>
      <c r="AI412" s="480"/>
      <c r="AJ412" s="480"/>
      <c r="AK412" s="480"/>
      <c r="AL412" s="480"/>
      <c r="AM412" s="480"/>
      <c r="AN412" s="480"/>
    </row>
    <row r="413">
      <c r="A413" s="522">
        <f t="shared" si="9"/>
        <v>412</v>
      </c>
      <c r="B413" s="460" t="s">
        <v>9463</v>
      </c>
      <c r="C413" s="460" t="s">
        <v>9464</v>
      </c>
      <c r="D413" s="460" t="s">
        <v>5656</v>
      </c>
      <c r="E413" s="482" t="s">
        <v>9465</v>
      </c>
      <c r="F413" s="483" t="s">
        <v>6903</v>
      </c>
      <c r="G413" s="484" t="s">
        <v>6904</v>
      </c>
      <c r="H413" s="483" t="s">
        <v>6688</v>
      </c>
      <c r="I413" s="484" t="s">
        <v>6688</v>
      </c>
      <c r="J413" s="483" t="s">
        <v>8946</v>
      </c>
      <c r="K413" s="484" t="s">
        <v>8947</v>
      </c>
      <c r="L413" s="483" t="s">
        <v>9415</v>
      </c>
      <c r="M413" s="485" t="s">
        <v>9416</v>
      </c>
      <c r="N413" s="483" t="s">
        <v>4658</v>
      </c>
      <c r="O413" s="485" t="s">
        <v>4659</v>
      </c>
      <c r="P413" s="510" t="s">
        <v>4786</v>
      </c>
      <c r="Q413" s="557" t="s">
        <v>9466</v>
      </c>
      <c r="R413" s="499" t="s">
        <v>9467</v>
      </c>
      <c r="S413" s="487" t="s">
        <v>427</v>
      </c>
      <c r="T413" s="485" t="s">
        <v>427</v>
      </c>
      <c r="U413" s="527" t="s">
        <v>9468</v>
      </c>
      <c r="V413" s="528" t="s">
        <v>9469</v>
      </c>
      <c r="W413" s="6" t="s">
        <v>1545</v>
      </c>
      <c r="X413" s="7" t="s">
        <v>9330</v>
      </c>
      <c r="Y413" s="459" t="s">
        <v>9423</v>
      </c>
      <c r="Z413" s="467" t="s">
        <v>4788</v>
      </c>
      <c r="AA413" s="510" t="s">
        <v>1319</v>
      </c>
      <c r="AB413" s="511"/>
      <c r="AC413" s="460" t="s">
        <v>9443</v>
      </c>
      <c r="AD413" s="493" t="s">
        <v>9444</v>
      </c>
      <c r="AE413" s="494" t="s">
        <v>9461</v>
      </c>
      <c r="AF413" s="504" t="s">
        <v>9470</v>
      </c>
      <c r="AG413" s="594"/>
      <c r="AH413" s="480"/>
      <c r="AI413" s="480"/>
      <c r="AJ413" s="480"/>
      <c r="AK413" s="480"/>
      <c r="AL413" s="480"/>
      <c r="AM413" s="480"/>
      <c r="AN413" s="480"/>
    </row>
    <row r="414">
      <c r="A414" s="522">
        <f t="shared" si="9"/>
        <v>413</v>
      </c>
      <c r="B414" s="460" t="s">
        <v>9471</v>
      </c>
      <c r="C414" s="460" t="s">
        <v>5879</v>
      </c>
      <c r="D414" s="460" t="s">
        <v>5656</v>
      </c>
      <c r="E414" s="482" t="s">
        <v>7093</v>
      </c>
      <c r="F414" s="483" t="s">
        <v>6903</v>
      </c>
      <c r="G414" s="484" t="s">
        <v>6904</v>
      </c>
      <c r="H414" s="483" t="s">
        <v>6688</v>
      </c>
      <c r="I414" s="484" t="s">
        <v>6688</v>
      </c>
      <c r="J414" s="483" t="s">
        <v>6444</v>
      </c>
      <c r="K414" s="484" t="s">
        <v>6445</v>
      </c>
      <c r="L414" s="483" t="s">
        <v>6446</v>
      </c>
      <c r="M414" s="485" t="s">
        <v>6447</v>
      </c>
      <c r="N414" s="483" t="s">
        <v>4658</v>
      </c>
      <c r="O414" s="485" t="s">
        <v>4659</v>
      </c>
      <c r="P414" s="510" t="s">
        <v>4786</v>
      </c>
      <c r="Q414" s="498" t="s">
        <v>9472</v>
      </c>
      <c r="R414" s="499" t="s">
        <v>9473</v>
      </c>
      <c r="S414" s="487" t="s">
        <v>427</v>
      </c>
      <c r="T414" s="485" t="s">
        <v>427</v>
      </c>
      <c r="U414" s="527" t="s">
        <v>9474</v>
      </c>
      <c r="V414" s="528" t="s">
        <v>9475</v>
      </c>
      <c r="W414" s="6" t="s">
        <v>1545</v>
      </c>
      <c r="X414" s="7" t="s">
        <v>9330</v>
      </c>
      <c r="Y414" s="459" t="s">
        <v>9423</v>
      </c>
      <c r="Z414" s="467" t="s">
        <v>4788</v>
      </c>
      <c r="AA414" s="470" t="s">
        <v>9476</v>
      </c>
      <c r="AB414" s="501" t="s">
        <v>9477</v>
      </c>
      <c r="AC414" s="460" t="s">
        <v>9443</v>
      </c>
      <c r="AD414" s="493" t="s">
        <v>9444</v>
      </c>
      <c r="AE414" s="494" t="s">
        <v>9461</v>
      </c>
      <c r="AF414" s="504" t="s">
        <v>9478</v>
      </c>
      <c r="AG414" s="595" t="s">
        <v>9479</v>
      </c>
      <c r="AH414" s="480"/>
      <c r="AI414" s="480"/>
      <c r="AJ414" s="480"/>
      <c r="AK414" s="480"/>
      <c r="AL414" s="480"/>
      <c r="AM414" s="480"/>
      <c r="AN414" s="480"/>
    </row>
    <row r="415">
      <c r="A415" s="522">
        <f t="shared" si="9"/>
        <v>414</v>
      </c>
      <c r="B415" s="460" t="s">
        <v>9480</v>
      </c>
      <c r="C415" s="460" t="s">
        <v>6327</v>
      </c>
      <c r="D415" s="460" t="s">
        <v>5656</v>
      </c>
      <c r="E415" s="482" t="s">
        <v>9481</v>
      </c>
      <c r="F415" s="483" t="s">
        <v>6903</v>
      </c>
      <c r="G415" s="484" t="s">
        <v>6904</v>
      </c>
      <c r="H415" s="483" t="s">
        <v>6688</v>
      </c>
      <c r="I415" s="484" t="s">
        <v>6688</v>
      </c>
      <c r="J415" s="483" t="s">
        <v>6444</v>
      </c>
      <c r="K415" s="484" t="s">
        <v>6445</v>
      </c>
      <c r="L415" s="483" t="s">
        <v>6446</v>
      </c>
      <c r="M415" s="485" t="s">
        <v>6447</v>
      </c>
      <c r="N415" s="483" t="s">
        <v>4658</v>
      </c>
      <c r="O415" s="485" t="s">
        <v>4659</v>
      </c>
      <c r="P415" s="510" t="s">
        <v>4786</v>
      </c>
      <c r="Q415" s="498" t="s">
        <v>9482</v>
      </c>
      <c r="R415" s="499" t="s">
        <v>9483</v>
      </c>
      <c r="S415" s="487" t="s">
        <v>427</v>
      </c>
      <c r="T415" s="485" t="s">
        <v>427</v>
      </c>
      <c r="U415" s="527" t="s">
        <v>9484</v>
      </c>
      <c r="V415" s="528" t="s">
        <v>9485</v>
      </c>
      <c r="W415" s="6" t="s">
        <v>1545</v>
      </c>
      <c r="X415" s="7" t="s">
        <v>9330</v>
      </c>
      <c r="Y415" s="459" t="s">
        <v>9423</v>
      </c>
      <c r="Z415" s="467" t="s">
        <v>4788</v>
      </c>
      <c r="AA415" s="470" t="s">
        <v>9486</v>
      </c>
      <c r="AB415" s="501" t="s">
        <v>9487</v>
      </c>
      <c r="AC415" s="460" t="s">
        <v>9443</v>
      </c>
      <c r="AD415" s="493" t="s">
        <v>9444</v>
      </c>
      <c r="AE415" s="494" t="s">
        <v>9461</v>
      </c>
      <c r="AF415" s="504" t="s">
        <v>9488</v>
      </c>
      <c r="AG415" s="595" t="s">
        <v>9487</v>
      </c>
      <c r="AH415" s="480"/>
      <c r="AI415" s="480"/>
      <c r="AJ415" s="480"/>
      <c r="AK415" s="480"/>
      <c r="AL415" s="480"/>
      <c r="AM415" s="480"/>
      <c r="AN415" s="480"/>
    </row>
    <row r="416">
      <c r="A416" s="522">
        <f t="shared" si="9"/>
        <v>415</v>
      </c>
      <c r="B416" s="460" t="s">
        <v>9489</v>
      </c>
      <c r="C416" s="460" t="s">
        <v>5879</v>
      </c>
      <c r="D416" s="460" t="s">
        <v>5656</v>
      </c>
      <c r="E416" s="482" t="s">
        <v>9490</v>
      </c>
      <c r="F416" s="483" t="s">
        <v>5828</v>
      </c>
      <c r="G416" s="484" t="s">
        <v>5829</v>
      </c>
      <c r="H416" s="483" t="s">
        <v>6688</v>
      </c>
      <c r="I416" s="484" t="s">
        <v>6688</v>
      </c>
      <c r="J416" s="483" t="s">
        <v>6444</v>
      </c>
      <c r="K416" s="484" t="s">
        <v>6445</v>
      </c>
      <c r="L416" s="483" t="s">
        <v>6446</v>
      </c>
      <c r="M416" s="485" t="s">
        <v>6447</v>
      </c>
      <c r="N416" s="483" t="s">
        <v>4658</v>
      </c>
      <c r="O416" s="485" t="s">
        <v>4659</v>
      </c>
      <c r="P416" s="510" t="s">
        <v>4654</v>
      </c>
      <c r="Q416" s="525" t="s">
        <v>9491</v>
      </c>
      <c r="R416" s="499" t="s">
        <v>9492</v>
      </c>
      <c r="S416" s="487" t="s">
        <v>427</v>
      </c>
      <c r="T416" s="485" t="s">
        <v>427</v>
      </c>
      <c r="U416" s="527" t="s">
        <v>9493</v>
      </c>
      <c r="V416" s="528" t="s">
        <v>9494</v>
      </c>
      <c r="W416" s="6" t="s">
        <v>1545</v>
      </c>
      <c r="X416" s="7" t="s">
        <v>9330</v>
      </c>
      <c r="Y416" s="459" t="s">
        <v>9495</v>
      </c>
      <c r="Z416" s="459" t="s">
        <v>4481</v>
      </c>
      <c r="AA416" s="470" t="s">
        <v>9496</v>
      </c>
      <c r="AB416" s="501" t="s">
        <v>9497</v>
      </c>
      <c r="AC416" s="460" t="s">
        <v>9286</v>
      </c>
      <c r="AD416" s="493" t="s">
        <v>9498</v>
      </c>
      <c r="AE416" s="494" t="s">
        <v>9499</v>
      </c>
      <c r="AF416" s="518"/>
      <c r="AG416" s="594"/>
      <c r="AH416" s="480"/>
      <c r="AI416" s="480"/>
      <c r="AJ416" s="480"/>
      <c r="AK416" s="480"/>
      <c r="AL416" s="480"/>
      <c r="AM416" s="480"/>
      <c r="AN416" s="480"/>
    </row>
    <row r="417">
      <c r="A417" s="522">
        <f t="shared" si="9"/>
        <v>416</v>
      </c>
      <c r="B417" s="460" t="s">
        <v>9500</v>
      </c>
      <c r="C417" s="460" t="s">
        <v>9501</v>
      </c>
      <c r="D417" s="460" t="s">
        <v>5656</v>
      </c>
      <c r="E417" s="482" t="s">
        <v>1319</v>
      </c>
      <c r="F417" s="483" t="s">
        <v>5828</v>
      </c>
      <c r="G417" s="484" t="s">
        <v>5829</v>
      </c>
      <c r="H417" s="483" t="s">
        <v>5774</v>
      </c>
      <c r="I417" s="484" t="s">
        <v>5774</v>
      </c>
      <c r="J417" s="483" t="s">
        <v>9046</v>
      </c>
      <c r="K417" s="484" t="s">
        <v>9047</v>
      </c>
      <c r="L417" s="483" t="s">
        <v>5744</v>
      </c>
      <c r="M417" s="485" t="s">
        <v>4955</v>
      </c>
      <c r="N417" s="483" t="s">
        <v>4815</v>
      </c>
      <c r="O417" s="485" t="s">
        <v>4816</v>
      </c>
      <c r="P417" s="460" t="s">
        <v>9402</v>
      </c>
      <c r="Q417" s="483" t="s">
        <v>9502</v>
      </c>
      <c r="R417" s="499" t="s">
        <v>9503</v>
      </c>
      <c r="S417" s="487" t="s">
        <v>427</v>
      </c>
      <c r="T417" s="485" t="s">
        <v>427</v>
      </c>
      <c r="U417" s="483" t="s">
        <v>1319</v>
      </c>
      <c r="V417" s="500" t="s">
        <v>1320</v>
      </c>
      <c r="W417" s="6" t="s">
        <v>1545</v>
      </c>
      <c r="X417" s="7" t="s">
        <v>9330</v>
      </c>
      <c r="Y417" s="459" t="s">
        <v>9495</v>
      </c>
      <c r="Z417" s="459" t="s">
        <v>4481</v>
      </c>
      <c r="AA417" s="460" t="s">
        <v>1319</v>
      </c>
      <c r="AB417" s="529"/>
      <c r="AC417" s="460" t="s">
        <v>9504</v>
      </c>
      <c r="AD417" s="493" t="s">
        <v>9505</v>
      </c>
      <c r="AE417" s="494" t="s">
        <v>9506</v>
      </c>
      <c r="AF417" s="518"/>
      <c r="AG417" s="594"/>
      <c r="AH417" s="480"/>
      <c r="AI417" s="480"/>
      <c r="AJ417" s="480"/>
      <c r="AK417" s="480"/>
      <c r="AL417" s="480"/>
      <c r="AM417" s="480"/>
      <c r="AN417" s="480"/>
    </row>
    <row r="418">
      <c r="A418" s="522">
        <f t="shared" si="9"/>
        <v>417</v>
      </c>
      <c r="B418" s="460" t="s">
        <v>9507</v>
      </c>
      <c r="C418" s="460" t="s">
        <v>9508</v>
      </c>
      <c r="D418" s="460" t="s">
        <v>5656</v>
      </c>
      <c r="E418" s="482" t="s">
        <v>7915</v>
      </c>
      <c r="F418" s="483" t="s">
        <v>5828</v>
      </c>
      <c r="G418" s="484" t="s">
        <v>5829</v>
      </c>
      <c r="H418" s="483" t="s">
        <v>5698</v>
      </c>
      <c r="I418" s="484" t="s">
        <v>5699</v>
      </c>
      <c r="J418" s="483" t="s">
        <v>5729</v>
      </c>
      <c r="K418" s="484" t="s">
        <v>5730</v>
      </c>
      <c r="L418" s="483" t="s">
        <v>5744</v>
      </c>
      <c r="M418" s="485" t="s">
        <v>4955</v>
      </c>
      <c r="N418" s="483" t="s">
        <v>4588</v>
      </c>
      <c r="O418" s="485" t="s">
        <v>4589</v>
      </c>
      <c r="P418" s="460" t="s">
        <v>4654</v>
      </c>
      <c r="Q418" s="483" t="s">
        <v>9509</v>
      </c>
      <c r="R418" s="499" t="s">
        <v>9510</v>
      </c>
      <c r="S418" s="487" t="s">
        <v>427</v>
      </c>
      <c r="T418" s="485" t="s">
        <v>427</v>
      </c>
      <c r="U418" s="483" t="s">
        <v>1319</v>
      </c>
      <c r="V418" s="500" t="s">
        <v>1320</v>
      </c>
      <c r="W418" s="6" t="s">
        <v>1545</v>
      </c>
      <c r="X418" s="7" t="s">
        <v>9330</v>
      </c>
      <c r="Y418" s="459" t="s">
        <v>9495</v>
      </c>
      <c r="Z418" s="459" t="s">
        <v>4481</v>
      </c>
      <c r="AA418" s="470" t="s">
        <v>9511</v>
      </c>
      <c r="AB418" s="501" t="s">
        <v>9512</v>
      </c>
      <c r="AC418" s="460" t="s">
        <v>9513</v>
      </c>
      <c r="AD418" s="493" t="s">
        <v>9514</v>
      </c>
      <c r="AE418" s="494" t="s">
        <v>9515</v>
      </c>
      <c r="AF418" s="518"/>
      <c r="AG418" s="595" t="s">
        <v>9516</v>
      </c>
      <c r="AH418" s="480"/>
      <c r="AI418" s="480"/>
      <c r="AJ418" s="480"/>
      <c r="AK418" s="480"/>
      <c r="AL418" s="480"/>
      <c r="AM418" s="480"/>
      <c r="AN418" s="480"/>
    </row>
    <row r="419">
      <c r="A419" s="522">
        <f t="shared" si="9"/>
        <v>418</v>
      </c>
      <c r="B419" s="460" t="s">
        <v>9517</v>
      </c>
      <c r="C419" s="460" t="s">
        <v>6141</v>
      </c>
      <c r="D419" s="460" t="s">
        <v>5656</v>
      </c>
      <c r="E419" s="482" t="s">
        <v>9518</v>
      </c>
      <c r="F419" s="483" t="s">
        <v>5828</v>
      </c>
      <c r="G419" s="484" t="s">
        <v>5829</v>
      </c>
      <c r="H419" s="483" t="s">
        <v>6688</v>
      </c>
      <c r="I419" s="484" t="s">
        <v>6688</v>
      </c>
      <c r="J419" s="483" t="s">
        <v>6444</v>
      </c>
      <c r="K419" s="484" t="s">
        <v>6445</v>
      </c>
      <c r="L419" s="483" t="s">
        <v>6446</v>
      </c>
      <c r="M419" s="485" t="s">
        <v>6447</v>
      </c>
      <c r="N419" s="483" t="s">
        <v>4658</v>
      </c>
      <c r="O419" s="485" t="s">
        <v>4659</v>
      </c>
      <c r="P419" s="510" t="s">
        <v>4654</v>
      </c>
      <c r="Q419" s="498" t="s">
        <v>9519</v>
      </c>
      <c r="R419" s="499" t="s">
        <v>9520</v>
      </c>
      <c r="S419" s="487" t="s">
        <v>427</v>
      </c>
      <c r="T419" s="485" t="s">
        <v>427</v>
      </c>
      <c r="U419" s="527" t="s">
        <v>9521</v>
      </c>
      <c r="V419" s="528" t="s">
        <v>9522</v>
      </c>
      <c r="W419" s="6" t="s">
        <v>1545</v>
      </c>
      <c r="X419" s="7" t="s">
        <v>9330</v>
      </c>
      <c r="Y419" s="459" t="s">
        <v>9495</v>
      </c>
      <c r="Z419" s="459" t="s">
        <v>4481</v>
      </c>
      <c r="AA419" s="470" t="s">
        <v>9523</v>
      </c>
      <c r="AB419" s="501" t="s">
        <v>9524</v>
      </c>
      <c r="AC419" s="460" t="s">
        <v>9525</v>
      </c>
      <c r="AD419" s="493" t="s">
        <v>9526</v>
      </c>
      <c r="AE419" s="494" t="s">
        <v>9527</v>
      </c>
      <c r="AF419" s="518"/>
      <c r="AG419" s="595" t="s">
        <v>9528</v>
      </c>
      <c r="AH419" s="480"/>
      <c r="AI419" s="480"/>
      <c r="AJ419" s="480"/>
      <c r="AK419" s="480"/>
      <c r="AL419" s="480"/>
      <c r="AM419" s="480"/>
      <c r="AN419" s="480"/>
    </row>
    <row r="420">
      <c r="A420" s="522">
        <f t="shared" si="9"/>
        <v>419</v>
      </c>
      <c r="B420" s="460" t="s">
        <v>9529</v>
      </c>
      <c r="C420" s="460" t="s">
        <v>9530</v>
      </c>
      <c r="D420" s="460" t="s">
        <v>5656</v>
      </c>
      <c r="E420" s="482" t="s">
        <v>9531</v>
      </c>
      <c r="F420" s="483" t="s">
        <v>6903</v>
      </c>
      <c r="G420" s="484" t="s">
        <v>6904</v>
      </c>
      <c r="H420" s="483" t="s">
        <v>6688</v>
      </c>
      <c r="I420" s="484" t="s">
        <v>6688</v>
      </c>
      <c r="J420" s="483" t="s">
        <v>6444</v>
      </c>
      <c r="K420" s="484" t="s">
        <v>6445</v>
      </c>
      <c r="L420" s="483" t="s">
        <v>6446</v>
      </c>
      <c r="M420" s="485" t="s">
        <v>6447</v>
      </c>
      <c r="N420" s="483" t="s">
        <v>4658</v>
      </c>
      <c r="O420" s="485" t="s">
        <v>4659</v>
      </c>
      <c r="P420" s="460" t="s">
        <v>4786</v>
      </c>
      <c r="Q420" s="483" t="s">
        <v>9532</v>
      </c>
      <c r="R420" s="499" t="s">
        <v>9533</v>
      </c>
      <c r="S420" s="487" t="s">
        <v>427</v>
      </c>
      <c r="T420" s="485" t="s">
        <v>427</v>
      </c>
      <c r="U420" s="527" t="s">
        <v>9521</v>
      </c>
      <c r="V420" s="528" t="s">
        <v>9534</v>
      </c>
      <c r="W420" s="6" t="s">
        <v>1545</v>
      </c>
      <c r="X420" s="7" t="s">
        <v>9330</v>
      </c>
      <c r="Y420" s="459" t="s">
        <v>9423</v>
      </c>
      <c r="Z420" s="467" t="s">
        <v>4788</v>
      </c>
      <c r="AA420" s="460" t="s">
        <v>1319</v>
      </c>
      <c r="AB420" s="529"/>
      <c r="AC420" s="460" t="s">
        <v>9443</v>
      </c>
      <c r="AD420" s="493" t="s">
        <v>9535</v>
      </c>
      <c r="AE420" s="494" t="s">
        <v>9536</v>
      </c>
      <c r="AF420" s="518"/>
      <c r="AG420" s="594"/>
      <c r="AH420" s="480"/>
      <c r="AI420" s="480"/>
      <c r="AJ420" s="480"/>
      <c r="AK420" s="480"/>
      <c r="AL420" s="480"/>
      <c r="AM420" s="480"/>
      <c r="AN420" s="480"/>
    </row>
    <row r="421">
      <c r="A421" s="522">
        <f t="shared" si="9"/>
        <v>420</v>
      </c>
      <c r="B421" s="460" t="s">
        <v>9537</v>
      </c>
      <c r="C421" s="460" t="s">
        <v>9538</v>
      </c>
      <c r="D421" s="460" t="s">
        <v>5656</v>
      </c>
      <c r="E421" s="482" t="s">
        <v>5741</v>
      </c>
      <c r="F421" s="483" t="s">
        <v>6903</v>
      </c>
      <c r="G421" s="484" t="s">
        <v>6904</v>
      </c>
      <c r="H421" s="483" t="s">
        <v>6688</v>
      </c>
      <c r="I421" s="484" t="s">
        <v>6688</v>
      </c>
      <c r="J421" s="483" t="s">
        <v>6444</v>
      </c>
      <c r="K421" s="484" t="s">
        <v>6445</v>
      </c>
      <c r="L421" s="483" t="s">
        <v>9452</v>
      </c>
      <c r="M421" s="485" t="s">
        <v>6447</v>
      </c>
      <c r="N421" s="483" t="s">
        <v>4676</v>
      </c>
      <c r="O421" s="485" t="s">
        <v>4677</v>
      </c>
      <c r="P421" s="460" t="s">
        <v>4786</v>
      </c>
      <c r="Q421" s="483" t="s">
        <v>9539</v>
      </c>
      <c r="R421" s="499" t="s">
        <v>9540</v>
      </c>
      <c r="S421" s="487" t="s">
        <v>427</v>
      </c>
      <c r="T421" s="485" t="s">
        <v>427</v>
      </c>
      <c r="U421" s="527" t="s">
        <v>9521</v>
      </c>
      <c r="V421" s="528" t="s">
        <v>9541</v>
      </c>
      <c r="W421" s="6" t="s">
        <v>1545</v>
      </c>
      <c r="X421" s="7" t="s">
        <v>9330</v>
      </c>
      <c r="Y421" s="459" t="s">
        <v>9423</v>
      </c>
      <c r="Z421" s="467" t="s">
        <v>4788</v>
      </c>
      <c r="AA421" s="470" t="s">
        <v>9442</v>
      </c>
      <c r="AB421" s="501" t="s">
        <v>9442</v>
      </c>
      <c r="AC421" s="460" t="s">
        <v>9542</v>
      </c>
      <c r="AD421" s="493" t="s">
        <v>9543</v>
      </c>
      <c r="AE421" s="494" t="s">
        <v>9544</v>
      </c>
      <c r="AF421" s="518"/>
      <c r="AG421" s="594"/>
      <c r="AH421" s="480"/>
      <c r="AI421" s="480"/>
      <c r="AJ421" s="480"/>
      <c r="AK421" s="480"/>
      <c r="AL421" s="480"/>
      <c r="AM421" s="480"/>
      <c r="AN421" s="480"/>
    </row>
    <row r="422">
      <c r="A422" s="522">
        <f t="shared" si="9"/>
        <v>421</v>
      </c>
      <c r="B422" s="460" t="s">
        <v>9545</v>
      </c>
      <c r="C422" s="460" t="s">
        <v>5879</v>
      </c>
      <c r="D422" s="460" t="s">
        <v>5656</v>
      </c>
      <c r="E422" s="482" t="s">
        <v>9449</v>
      </c>
      <c r="F422" s="483" t="s">
        <v>6903</v>
      </c>
      <c r="G422" s="484" t="s">
        <v>6904</v>
      </c>
      <c r="H422" s="483" t="s">
        <v>6688</v>
      </c>
      <c r="I422" s="484" t="s">
        <v>6688</v>
      </c>
      <c r="J422" s="483" t="s">
        <v>6444</v>
      </c>
      <c r="K422" s="484" t="s">
        <v>6445</v>
      </c>
      <c r="L422" s="483" t="s">
        <v>6446</v>
      </c>
      <c r="M422" s="485" t="s">
        <v>6447</v>
      </c>
      <c r="N422" s="483" t="s">
        <v>4658</v>
      </c>
      <c r="O422" s="485" t="s">
        <v>4659</v>
      </c>
      <c r="P422" s="460" t="s">
        <v>4786</v>
      </c>
      <c r="Q422" s="483" t="s">
        <v>9546</v>
      </c>
      <c r="R422" s="499" t="s">
        <v>9547</v>
      </c>
      <c r="S422" s="487" t="s">
        <v>427</v>
      </c>
      <c r="T422" s="485" t="s">
        <v>427</v>
      </c>
      <c r="U422" s="527" t="s">
        <v>9521</v>
      </c>
      <c r="V422" s="528" t="s">
        <v>9548</v>
      </c>
      <c r="W422" s="6" t="s">
        <v>1545</v>
      </c>
      <c r="X422" s="7" t="s">
        <v>9330</v>
      </c>
      <c r="Y422" s="459" t="s">
        <v>9423</v>
      </c>
      <c r="Z422" s="467" t="s">
        <v>4788</v>
      </c>
      <c r="AA422" s="470" t="s">
        <v>9549</v>
      </c>
      <c r="AB422" s="501" t="s">
        <v>9550</v>
      </c>
      <c r="AC422" s="460" t="s">
        <v>9542</v>
      </c>
      <c r="AD422" s="493" t="s">
        <v>9551</v>
      </c>
      <c r="AE422" s="494" t="s">
        <v>9552</v>
      </c>
      <c r="AF422" s="504" t="s">
        <v>9553</v>
      </c>
      <c r="AG422" s="594"/>
      <c r="AH422" s="480"/>
      <c r="AI422" s="480"/>
      <c r="AJ422" s="480"/>
      <c r="AK422" s="480"/>
      <c r="AL422" s="480"/>
      <c r="AM422" s="480"/>
      <c r="AN422" s="480"/>
    </row>
    <row r="423">
      <c r="A423" s="522">
        <f t="shared" si="9"/>
        <v>422</v>
      </c>
      <c r="B423" s="460" t="s">
        <v>9463</v>
      </c>
      <c r="C423" s="460" t="s">
        <v>9554</v>
      </c>
      <c r="D423" s="460" t="s">
        <v>5656</v>
      </c>
      <c r="E423" s="482" t="s">
        <v>9555</v>
      </c>
      <c r="F423" s="483" t="s">
        <v>6903</v>
      </c>
      <c r="G423" s="484" t="s">
        <v>6904</v>
      </c>
      <c r="H423" s="483" t="s">
        <v>6688</v>
      </c>
      <c r="I423" s="484" t="s">
        <v>6688</v>
      </c>
      <c r="J423" s="483" t="s">
        <v>6444</v>
      </c>
      <c r="K423" s="484" t="s">
        <v>6445</v>
      </c>
      <c r="L423" s="483" t="s">
        <v>6446</v>
      </c>
      <c r="M423" s="485" t="s">
        <v>6447</v>
      </c>
      <c r="N423" s="483" t="s">
        <v>4658</v>
      </c>
      <c r="O423" s="485" t="s">
        <v>4659</v>
      </c>
      <c r="P423" s="460" t="s">
        <v>4786</v>
      </c>
      <c r="Q423" s="483" t="s">
        <v>9556</v>
      </c>
      <c r="R423" s="499" t="s">
        <v>9557</v>
      </c>
      <c r="S423" s="487" t="s">
        <v>427</v>
      </c>
      <c r="T423" s="485" t="s">
        <v>427</v>
      </c>
      <c r="U423" s="527" t="s">
        <v>9521</v>
      </c>
      <c r="V423" s="528" t="s">
        <v>9558</v>
      </c>
      <c r="W423" s="6" t="s">
        <v>1545</v>
      </c>
      <c r="X423" s="7" t="s">
        <v>9330</v>
      </c>
      <c r="Y423" s="459" t="s">
        <v>9423</v>
      </c>
      <c r="Z423" s="467" t="s">
        <v>4788</v>
      </c>
      <c r="AA423" s="545" t="s">
        <v>9559</v>
      </c>
      <c r="AB423" s="511"/>
      <c r="AC423" s="460" t="s">
        <v>9542</v>
      </c>
      <c r="AD423" s="493" t="s">
        <v>9551</v>
      </c>
      <c r="AE423" s="494" t="s">
        <v>9552</v>
      </c>
      <c r="AF423" s="518"/>
      <c r="AG423" s="594"/>
      <c r="AH423" s="480"/>
      <c r="AI423" s="480"/>
      <c r="AJ423" s="480"/>
      <c r="AK423" s="480"/>
      <c r="AL423" s="480"/>
      <c r="AM423" s="480"/>
      <c r="AN423" s="480"/>
    </row>
    <row r="424">
      <c r="A424" s="522">
        <f t="shared" si="9"/>
        <v>423</v>
      </c>
      <c r="B424" s="460" t="s">
        <v>9560</v>
      </c>
      <c r="C424" s="460" t="s">
        <v>6320</v>
      </c>
      <c r="D424" s="460" t="s">
        <v>5656</v>
      </c>
      <c r="E424" s="482" t="s">
        <v>9561</v>
      </c>
      <c r="F424" s="483" t="s">
        <v>6903</v>
      </c>
      <c r="G424" s="484" t="s">
        <v>6904</v>
      </c>
      <c r="H424" s="483" t="s">
        <v>6688</v>
      </c>
      <c r="I424" s="484" t="s">
        <v>6688</v>
      </c>
      <c r="J424" s="483" t="s">
        <v>6444</v>
      </c>
      <c r="K424" s="484" t="s">
        <v>6445</v>
      </c>
      <c r="L424" s="483" t="s">
        <v>6446</v>
      </c>
      <c r="M424" s="485" t="s">
        <v>6447</v>
      </c>
      <c r="N424" s="483" t="s">
        <v>4658</v>
      </c>
      <c r="O424" s="485" t="s">
        <v>4659</v>
      </c>
      <c r="P424" s="460" t="s">
        <v>4786</v>
      </c>
      <c r="Q424" s="483" t="s">
        <v>9562</v>
      </c>
      <c r="R424" s="499" t="s">
        <v>9563</v>
      </c>
      <c r="S424" s="487" t="s">
        <v>427</v>
      </c>
      <c r="T424" s="485" t="s">
        <v>427</v>
      </c>
      <c r="U424" s="527" t="s">
        <v>9521</v>
      </c>
      <c r="V424" s="528" t="s">
        <v>9564</v>
      </c>
      <c r="W424" s="6" t="s">
        <v>1545</v>
      </c>
      <c r="X424" s="7" t="s">
        <v>9330</v>
      </c>
      <c r="Y424" s="459" t="s">
        <v>9423</v>
      </c>
      <c r="Z424" s="467" t="s">
        <v>4788</v>
      </c>
      <c r="AA424" s="545" t="s">
        <v>9565</v>
      </c>
      <c r="AB424" s="511"/>
      <c r="AC424" s="460" t="s">
        <v>9542</v>
      </c>
      <c r="AD424" s="493" t="s">
        <v>9551</v>
      </c>
      <c r="AE424" s="494" t="s">
        <v>9552</v>
      </c>
      <c r="AF424" s="518"/>
      <c r="AG424" s="594"/>
      <c r="AH424" s="480"/>
      <c r="AI424" s="480"/>
      <c r="AJ424" s="480"/>
      <c r="AK424" s="480"/>
      <c r="AL424" s="480"/>
      <c r="AM424" s="480"/>
      <c r="AN424" s="480"/>
    </row>
    <row r="425">
      <c r="A425" s="522">
        <f t="shared" si="9"/>
        <v>424</v>
      </c>
      <c r="B425" s="460" t="s">
        <v>9566</v>
      </c>
      <c r="C425" s="460" t="s">
        <v>6327</v>
      </c>
      <c r="D425" s="460" t="s">
        <v>5656</v>
      </c>
      <c r="E425" s="482" t="s">
        <v>9481</v>
      </c>
      <c r="F425" s="483" t="s">
        <v>6903</v>
      </c>
      <c r="G425" s="484" t="s">
        <v>6904</v>
      </c>
      <c r="H425" s="483" t="s">
        <v>6688</v>
      </c>
      <c r="I425" s="484" t="s">
        <v>6688</v>
      </c>
      <c r="J425" s="483" t="s">
        <v>6444</v>
      </c>
      <c r="K425" s="484" t="s">
        <v>6445</v>
      </c>
      <c r="L425" s="483" t="s">
        <v>6446</v>
      </c>
      <c r="M425" s="485" t="s">
        <v>6447</v>
      </c>
      <c r="N425" s="483" t="s">
        <v>4658</v>
      </c>
      <c r="O425" s="485" t="s">
        <v>4659</v>
      </c>
      <c r="P425" s="460" t="s">
        <v>4786</v>
      </c>
      <c r="Q425" s="483" t="s">
        <v>9567</v>
      </c>
      <c r="R425" s="499" t="s">
        <v>9568</v>
      </c>
      <c r="S425" s="487" t="s">
        <v>427</v>
      </c>
      <c r="T425" s="485" t="s">
        <v>427</v>
      </c>
      <c r="U425" s="527" t="s">
        <v>9521</v>
      </c>
      <c r="V425" s="528" t="s">
        <v>9569</v>
      </c>
      <c r="W425" s="6" t="s">
        <v>1545</v>
      </c>
      <c r="X425" s="7" t="s">
        <v>9330</v>
      </c>
      <c r="Y425" s="459" t="s">
        <v>9423</v>
      </c>
      <c r="Z425" s="467" t="s">
        <v>4788</v>
      </c>
      <c r="AA425" s="545" t="s">
        <v>9570</v>
      </c>
      <c r="AB425" s="511"/>
      <c r="AC425" s="460" t="s">
        <v>9542</v>
      </c>
      <c r="AD425" s="493" t="s">
        <v>9551</v>
      </c>
      <c r="AE425" s="494" t="s">
        <v>9552</v>
      </c>
      <c r="AF425" s="504" t="s">
        <v>9571</v>
      </c>
      <c r="AG425" s="594"/>
      <c r="AH425" s="480"/>
      <c r="AI425" s="480"/>
      <c r="AJ425" s="480"/>
      <c r="AK425" s="480"/>
      <c r="AL425" s="480"/>
      <c r="AM425" s="480"/>
      <c r="AN425" s="480"/>
    </row>
    <row r="426">
      <c r="A426" s="522">
        <f t="shared" si="9"/>
        <v>425</v>
      </c>
      <c r="B426" s="460" t="s">
        <v>9572</v>
      </c>
      <c r="C426" s="460" t="s">
        <v>1319</v>
      </c>
      <c r="D426" s="460" t="s">
        <v>5656</v>
      </c>
      <c r="E426" s="482" t="s">
        <v>1319</v>
      </c>
      <c r="F426" s="483" t="s">
        <v>5828</v>
      </c>
      <c r="G426" s="484" t="s">
        <v>5829</v>
      </c>
      <c r="H426" s="483" t="s">
        <v>5774</v>
      </c>
      <c r="I426" s="484" t="s">
        <v>5774</v>
      </c>
      <c r="J426" s="483" t="s">
        <v>6619</v>
      </c>
      <c r="K426" s="484" t="s">
        <v>6620</v>
      </c>
      <c r="L426" s="483" t="s">
        <v>5754</v>
      </c>
      <c r="M426" s="485" t="s">
        <v>5755</v>
      </c>
      <c r="N426" s="483" t="s">
        <v>6432</v>
      </c>
      <c r="O426" s="485" t="s">
        <v>6433</v>
      </c>
      <c r="P426" s="460" t="s">
        <v>9573</v>
      </c>
      <c r="Q426" s="525" t="s">
        <v>9574</v>
      </c>
      <c r="R426" s="499" t="s">
        <v>9575</v>
      </c>
      <c r="S426" s="487" t="s">
        <v>427</v>
      </c>
      <c r="T426" s="485" t="s">
        <v>427</v>
      </c>
      <c r="U426" s="530" t="s">
        <v>9576</v>
      </c>
      <c r="V426" s="528" t="s">
        <v>9577</v>
      </c>
      <c r="W426" s="6" t="s">
        <v>1545</v>
      </c>
      <c r="X426" s="7" t="s">
        <v>9330</v>
      </c>
      <c r="Y426" s="466"/>
      <c r="Z426" s="459" t="s">
        <v>9578</v>
      </c>
      <c r="AA426" s="470" t="s">
        <v>9579</v>
      </c>
      <c r="AB426" s="501" t="s">
        <v>9580</v>
      </c>
      <c r="AC426" s="259" t="s">
        <v>9581</v>
      </c>
      <c r="AD426" s="493" t="s">
        <v>9582</v>
      </c>
      <c r="AE426" s="494" t="s">
        <v>9583</v>
      </c>
      <c r="AF426" s="518"/>
      <c r="AG426" s="503" t="s">
        <v>9584</v>
      </c>
      <c r="AH426" s="480"/>
      <c r="AI426" s="480"/>
      <c r="AJ426" s="480"/>
      <c r="AK426" s="480"/>
      <c r="AL426" s="480"/>
      <c r="AM426" s="480"/>
      <c r="AN426" s="480"/>
    </row>
    <row r="427">
      <c r="A427" s="522">
        <f t="shared" si="9"/>
        <v>426</v>
      </c>
      <c r="B427" s="460" t="s">
        <v>9585</v>
      </c>
      <c r="C427" s="460" t="s">
        <v>1319</v>
      </c>
      <c r="D427" s="460" t="s">
        <v>5656</v>
      </c>
      <c r="E427" s="482" t="s">
        <v>1319</v>
      </c>
      <c r="F427" s="483" t="s">
        <v>7757</v>
      </c>
      <c r="G427" s="484" t="s">
        <v>7758</v>
      </c>
      <c r="H427" s="483" t="s">
        <v>5683</v>
      </c>
      <c r="I427" s="484" t="s">
        <v>5684</v>
      </c>
      <c r="J427" s="483" t="s">
        <v>9586</v>
      </c>
      <c r="K427" s="484" t="s">
        <v>5686</v>
      </c>
      <c r="L427" s="483" t="s">
        <v>5754</v>
      </c>
      <c r="M427" s="485" t="s">
        <v>5755</v>
      </c>
      <c r="N427" s="483" t="s">
        <v>6905</v>
      </c>
      <c r="O427" s="485" t="s">
        <v>6906</v>
      </c>
      <c r="P427" s="460" t="s">
        <v>1319</v>
      </c>
      <c r="Q427" s="483" t="s">
        <v>9587</v>
      </c>
      <c r="R427" s="499" t="s">
        <v>9588</v>
      </c>
      <c r="S427" s="487" t="s">
        <v>427</v>
      </c>
      <c r="T427" s="485" t="s">
        <v>427</v>
      </c>
      <c r="U427" s="530" t="s">
        <v>9576</v>
      </c>
      <c r="V427" s="528" t="s">
        <v>9589</v>
      </c>
      <c r="W427" s="6" t="s">
        <v>1545</v>
      </c>
      <c r="X427" s="7" t="s">
        <v>9330</v>
      </c>
      <c r="Y427" s="466"/>
      <c r="Z427" s="459" t="s">
        <v>9578</v>
      </c>
      <c r="AA427" s="470" t="s">
        <v>9579</v>
      </c>
      <c r="AB427" s="501" t="s">
        <v>9580</v>
      </c>
      <c r="AC427" s="259" t="s">
        <v>9590</v>
      </c>
      <c r="AD427" s="493" t="s">
        <v>9591</v>
      </c>
      <c r="AE427" s="494" t="s">
        <v>9592</v>
      </c>
      <c r="AF427" s="518"/>
      <c r="AG427" s="503" t="s">
        <v>9584</v>
      </c>
      <c r="AH427" s="480"/>
      <c r="AI427" s="480"/>
      <c r="AJ427" s="480"/>
      <c r="AK427" s="480"/>
      <c r="AL427" s="480"/>
      <c r="AM427" s="480"/>
      <c r="AN427" s="480"/>
    </row>
    <row r="428">
      <c r="A428" s="522">
        <f t="shared" si="9"/>
        <v>427</v>
      </c>
      <c r="B428" s="460" t="s">
        <v>9593</v>
      </c>
      <c r="C428" s="460" t="s">
        <v>1319</v>
      </c>
      <c r="D428" s="460" t="s">
        <v>5656</v>
      </c>
      <c r="E428" s="482" t="s">
        <v>1319</v>
      </c>
      <c r="F428" s="483" t="s">
        <v>6489</v>
      </c>
      <c r="G428" s="484" t="s">
        <v>6490</v>
      </c>
      <c r="H428" s="483" t="s">
        <v>8784</v>
      </c>
      <c r="I428" s="484" t="s">
        <v>8785</v>
      </c>
      <c r="J428" s="483" t="s">
        <v>6444</v>
      </c>
      <c r="K428" s="484" t="s">
        <v>6445</v>
      </c>
      <c r="L428" s="483" t="s">
        <v>6446</v>
      </c>
      <c r="M428" s="485" t="s">
        <v>6447</v>
      </c>
      <c r="N428" s="483" t="s">
        <v>4658</v>
      </c>
      <c r="O428" s="485" t="s">
        <v>4659</v>
      </c>
      <c r="P428" s="460" t="s">
        <v>9594</v>
      </c>
      <c r="Q428" s="525" t="s">
        <v>9595</v>
      </c>
      <c r="R428" s="499" t="s">
        <v>9596</v>
      </c>
      <c r="S428" s="487" t="s">
        <v>427</v>
      </c>
      <c r="T428" s="485" t="s">
        <v>427</v>
      </c>
      <c r="U428" s="530" t="s">
        <v>9576</v>
      </c>
      <c r="V428" s="528" t="s">
        <v>9597</v>
      </c>
      <c r="W428" s="6" t="s">
        <v>1545</v>
      </c>
      <c r="X428" s="7" t="s">
        <v>9330</v>
      </c>
      <c r="Y428" s="466"/>
      <c r="Z428" s="459" t="s">
        <v>9578</v>
      </c>
      <c r="AA428" s="470" t="s">
        <v>9579</v>
      </c>
      <c r="AB428" s="501" t="s">
        <v>9580</v>
      </c>
      <c r="AC428" s="259" t="s">
        <v>9598</v>
      </c>
      <c r="AD428" s="493" t="s">
        <v>9599</v>
      </c>
      <c r="AE428" s="494" t="s">
        <v>9600</v>
      </c>
      <c r="AF428" s="518"/>
      <c r="AG428" s="503" t="s">
        <v>9584</v>
      </c>
      <c r="AH428" s="480"/>
      <c r="AI428" s="480"/>
      <c r="AJ428" s="480"/>
      <c r="AK428" s="480"/>
      <c r="AL428" s="480"/>
      <c r="AM428" s="480"/>
      <c r="AN428" s="480"/>
    </row>
    <row r="429">
      <c r="A429" s="522">
        <f t="shared" si="9"/>
        <v>428</v>
      </c>
      <c r="B429" s="460" t="s">
        <v>9601</v>
      </c>
      <c r="C429" s="460" t="s">
        <v>9602</v>
      </c>
      <c r="D429" s="460" t="s">
        <v>5656</v>
      </c>
      <c r="E429" s="482" t="s">
        <v>1319</v>
      </c>
      <c r="F429" s="483" t="s">
        <v>5828</v>
      </c>
      <c r="G429" s="484" t="s">
        <v>5829</v>
      </c>
      <c r="H429" s="483" t="s">
        <v>5774</v>
      </c>
      <c r="I429" s="484" t="s">
        <v>5774</v>
      </c>
      <c r="J429" s="483" t="s">
        <v>9603</v>
      </c>
      <c r="K429" s="484" t="s">
        <v>9604</v>
      </c>
      <c r="L429" s="483" t="s">
        <v>5777</v>
      </c>
      <c r="M429" s="485" t="s">
        <v>8250</v>
      </c>
      <c r="N429" s="483" t="s">
        <v>4543</v>
      </c>
      <c r="O429" s="485" t="s">
        <v>5977</v>
      </c>
      <c r="P429" s="460"/>
      <c r="Q429" s="483" t="s">
        <v>9605</v>
      </c>
      <c r="R429" s="499" t="s">
        <v>9606</v>
      </c>
      <c r="S429" s="487" t="s">
        <v>427</v>
      </c>
      <c r="T429" s="485" t="s">
        <v>427</v>
      </c>
      <c r="U429" s="527" t="s">
        <v>9607</v>
      </c>
      <c r="V429" s="528" t="s">
        <v>9608</v>
      </c>
      <c r="W429" s="6" t="s">
        <v>1545</v>
      </c>
      <c r="X429" s="7" t="s">
        <v>9330</v>
      </c>
      <c r="Y429" s="459" t="s">
        <v>9344</v>
      </c>
      <c r="Z429" s="459" t="s">
        <v>9345</v>
      </c>
      <c r="AA429" s="600" t="s">
        <v>9609</v>
      </c>
      <c r="AB429" s="601" t="s">
        <v>9609</v>
      </c>
      <c r="AC429" s="259" t="s">
        <v>5837</v>
      </c>
      <c r="AD429" s="483" t="s">
        <v>1319</v>
      </c>
      <c r="AE429" s="590" t="s">
        <v>1320</v>
      </c>
      <c r="AF429" s="518"/>
      <c r="AG429" s="503" t="s">
        <v>9609</v>
      </c>
      <c r="AH429" s="480"/>
      <c r="AI429" s="480"/>
      <c r="AJ429" s="480"/>
      <c r="AK429" s="480"/>
      <c r="AL429" s="480"/>
      <c r="AM429" s="480"/>
      <c r="AN429" s="480"/>
    </row>
    <row r="430">
      <c r="A430" s="522">
        <f t="shared" si="9"/>
        <v>429</v>
      </c>
      <c r="B430" s="460" t="s">
        <v>9610</v>
      </c>
      <c r="C430" s="460" t="s">
        <v>8944</v>
      </c>
      <c r="D430" s="460" t="s">
        <v>5656</v>
      </c>
      <c r="E430" s="482" t="s">
        <v>1319</v>
      </c>
      <c r="F430" s="483" t="s">
        <v>9611</v>
      </c>
      <c r="G430" s="484" t="s">
        <v>9611</v>
      </c>
      <c r="H430" s="483" t="s">
        <v>5774</v>
      </c>
      <c r="I430" s="484" t="s">
        <v>5774</v>
      </c>
      <c r="J430" s="483" t="s">
        <v>9612</v>
      </c>
      <c r="K430" s="484" t="s">
        <v>9613</v>
      </c>
      <c r="L430" s="483" t="s">
        <v>7107</v>
      </c>
      <c r="M430" s="485" t="s">
        <v>9614</v>
      </c>
      <c r="N430" s="483" t="s">
        <v>4652</v>
      </c>
      <c r="O430" s="485" t="s">
        <v>4653</v>
      </c>
      <c r="P430" s="460"/>
      <c r="Q430" s="483" t="s">
        <v>9615</v>
      </c>
      <c r="R430" s="499" t="s">
        <v>9616</v>
      </c>
      <c r="S430" s="487" t="s">
        <v>427</v>
      </c>
      <c r="T430" s="485" t="s">
        <v>427</v>
      </c>
      <c r="U430" s="483" t="s">
        <v>1319</v>
      </c>
      <c r="V430" s="500" t="s">
        <v>1320</v>
      </c>
      <c r="W430" s="6" t="s">
        <v>1545</v>
      </c>
      <c r="X430" s="7" t="s">
        <v>9330</v>
      </c>
      <c r="Y430" s="459" t="s">
        <v>9617</v>
      </c>
      <c r="Z430" s="459" t="s">
        <v>9618</v>
      </c>
      <c r="AA430" s="460" t="s">
        <v>1319</v>
      </c>
      <c r="AB430" s="529"/>
      <c r="AC430" s="460" t="s">
        <v>9333</v>
      </c>
      <c r="AD430" s="493" t="s">
        <v>9619</v>
      </c>
      <c r="AE430" s="494" t="s">
        <v>9620</v>
      </c>
      <c r="AF430" s="599" t="s">
        <v>9621</v>
      </c>
      <c r="AG430" s="503" t="s">
        <v>9609</v>
      </c>
      <c r="AH430" s="480"/>
      <c r="AI430" s="480"/>
      <c r="AJ430" s="480"/>
      <c r="AK430" s="480"/>
      <c r="AL430" s="480"/>
      <c r="AM430" s="480"/>
      <c r="AN430" s="480"/>
    </row>
    <row r="431">
      <c r="A431" s="522">
        <f t="shared" si="9"/>
        <v>430</v>
      </c>
      <c r="B431" s="460" t="s">
        <v>9622</v>
      </c>
      <c r="C431" s="460" t="s">
        <v>6294</v>
      </c>
      <c r="D431" s="460" t="s">
        <v>5656</v>
      </c>
      <c r="E431" s="482" t="s">
        <v>1319</v>
      </c>
      <c r="F431" s="483" t="s">
        <v>1319</v>
      </c>
      <c r="G431" s="484" t="s">
        <v>5756</v>
      </c>
      <c r="H431" s="483" t="s">
        <v>5774</v>
      </c>
      <c r="I431" s="484" t="s">
        <v>5774</v>
      </c>
      <c r="J431" s="483" t="s">
        <v>5830</v>
      </c>
      <c r="K431" s="484" t="s">
        <v>5831</v>
      </c>
      <c r="L431" s="483" t="s">
        <v>7107</v>
      </c>
      <c r="M431" s="485" t="s">
        <v>9614</v>
      </c>
      <c r="N431" s="483" t="s">
        <v>4652</v>
      </c>
      <c r="O431" s="485" t="s">
        <v>4653</v>
      </c>
      <c r="P431" s="460"/>
      <c r="Q431" s="483" t="s">
        <v>9623</v>
      </c>
      <c r="R431" s="499" t="s">
        <v>9624</v>
      </c>
      <c r="S431" s="487" t="s">
        <v>427</v>
      </c>
      <c r="T431" s="485" t="s">
        <v>427</v>
      </c>
      <c r="U431" s="527" t="s">
        <v>9625</v>
      </c>
      <c r="V431" s="528" t="s">
        <v>9626</v>
      </c>
      <c r="W431" s="6" t="s">
        <v>1545</v>
      </c>
      <c r="X431" s="7" t="s">
        <v>9330</v>
      </c>
      <c r="Y431" s="459" t="s">
        <v>9627</v>
      </c>
      <c r="Z431" s="459" t="s">
        <v>9628</v>
      </c>
      <c r="AA431" s="600" t="s">
        <v>9609</v>
      </c>
      <c r="AB431" s="601" t="s">
        <v>9609</v>
      </c>
      <c r="AC431" s="259" t="s">
        <v>5837</v>
      </c>
      <c r="AD431" s="483" t="s">
        <v>1319</v>
      </c>
      <c r="AE431" s="590" t="s">
        <v>1320</v>
      </c>
      <c r="AF431" s="518"/>
      <c r="AG431" s="503" t="s">
        <v>9609</v>
      </c>
      <c r="AH431" s="480"/>
      <c r="AI431" s="480"/>
      <c r="AJ431" s="480"/>
      <c r="AK431" s="480"/>
      <c r="AL431" s="480"/>
      <c r="AM431" s="480"/>
      <c r="AN431" s="480"/>
    </row>
    <row r="432">
      <c r="A432" s="522">
        <f t="shared" si="9"/>
        <v>431</v>
      </c>
      <c r="B432" s="460" t="s">
        <v>9629</v>
      </c>
      <c r="C432" s="460" t="s">
        <v>9630</v>
      </c>
      <c r="D432" s="460" t="s">
        <v>5656</v>
      </c>
      <c r="E432" s="482" t="s">
        <v>9631</v>
      </c>
      <c r="F432" s="483" t="s">
        <v>6903</v>
      </c>
      <c r="G432" s="484" t="s">
        <v>6904</v>
      </c>
      <c r="H432" s="483" t="s">
        <v>5774</v>
      </c>
      <c r="I432" s="484" t="s">
        <v>5774</v>
      </c>
      <c r="J432" s="483" t="s">
        <v>6619</v>
      </c>
      <c r="K432" s="484" t="s">
        <v>6620</v>
      </c>
      <c r="L432" s="483" t="s">
        <v>5754</v>
      </c>
      <c r="M432" s="485" t="s">
        <v>5755</v>
      </c>
      <c r="N432" s="483" t="s">
        <v>6432</v>
      </c>
      <c r="O432" s="485" t="s">
        <v>6433</v>
      </c>
      <c r="P432" s="460"/>
      <c r="Q432" s="483" t="s">
        <v>9632</v>
      </c>
      <c r="R432" s="499" t="s">
        <v>9633</v>
      </c>
      <c r="S432" s="487" t="s">
        <v>427</v>
      </c>
      <c r="T432" s="485" t="s">
        <v>427</v>
      </c>
      <c r="U432" s="527" t="s">
        <v>9521</v>
      </c>
      <c r="V432" s="528" t="s">
        <v>9634</v>
      </c>
      <c r="W432" s="6" t="s">
        <v>1545</v>
      </c>
      <c r="X432" s="7" t="s">
        <v>9330</v>
      </c>
      <c r="Y432" s="459" t="s">
        <v>9635</v>
      </c>
      <c r="Z432" s="459" t="s">
        <v>9636</v>
      </c>
      <c r="AA432" s="600" t="s">
        <v>9609</v>
      </c>
      <c r="AB432" s="601" t="s">
        <v>9609</v>
      </c>
      <c r="AC432" s="460" t="s">
        <v>9637</v>
      </c>
      <c r="AD432" s="493" t="s">
        <v>9638</v>
      </c>
      <c r="AE432" s="494" t="s">
        <v>9583</v>
      </c>
      <c r="AF432" s="504" t="s">
        <v>9639</v>
      </c>
      <c r="AG432" s="503" t="s">
        <v>9609</v>
      </c>
      <c r="AH432" s="480"/>
      <c r="AI432" s="480"/>
      <c r="AJ432" s="480"/>
      <c r="AK432" s="480"/>
      <c r="AL432" s="480"/>
      <c r="AM432" s="480"/>
      <c r="AN432" s="480"/>
    </row>
    <row r="433">
      <c r="A433" s="522">
        <f t="shared" si="9"/>
        <v>432</v>
      </c>
      <c r="B433" s="460" t="s">
        <v>9640</v>
      </c>
      <c r="C433" s="460" t="s">
        <v>9641</v>
      </c>
      <c r="D433" s="460" t="s">
        <v>5656</v>
      </c>
      <c r="E433" s="482" t="s">
        <v>1319</v>
      </c>
      <c r="F433" s="483" t="s">
        <v>1319</v>
      </c>
      <c r="G433" s="484" t="s">
        <v>5756</v>
      </c>
      <c r="H433" s="483" t="s">
        <v>5773</v>
      </c>
      <c r="I433" s="484" t="s">
        <v>5791</v>
      </c>
      <c r="J433" s="483" t="s">
        <v>1319</v>
      </c>
      <c r="K433" s="484" t="s">
        <v>5756</v>
      </c>
      <c r="L433" s="483" t="s">
        <v>5744</v>
      </c>
      <c r="M433" s="485" t="s">
        <v>4955</v>
      </c>
      <c r="N433" s="483" t="s">
        <v>1319</v>
      </c>
      <c r="O433" s="485" t="s">
        <v>5756</v>
      </c>
      <c r="P433" s="460"/>
      <c r="Q433" s="483" t="s">
        <v>1319</v>
      </c>
      <c r="R433" s="499" t="s">
        <v>1320</v>
      </c>
      <c r="S433" s="487" t="s">
        <v>427</v>
      </c>
      <c r="T433" s="485" t="s">
        <v>427</v>
      </c>
      <c r="U433" s="527" t="s">
        <v>9642</v>
      </c>
      <c r="V433" s="528" t="s">
        <v>9643</v>
      </c>
      <c r="W433" s="6" t="s">
        <v>1545</v>
      </c>
      <c r="X433" s="7" t="s">
        <v>9330</v>
      </c>
      <c r="Y433" s="459" t="s">
        <v>9627</v>
      </c>
      <c r="Z433" s="459" t="s">
        <v>9628</v>
      </c>
      <c r="AA433" s="600" t="s">
        <v>9609</v>
      </c>
      <c r="AB433" s="601" t="s">
        <v>9609</v>
      </c>
      <c r="AC433" s="460" t="s">
        <v>5837</v>
      </c>
      <c r="AD433" s="483" t="s">
        <v>1319</v>
      </c>
      <c r="AE433" s="590" t="s">
        <v>1320</v>
      </c>
      <c r="AF433" s="518"/>
      <c r="AG433" s="503" t="s">
        <v>9609</v>
      </c>
      <c r="AH433" s="480"/>
      <c r="AI433" s="480"/>
      <c r="AJ433" s="480"/>
      <c r="AK433" s="480"/>
      <c r="AL433" s="480"/>
      <c r="AM433" s="480"/>
      <c r="AN433" s="480"/>
    </row>
    <row r="434">
      <c r="A434" s="522">
        <f t="shared" si="9"/>
        <v>433</v>
      </c>
      <c r="B434" s="460" t="s">
        <v>9644</v>
      </c>
      <c r="C434" s="460" t="s">
        <v>9645</v>
      </c>
      <c r="D434" s="460" t="s">
        <v>5656</v>
      </c>
      <c r="E434" s="482" t="s">
        <v>9646</v>
      </c>
      <c r="F434" s="483" t="s">
        <v>5828</v>
      </c>
      <c r="G434" s="484" t="s">
        <v>5829</v>
      </c>
      <c r="H434" s="483" t="s">
        <v>5774</v>
      </c>
      <c r="I434" s="484" t="s">
        <v>5774</v>
      </c>
      <c r="J434" s="483" t="s">
        <v>6619</v>
      </c>
      <c r="K434" s="484" t="s">
        <v>6620</v>
      </c>
      <c r="L434" s="483" t="s">
        <v>5754</v>
      </c>
      <c r="M434" s="485" t="s">
        <v>5755</v>
      </c>
      <c r="N434" s="483" t="s">
        <v>4643</v>
      </c>
      <c r="O434" s="485" t="s">
        <v>6124</v>
      </c>
      <c r="P434" s="460"/>
      <c r="Q434" s="483" t="s">
        <v>9647</v>
      </c>
      <c r="R434" s="499" t="s">
        <v>9648</v>
      </c>
      <c r="S434" s="487" t="s">
        <v>427</v>
      </c>
      <c r="T434" s="485" t="s">
        <v>427</v>
      </c>
      <c r="U434" s="527" t="s">
        <v>9649</v>
      </c>
      <c r="V434" s="528" t="s">
        <v>9650</v>
      </c>
      <c r="W434" s="6" t="s">
        <v>1545</v>
      </c>
      <c r="X434" s="7" t="s">
        <v>9330</v>
      </c>
      <c r="Y434" s="459" t="s">
        <v>9651</v>
      </c>
      <c r="Z434" s="467" t="s">
        <v>9652</v>
      </c>
      <c r="AA434" s="470" t="s">
        <v>9653</v>
      </c>
      <c r="AB434" s="501" t="s">
        <v>9654</v>
      </c>
      <c r="AC434" s="460" t="s">
        <v>5837</v>
      </c>
      <c r="AD434" s="483" t="s">
        <v>1319</v>
      </c>
      <c r="AE434" s="590" t="s">
        <v>1320</v>
      </c>
      <c r="AF434" s="518"/>
      <c r="AG434" s="503" t="s">
        <v>9655</v>
      </c>
      <c r="AH434" s="480"/>
      <c r="AI434" s="480"/>
      <c r="AJ434" s="480"/>
      <c r="AK434" s="480"/>
      <c r="AL434" s="480"/>
      <c r="AM434" s="480"/>
      <c r="AN434" s="480"/>
    </row>
    <row r="435">
      <c r="A435" s="522">
        <f t="shared" si="9"/>
        <v>434</v>
      </c>
      <c r="B435" s="460" t="s">
        <v>9656</v>
      </c>
      <c r="C435" s="460" t="s">
        <v>5864</v>
      </c>
      <c r="D435" s="460" t="s">
        <v>5656</v>
      </c>
      <c r="E435" s="482" t="s">
        <v>1319</v>
      </c>
      <c r="F435" s="483" t="s">
        <v>5828</v>
      </c>
      <c r="G435" s="484" t="s">
        <v>5829</v>
      </c>
      <c r="H435" s="483" t="s">
        <v>5774</v>
      </c>
      <c r="I435" s="484" t="s">
        <v>5774</v>
      </c>
      <c r="J435" s="483" t="s">
        <v>9657</v>
      </c>
      <c r="K435" s="484" t="s">
        <v>9658</v>
      </c>
      <c r="L435" s="483" t="s">
        <v>5754</v>
      </c>
      <c r="M435" s="485" t="s">
        <v>5755</v>
      </c>
      <c r="N435" s="483" t="s">
        <v>6432</v>
      </c>
      <c r="O435" s="485" t="s">
        <v>6433</v>
      </c>
      <c r="P435" s="460" t="s">
        <v>1319</v>
      </c>
      <c r="Q435" s="483" t="s">
        <v>9659</v>
      </c>
      <c r="R435" s="499" t="s">
        <v>9660</v>
      </c>
      <c r="S435" s="487" t="s">
        <v>427</v>
      </c>
      <c r="T435" s="485" t="s">
        <v>427</v>
      </c>
      <c r="U435" s="527" t="s">
        <v>9661</v>
      </c>
      <c r="V435" s="528" t="s">
        <v>9662</v>
      </c>
      <c r="W435" s="6" t="s">
        <v>1545</v>
      </c>
      <c r="X435" s="7" t="s">
        <v>9330</v>
      </c>
      <c r="Y435" s="459" t="s">
        <v>9663</v>
      </c>
      <c r="Z435" s="459" t="s">
        <v>9664</v>
      </c>
      <c r="AA435" s="470" t="s">
        <v>9665</v>
      </c>
      <c r="AB435" s="601" t="s">
        <v>9666</v>
      </c>
      <c r="AC435" s="460" t="s">
        <v>9667</v>
      </c>
      <c r="AD435" s="493" t="s">
        <v>9668</v>
      </c>
      <c r="AE435" s="494" t="s">
        <v>9669</v>
      </c>
      <c r="AF435" s="518"/>
      <c r="AG435" s="503" t="s">
        <v>9670</v>
      </c>
      <c r="AH435" s="480"/>
      <c r="AI435" s="480"/>
      <c r="AJ435" s="480"/>
      <c r="AK435" s="480"/>
      <c r="AL435" s="480"/>
      <c r="AM435" s="480"/>
      <c r="AN435" s="480"/>
    </row>
    <row r="436" ht="15.75" customHeight="1">
      <c r="A436" s="522">
        <f t="shared" si="9"/>
        <v>435</v>
      </c>
      <c r="B436" s="460" t="s">
        <v>9671</v>
      </c>
      <c r="C436" s="460" t="s">
        <v>8244</v>
      </c>
      <c r="D436" s="460" t="s">
        <v>5656</v>
      </c>
      <c r="E436" s="482" t="s">
        <v>1319</v>
      </c>
      <c r="F436" s="483" t="s">
        <v>1319</v>
      </c>
      <c r="G436" s="484" t="s">
        <v>5756</v>
      </c>
      <c r="H436" s="483" t="s">
        <v>5774</v>
      </c>
      <c r="I436" s="484" t="s">
        <v>5774</v>
      </c>
      <c r="J436" s="483" t="s">
        <v>6142</v>
      </c>
      <c r="K436" s="484" t="s">
        <v>6143</v>
      </c>
      <c r="L436" s="483" t="s">
        <v>5754</v>
      </c>
      <c r="M436" s="485" t="s">
        <v>5755</v>
      </c>
      <c r="N436" s="483" t="s">
        <v>6432</v>
      </c>
      <c r="O436" s="485" t="s">
        <v>6433</v>
      </c>
      <c r="P436" s="460" t="s">
        <v>1319</v>
      </c>
      <c r="Q436" s="483" t="s">
        <v>1319</v>
      </c>
      <c r="R436" s="499" t="s">
        <v>1320</v>
      </c>
      <c r="S436" s="487" t="s">
        <v>427</v>
      </c>
      <c r="T436" s="485" t="s">
        <v>427</v>
      </c>
      <c r="U436" s="483" t="s">
        <v>1319</v>
      </c>
      <c r="V436" s="500" t="s">
        <v>1320</v>
      </c>
      <c r="W436" s="6" t="s">
        <v>1545</v>
      </c>
      <c r="X436" s="7" t="s">
        <v>9330</v>
      </c>
      <c r="Y436" s="459" t="s">
        <v>9672</v>
      </c>
      <c r="Z436" s="459" t="s">
        <v>9673</v>
      </c>
      <c r="AA436" s="460" t="s">
        <v>1319</v>
      </c>
      <c r="AB436" s="529"/>
      <c r="AC436" s="460" t="s">
        <v>5837</v>
      </c>
      <c r="AD436" s="483" t="s">
        <v>1319</v>
      </c>
      <c r="AE436" s="590" t="s">
        <v>1320</v>
      </c>
      <c r="AF436" s="518"/>
      <c r="AG436" s="594"/>
      <c r="AH436" s="480"/>
      <c r="AI436" s="480"/>
      <c r="AJ436" s="480"/>
      <c r="AK436" s="480"/>
      <c r="AL436" s="480"/>
      <c r="AM436" s="480"/>
      <c r="AN436" s="480"/>
    </row>
    <row r="437">
      <c r="A437" s="522">
        <f t="shared" si="9"/>
        <v>436</v>
      </c>
      <c r="B437" s="460" t="s">
        <v>9674</v>
      </c>
      <c r="C437" s="460" t="s">
        <v>6114</v>
      </c>
      <c r="D437" s="460" t="s">
        <v>5656</v>
      </c>
      <c r="E437" s="482" t="s">
        <v>1319</v>
      </c>
      <c r="F437" s="483" t="s">
        <v>1319</v>
      </c>
      <c r="G437" s="484" t="s">
        <v>5756</v>
      </c>
      <c r="H437" s="483" t="s">
        <v>5774</v>
      </c>
      <c r="I437" s="484" t="s">
        <v>5774</v>
      </c>
      <c r="J437" s="483" t="s">
        <v>6142</v>
      </c>
      <c r="K437" s="484" t="s">
        <v>6143</v>
      </c>
      <c r="L437" s="483" t="s">
        <v>5754</v>
      </c>
      <c r="M437" s="485" t="s">
        <v>5755</v>
      </c>
      <c r="N437" s="483" t="s">
        <v>6432</v>
      </c>
      <c r="O437" s="485" t="s">
        <v>6433</v>
      </c>
      <c r="P437" s="460" t="s">
        <v>1319</v>
      </c>
      <c r="Q437" s="483" t="s">
        <v>1319</v>
      </c>
      <c r="R437" s="499" t="s">
        <v>1320</v>
      </c>
      <c r="S437" s="487" t="s">
        <v>427</v>
      </c>
      <c r="T437" s="485" t="s">
        <v>427</v>
      </c>
      <c r="U437" s="483" t="s">
        <v>1319</v>
      </c>
      <c r="V437" s="500" t="s">
        <v>1320</v>
      </c>
      <c r="W437" s="6" t="s">
        <v>1545</v>
      </c>
      <c r="X437" s="7" t="s">
        <v>9330</v>
      </c>
      <c r="Y437" s="459" t="s">
        <v>9675</v>
      </c>
      <c r="Z437" s="459" t="s">
        <v>9676</v>
      </c>
      <c r="AA437" s="460" t="s">
        <v>1319</v>
      </c>
      <c r="AB437" s="529"/>
      <c r="AC437" s="460" t="s">
        <v>5837</v>
      </c>
      <c r="AD437" s="483" t="s">
        <v>1319</v>
      </c>
      <c r="AE437" s="590" t="s">
        <v>1320</v>
      </c>
      <c r="AF437" s="518"/>
      <c r="AG437" s="594"/>
      <c r="AH437" s="480"/>
      <c r="AI437" s="480"/>
      <c r="AJ437" s="480"/>
      <c r="AK437" s="480"/>
      <c r="AL437" s="480"/>
      <c r="AM437" s="480"/>
      <c r="AN437" s="480"/>
    </row>
    <row r="438">
      <c r="A438" s="522">
        <f t="shared" si="9"/>
        <v>437</v>
      </c>
      <c r="B438" s="460" t="s">
        <v>9677</v>
      </c>
      <c r="C438" s="460" t="s">
        <v>9678</v>
      </c>
      <c r="D438" s="460" t="s">
        <v>5656</v>
      </c>
      <c r="E438" s="482" t="s">
        <v>9679</v>
      </c>
      <c r="F438" s="483" t="s">
        <v>5828</v>
      </c>
      <c r="G438" s="484" t="s">
        <v>5829</v>
      </c>
      <c r="H438" s="483" t="s">
        <v>5774</v>
      </c>
      <c r="I438" s="484" t="s">
        <v>5774</v>
      </c>
      <c r="J438" s="483" t="s">
        <v>9680</v>
      </c>
      <c r="K438" s="484" t="s">
        <v>9681</v>
      </c>
      <c r="L438" s="483" t="s">
        <v>7270</v>
      </c>
      <c r="M438" s="485" t="s">
        <v>8250</v>
      </c>
      <c r="N438" s="483" t="s">
        <v>4652</v>
      </c>
      <c r="O438" s="485" t="s">
        <v>4653</v>
      </c>
      <c r="P438" s="460" t="s">
        <v>1319</v>
      </c>
      <c r="Q438" s="483" t="s">
        <v>9682</v>
      </c>
      <c r="R438" s="499" t="s">
        <v>9683</v>
      </c>
      <c r="S438" s="487" t="s">
        <v>427</v>
      </c>
      <c r="T438" s="485" t="s">
        <v>427</v>
      </c>
      <c r="U438" s="483" t="s">
        <v>9684</v>
      </c>
      <c r="V438" s="500" t="s">
        <v>9684</v>
      </c>
      <c r="W438" s="6" t="s">
        <v>1545</v>
      </c>
      <c r="X438" s="7" t="s">
        <v>9330</v>
      </c>
      <c r="Y438" s="459" t="s">
        <v>9685</v>
      </c>
      <c r="Z438" s="459" t="s">
        <v>9686</v>
      </c>
      <c r="AA438" s="470" t="s">
        <v>9687</v>
      </c>
      <c r="AB438" s="501" t="s">
        <v>9688</v>
      </c>
      <c r="AC438" s="460" t="s">
        <v>5837</v>
      </c>
      <c r="AD438" s="483" t="s">
        <v>1319</v>
      </c>
      <c r="AE438" s="590" t="s">
        <v>1320</v>
      </c>
      <c r="AF438" s="504" t="s">
        <v>9689</v>
      </c>
      <c r="AG438" s="503" t="s">
        <v>9690</v>
      </c>
      <c r="AH438" s="480"/>
      <c r="AI438" s="480"/>
      <c r="AJ438" s="480"/>
      <c r="AK438" s="480"/>
      <c r="AL438" s="480"/>
      <c r="AM438" s="480"/>
      <c r="AN438" s="480"/>
    </row>
    <row r="439">
      <c r="A439" s="522">
        <f t="shared" si="9"/>
        <v>438</v>
      </c>
      <c r="B439" s="460" t="s">
        <v>9691</v>
      </c>
      <c r="C439" s="460" t="s">
        <v>1319</v>
      </c>
      <c r="D439" s="460" t="s">
        <v>6191</v>
      </c>
      <c r="E439" s="482" t="s">
        <v>1319</v>
      </c>
      <c r="F439" s="483" t="s">
        <v>6903</v>
      </c>
      <c r="G439" s="484" t="s">
        <v>6904</v>
      </c>
      <c r="H439" s="483" t="s">
        <v>1319</v>
      </c>
      <c r="I439" s="484" t="s">
        <v>1320</v>
      </c>
      <c r="J439" s="483" t="s">
        <v>9692</v>
      </c>
      <c r="K439" s="484" t="s">
        <v>9693</v>
      </c>
      <c r="L439" s="483" t="s">
        <v>6446</v>
      </c>
      <c r="M439" s="485" t="s">
        <v>6447</v>
      </c>
      <c r="N439" s="483" t="s">
        <v>4658</v>
      </c>
      <c r="O439" s="485" t="s">
        <v>4659</v>
      </c>
      <c r="P439" s="460" t="s">
        <v>9694</v>
      </c>
      <c r="Q439" s="483" t="s">
        <v>9695</v>
      </c>
      <c r="R439" s="499" t="s">
        <v>9696</v>
      </c>
      <c r="S439" s="487" t="s">
        <v>427</v>
      </c>
      <c r="T439" s="485" t="s">
        <v>427</v>
      </c>
      <c r="U439" s="483" t="s">
        <v>1319</v>
      </c>
      <c r="V439" s="500" t="s">
        <v>1320</v>
      </c>
      <c r="W439" s="6" t="s">
        <v>1545</v>
      </c>
      <c r="X439" s="7" t="s">
        <v>9330</v>
      </c>
      <c r="Y439" s="459" t="s">
        <v>9423</v>
      </c>
      <c r="Z439" s="467" t="s">
        <v>4788</v>
      </c>
      <c r="AA439" s="470" t="s">
        <v>9697</v>
      </c>
      <c r="AB439" s="501" t="s">
        <v>9698</v>
      </c>
      <c r="AC439" s="460" t="s">
        <v>9699</v>
      </c>
      <c r="AD439" s="493" t="s">
        <v>9700</v>
      </c>
      <c r="AE439" s="494" t="s">
        <v>9701</v>
      </c>
      <c r="AF439" s="602"/>
      <c r="AG439" s="503" t="s">
        <v>9702</v>
      </c>
      <c r="AH439" s="480"/>
      <c r="AI439" s="480"/>
      <c r="AJ439" s="480"/>
      <c r="AK439" s="480"/>
      <c r="AL439" s="480"/>
      <c r="AM439" s="480"/>
      <c r="AN439" s="480"/>
    </row>
    <row r="440">
      <c r="A440" s="522">
        <f t="shared" si="9"/>
        <v>439</v>
      </c>
      <c r="B440" s="460" t="s">
        <v>9560</v>
      </c>
      <c r="C440" s="460" t="s">
        <v>9703</v>
      </c>
      <c r="D440" s="460" t="s">
        <v>6191</v>
      </c>
      <c r="E440" s="482" t="s">
        <v>9704</v>
      </c>
      <c r="F440" s="483" t="s">
        <v>6903</v>
      </c>
      <c r="G440" s="484" t="s">
        <v>6904</v>
      </c>
      <c r="H440" s="519" t="s">
        <v>7418</v>
      </c>
      <c r="I440" s="484" t="s">
        <v>9325</v>
      </c>
      <c r="J440" s="483" t="s">
        <v>6444</v>
      </c>
      <c r="K440" s="484" t="s">
        <v>6445</v>
      </c>
      <c r="L440" s="483" t="s">
        <v>6446</v>
      </c>
      <c r="M440" s="485" t="s">
        <v>6447</v>
      </c>
      <c r="N440" s="483" t="s">
        <v>4658</v>
      </c>
      <c r="O440" s="485" t="s">
        <v>4659</v>
      </c>
      <c r="P440" s="460" t="s">
        <v>9694</v>
      </c>
      <c r="Q440" s="483" t="s">
        <v>9705</v>
      </c>
      <c r="R440" s="499" t="s">
        <v>9706</v>
      </c>
      <c r="S440" s="487" t="s">
        <v>427</v>
      </c>
      <c r="T440" s="485" t="s">
        <v>427</v>
      </c>
      <c r="U440" s="483" t="s">
        <v>1319</v>
      </c>
      <c r="V440" s="500" t="s">
        <v>1320</v>
      </c>
      <c r="W440" s="6" t="s">
        <v>1545</v>
      </c>
      <c r="X440" s="7" t="s">
        <v>9330</v>
      </c>
      <c r="Y440" s="459" t="s">
        <v>9423</v>
      </c>
      <c r="Z440" s="467" t="s">
        <v>4788</v>
      </c>
      <c r="AA440" s="470" t="s">
        <v>9707</v>
      </c>
      <c r="AB440" s="501" t="s">
        <v>9698</v>
      </c>
      <c r="AC440" s="460" t="s">
        <v>9699</v>
      </c>
      <c r="AD440" s="493" t="s">
        <v>9708</v>
      </c>
      <c r="AE440" s="494" t="s">
        <v>9709</v>
      </c>
      <c r="AF440" s="602"/>
      <c r="AG440" s="503" t="s">
        <v>9702</v>
      </c>
      <c r="AH440" s="480"/>
      <c r="AI440" s="480"/>
      <c r="AJ440" s="480"/>
      <c r="AK440" s="480"/>
      <c r="AL440" s="480"/>
      <c r="AM440" s="480"/>
      <c r="AN440" s="480"/>
    </row>
    <row r="441">
      <c r="A441" s="522">
        <f t="shared" si="9"/>
        <v>440</v>
      </c>
      <c r="B441" s="460" t="s">
        <v>9710</v>
      </c>
      <c r="C441" s="460" t="s">
        <v>9711</v>
      </c>
      <c r="D441" s="460" t="s">
        <v>6191</v>
      </c>
      <c r="E441" s="482" t="s">
        <v>1319</v>
      </c>
      <c r="F441" s="483" t="s">
        <v>6903</v>
      </c>
      <c r="G441" s="484" t="s">
        <v>6904</v>
      </c>
      <c r="H441" s="483" t="s">
        <v>1319</v>
      </c>
      <c r="I441" s="484" t="s">
        <v>1320</v>
      </c>
      <c r="J441" s="483" t="s">
        <v>6444</v>
      </c>
      <c r="K441" s="484" t="s">
        <v>6445</v>
      </c>
      <c r="L441" s="483" t="s">
        <v>6446</v>
      </c>
      <c r="M441" s="485" t="s">
        <v>6447</v>
      </c>
      <c r="N441" s="483" t="s">
        <v>4658</v>
      </c>
      <c r="O441" s="485" t="s">
        <v>4659</v>
      </c>
      <c r="P441" s="460" t="s">
        <v>9694</v>
      </c>
      <c r="Q441" s="483" t="s">
        <v>9712</v>
      </c>
      <c r="R441" s="499" t="s">
        <v>9713</v>
      </c>
      <c r="S441" s="487" t="s">
        <v>427</v>
      </c>
      <c r="T441" s="485" t="s">
        <v>427</v>
      </c>
      <c r="U441" s="483" t="s">
        <v>1319</v>
      </c>
      <c r="V441" s="500" t="s">
        <v>1320</v>
      </c>
      <c r="W441" s="6" t="s">
        <v>1545</v>
      </c>
      <c r="X441" s="7" t="s">
        <v>9330</v>
      </c>
      <c r="Y441" s="459" t="s">
        <v>9423</v>
      </c>
      <c r="Z441" s="467" t="s">
        <v>4788</v>
      </c>
      <c r="AA441" s="470" t="s">
        <v>9714</v>
      </c>
      <c r="AB441" s="501" t="s">
        <v>9698</v>
      </c>
      <c r="AC441" s="460" t="s">
        <v>9699</v>
      </c>
      <c r="AD441" s="493" t="s">
        <v>9708</v>
      </c>
      <c r="AE441" s="494" t="s">
        <v>9709</v>
      </c>
      <c r="AF441" s="602"/>
      <c r="AG441" s="503" t="s">
        <v>9702</v>
      </c>
      <c r="AH441" s="480"/>
      <c r="AI441" s="480"/>
      <c r="AJ441" s="480"/>
      <c r="AK441" s="480"/>
      <c r="AL441" s="480"/>
      <c r="AM441" s="480"/>
      <c r="AN441" s="480"/>
    </row>
    <row r="442">
      <c r="A442" s="522">
        <f t="shared" si="9"/>
        <v>441</v>
      </c>
      <c r="B442" s="460" t="s">
        <v>9715</v>
      </c>
      <c r="C442" s="460" t="s">
        <v>1319</v>
      </c>
      <c r="D442" s="460" t="s">
        <v>6191</v>
      </c>
      <c r="E442" s="482" t="s">
        <v>1319</v>
      </c>
      <c r="F442" s="483" t="s">
        <v>7757</v>
      </c>
      <c r="G442" s="484" t="s">
        <v>7758</v>
      </c>
      <c r="H442" s="483" t="s">
        <v>1319</v>
      </c>
      <c r="I442" s="484" t="s">
        <v>1320</v>
      </c>
      <c r="J442" s="483" t="s">
        <v>6810</v>
      </c>
      <c r="K442" s="484" t="s">
        <v>6811</v>
      </c>
      <c r="L442" s="483" t="s">
        <v>6446</v>
      </c>
      <c r="M442" s="485" t="s">
        <v>6447</v>
      </c>
      <c r="N442" s="483" t="s">
        <v>9716</v>
      </c>
      <c r="O442" s="485" t="s">
        <v>9717</v>
      </c>
      <c r="P442" s="460" t="s">
        <v>9694</v>
      </c>
      <c r="Q442" s="483" t="s">
        <v>9718</v>
      </c>
      <c r="R442" s="499" t="s">
        <v>9719</v>
      </c>
      <c r="S442" s="487" t="s">
        <v>427</v>
      </c>
      <c r="T442" s="485" t="s">
        <v>427</v>
      </c>
      <c r="U442" s="483" t="s">
        <v>1319</v>
      </c>
      <c r="V442" s="500" t="s">
        <v>1320</v>
      </c>
      <c r="W442" s="6" t="s">
        <v>1545</v>
      </c>
      <c r="X442" s="7" t="s">
        <v>9330</v>
      </c>
      <c r="Y442" s="459" t="s">
        <v>9423</v>
      </c>
      <c r="Z442" s="467" t="s">
        <v>4788</v>
      </c>
      <c r="AA442" s="470" t="s">
        <v>9720</v>
      </c>
      <c r="AB442" s="501" t="s">
        <v>9698</v>
      </c>
      <c r="AC442" s="460" t="s">
        <v>9721</v>
      </c>
      <c r="AD442" s="493" t="s">
        <v>9722</v>
      </c>
      <c r="AE442" s="494" t="s">
        <v>9723</v>
      </c>
      <c r="AF442" s="518"/>
      <c r="AG442" s="503" t="s">
        <v>9702</v>
      </c>
      <c r="AH442" s="480"/>
      <c r="AI442" s="480"/>
      <c r="AJ442" s="480"/>
      <c r="AK442" s="480"/>
      <c r="AL442" s="480"/>
      <c r="AM442" s="480"/>
      <c r="AN442" s="480"/>
    </row>
    <row r="443">
      <c r="A443" s="522">
        <f t="shared" si="9"/>
        <v>442</v>
      </c>
      <c r="B443" s="460" t="s">
        <v>9724</v>
      </c>
      <c r="C443" s="460" t="s">
        <v>1319</v>
      </c>
      <c r="D443" s="460" t="s">
        <v>5656</v>
      </c>
      <c r="E443" s="482" t="s">
        <v>1319</v>
      </c>
      <c r="F443" s="483" t="s">
        <v>7757</v>
      </c>
      <c r="G443" s="484" t="s">
        <v>7758</v>
      </c>
      <c r="H443" s="483" t="s">
        <v>1319</v>
      </c>
      <c r="I443" s="484" t="s">
        <v>1320</v>
      </c>
      <c r="J443" s="483" t="s">
        <v>6810</v>
      </c>
      <c r="K443" s="484" t="s">
        <v>6811</v>
      </c>
      <c r="L443" s="483" t="s">
        <v>6446</v>
      </c>
      <c r="M443" s="485" t="s">
        <v>6447</v>
      </c>
      <c r="N443" s="483" t="s">
        <v>9716</v>
      </c>
      <c r="O443" s="485" t="s">
        <v>9717</v>
      </c>
      <c r="P443" s="460" t="s">
        <v>9694</v>
      </c>
      <c r="Q443" s="483" t="s">
        <v>9725</v>
      </c>
      <c r="R443" s="499" t="s">
        <v>9726</v>
      </c>
      <c r="S443" s="487" t="s">
        <v>427</v>
      </c>
      <c r="T443" s="485" t="s">
        <v>427</v>
      </c>
      <c r="U443" s="483" t="s">
        <v>1319</v>
      </c>
      <c r="V443" s="500" t="s">
        <v>1320</v>
      </c>
      <c r="W443" s="6" t="s">
        <v>1545</v>
      </c>
      <c r="X443" s="7" t="s">
        <v>9330</v>
      </c>
      <c r="Y443" s="459" t="s">
        <v>9423</v>
      </c>
      <c r="Z443" s="467" t="s">
        <v>4788</v>
      </c>
      <c r="AA443" s="460" t="s">
        <v>1319</v>
      </c>
      <c r="AB443" s="529"/>
      <c r="AC443" s="460" t="s">
        <v>9727</v>
      </c>
      <c r="AD443" s="493" t="s">
        <v>9728</v>
      </c>
      <c r="AE443" s="494" t="s">
        <v>9729</v>
      </c>
      <c r="AF443" s="518"/>
      <c r="AG443" s="594"/>
      <c r="AH443" s="480"/>
      <c r="AI443" s="480"/>
      <c r="AJ443" s="480"/>
      <c r="AK443" s="480"/>
      <c r="AL443" s="480"/>
      <c r="AM443" s="480"/>
      <c r="AN443" s="480"/>
    </row>
    <row r="444">
      <c r="A444" s="522">
        <f t="shared" si="9"/>
        <v>443</v>
      </c>
      <c r="B444" s="603" t="s">
        <v>9730</v>
      </c>
      <c r="C444" s="460" t="s">
        <v>1319</v>
      </c>
      <c r="D444" s="460" t="s">
        <v>5656</v>
      </c>
      <c r="E444" s="482" t="s">
        <v>1319</v>
      </c>
      <c r="F444" s="519" t="s">
        <v>7757</v>
      </c>
      <c r="G444" s="484" t="s">
        <v>7758</v>
      </c>
      <c r="H444" s="483" t="s">
        <v>1319</v>
      </c>
      <c r="I444" s="484" t="s">
        <v>1320</v>
      </c>
      <c r="J444" s="483" t="s">
        <v>9731</v>
      </c>
      <c r="K444" s="484" t="s">
        <v>9732</v>
      </c>
      <c r="L444" s="519" t="s">
        <v>5754</v>
      </c>
      <c r="M444" s="514" t="s">
        <v>5755</v>
      </c>
      <c r="N444" s="519" t="s">
        <v>6432</v>
      </c>
      <c r="O444" s="514" t="s">
        <v>6433</v>
      </c>
      <c r="P444" s="460" t="s">
        <v>5204</v>
      </c>
      <c r="Q444" s="483" t="s">
        <v>9733</v>
      </c>
      <c r="R444" s="604" t="s">
        <v>9734</v>
      </c>
      <c r="S444" s="487" t="s">
        <v>427</v>
      </c>
      <c r="T444" s="485" t="s">
        <v>427</v>
      </c>
      <c r="U444" s="530" t="s">
        <v>9735</v>
      </c>
      <c r="V444" s="528" t="s">
        <v>9736</v>
      </c>
      <c r="W444" s="6" t="s">
        <v>1545</v>
      </c>
      <c r="X444" s="7" t="s">
        <v>9330</v>
      </c>
      <c r="Y444" s="459" t="s">
        <v>9737</v>
      </c>
      <c r="Z444" s="467" t="s">
        <v>9738</v>
      </c>
      <c r="AA444" s="460" t="s">
        <v>1319</v>
      </c>
      <c r="AB444" s="529"/>
      <c r="AC444" s="460" t="s">
        <v>9739</v>
      </c>
      <c r="AD444" s="493" t="s">
        <v>9740</v>
      </c>
      <c r="AE444" s="494" t="s">
        <v>9741</v>
      </c>
      <c r="AF444" s="559"/>
      <c r="AG444" s="594"/>
      <c r="AH444" s="480"/>
      <c r="AI444" s="480"/>
      <c r="AJ444" s="480"/>
      <c r="AK444" s="480"/>
      <c r="AL444" s="480"/>
      <c r="AM444" s="480"/>
      <c r="AN444" s="480"/>
    </row>
    <row r="445">
      <c r="A445" s="522">
        <f t="shared" si="9"/>
        <v>444</v>
      </c>
      <c r="B445" s="460" t="s">
        <v>9742</v>
      </c>
      <c r="C445" s="460" t="s">
        <v>1319</v>
      </c>
      <c r="D445" s="460" t="s">
        <v>6191</v>
      </c>
      <c r="E445" s="482" t="s">
        <v>1319</v>
      </c>
      <c r="F445" s="483" t="s">
        <v>7757</v>
      </c>
      <c r="G445" s="484" t="s">
        <v>7758</v>
      </c>
      <c r="H445" s="483" t="s">
        <v>1319</v>
      </c>
      <c r="I445" s="484" t="s">
        <v>1320</v>
      </c>
      <c r="J445" s="483" t="s">
        <v>9743</v>
      </c>
      <c r="K445" s="513" t="s">
        <v>9744</v>
      </c>
      <c r="L445" s="519" t="s">
        <v>5754</v>
      </c>
      <c r="M445" s="514" t="s">
        <v>5755</v>
      </c>
      <c r="N445" s="519" t="s">
        <v>6633</v>
      </c>
      <c r="O445" s="514" t="s">
        <v>6634</v>
      </c>
      <c r="P445" s="460" t="s">
        <v>1319</v>
      </c>
      <c r="Q445" s="483" t="s">
        <v>1319</v>
      </c>
      <c r="R445" s="499" t="s">
        <v>1320</v>
      </c>
      <c r="S445" s="487" t="s">
        <v>427</v>
      </c>
      <c r="T445" s="485" t="s">
        <v>427</v>
      </c>
      <c r="U445" s="530" t="s">
        <v>9735</v>
      </c>
      <c r="V445" s="528" t="s">
        <v>9745</v>
      </c>
      <c r="W445" s="6" t="s">
        <v>1545</v>
      </c>
      <c r="X445" s="7" t="s">
        <v>9330</v>
      </c>
      <c r="Y445" s="459" t="s">
        <v>9737</v>
      </c>
      <c r="Z445" s="467" t="s">
        <v>9738</v>
      </c>
      <c r="AA445" s="460" t="s">
        <v>1319</v>
      </c>
      <c r="AB445" s="529"/>
      <c r="AC445" s="460" t="s">
        <v>9746</v>
      </c>
      <c r="AD445" s="493" t="s">
        <v>9747</v>
      </c>
      <c r="AE445" s="494" t="s">
        <v>9748</v>
      </c>
      <c r="AF445" s="518"/>
      <c r="AG445" s="594"/>
      <c r="AH445" s="480"/>
      <c r="AI445" s="480"/>
      <c r="AJ445" s="480"/>
      <c r="AK445" s="480"/>
      <c r="AL445" s="480"/>
      <c r="AM445" s="480"/>
      <c r="AN445" s="480"/>
    </row>
    <row r="446">
      <c r="A446" s="589">
        <f t="shared" si="9"/>
        <v>445</v>
      </c>
      <c r="B446" s="460" t="s">
        <v>9749</v>
      </c>
      <c r="C446" s="460" t="s">
        <v>1319</v>
      </c>
      <c r="D446" s="460" t="s">
        <v>6191</v>
      </c>
      <c r="E446" s="482" t="s">
        <v>1319</v>
      </c>
      <c r="F446" s="483" t="s">
        <v>7757</v>
      </c>
      <c r="G446" s="484" t="s">
        <v>7758</v>
      </c>
      <c r="H446" s="483" t="s">
        <v>1319</v>
      </c>
      <c r="I446" s="484" t="s">
        <v>1320</v>
      </c>
      <c r="J446" s="483" t="s">
        <v>1319</v>
      </c>
      <c r="K446" s="513" t="s">
        <v>5756</v>
      </c>
      <c r="L446" s="519" t="s">
        <v>5754</v>
      </c>
      <c r="M446" s="514" t="s">
        <v>5755</v>
      </c>
      <c r="N446" s="519" t="s">
        <v>6633</v>
      </c>
      <c r="O446" s="514" t="s">
        <v>6634</v>
      </c>
      <c r="P446" s="460" t="s">
        <v>1319</v>
      </c>
      <c r="Q446" s="483" t="s">
        <v>1319</v>
      </c>
      <c r="R446" s="499" t="s">
        <v>1320</v>
      </c>
      <c r="S446" s="487" t="s">
        <v>427</v>
      </c>
      <c r="T446" s="485" t="s">
        <v>427</v>
      </c>
      <c r="U446" s="530" t="s">
        <v>9735</v>
      </c>
      <c r="V446" s="528" t="s">
        <v>9750</v>
      </c>
      <c r="W446" s="6" t="s">
        <v>1545</v>
      </c>
      <c r="X446" s="7" t="s">
        <v>9330</v>
      </c>
      <c r="Y446" s="467" t="s">
        <v>9737</v>
      </c>
      <c r="Z446" s="467" t="s">
        <v>9738</v>
      </c>
      <c r="AA446" s="460" t="s">
        <v>1319</v>
      </c>
      <c r="AB446" s="529"/>
      <c r="AC446" s="460" t="s">
        <v>9746</v>
      </c>
      <c r="AD446" s="493" t="s">
        <v>9747</v>
      </c>
      <c r="AE446" s="494" t="s">
        <v>9751</v>
      </c>
      <c r="AF446" s="518"/>
      <c r="AG446" s="594"/>
      <c r="AH446" s="480"/>
      <c r="AI446" s="480"/>
      <c r="AJ446" s="480"/>
      <c r="AK446" s="480"/>
      <c r="AL446" s="480"/>
      <c r="AM446" s="480"/>
      <c r="AN446" s="480"/>
    </row>
    <row r="447">
      <c r="A447" s="589">
        <f t="shared" si="9"/>
        <v>446</v>
      </c>
      <c r="B447" s="460" t="s">
        <v>9752</v>
      </c>
      <c r="C447" s="460" t="s">
        <v>1319</v>
      </c>
      <c r="D447" s="460" t="s">
        <v>6224</v>
      </c>
      <c r="E447" s="482" t="s">
        <v>1319</v>
      </c>
      <c r="F447" s="483" t="s">
        <v>7757</v>
      </c>
      <c r="G447" s="484" t="s">
        <v>7758</v>
      </c>
      <c r="H447" s="483" t="s">
        <v>1319</v>
      </c>
      <c r="I447" s="484" t="s">
        <v>1320</v>
      </c>
      <c r="J447" s="483" t="s">
        <v>9753</v>
      </c>
      <c r="K447" s="484" t="s">
        <v>9754</v>
      </c>
      <c r="L447" s="519" t="s">
        <v>5754</v>
      </c>
      <c r="M447" s="514" t="s">
        <v>5755</v>
      </c>
      <c r="N447" s="519" t="s">
        <v>9755</v>
      </c>
      <c r="O447" s="514" t="s">
        <v>9756</v>
      </c>
      <c r="P447" s="510" t="s">
        <v>1319</v>
      </c>
      <c r="Q447" s="498" t="s">
        <v>1319</v>
      </c>
      <c r="R447" s="499" t="s">
        <v>1320</v>
      </c>
      <c r="S447" s="487" t="s">
        <v>427</v>
      </c>
      <c r="T447" s="485" t="s">
        <v>427</v>
      </c>
      <c r="U447" s="530" t="s">
        <v>9735</v>
      </c>
      <c r="V447" s="528" t="s">
        <v>9757</v>
      </c>
      <c r="W447" s="6" t="s">
        <v>1545</v>
      </c>
      <c r="X447" s="7" t="s">
        <v>9330</v>
      </c>
      <c r="Y447" s="467"/>
      <c r="Z447" s="467" t="s">
        <v>9738</v>
      </c>
      <c r="AA447" s="510" t="s">
        <v>1319</v>
      </c>
      <c r="AB447" s="511"/>
      <c r="AC447" s="460" t="s">
        <v>9758</v>
      </c>
      <c r="AD447" s="493" t="s">
        <v>9759</v>
      </c>
      <c r="AE447" s="494" t="s">
        <v>9760</v>
      </c>
      <c r="AF447" s="482"/>
      <c r="AG447" s="594"/>
      <c r="AH447" s="480"/>
      <c r="AI447" s="480"/>
      <c r="AJ447" s="480"/>
      <c r="AK447" s="480"/>
      <c r="AL447" s="480"/>
      <c r="AM447" s="480"/>
      <c r="AN447" s="480"/>
    </row>
    <row r="448">
      <c r="A448" s="589">
        <f t="shared" si="9"/>
        <v>447</v>
      </c>
      <c r="B448" s="460" t="s">
        <v>9761</v>
      </c>
      <c r="C448" s="460" t="s">
        <v>1319</v>
      </c>
      <c r="D448" s="460" t="s">
        <v>5656</v>
      </c>
      <c r="E448" s="482" t="s">
        <v>1319</v>
      </c>
      <c r="F448" s="483" t="s">
        <v>5742</v>
      </c>
      <c r="G448" s="484" t="s">
        <v>5743</v>
      </c>
      <c r="H448" s="483" t="s">
        <v>5773</v>
      </c>
      <c r="I448" s="484" t="s">
        <v>5791</v>
      </c>
      <c r="J448" s="483" t="s">
        <v>8399</v>
      </c>
      <c r="K448" s="513" t="s">
        <v>8400</v>
      </c>
      <c r="L448" s="519" t="s">
        <v>5754</v>
      </c>
      <c r="M448" s="514" t="s">
        <v>9614</v>
      </c>
      <c r="N448" s="519" t="s">
        <v>4752</v>
      </c>
      <c r="O448" s="514" t="s">
        <v>4753</v>
      </c>
      <c r="P448" s="510" t="s">
        <v>4845</v>
      </c>
      <c r="Q448" s="498" t="s">
        <v>9762</v>
      </c>
      <c r="R448" s="499" t="s">
        <v>9763</v>
      </c>
      <c r="S448" s="487" t="s">
        <v>427</v>
      </c>
      <c r="T448" s="485" t="s">
        <v>427</v>
      </c>
      <c r="U448" s="527" t="s">
        <v>9661</v>
      </c>
      <c r="V448" s="528" t="s">
        <v>9764</v>
      </c>
      <c r="W448" s="6" t="s">
        <v>1545</v>
      </c>
      <c r="X448" s="7" t="s">
        <v>9330</v>
      </c>
      <c r="Y448" s="459" t="s">
        <v>9663</v>
      </c>
      <c r="Z448" s="459" t="s">
        <v>9664</v>
      </c>
      <c r="AA448" s="470" t="s">
        <v>9665</v>
      </c>
      <c r="AB448" s="601" t="s">
        <v>9666</v>
      </c>
      <c r="AC448" s="460" t="s">
        <v>9765</v>
      </c>
      <c r="AD448" s="493" t="s">
        <v>9766</v>
      </c>
      <c r="AE448" s="494" t="s">
        <v>9767</v>
      </c>
      <c r="AF448" s="482"/>
      <c r="AG448" s="503" t="s">
        <v>9768</v>
      </c>
      <c r="AH448" s="480"/>
      <c r="AI448" s="480"/>
      <c r="AJ448" s="480"/>
      <c r="AK448" s="480"/>
      <c r="AL448" s="480"/>
      <c r="AM448" s="480"/>
      <c r="AN448" s="480"/>
    </row>
    <row r="449">
      <c r="A449" s="589">
        <f t="shared" si="9"/>
        <v>448</v>
      </c>
      <c r="B449" s="460" t="s">
        <v>9769</v>
      </c>
      <c r="C449" s="460" t="s">
        <v>9678</v>
      </c>
      <c r="D449" s="460" t="s">
        <v>5656</v>
      </c>
      <c r="E449" s="482" t="s">
        <v>9770</v>
      </c>
      <c r="F449" s="483" t="s">
        <v>5828</v>
      </c>
      <c r="G449" s="484" t="s">
        <v>5829</v>
      </c>
      <c r="H449" s="483" t="s">
        <v>5774</v>
      </c>
      <c r="I449" s="484" t="s">
        <v>5774</v>
      </c>
      <c r="J449" s="483" t="s">
        <v>9771</v>
      </c>
      <c r="K449" s="513" t="s">
        <v>9772</v>
      </c>
      <c r="L449" s="519" t="s">
        <v>5777</v>
      </c>
      <c r="M449" s="514" t="s">
        <v>5703</v>
      </c>
      <c r="N449" s="519" t="s">
        <v>4556</v>
      </c>
      <c r="O449" s="514" t="s">
        <v>4557</v>
      </c>
      <c r="P449" s="510" t="s">
        <v>5167</v>
      </c>
      <c r="Q449" s="525" t="s">
        <v>9773</v>
      </c>
      <c r="R449" s="499" t="s">
        <v>9774</v>
      </c>
      <c r="S449" s="487" t="s">
        <v>427</v>
      </c>
      <c r="T449" s="485" t="s">
        <v>427</v>
      </c>
      <c r="U449" s="527" t="s">
        <v>9775</v>
      </c>
      <c r="V449" s="528" t="s">
        <v>9776</v>
      </c>
      <c r="W449" s="6" t="s">
        <v>1545</v>
      </c>
      <c r="X449" s="7" t="s">
        <v>9330</v>
      </c>
      <c r="Y449" s="467" t="s">
        <v>9777</v>
      </c>
      <c r="Z449" s="467" t="s">
        <v>9778</v>
      </c>
      <c r="AA449" s="470" t="s">
        <v>9779</v>
      </c>
      <c r="AB449" s="501" t="s">
        <v>9780</v>
      </c>
      <c r="AC449" s="460" t="s">
        <v>9781</v>
      </c>
      <c r="AD449" s="493" t="s">
        <v>9782</v>
      </c>
      <c r="AE449" s="494" t="s">
        <v>9783</v>
      </c>
      <c r="AF449" s="482" t="s">
        <v>9784</v>
      </c>
      <c r="AG449" s="503" t="s">
        <v>9785</v>
      </c>
      <c r="AH449" s="480"/>
      <c r="AI449" s="480"/>
      <c r="AJ449" s="480"/>
      <c r="AK449" s="480"/>
      <c r="AL449" s="480"/>
      <c r="AM449" s="480"/>
      <c r="AN449" s="480"/>
    </row>
    <row r="450">
      <c r="A450" s="589">
        <f t="shared" si="9"/>
        <v>449</v>
      </c>
      <c r="B450" s="460" t="s">
        <v>9786</v>
      </c>
      <c r="C450" s="460" t="s">
        <v>6141</v>
      </c>
      <c r="D450" s="460" t="s">
        <v>5656</v>
      </c>
      <c r="E450" s="482" t="s">
        <v>1319</v>
      </c>
      <c r="F450" s="483" t="s">
        <v>6903</v>
      </c>
      <c r="G450" s="513" t="s">
        <v>6904</v>
      </c>
      <c r="H450" s="483" t="s">
        <v>5774</v>
      </c>
      <c r="I450" s="484" t="s">
        <v>5774</v>
      </c>
      <c r="J450" s="519" t="s">
        <v>9787</v>
      </c>
      <c r="K450" s="513" t="s">
        <v>9788</v>
      </c>
      <c r="L450" s="519" t="s">
        <v>5754</v>
      </c>
      <c r="M450" s="514" t="s">
        <v>5755</v>
      </c>
      <c r="N450" s="519" t="s">
        <v>1319</v>
      </c>
      <c r="O450" s="514" t="s">
        <v>5756</v>
      </c>
      <c r="P450" s="460" t="s">
        <v>1319</v>
      </c>
      <c r="Q450" s="483" t="s">
        <v>1319</v>
      </c>
      <c r="R450" s="499" t="s">
        <v>1320</v>
      </c>
      <c r="S450" s="487" t="s">
        <v>464</v>
      </c>
      <c r="T450" s="485" t="s">
        <v>464</v>
      </c>
      <c r="U450" s="483" t="s">
        <v>1319</v>
      </c>
      <c r="V450" s="500" t="s">
        <v>1320</v>
      </c>
      <c r="W450" s="6" t="s">
        <v>9789</v>
      </c>
      <c r="X450" s="532" t="s">
        <v>9789</v>
      </c>
      <c r="Y450" s="459" t="s">
        <v>9790</v>
      </c>
      <c r="Z450" s="459" t="s">
        <v>9791</v>
      </c>
      <c r="AA450" s="460" t="s">
        <v>1319</v>
      </c>
      <c r="AB450" s="529"/>
      <c r="AC450" s="460" t="s">
        <v>9792</v>
      </c>
      <c r="AD450" s="493" t="s">
        <v>9793</v>
      </c>
      <c r="AE450" s="494" t="s">
        <v>9794</v>
      </c>
      <c r="AF450" s="502" t="s">
        <v>9795</v>
      </c>
      <c r="AG450" s="503" t="s">
        <v>9796</v>
      </c>
      <c r="AH450" s="480"/>
      <c r="AI450" s="480"/>
      <c r="AJ450" s="480"/>
      <c r="AK450" s="480"/>
      <c r="AL450" s="480"/>
      <c r="AM450" s="480"/>
      <c r="AN450" s="480"/>
    </row>
    <row r="451">
      <c r="A451" s="589">
        <f t="shared" si="9"/>
        <v>450</v>
      </c>
      <c r="B451" s="460" t="s">
        <v>9797</v>
      </c>
      <c r="C451" s="460" t="s">
        <v>1319</v>
      </c>
      <c r="D451" s="460" t="s">
        <v>5656</v>
      </c>
      <c r="E451" s="482" t="s">
        <v>1319</v>
      </c>
      <c r="F451" s="483" t="s">
        <v>9798</v>
      </c>
      <c r="G451" s="513" t="s">
        <v>9799</v>
      </c>
      <c r="H451" s="483" t="s">
        <v>1319</v>
      </c>
      <c r="I451" s="513" t="s">
        <v>1320</v>
      </c>
      <c r="J451" s="519" t="s">
        <v>1319</v>
      </c>
      <c r="K451" s="513" t="s">
        <v>5756</v>
      </c>
      <c r="L451" s="519" t="s">
        <v>5754</v>
      </c>
      <c r="M451" s="514" t="s">
        <v>5755</v>
      </c>
      <c r="N451" s="519" t="s">
        <v>1319</v>
      </c>
      <c r="O451" s="514" t="s">
        <v>5756</v>
      </c>
      <c r="P451" s="460" t="s">
        <v>1319</v>
      </c>
      <c r="Q451" s="483" t="s">
        <v>9800</v>
      </c>
      <c r="R451" s="499" t="s">
        <v>9801</v>
      </c>
      <c r="S451" s="487" t="s">
        <v>464</v>
      </c>
      <c r="T451" s="485" t="s">
        <v>464</v>
      </c>
      <c r="U451" s="483" t="s">
        <v>1319</v>
      </c>
      <c r="V451" s="500" t="s">
        <v>1320</v>
      </c>
      <c r="W451" s="6" t="s">
        <v>9789</v>
      </c>
      <c r="X451" s="532" t="s">
        <v>9789</v>
      </c>
      <c r="Y451" s="466"/>
      <c r="Z451" s="459" t="s">
        <v>9791</v>
      </c>
      <c r="AA451" s="460" t="s">
        <v>1319</v>
      </c>
      <c r="AB451" s="529"/>
      <c r="AC451" s="460" t="s">
        <v>9802</v>
      </c>
      <c r="AD451" s="493" t="s">
        <v>9803</v>
      </c>
      <c r="AE451" s="494" t="s">
        <v>9804</v>
      </c>
      <c r="AF451" s="597"/>
      <c r="AG451" s="503" t="s">
        <v>9796</v>
      </c>
      <c r="AH451" s="480"/>
      <c r="AI451" s="480"/>
      <c r="AJ451" s="480"/>
      <c r="AK451" s="480"/>
      <c r="AL451" s="480"/>
      <c r="AM451" s="480"/>
      <c r="AN451" s="480"/>
    </row>
    <row r="452">
      <c r="A452" s="589">
        <f t="shared" si="9"/>
        <v>451</v>
      </c>
      <c r="B452" s="460" t="s">
        <v>9805</v>
      </c>
      <c r="C452" s="460" t="s">
        <v>1319</v>
      </c>
      <c r="D452" s="460" t="s">
        <v>6224</v>
      </c>
      <c r="E452" s="482" t="s">
        <v>1319</v>
      </c>
      <c r="F452" s="483" t="s">
        <v>9806</v>
      </c>
      <c r="G452" s="513" t="s">
        <v>9807</v>
      </c>
      <c r="H452" s="483" t="s">
        <v>1319</v>
      </c>
      <c r="I452" s="513" t="s">
        <v>1320</v>
      </c>
      <c r="J452" s="519" t="s">
        <v>1319</v>
      </c>
      <c r="K452" s="513" t="s">
        <v>5756</v>
      </c>
      <c r="L452" s="519" t="s">
        <v>5754</v>
      </c>
      <c r="M452" s="514" t="s">
        <v>5755</v>
      </c>
      <c r="N452" s="519" t="s">
        <v>1319</v>
      </c>
      <c r="O452" s="514" t="s">
        <v>5756</v>
      </c>
      <c r="P452" s="460" t="s">
        <v>1319</v>
      </c>
      <c r="Q452" s="483" t="s">
        <v>1319</v>
      </c>
      <c r="R452" s="499" t="s">
        <v>1320</v>
      </c>
      <c r="S452" s="487" t="s">
        <v>464</v>
      </c>
      <c r="T452" s="485" t="s">
        <v>464</v>
      </c>
      <c r="U452" s="483" t="s">
        <v>1319</v>
      </c>
      <c r="V452" s="500" t="s">
        <v>1320</v>
      </c>
      <c r="W452" s="6" t="s">
        <v>9789</v>
      </c>
      <c r="X452" s="532" t="s">
        <v>9789</v>
      </c>
      <c r="Y452" s="459" t="s">
        <v>9790</v>
      </c>
      <c r="Z452" s="459" t="s">
        <v>9791</v>
      </c>
      <c r="AA452" s="460" t="s">
        <v>1319</v>
      </c>
      <c r="AB452" s="529"/>
      <c r="AC452" s="460" t="s">
        <v>9808</v>
      </c>
      <c r="AD452" s="493" t="s">
        <v>9809</v>
      </c>
      <c r="AE452" s="494" t="s">
        <v>9810</v>
      </c>
      <c r="AF452" s="502" t="s">
        <v>9795</v>
      </c>
      <c r="AG452" s="503" t="s">
        <v>9796</v>
      </c>
      <c r="AH452" s="480"/>
      <c r="AI452" s="480"/>
      <c r="AJ452" s="480"/>
      <c r="AK452" s="480"/>
      <c r="AL452" s="480"/>
      <c r="AM452" s="480"/>
      <c r="AN452" s="480"/>
    </row>
    <row r="453">
      <c r="A453" s="589">
        <f t="shared" si="9"/>
        <v>452</v>
      </c>
      <c r="B453" s="460" t="s">
        <v>9811</v>
      </c>
      <c r="C453" s="460" t="s">
        <v>1319</v>
      </c>
      <c r="D453" s="460" t="s">
        <v>5656</v>
      </c>
      <c r="E453" s="482" t="s">
        <v>1319</v>
      </c>
      <c r="F453" s="483" t="s">
        <v>6903</v>
      </c>
      <c r="G453" s="513" t="s">
        <v>6904</v>
      </c>
      <c r="H453" s="483" t="s">
        <v>1319</v>
      </c>
      <c r="I453" s="513" t="s">
        <v>1320</v>
      </c>
      <c r="J453" s="519" t="s">
        <v>9215</v>
      </c>
      <c r="K453" s="513" t="s">
        <v>9216</v>
      </c>
      <c r="L453" s="519" t="s">
        <v>5754</v>
      </c>
      <c r="M453" s="514" t="s">
        <v>5755</v>
      </c>
      <c r="N453" s="519" t="s">
        <v>1319</v>
      </c>
      <c r="O453" s="514" t="s">
        <v>5756</v>
      </c>
      <c r="P453" s="460" t="s">
        <v>1319</v>
      </c>
      <c r="Q453" s="483" t="s">
        <v>9812</v>
      </c>
      <c r="R453" s="499" t="s">
        <v>9813</v>
      </c>
      <c r="S453" s="487" t="s">
        <v>464</v>
      </c>
      <c r="T453" s="485" t="s">
        <v>464</v>
      </c>
      <c r="U453" s="483" t="s">
        <v>9814</v>
      </c>
      <c r="V453" s="500" t="s">
        <v>9815</v>
      </c>
      <c r="W453" s="6" t="s">
        <v>9789</v>
      </c>
      <c r="X453" s="532" t="s">
        <v>9789</v>
      </c>
      <c r="Y453" s="459" t="s">
        <v>9816</v>
      </c>
      <c r="Z453" s="459" t="s">
        <v>9817</v>
      </c>
      <c r="AA453" s="460" t="s">
        <v>1319</v>
      </c>
      <c r="AB453" s="529"/>
      <c r="AC453" s="460" t="s">
        <v>9818</v>
      </c>
      <c r="AD453" s="493" t="s">
        <v>9819</v>
      </c>
      <c r="AE453" s="494" t="s">
        <v>9820</v>
      </c>
      <c r="AF453" s="502" t="s">
        <v>9795</v>
      </c>
      <c r="AG453" s="503" t="s">
        <v>9796</v>
      </c>
      <c r="AH453" s="480"/>
      <c r="AI453" s="480"/>
      <c r="AJ453" s="480"/>
      <c r="AK453" s="480"/>
      <c r="AL453" s="480"/>
      <c r="AM453" s="480"/>
      <c r="AN453" s="480"/>
    </row>
    <row r="454">
      <c r="A454" s="589">
        <f t="shared" si="9"/>
        <v>453</v>
      </c>
      <c r="B454" s="460" t="s">
        <v>9821</v>
      </c>
      <c r="C454" s="460" t="s">
        <v>1319</v>
      </c>
      <c r="D454" s="460" t="s">
        <v>5656</v>
      </c>
      <c r="E454" s="482" t="s">
        <v>1319</v>
      </c>
      <c r="F454" s="483" t="s">
        <v>1319</v>
      </c>
      <c r="G454" s="513" t="s">
        <v>5756</v>
      </c>
      <c r="H454" s="483" t="s">
        <v>1319</v>
      </c>
      <c r="I454" s="513" t="s">
        <v>1320</v>
      </c>
      <c r="J454" s="519" t="s">
        <v>6675</v>
      </c>
      <c r="K454" s="513" t="s">
        <v>6676</v>
      </c>
      <c r="L454" s="519" t="s">
        <v>5754</v>
      </c>
      <c r="M454" s="514" t="s">
        <v>5755</v>
      </c>
      <c r="N454" s="519" t="s">
        <v>1319</v>
      </c>
      <c r="O454" s="514" t="s">
        <v>5756</v>
      </c>
      <c r="P454" s="460" t="s">
        <v>1319</v>
      </c>
      <c r="Q454" s="483" t="s">
        <v>1319</v>
      </c>
      <c r="R454" s="499" t="s">
        <v>1320</v>
      </c>
      <c r="S454" s="487" t="s">
        <v>464</v>
      </c>
      <c r="T454" s="485" t="s">
        <v>464</v>
      </c>
      <c r="U454" s="483" t="s">
        <v>9822</v>
      </c>
      <c r="V454" s="500" t="s">
        <v>9823</v>
      </c>
      <c r="W454" s="6" t="s">
        <v>9789</v>
      </c>
      <c r="X454" s="532" t="s">
        <v>9789</v>
      </c>
      <c r="Y454" s="459" t="s">
        <v>9824</v>
      </c>
      <c r="Z454" s="467" t="s">
        <v>9825</v>
      </c>
      <c r="AA454" s="460" t="s">
        <v>1319</v>
      </c>
      <c r="AB454" s="529"/>
      <c r="AC454" s="460" t="s">
        <v>9826</v>
      </c>
      <c r="AD454" s="493" t="s">
        <v>9827</v>
      </c>
      <c r="AE454" s="494" t="s">
        <v>9828</v>
      </c>
      <c r="AF454" s="502" t="s">
        <v>9795</v>
      </c>
      <c r="AG454" s="503" t="s">
        <v>9796</v>
      </c>
      <c r="AH454" s="480"/>
      <c r="AI454" s="480"/>
      <c r="AJ454" s="480"/>
      <c r="AK454" s="480"/>
      <c r="AL454" s="480"/>
      <c r="AM454" s="480"/>
      <c r="AN454" s="480"/>
    </row>
    <row r="455">
      <c r="A455" s="589">
        <f t="shared" si="9"/>
        <v>454</v>
      </c>
      <c r="B455" s="460" t="s">
        <v>9829</v>
      </c>
      <c r="C455" s="460" t="s">
        <v>1319</v>
      </c>
      <c r="D455" s="460" t="s">
        <v>6224</v>
      </c>
      <c r="E455" s="482" t="s">
        <v>1319</v>
      </c>
      <c r="F455" s="483" t="s">
        <v>6489</v>
      </c>
      <c r="G455" s="513" t="s">
        <v>6490</v>
      </c>
      <c r="H455" s="483" t="s">
        <v>1319</v>
      </c>
      <c r="I455" s="513" t="s">
        <v>1320</v>
      </c>
      <c r="J455" s="519" t="s">
        <v>6873</v>
      </c>
      <c r="K455" s="513" t="s">
        <v>6874</v>
      </c>
      <c r="L455" s="519" t="s">
        <v>5754</v>
      </c>
      <c r="M455" s="514" t="s">
        <v>5755</v>
      </c>
      <c r="N455" s="519" t="s">
        <v>1319</v>
      </c>
      <c r="O455" s="514" t="s">
        <v>5756</v>
      </c>
      <c r="P455" s="460" t="s">
        <v>1319</v>
      </c>
      <c r="Q455" s="483" t="s">
        <v>1319</v>
      </c>
      <c r="R455" s="499" t="s">
        <v>1320</v>
      </c>
      <c r="S455" s="487" t="s">
        <v>464</v>
      </c>
      <c r="T455" s="485" t="s">
        <v>464</v>
      </c>
      <c r="U455" s="483" t="s">
        <v>9822</v>
      </c>
      <c r="V455" s="500" t="s">
        <v>9823</v>
      </c>
      <c r="W455" s="6" t="s">
        <v>9789</v>
      </c>
      <c r="X455" s="532" t="s">
        <v>9789</v>
      </c>
      <c r="Y455" s="470" t="s">
        <v>9830</v>
      </c>
      <c r="Z455" s="491" t="s">
        <v>9831</v>
      </c>
      <c r="AA455" s="460" t="s">
        <v>1319</v>
      </c>
      <c r="AB455" s="529"/>
      <c r="AC455" s="460" t="s">
        <v>9832</v>
      </c>
      <c r="AD455" s="493" t="s">
        <v>9833</v>
      </c>
      <c r="AE455" s="494" t="s">
        <v>9834</v>
      </c>
      <c r="AF455" s="502" t="s">
        <v>9795</v>
      </c>
      <c r="AG455" s="503" t="s">
        <v>9796</v>
      </c>
      <c r="AH455" s="480"/>
      <c r="AI455" s="480"/>
      <c r="AJ455" s="480"/>
      <c r="AK455" s="480"/>
      <c r="AL455" s="480"/>
      <c r="AM455" s="480"/>
      <c r="AN455" s="480"/>
    </row>
    <row r="456">
      <c r="A456" s="589">
        <f t="shared" si="9"/>
        <v>455</v>
      </c>
      <c r="B456" s="460" t="s">
        <v>9835</v>
      </c>
      <c r="C456" s="460" t="s">
        <v>1319</v>
      </c>
      <c r="D456" s="460" t="s">
        <v>6191</v>
      </c>
      <c r="E456" s="482" t="s">
        <v>1319</v>
      </c>
      <c r="F456" s="483" t="s">
        <v>9798</v>
      </c>
      <c r="G456" s="513" t="s">
        <v>9799</v>
      </c>
      <c r="H456" s="483" t="s">
        <v>1319</v>
      </c>
      <c r="I456" s="513" t="s">
        <v>1320</v>
      </c>
      <c r="J456" s="519" t="s">
        <v>9743</v>
      </c>
      <c r="K456" s="513" t="s">
        <v>9744</v>
      </c>
      <c r="L456" s="519" t="s">
        <v>5754</v>
      </c>
      <c r="M456" s="514" t="s">
        <v>5755</v>
      </c>
      <c r="N456" s="519" t="s">
        <v>1319</v>
      </c>
      <c r="O456" s="514" t="s">
        <v>5756</v>
      </c>
      <c r="P456" s="460" t="s">
        <v>1319</v>
      </c>
      <c r="Q456" s="483" t="s">
        <v>1319</v>
      </c>
      <c r="R456" s="499" t="s">
        <v>1320</v>
      </c>
      <c r="S456" s="487" t="s">
        <v>464</v>
      </c>
      <c r="T456" s="485" t="s">
        <v>464</v>
      </c>
      <c r="U456" s="483" t="s">
        <v>9822</v>
      </c>
      <c r="V456" s="500" t="s">
        <v>9823</v>
      </c>
      <c r="W456" s="6" t="s">
        <v>9789</v>
      </c>
      <c r="X456" s="532" t="s">
        <v>9789</v>
      </c>
      <c r="Y456" s="470" t="s">
        <v>9830</v>
      </c>
      <c r="Z456" s="491" t="s">
        <v>9831</v>
      </c>
      <c r="AA456" s="460" t="s">
        <v>1319</v>
      </c>
      <c r="AB456" s="529"/>
      <c r="AC456" s="460" t="s">
        <v>9832</v>
      </c>
      <c r="AD456" s="493" t="s">
        <v>9836</v>
      </c>
      <c r="AE456" s="494" t="s">
        <v>9837</v>
      </c>
      <c r="AF456" s="597"/>
      <c r="AG456" s="507"/>
      <c r="AH456" s="480"/>
      <c r="AI456" s="480"/>
      <c r="AJ456" s="480"/>
      <c r="AK456" s="480"/>
      <c r="AL456" s="480"/>
      <c r="AM456" s="480"/>
      <c r="AN456" s="480"/>
    </row>
    <row r="457">
      <c r="A457" s="589">
        <f t="shared" si="9"/>
        <v>456</v>
      </c>
      <c r="B457" s="460" t="s">
        <v>9838</v>
      </c>
      <c r="C457" s="460" t="s">
        <v>1319</v>
      </c>
      <c r="D457" s="460" t="s">
        <v>5656</v>
      </c>
      <c r="E457" s="482" t="s">
        <v>1319</v>
      </c>
      <c r="F457" s="483" t="s">
        <v>5828</v>
      </c>
      <c r="G457" s="513" t="s">
        <v>5829</v>
      </c>
      <c r="H457" s="483" t="s">
        <v>5698</v>
      </c>
      <c r="I457" s="513" t="s">
        <v>5699</v>
      </c>
      <c r="J457" s="519" t="s">
        <v>5729</v>
      </c>
      <c r="K457" s="513" t="s">
        <v>5730</v>
      </c>
      <c r="L457" s="519" t="s">
        <v>5754</v>
      </c>
      <c r="M457" s="514" t="s">
        <v>5755</v>
      </c>
      <c r="N457" s="519" t="s">
        <v>1319</v>
      </c>
      <c r="O457" s="514" t="s">
        <v>5756</v>
      </c>
      <c r="P457" s="460" t="s">
        <v>1319</v>
      </c>
      <c r="Q457" s="483" t="s">
        <v>1319</v>
      </c>
      <c r="R457" s="499" t="s">
        <v>1320</v>
      </c>
      <c r="S457" s="487" t="s">
        <v>464</v>
      </c>
      <c r="T457" s="485" t="s">
        <v>464</v>
      </c>
      <c r="U457" s="483" t="s">
        <v>9822</v>
      </c>
      <c r="V457" s="500" t="s">
        <v>9823</v>
      </c>
      <c r="W457" s="6" t="s">
        <v>9789</v>
      </c>
      <c r="X457" s="532" t="s">
        <v>9789</v>
      </c>
      <c r="Y457" s="470" t="s">
        <v>9830</v>
      </c>
      <c r="Z457" s="491" t="s">
        <v>9831</v>
      </c>
      <c r="AA457" s="460" t="s">
        <v>1319</v>
      </c>
      <c r="AB457" s="529"/>
      <c r="AC457" s="460" t="s">
        <v>9839</v>
      </c>
      <c r="AD457" s="493" t="s">
        <v>9840</v>
      </c>
      <c r="AE457" s="494" t="s">
        <v>9841</v>
      </c>
      <c r="AF457" s="502" t="s">
        <v>9795</v>
      </c>
      <c r="AG457" s="503" t="s">
        <v>9796</v>
      </c>
      <c r="AH457" s="480"/>
      <c r="AI457" s="480"/>
      <c r="AJ457" s="480"/>
      <c r="AK457" s="480"/>
      <c r="AL457" s="480"/>
      <c r="AM457" s="480"/>
      <c r="AN457" s="480"/>
    </row>
    <row r="458">
      <c r="A458" s="589">
        <f t="shared" si="9"/>
        <v>457</v>
      </c>
      <c r="B458" s="460" t="s">
        <v>9842</v>
      </c>
      <c r="C458" s="460" t="s">
        <v>1319</v>
      </c>
      <c r="D458" s="460" t="s">
        <v>6191</v>
      </c>
      <c r="E458" s="482" t="s">
        <v>1319</v>
      </c>
      <c r="F458" s="483" t="s">
        <v>9798</v>
      </c>
      <c r="G458" s="513" t="s">
        <v>9799</v>
      </c>
      <c r="H458" s="483" t="s">
        <v>1319</v>
      </c>
      <c r="I458" s="513" t="s">
        <v>1320</v>
      </c>
      <c r="J458" s="519" t="s">
        <v>1319</v>
      </c>
      <c r="K458" s="513" t="s">
        <v>5756</v>
      </c>
      <c r="L458" s="519" t="s">
        <v>5754</v>
      </c>
      <c r="M458" s="514" t="s">
        <v>5755</v>
      </c>
      <c r="N458" s="519" t="s">
        <v>1319</v>
      </c>
      <c r="O458" s="514" t="s">
        <v>5756</v>
      </c>
      <c r="P458" s="460" t="s">
        <v>1319</v>
      </c>
      <c r="Q458" s="483" t="s">
        <v>1319</v>
      </c>
      <c r="R458" s="499" t="s">
        <v>1320</v>
      </c>
      <c r="S458" s="487" t="s">
        <v>464</v>
      </c>
      <c r="T458" s="485" t="s">
        <v>464</v>
      </c>
      <c r="U458" s="483" t="s">
        <v>9822</v>
      </c>
      <c r="V458" s="500" t="s">
        <v>9823</v>
      </c>
      <c r="W458" s="6" t="s">
        <v>9789</v>
      </c>
      <c r="X458" s="532" t="s">
        <v>9789</v>
      </c>
      <c r="Y458" s="470" t="s">
        <v>9830</v>
      </c>
      <c r="Z458" s="491" t="s">
        <v>9831</v>
      </c>
      <c r="AA458" s="460" t="s">
        <v>1319</v>
      </c>
      <c r="AB458" s="529"/>
      <c r="AC458" s="460" t="s">
        <v>9843</v>
      </c>
      <c r="AD458" s="493" t="s">
        <v>9844</v>
      </c>
      <c r="AE458" s="494" t="s">
        <v>9845</v>
      </c>
      <c r="AF458" s="597"/>
      <c r="AG458" s="507"/>
      <c r="AH458" s="480"/>
      <c r="AI458" s="480"/>
      <c r="AJ458" s="480"/>
      <c r="AK458" s="480"/>
      <c r="AL458" s="480"/>
      <c r="AM458" s="480"/>
      <c r="AN458" s="480"/>
    </row>
    <row r="459">
      <c r="A459" s="589">
        <f t="shared" si="9"/>
        <v>458</v>
      </c>
      <c r="B459" s="460" t="s">
        <v>9846</v>
      </c>
      <c r="C459" s="460" t="s">
        <v>1319</v>
      </c>
      <c r="D459" s="460" t="s">
        <v>6224</v>
      </c>
      <c r="E459" s="482" t="s">
        <v>1319</v>
      </c>
      <c r="F459" s="483" t="s">
        <v>9798</v>
      </c>
      <c r="G459" s="513" t="s">
        <v>9799</v>
      </c>
      <c r="H459" s="483" t="s">
        <v>1319</v>
      </c>
      <c r="I459" s="513" t="s">
        <v>1320</v>
      </c>
      <c r="J459" s="519" t="s">
        <v>1319</v>
      </c>
      <c r="K459" s="513" t="s">
        <v>5756</v>
      </c>
      <c r="L459" s="519" t="s">
        <v>5754</v>
      </c>
      <c r="M459" s="514" t="s">
        <v>5755</v>
      </c>
      <c r="N459" s="519" t="s">
        <v>1319</v>
      </c>
      <c r="O459" s="514" t="s">
        <v>5756</v>
      </c>
      <c r="P459" s="460" t="s">
        <v>1319</v>
      </c>
      <c r="Q459" s="483" t="s">
        <v>1319</v>
      </c>
      <c r="R459" s="499" t="s">
        <v>1320</v>
      </c>
      <c r="S459" s="487" t="s">
        <v>464</v>
      </c>
      <c r="T459" s="485" t="s">
        <v>464</v>
      </c>
      <c r="U459" s="483" t="s">
        <v>9822</v>
      </c>
      <c r="V459" s="500" t="s">
        <v>9823</v>
      </c>
      <c r="W459" s="6" t="s">
        <v>9789</v>
      </c>
      <c r="X459" s="532" t="s">
        <v>9789</v>
      </c>
      <c r="Y459" s="470" t="s">
        <v>9830</v>
      </c>
      <c r="Z459" s="491" t="s">
        <v>9831</v>
      </c>
      <c r="AA459" s="460" t="s">
        <v>1319</v>
      </c>
      <c r="AB459" s="529"/>
      <c r="AC459" s="460" t="s">
        <v>9847</v>
      </c>
      <c r="AD459" s="493" t="s">
        <v>9848</v>
      </c>
      <c r="AE459" s="494" t="s">
        <v>9849</v>
      </c>
      <c r="AF459" s="502" t="s">
        <v>9795</v>
      </c>
      <c r="AG459" s="503" t="s">
        <v>9796</v>
      </c>
      <c r="AH459" s="480"/>
      <c r="AI459" s="480"/>
      <c r="AJ459" s="480"/>
      <c r="AK459" s="480"/>
      <c r="AL459" s="480"/>
      <c r="AM459" s="480"/>
      <c r="AN459" s="480"/>
    </row>
    <row r="460">
      <c r="A460" s="589">
        <f t="shared" si="9"/>
        <v>459</v>
      </c>
      <c r="B460" s="460" t="s">
        <v>9850</v>
      </c>
      <c r="C460" s="460" t="s">
        <v>9851</v>
      </c>
      <c r="D460" s="460" t="s">
        <v>5656</v>
      </c>
      <c r="E460" s="482" t="s">
        <v>9852</v>
      </c>
      <c r="F460" s="483" t="s">
        <v>6903</v>
      </c>
      <c r="G460" s="513" t="s">
        <v>6904</v>
      </c>
      <c r="H460" s="483" t="s">
        <v>6688</v>
      </c>
      <c r="I460" s="513" t="s">
        <v>6688</v>
      </c>
      <c r="J460" s="519" t="s">
        <v>6444</v>
      </c>
      <c r="K460" s="513" t="s">
        <v>6445</v>
      </c>
      <c r="L460" s="519" t="s">
        <v>6446</v>
      </c>
      <c r="M460" s="485" t="s">
        <v>6447</v>
      </c>
      <c r="N460" s="519" t="s">
        <v>4658</v>
      </c>
      <c r="O460" s="514" t="s">
        <v>4659</v>
      </c>
      <c r="P460" s="460" t="s">
        <v>1319</v>
      </c>
      <c r="Q460" s="483" t="s">
        <v>9853</v>
      </c>
      <c r="R460" s="499" t="s">
        <v>9854</v>
      </c>
      <c r="S460" s="487" t="s">
        <v>464</v>
      </c>
      <c r="T460" s="485" t="s">
        <v>464</v>
      </c>
      <c r="U460" s="483" t="s">
        <v>9822</v>
      </c>
      <c r="V460" s="500" t="s">
        <v>9823</v>
      </c>
      <c r="W460" s="6" t="s">
        <v>9789</v>
      </c>
      <c r="X460" s="532" t="s">
        <v>9789</v>
      </c>
      <c r="Y460" s="470" t="s">
        <v>9830</v>
      </c>
      <c r="Z460" s="491" t="s">
        <v>9831</v>
      </c>
      <c r="AA460" s="470" t="s">
        <v>9855</v>
      </c>
      <c r="AB460" s="501" t="s">
        <v>9856</v>
      </c>
      <c r="AC460" s="460" t="s">
        <v>9857</v>
      </c>
      <c r="AD460" s="493" t="s">
        <v>9858</v>
      </c>
      <c r="AE460" s="494" t="s">
        <v>9859</v>
      </c>
      <c r="AF460" s="506"/>
      <c r="AG460" s="503" t="s">
        <v>9855</v>
      </c>
      <c r="AH460" s="480"/>
      <c r="AI460" s="480"/>
      <c r="AJ460" s="480"/>
      <c r="AK460" s="480"/>
      <c r="AL460" s="480"/>
      <c r="AM460" s="480"/>
      <c r="AN460" s="480"/>
    </row>
    <row r="461">
      <c r="A461" s="589">
        <f t="shared" si="9"/>
        <v>460</v>
      </c>
      <c r="B461" s="460" t="s">
        <v>9860</v>
      </c>
      <c r="C461" s="460" t="s">
        <v>1319</v>
      </c>
      <c r="D461" s="460" t="s">
        <v>5656</v>
      </c>
      <c r="E461" s="482" t="s">
        <v>1319</v>
      </c>
      <c r="F461" s="483" t="s">
        <v>9798</v>
      </c>
      <c r="G461" s="513" t="s">
        <v>9799</v>
      </c>
      <c r="H461" s="483" t="s">
        <v>1319</v>
      </c>
      <c r="I461" s="513" t="s">
        <v>1320</v>
      </c>
      <c r="J461" s="519" t="s">
        <v>6444</v>
      </c>
      <c r="K461" s="513" t="s">
        <v>6445</v>
      </c>
      <c r="L461" s="519" t="s">
        <v>6446</v>
      </c>
      <c r="M461" s="485" t="s">
        <v>6447</v>
      </c>
      <c r="N461" s="519" t="s">
        <v>4658</v>
      </c>
      <c r="O461" s="514" t="s">
        <v>4659</v>
      </c>
      <c r="P461" s="460" t="s">
        <v>1319</v>
      </c>
      <c r="Q461" s="483" t="s">
        <v>9861</v>
      </c>
      <c r="R461" s="499" t="s">
        <v>9862</v>
      </c>
      <c r="S461" s="487" t="s">
        <v>464</v>
      </c>
      <c r="T461" s="485" t="s">
        <v>464</v>
      </c>
      <c r="U461" s="483" t="s">
        <v>9822</v>
      </c>
      <c r="V461" s="500" t="s">
        <v>9823</v>
      </c>
      <c r="W461" s="6" t="s">
        <v>9789</v>
      </c>
      <c r="X461" s="532" t="s">
        <v>9789</v>
      </c>
      <c r="Y461" s="470" t="s">
        <v>9830</v>
      </c>
      <c r="Z461" s="470" t="s">
        <v>9831</v>
      </c>
      <c r="AA461" s="460" t="s">
        <v>1319</v>
      </c>
      <c r="AB461" s="529"/>
      <c r="AC461" s="460" t="s">
        <v>9857</v>
      </c>
      <c r="AD461" s="493" t="s">
        <v>9863</v>
      </c>
      <c r="AE461" s="494" t="s">
        <v>9864</v>
      </c>
      <c r="AF461" s="506"/>
      <c r="AG461" s="503" t="s">
        <v>9865</v>
      </c>
      <c r="AH461" s="480"/>
      <c r="AI461" s="480"/>
      <c r="AJ461" s="480"/>
      <c r="AK461" s="480"/>
      <c r="AL461" s="480"/>
      <c r="AM461" s="480"/>
      <c r="AN461" s="480"/>
    </row>
    <row r="462">
      <c r="A462" s="589">
        <f t="shared" si="9"/>
        <v>461</v>
      </c>
      <c r="B462" s="460" t="s">
        <v>9866</v>
      </c>
      <c r="C462" s="460" t="s">
        <v>1319</v>
      </c>
      <c r="D462" s="460" t="s">
        <v>5656</v>
      </c>
      <c r="E462" s="482" t="s">
        <v>1319</v>
      </c>
      <c r="F462" s="483" t="s">
        <v>9798</v>
      </c>
      <c r="G462" s="513" t="s">
        <v>9799</v>
      </c>
      <c r="H462" s="483" t="s">
        <v>9867</v>
      </c>
      <c r="I462" s="513" t="s">
        <v>9868</v>
      </c>
      <c r="J462" s="519" t="s">
        <v>8468</v>
      </c>
      <c r="K462" s="513" t="s">
        <v>8469</v>
      </c>
      <c r="L462" s="519" t="s">
        <v>6431</v>
      </c>
      <c r="M462" s="485" t="s">
        <v>8444</v>
      </c>
      <c r="N462" s="519" t="s">
        <v>4676</v>
      </c>
      <c r="O462" s="514" t="s">
        <v>4677</v>
      </c>
      <c r="P462" s="460" t="s">
        <v>1319</v>
      </c>
      <c r="Q462" s="483" t="s">
        <v>1319</v>
      </c>
      <c r="R462" s="499" t="s">
        <v>1320</v>
      </c>
      <c r="S462" s="487" t="s">
        <v>464</v>
      </c>
      <c r="T462" s="485" t="s">
        <v>464</v>
      </c>
      <c r="U462" s="483" t="s">
        <v>9814</v>
      </c>
      <c r="V462" s="500" t="s">
        <v>9815</v>
      </c>
      <c r="W462" s="6" t="s">
        <v>9789</v>
      </c>
      <c r="X462" s="532" t="s">
        <v>9789</v>
      </c>
      <c r="Y462" s="459" t="s">
        <v>9816</v>
      </c>
      <c r="Z462" s="459" t="s">
        <v>9817</v>
      </c>
      <c r="AA462" s="460" t="s">
        <v>1319</v>
      </c>
      <c r="AB462" s="529"/>
      <c r="AC462" s="460" t="s">
        <v>9869</v>
      </c>
      <c r="AD462" s="493" t="s">
        <v>9870</v>
      </c>
      <c r="AE462" s="494" t="s">
        <v>9871</v>
      </c>
      <c r="AF462" s="506"/>
      <c r="AG462" s="503" t="s">
        <v>9872</v>
      </c>
      <c r="AH462" s="480"/>
      <c r="AI462" s="480"/>
      <c r="AJ462" s="480"/>
      <c r="AK462" s="480"/>
      <c r="AL462" s="480"/>
      <c r="AM462" s="480"/>
      <c r="AN462" s="480"/>
    </row>
    <row r="463">
      <c r="A463" s="589">
        <f t="shared" si="9"/>
        <v>462</v>
      </c>
      <c r="B463" s="460" t="s">
        <v>9873</v>
      </c>
      <c r="C463" s="460" t="s">
        <v>1319</v>
      </c>
      <c r="D463" s="460" t="s">
        <v>6191</v>
      </c>
      <c r="E463" s="482" t="s">
        <v>1319</v>
      </c>
      <c r="F463" s="483" t="s">
        <v>9798</v>
      </c>
      <c r="G463" s="513" t="s">
        <v>9799</v>
      </c>
      <c r="H463" s="483" t="s">
        <v>1319</v>
      </c>
      <c r="I463" s="513" t="s">
        <v>1320</v>
      </c>
      <c r="J463" s="519" t="s">
        <v>9743</v>
      </c>
      <c r="K463" s="513" t="s">
        <v>9744</v>
      </c>
      <c r="L463" s="519" t="s">
        <v>5754</v>
      </c>
      <c r="M463" s="485" t="s">
        <v>5755</v>
      </c>
      <c r="N463" s="519" t="s">
        <v>1319</v>
      </c>
      <c r="O463" s="514" t="s">
        <v>5756</v>
      </c>
      <c r="P463" s="460" t="s">
        <v>1319</v>
      </c>
      <c r="Q463" s="483" t="s">
        <v>1319</v>
      </c>
      <c r="R463" s="499" t="s">
        <v>1320</v>
      </c>
      <c r="S463" s="487" t="s">
        <v>464</v>
      </c>
      <c r="T463" s="485" t="s">
        <v>464</v>
      </c>
      <c r="U463" s="483" t="s">
        <v>9814</v>
      </c>
      <c r="V463" s="500" t="s">
        <v>9815</v>
      </c>
      <c r="W463" s="6" t="s">
        <v>9789</v>
      </c>
      <c r="X463" s="532" t="s">
        <v>9789</v>
      </c>
      <c r="Y463" s="459" t="s">
        <v>9816</v>
      </c>
      <c r="Z463" s="459" t="s">
        <v>9817</v>
      </c>
      <c r="AA463" s="460" t="s">
        <v>1319</v>
      </c>
      <c r="AB463" s="529"/>
      <c r="AC463" s="460" t="s">
        <v>9874</v>
      </c>
      <c r="AD463" s="493" t="s">
        <v>9875</v>
      </c>
      <c r="AE463" s="494" t="s">
        <v>9876</v>
      </c>
      <c r="AF463" s="506"/>
      <c r="AG463" s="503" t="s">
        <v>9872</v>
      </c>
      <c r="AH463" s="480"/>
      <c r="AI463" s="480"/>
      <c r="AJ463" s="480"/>
      <c r="AK463" s="480"/>
      <c r="AL463" s="480"/>
      <c r="AM463" s="480"/>
      <c r="AN463" s="480"/>
    </row>
    <row r="464">
      <c r="A464" s="589">
        <f t="shared" si="9"/>
        <v>463</v>
      </c>
      <c r="B464" s="460" t="s">
        <v>9877</v>
      </c>
      <c r="C464" s="460" t="s">
        <v>1319</v>
      </c>
      <c r="D464" s="460" t="s">
        <v>5656</v>
      </c>
      <c r="E464" s="482" t="s">
        <v>1319</v>
      </c>
      <c r="F464" s="483" t="s">
        <v>9878</v>
      </c>
      <c r="G464" s="513" t="s">
        <v>9879</v>
      </c>
      <c r="H464" s="483" t="s">
        <v>1319</v>
      </c>
      <c r="I464" s="513" t="s">
        <v>1320</v>
      </c>
      <c r="J464" s="519" t="s">
        <v>1319</v>
      </c>
      <c r="K464" s="513" t="s">
        <v>5756</v>
      </c>
      <c r="L464" s="519" t="s">
        <v>5754</v>
      </c>
      <c r="M464" s="485" t="s">
        <v>5755</v>
      </c>
      <c r="N464" s="519" t="s">
        <v>1319</v>
      </c>
      <c r="O464" s="514" t="s">
        <v>5756</v>
      </c>
      <c r="P464" s="460" t="s">
        <v>1319</v>
      </c>
      <c r="Q464" s="483" t="s">
        <v>1319</v>
      </c>
      <c r="R464" s="499" t="s">
        <v>1320</v>
      </c>
      <c r="S464" s="605" t="s">
        <v>9880</v>
      </c>
      <c r="T464" s="79" t="s">
        <v>9881</v>
      </c>
      <c r="U464" s="527" t="s">
        <v>9882</v>
      </c>
      <c r="V464" s="528" t="s">
        <v>9883</v>
      </c>
      <c r="W464" s="6" t="s">
        <v>9884</v>
      </c>
      <c r="X464" s="532" t="s">
        <v>9884</v>
      </c>
      <c r="Y464" s="459" t="s">
        <v>9885</v>
      </c>
      <c r="Z464" s="459" t="s">
        <v>9886</v>
      </c>
      <c r="AA464" s="470" t="s">
        <v>9887</v>
      </c>
      <c r="AB464" s="501" t="s">
        <v>9888</v>
      </c>
      <c r="AC464" s="460" t="s">
        <v>9889</v>
      </c>
      <c r="AD464" s="493" t="s">
        <v>9890</v>
      </c>
      <c r="AE464" s="494" t="s">
        <v>9891</v>
      </c>
      <c r="AF464" s="506"/>
      <c r="AG464" s="503" t="s">
        <v>9892</v>
      </c>
      <c r="AH464" s="480"/>
      <c r="AI464" s="480"/>
      <c r="AJ464" s="480"/>
      <c r="AK464" s="480"/>
      <c r="AL464" s="480"/>
      <c r="AM464" s="480"/>
      <c r="AN464" s="480"/>
    </row>
    <row r="465">
      <c r="A465" s="589">
        <f t="shared" si="9"/>
        <v>464</v>
      </c>
      <c r="B465" s="460" t="s">
        <v>9893</v>
      </c>
      <c r="C465" s="460" t="s">
        <v>1319</v>
      </c>
      <c r="D465" s="460" t="s">
        <v>5656</v>
      </c>
      <c r="E465" s="482" t="s">
        <v>1319</v>
      </c>
      <c r="F465" s="483" t="s">
        <v>9894</v>
      </c>
      <c r="G465" s="513" t="s">
        <v>9879</v>
      </c>
      <c r="H465" s="483" t="s">
        <v>1319</v>
      </c>
      <c r="I465" s="513" t="s">
        <v>1320</v>
      </c>
      <c r="J465" s="519" t="s">
        <v>1319</v>
      </c>
      <c r="K465" s="513" t="s">
        <v>5756</v>
      </c>
      <c r="L465" s="519" t="s">
        <v>5754</v>
      </c>
      <c r="M465" s="485" t="s">
        <v>5755</v>
      </c>
      <c r="N465" s="519" t="s">
        <v>1319</v>
      </c>
      <c r="O465" s="514" t="s">
        <v>5756</v>
      </c>
      <c r="P465" s="460" t="s">
        <v>1319</v>
      </c>
      <c r="Q465" s="483" t="s">
        <v>1319</v>
      </c>
      <c r="R465" s="499" t="s">
        <v>1320</v>
      </c>
      <c r="S465" s="487" t="s">
        <v>479</v>
      </c>
      <c r="T465" s="485" t="s">
        <v>480</v>
      </c>
      <c r="U465" s="498" t="s">
        <v>1319</v>
      </c>
      <c r="V465" s="500" t="s">
        <v>1320</v>
      </c>
      <c r="W465" s="6" t="s">
        <v>9895</v>
      </c>
      <c r="X465" s="531" t="s">
        <v>9895</v>
      </c>
      <c r="Y465" s="470" t="s">
        <v>9896</v>
      </c>
      <c r="Z465" s="606" t="s">
        <v>487</v>
      </c>
      <c r="AA465" s="470" t="s">
        <v>9897</v>
      </c>
      <c r="AB465" s="511"/>
      <c r="AC465" s="460" t="s">
        <v>9898</v>
      </c>
      <c r="AD465" s="493" t="s">
        <v>9899</v>
      </c>
      <c r="AE465" s="494" t="s">
        <v>9900</v>
      </c>
      <c r="AF465" s="506"/>
      <c r="AG465" s="503" t="s">
        <v>9901</v>
      </c>
      <c r="AH465" s="480"/>
      <c r="AI465" s="480"/>
      <c r="AJ465" s="480"/>
      <c r="AK465" s="480"/>
      <c r="AL465" s="480"/>
      <c r="AM465" s="480"/>
      <c r="AN465" s="480"/>
    </row>
    <row r="466">
      <c r="A466" s="589">
        <f t="shared" si="9"/>
        <v>465</v>
      </c>
      <c r="B466" s="460" t="s">
        <v>9902</v>
      </c>
      <c r="C466" s="460" t="s">
        <v>6320</v>
      </c>
      <c r="D466" s="460" t="s">
        <v>5656</v>
      </c>
      <c r="E466" s="482" t="s">
        <v>1319</v>
      </c>
      <c r="F466" s="483" t="s">
        <v>5828</v>
      </c>
      <c r="G466" s="513" t="s">
        <v>5829</v>
      </c>
      <c r="H466" s="483" t="s">
        <v>1319</v>
      </c>
      <c r="I466" s="513" t="s">
        <v>1320</v>
      </c>
      <c r="J466" s="519" t="s">
        <v>9903</v>
      </c>
      <c r="K466" s="513" t="s">
        <v>9904</v>
      </c>
      <c r="L466" s="519" t="s">
        <v>5754</v>
      </c>
      <c r="M466" s="485" t="s">
        <v>5755</v>
      </c>
      <c r="N466" s="519" t="s">
        <v>1319</v>
      </c>
      <c r="O466" s="514" t="s">
        <v>5756</v>
      </c>
      <c r="P466" s="460" t="s">
        <v>1319</v>
      </c>
      <c r="Q466" s="483" t="s">
        <v>1319</v>
      </c>
      <c r="R466" s="499" t="s">
        <v>1320</v>
      </c>
      <c r="S466" s="487" t="s">
        <v>479</v>
      </c>
      <c r="T466" s="485" t="s">
        <v>480</v>
      </c>
      <c r="U466" s="498" t="s">
        <v>1319</v>
      </c>
      <c r="V466" s="500" t="s">
        <v>1320</v>
      </c>
      <c r="W466" s="6" t="s">
        <v>9895</v>
      </c>
      <c r="X466" s="531" t="s">
        <v>9895</v>
      </c>
      <c r="Y466" s="470" t="s">
        <v>9896</v>
      </c>
      <c r="Z466" s="606" t="s">
        <v>487</v>
      </c>
      <c r="AA466" s="470" t="s">
        <v>9905</v>
      </c>
      <c r="AB466" s="511"/>
      <c r="AC466" s="460" t="s">
        <v>9906</v>
      </c>
      <c r="AD466" s="493" t="s">
        <v>9907</v>
      </c>
      <c r="AE466" s="494" t="s">
        <v>9908</v>
      </c>
      <c r="AF466" s="506"/>
      <c r="AG466" s="503" t="s">
        <v>9901</v>
      </c>
      <c r="AH466" s="480"/>
      <c r="AI466" s="480"/>
      <c r="AJ466" s="480"/>
      <c r="AK466" s="480"/>
      <c r="AL466" s="480"/>
      <c r="AM466" s="480"/>
      <c r="AN466" s="480"/>
    </row>
    <row r="467">
      <c r="A467" s="589">
        <f t="shared" si="9"/>
        <v>466</v>
      </c>
      <c r="B467" s="460" t="s">
        <v>9909</v>
      </c>
      <c r="C467" s="460" t="s">
        <v>1319</v>
      </c>
      <c r="D467" s="460" t="s">
        <v>6191</v>
      </c>
      <c r="E467" s="482" t="s">
        <v>1319</v>
      </c>
      <c r="F467" s="483" t="s">
        <v>9894</v>
      </c>
      <c r="G467" s="513" t="s">
        <v>9879</v>
      </c>
      <c r="H467" s="483" t="s">
        <v>1319</v>
      </c>
      <c r="I467" s="513" t="s">
        <v>1320</v>
      </c>
      <c r="J467" s="519" t="s">
        <v>1319</v>
      </c>
      <c r="K467" s="513" t="s">
        <v>5756</v>
      </c>
      <c r="L467" s="519" t="s">
        <v>5754</v>
      </c>
      <c r="M467" s="485" t="s">
        <v>5755</v>
      </c>
      <c r="N467" s="519" t="s">
        <v>1319</v>
      </c>
      <c r="O467" s="514" t="s">
        <v>5756</v>
      </c>
      <c r="P467" s="460" t="s">
        <v>1319</v>
      </c>
      <c r="Q467" s="483" t="s">
        <v>1319</v>
      </c>
      <c r="R467" s="499" t="s">
        <v>1320</v>
      </c>
      <c r="S467" s="487" t="s">
        <v>479</v>
      </c>
      <c r="T467" s="485" t="s">
        <v>480</v>
      </c>
      <c r="U467" s="498" t="s">
        <v>1319</v>
      </c>
      <c r="V467" s="500" t="s">
        <v>1320</v>
      </c>
      <c r="W467" s="6" t="s">
        <v>9895</v>
      </c>
      <c r="X467" s="531" t="s">
        <v>9895</v>
      </c>
      <c r="Y467" s="470" t="s">
        <v>9896</v>
      </c>
      <c r="Z467" s="606" t="s">
        <v>487</v>
      </c>
      <c r="AA467" s="470" t="s">
        <v>9910</v>
      </c>
      <c r="AB467" s="511"/>
      <c r="AC467" s="460" t="s">
        <v>9911</v>
      </c>
      <c r="AD467" s="493" t="s">
        <v>9912</v>
      </c>
      <c r="AE467" s="494" t="s">
        <v>9913</v>
      </c>
      <c r="AF467" s="506"/>
      <c r="AG467" s="503" t="s">
        <v>9901</v>
      </c>
      <c r="AH467" s="480"/>
      <c r="AI467" s="480"/>
      <c r="AJ467" s="480"/>
      <c r="AK467" s="480"/>
      <c r="AL467" s="480"/>
      <c r="AM467" s="480"/>
      <c r="AN467" s="480"/>
    </row>
    <row r="468">
      <c r="A468" s="589">
        <f t="shared" si="9"/>
        <v>467</v>
      </c>
      <c r="B468" s="460" t="s">
        <v>9914</v>
      </c>
      <c r="C468" s="460" t="s">
        <v>1319</v>
      </c>
      <c r="D468" s="460" t="s">
        <v>5656</v>
      </c>
      <c r="E468" s="482" t="s">
        <v>1319</v>
      </c>
      <c r="F468" s="483" t="s">
        <v>9894</v>
      </c>
      <c r="G468" s="513" t="s">
        <v>9879</v>
      </c>
      <c r="H468" s="483" t="s">
        <v>9915</v>
      </c>
      <c r="I468" s="513" t="s">
        <v>9916</v>
      </c>
      <c r="J468" s="519" t="s">
        <v>8468</v>
      </c>
      <c r="K468" s="513" t="s">
        <v>8469</v>
      </c>
      <c r="L468" s="519" t="s">
        <v>5744</v>
      </c>
      <c r="M468" s="514" t="s">
        <v>5778</v>
      </c>
      <c r="N468" s="519" t="s">
        <v>4676</v>
      </c>
      <c r="O468" s="514" t="s">
        <v>4677</v>
      </c>
      <c r="P468" s="460" t="s">
        <v>1319</v>
      </c>
      <c r="Q468" s="483" t="s">
        <v>1319</v>
      </c>
      <c r="R468" s="499" t="s">
        <v>1320</v>
      </c>
      <c r="S468" s="487" t="s">
        <v>479</v>
      </c>
      <c r="T468" s="485" t="s">
        <v>480</v>
      </c>
      <c r="U468" s="498" t="s">
        <v>1319</v>
      </c>
      <c r="V468" s="500" t="s">
        <v>1320</v>
      </c>
      <c r="W468" s="6" t="s">
        <v>9895</v>
      </c>
      <c r="X468" s="531" t="s">
        <v>9895</v>
      </c>
      <c r="Y468" s="470" t="s">
        <v>9896</v>
      </c>
      <c r="Z468" s="606" t="s">
        <v>487</v>
      </c>
      <c r="AA468" s="470" t="s">
        <v>9917</v>
      </c>
      <c r="AB468" s="511"/>
      <c r="AC468" s="460" t="s">
        <v>9918</v>
      </c>
      <c r="AD468" s="493" t="s">
        <v>9919</v>
      </c>
      <c r="AE468" s="494" t="s">
        <v>9920</v>
      </c>
      <c r="AF468" s="506"/>
      <c r="AG468" s="503" t="s">
        <v>9901</v>
      </c>
      <c r="AH468" s="480"/>
      <c r="AI468" s="480"/>
      <c r="AJ468" s="480"/>
      <c r="AK468" s="480"/>
      <c r="AL468" s="480"/>
      <c r="AM468" s="480"/>
      <c r="AN468" s="480"/>
    </row>
    <row r="469">
      <c r="A469" s="589">
        <f t="shared" si="9"/>
        <v>468</v>
      </c>
      <c r="B469" s="460" t="s">
        <v>9921</v>
      </c>
      <c r="C469" s="460" t="s">
        <v>1319</v>
      </c>
      <c r="D469" s="460" t="s">
        <v>6224</v>
      </c>
      <c r="E469" s="482" t="s">
        <v>1319</v>
      </c>
      <c r="F469" s="483" t="s">
        <v>9894</v>
      </c>
      <c r="G469" s="513" t="s">
        <v>9879</v>
      </c>
      <c r="H469" s="483" t="s">
        <v>1319</v>
      </c>
      <c r="I469" s="513" t="s">
        <v>1320</v>
      </c>
      <c r="J469" s="519" t="s">
        <v>1319</v>
      </c>
      <c r="K469" s="513" t="s">
        <v>5756</v>
      </c>
      <c r="L469" s="519" t="s">
        <v>5754</v>
      </c>
      <c r="M469" s="485" t="s">
        <v>5755</v>
      </c>
      <c r="N469" s="519" t="s">
        <v>1319</v>
      </c>
      <c r="O469" s="514" t="s">
        <v>5756</v>
      </c>
      <c r="P469" s="460" t="s">
        <v>1319</v>
      </c>
      <c r="Q469" s="483" t="s">
        <v>1319</v>
      </c>
      <c r="R469" s="499" t="s">
        <v>1320</v>
      </c>
      <c r="S469" s="487" t="s">
        <v>479</v>
      </c>
      <c r="T469" s="485" t="s">
        <v>480</v>
      </c>
      <c r="U469" s="498" t="s">
        <v>1319</v>
      </c>
      <c r="V469" s="500" t="s">
        <v>1320</v>
      </c>
      <c r="W469" s="6" t="s">
        <v>9895</v>
      </c>
      <c r="X469" s="531" t="s">
        <v>9895</v>
      </c>
      <c r="Y469" s="470" t="s">
        <v>9896</v>
      </c>
      <c r="Z469" s="606" t="s">
        <v>487</v>
      </c>
      <c r="AA469" s="470" t="s">
        <v>9922</v>
      </c>
      <c r="AB469" s="511"/>
      <c r="AC469" s="460" t="s">
        <v>9923</v>
      </c>
      <c r="AD469" s="493" t="s">
        <v>9924</v>
      </c>
      <c r="AE469" s="494" t="s">
        <v>9925</v>
      </c>
      <c r="AF469" s="506"/>
      <c r="AG469" s="503" t="s">
        <v>9901</v>
      </c>
      <c r="AH469" s="480"/>
      <c r="AI469" s="480"/>
      <c r="AJ469" s="480"/>
      <c r="AK469" s="480"/>
      <c r="AL469" s="480"/>
      <c r="AM469" s="480"/>
      <c r="AN469" s="480"/>
    </row>
    <row r="470">
      <c r="A470" s="589">
        <f t="shared" si="9"/>
        <v>469</v>
      </c>
      <c r="B470" s="460" t="s">
        <v>9926</v>
      </c>
      <c r="C470" s="460" t="s">
        <v>1319</v>
      </c>
      <c r="D470" s="460" t="s">
        <v>6191</v>
      </c>
      <c r="E470" s="482" t="s">
        <v>1319</v>
      </c>
      <c r="F470" s="483" t="s">
        <v>9894</v>
      </c>
      <c r="G470" s="513" t="s">
        <v>9879</v>
      </c>
      <c r="H470" s="483" t="s">
        <v>1319</v>
      </c>
      <c r="I470" s="513" t="s">
        <v>1320</v>
      </c>
      <c r="J470" s="519" t="s">
        <v>1319</v>
      </c>
      <c r="K470" s="513" t="s">
        <v>5756</v>
      </c>
      <c r="L470" s="519" t="s">
        <v>5754</v>
      </c>
      <c r="M470" s="485" t="s">
        <v>5755</v>
      </c>
      <c r="N470" s="519" t="s">
        <v>1319</v>
      </c>
      <c r="O470" s="514" t="s">
        <v>5756</v>
      </c>
      <c r="P470" s="460" t="s">
        <v>1319</v>
      </c>
      <c r="Q470" s="483" t="s">
        <v>1319</v>
      </c>
      <c r="R470" s="499" t="s">
        <v>1320</v>
      </c>
      <c r="S470" s="487" t="s">
        <v>479</v>
      </c>
      <c r="T470" s="485" t="s">
        <v>480</v>
      </c>
      <c r="U470" s="498" t="s">
        <v>1319</v>
      </c>
      <c r="V470" s="500" t="s">
        <v>1320</v>
      </c>
      <c r="W470" s="6" t="s">
        <v>9895</v>
      </c>
      <c r="X470" s="531" t="s">
        <v>9895</v>
      </c>
      <c r="Y470" s="470" t="s">
        <v>9896</v>
      </c>
      <c r="Z470" s="607" t="s">
        <v>487</v>
      </c>
      <c r="AA470" s="470" t="s">
        <v>9927</v>
      </c>
      <c r="AB470" s="511"/>
      <c r="AC470" s="460" t="s">
        <v>9928</v>
      </c>
      <c r="AD470" s="493" t="s">
        <v>9929</v>
      </c>
      <c r="AE470" s="494" t="s">
        <v>9930</v>
      </c>
      <c r="AF470" s="506"/>
      <c r="AG470" s="503" t="s">
        <v>9901</v>
      </c>
      <c r="AH470" s="480"/>
      <c r="AI470" s="480"/>
      <c r="AJ470" s="480"/>
      <c r="AK470" s="480"/>
      <c r="AL470" s="480"/>
      <c r="AM470" s="480"/>
      <c r="AN470" s="480"/>
    </row>
    <row r="471">
      <c r="A471" s="589">
        <f t="shared" si="9"/>
        <v>470</v>
      </c>
      <c r="B471" s="460" t="s">
        <v>9931</v>
      </c>
      <c r="C471" s="460" t="s">
        <v>5879</v>
      </c>
      <c r="D471" s="460" t="s">
        <v>5656</v>
      </c>
      <c r="E471" s="482" t="s">
        <v>9932</v>
      </c>
      <c r="F471" s="483" t="s">
        <v>5828</v>
      </c>
      <c r="G471" s="513" t="s">
        <v>5829</v>
      </c>
      <c r="H471" s="483" t="s">
        <v>5866</v>
      </c>
      <c r="I471" s="513" t="s">
        <v>5866</v>
      </c>
      <c r="J471" s="519" t="s">
        <v>5867</v>
      </c>
      <c r="K471" s="513" t="s">
        <v>5868</v>
      </c>
      <c r="L471" s="519" t="s">
        <v>5744</v>
      </c>
      <c r="M471" s="514" t="s">
        <v>4955</v>
      </c>
      <c r="N471" s="519" t="s">
        <v>4676</v>
      </c>
      <c r="O471" s="514" t="s">
        <v>4677</v>
      </c>
      <c r="P471" s="460" t="s">
        <v>9933</v>
      </c>
      <c r="Q471" s="483" t="s">
        <v>9934</v>
      </c>
      <c r="R471" s="499" t="s">
        <v>9935</v>
      </c>
      <c r="S471" s="487" t="s">
        <v>495</v>
      </c>
      <c r="T471" s="485" t="s">
        <v>495</v>
      </c>
      <c r="U471" s="527" t="s">
        <v>9936</v>
      </c>
      <c r="V471" s="528" t="s">
        <v>9937</v>
      </c>
      <c r="W471" s="6" t="s">
        <v>9938</v>
      </c>
      <c r="X471" s="7" t="s">
        <v>9939</v>
      </c>
      <c r="Y471" s="470" t="s">
        <v>9940</v>
      </c>
      <c r="Z471" s="470" t="s">
        <v>9941</v>
      </c>
      <c r="AA471" s="470" t="s">
        <v>9942</v>
      </c>
      <c r="AB471" s="501" t="s">
        <v>9943</v>
      </c>
      <c r="AC471" s="460" t="s">
        <v>9944</v>
      </c>
      <c r="AD471" s="493" t="s">
        <v>9945</v>
      </c>
      <c r="AE471" s="494" t="s">
        <v>9946</v>
      </c>
      <c r="AF471" s="504" t="s">
        <v>9947</v>
      </c>
      <c r="AG471" s="503" t="s">
        <v>9948</v>
      </c>
      <c r="AH471" s="480"/>
      <c r="AI471" s="480"/>
      <c r="AJ471" s="480"/>
      <c r="AK471" s="480"/>
      <c r="AL471" s="480"/>
      <c r="AM471" s="480"/>
      <c r="AN471" s="480"/>
    </row>
    <row r="472">
      <c r="A472" s="589">
        <f t="shared" si="9"/>
        <v>471</v>
      </c>
      <c r="B472" s="460" t="s">
        <v>9949</v>
      </c>
      <c r="C472" s="460" t="s">
        <v>9950</v>
      </c>
      <c r="D472" s="460" t="s">
        <v>5656</v>
      </c>
      <c r="E472" s="482" t="s">
        <v>9951</v>
      </c>
      <c r="F472" s="483" t="s">
        <v>5828</v>
      </c>
      <c r="G472" s="513" t="s">
        <v>5829</v>
      </c>
      <c r="H472" s="483" t="s">
        <v>5866</v>
      </c>
      <c r="I472" s="513" t="s">
        <v>5866</v>
      </c>
      <c r="J472" s="519" t="s">
        <v>9952</v>
      </c>
      <c r="K472" s="513" t="s">
        <v>9953</v>
      </c>
      <c r="L472" s="519" t="s">
        <v>7107</v>
      </c>
      <c r="M472" s="485" t="s">
        <v>8444</v>
      </c>
      <c r="N472" s="519" t="s">
        <v>4676</v>
      </c>
      <c r="O472" s="514" t="s">
        <v>4677</v>
      </c>
      <c r="P472" s="510" t="s">
        <v>5388</v>
      </c>
      <c r="Q472" s="527" t="s">
        <v>9954</v>
      </c>
      <c r="R472" s="499" t="s">
        <v>9955</v>
      </c>
      <c r="S472" s="487" t="s">
        <v>495</v>
      </c>
      <c r="T472" s="485" t="s">
        <v>495</v>
      </c>
      <c r="U472" s="527" t="s">
        <v>9956</v>
      </c>
      <c r="V472" s="528" t="s">
        <v>9957</v>
      </c>
      <c r="W472" s="6" t="s">
        <v>9938</v>
      </c>
      <c r="X472" s="7" t="s">
        <v>9939</v>
      </c>
      <c r="Y472" s="470" t="s">
        <v>9958</v>
      </c>
      <c r="Z472" s="459" t="s">
        <v>9959</v>
      </c>
      <c r="AA472" s="470" t="s">
        <v>9960</v>
      </c>
      <c r="AB472" s="501" t="s">
        <v>9961</v>
      </c>
      <c r="AC472" s="460" t="s">
        <v>9962</v>
      </c>
      <c r="AD472" s="493" t="s">
        <v>9963</v>
      </c>
      <c r="AE472" s="494" t="s">
        <v>9964</v>
      </c>
      <c r="AF472" s="504" t="s">
        <v>9947</v>
      </c>
      <c r="AG472" s="503" t="s">
        <v>9965</v>
      </c>
      <c r="AH472" s="480"/>
      <c r="AI472" s="480"/>
      <c r="AJ472" s="480"/>
      <c r="AK472" s="480"/>
      <c r="AL472" s="480"/>
      <c r="AM472" s="480"/>
      <c r="AN472" s="480"/>
    </row>
    <row r="473">
      <c r="A473" s="589">
        <f t="shared" si="9"/>
        <v>472</v>
      </c>
      <c r="B473" s="460" t="s">
        <v>9931</v>
      </c>
      <c r="C473" s="460" t="s">
        <v>9966</v>
      </c>
      <c r="D473" s="460" t="s">
        <v>5656</v>
      </c>
      <c r="E473" s="482" t="s">
        <v>9967</v>
      </c>
      <c r="F473" s="483" t="s">
        <v>5828</v>
      </c>
      <c r="G473" s="513" t="s">
        <v>5829</v>
      </c>
      <c r="H473" s="483" t="s">
        <v>5774</v>
      </c>
      <c r="I473" s="484" t="s">
        <v>5774</v>
      </c>
      <c r="J473" s="519" t="s">
        <v>6050</v>
      </c>
      <c r="K473" s="513" t="s">
        <v>6051</v>
      </c>
      <c r="L473" s="519" t="s">
        <v>5744</v>
      </c>
      <c r="M473" s="485" t="s">
        <v>4955</v>
      </c>
      <c r="N473" s="519" t="s">
        <v>4676</v>
      </c>
      <c r="O473" s="514" t="s">
        <v>4677</v>
      </c>
      <c r="P473" s="491" t="s">
        <v>5229</v>
      </c>
      <c r="Q473" s="530" t="s">
        <v>9968</v>
      </c>
      <c r="R473" s="499" t="s">
        <v>9969</v>
      </c>
      <c r="S473" s="487" t="s">
        <v>495</v>
      </c>
      <c r="T473" s="485" t="s">
        <v>495</v>
      </c>
      <c r="U473" s="527" t="s">
        <v>9970</v>
      </c>
      <c r="V473" s="528" t="s">
        <v>9971</v>
      </c>
      <c r="W473" s="6" t="s">
        <v>9938</v>
      </c>
      <c r="X473" s="7" t="s">
        <v>9939</v>
      </c>
      <c r="Y473" s="470" t="s">
        <v>9972</v>
      </c>
      <c r="Z473" s="459" t="s">
        <v>9973</v>
      </c>
      <c r="AA473" s="470" t="s">
        <v>9974</v>
      </c>
      <c r="AB473" s="501" t="s">
        <v>9975</v>
      </c>
      <c r="AC473" s="460" t="s">
        <v>9976</v>
      </c>
      <c r="AD473" s="493" t="s">
        <v>9977</v>
      </c>
      <c r="AE473" s="494" t="s">
        <v>9946</v>
      </c>
      <c r="AF473" s="504" t="s">
        <v>9947</v>
      </c>
      <c r="AG473" s="507"/>
      <c r="AH473" s="480"/>
      <c r="AI473" s="480"/>
      <c r="AJ473" s="480"/>
      <c r="AK473" s="480"/>
      <c r="AL473" s="480"/>
      <c r="AM473" s="480"/>
      <c r="AN473" s="480"/>
    </row>
    <row r="474">
      <c r="A474" s="589">
        <f t="shared" si="9"/>
        <v>473</v>
      </c>
      <c r="B474" s="460" t="s">
        <v>9978</v>
      </c>
      <c r="C474" s="460" t="s">
        <v>5879</v>
      </c>
      <c r="D474" s="460" t="s">
        <v>5656</v>
      </c>
      <c r="E474" s="482" t="s">
        <v>9979</v>
      </c>
      <c r="F474" s="483" t="s">
        <v>9980</v>
      </c>
      <c r="G474" s="513" t="s">
        <v>9980</v>
      </c>
      <c r="H474" s="483" t="s">
        <v>5866</v>
      </c>
      <c r="I474" s="513" t="s">
        <v>5866</v>
      </c>
      <c r="J474" s="519" t="s">
        <v>9981</v>
      </c>
      <c r="K474" s="513" t="s">
        <v>9982</v>
      </c>
      <c r="L474" s="519" t="s">
        <v>5754</v>
      </c>
      <c r="M474" s="485" t="s">
        <v>5755</v>
      </c>
      <c r="N474" s="519" t="s">
        <v>6432</v>
      </c>
      <c r="O474" s="514" t="s">
        <v>6433</v>
      </c>
      <c r="P474" s="460" t="s">
        <v>1319</v>
      </c>
      <c r="Q474" s="483" t="s">
        <v>9983</v>
      </c>
      <c r="R474" s="499" t="s">
        <v>9984</v>
      </c>
      <c r="S474" s="487" t="s">
        <v>495</v>
      </c>
      <c r="T474" s="485" t="s">
        <v>495</v>
      </c>
      <c r="U474" s="527" t="s">
        <v>9985</v>
      </c>
      <c r="V474" s="528" t="s">
        <v>9986</v>
      </c>
      <c r="W474" s="6" t="s">
        <v>9987</v>
      </c>
      <c r="X474" s="608">
        <v>45977.0</v>
      </c>
      <c r="Y474" s="470" t="s">
        <v>9988</v>
      </c>
      <c r="Z474" s="459" t="s">
        <v>9989</v>
      </c>
      <c r="AA474" s="470" t="s">
        <v>9990</v>
      </c>
      <c r="AB474" s="501" t="s">
        <v>9991</v>
      </c>
      <c r="AC474" s="460" t="s">
        <v>9992</v>
      </c>
      <c r="AD474" s="493" t="s">
        <v>9993</v>
      </c>
      <c r="AE474" s="494" t="s">
        <v>9994</v>
      </c>
      <c r="AF474" s="504" t="s">
        <v>9947</v>
      </c>
      <c r="AG474" s="503" t="s">
        <v>9995</v>
      </c>
      <c r="AH474" s="480"/>
      <c r="AI474" s="480"/>
      <c r="AJ474" s="480"/>
      <c r="AK474" s="480"/>
      <c r="AL474" s="480"/>
      <c r="AM474" s="480"/>
      <c r="AN474" s="480"/>
    </row>
    <row r="475">
      <c r="A475" s="589">
        <f t="shared" si="9"/>
        <v>474</v>
      </c>
      <c r="B475" s="460" t="s">
        <v>9996</v>
      </c>
      <c r="C475" s="460" t="s">
        <v>9997</v>
      </c>
      <c r="D475" s="460" t="s">
        <v>5656</v>
      </c>
      <c r="E475" s="482" t="s">
        <v>9998</v>
      </c>
      <c r="F475" s="483" t="s">
        <v>9999</v>
      </c>
      <c r="G475" s="513" t="s">
        <v>10000</v>
      </c>
      <c r="H475" s="483" t="s">
        <v>5866</v>
      </c>
      <c r="I475" s="513" t="s">
        <v>5866</v>
      </c>
      <c r="J475" s="519" t="s">
        <v>10001</v>
      </c>
      <c r="K475" s="513" t="s">
        <v>10002</v>
      </c>
      <c r="L475" s="519" t="s">
        <v>7107</v>
      </c>
      <c r="M475" s="485" t="s">
        <v>8444</v>
      </c>
      <c r="N475" s="519" t="s">
        <v>4556</v>
      </c>
      <c r="O475" s="514" t="s">
        <v>4557</v>
      </c>
      <c r="P475" s="460" t="s">
        <v>5229</v>
      </c>
      <c r="Q475" s="483" t="s">
        <v>10003</v>
      </c>
      <c r="R475" s="499" t="s">
        <v>10004</v>
      </c>
      <c r="S475" s="487" t="s">
        <v>495</v>
      </c>
      <c r="T475" s="485" t="s">
        <v>495</v>
      </c>
      <c r="U475" s="527" t="s">
        <v>9970</v>
      </c>
      <c r="V475" s="528" t="s">
        <v>10005</v>
      </c>
      <c r="W475" s="6" t="s">
        <v>9938</v>
      </c>
      <c r="X475" s="7" t="s">
        <v>9939</v>
      </c>
      <c r="Y475" s="459" t="s">
        <v>9972</v>
      </c>
      <c r="Z475" s="459" t="s">
        <v>10006</v>
      </c>
      <c r="AA475" s="470" t="s">
        <v>10007</v>
      </c>
      <c r="AB475" s="501" t="s">
        <v>10008</v>
      </c>
      <c r="AC475" s="460" t="s">
        <v>10009</v>
      </c>
      <c r="AD475" s="493" t="s">
        <v>10010</v>
      </c>
      <c r="AE475" s="494" t="s">
        <v>10011</v>
      </c>
      <c r="AF475" s="504" t="s">
        <v>9947</v>
      </c>
      <c r="AG475" s="503" t="s">
        <v>10012</v>
      </c>
      <c r="AH475" s="480"/>
      <c r="AI475" s="480"/>
      <c r="AJ475" s="480"/>
      <c r="AK475" s="480"/>
      <c r="AL475" s="480"/>
      <c r="AM475" s="480"/>
      <c r="AN475" s="480"/>
    </row>
    <row r="476">
      <c r="A476" s="589">
        <f t="shared" si="9"/>
        <v>475</v>
      </c>
      <c r="B476" s="460" t="s">
        <v>10013</v>
      </c>
      <c r="C476" s="460" t="s">
        <v>6275</v>
      </c>
      <c r="D476" s="460" t="s">
        <v>5656</v>
      </c>
      <c r="E476" s="482" t="s">
        <v>10014</v>
      </c>
      <c r="F476" s="483" t="s">
        <v>9980</v>
      </c>
      <c r="G476" s="513" t="s">
        <v>9980</v>
      </c>
      <c r="H476" s="483" t="s">
        <v>5698</v>
      </c>
      <c r="I476" s="513" t="s">
        <v>5699</v>
      </c>
      <c r="J476" s="519" t="s">
        <v>10015</v>
      </c>
      <c r="K476" s="513" t="s">
        <v>10016</v>
      </c>
      <c r="L476" s="519" t="s">
        <v>5754</v>
      </c>
      <c r="M476" s="514" t="s">
        <v>5755</v>
      </c>
      <c r="N476" s="519" t="s">
        <v>1319</v>
      </c>
      <c r="O476" s="514" t="s">
        <v>5756</v>
      </c>
      <c r="P476" s="460" t="s">
        <v>4796</v>
      </c>
      <c r="Q476" s="609" t="s">
        <v>10017</v>
      </c>
      <c r="R476" s="499" t="s">
        <v>10018</v>
      </c>
      <c r="S476" s="487" t="s">
        <v>495</v>
      </c>
      <c r="T476" s="485" t="s">
        <v>495</v>
      </c>
      <c r="U476" s="498" t="s">
        <v>10019</v>
      </c>
      <c r="V476" s="500" t="s">
        <v>10020</v>
      </c>
      <c r="W476" s="6" t="s">
        <v>9938</v>
      </c>
      <c r="X476" s="7" t="s">
        <v>9939</v>
      </c>
      <c r="Y476" s="459" t="s">
        <v>10021</v>
      </c>
      <c r="Z476" s="459" t="s">
        <v>10022</v>
      </c>
      <c r="AA476" s="470" t="s">
        <v>10023</v>
      </c>
      <c r="AB476" s="511"/>
      <c r="AC476" s="460" t="s">
        <v>10024</v>
      </c>
      <c r="AD476" s="493" t="s">
        <v>10025</v>
      </c>
      <c r="AE476" s="494" t="s">
        <v>10026</v>
      </c>
      <c r="AF476" s="495" t="s">
        <v>9947</v>
      </c>
      <c r="AG476" s="503" t="s">
        <v>10027</v>
      </c>
      <c r="AH476" s="480"/>
      <c r="AI476" s="480"/>
      <c r="AJ476" s="480"/>
      <c r="AK476" s="480"/>
      <c r="AL476" s="480"/>
      <c r="AM476" s="480"/>
      <c r="AN476" s="480"/>
    </row>
    <row r="477">
      <c r="A477" s="589">
        <f t="shared" si="9"/>
        <v>476</v>
      </c>
      <c r="B477" s="460" t="s">
        <v>10028</v>
      </c>
      <c r="C477" s="460" t="s">
        <v>9966</v>
      </c>
      <c r="D477" s="460" t="s">
        <v>5656</v>
      </c>
      <c r="E477" s="482" t="s">
        <v>10029</v>
      </c>
      <c r="F477" s="483" t="s">
        <v>5828</v>
      </c>
      <c r="G477" s="513" t="s">
        <v>5829</v>
      </c>
      <c r="H477" s="483" t="s">
        <v>5698</v>
      </c>
      <c r="I477" s="513" t="s">
        <v>5699</v>
      </c>
      <c r="J477" s="519" t="s">
        <v>10030</v>
      </c>
      <c r="K477" s="513" t="s">
        <v>10031</v>
      </c>
      <c r="L477" s="519" t="s">
        <v>7107</v>
      </c>
      <c r="M477" s="485" t="s">
        <v>8444</v>
      </c>
      <c r="N477" s="519" t="s">
        <v>4588</v>
      </c>
      <c r="O477" s="514" t="s">
        <v>4589</v>
      </c>
      <c r="P477" s="460" t="s">
        <v>5549</v>
      </c>
      <c r="Q477" s="483" t="s">
        <v>10032</v>
      </c>
      <c r="R477" s="499" t="s">
        <v>10033</v>
      </c>
      <c r="S477" s="487" t="s">
        <v>495</v>
      </c>
      <c r="T477" s="485" t="s">
        <v>495</v>
      </c>
      <c r="U477" s="527" t="s">
        <v>10034</v>
      </c>
      <c r="V477" s="528" t="s">
        <v>10035</v>
      </c>
      <c r="W477" s="6" t="s">
        <v>9938</v>
      </c>
      <c r="X477" s="7" t="s">
        <v>9939</v>
      </c>
      <c r="Y477" s="459" t="s">
        <v>9972</v>
      </c>
      <c r="Z477" s="459" t="s">
        <v>10036</v>
      </c>
      <c r="AA477" s="470" t="s">
        <v>10037</v>
      </c>
      <c r="AB477" s="501" t="s">
        <v>10038</v>
      </c>
      <c r="AC477" s="460" t="s">
        <v>10009</v>
      </c>
      <c r="AD477" s="493" t="s">
        <v>10010</v>
      </c>
      <c r="AE477" s="494" t="s">
        <v>10011</v>
      </c>
      <c r="AF477" s="504" t="s">
        <v>9947</v>
      </c>
      <c r="AG477" s="507"/>
      <c r="AH477" s="480"/>
      <c r="AI477" s="480"/>
      <c r="AJ477" s="480"/>
      <c r="AK477" s="480"/>
      <c r="AL477" s="480"/>
      <c r="AM477" s="480"/>
      <c r="AN477" s="480"/>
    </row>
    <row r="478">
      <c r="A478" s="589">
        <f t="shared" si="9"/>
        <v>477</v>
      </c>
      <c r="B478" s="460" t="s">
        <v>10039</v>
      </c>
      <c r="C478" s="460" t="s">
        <v>10040</v>
      </c>
      <c r="D478" s="460" t="s">
        <v>5656</v>
      </c>
      <c r="E478" s="482" t="s">
        <v>10041</v>
      </c>
      <c r="F478" s="483" t="s">
        <v>5828</v>
      </c>
      <c r="G478" s="513" t="s">
        <v>5829</v>
      </c>
      <c r="H478" s="483" t="s">
        <v>5698</v>
      </c>
      <c r="I478" s="513" t="s">
        <v>5699</v>
      </c>
      <c r="J478" s="519" t="s">
        <v>10042</v>
      </c>
      <c r="K478" s="513" t="s">
        <v>10043</v>
      </c>
      <c r="L478" s="519" t="s">
        <v>10044</v>
      </c>
      <c r="M478" s="485" t="s">
        <v>9416</v>
      </c>
      <c r="N478" s="519" t="s">
        <v>4556</v>
      </c>
      <c r="O478" s="514" t="s">
        <v>4557</v>
      </c>
      <c r="P478" s="510" t="s">
        <v>1319</v>
      </c>
      <c r="Q478" s="525" t="s">
        <v>10045</v>
      </c>
      <c r="R478" s="499" t="s">
        <v>10046</v>
      </c>
      <c r="S478" s="487" t="s">
        <v>495</v>
      </c>
      <c r="T478" s="485" t="s">
        <v>495</v>
      </c>
      <c r="U478" s="527" t="s">
        <v>9936</v>
      </c>
      <c r="V478" s="528" t="s">
        <v>10047</v>
      </c>
      <c r="W478" s="6" t="s">
        <v>9938</v>
      </c>
      <c r="X478" s="7" t="s">
        <v>9939</v>
      </c>
      <c r="Y478" s="459" t="s">
        <v>10048</v>
      </c>
      <c r="Z478" s="467" t="s">
        <v>10049</v>
      </c>
      <c r="AA478" s="470" t="s">
        <v>10050</v>
      </c>
      <c r="AB478" s="501" t="s">
        <v>10051</v>
      </c>
      <c r="AC478" s="460" t="s">
        <v>10009</v>
      </c>
      <c r="AD478" s="493" t="s">
        <v>10052</v>
      </c>
      <c r="AE478" s="494" t="s">
        <v>10011</v>
      </c>
      <c r="AF478" s="504" t="s">
        <v>9947</v>
      </c>
      <c r="AG478" s="503" t="s">
        <v>10053</v>
      </c>
      <c r="AH478" s="480"/>
      <c r="AI478" s="480"/>
      <c r="AJ478" s="480"/>
      <c r="AK478" s="480"/>
      <c r="AL478" s="480"/>
      <c r="AM478" s="480"/>
      <c r="AN478" s="480"/>
    </row>
    <row r="479">
      <c r="A479" s="589">
        <f t="shared" si="9"/>
        <v>478</v>
      </c>
      <c r="B479" s="460" t="s">
        <v>10054</v>
      </c>
      <c r="C479" s="460" t="s">
        <v>10055</v>
      </c>
      <c r="D479" s="460" t="s">
        <v>5656</v>
      </c>
      <c r="E479" s="482" t="s">
        <v>10056</v>
      </c>
      <c r="F479" s="483" t="s">
        <v>9980</v>
      </c>
      <c r="G479" s="513" t="s">
        <v>9980</v>
      </c>
      <c r="H479" s="483" t="s">
        <v>5774</v>
      </c>
      <c r="I479" s="484" t="s">
        <v>5774</v>
      </c>
      <c r="J479" s="519" t="s">
        <v>10057</v>
      </c>
      <c r="K479" s="484" t="s">
        <v>10058</v>
      </c>
      <c r="L479" s="519" t="s">
        <v>5754</v>
      </c>
      <c r="M479" s="485" t="s">
        <v>5755</v>
      </c>
      <c r="N479" s="519" t="s">
        <v>1319</v>
      </c>
      <c r="O479" s="514" t="s">
        <v>5756</v>
      </c>
      <c r="P479" s="460" t="s">
        <v>1319</v>
      </c>
      <c r="Q479" s="483" t="s">
        <v>10059</v>
      </c>
      <c r="R479" s="499" t="s">
        <v>10060</v>
      </c>
      <c r="S479" s="487" t="s">
        <v>495</v>
      </c>
      <c r="T479" s="485" t="s">
        <v>495</v>
      </c>
      <c r="U479" s="525" t="s">
        <v>10061</v>
      </c>
      <c r="V479" s="528" t="s">
        <v>10062</v>
      </c>
      <c r="W479" s="6" t="s">
        <v>10063</v>
      </c>
      <c r="X479" s="531" t="s">
        <v>10063</v>
      </c>
      <c r="Y479" s="459" t="s">
        <v>10064</v>
      </c>
      <c r="Z479" s="459" t="s">
        <v>10065</v>
      </c>
      <c r="AA479" s="470" t="s">
        <v>10066</v>
      </c>
      <c r="AB479" s="501" t="s">
        <v>10067</v>
      </c>
      <c r="AC479" s="460" t="s">
        <v>10068</v>
      </c>
      <c r="AD479" s="493" t="s">
        <v>10069</v>
      </c>
      <c r="AE479" s="494" t="s">
        <v>10070</v>
      </c>
      <c r="AF479" s="504" t="s">
        <v>9947</v>
      </c>
      <c r="AG479" s="507"/>
      <c r="AH479" s="480"/>
      <c r="AI479" s="480"/>
      <c r="AJ479" s="480"/>
      <c r="AK479" s="480"/>
      <c r="AL479" s="480"/>
      <c r="AM479" s="480"/>
      <c r="AN479" s="480"/>
    </row>
    <row r="480">
      <c r="A480" s="589">
        <f t="shared" si="9"/>
        <v>479</v>
      </c>
      <c r="B480" s="460" t="s">
        <v>10071</v>
      </c>
      <c r="C480" s="460" t="s">
        <v>1319</v>
      </c>
      <c r="D480" s="460" t="s">
        <v>6224</v>
      </c>
      <c r="E480" s="482" t="s">
        <v>1319</v>
      </c>
      <c r="F480" s="483" t="s">
        <v>10072</v>
      </c>
      <c r="G480" s="513" t="s">
        <v>10073</v>
      </c>
      <c r="H480" s="483" t="s">
        <v>1319</v>
      </c>
      <c r="I480" s="513" t="s">
        <v>1320</v>
      </c>
      <c r="J480" s="519" t="s">
        <v>1319</v>
      </c>
      <c r="K480" s="513" t="s">
        <v>5756</v>
      </c>
      <c r="L480" s="519" t="s">
        <v>5754</v>
      </c>
      <c r="M480" s="514" t="s">
        <v>5755</v>
      </c>
      <c r="N480" s="519" t="s">
        <v>1319</v>
      </c>
      <c r="O480" s="514" t="s">
        <v>5756</v>
      </c>
      <c r="P480" s="610" t="s">
        <v>1319</v>
      </c>
      <c r="Q480" s="611" t="s">
        <v>1319</v>
      </c>
      <c r="R480" s="499" t="s">
        <v>1320</v>
      </c>
      <c r="S480" s="487" t="s">
        <v>495</v>
      </c>
      <c r="T480" s="485" t="s">
        <v>495</v>
      </c>
      <c r="U480" s="498" t="s">
        <v>10074</v>
      </c>
      <c r="V480" s="500" t="s">
        <v>10075</v>
      </c>
      <c r="W480" s="6" t="s">
        <v>10063</v>
      </c>
      <c r="X480" s="531" t="s">
        <v>10063</v>
      </c>
      <c r="Y480" s="459" t="s">
        <v>10076</v>
      </c>
      <c r="Z480" s="467" t="s">
        <v>10077</v>
      </c>
      <c r="AA480" s="460" t="s">
        <v>1319</v>
      </c>
      <c r="AB480" s="529"/>
      <c r="AC480" s="460" t="s">
        <v>10078</v>
      </c>
      <c r="AD480" s="493" t="s">
        <v>10079</v>
      </c>
      <c r="AE480" s="494" t="s">
        <v>10080</v>
      </c>
      <c r="AF480" s="504" t="s">
        <v>9947</v>
      </c>
      <c r="AG480" s="507"/>
      <c r="AH480" s="480"/>
      <c r="AI480" s="480"/>
      <c r="AJ480" s="480"/>
      <c r="AK480" s="480"/>
      <c r="AL480" s="480"/>
      <c r="AM480" s="480"/>
      <c r="AN480" s="480"/>
    </row>
    <row r="481">
      <c r="A481" s="589">
        <f t="shared" si="9"/>
        <v>480</v>
      </c>
      <c r="B481" s="460" t="s">
        <v>10081</v>
      </c>
      <c r="C481" s="460" t="s">
        <v>1319</v>
      </c>
      <c r="D481" s="460" t="s">
        <v>5656</v>
      </c>
      <c r="E481" s="482" t="s">
        <v>1319</v>
      </c>
      <c r="F481" s="483" t="s">
        <v>9980</v>
      </c>
      <c r="G481" s="513" t="s">
        <v>9980</v>
      </c>
      <c r="H481" s="483" t="s">
        <v>1319</v>
      </c>
      <c r="I481" s="513" t="s">
        <v>1320</v>
      </c>
      <c r="J481" s="519" t="s">
        <v>1319</v>
      </c>
      <c r="K481" s="513" t="s">
        <v>5756</v>
      </c>
      <c r="L481" s="519" t="s">
        <v>5754</v>
      </c>
      <c r="M481" s="514" t="s">
        <v>5755</v>
      </c>
      <c r="N481" s="519" t="s">
        <v>1319</v>
      </c>
      <c r="O481" s="514" t="s">
        <v>5756</v>
      </c>
      <c r="P481" s="610" t="s">
        <v>1319</v>
      </c>
      <c r="Q481" s="611" t="s">
        <v>1319</v>
      </c>
      <c r="R481" s="499" t="s">
        <v>1320</v>
      </c>
      <c r="S481" s="487" t="s">
        <v>495</v>
      </c>
      <c r="T481" s="485" t="s">
        <v>495</v>
      </c>
      <c r="U481" s="527" t="s">
        <v>10082</v>
      </c>
      <c r="V481" s="528" t="s">
        <v>10083</v>
      </c>
      <c r="W481" s="6" t="s">
        <v>10084</v>
      </c>
      <c r="X481" s="531" t="s">
        <v>10084</v>
      </c>
      <c r="Y481" s="459" t="s">
        <v>10085</v>
      </c>
      <c r="Z481" s="459" t="s">
        <v>10086</v>
      </c>
      <c r="AA481" s="470" t="s">
        <v>10087</v>
      </c>
      <c r="AB481" s="501" t="s">
        <v>10088</v>
      </c>
      <c r="AC481" s="460" t="s">
        <v>10089</v>
      </c>
      <c r="AD481" s="493" t="s">
        <v>10090</v>
      </c>
      <c r="AE481" s="494" t="s">
        <v>10091</v>
      </c>
      <c r="AF481" s="504" t="s">
        <v>9947</v>
      </c>
      <c r="AG481" s="507"/>
      <c r="AH481" s="480"/>
      <c r="AI481" s="480"/>
      <c r="AJ481" s="480"/>
      <c r="AK481" s="480"/>
      <c r="AL481" s="480"/>
      <c r="AM481" s="480"/>
      <c r="AN481" s="480"/>
    </row>
    <row r="482">
      <c r="A482" s="589">
        <f t="shared" si="9"/>
        <v>481</v>
      </c>
      <c r="B482" s="460" t="s">
        <v>10092</v>
      </c>
      <c r="C482" s="460" t="s">
        <v>1319</v>
      </c>
      <c r="D482" s="460" t="s">
        <v>6224</v>
      </c>
      <c r="E482" s="482" t="s">
        <v>1319</v>
      </c>
      <c r="F482" s="483" t="s">
        <v>10072</v>
      </c>
      <c r="G482" s="513" t="s">
        <v>10073</v>
      </c>
      <c r="H482" s="483" t="s">
        <v>1319</v>
      </c>
      <c r="I482" s="513" t="s">
        <v>1320</v>
      </c>
      <c r="J482" s="519" t="s">
        <v>1319</v>
      </c>
      <c r="K482" s="513" t="s">
        <v>5756</v>
      </c>
      <c r="L482" s="519" t="s">
        <v>5754</v>
      </c>
      <c r="M482" s="514" t="s">
        <v>5755</v>
      </c>
      <c r="N482" s="519" t="s">
        <v>1319</v>
      </c>
      <c r="O482" s="514" t="s">
        <v>5756</v>
      </c>
      <c r="P482" s="610" t="s">
        <v>1319</v>
      </c>
      <c r="Q482" s="611" t="s">
        <v>1319</v>
      </c>
      <c r="R482" s="499" t="s">
        <v>1320</v>
      </c>
      <c r="S482" s="487" t="s">
        <v>495</v>
      </c>
      <c r="T482" s="485" t="s">
        <v>495</v>
      </c>
      <c r="U482" s="527" t="s">
        <v>10093</v>
      </c>
      <c r="V482" s="528" t="s">
        <v>10094</v>
      </c>
      <c r="W482" s="6" t="s">
        <v>10084</v>
      </c>
      <c r="X482" s="531" t="s">
        <v>10084</v>
      </c>
      <c r="Y482" s="459" t="s">
        <v>10095</v>
      </c>
      <c r="Z482" s="466" t="s">
        <v>10096</v>
      </c>
      <c r="AA482" s="470" t="s">
        <v>10097</v>
      </c>
      <c r="AB482" s="501" t="s">
        <v>10098</v>
      </c>
      <c r="AC482" s="460" t="s">
        <v>10099</v>
      </c>
      <c r="AD482" s="493" t="s">
        <v>10100</v>
      </c>
      <c r="AE482" s="494" t="s">
        <v>10101</v>
      </c>
      <c r="AF482" s="504" t="s">
        <v>9947</v>
      </c>
      <c r="AG482" s="507"/>
      <c r="AH482" s="480"/>
      <c r="AI482" s="480"/>
      <c r="AJ482" s="480"/>
      <c r="AK482" s="480"/>
      <c r="AL482" s="480"/>
      <c r="AM482" s="480"/>
      <c r="AN482" s="480"/>
    </row>
    <row r="483">
      <c r="A483" s="589">
        <f t="shared" si="9"/>
        <v>482</v>
      </c>
      <c r="B483" s="460" t="s">
        <v>10102</v>
      </c>
      <c r="C483" s="460" t="s">
        <v>1319</v>
      </c>
      <c r="D483" s="460" t="s">
        <v>6224</v>
      </c>
      <c r="E483" s="482"/>
      <c r="F483" s="483" t="s">
        <v>10072</v>
      </c>
      <c r="G483" s="513" t="s">
        <v>10073</v>
      </c>
      <c r="H483" s="483" t="s">
        <v>1319</v>
      </c>
      <c r="I483" s="513" t="s">
        <v>1320</v>
      </c>
      <c r="J483" s="519" t="s">
        <v>1319</v>
      </c>
      <c r="K483" s="513" t="s">
        <v>5756</v>
      </c>
      <c r="L483" s="519" t="s">
        <v>5754</v>
      </c>
      <c r="M483" s="514" t="s">
        <v>5755</v>
      </c>
      <c r="N483" s="483" t="s">
        <v>1319</v>
      </c>
      <c r="O483" s="485" t="s">
        <v>5756</v>
      </c>
      <c r="P483" s="610" t="s">
        <v>1319</v>
      </c>
      <c r="Q483" s="483" t="s">
        <v>1319</v>
      </c>
      <c r="R483" s="499" t="s">
        <v>1320</v>
      </c>
      <c r="S483" s="487" t="s">
        <v>495</v>
      </c>
      <c r="T483" s="485" t="s">
        <v>495</v>
      </c>
      <c r="U483" s="527" t="s">
        <v>10103</v>
      </c>
      <c r="V483" s="528" t="s">
        <v>10104</v>
      </c>
      <c r="W483" s="6" t="s">
        <v>10084</v>
      </c>
      <c r="X483" s="531" t="s">
        <v>10084</v>
      </c>
      <c r="Y483" s="459" t="s">
        <v>10105</v>
      </c>
      <c r="Z483" s="466" t="s">
        <v>10106</v>
      </c>
      <c r="AA483" s="470" t="s">
        <v>10103</v>
      </c>
      <c r="AB483" s="501" t="s">
        <v>10107</v>
      </c>
      <c r="AC483" s="460" t="s">
        <v>10108</v>
      </c>
      <c r="AD483" s="493" t="s">
        <v>10109</v>
      </c>
      <c r="AE483" s="494" t="s">
        <v>10110</v>
      </c>
      <c r="AF483" s="506"/>
      <c r="AG483" s="507"/>
      <c r="AH483" s="480"/>
      <c r="AI483" s="480"/>
      <c r="AJ483" s="480"/>
      <c r="AK483" s="480"/>
      <c r="AL483" s="480"/>
      <c r="AM483" s="480"/>
      <c r="AN483" s="480"/>
    </row>
    <row r="484">
      <c r="A484" s="589">
        <f t="shared" si="9"/>
        <v>483</v>
      </c>
      <c r="B484" s="460" t="s">
        <v>10111</v>
      </c>
      <c r="C484" s="460" t="s">
        <v>1319</v>
      </c>
      <c r="D484" s="460" t="s">
        <v>6191</v>
      </c>
      <c r="E484" s="482" t="s">
        <v>1319</v>
      </c>
      <c r="F484" s="483" t="s">
        <v>10072</v>
      </c>
      <c r="G484" s="513" t="s">
        <v>10073</v>
      </c>
      <c r="H484" s="483" t="s">
        <v>1319</v>
      </c>
      <c r="I484" s="513" t="s">
        <v>1320</v>
      </c>
      <c r="J484" s="519" t="s">
        <v>1319</v>
      </c>
      <c r="K484" s="513" t="s">
        <v>5756</v>
      </c>
      <c r="L484" s="519" t="s">
        <v>5754</v>
      </c>
      <c r="M484" s="514" t="s">
        <v>5755</v>
      </c>
      <c r="N484" s="519" t="s">
        <v>1319</v>
      </c>
      <c r="O484" s="514" t="s">
        <v>5756</v>
      </c>
      <c r="P484" s="610" t="s">
        <v>1319</v>
      </c>
      <c r="Q484" s="483" t="s">
        <v>1319</v>
      </c>
      <c r="R484" s="499" t="s">
        <v>1320</v>
      </c>
      <c r="S484" s="487" t="s">
        <v>495</v>
      </c>
      <c r="T484" s="485" t="s">
        <v>495</v>
      </c>
      <c r="U484" s="527" t="s">
        <v>10103</v>
      </c>
      <c r="V484" s="528" t="s">
        <v>10112</v>
      </c>
      <c r="W484" s="6" t="s">
        <v>10084</v>
      </c>
      <c r="X484" s="531" t="s">
        <v>10084</v>
      </c>
      <c r="Y484" s="459" t="s">
        <v>10105</v>
      </c>
      <c r="Z484" s="466" t="s">
        <v>10113</v>
      </c>
      <c r="AA484" s="470" t="s">
        <v>10103</v>
      </c>
      <c r="AB484" s="501" t="s">
        <v>10107</v>
      </c>
      <c r="AC484" s="460" t="s">
        <v>10114</v>
      </c>
      <c r="AD484" s="493" t="s">
        <v>10115</v>
      </c>
      <c r="AE484" s="494" t="s">
        <v>10116</v>
      </c>
      <c r="AF484" s="506"/>
      <c r="AG484" s="507"/>
      <c r="AH484" s="480"/>
      <c r="AI484" s="480"/>
      <c r="AJ484" s="480"/>
      <c r="AK484" s="480"/>
      <c r="AL484" s="480"/>
      <c r="AM484" s="480"/>
      <c r="AN484" s="480"/>
    </row>
    <row r="485">
      <c r="A485" s="589">
        <f t="shared" si="9"/>
        <v>484</v>
      </c>
      <c r="B485" s="460" t="s">
        <v>10117</v>
      </c>
      <c r="C485" s="460" t="s">
        <v>10118</v>
      </c>
      <c r="D485" s="460" t="s">
        <v>5656</v>
      </c>
      <c r="E485" s="482" t="s">
        <v>10119</v>
      </c>
      <c r="F485" s="483" t="s">
        <v>5828</v>
      </c>
      <c r="G485" s="513" t="s">
        <v>5829</v>
      </c>
      <c r="H485" s="483" t="s">
        <v>5774</v>
      </c>
      <c r="I485" s="484" t="s">
        <v>5774</v>
      </c>
      <c r="J485" s="519" t="s">
        <v>10120</v>
      </c>
      <c r="K485" s="513" t="s">
        <v>10121</v>
      </c>
      <c r="L485" s="519" t="s">
        <v>5744</v>
      </c>
      <c r="M485" s="514" t="s">
        <v>10122</v>
      </c>
      <c r="N485" s="519" t="s">
        <v>4954</v>
      </c>
      <c r="O485" s="514" t="s">
        <v>4955</v>
      </c>
      <c r="P485" s="460" t="s">
        <v>10123</v>
      </c>
      <c r="Q485" s="483" t="s">
        <v>10124</v>
      </c>
      <c r="R485" s="499" t="s">
        <v>10125</v>
      </c>
      <c r="S485" s="487" t="s">
        <v>495</v>
      </c>
      <c r="T485" s="485" t="s">
        <v>495</v>
      </c>
      <c r="U485" s="527" t="s">
        <v>9936</v>
      </c>
      <c r="V485" s="528" t="s">
        <v>10126</v>
      </c>
      <c r="W485" s="6" t="s">
        <v>9938</v>
      </c>
      <c r="X485" s="7" t="s">
        <v>9939</v>
      </c>
      <c r="Y485" s="459" t="s">
        <v>10048</v>
      </c>
      <c r="Z485" s="467" t="s">
        <v>10049</v>
      </c>
      <c r="AA485" s="470" t="s">
        <v>10127</v>
      </c>
      <c r="AB485" s="501" t="s">
        <v>10128</v>
      </c>
      <c r="AC485" s="460" t="s">
        <v>10009</v>
      </c>
      <c r="AD485" s="493" t="s">
        <v>10010</v>
      </c>
      <c r="AE485" s="494" t="s">
        <v>10011</v>
      </c>
      <c r="AF485" s="504" t="s">
        <v>9947</v>
      </c>
      <c r="AG485" s="507"/>
      <c r="AH485" s="480"/>
      <c r="AI485" s="480"/>
      <c r="AJ485" s="480"/>
      <c r="AK485" s="480"/>
      <c r="AL485" s="480"/>
      <c r="AM485" s="480"/>
      <c r="AN485" s="480"/>
    </row>
    <row r="486">
      <c r="A486" s="589">
        <f t="shared" si="9"/>
        <v>485</v>
      </c>
      <c r="B486" s="460" t="s">
        <v>10129</v>
      </c>
      <c r="C486" s="460" t="s">
        <v>10130</v>
      </c>
      <c r="D486" s="460" t="s">
        <v>5656</v>
      </c>
      <c r="E486" s="482" t="s">
        <v>10131</v>
      </c>
      <c r="F486" s="483" t="s">
        <v>5828</v>
      </c>
      <c r="G486" s="513" t="s">
        <v>5829</v>
      </c>
      <c r="H486" s="483" t="s">
        <v>5774</v>
      </c>
      <c r="I486" s="484" t="s">
        <v>5774</v>
      </c>
      <c r="J486" s="519" t="s">
        <v>10132</v>
      </c>
      <c r="K486" s="513" t="s">
        <v>10133</v>
      </c>
      <c r="L486" s="519" t="s">
        <v>7270</v>
      </c>
      <c r="M486" s="514" t="s">
        <v>10122</v>
      </c>
      <c r="N486" s="519" t="s">
        <v>10134</v>
      </c>
      <c r="O486" s="514" t="s">
        <v>10135</v>
      </c>
      <c r="P486" s="460" t="s">
        <v>5594</v>
      </c>
      <c r="Q486" s="483" t="s">
        <v>10136</v>
      </c>
      <c r="R486" s="499" t="s">
        <v>10137</v>
      </c>
      <c r="S486" s="487" t="s">
        <v>495</v>
      </c>
      <c r="T486" s="485" t="s">
        <v>495</v>
      </c>
      <c r="U486" s="527" t="s">
        <v>10138</v>
      </c>
      <c r="V486" s="528" t="s">
        <v>10139</v>
      </c>
      <c r="W486" s="6" t="s">
        <v>9938</v>
      </c>
      <c r="X486" s="7" t="s">
        <v>9939</v>
      </c>
      <c r="Y486" s="459" t="s">
        <v>10140</v>
      </c>
      <c r="Z486" s="467" t="s">
        <v>10141</v>
      </c>
      <c r="AA486" s="545" t="s">
        <v>10142</v>
      </c>
      <c r="AB486" s="511"/>
      <c r="AC486" s="460" t="s">
        <v>5837</v>
      </c>
      <c r="AD486" s="483" t="s">
        <v>1319</v>
      </c>
      <c r="AE486" s="590" t="s">
        <v>1320</v>
      </c>
      <c r="AF486" s="504" t="s">
        <v>9947</v>
      </c>
      <c r="AG486" s="503" t="s">
        <v>10143</v>
      </c>
      <c r="AH486" s="480"/>
      <c r="AI486" s="480"/>
      <c r="AJ486" s="480"/>
      <c r="AK486" s="480"/>
      <c r="AL486" s="480"/>
      <c r="AM486" s="480"/>
      <c r="AN486" s="480"/>
    </row>
    <row r="487">
      <c r="A487" s="589">
        <f t="shared" si="9"/>
        <v>486</v>
      </c>
      <c r="B487" s="460" t="s">
        <v>10144</v>
      </c>
      <c r="C487" s="460" t="s">
        <v>10145</v>
      </c>
      <c r="D487" s="460" t="s">
        <v>5656</v>
      </c>
      <c r="E487" s="482" t="s">
        <v>10146</v>
      </c>
      <c r="F487" s="483" t="s">
        <v>5828</v>
      </c>
      <c r="G487" s="513" t="s">
        <v>5829</v>
      </c>
      <c r="H487" s="483" t="s">
        <v>6688</v>
      </c>
      <c r="I487" s="513" t="s">
        <v>6688</v>
      </c>
      <c r="J487" s="519" t="s">
        <v>6444</v>
      </c>
      <c r="K487" s="513" t="s">
        <v>6445</v>
      </c>
      <c r="L487" s="519" t="s">
        <v>6446</v>
      </c>
      <c r="M487" s="514" t="s">
        <v>6447</v>
      </c>
      <c r="N487" s="519" t="s">
        <v>10147</v>
      </c>
      <c r="O487" s="514" t="s">
        <v>10148</v>
      </c>
      <c r="P487" s="510" t="s">
        <v>10149</v>
      </c>
      <c r="Q487" s="525" t="s">
        <v>10150</v>
      </c>
      <c r="R487" s="499" t="s">
        <v>10151</v>
      </c>
      <c r="S487" s="487" t="s">
        <v>495</v>
      </c>
      <c r="T487" s="485" t="s">
        <v>495</v>
      </c>
      <c r="U487" s="483" t="s">
        <v>1319</v>
      </c>
      <c r="V487" s="500" t="s">
        <v>1320</v>
      </c>
      <c r="W487" s="6" t="s">
        <v>9938</v>
      </c>
      <c r="X487" s="7" t="s">
        <v>9939</v>
      </c>
      <c r="Y487" s="459" t="s">
        <v>10152</v>
      </c>
      <c r="Z487" s="459" t="s">
        <v>10153</v>
      </c>
      <c r="AA487" s="470" t="s">
        <v>10154</v>
      </c>
      <c r="AB487" s="501" t="s">
        <v>10155</v>
      </c>
      <c r="AC487" s="460" t="s">
        <v>10156</v>
      </c>
      <c r="AD487" s="493" t="s">
        <v>10157</v>
      </c>
      <c r="AE487" s="494" t="s">
        <v>10158</v>
      </c>
      <c r="AF487" s="504" t="s">
        <v>9947</v>
      </c>
      <c r="AG487" s="503" t="s">
        <v>10159</v>
      </c>
      <c r="AH487" s="480"/>
      <c r="AI487" s="480"/>
      <c r="AJ487" s="480"/>
      <c r="AK487" s="480"/>
      <c r="AL487" s="480"/>
      <c r="AM487" s="480"/>
      <c r="AN487" s="480"/>
    </row>
    <row r="488">
      <c r="A488" s="589">
        <f t="shared" si="9"/>
        <v>487</v>
      </c>
      <c r="B488" s="460" t="s">
        <v>10160</v>
      </c>
      <c r="C488" s="460" t="s">
        <v>10161</v>
      </c>
      <c r="D488" s="460" t="s">
        <v>5656</v>
      </c>
      <c r="E488" s="482" t="s">
        <v>10162</v>
      </c>
      <c r="F488" s="483" t="s">
        <v>9999</v>
      </c>
      <c r="G488" s="513" t="s">
        <v>10000</v>
      </c>
      <c r="H488" s="483" t="s">
        <v>6688</v>
      </c>
      <c r="I488" s="513" t="s">
        <v>6688</v>
      </c>
      <c r="J488" s="519" t="s">
        <v>10163</v>
      </c>
      <c r="K488" s="513" t="s">
        <v>10164</v>
      </c>
      <c r="L488" s="519" t="s">
        <v>9415</v>
      </c>
      <c r="M488" s="485" t="s">
        <v>9416</v>
      </c>
      <c r="N488" s="519" t="s">
        <v>4808</v>
      </c>
      <c r="O488" s="514" t="s">
        <v>4809</v>
      </c>
      <c r="P488" s="510" t="s">
        <v>4804</v>
      </c>
      <c r="Q488" s="525" t="s">
        <v>10165</v>
      </c>
      <c r="R488" s="499" t="s">
        <v>10166</v>
      </c>
      <c r="S488" s="487" t="s">
        <v>495</v>
      </c>
      <c r="T488" s="485" t="s">
        <v>495</v>
      </c>
      <c r="U488" s="483" t="s">
        <v>1319</v>
      </c>
      <c r="V488" s="500" t="s">
        <v>1320</v>
      </c>
      <c r="W488" s="6" t="s">
        <v>9938</v>
      </c>
      <c r="X488" s="7" t="s">
        <v>9939</v>
      </c>
      <c r="Y488" s="459" t="s">
        <v>10167</v>
      </c>
      <c r="Z488" s="459" t="s">
        <v>10168</v>
      </c>
      <c r="AA488" s="470" t="s">
        <v>10169</v>
      </c>
      <c r="AB488" s="501" t="s">
        <v>10170</v>
      </c>
      <c r="AC488" s="460" t="s">
        <v>10171</v>
      </c>
      <c r="AD488" s="493" t="s">
        <v>10172</v>
      </c>
      <c r="AE488" s="494" t="s">
        <v>10173</v>
      </c>
      <c r="AF488" s="504" t="s">
        <v>9947</v>
      </c>
      <c r="AG488" s="503" t="s">
        <v>10174</v>
      </c>
      <c r="AH488" s="480"/>
      <c r="AI488" s="480"/>
      <c r="AJ488" s="480"/>
      <c r="AK488" s="480"/>
      <c r="AL488" s="480"/>
      <c r="AM488" s="480"/>
      <c r="AN488" s="480"/>
    </row>
    <row r="489">
      <c r="A489" s="589">
        <f t="shared" si="9"/>
        <v>488</v>
      </c>
      <c r="B489" s="460" t="s">
        <v>10175</v>
      </c>
      <c r="C489" s="460" t="s">
        <v>8686</v>
      </c>
      <c r="D489" s="460" t="s">
        <v>5656</v>
      </c>
      <c r="E489" s="482" t="s">
        <v>10176</v>
      </c>
      <c r="F489" s="483" t="s">
        <v>9980</v>
      </c>
      <c r="G489" s="513" t="s">
        <v>9980</v>
      </c>
      <c r="H489" s="483" t="s">
        <v>5774</v>
      </c>
      <c r="I489" s="484" t="s">
        <v>5774</v>
      </c>
      <c r="J489" s="519" t="s">
        <v>10177</v>
      </c>
      <c r="K489" s="513" t="s">
        <v>10178</v>
      </c>
      <c r="L489" s="519" t="s">
        <v>7270</v>
      </c>
      <c r="M489" s="514" t="s">
        <v>8250</v>
      </c>
      <c r="N489" s="519" t="s">
        <v>10179</v>
      </c>
      <c r="O489" s="514" t="s">
        <v>10179</v>
      </c>
      <c r="P489" s="510" t="s">
        <v>4833</v>
      </c>
      <c r="Q489" s="498" t="s">
        <v>10180</v>
      </c>
      <c r="R489" s="499" t="s">
        <v>10181</v>
      </c>
      <c r="S489" s="487" t="s">
        <v>495</v>
      </c>
      <c r="T489" s="485" t="s">
        <v>495</v>
      </c>
      <c r="U489" s="527" t="s">
        <v>10182</v>
      </c>
      <c r="V489" s="528" t="s">
        <v>10183</v>
      </c>
      <c r="W489" s="6" t="s">
        <v>9938</v>
      </c>
      <c r="X489" s="7" t="s">
        <v>9939</v>
      </c>
      <c r="Y489" s="459" t="s">
        <v>10184</v>
      </c>
      <c r="Z489" s="459" t="s">
        <v>10185</v>
      </c>
      <c r="AA489" s="470" t="s">
        <v>10186</v>
      </c>
      <c r="AB489" s="501" t="s">
        <v>10187</v>
      </c>
      <c r="AC489" s="460" t="s">
        <v>10188</v>
      </c>
      <c r="AD489" s="493" t="s">
        <v>10189</v>
      </c>
      <c r="AE489" s="494" t="s">
        <v>10190</v>
      </c>
      <c r="AF489" s="504" t="s">
        <v>10191</v>
      </c>
      <c r="AG489" s="503" t="s">
        <v>10192</v>
      </c>
      <c r="AH489" s="480"/>
      <c r="AI489" s="480"/>
      <c r="AJ489" s="480"/>
      <c r="AK489" s="480"/>
      <c r="AL489" s="480"/>
      <c r="AM489" s="480"/>
      <c r="AN489" s="480"/>
    </row>
    <row r="490">
      <c r="A490" s="589">
        <f t="shared" si="9"/>
        <v>489</v>
      </c>
      <c r="B490" s="460" t="s">
        <v>10193</v>
      </c>
      <c r="C490" s="460" t="s">
        <v>10194</v>
      </c>
      <c r="D490" s="460" t="s">
        <v>5656</v>
      </c>
      <c r="E490" s="482" t="s">
        <v>10195</v>
      </c>
      <c r="F490" s="483" t="s">
        <v>5828</v>
      </c>
      <c r="G490" s="513" t="s">
        <v>5829</v>
      </c>
      <c r="H490" s="483" t="s">
        <v>5774</v>
      </c>
      <c r="I490" s="484" t="s">
        <v>5774</v>
      </c>
      <c r="J490" s="519" t="s">
        <v>10196</v>
      </c>
      <c r="K490" s="513" t="s">
        <v>10197</v>
      </c>
      <c r="L490" s="519" t="s">
        <v>7107</v>
      </c>
      <c r="M490" s="514" t="s">
        <v>5703</v>
      </c>
      <c r="N490" s="519" t="s">
        <v>4800</v>
      </c>
      <c r="O490" s="514" t="s">
        <v>4801</v>
      </c>
      <c r="P490" s="510" t="s">
        <v>4796</v>
      </c>
      <c r="Q490" s="525" t="s">
        <v>10198</v>
      </c>
      <c r="R490" s="499" t="s">
        <v>10199</v>
      </c>
      <c r="S490" s="487" t="s">
        <v>495</v>
      </c>
      <c r="T490" s="485" t="s">
        <v>495</v>
      </c>
      <c r="U490" s="527" t="s">
        <v>10200</v>
      </c>
      <c r="V490" s="528" t="s">
        <v>10201</v>
      </c>
      <c r="W490" s="6" t="s">
        <v>9938</v>
      </c>
      <c r="X490" s="7" t="s">
        <v>9939</v>
      </c>
      <c r="Y490" s="459" t="s">
        <v>10202</v>
      </c>
      <c r="Z490" s="459" t="s">
        <v>10203</v>
      </c>
      <c r="AA490" s="470" t="s">
        <v>10204</v>
      </c>
      <c r="AB490" s="511"/>
      <c r="AC490" s="460" t="s">
        <v>10205</v>
      </c>
      <c r="AD490" s="493" t="s">
        <v>10206</v>
      </c>
      <c r="AE490" s="494" t="s">
        <v>10207</v>
      </c>
      <c r="AF490" s="504" t="s">
        <v>9947</v>
      </c>
      <c r="AG490" s="503" t="s">
        <v>10208</v>
      </c>
      <c r="AH490" s="480"/>
      <c r="AI490" s="480"/>
      <c r="AJ490" s="480"/>
      <c r="AK490" s="480"/>
      <c r="AL490" s="480"/>
      <c r="AM490" s="480"/>
      <c r="AN490" s="480"/>
    </row>
    <row r="491">
      <c r="A491" s="522">
        <f t="shared" si="9"/>
        <v>490</v>
      </c>
      <c r="B491" s="460" t="s">
        <v>10209</v>
      </c>
      <c r="C491" s="460" t="s">
        <v>10210</v>
      </c>
      <c r="D491" s="460" t="s">
        <v>5656</v>
      </c>
      <c r="E491" s="482" t="s">
        <v>10211</v>
      </c>
      <c r="F491" s="483" t="s">
        <v>9980</v>
      </c>
      <c r="G491" s="513" t="s">
        <v>9980</v>
      </c>
      <c r="H491" s="483" t="s">
        <v>5774</v>
      </c>
      <c r="I491" s="484" t="s">
        <v>5774</v>
      </c>
      <c r="J491" s="519" t="s">
        <v>10212</v>
      </c>
      <c r="K491" s="513" t="s">
        <v>10213</v>
      </c>
      <c r="L491" s="519" t="s">
        <v>7107</v>
      </c>
      <c r="M491" s="514" t="s">
        <v>5778</v>
      </c>
      <c r="N491" s="519" t="s">
        <v>10214</v>
      </c>
      <c r="O491" s="514" t="s">
        <v>10215</v>
      </c>
      <c r="P491" s="510" t="s">
        <v>5388</v>
      </c>
      <c r="Q491" s="525" t="s">
        <v>10216</v>
      </c>
      <c r="R491" s="499" t="s">
        <v>10217</v>
      </c>
      <c r="S491" s="487" t="s">
        <v>495</v>
      </c>
      <c r="T491" s="485" t="s">
        <v>495</v>
      </c>
      <c r="U491" s="525" t="s">
        <v>10218</v>
      </c>
      <c r="V491" s="528" t="s">
        <v>10219</v>
      </c>
      <c r="W491" s="6" t="s">
        <v>10220</v>
      </c>
      <c r="X491" s="531" t="s">
        <v>10220</v>
      </c>
      <c r="Y491" s="459" t="s">
        <v>10221</v>
      </c>
      <c r="Z491" s="467" t="s">
        <v>10222</v>
      </c>
      <c r="AA491" s="545" t="s">
        <v>10223</v>
      </c>
      <c r="AB491" s="511"/>
      <c r="AC491" s="460" t="s">
        <v>10224</v>
      </c>
      <c r="AD491" s="493" t="s">
        <v>10225</v>
      </c>
      <c r="AE491" s="494" t="s">
        <v>10226</v>
      </c>
      <c r="AF491" s="504" t="s">
        <v>10227</v>
      </c>
      <c r="AG491" s="503" t="s">
        <v>10228</v>
      </c>
      <c r="AH491" s="480"/>
      <c r="AI491" s="480"/>
      <c r="AJ491" s="480"/>
      <c r="AK491" s="480"/>
      <c r="AL491" s="480"/>
      <c r="AM491" s="480"/>
      <c r="AN491" s="480"/>
    </row>
    <row r="492">
      <c r="A492" s="522">
        <f t="shared" si="9"/>
        <v>491</v>
      </c>
      <c r="B492" s="460" t="s">
        <v>10209</v>
      </c>
      <c r="C492" s="460" t="s">
        <v>10229</v>
      </c>
      <c r="D492" s="460" t="s">
        <v>6191</v>
      </c>
      <c r="E492" s="482" t="s">
        <v>10230</v>
      </c>
      <c r="F492" s="483" t="s">
        <v>9980</v>
      </c>
      <c r="G492" s="513" t="s">
        <v>9980</v>
      </c>
      <c r="H492" s="483" t="s">
        <v>7418</v>
      </c>
      <c r="I492" s="513" t="s">
        <v>7418</v>
      </c>
      <c r="J492" s="519" t="s">
        <v>10231</v>
      </c>
      <c r="K492" s="513" t="s">
        <v>10232</v>
      </c>
      <c r="L492" s="519" t="s">
        <v>5754</v>
      </c>
      <c r="M492" s="514" t="s">
        <v>10233</v>
      </c>
      <c r="N492" s="519" t="s">
        <v>10234</v>
      </c>
      <c r="O492" s="514" t="s">
        <v>10235</v>
      </c>
      <c r="P492" s="460" t="s">
        <v>5014</v>
      </c>
      <c r="Q492" s="483" t="s">
        <v>10236</v>
      </c>
      <c r="R492" s="499" t="s">
        <v>10237</v>
      </c>
      <c r="S492" s="487" t="s">
        <v>495</v>
      </c>
      <c r="T492" s="485" t="s">
        <v>495</v>
      </c>
      <c r="U492" s="525" t="s">
        <v>10238</v>
      </c>
      <c r="V492" s="528" t="s">
        <v>10239</v>
      </c>
      <c r="W492" s="6" t="s">
        <v>10220</v>
      </c>
      <c r="X492" s="531" t="s">
        <v>10220</v>
      </c>
      <c r="Y492" s="459" t="s">
        <v>10221</v>
      </c>
      <c r="Z492" s="467" t="s">
        <v>10222</v>
      </c>
      <c r="AA492" s="470" t="s">
        <v>10240</v>
      </c>
      <c r="AB492" s="501" t="s">
        <v>10241</v>
      </c>
      <c r="AC492" s="460" t="s">
        <v>10224</v>
      </c>
      <c r="AD492" s="493" t="s">
        <v>10242</v>
      </c>
      <c r="AE492" s="494" t="s">
        <v>10243</v>
      </c>
      <c r="AF492" s="504" t="s">
        <v>10244</v>
      </c>
      <c r="AG492" s="507"/>
      <c r="AH492" s="480"/>
      <c r="AI492" s="480"/>
      <c r="AJ492" s="480"/>
      <c r="AK492" s="480"/>
      <c r="AL492" s="480"/>
      <c r="AM492" s="480"/>
      <c r="AN492" s="480"/>
    </row>
    <row r="493">
      <c r="A493" s="522">
        <f t="shared" si="9"/>
        <v>492</v>
      </c>
      <c r="B493" s="460" t="s">
        <v>10209</v>
      </c>
      <c r="C493" s="460" t="s">
        <v>10245</v>
      </c>
      <c r="D493" s="460" t="s">
        <v>6191</v>
      </c>
      <c r="E493" s="482" t="s">
        <v>10246</v>
      </c>
      <c r="F493" s="483" t="s">
        <v>9980</v>
      </c>
      <c r="G493" s="513" t="s">
        <v>9980</v>
      </c>
      <c r="H493" s="483" t="s">
        <v>7418</v>
      </c>
      <c r="I493" s="513" t="s">
        <v>7418</v>
      </c>
      <c r="J493" s="519" t="s">
        <v>10231</v>
      </c>
      <c r="K493" s="513" t="s">
        <v>10232</v>
      </c>
      <c r="L493" s="519" t="s">
        <v>5754</v>
      </c>
      <c r="M493" s="514" t="s">
        <v>10233</v>
      </c>
      <c r="N493" s="519" t="s">
        <v>10234</v>
      </c>
      <c r="O493" s="514" t="s">
        <v>10235</v>
      </c>
      <c r="P493" s="460" t="s">
        <v>5014</v>
      </c>
      <c r="Q493" s="483" t="s">
        <v>10236</v>
      </c>
      <c r="R493" s="499" t="s">
        <v>10237</v>
      </c>
      <c r="S493" s="487" t="s">
        <v>495</v>
      </c>
      <c r="T493" s="485" t="s">
        <v>495</v>
      </c>
      <c r="U493" s="525" t="s">
        <v>10247</v>
      </c>
      <c r="V493" s="528" t="s">
        <v>10248</v>
      </c>
      <c r="W493" s="6" t="s">
        <v>10220</v>
      </c>
      <c r="X493" s="531" t="s">
        <v>10220</v>
      </c>
      <c r="Y493" s="459" t="s">
        <v>10221</v>
      </c>
      <c r="Z493" s="467" t="s">
        <v>10222</v>
      </c>
      <c r="AA493" s="470" t="s">
        <v>10249</v>
      </c>
      <c r="AB493" s="501" t="s">
        <v>10250</v>
      </c>
      <c r="AC493" s="460" t="s">
        <v>10224</v>
      </c>
      <c r="AD493" s="493" t="s">
        <v>10242</v>
      </c>
      <c r="AE493" s="494" t="s">
        <v>10243</v>
      </c>
      <c r="AF493" s="612" t="s">
        <v>10251</v>
      </c>
      <c r="AG493" s="507"/>
      <c r="AH493" s="480"/>
      <c r="AI493" s="480"/>
      <c r="AJ493" s="480"/>
      <c r="AK493" s="480"/>
      <c r="AL493" s="480"/>
      <c r="AM493" s="480"/>
      <c r="AN493" s="480"/>
    </row>
    <row r="494">
      <c r="A494" s="589">
        <f t="shared" si="9"/>
        <v>493</v>
      </c>
      <c r="B494" s="460" t="s">
        <v>10252</v>
      </c>
      <c r="C494" s="460" t="s">
        <v>6320</v>
      </c>
      <c r="D494" s="460" t="s">
        <v>5656</v>
      </c>
      <c r="E494" s="482" t="s">
        <v>10253</v>
      </c>
      <c r="F494" s="483" t="s">
        <v>5658</v>
      </c>
      <c r="G494" s="513" t="s">
        <v>5658</v>
      </c>
      <c r="H494" s="483" t="s">
        <v>5774</v>
      </c>
      <c r="I494" s="484" t="s">
        <v>5774</v>
      </c>
      <c r="J494" s="519" t="s">
        <v>10254</v>
      </c>
      <c r="K494" s="513" t="s">
        <v>10255</v>
      </c>
      <c r="L494" s="519" t="s">
        <v>5754</v>
      </c>
      <c r="M494" s="514" t="s">
        <v>5755</v>
      </c>
      <c r="N494" s="519" t="s">
        <v>10256</v>
      </c>
      <c r="O494" s="514" t="s">
        <v>10257</v>
      </c>
      <c r="P494" s="460" t="s">
        <v>1319</v>
      </c>
      <c r="Q494" s="483" t="s">
        <v>10258</v>
      </c>
      <c r="R494" s="499" t="s">
        <v>10259</v>
      </c>
      <c r="S494" s="487" t="s">
        <v>495</v>
      </c>
      <c r="T494" s="485" t="s">
        <v>495</v>
      </c>
      <c r="U494" s="483" t="s">
        <v>10260</v>
      </c>
      <c r="V494" s="500" t="s">
        <v>10261</v>
      </c>
      <c r="W494" s="6" t="s">
        <v>9938</v>
      </c>
      <c r="X494" s="7" t="s">
        <v>9939</v>
      </c>
      <c r="Y494" s="459" t="s">
        <v>10262</v>
      </c>
      <c r="Z494" s="467" t="s">
        <v>10263</v>
      </c>
      <c r="AA494" s="470" t="s">
        <v>10264</v>
      </c>
      <c r="AB494" s="501" t="s">
        <v>10265</v>
      </c>
      <c r="AC494" s="460" t="s">
        <v>10266</v>
      </c>
      <c r="AD494" s="493" t="s">
        <v>10267</v>
      </c>
      <c r="AE494" s="494" t="s">
        <v>10268</v>
      </c>
      <c r="AF494" s="504" t="s">
        <v>9947</v>
      </c>
      <c r="AG494" s="507"/>
      <c r="AH494" s="480"/>
      <c r="AI494" s="480"/>
      <c r="AJ494" s="480"/>
      <c r="AK494" s="480"/>
      <c r="AL494" s="480"/>
      <c r="AM494" s="480"/>
      <c r="AN494" s="480"/>
    </row>
    <row r="495">
      <c r="A495" s="589">
        <f t="shared" si="9"/>
        <v>494</v>
      </c>
      <c r="B495" s="460" t="s">
        <v>10269</v>
      </c>
      <c r="C495" s="460" t="s">
        <v>10270</v>
      </c>
      <c r="D495" s="460" t="s">
        <v>5656</v>
      </c>
      <c r="E495" s="482" t="s">
        <v>10271</v>
      </c>
      <c r="F495" s="483" t="s">
        <v>5828</v>
      </c>
      <c r="G495" s="513" t="s">
        <v>5829</v>
      </c>
      <c r="H495" s="483" t="s">
        <v>5866</v>
      </c>
      <c r="I495" s="513" t="s">
        <v>5866</v>
      </c>
      <c r="J495" s="519" t="s">
        <v>10272</v>
      </c>
      <c r="K495" s="513" t="s">
        <v>10273</v>
      </c>
      <c r="L495" s="519" t="s">
        <v>6431</v>
      </c>
      <c r="M495" s="485" t="s">
        <v>8444</v>
      </c>
      <c r="N495" s="519" t="s">
        <v>4676</v>
      </c>
      <c r="O495" s="514" t="s">
        <v>4677</v>
      </c>
      <c r="P495" s="460" t="s">
        <v>5229</v>
      </c>
      <c r="Q495" s="483" t="s">
        <v>10274</v>
      </c>
      <c r="R495" s="499" t="s">
        <v>10275</v>
      </c>
      <c r="S495" s="487" t="s">
        <v>495</v>
      </c>
      <c r="T495" s="485" t="s">
        <v>495</v>
      </c>
      <c r="U495" s="527" t="s">
        <v>9970</v>
      </c>
      <c r="V495" s="528" t="s">
        <v>10276</v>
      </c>
      <c r="W495" s="6" t="s">
        <v>9938</v>
      </c>
      <c r="X495" s="7" t="s">
        <v>9939</v>
      </c>
      <c r="Y495" s="470" t="s">
        <v>9972</v>
      </c>
      <c r="Z495" s="459" t="s">
        <v>9973</v>
      </c>
      <c r="AA495" s="470" t="s">
        <v>10277</v>
      </c>
      <c r="AB495" s="501" t="s">
        <v>10278</v>
      </c>
      <c r="AC495" s="460" t="s">
        <v>10279</v>
      </c>
      <c r="AD495" s="493" t="s">
        <v>10280</v>
      </c>
      <c r="AE495" s="494" t="s">
        <v>10281</v>
      </c>
      <c r="AF495" s="504" t="s">
        <v>9947</v>
      </c>
      <c r="AG495" s="507"/>
      <c r="AH495" s="480"/>
      <c r="AI495" s="480"/>
      <c r="AJ495" s="480"/>
      <c r="AK495" s="480"/>
      <c r="AL495" s="480"/>
      <c r="AM495" s="480"/>
      <c r="AN495" s="480"/>
    </row>
    <row r="496">
      <c r="A496" s="589">
        <f t="shared" si="9"/>
        <v>495</v>
      </c>
      <c r="B496" s="460" t="s">
        <v>10282</v>
      </c>
      <c r="C496" s="460" t="s">
        <v>10283</v>
      </c>
      <c r="D496" s="460" t="s">
        <v>5656</v>
      </c>
      <c r="E496" s="482" t="s">
        <v>1319</v>
      </c>
      <c r="F496" s="483" t="s">
        <v>9980</v>
      </c>
      <c r="G496" s="513" t="s">
        <v>9980</v>
      </c>
      <c r="H496" s="483" t="s">
        <v>5774</v>
      </c>
      <c r="I496" s="484" t="s">
        <v>5774</v>
      </c>
      <c r="J496" s="519" t="s">
        <v>10284</v>
      </c>
      <c r="K496" s="513" t="s">
        <v>10285</v>
      </c>
      <c r="L496" s="519" t="s">
        <v>5777</v>
      </c>
      <c r="M496" s="485" t="s">
        <v>5778</v>
      </c>
      <c r="N496" s="519" t="s">
        <v>4556</v>
      </c>
      <c r="O496" s="514" t="s">
        <v>4557</v>
      </c>
      <c r="P496" s="460" t="s">
        <v>5014</v>
      </c>
      <c r="Q496" s="483" t="s">
        <v>10286</v>
      </c>
      <c r="R496" s="499" t="s">
        <v>10287</v>
      </c>
      <c r="S496" s="487" t="s">
        <v>495</v>
      </c>
      <c r="T496" s="485" t="s">
        <v>495</v>
      </c>
      <c r="U496" s="527" t="s">
        <v>10200</v>
      </c>
      <c r="V496" s="528" t="s">
        <v>10288</v>
      </c>
      <c r="W496" s="6" t="s">
        <v>9938</v>
      </c>
      <c r="X496" s="7" t="s">
        <v>9939</v>
      </c>
      <c r="Y496" s="459" t="s">
        <v>10202</v>
      </c>
      <c r="Z496" s="459" t="s">
        <v>10203</v>
      </c>
      <c r="AA496" s="460" t="s">
        <v>1319</v>
      </c>
      <c r="AB496" s="529"/>
      <c r="AC496" s="460" t="s">
        <v>5837</v>
      </c>
      <c r="AD496" s="483" t="s">
        <v>1319</v>
      </c>
      <c r="AE496" s="590" t="s">
        <v>1320</v>
      </c>
      <c r="AF496" s="504" t="s">
        <v>9947</v>
      </c>
      <c r="AG496" s="507"/>
      <c r="AH496" s="480"/>
      <c r="AI496" s="480"/>
      <c r="AJ496" s="480"/>
      <c r="AK496" s="480"/>
      <c r="AL496" s="480"/>
      <c r="AM496" s="480"/>
      <c r="AN496" s="480"/>
    </row>
    <row r="497">
      <c r="A497" s="589">
        <f t="shared" si="9"/>
        <v>496</v>
      </c>
      <c r="B497" s="460" t="s">
        <v>10289</v>
      </c>
      <c r="C497" s="460" t="s">
        <v>10290</v>
      </c>
      <c r="D497" s="460" t="s">
        <v>5656</v>
      </c>
      <c r="E497" s="482" t="s">
        <v>10291</v>
      </c>
      <c r="F497" s="483" t="s">
        <v>9611</v>
      </c>
      <c r="G497" s="513" t="s">
        <v>9611</v>
      </c>
      <c r="H497" s="483" t="s">
        <v>5773</v>
      </c>
      <c r="I497" s="513" t="s">
        <v>5791</v>
      </c>
      <c r="J497" s="519" t="s">
        <v>10292</v>
      </c>
      <c r="K497" s="513" t="s">
        <v>10293</v>
      </c>
      <c r="L497" s="519" t="s">
        <v>6431</v>
      </c>
      <c r="M497" s="485" t="s">
        <v>8444</v>
      </c>
      <c r="N497" s="519" t="s">
        <v>10294</v>
      </c>
      <c r="O497" s="514" t="s">
        <v>10295</v>
      </c>
      <c r="P497" s="460" t="s">
        <v>8973</v>
      </c>
      <c r="Q497" s="483" t="s">
        <v>10296</v>
      </c>
      <c r="R497" s="499" t="s">
        <v>10297</v>
      </c>
      <c r="S497" s="487" t="s">
        <v>495</v>
      </c>
      <c r="T497" s="485" t="s">
        <v>495</v>
      </c>
      <c r="U497" s="525" t="s">
        <v>10298</v>
      </c>
      <c r="V497" s="528" t="s">
        <v>10299</v>
      </c>
      <c r="W497" s="6" t="s">
        <v>10084</v>
      </c>
      <c r="X497" s="531" t="s">
        <v>10084</v>
      </c>
      <c r="Y497" s="459" t="s">
        <v>10300</v>
      </c>
      <c r="Z497" s="459" t="s">
        <v>10301</v>
      </c>
      <c r="AA497" s="470" t="s">
        <v>10302</v>
      </c>
      <c r="AB497" s="501" t="s">
        <v>10303</v>
      </c>
      <c r="AC497" s="460" t="s">
        <v>5837</v>
      </c>
      <c r="AD497" s="493" t="s">
        <v>10304</v>
      </c>
      <c r="AE497" s="494" t="s">
        <v>10305</v>
      </c>
      <c r="AF497" s="613" t="s">
        <v>10306</v>
      </c>
      <c r="AG497" s="503" t="s">
        <v>10307</v>
      </c>
      <c r="AH497" s="480"/>
      <c r="AI497" s="480"/>
      <c r="AJ497" s="480"/>
      <c r="AK497" s="480"/>
      <c r="AL497" s="480"/>
      <c r="AM497" s="480"/>
      <c r="AN497" s="480"/>
    </row>
    <row r="498">
      <c r="A498" s="589">
        <f t="shared" si="9"/>
        <v>497</v>
      </c>
      <c r="B498" s="460" t="s">
        <v>10308</v>
      </c>
      <c r="C498" s="460" t="s">
        <v>5879</v>
      </c>
      <c r="D498" s="460" t="s">
        <v>5656</v>
      </c>
      <c r="E498" s="482" t="s">
        <v>10309</v>
      </c>
      <c r="F498" s="483" t="s">
        <v>5828</v>
      </c>
      <c r="G498" s="513" t="s">
        <v>5829</v>
      </c>
      <c r="H498" s="519" t="s">
        <v>5774</v>
      </c>
      <c r="I498" s="484" t="s">
        <v>5774</v>
      </c>
      <c r="J498" s="519" t="s">
        <v>10310</v>
      </c>
      <c r="K498" s="513" t="s">
        <v>10311</v>
      </c>
      <c r="L498" s="519" t="s">
        <v>5744</v>
      </c>
      <c r="M498" s="485" t="s">
        <v>4955</v>
      </c>
      <c r="N498" s="519" t="s">
        <v>4954</v>
      </c>
      <c r="O498" s="514" t="s">
        <v>4955</v>
      </c>
      <c r="P498" s="460" t="s">
        <v>1319</v>
      </c>
      <c r="Q498" s="483" t="s">
        <v>10312</v>
      </c>
      <c r="R498" s="499" t="s">
        <v>10313</v>
      </c>
      <c r="S498" s="487" t="s">
        <v>495</v>
      </c>
      <c r="T498" s="485" t="s">
        <v>495</v>
      </c>
      <c r="U498" s="527" t="s">
        <v>10200</v>
      </c>
      <c r="V498" s="528" t="s">
        <v>10314</v>
      </c>
      <c r="W498" s="6" t="s">
        <v>9938</v>
      </c>
      <c r="X498" s="7" t="s">
        <v>9939</v>
      </c>
      <c r="Y498" s="459" t="s">
        <v>10202</v>
      </c>
      <c r="Z498" s="459" t="s">
        <v>10203</v>
      </c>
      <c r="AA498" s="470" t="s">
        <v>10315</v>
      </c>
      <c r="AB498" s="501" t="s">
        <v>10316</v>
      </c>
      <c r="AC498" s="460" t="s">
        <v>5837</v>
      </c>
      <c r="AD498" s="483" t="s">
        <v>1319</v>
      </c>
      <c r="AE498" s="590" t="s">
        <v>1320</v>
      </c>
      <c r="AF498" s="482"/>
      <c r="AG498" s="507"/>
      <c r="AH498" s="480"/>
      <c r="AI498" s="480"/>
      <c r="AJ498" s="480"/>
      <c r="AK498" s="480"/>
      <c r="AL498" s="480"/>
      <c r="AM498" s="480"/>
      <c r="AN498" s="480"/>
    </row>
    <row r="499">
      <c r="A499" s="589">
        <f t="shared" si="9"/>
        <v>498</v>
      </c>
      <c r="B499" s="460" t="s">
        <v>10317</v>
      </c>
      <c r="C499" s="460" t="s">
        <v>10318</v>
      </c>
      <c r="D499" s="460" t="s">
        <v>5656</v>
      </c>
      <c r="E499" s="482" t="s">
        <v>10319</v>
      </c>
      <c r="F499" s="483" t="s">
        <v>6870</v>
      </c>
      <c r="G499" s="513" t="s">
        <v>6871</v>
      </c>
      <c r="H499" s="483" t="s">
        <v>6884</v>
      </c>
      <c r="I499" s="513" t="s">
        <v>6884</v>
      </c>
      <c r="J499" s="519" t="s">
        <v>5830</v>
      </c>
      <c r="K499" s="513" t="s">
        <v>5831</v>
      </c>
      <c r="L499" s="519" t="s">
        <v>5744</v>
      </c>
      <c r="M499" s="485" t="s">
        <v>4955</v>
      </c>
      <c r="N499" s="519" t="s">
        <v>4652</v>
      </c>
      <c r="O499" s="514" t="s">
        <v>4653</v>
      </c>
      <c r="P499" s="460" t="s">
        <v>5053</v>
      </c>
      <c r="Q499" s="483" t="s">
        <v>10320</v>
      </c>
      <c r="R499" s="499" t="s">
        <v>10321</v>
      </c>
      <c r="S499" s="487" t="s">
        <v>495</v>
      </c>
      <c r="T499" s="485" t="s">
        <v>495</v>
      </c>
      <c r="U499" s="527" t="s">
        <v>9936</v>
      </c>
      <c r="V499" s="528" t="s">
        <v>10322</v>
      </c>
      <c r="W499" s="6" t="s">
        <v>9938</v>
      </c>
      <c r="X499" s="7" t="s">
        <v>9939</v>
      </c>
      <c r="Y499" s="459" t="s">
        <v>10048</v>
      </c>
      <c r="Z499" s="467" t="s">
        <v>10049</v>
      </c>
      <c r="AA499" s="470" t="s">
        <v>10323</v>
      </c>
      <c r="AB499" s="501" t="s">
        <v>10324</v>
      </c>
      <c r="AC499" s="460" t="s">
        <v>10279</v>
      </c>
      <c r="AD499" s="493" t="s">
        <v>10280</v>
      </c>
      <c r="AE499" s="494" t="s">
        <v>10281</v>
      </c>
      <c r="AF499" s="613"/>
      <c r="AG499" s="503" t="s">
        <v>10325</v>
      </c>
      <c r="AH499" s="480"/>
      <c r="AI499" s="480"/>
      <c r="AJ499" s="480"/>
      <c r="AK499" s="480"/>
      <c r="AL499" s="480"/>
      <c r="AM499" s="480"/>
      <c r="AN499" s="480"/>
    </row>
    <row r="500">
      <c r="A500" s="589">
        <f t="shared" si="9"/>
        <v>499</v>
      </c>
      <c r="B500" s="460" t="s">
        <v>10326</v>
      </c>
      <c r="C500" s="460" t="s">
        <v>10327</v>
      </c>
      <c r="D500" s="460" t="s">
        <v>5656</v>
      </c>
      <c r="E500" s="482" t="s">
        <v>10328</v>
      </c>
      <c r="F500" s="483" t="s">
        <v>10329</v>
      </c>
      <c r="G500" s="513" t="s">
        <v>10330</v>
      </c>
      <c r="H500" s="483" t="s">
        <v>5683</v>
      </c>
      <c r="I500" s="513" t="s">
        <v>5684</v>
      </c>
      <c r="J500" s="519" t="s">
        <v>6208</v>
      </c>
      <c r="K500" s="513" t="s">
        <v>6209</v>
      </c>
      <c r="L500" s="519" t="s">
        <v>5663</v>
      </c>
      <c r="M500" s="485" t="s">
        <v>5664</v>
      </c>
      <c r="N500" s="519" t="s">
        <v>5869</v>
      </c>
      <c r="O500" s="514" t="s">
        <v>5870</v>
      </c>
      <c r="P500" s="460" t="s">
        <v>1319</v>
      </c>
      <c r="Q500" s="483" t="s">
        <v>10331</v>
      </c>
      <c r="R500" s="499" t="s">
        <v>10332</v>
      </c>
      <c r="S500" s="487" t="s">
        <v>495</v>
      </c>
      <c r="T500" s="485" t="s">
        <v>495</v>
      </c>
      <c r="U500" s="527" t="s">
        <v>9936</v>
      </c>
      <c r="V500" s="528" t="s">
        <v>10333</v>
      </c>
      <c r="W500" s="6" t="s">
        <v>9938</v>
      </c>
      <c r="X500" s="7" t="s">
        <v>9939</v>
      </c>
      <c r="Y500" s="459" t="s">
        <v>10048</v>
      </c>
      <c r="Z500" s="467" t="s">
        <v>10049</v>
      </c>
      <c r="AA500" s="470" t="s">
        <v>10334</v>
      </c>
      <c r="AB500" s="501" t="s">
        <v>10335</v>
      </c>
      <c r="AC500" s="460" t="s">
        <v>10279</v>
      </c>
      <c r="AD500" s="493" t="s">
        <v>10280</v>
      </c>
      <c r="AE500" s="494" t="s">
        <v>10281</v>
      </c>
      <c r="AF500" s="518"/>
      <c r="AG500" s="507"/>
      <c r="AH500" s="480"/>
      <c r="AI500" s="480"/>
      <c r="AJ500" s="480"/>
      <c r="AK500" s="480"/>
      <c r="AL500" s="480"/>
      <c r="AM500" s="480"/>
      <c r="AN500" s="480"/>
    </row>
    <row r="501">
      <c r="A501" s="589">
        <f t="shared" si="9"/>
        <v>500</v>
      </c>
      <c r="B501" s="460" t="s">
        <v>10336</v>
      </c>
      <c r="C501" s="460" t="s">
        <v>10337</v>
      </c>
      <c r="D501" s="460" t="s">
        <v>6191</v>
      </c>
      <c r="E501" s="482" t="s">
        <v>10338</v>
      </c>
      <c r="F501" s="483" t="s">
        <v>5658</v>
      </c>
      <c r="G501" s="513" t="s">
        <v>5658</v>
      </c>
      <c r="H501" s="483" t="s">
        <v>8138</v>
      </c>
      <c r="I501" s="513" t="s">
        <v>8138</v>
      </c>
      <c r="J501" s="519" t="s">
        <v>7646</v>
      </c>
      <c r="K501" s="513" t="s">
        <v>7647</v>
      </c>
      <c r="L501" s="519" t="s">
        <v>5754</v>
      </c>
      <c r="M501" s="514" t="s">
        <v>5755</v>
      </c>
      <c r="N501" s="519" t="s">
        <v>1319</v>
      </c>
      <c r="O501" s="514" t="s">
        <v>5756</v>
      </c>
      <c r="P501" s="460" t="s">
        <v>1319</v>
      </c>
      <c r="Q501" s="483" t="s">
        <v>10339</v>
      </c>
      <c r="R501" s="499" t="s">
        <v>10340</v>
      </c>
      <c r="S501" s="487" t="s">
        <v>495</v>
      </c>
      <c r="T501" s="485" t="s">
        <v>495</v>
      </c>
      <c r="U501" s="483" t="s">
        <v>10341</v>
      </c>
      <c r="V501" s="500" t="s">
        <v>10342</v>
      </c>
      <c r="W501" s="6" t="s">
        <v>10343</v>
      </c>
      <c r="X501" s="531" t="s">
        <v>10343</v>
      </c>
      <c r="Y501" s="470" t="s">
        <v>10344</v>
      </c>
      <c r="Z501" s="467" t="s">
        <v>10345</v>
      </c>
      <c r="AA501" s="470" t="s">
        <v>10346</v>
      </c>
      <c r="AB501" s="511"/>
      <c r="AC501" s="460" t="s">
        <v>10347</v>
      </c>
      <c r="AD501" s="493" t="s">
        <v>10348</v>
      </c>
      <c r="AE501" s="494" t="s">
        <v>10349</v>
      </c>
      <c r="AF501" s="518"/>
      <c r="AG501" s="507"/>
      <c r="AH501" s="480"/>
      <c r="AI501" s="480"/>
      <c r="AJ501" s="480"/>
      <c r="AK501" s="480"/>
      <c r="AL501" s="480"/>
      <c r="AM501" s="480"/>
      <c r="AN501" s="480"/>
    </row>
    <row r="502">
      <c r="A502" s="589">
        <f t="shared" si="9"/>
        <v>501</v>
      </c>
      <c r="B502" s="460" t="s">
        <v>7492</v>
      </c>
      <c r="C502" s="460" t="s">
        <v>10350</v>
      </c>
      <c r="D502" s="460" t="s">
        <v>6191</v>
      </c>
      <c r="E502" s="482" t="s">
        <v>10351</v>
      </c>
      <c r="F502" s="519" t="s">
        <v>9980</v>
      </c>
      <c r="G502" s="513" t="s">
        <v>9980</v>
      </c>
      <c r="H502" s="483" t="s">
        <v>7418</v>
      </c>
      <c r="I502" s="513" t="s">
        <v>7418</v>
      </c>
      <c r="J502" s="519" t="s">
        <v>1319</v>
      </c>
      <c r="K502" s="513" t="s">
        <v>5756</v>
      </c>
      <c r="L502" s="519" t="s">
        <v>5754</v>
      </c>
      <c r="M502" s="514" t="s">
        <v>5755</v>
      </c>
      <c r="N502" s="519" t="s">
        <v>1319</v>
      </c>
      <c r="O502" s="514" t="s">
        <v>5756</v>
      </c>
      <c r="P502" s="460" t="s">
        <v>1319</v>
      </c>
      <c r="Q502" s="483" t="s">
        <v>10352</v>
      </c>
      <c r="R502" s="499" t="s">
        <v>10353</v>
      </c>
      <c r="S502" s="487" t="s">
        <v>495</v>
      </c>
      <c r="T502" s="485" t="s">
        <v>495</v>
      </c>
      <c r="U502" s="525" t="s">
        <v>10354</v>
      </c>
      <c r="V502" s="528" t="s">
        <v>10355</v>
      </c>
      <c r="W502" s="6" t="s">
        <v>10356</v>
      </c>
      <c r="X502" s="531" t="s">
        <v>10356</v>
      </c>
      <c r="Y502" s="459" t="s">
        <v>10300</v>
      </c>
      <c r="Z502" s="459" t="s">
        <v>10301</v>
      </c>
      <c r="AA502" s="470" t="s">
        <v>10357</v>
      </c>
      <c r="AB502" s="501" t="s">
        <v>10358</v>
      </c>
      <c r="AC502" s="470" t="s">
        <v>10359</v>
      </c>
      <c r="AD502" s="493" t="s">
        <v>10360</v>
      </c>
      <c r="AE502" s="494" t="s">
        <v>10361</v>
      </c>
      <c r="AF502" s="518"/>
      <c r="AG502" s="503" t="s">
        <v>10362</v>
      </c>
      <c r="AH502" s="480"/>
      <c r="AI502" s="480"/>
      <c r="AJ502" s="480"/>
      <c r="AK502" s="480"/>
      <c r="AL502" s="480"/>
      <c r="AM502" s="480"/>
      <c r="AN502" s="480"/>
    </row>
    <row r="503">
      <c r="A503" s="589">
        <f t="shared" si="9"/>
        <v>502</v>
      </c>
      <c r="B503" s="460" t="s">
        <v>10326</v>
      </c>
      <c r="C503" s="460" t="s">
        <v>10363</v>
      </c>
      <c r="D503" s="460" t="s">
        <v>6191</v>
      </c>
      <c r="E503" s="482" t="s">
        <v>10364</v>
      </c>
      <c r="F503" s="519" t="s">
        <v>9980</v>
      </c>
      <c r="G503" s="513" t="s">
        <v>9980</v>
      </c>
      <c r="H503" s="483" t="s">
        <v>7418</v>
      </c>
      <c r="I503" s="513" t="s">
        <v>7418</v>
      </c>
      <c r="J503" s="519" t="s">
        <v>1319</v>
      </c>
      <c r="K503" s="513" t="s">
        <v>5756</v>
      </c>
      <c r="L503" s="519" t="s">
        <v>5754</v>
      </c>
      <c r="M503" s="485" t="s">
        <v>5755</v>
      </c>
      <c r="N503" s="519" t="s">
        <v>1319</v>
      </c>
      <c r="O503" s="514" t="s">
        <v>5756</v>
      </c>
      <c r="P503" s="460" t="s">
        <v>1319</v>
      </c>
      <c r="Q503" s="483" t="s">
        <v>10365</v>
      </c>
      <c r="R503" s="499" t="s">
        <v>10366</v>
      </c>
      <c r="S503" s="487" t="s">
        <v>495</v>
      </c>
      <c r="T503" s="485" t="s">
        <v>495</v>
      </c>
      <c r="U503" s="525" t="s">
        <v>10367</v>
      </c>
      <c r="V503" s="528" t="s">
        <v>10368</v>
      </c>
      <c r="W503" s="6" t="s">
        <v>10356</v>
      </c>
      <c r="X503" s="531" t="s">
        <v>10356</v>
      </c>
      <c r="Y503" s="459" t="s">
        <v>10300</v>
      </c>
      <c r="Z503" s="459" t="s">
        <v>10301</v>
      </c>
      <c r="AA503" s="470" t="s">
        <v>10369</v>
      </c>
      <c r="AB503" s="501" t="s">
        <v>10370</v>
      </c>
      <c r="AC503" s="470" t="s">
        <v>10371</v>
      </c>
      <c r="AD503" s="493" t="s">
        <v>10372</v>
      </c>
      <c r="AE503" s="494" t="s">
        <v>10373</v>
      </c>
      <c r="AF503" s="518"/>
      <c r="AG503" s="507"/>
      <c r="AH503" s="480"/>
      <c r="AI503" s="480"/>
      <c r="AJ503" s="480"/>
      <c r="AK503" s="480"/>
      <c r="AL503" s="480"/>
      <c r="AM503" s="480"/>
      <c r="AN503" s="480"/>
    </row>
    <row r="504">
      <c r="A504" s="589">
        <f t="shared" si="9"/>
        <v>503</v>
      </c>
      <c r="B504" s="460" t="s">
        <v>10374</v>
      </c>
      <c r="C504" s="460" t="s">
        <v>1319</v>
      </c>
      <c r="D504" s="460" t="s">
        <v>6224</v>
      </c>
      <c r="E504" s="482" t="s">
        <v>1319</v>
      </c>
      <c r="F504" s="519" t="s">
        <v>5742</v>
      </c>
      <c r="G504" s="513" t="s">
        <v>5743</v>
      </c>
      <c r="H504" s="483" t="s">
        <v>1319</v>
      </c>
      <c r="I504" s="513" t="s">
        <v>1320</v>
      </c>
      <c r="J504" s="519" t="s">
        <v>6675</v>
      </c>
      <c r="K504" s="513" t="s">
        <v>6676</v>
      </c>
      <c r="L504" s="519" t="s">
        <v>5754</v>
      </c>
      <c r="M504" s="514" t="s">
        <v>5664</v>
      </c>
      <c r="N504" s="519" t="s">
        <v>1319</v>
      </c>
      <c r="O504" s="514" t="s">
        <v>5756</v>
      </c>
      <c r="P504" s="610" t="s">
        <v>1319</v>
      </c>
      <c r="Q504" s="611" t="s">
        <v>1319</v>
      </c>
      <c r="R504" s="499" t="s">
        <v>1320</v>
      </c>
      <c r="S504" s="487" t="s">
        <v>495</v>
      </c>
      <c r="T504" s="485" t="s">
        <v>495</v>
      </c>
      <c r="U504" s="527" t="s">
        <v>10375</v>
      </c>
      <c r="V504" s="528" t="s">
        <v>10376</v>
      </c>
      <c r="W504" s="6" t="s">
        <v>9938</v>
      </c>
      <c r="X504" s="7" t="s">
        <v>9939</v>
      </c>
      <c r="Y504" s="459" t="s">
        <v>10377</v>
      </c>
      <c r="Z504" s="459" t="s">
        <v>10378</v>
      </c>
      <c r="AA504" s="470" t="s">
        <v>10379</v>
      </c>
      <c r="AB504" s="501" t="s">
        <v>10380</v>
      </c>
      <c r="AC504" s="460" t="s">
        <v>10266</v>
      </c>
      <c r="AD504" s="493" t="s">
        <v>10381</v>
      </c>
      <c r="AE504" s="494" t="s">
        <v>10382</v>
      </c>
      <c r="AF504" s="518"/>
      <c r="AG504" s="503" t="s">
        <v>10383</v>
      </c>
      <c r="AH504" s="480"/>
      <c r="AI504" s="480"/>
      <c r="AJ504" s="480"/>
      <c r="AK504" s="480"/>
      <c r="AL504" s="480"/>
      <c r="AM504" s="480"/>
      <c r="AN504" s="480"/>
    </row>
    <row r="505">
      <c r="A505" s="589">
        <f t="shared" si="9"/>
        <v>504</v>
      </c>
      <c r="B505" s="460" t="s">
        <v>10384</v>
      </c>
      <c r="C505" s="460" t="s">
        <v>1319</v>
      </c>
      <c r="D505" s="460" t="s">
        <v>5656</v>
      </c>
      <c r="E505" s="482" t="s">
        <v>10385</v>
      </c>
      <c r="F505" s="519" t="s">
        <v>10072</v>
      </c>
      <c r="G505" s="513" t="s">
        <v>10073</v>
      </c>
      <c r="H505" s="483" t="s">
        <v>1319</v>
      </c>
      <c r="I505" s="513" t="s">
        <v>1320</v>
      </c>
      <c r="J505" s="519" t="s">
        <v>10386</v>
      </c>
      <c r="K505" s="513" t="s">
        <v>10387</v>
      </c>
      <c r="L505" s="519" t="s">
        <v>5754</v>
      </c>
      <c r="M505" s="514" t="s">
        <v>5755</v>
      </c>
      <c r="N505" s="519" t="s">
        <v>1319</v>
      </c>
      <c r="O505" s="514" t="s">
        <v>5756</v>
      </c>
      <c r="P505" s="460" t="s">
        <v>1319</v>
      </c>
      <c r="Q505" s="483" t="s">
        <v>10388</v>
      </c>
      <c r="R505" s="499" t="s">
        <v>10389</v>
      </c>
      <c r="S505" s="487" t="s">
        <v>495</v>
      </c>
      <c r="T505" s="485" t="s">
        <v>495</v>
      </c>
      <c r="U505" s="530" t="s">
        <v>10390</v>
      </c>
      <c r="V505" s="528" t="s">
        <v>10391</v>
      </c>
      <c r="W505" s="6" t="s">
        <v>9938</v>
      </c>
      <c r="X505" s="7" t="s">
        <v>9939</v>
      </c>
      <c r="Y505" s="470" t="s">
        <v>10392</v>
      </c>
      <c r="Z505" s="466" t="s">
        <v>10393</v>
      </c>
      <c r="AA505" s="470" t="s">
        <v>10394</v>
      </c>
      <c r="AB505" s="501" t="s">
        <v>10395</v>
      </c>
      <c r="AC505" s="460" t="s">
        <v>10396</v>
      </c>
      <c r="AD505" s="493" t="s">
        <v>10397</v>
      </c>
      <c r="AE505" s="494" t="s">
        <v>10398</v>
      </c>
      <c r="AF505" s="518"/>
      <c r="AG505" s="503" t="s">
        <v>10399</v>
      </c>
      <c r="AH505" s="480"/>
      <c r="AI505" s="480"/>
      <c r="AJ505" s="480"/>
      <c r="AK505" s="480"/>
      <c r="AL505" s="480"/>
      <c r="AM505" s="480"/>
      <c r="AN505" s="480"/>
    </row>
    <row r="506">
      <c r="A506" s="589">
        <f t="shared" si="9"/>
        <v>505</v>
      </c>
      <c r="B506" s="460" t="s">
        <v>10400</v>
      </c>
      <c r="C506" s="460" t="s">
        <v>1319</v>
      </c>
      <c r="D506" s="460" t="s">
        <v>6224</v>
      </c>
      <c r="E506" s="482" t="s">
        <v>1319</v>
      </c>
      <c r="F506" s="519" t="s">
        <v>10401</v>
      </c>
      <c r="G506" s="513" t="s">
        <v>10402</v>
      </c>
      <c r="H506" s="483" t="s">
        <v>1319</v>
      </c>
      <c r="I506" s="513" t="s">
        <v>1320</v>
      </c>
      <c r="J506" s="519" t="s">
        <v>6752</v>
      </c>
      <c r="K506" s="513" t="s">
        <v>6753</v>
      </c>
      <c r="L506" s="519" t="s">
        <v>5754</v>
      </c>
      <c r="M506" s="485" t="s">
        <v>5755</v>
      </c>
      <c r="N506" s="519" t="s">
        <v>6633</v>
      </c>
      <c r="O506" s="514" t="s">
        <v>6634</v>
      </c>
      <c r="P506" s="610" t="s">
        <v>1319</v>
      </c>
      <c r="Q506" s="611" t="s">
        <v>1319</v>
      </c>
      <c r="R506" s="499" t="s">
        <v>1320</v>
      </c>
      <c r="S506" s="487" t="s">
        <v>495</v>
      </c>
      <c r="T506" s="485" t="s">
        <v>495</v>
      </c>
      <c r="U506" s="614" t="s">
        <v>10403</v>
      </c>
      <c r="V506" s="500" t="s">
        <v>10403</v>
      </c>
      <c r="W506" s="6" t="s">
        <v>10404</v>
      </c>
      <c r="X506" s="531" t="s">
        <v>10404</v>
      </c>
      <c r="Y506" s="470" t="s">
        <v>10405</v>
      </c>
      <c r="Z506" s="467" t="s">
        <v>10406</v>
      </c>
      <c r="AA506" s="470" t="s">
        <v>10407</v>
      </c>
      <c r="AB506" s="501" t="s">
        <v>10408</v>
      </c>
      <c r="AC506" s="460" t="s">
        <v>10409</v>
      </c>
      <c r="AD506" s="493" t="s">
        <v>10410</v>
      </c>
      <c r="AE506" s="494" t="s">
        <v>10411</v>
      </c>
      <c r="AF506" s="613" t="s">
        <v>10412</v>
      </c>
      <c r="AG506" s="503" t="s">
        <v>10413</v>
      </c>
      <c r="AH506" s="480"/>
      <c r="AI506" s="480"/>
      <c r="AJ506" s="480"/>
      <c r="AK506" s="480"/>
      <c r="AL506" s="480"/>
      <c r="AM506" s="480"/>
      <c r="AN506" s="480"/>
    </row>
    <row r="507">
      <c r="A507" s="589">
        <f t="shared" si="9"/>
        <v>506</v>
      </c>
      <c r="B507" s="460" t="s">
        <v>10414</v>
      </c>
      <c r="C507" s="460" t="s">
        <v>1319</v>
      </c>
      <c r="D507" s="460" t="s">
        <v>5656</v>
      </c>
      <c r="E507" s="482" t="s">
        <v>1319</v>
      </c>
      <c r="F507" s="519" t="s">
        <v>10401</v>
      </c>
      <c r="G507" s="513" t="s">
        <v>10402</v>
      </c>
      <c r="H507" s="483" t="s">
        <v>5773</v>
      </c>
      <c r="I507" s="513" t="s">
        <v>5791</v>
      </c>
      <c r="J507" s="519" t="s">
        <v>6752</v>
      </c>
      <c r="K507" s="513" t="s">
        <v>6753</v>
      </c>
      <c r="L507" s="519" t="s">
        <v>5754</v>
      </c>
      <c r="M507" s="485" t="s">
        <v>5755</v>
      </c>
      <c r="N507" s="519" t="s">
        <v>10415</v>
      </c>
      <c r="O507" s="514" t="s">
        <v>10416</v>
      </c>
      <c r="P507" s="460" t="s">
        <v>1319</v>
      </c>
      <c r="Q507" s="483" t="s">
        <v>10417</v>
      </c>
      <c r="R507" s="499" t="s">
        <v>10418</v>
      </c>
      <c r="S507" s="487" t="s">
        <v>495</v>
      </c>
      <c r="T507" s="485" t="s">
        <v>495</v>
      </c>
      <c r="U507" s="527" t="s">
        <v>10419</v>
      </c>
      <c r="V507" s="528" t="s">
        <v>10420</v>
      </c>
      <c r="W507" s="6" t="s">
        <v>10404</v>
      </c>
      <c r="X507" s="531" t="s">
        <v>10404</v>
      </c>
      <c r="Y507" s="470" t="s">
        <v>10421</v>
      </c>
      <c r="Z507" s="467" t="s">
        <v>10422</v>
      </c>
      <c r="AA507" s="460" t="s">
        <v>1319</v>
      </c>
      <c r="AB507" s="529"/>
      <c r="AC507" s="460" t="s">
        <v>10423</v>
      </c>
      <c r="AD507" s="493" t="s">
        <v>10424</v>
      </c>
      <c r="AE507" s="494" t="s">
        <v>10425</v>
      </c>
      <c r="AF507" s="613" t="s">
        <v>10426</v>
      </c>
      <c r="AG507" s="507"/>
      <c r="AH507" s="480"/>
      <c r="AI507" s="480"/>
      <c r="AJ507" s="480"/>
      <c r="AK507" s="480"/>
      <c r="AL507" s="480"/>
      <c r="AM507" s="480"/>
      <c r="AN507" s="480"/>
    </row>
    <row r="508">
      <c r="A508" s="589">
        <f t="shared" si="9"/>
        <v>507</v>
      </c>
      <c r="B508" s="460" t="s">
        <v>10427</v>
      </c>
      <c r="C508" s="460" t="s">
        <v>1319</v>
      </c>
      <c r="D508" s="460" t="s">
        <v>5656</v>
      </c>
      <c r="E508" s="482" t="s">
        <v>1319</v>
      </c>
      <c r="F508" s="519" t="s">
        <v>9980</v>
      </c>
      <c r="G508" s="513" t="s">
        <v>9980</v>
      </c>
      <c r="H508" s="483" t="s">
        <v>5774</v>
      </c>
      <c r="I508" s="484" t="s">
        <v>5774</v>
      </c>
      <c r="J508" s="519" t="s">
        <v>10428</v>
      </c>
      <c r="K508" s="513" t="s">
        <v>10429</v>
      </c>
      <c r="L508" s="519" t="s">
        <v>5754</v>
      </c>
      <c r="M508" s="514" t="s">
        <v>5755</v>
      </c>
      <c r="N508" s="519" t="s">
        <v>6432</v>
      </c>
      <c r="O508" s="514" t="s">
        <v>6433</v>
      </c>
      <c r="P508" s="460" t="s">
        <v>1319</v>
      </c>
      <c r="Q508" s="483" t="s">
        <v>1319</v>
      </c>
      <c r="R508" s="499" t="s">
        <v>1320</v>
      </c>
      <c r="S508" s="487" t="s">
        <v>495</v>
      </c>
      <c r="T508" s="485" t="s">
        <v>495</v>
      </c>
      <c r="U508" s="527" t="s">
        <v>10430</v>
      </c>
      <c r="V508" s="528" t="s">
        <v>10431</v>
      </c>
      <c r="W508" s="6" t="s">
        <v>10432</v>
      </c>
      <c r="X508" s="531" t="s">
        <v>10432</v>
      </c>
      <c r="Y508" s="470" t="s">
        <v>10433</v>
      </c>
      <c r="Z508" s="467" t="s">
        <v>10434</v>
      </c>
      <c r="AA508" s="460" t="s">
        <v>1319</v>
      </c>
      <c r="AB508" s="529"/>
      <c r="AC508" s="460" t="s">
        <v>10435</v>
      </c>
      <c r="AD508" s="493" t="s">
        <v>10436</v>
      </c>
      <c r="AE508" s="494" t="s">
        <v>10437</v>
      </c>
      <c r="AF508" s="518"/>
      <c r="AG508" s="615"/>
      <c r="AH508" s="480"/>
      <c r="AI508" s="480"/>
      <c r="AJ508" s="480"/>
      <c r="AK508" s="480"/>
      <c r="AL508" s="480"/>
      <c r="AM508" s="480"/>
      <c r="AN508" s="480"/>
    </row>
    <row r="509">
      <c r="A509" s="589">
        <f t="shared" si="9"/>
        <v>508</v>
      </c>
      <c r="B509" s="460" t="s">
        <v>10438</v>
      </c>
      <c r="C509" s="460" t="s">
        <v>1319</v>
      </c>
      <c r="D509" s="460" t="s">
        <v>5656</v>
      </c>
      <c r="E509" s="482" t="s">
        <v>1319</v>
      </c>
      <c r="F509" s="519" t="s">
        <v>9980</v>
      </c>
      <c r="G509" s="513" t="s">
        <v>9980</v>
      </c>
      <c r="H509" s="483" t="s">
        <v>5774</v>
      </c>
      <c r="I509" s="484" t="s">
        <v>5774</v>
      </c>
      <c r="J509" s="519" t="s">
        <v>6675</v>
      </c>
      <c r="K509" s="513" t="s">
        <v>6676</v>
      </c>
      <c r="L509" s="519" t="s">
        <v>5754</v>
      </c>
      <c r="M509" s="485" t="s">
        <v>5755</v>
      </c>
      <c r="N509" s="519" t="s">
        <v>1319</v>
      </c>
      <c r="O509" s="514" t="s">
        <v>5756</v>
      </c>
      <c r="P509" s="610" t="s">
        <v>1319</v>
      </c>
      <c r="Q509" s="611" t="s">
        <v>1319</v>
      </c>
      <c r="R509" s="499" t="s">
        <v>1320</v>
      </c>
      <c r="S509" s="487" t="s">
        <v>495</v>
      </c>
      <c r="T509" s="485" t="s">
        <v>495</v>
      </c>
      <c r="U509" s="483" t="s">
        <v>10439</v>
      </c>
      <c r="V509" s="500" t="s">
        <v>10439</v>
      </c>
      <c r="W509" s="6" t="s">
        <v>10440</v>
      </c>
      <c r="X509" s="7" t="s">
        <v>10441</v>
      </c>
      <c r="Y509" s="470" t="s">
        <v>10442</v>
      </c>
      <c r="Z509" s="467" t="s">
        <v>10443</v>
      </c>
      <c r="AA509" s="470" t="s">
        <v>10444</v>
      </c>
      <c r="AB509" s="501" t="s">
        <v>10445</v>
      </c>
      <c r="AC509" s="460" t="s">
        <v>10446</v>
      </c>
      <c r="AD509" s="493" t="s">
        <v>10447</v>
      </c>
      <c r="AE509" s="494" t="s">
        <v>10448</v>
      </c>
      <c r="AF509" s="518"/>
      <c r="AG509" s="615"/>
      <c r="AH509" s="480"/>
      <c r="AI509" s="480"/>
      <c r="AJ509" s="480"/>
      <c r="AK509" s="480"/>
      <c r="AL509" s="480"/>
      <c r="AM509" s="480"/>
      <c r="AN509" s="480"/>
    </row>
    <row r="510">
      <c r="A510" s="589">
        <f t="shared" si="9"/>
        <v>509</v>
      </c>
      <c r="B510" s="460" t="s">
        <v>10449</v>
      </c>
      <c r="C510" s="460" t="s">
        <v>1319</v>
      </c>
      <c r="D510" s="460" t="s">
        <v>6224</v>
      </c>
      <c r="E510" s="482" t="s">
        <v>1319</v>
      </c>
      <c r="F510" s="519" t="s">
        <v>9980</v>
      </c>
      <c r="G510" s="513" t="s">
        <v>9980</v>
      </c>
      <c r="H510" s="483" t="s">
        <v>1319</v>
      </c>
      <c r="I510" s="513" t="s">
        <v>1320</v>
      </c>
      <c r="J510" s="519" t="s">
        <v>10450</v>
      </c>
      <c r="K510" s="513" t="s">
        <v>10451</v>
      </c>
      <c r="L510" s="519" t="s">
        <v>5754</v>
      </c>
      <c r="M510" s="485" t="s">
        <v>5755</v>
      </c>
      <c r="N510" s="519" t="s">
        <v>10452</v>
      </c>
      <c r="O510" s="514" t="s">
        <v>10453</v>
      </c>
      <c r="P510" s="610" t="s">
        <v>1319</v>
      </c>
      <c r="Q510" s="611" t="s">
        <v>1319</v>
      </c>
      <c r="R510" s="499" t="s">
        <v>1320</v>
      </c>
      <c r="S510" s="487" t="s">
        <v>495</v>
      </c>
      <c r="T510" s="485" t="s">
        <v>495</v>
      </c>
      <c r="U510" s="527" t="s">
        <v>10430</v>
      </c>
      <c r="V510" s="528" t="s">
        <v>10454</v>
      </c>
      <c r="W510" s="6" t="s">
        <v>10432</v>
      </c>
      <c r="X510" s="531" t="s">
        <v>10432</v>
      </c>
      <c r="Y510" s="470" t="s">
        <v>10433</v>
      </c>
      <c r="Z510" s="467" t="s">
        <v>10434</v>
      </c>
      <c r="AA510" s="460" t="s">
        <v>1319</v>
      </c>
      <c r="AB510" s="529"/>
      <c r="AC510" s="460" t="s">
        <v>10455</v>
      </c>
      <c r="AD510" s="493" t="s">
        <v>10456</v>
      </c>
      <c r="AE510" s="494" t="s">
        <v>10457</v>
      </c>
      <c r="AF510" s="518"/>
      <c r="AG510" s="615"/>
      <c r="AH510" s="480"/>
      <c r="AI510" s="480"/>
      <c r="AJ510" s="480"/>
      <c r="AK510" s="480"/>
      <c r="AL510" s="480"/>
      <c r="AM510" s="480"/>
      <c r="AN510" s="480"/>
    </row>
    <row r="511">
      <c r="A511" s="589">
        <f t="shared" si="9"/>
        <v>510</v>
      </c>
      <c r="B511" s="460" t="s">
        <v>10458</v>
      </c>
      <c r="C511" s="460" t="s">
        <v>1319</v>
      </c>
      <c r="D511" s="460" t="s">
        <v>5656</v>
      </c>
      <c r="E511" s="482" t="s">
        <v>1319</v>
      </c>
      <c r="F511" s="519" t="s">
        <v>9980</v>
      </c>
      <c r="G511" s="513" t="s">
        <v>9980</v>
      </c>
      <c r="H511" s="483" t="s">
        <v>1319</v>
      </c>
      <c r="I511" s="513" t="s">
        <v>1320</v>
      </c>
      <c r="J511" s="519" t="s">
        <v>10459</v>
      </c>
      <c r="K511" s="513" t="s">
        <v>10460</v>
      </c>
      <c r="L511" s="519" t="s">
        <v>5754</v>
      </c>
      <c r="M511" s="485" t="s">
        <v>5755</v>
      </c>
      <c r="N511" s="519" t="s">
        <v>6588</v>
      </c>
      <c r="O511" s="514" t="s">
        <v>6589</v>
      </c>
      <c r="P511" s="610" t="s">
        <v>1319</v>
      </c>
      <c r="Q511" s="611" t="s">
        <v>1319</v>
      </c>
      <c r="R511" s="499" t="s">
        <v>1320</v>
      </c>
      <c r="S511" s="487" t="s">
        <v>495</v>
      </c>
      <c r="T511" s="485" t="s">
        <v>495</v>
      </c>
      <c r="U511" s="525" t="s">
        <v>10461</v>
      </c>
      <c r="V511" s="528" t="s">
        <v>10462</v>
      </c>
      <c r="W511" s="6" t="s">
        <v>10220</v>
      </c>
      <c r="X511" s="531" t="s">
        <v>10220</v>
      </c>
      <c r="Y511" s="459" t="s">
        <v>10463</v>
      </c>
      <c r="Z511" s="467" t="s">
        <v>10464</v>
      </c>
      <c r="AA511" s="460" t="s">
        <v>1319</v>
      </c>
      <c r="AB511" s="529"/>
      <c r="AC511" s="460" t="s">
        <v>10465</v>
      </c>
      <c r="AD511" s="493" t="s">
        <v>10466</v>
      </c>
      <c r="AE511" s="494" t="s">
        <v>10467</v>
      </c>
      <c r="AF511" s="518"/>
      <c r="AG511" s="615"/>
      <c r="AH511" s="480"/>
      <c r="AI511" s="480"/>
      <c r="AJ511" s="480"/>
      <c r="AK511" s="480"/>
      <c r="AL511" s="480"/>
      <c r="AM511" s="480"/>
      <c r="AN511" s="480"/>
    </row>
    <row r="512">
      <c r="A512" s="589">
        <f t="shared" si="9"/>
        <v>511</v>
      </c>
      <c r="B512" s="460" t="s">
        <v>4981</v>
      </c>
      <c r="C512" s="460" t="s">
        <v>5879</v>
      </c>
      <c r="D512" s="460" t="s">
        <v>5656</v>
      </c>
      <c r="E512" s="482" t="s">
        <v>10468</v>
      </c>
      <c r="F512" s="519" t="s">
        <v>9980</v>
      </c>
      <c r="G512" s="513" t="s">
        <v>9980</v>
      </c>
      <c r="H512" s="483" t="s">
        <v>5774</v>
      </c>
      <c r="I512" s="484" t="s">
        <v>5774</v>
      </c>
      <c r="J512" s="519" t="s">
        <v>10469</v>
      </c>
      <c r="K512" s="513" t="s">
        <v>10470</v>
      </c>
      <c r="L512" s="519" t="s">
        <v>5702</v>
      </c>
      <c r="M512" s="485" t="s">
        <v>5703</v>
      </c>
      <c r="N512" s="519" t="s">
        <v>4982</v>
      </c>
      <c r="O512" s="514" t="s">
        <v>4982</v>
      </c>
      <c r="P512" s="460" t="s">
        <v>4978</v>
      </c>
      <c r="Q512" s="483" t="s">
        <v>10471</v>
      </c>
      <c r="R512" s="499" t="s">
        <v>10472</v>
      </c>
      <c r="S512" s="487" t="s">
        <v>495</v>
      </c>
      <c r="T512" s="485" t="s">
        <v>495</v>
      </c>
      <c r="U512" s="527" t="s">
        <v>10473</v>
      </c>
      <c r="V512" s="528" t="s">
        <v>10474</v>
      </c>
      <c r="W512" s="6" t="s">
        <v>10475</v>
      </c>
      <c r="X512" s="532" t="s">
        <v>10475</v>
      </c>
      <c r="Y512" s="470" t="s">
        <v>10476</v>
      </c>
      <c r="Z512" s="470" t="s">
        <v>10477</v>
      </c>
      <c r="AA512" s="491" t="s">
        <v>10478</v>
      </c>
      <c r="AB512" s="492"/>
      <c r="AC512" s="470" t="s">
        <v>10479</v>
      </c>
      <c r="AD512" s="493" t="s">
        <v>10480</v>
      </c>
      <c r="AE512" s="494" t="s">
        <v>10481</v>
      </c>
      <c r="AF512" s="613"/>
      <c r="AG512" s="615"/>
      <c r="AH512" s="480"/>
      <c r="AI512" s="480"/>
      <c r="AJ512" s="480"/>
      <c r="AK512" s="480"/>
      <c r="AL512" s="480"/>
      <c r="AM512" s="480"/>
      <c r="AN512" s="480"/>
    </row>
    <row r="513">
      <c r="A513" s="589">
        <f t="shared" si="9"/>
        <v>512</v>
      </c>
      <c r="B513" s="460" t="s">
        <v>10482</v>
      </c>
      <c r="C513" s="460" t="s">
        <v>9432</v>
      </c>
      <c r="D513" s="460" t="s">
        <v>5656</v>
      </c>
      <c r="E513" s="482" t="s">
        <v>10483</v>
      </c>
      <c r="F513" s="519" t="s">
        <v>6153</v>
      </c>
      <c r="G513" s="513" t="s">
        <v>6154</v>
      </c>
      <c r="H513" s="483" t="s">
        <v>5773</v>
      </c>
      <c r="I513" s="513" t="s">
        <v>5791</v>
      </c>
      <c r="J513" s="519" t="s">
        <v>10484</v>
      </c>
      <c r="K513" s="513" t="s">
        <v>10485</v>
      </c>
      <c r="L513" s="519" t="s">
        <v>6431</v>
      </c>
      <c r="M513" s="514" t="s">
        <v>9614</v>
      </c>
      <c r="N513" s="519" t="s">
        <v>10294</v>
      </c>
      <c r="O513" s="514" t="s">
        <v>10295</v>
      </c>
      <c r="P513" s="510" t="s">
        <v>10486</v>
      </c>
      <c r="Q513" s="527" t="s">
        <v>10487</v>
      </c>
      <c r="R513" s="499" t="s">
        <v>10488</v>
      </c>
      <c r="S513" s="487" t="s">
        <v>709</v>
      </c>
      <c r="T513" s="485" t="s">
        <v>710</v>
      </c>
      <c r="U513" s="530" t="s">
        <v>10489</v>
      </c>
      <c r="V513" s="528" t="s">
        <v>10490</v>
      </c>
      <c r="W513" s="6" t="s">
        <v>10491</v>
      </c>
      <c r="X513" s="7" t="s">
        <v>10492</v>
      </c>
      <c r="Y513" s="470" t="s">
        <v>10493</v>
      </c>
      <c r="Z513" s="470" t="s">
        <v>10494</v>
      </c>
      <c r="AA513" s="470" t="s">
        <v>10495</v>
      </c>
      <c r="AB513" s="501" t="s">
        <v>10496</v>
      </c>
      <c r="AC513" s="470" t="s">
        <v>10497</v>
      </c>
      <c r="AD513" s="493" t="s">
        <v>10498</v>
      </c>
      <c r="AE513" s="494" t="s">
        <v>10499</v>
      </c>
      <c r="AF513" s="592" t="s">
        <v>10500</v>
      </c>
      <c r="AG513" s="616" t="s">
        <v>10501</v>
      </c>
      <c r="AH513" s="480"/>
      <c r="AI513" s="480"/>
      <c r="AJ513" s="480"/>
      <c r="AK513" s="480"/>
      <c r="AL513" s="480"/>
      <c r="AM513" s="480"/>
      <c r="AN513" s="480"/>
    </row>
    <row r="514">
      <c r="A514" s="589">
        <f t="shared" si="9"/>
        <v>513</v>
      </c>
      <c r="B514" s="460" t="s">
        <v>10502</v>
      </c>
      <c r="C514" s="460" t="s">
        <v>10503</v>
      </c>
      <c r="D514" s="460" t="s">
        <v>5656</v>
      </c>
      <c r="E514" s="482" t="s">
        <v>10504</v>
      </c>
      <c r="F514" s="519" t="s">
        <v>10505</v>
      </c>
      <c r="G514" s="513" t="s">
        <v>10506</v>
      </c>
      <c r="H514" s="483" t="s">
        <v>6884</v>
      </c>
      <c r="I514" s="513" t="s">
        <v>6884</v>
      </c>
      <c r="J514" s="519" t="s">
        <v>5830</v>
      </c>
      <c r="K514" s="513" t="s">
        <v>5831</v>
      </c>
      <c r="L514" s="519" t="s">
        <v>6431</v>
      </c>
      <c r="M514" s="485" t="s">
        <v>8444</v>
      </c>
      <c r="N514" s="519" t="s">
        <v>4652</v>
      </c>
      <c r="O514" s="514" t="s">
        <v>4653</v>
      </c>
      <c r="P514" s="510" t="s">
        <v>10507</v>
      </c>
      <c r="Q514" s="498" t="s">
        <v>10508</v>
      </c>
      <c r="R514" s="499" t="s">
        <v>10509</v>
      </c>
      <c r="S514" s="487" t="s">
        <v>709</v>
      </c>
      <c r="T514" s="485" t="s">
        <v>710</v>
      </c>
      <c r="U514" s="530" t="s">
        <v>10510</v>
      </c>
      <c r="V514" s="528" t="s">
        <v>10511</v>
      </c>
      <c r="W514" s="6" t="s">
        <v>10512</v>
      </c>
      <c r="X514" s="7" t="s">
        <v>10513</v>
      </c>
      <c r="Y514" s="470" t="s">
        <v>10514</v>
      </c>
      <c r="Z514" s="470" t="s">
        <v>10515</v>
      </c>
      <c r="AA514" s="470" t="s">
        <v>10516</v>
      </c>
      <c r="AB514" s="501" t="s">
        <v>10517</v>
      </c>
      <c r="AC514" s="470" t="s">
        <v>10518</v>
      </c>
      <c r="AD514" s="493" t="s">
        <v>10519</v>
      </c>
      <c r="AE514" s="494" t="s">
        <v>10520</v>
      </c>
      <c r="AF514" s="592" t="s">
        <v>10521</v>
      </c>
      <c r="AG514" s="615"/>
      <c r="AH514" s="480"/>
      <c r="AI514" s="480"/>
      <c r="AJ514" s="480"/>
      <c r="AK514" s="480"/>
      <c r="AL514" s="480"/>
      <c r="AM514" s="480"/>
      <c r="AN514" s="480"/>
    </row>
    <row r="515">
      <c r="A515" s="589">
        <f t="shared" si="9"/>
        <v>514</v>
      </c>
      <c r="B515" s="460" t="s">
        <v>10522</v>
      </c>
      <c r="C515" s="460" t="s">
        <v>10523</v>
      </c>
      <c r="D515" s="460" t="s">
        <v>5656</v>
      </c>
      <c r="E515" s="482" t="s">
        <v>10524</v>
      </c>
      <c r="F515" s="519" t="s">
        <v>10525</v>
      </c>
      <c r="G515" s="513" t="s">
        <v>10526</v>
      </c>
      <c r="H515" s="483" t="s">
        <v>5774</v>
      </c>
      <c r="I515" s="484" t="s">
        <v>5774</v>
      </c>
      <c r="J515" s="519" t="s">
        <v>10527</v>
      </c>
      <c r="K515" s="513" t="s">
        <v>10528</v>
      </c>
      <c r="L515" s="519" t="s">
        <v>5744</v>
      </c>
      <c r="M515" s="485" t="s">
        <v>4955</v>
      </c>
      <c r="N515" s="519" t="s">
        <v>4954</v>
      </c>
      <c r="O515" s="514" t="s">
        <v>4955</v>
      </c>
      <c r="P515" s="510" t="s">
        <v>10529</v>
      </c>
      <c r="Q515" s="498" t="s">
        <v>10530</v>
      </c>
      <c r="R515" s="499" t="s">
        <v>10531</v>
      </c>
      <c r="S515" s="487" t="s">
        <v>709</v>
      </c>
      <c r="T515" s="485" t="s">
        <v>710</v>
      </c>
      <c r="U515" s="527" t="s">
        <v>10532</v>
      </c>
      <c r="V515" s="528" t="s">
        <v>10533</v>
      </c>
      <c r="W515" s="6" t="s">
        <v>10512</v>
      </c>
      <c r="X515" s="7" t="s">
        <v>10513</v>
      </c>
      <c r="Y515" s="491" t="s">
        <v>10534</v>
      </c>
      <c r="Z515" s="491" t="s">
        <v>10535</v>
      </c>
      <c r="AA515" s="470" t="s">
        <v>10536</v>
      </c>
      <c r="AB515" s="511"/>
      <c r="AC515" s="470" t="s">
        <v>10537</v>
      </c>
      <c r="AD515" s="493" t="s">
        <v>10538</v>
      </c>
      <c r="AE515" s="494" t="s">
        <v>10539</v>
      </c>
      <c r="AF515" s="592" t="s">
        <v>10540</v>
      </c>
      <c r="AG515" s="503" t="s">
        <v>10541</v>
      </c>
      <c r="AH515" s="480"/>
      <c r="AI515" s="480"/>
      <c r="AJ515" s="480"/>
      <c r="AK515" s="480"/>
      <c r="AL515" s="480"/>
      <c r="AM515" s="480"/>
      <c r="AN515" s="480"/>
    </row>
    <row r="516">
      <c r="A516" s="589">
        <f t="shared" si="9"/>
        <v>515</v>
      </c>
      <c r="B516" s="460" t="s">
        <v>10542</v>
      </c>
      <c r="C516" s="460" t="s">
        <v>10543</v>
      </c>
      <c r="D516" s="460" t="s">
        <v>5656</v>
      </c>
      <c r="E516" s="482" t="s">
        <v>10544</v>
      </c>
      <c r="F516" s="519" t="s">
        <v>9999</v>
      </c>
      <c r="G516" s="513" t="s">
        <v>10000</v>
      </c>
      <c r="H516" s="483" t="s">
        <v>5774</v>
      </c>
      <c r="I516" s="484" t="s">
        <v>5774</v>
      </c>
      <c r="J516" s="519" t="s">
        <v>10545</v>
      </c>
      <c r="K516" s="484" t="s">
        <v>10546</v>
      </c>
      <c r="L516" s="519" t="s">
        <v>5744</v>
      </c>
      <c r="M516" s="485" t="s">
        <v>4955</v>
      </c>
      <c r="N516" s="519" t="s">
        <v>4954</v>
      </c>
      <c r="O516" s="514" t="s">
        <v>4955</v>
      </c>
      <c r="P516" s="510" t="s">
        <v>5316</v>
      </c>
      <c r="Q516" s="498" t="s">
        <v>10547</v>
      </c>
      <c r="R516" s="499" t="s">
        <v>10548</v>
      </c>
      <c r="S516" s="487" t="s">
        <v>709</v>
      </c>
      <c r="T516" s="485" t="s">
        <v>710</v>
      </c>
      <c r="U516" s="483" t="s">
        <v>10549</v>
      </c>
      <c r="V516" s="500" t="s">
        <v>10550</v>
      </c>
      <c r="W516" s="6" t="s">
        <v>10512</v>
      </c>
      <c r="X516" s="7" t="s">
        <v>10513</v>
      </c>
      <c r="Y516" s="470" t="s">
        <v>10551</v>
      </c>
      <c r="Z516" s="491" t="s">
        <v>10552</v>
      </c>
      <c r="AA516" s="470" t="s">
        <v>10553</v>
      </c>
      <c r="AB516" s="501" t="s">
        <v>10554</v>
      </c>
      <c r="AC516" s="470" t="s">
        <v>10555</v>
      </c>
      <c r="AD516" s="493" t="s">
        <v>10556</v>
      </c>
      <c r="AE516" s="494" t="s">
        <v>10557</v>
      </c>
      <c r="AF516" s="592" t="s">
        <v>10558</v>
      </c>
      <c r="AG516" s="503" t="s">
        <v>10559</v>
      </c>
      <c r="AH516" s="480"/>
      <c r="AI516" s="480"/>
      <c r="AJ516" s="480"/>
      <c r="AK516" s="480"/>
      <c r="AL516" s="480"/>
      <c r="AM516" s="480"/>
      <c r="AN516" s="480"/>
    </row>
    <row r="517">
      <c r="A517" s="589">
        <f t="shared" si="9"/>
        <v>516</v>
      </c>
      <c r="B517" s="460" t="s">
        <v>10560</v>
      </c>
      <c r="C517" s="460" t="s">
        <v>10561</v>
      </c>
      <c r="D517" s="460" t="s">
        <v>5656</v>
      </c>
      <c r="E517" s="482" t="s">
        <v>10562</v>
      </c>
      <c r="F517" s="519" t="s">
        <v>10401</v>
      </c>
      <c r="G517" s="513" t="s">
        <v>10402</v>
      </c>
      <c r="H517" s="483" t="s">
        <v>5698</v>
      </c>
      <c r="I517" s="513" t="s">
        <v>5699</v>
      </c>
      <c r="J517" s="519" t="s">
        <v>10563</v>
      </c>
      <c r="K517" s="513" t="s">
        <v>10564</v>
      </c>
      <c r="L517" s="483" t="s">
        <v>5744</v>
      </c>
      <c r="M517" s="485" t="s">
        <v>4955</v>
      </c>
      <c r="N517" s="483" t="s">
        <v>10565</v>
      </c>
      <c r="O517" s="485" t="s">
        <v>10566</v>
      </c>
      <c r="P517" s="510" t="s">
        <v>5302</v>
      </c>
      <c r="Q517" s="498" t="s">
        <v>10567</v>
      </c>
      <c r="R517" s="499" t="s">
        <v>10568</v>
      </c>
      <c r="S517" s="487" t="s">
        <v>709</v>
      </c>
      <c r="T517" s="485" t="s">
        <v>710</v>
      </c>
      <c r="U517" s="530" t="s">
        <v>10510</v>
      </c>
      <c r="V517" s="528" t="s">
        <v>10569</v>
      </c>
      <c r="W517" s="6" t="s">
        <v>10512</v>
      </c>
      <c r="X517" s="7" t="s">
        <v>10513</v>
      </c>
      <c r="Y517" s="470" t="s">
        <v>10514</v>
      </c>
      <c r="Z517" s="470" t="s">
        <v>10515</v>
      </c>
      <c r="AA517" s="470" t="s">
        <v>10570</v>
      </c>
      <c r="AB517" s="501" t="s">
        <v>10571</v>
      </c>
      <c r="AC517" s="470" t="s">
        <v>10572</v>
      </c>
      <c r="AD517" s="493" t="s">
        <v>10573</v>
      </c>
      <c r="AE517" s="494" t="s">
        <v>10574</v>
      </c>
      <c r="AF517" s="592" t="s">
        <v>10575</v>
      </c>
      <c r="AG517" s="503" t="s">
        <v>10576</v>
      </c>
      <c r="AH517" s="480"/>
      <c r="AI517" s="480"/>
      <c r="AJ517" s="480"/>
      <c r="AK517" s="480"/>
      <c r="AL517" s="480"/>
      <c r="AM517" s="480"/>
      <c r="AN517" s="480"/>
    </row>
    <row r="518">
      <c r="A518" s="589">
        <f t="shared" si="9"/>
        <v>517</v>
      </c>
      <c r="B518" s="460" t="s">
        <v>10577</v>
      </c>
      <c r="C518" s="460" t="s">
        <v>10578</v>
      </c>
      <c r="D518" s="460" t="s">
        <v>5656</v>
      </c>
      <c r="E518" s="482" t="s">
        <v>10579</v>
      </c>
      <c r="F518" s="519" t="s">
        <v>10580</v>
      </c>
      <c r="G518" s="513" t="s">
        <v>10581</v>
      </c>
      <c r="H518" s="483" t="s">
        <v>10582</v>
      </c>
      <c r="I518" s="484" t="s">
        <v>10582</v>
      </c>
      <c r="J518" s="519" t="s">
        <v>10583</v>
      </c>
      <c r="K518" s="484" t="s">
        <v>10584</v>
      </c>
      <c r="L518" s="519" t="s">
        <v>5744</v>
      </c>
      <c r="M518" s="514" t="s">
        <v>4955</v>
      </c>
      <c r="N518" s="519" t="s">
        <v>10585</v>
      </c>
      <c r="O518" s="514" t="s">
        <v>10586</v>
      </c>
      <c r="P518" s="510" t="s">
        <v>10587</v>
      </c>
      <c r="Q518" s="498" t="s">
        <v>10588</v>
      </c>
      <c r="R518" s="499" t="s">
        <v>10589</v>
      </c>
      <c r="S518" s="487" t="s">
        <v>709</v>
      </c>
      <c r="T518" s="485" t="s">
        <v>710</v>
      </c>
      <c r="U518" s="527" t="s">
        <v>10590</v>
      </c>
      <c r="V518" s="528" t="s">
        <v>10591</v>
      </c>
      <c r="W518" s="6" t="s">
        <v>10592</v>
      </c>
      <c r="X518" s="531" t="s">
        <v>10592</v>
      </c>
      <c r="Y518" s="470" t="s">
        <v>10593</v>
      </c>
      <c r="Z518" s="470" t="s">
        <v>10594</v>
      </c>
      <c r="AA518" s="470" t="s">
        <v>10595</v>
      </c>
      <c r="AB518" s="501" t="s">
        <v>10596</v>
      </c>
      <c r="AC518" s="470" t="s">
        <v>10597</v>
      </c>
      <c r="AD518" s="493" t="s">
        <v>10598</v>
      </c>
      <c r="AE518" s="494" t="s">
        <v>10599</v>
      </c>
      <c r="AF518" s="592" t="s">
        <v>10600</v>
      </c>
      <c r="AG518" s="503" t="s">
        <v>10601</v>
      </c>
      <c r="AH518" s="480"/>
      <c r="AI518" s="480"/>
      <c r="AJ518" s="480"/>
      <c r="AK518" s="480"/>
      <c r="AL518" s="480"/>
      <c r="AM518" s="480"/>
      <c r="AN518" s="480"/>
    </row>
    <row r="519">
      <c r="A519" s="589">
        <f t="shared" si="9"/>
        <v>518</v>
      </c>
      <c r="B519" s="460" t="s">
        <v>10602</v>
      </c>
      <c r="C519" s="460" t="s">
        <v>10603</v>
      </c>
      <c r="D519" s="460" t="s">
        <v>5656</v>
      </c>
      <c r="E519" s="482"/>
      <c r="F519" s="519" t="s">
        <v>10604</v>
      </c>
      <c r="G519" s="513" t="s">
        <v>10604</v>
      </c>
      <c r="H519" s="483" t="s">
        <v>5774</v>
      </c>
      <c r="I519" s="484" t="s">
        <v>5774</v>
      </c>
      <c r="J519" s="519" t="s">
        <v>6142</v>
      </c>
      <c r="K519" s="513" t="s">
        <v>6143</v>
      </c>
      <c r="L519" s="519" t="s">
        <v>5754</v>
      </c>
      <c r="M519" s="514" t="s">
        <v>5755</v>
      </c>
      <c r="N519" s="519" t="s">
        <v>6432</v>
      </c>
      <c r="O519" s="514" t="s">
        <v>6433</v>
      </c>
      <c r="P519" s="510" t="s">
        <v>5302</v>
      </c>
      <c r="Q519" s="498" t="s">
        <v>10605</v>
      </c>
      <c r="R519" s="499" t="s">
        <v>10606</v>
      </c>
      <c r="S519" s="487" t="s">
        <v>709</v>
      </c>
      <c r="T519" s="485" t="s">
        <v>710</v>
      </c>
      <c r="U519" s="530" t="s">
        <v>10510</v>
      </c>
      <c r="V519" s="528" t="s">
        <v>10607</v>
      </c>
      <c r="W519" s="6" t="s">
        <v>10608</v>
      </c>
      <c r="X519" s="531" t="s">
        <v>10608</v>
      </c>
      <c r="Y519" s="470" t="s">
        <v>10514</v>
      </c>
      <c r="Z519" s="470" t="s">
        <v>10515</v>
      </c>
      <c r="AA519" s="460" t="s">
        <v>1319</v>
      </c>
      <c r="AB519" s="529"/>
      <c r="AC519" s="470" t="s">
        <v>10609</v>
      </c>
      <c r="AD519" s="493" t="s">
        <v>10610</v>
      </c>
      <c r="AE519" s="494" t="s">
        <v>10611</v>
      </c>
      <c r="AF519" s="592" t="s">
        <v>10612</v>
      </c>
      <c r="AG519" s="615"/>
      <c r="AH519" s="480"/>
      <c r="AI519" s="480"/>
      <c r="AJ519" s="480"/>
      <c r="AK519" s="480"/>
      <c r="AL519" s="480"/>
      <c r="AM519" s="480"/>
      <c r="AN519" s="480"/>
    </row>
    <row r="520">
      <c r="A520" s="589">
        <f t="shared" si="9"/>
        <v>519</v>
      </c>
      <c r="B520" s="460" t="s">
        <v>10613</v>
      </c>
      <c r="C520" s="460" t="s">
        <v>10614</v>
      </c>
      <c r="D520" s="460" t="s">
        <v>5656</v>
      </c>
      <c r="E520" s="482" t="s">
        <v>10615</v>
      </c>
      <c r="F520" s="519" t="s">
        <v>9999</v>
      </c>
      <c r="G520" s="513" t="s">
        <v>10000</v>
      </c>
      <c r="H520" s="483" t="s">
        <v>5774</v>
      </c>
      <c r="I520" s="484" t="s">
        <v>5774</v>
      </c>
      <c r="J520" s="519" t="s">
        <v>10616</v>
      </c>
      <c r="K520" s="513" t="s">
        <v>10617</v>
      </c>
      <c r="L520" s="519" t="s">
        <v>5744</v>
      </c>
      <c r="M520" s="514" t="s">
        <v>4955</v>
      </c>
      <c r="N520" s="519" t="s">
        <v>4596</v>
      </c>
      <c r="O520" s="514" t="s">
        <v>4597</v>
      </c>
      <c r="P520" s="510" t="s">
        <v>5307</v>
      </c>
      <c r="Q520" s="498" t="s">
        <v>10618</v>
      </c>
      <c r="R520" s="499" t="s">
        <v>10619</v>
      </c>
      <c r="S520" s="487" t="s">
        <v>709</v>
      </c>
      <c r="T520" s="485" t="s">
        <v>710</v>
      </c>
      <c r="U520" s="527" t="s">
        <v>10620</v>
      </c>
      <c r="V520" s="528" t="s">
        <v>10621</v>
      </c>
      <c r="W520" s="6" t="s">
        <v>10512</v>
      </c>
      <c r="X520" s="7" t="s">
        <v>10513</v>
      </c>
      <c r="Y520" s="470" t="s">
        <v>10622</v>
      </c>
      <c r="Z520" s="470" t="s">
        <v>10623</v>
      </c>
      <c r="AA520" s="470" t="s">
        <v>10624</v>
      </c>
      <c r="AB520" s="501" t="s">
        <v>10625</v>
      </c>
      <c r="AC520" s="470" t="s">
        <v>10626</v>
      </c>
      <c r="AD520" s="493" t="s">
        <v>10627</v>
      </c>
      <c r="AE520" s="494" t="s">
        <v>10628</v>
      </c>
      <c r="AF520" s="592" t="s">
        <v>10629</v>
      </c>
      <c r="AG520" s="615"/>
      <c r="AH520" s="480"/>
      <c r="AI520" s="480"/>
      <c r="AJ520" s="480"/>
      <c r="AK520" s="480"/>
      <c r="AL520" s="480"/>
      <c r="AM520" s="480"/>
      <c r="AN520" s="480"/>
    </row>
    <row r="521">
      <c r="A521" s="589">
        <f t="shared" si="9"/>
        <v>520</v>
      </c>
      <c r="B521" s="460" t="s">
        <v>10630</v>
      </c>
      <c r="C521" s="460" t="s">
        <v>6327</v>
      </c>
      <c r="D521" s="460" t="s">
        <v>5656</v>
      </c>
      <c r="E521" s="482" t="s">
        <v>10631</v>
      </c>
      <c r="F521" s="519" t="s">
        <v>9999</v>
      </c>
      <c r="G521" s="513" t="s">
        <v>10000</v>
      </c>
      <c r="H521" s="483" t="s">
        <v>5866</v>
      </c>
      <c r="I521" s="513" t="s">
        <v>5866</v>
      </c>
      <c r="J521" s="519" t="s">
        <v>5867</v>
      </c>
      <c r="K521" s="513" t="s">
        <v>5868</v>
      </c>
      <c r="L521" s="519" t="s">
        <v>5744</v>
      </c>
      <c r="M521" s="514" t="s">
        <v>4955</v>
      </c>
      <c r="N521" s="519" t="s">
        <v>4676</v>
      </c>
      <c r="O521" s="514" t="s">
        <v>4677</v>
      </c>
      <c r="P521" s="510" t="s">
        <v>10632</v>
      </c>
      <c r="Q521" s="498" t="s">
        <v>10633</v>
      </c>
      <c r="R521" s="499" t="s">
        <v>10634</v>
      </c>
      <c r="S521" s="487" t="s">
        <v>709</v>
      </c>
      <c r="T521" s="485" t="s">
        <v>710</v>
      </c>
      <c r="U521" s="527" t="s">
        <v>10635</v>
      </c>
      <c r="V521" s="528" t="s">
        <v>10636</v>
      </c>
      <c r="W521" s="6" t="s">
        <v>10512</v>
      </c>
      <c r="X521" s="7" t="s">
        <v>10513</v>
      </c>
      <c r="Y521" s="491" t="s">
        <v>10637</v>
      </c>
      <c r="Z521" s="491" t="s">
        <v>10638</v>
      </c>
      <c r="AA521" s="470" t="s">
        <v>10639</v>
      </c>
      <c r="AB521" s="501" t="s">
        <v>10640</v>
      </c>
      <c r="AC521" s="470" t="s">
        <v>10641</v>
      </c>
      <c r="AD521" s="493" t="s">
        <v>10642</v>
      </c>
      <c r="AE521" s="494" t="s">
        <v>10643</v>
      </c>
      <c r="AF521" s="592" t="s">
        <v>10644</v>
      </c>
      <c r="AG521" s="503" t="s">
        <v>10645</v>
      </c>
      <c r="AH521" s="480"/>
      <c r="AI521" s="480"/>
      <c r="AJ521" s="480"/>
      <c r="AK521" s="480"/>
      <c r="AL521" s="480"/>
      <c r="AM521" s="480"/>
      <c r="AN521" s="480"/>
    </row>
    <row r="522">
      <c r="A522" s="589">
        <f t="shared" si="9"/>
        <v>521</v>
      </c>
      <c r="B522" s="460" t="s">
        <v>10646</v>
      </c>
      <c r="C522" s="460" t="s">
        <v>9678</v>
      </c>
      <c r="D522" s="460" t="s">
        <v>5656</v>
      </c>
      <c r="E522" s="482" t="s">
        <v>10647</v>
      </c>
      <c r="F522" s="519" t="s">
        <v>9999</v>
      </c>
      <c r="G522" s="513" t="s">
        <v>10000</v>
      </c>
      <c r="H522" s="483" t="s">
        <v>5774</v>
      </c>
      <c r="I522" s="484" t="s">
        <v>5774</v>
      </c>
      <c r="J522" s="519" t="s">
        <v>6288</v>
      </c>
      <c r="K522" s="513" t="s">
        <v>6289</v>
      </c>
      <c r="L522" s="519" t="s">
        <v>5744</v>
      </c>
      <c r="M522" s="514" t="s">
        <v>4955</v>
      </c>
      <c r="N522" s="519" t="s">
        <v>4676</v>
      </c>
      <c r="O522" s="514" t="s">
        <v>4677</v>
      </c>
      <c r="P522" s="510" t="s">
        <v>10648</v>
      </c>
      <c r="Q522" s="498" t="s">
        <v>10649</v>
      </c>
      <c r="R522" s="499" t="s">
        <v>10650</v>
      </c>
      <c r="S522" s="487" t="s">
        <v>709</v>
      </c>
      <c r="T522" s="485" t="s">
        <v>710</v>
      </c>
      <c r="U522" s="527" t="s">
        <v>10635</v>
      </c>
      <c r="V522" s="528" t="s">
        <v>10651</v>
      </c>
      <c r="W522" s="6" t="s">
        <v>10512</v>
      </c>
      <c r="X522" s="7" t="s">
        <v>10513</v>
      </c>
      <c r="Y522" s="491" t="s">
        <v>10637</v>
      </c>
      <c r="Z522" s="491" t="s">
        <v>10638</v>
      </c>
      <c r="AA522" s="460" t="s">
        <v>1319</v>
      </c>
      <c r="AB522" s="529"/>
      <c r="AC522" s="470" t="s">
        <v>10652</v>
      </c>
      <c r="AD522" s="493" t="s">
        <v>10653</v>
      </c>
      <c r="AE522" s="494" t="s">
        <v>10654</v>
      </c>
      <c r="AF522" s="592" t="s">
        <v>10655</v>
      </c>
      <c r="AG522" s="615"/>
      <c r="AH522" s="480"/>
      <c r="AI522" s="480"/>
      <c r="AJ522" s="480"/>
      <c r="AK522" s="480"/>
      <c r="AL522" s="480"/>
      <c r="AM522" s="480"/>
      <c r="AN522" s="480"/>
    </row>
    <row r="523">
      <c r="A523" s="589">
        <f t="shared" si="9"/>
        <v>522</v>
      </c>
      <c r="B523" s="460" t="s">
        <v>10117</v>
      </c>
      <c r="C523" s="460" t="s">
        <v>10118</v>
      </c>
      <c r="D523" s="460" t="s">
        <v>5656</v>
      </c>
      <c r="E523" s="482" t="s">
        <v>10119</v>
      </c>
      <c r="F523" s="519" t="s">
        <v>9999</v>
      </c>
      <c r="G523" s="513" t="s">
        <v>10000</v>
      </c>
      <c r="H523" s="483" t="s">
        <v>5774</v>
      </c>
      <c r="I523" s="484" t="s">
        <v>5774</v>
      </c>
      <c r="J523" s="519" t="s">
        <v>10656</v>
      </c>
      <c r="K523" s="484" t="s">
        <v>10657</v>
      </c>
      <c r="L523" s="519" t="s">
        <v>5744</v>
      </c>
      <c r="M523" s="514" t="s">
        <v>4955</v>
      </c>
      <c r="N523" s="519" t="s">
        <v>4954</v>
      </c>
      <c r="O523" s="514" t="s">
        <v>4955</v>
      </c>
      <c r="P523" s="510" t="s">
        <v>10529</v>
      </c>
      <c r="Q523" s="525" t="s">
        <v>10658</v>
      </c>
      <c r="R523" s="499" t="s">
        <v>10659</v>
      </c>
      <c r="S523" s="487" t="s">
        <v>709</v>
      </c>
      <c r="T523" s="485" t="s">
        <v>710</v>
      </c>
      <c r="U523" s="527" t="s">
        <v>10660</v>
      </c>
      <c r="V523" s="528" t="s">
        <v>10661</v>
      </c>
      <c r="W523" s="6" t="s">
        <v>10512</v>
      </c>
      <c r="X523" s="7" t="s">
        <v>10513</v>
      </c>
      <c r="Y523" s="491" t="s">
        <v>10662</v>
      </c>
      <c r="Z523" s="491" t="s">
        <v>10663</v>
      </c>
      <c r="AA523" s="470" t="s">
        <v>10664</v>
      </c>
      <c r="AB523" s="501" t="s">
        <v>10665</v>
      </c>
      <c r="AC523" s="470" t="s">
        <v>10666</v>
      </c>
      <c r="AD523" s="493" t="s">
        <v>10667</v>
      </c>
      <c r="AE523" s="494" t="s">
        <v>10668</v>
      </c>
      <c r="AF523" s="592" t="s">
        <v>10669</v>
      </c>
      <c r="AG523" s="503" t="s">
        <v>10670</v>
      </c>
      <c r="AH523" s="480"/>
      <c r="AI523" s="480"/>
      <c r="AJ523" s="480"/>
      <c r="AK523" s="480"/>
      <c r="AL523" s="480"/>
      <c r="AM523" s="480"/>
      <c r="AN523" s="480"/>
    </row>
    <row r="524">
      <c r="A524" s="589">
        <f t="shared" si="9"/>
        <v>523</v>
      </c>
      <c r="B524" s="460" t="s">
        <v>10671</v>
      </c>
      <c r="C524" s="460" t="s">
        <v>10672</v>
      </c>
      <c r="D524" s="460" t="s">
        <v>5656</v>
      </c>
      <c r="E524" s="482" t="s">
        <v>10673</v>
      </c>
      <c r="F524" s="519" t="s">
        <v>10401</v>
      </c>
      <c r="G524" s="513" t="s">
        <v>10402</v>
      </c>
      <c r="H524" s="483" t="s">
        <v>8635</v>
      </c>
      <c r="I524" s="513" t="s">
        <v>8635</v>
      </c>
      <c r="J524" s="519" t="s">
        <v>6039</v>
      </c>
      <c r="K524" s="513" t="s">
        <v>6040</v>
      </c>
      <c r="L524" s="519" t="s">
        <v>7270</v>
      </c>
      <c r="M524" s="514" t="s">
        <v>8250</v>
      </c>
      <c r="N524" s="519" t="s">
        <v>5200</v>
      </c>
      <c r="O524" s="514" t="s">
        <v>5201</v>
      </c>
      <c r="P524" s="510" t="s">
        <v>5048</v>
      </c>
      <c r="Q524" s="498" t="s">
        <v>10674</v>
      </c>
      <c r="R524" s="499" t="s">
        <v>10675</v>
      </c>
      <c r="S524" s="487" t="s">
        <v>709</v>
      </c>
      <c r="T524" s="485" t="s">
        <v>710</v>
      </c>
      <c r="U524" s="527" t="s">
        <v>10676</v>
      </c>
      <c r="V524" s="528" t="s">
        <v>10677</v>
      </c>
      <c r="W524" s="6" t="s">
        <v>10678</v>
      </c>
      <c r="X524" s="7" t="s">
        <v>10679</v>
      </c>
      <c r="Y524" s="491" t="s">
        <v>10680</v>
      </c>
      <c r="Z524" s="491" t="s">
        <v>10680</v>
      </c>
      <c r="AA524" s="470" t="s">
        <v>10681</v>
      </c>
      <c r="AB524" s="501" t="s">
        <v>10682</v>
      </c>
      <c r="AC524" s="470" t="s">
        <v>10683</v>
      </c>
      <c r="AD524" s="493" t="s">
        <v>10684</v>
      </c>
      <c r="AE524" s="494" t="s">
        <v>10685</v>
      </c>
      <c r="AF524" s="592" t="s">
        <v>10686</v>
      </c>
      <c r="AG524" s="503" t="s">
        <v>10687</v>
      </c>
      <c r="AH524" s="480"/>
      <c r="AI524" s="480"/>
      <c r="AJ524" s="480"/>
      <c r="AK524" s="480"/>
      <c r="AL524" s="480"/>
      <c r="AM524" s="480"/>
      <c r="AN524" s="480"/>
    </row>
    <row r="525">
      <c r="A525" s="589">
        <f t="shared" si="9"/>
        <v>524</v>
      </c>
      <c r="B525" s="460" t="s">
        <v>10688</v>
      </c>
      <c r="C525" s="460" t="s">
        <v>10689</v>
      </c>
      <c r="D525" s="460" t="s">
        <v>5656</v>
      </c>
      <c r="E525" s="482" t="s">
        <v>10690</v>
      </c>
      <c r="F525" s="519" t="s">
        <v>10401</v>
      </c>
      <c r="G525" s="513" t="s">
        <v>10402</v>
      </c>
      <c r="H525" s="483" t="s">
        <v>5773</v>
      </c>
      <c r="I525" s="513" t="s">
        <v>5791</v>
      </c>
      <c r="J525" s="519" t="s">
        <v>10691</v>
      </c>
      <c r="K525" s="513" t="s">
        <v>10692</v>
      </c>
      <c r="L525" s="519" t="s">
        <v>5754</v>
      </c>
      <c r="M525" s="485" t="s">
        <v>5755</v>
      </c>
      <c r="N525" s="519" t="s">
        <v>6432</v>
      </c>
      <c r="O525" s="514" t="s">
        <v>6433</v>
      </c>
      <c r="P525" s="510" t="s">
        <v>1319</v>
      </c>
      <c r="Q525" s="525" t="s">
        <v>10693</v>
      </c>
      <c r="R525" s="499" t="s">
        <v>10694</v>
      </c>
      <c r="S525" s="487" t="s">
        <v>709</v>
      </c>
      <c r="T525" s="485" t="s">
        <v>710</v>
      </c>
      <c r="U525" s="525" t="s">
        <v>10695</v>
      </c>
      <c r="V525" s="528" t="s">
        <v>10696</v>
      </c>
      <c r="W525" s="6" t="s">
        <v>10512</v>
      </c>
      <c r="X525" s="7" t="s">
        <v>10513</v>
      </c>
      <c r="Y525" s="459" t="s">
        <v>10697</v>
      </c>
      <c r="Z525" s="459" t="s">
        <v>10698</v>
      </c>
      <c r="AA525" s="470" t="s">
        <v>10699</v>
      </c>
      <c r="AB525" s="511"/>
      <c r="AC525" s="470" t="s">
        <v>10700</v>
      </c>
      <c r="AD525" s="493" t="s">
        <v>10701</v>
      </c>
      <c r="AE525" s="494" t="s">
        <v>10702</v>
      </c>
      <c r="AF525" s="592" t="s">
        <v>10703</v>
      </c>
      <c r="AG525" s="615"/>
      <c r="AH525" s="480"/>
      <c r="AI525" s="480"/>
      <c r="AJ525" s="480"/>
      <c r="AK525" s="480"/>
      <c r="AL525" s="480"/>
      <c r="AM525" s="480"/>
      <c r="AN525" s="480"/>
    </row>
    <row r="526">
      <c r="A526" s="589">
        <f t="shared" si="9"/>
        <v>525</v>
      </c>
      <c r="B526" s="460" t="s">
        <v>10704</v>
      </c>
      <c r="C526" s="460" t="s">
        <v>10705</v>
      </c>
      <c r="D526" s="460" t="s">
        <v>5656</v>
      </c>
      <c r="E526" s="482" t="s">
        <v>10706</v>
      </c>
      <c r="F526" s="519" t="s">
        <v>10401</v>
      </c>
      <c r="G526" s="513" t="s">
        <v>10402</v>
      </c>
      <c r="H526" s="483" t="s">
        <v>5774</v>
      </c>
      <c r="I526" s="484" t="s">
        <v>5774</v>
      </c>
      <c r="J526" s="519" t="s">
        <v>10707</v>
      </c>
      <c r="K526" s="484" t="s">
        <v>10708</v>
      </c>
      <c r="L526" s="519" t="s">
        <v>5744</v>
      </c>
      <c r="M526" s="514" t="s">
        <v>4955</v>
      </c>
      <c r="N526" s="519" t="s">
        <v>8085</v>
      </c>
      <c r="O526" s="514" t="s">
        <v>8086</v>
      </c>
      <c r="P526" s="510" t="s">
        <v>4950</v>
      </c>
      <c r="Q526" s="498" t="s">
        <v>10709</v>
      </c>
      <c r="R526" s="499" t="s">
        <v>10710</v>
      </c>
      <c r="S526" s="487" t="s">
        <v>709</v>
      </c>
      <c r="T526" s="485" t="s">
        <v>710</v>
      </c>
      <c r="U526" s="525" t="s">
        <v>10711</v>
      </c>
      <c r="V526" s="528" t="s">
        <v>10712</v>
      </c>
      <c r="W526" s="6" t="s">
        <v>10713</v>
      </c>
      <c r="X526" s="531" t="s">
        <v>10713</v>
      </c>
      <c r="Y526" s="459" t="s">
        <v>10697</v>
      </c>
      <c r="Z526" s="459" t="s">
        <v>10698</v>
      </c>
      <c r="AA526" s="460" t="s">
        <v>1319</v>
      </c>
      <c r="AB526" s="529"/>
      <c r="AC526" s="470" t="s">
        <v>10714</v>
      </c>
      <c r="AD526" s="493" t="s">
        <v>10715</v>
      </c>
      <c r="AE526" s="494" t="s">
        <v>10716</v>
      </c>
      <c r="AF526" s="592" t="s">
        <v>10717</v>
      </c>
      <c r="AG526" s="615"/>
      <c r="AH526" s="480"/>
      <c r="AI526" s="480"/>
      <c r="AJ526" s="480"/>
      <c r="AK526" s="480"/>
      <c r="AL526" s="480"/>
      <c r="AM526" s="480"/>
      <c r="AN526" s="480"/>
    </row>
    <row r="527">
      <c r="A527" s="589">
        <f t="shared" si="9"/>
        <v>526</v>
      </c>
      <c r="B527" s="460" t="s">
        <v>10718</v>
      </c>
      <c r="C527" s="460" t="s">
        <v>10719</v>
      </c>
      <c r="D527" s="460" t="s">
        <v>5656</v>
      </c>
      <c r="E527" s="482" t="s">
        <v>10720</v>
      </c>
      <c r="F527" s="519" t="s">
        <v>10401</v>
      </c>
      <c r="G527" s="513" t="s">
        <v>10402</v>
      </c>
      <c r="H527" s="483" t="s">
        <v>5774</v>
      </c>
      <c r="I527" s="484" t="s">
        <v>5774</v>
      </c>
      <c r="J527" s="519" t="s">
        <v>10721</v>
      </c>
      <c r="K527" s="513" t="s">
        <v>10722</v>
      </c>
      <c r="L527" s="519" t="s">
        <v>5754</v>
      </c>
      <c r="M527" s="514" t="s">
        <v>5755</v>
      </c>
      <c r="N527" s="519" t="s">
        <v>10723</v>
      </c>
      <c r="O527" s="514" t="s">
        <v>10724</v>
      </c>
      <c r="P527" s="510" t="s">
        <v>1319</v>
      </c>
      <c r="Q527" s="498" t="s">
        <v>10725</v>
      </c>
      <c r="R527" s="499" t="s">
        <v>10726</v>
      </c>
      <c r="S527" s="487" t="s">
        <v>709</v>
      </c>
      <c r="T527" s="485" t="s">
        <v>710</v>
      </c>
      <c r="U527" s="527" t="s">
        <v>10727</v>
      </c>
      <c r="V527" s="528" t="s">
        <v>10728</v>
      </c>
      <c r="W527" s="6" t="s">
        <v>10729</v>
      </c>
      <c r="X527" s="7" t="s">
        <v>10730</v>
      </c>
      <c r="Y527" s="459" t="s">
        <v>10731</v>
      </c>
      <c r="Z527" s="459" t="s">
        <v>10732</v>
      </c>
      <c r="AA527" s="545" t="s">
        <v>10733</v>
      </c>
      <c r="AB527" s="511"/>
      <c r="AC527" s="470" t="s">
        <v>10734</v>
      </c>
      <c r="AD527" s="493" t="s">
        <v>10735</v>
      </c>
      <c r="AE527" s="494" t="s">
        <v>10736</v>
      </c>
      <c r="AF527" s="592" t="s">
        <v>10737</v>
      </c>
      <c r="AG527" s="615"/>
      <c r="AH527" s="480"/>
      <c r="AI527" s="480"/>
      <c r="AJ527" s="480"/>
      <c r="AK527" s="480"/>
      <c r="AL527" s="480"/>
      <c r="AM527" s="480"/>
      <c r="AN527" s="480"/>
    </row>
    <row r="528">
      <c r="A528" s="589">
        <f t="shared" si="9"/>
        <v>527</v>
      </c>
      <c r="B528" s="460" t="s">
        <v>10738</v>
      </c>
      <c r="C528" s="460" t="s">
        <v>10739</v>
      </c>
      <c r="D528" s="460" t="s">
        <v>5656</v>
      </c>
      <c r="E528" s="482" t="s">
        <v>10740</v>
      </c>
      <c r="F528" s="519" t="s">
        <v>10401</v>
      </c>
      <c r="G528" s="513" t="s">
        <v>10402</v>
      </c>
      <c r="H528" s="483" t="s">
        <v>5773</v>
      </c>
      <c r="I528" s="513" t="s">
        <v>5791</v>
      </c>
      <c r="J528" s="519" t="s">
        <v>10741</v>
      </c>
      <c r="K528" s="513" t="s">
        <v>10742</v>
      </c>
      <c r="L528" s="519" t="s">
        <v>5744</v>
      </c>
      <c r="M528" s="514" t="s">
        <v>10122</v>
      </c>
      <c r="N528" s="519" t="s">
        <v>10743</v>
      </c>
      <c r="O528" s="514" t="s">
        <v>10744</v>
      </c>
      <c r="P528" s="510" t="s">
        <v>10529</v>
      </c>
      <c r="Q528" s="525" t="s">
        <v>10745</v>
      </c>
      <c r="R528" s="499" t="s">
        <v>10746</v>
      </c>
      <c r="S528" s="487" t="s">
        <v>709</v>
      </c>
      <c r="T528" s="485" t="s">
        <v>710</v>
      </c>
      <c r="U528" s="530" t="s">
        <v>10727</v>
      </c>
      <c r="V528" s="528" t="s">
        <v>10747</v>
      </c>
      <c r="W528" s="6" t="s">
        <v>10748</v>
      </c>
      <c r="X528" s="7" t="s">
        <v>10749</v>
      </c>
      <c r="Y528" s="459" t="s">
        <v>10731</v>
      </c>
      <c r="Z528" s="459" t="s">
        <v>10732</v>
      </c>
      <c r="AA528" s="470" t="s">
        <v>10750</v>
      </c>
      <c r="AB528" s="501" t="s">
        <v>10751</v>
      </c>
      <c r="AC528" s="470" t="s">
        <v>10752</v>
      </c>
      <c r="AD528" s="555" t="s">
        <v>10753</v>
      </c>
      <c r="AE528" s="556" t="s">
        <v>10754</v>
      </c>
      <c r="AF528" s="592" t="s">
        <v>10755</v>
      </c>
      <c r="AG528" s="615"/>
      <c r="AH528" s="480"/>
      <c r="AI528" s="480"/>
      <c r="AJ528" s="480"/>
      <c r="AK528" s="480"/>
      <c r="AL528" s="480"/>
      <c r="AM528" s="480"/>
      <c r="AN528" s="480"/>
    </row>
    <row r="529">
      <c r="A529" s="589">
        <f t="shared" si="9"/>
        <v>528</v>
      </c>
      <c r="B529" s="460" t="s">
        <v>10756</v>
      </c>
      <c r="C529" s="460" t="s">
        <v>10757</v>
      </c>
      <c r="D529" s="460" t="s">
        <v>5656</v>
      </c>
      <c r="E529" s="482" t="s">
        <v>10758</v>
      </c>
      <c r="F529" s="519" t="s">
        <v>5828</v>
      </c>
      <c r="G529" s="513" t="s">
        <v>5829</v>
      </c>
      <c r="H529" s="483" t="s">
        <v>5774</v>
      </c>
      <c r="I529" s="484" t="s">
        <v>5774</v>
      </c>
      <c r="J529" s="519" t="s">
        <v>10759</v>
      </c>
      <c r="K529" s="513" t="s">
        <v>10760</v>
      </c>
      <c r="L529" s="519" t="s">
        <v>7270</v>
      </c>
      <c r="M529" s="514" t="s">
        <v>10122</v>
      </c>
      <c r="N529" s="519" t="s">
        <v>10723</v>
      </c>
      <c r="O529" s="514" t="s">
        <v>10724</v>
      </c>
      <c r="P529" s="510" t="s">
        <v>10529</v>
      </c>
      <c r="Q529" s="498" t="s">
        <v>10761</v>
      </c>
      <c r="R529" s="499" t="s">
        <v>10762</v>
      </c>
      <c r="S529" s="487" t="s">
        <v>709</v>
      </c>
      <c r="T529" s="485" t="s">
        <v>710</v>
      </c>
      <c r="U529" s="530" t="s">
        <v>10727</v>
      </c>
      <c r="V529" s="528" t="s">
        <v>10763</v>
      </c>
      <c r="W529" s="6" t="s">
        <v>10748</v>
      </c>
      <c r="X529" s="7" t="s">
        <v>10749</v>
      </c>
      <c r="Y529" s="459" t="s">
        <v>10731</v>
      </c>
      <c r="Z529" s="459" t="s">
        <v>10732</v>
      </c>
      <c r="AA529" s="545" t="s">
        <v>10764</v>
      </c>
      <c r="AB529" s="511"/>
      <c r="AC529" s="470" t="s">
        <v>10765</v>
      </c>
      <c r="AD529" s="493" t="s">
        <v>10766</v>
      </c>
      <c r="AE529" s="494" t="s">
        <v>10767</v>
      </c>
      <c r="AF529" s="592" t="s">
        <v>10768</v>
      </c>
      <c r="AG529" s="615"/>
      <c r="AH529" s="480"/>
      <c r="AI529" s="480"/>
      <c r="AJ529" s="480"/>
      <c r="AK529" s="480"/>
      <c r="AL529" s="480"/>
      <c r="AM529" s="480"/>
      <c r="AN529" s="480"/>
    </row>
    <row r="530">
      <c r="A530" s="589">
        <f t="shared" si="9"/>
        <v>529</v>
      </c>
      <c r="B530" s="460" t="s">
        <v>10769</v>
      </c>
      <c r="C530" s="460" t="s">
        <v>10770</v>
      </c>
      <c r="D530" s="460" t="s">
        <v>5656</v>
      </c>
      <c r="E530" s="482" t="s">
        <v>10771</v>
      </c>
      <c r="F530" s="519" t="s">
        <v>10401</v>
      </c>
      <c r="G530" s="513" t="s">
        <v>10402</v>
      </c>
      <c r="H530" s="483" t="s">
        <v>5698</v>
      </c>
      <c r="I530" s="513" t="s">
        <v>5699</v>
      </c>
      <c r="J530" s="519" t="s">
        <v>10196</v>
      </c>
      <c r="K530" s="513" t="s">
        <v>10197</v>
      </c>
      <c r="L530" s="519" t="s">
        <v>5702</v>
      </c>
      <c r="M530" s="514" t="s">
        <v>5778</v>
      </c>
      <c r="N530" s="519" t="s">
        <v>4543</v>
      </c>
      <c r="O530" s="514" t="s">
        <v>5977</v>
      </c>
      <c r="P530" s="510" t="s">
        <v>5479</v>
      </c>
      <c r="Q530" s="525" t="s">
        <v>10772</v>
      </c>
      <c r="R530" s="499" t="s">
        <v>10773</v>
      </c>
      <c r="S530" s="487" t="s">
        <v>709</v>
      </c>
      <c r="T530" s="485" t="s">
        <v>710</v>
      </c>
      <c r="U530" s="530" t="s">
        <v>10510</v>
      </c>
      <c r="V530" s="528" t="s">
        <v>10774</v>
      </c>
      <c r="W530" s="6" t="s">
        <v>10775</v>
      </c>
      <c r="X530" s="7" t="s">
        <v>10776</v>
      </c>
      <c r="Y530" s="470" t="s">
        <v>10514</v>
      </c>
      <c r="Z530" s="470" t="s">
        <v>10515</v>
      </c>
      <c r="AA530" s="470" t="s">
        <v>10777</v>
      </c>
      <c r="AB530" s="501" t="s">
        <v>10778</v>
      </c>
      <c r="AC530" s="470" t="s">
        <v>10779</v>
      </c>
      <c r="AD530" s="493" t="s">
        <v>10780</v>
      </c>
      <c r="AE530" s="494" t="s">
        <v>10781</v>
      </c>
      <c r="AF530" s="559" t="s">
        <v>10782</v>
      </c>
      <c r="AG530" s="503" t="s">
        <v>10783</v>
      </c>
      <c r="AH530" s="480"/>
      <c r="AI530" s="480"/>
      <c r="AJ530" s="480"/>
      <c r="AK530" s="480"/>
      <c r="AL530" s="480"/>
      <c r="AM530" s="480"/>
      <c r="AN530" s="480"/>
    </row>
    <row r="531">
      <c r="A531" s="589">
        <f t="shared" si="9"/>
        <v>530</v>
      </c>
      <c r="B531" s="460" t="s">
        <v>10784</v>
      </c>
      <c r="C531" s="460" t="s">
        <v>6294</v>
      </c>
      <c r="D531" s="460" t="s">
        <v>5656</v>
      </c>
      <c r="E531" s="482" t="s">
        <v>10785</v>
      </c>
      <c r="F531" s="519" t="s">
        <v>5828</v>
      </c>
      <c r="G531" s="513" t="s">
        <v>5829</v>
      </c>
      <c r="H531" s="483" t="s">
        <v>5886</v>
      </c>
      <c r="I531" s="513" t="s">
        <v>5887</v>
      </c>
      <c r="J531" s="519" t="s">
        <v>5867</v>
      </c>
      <c r="K531" s="513" t="s">
        <v>5868</v>
      </c>
      <c r="L531" s="519" t="s">
        <v>5744</v>
      </c>
      <c r="M531" s="514" t="s">
        <v>4955</v>
      </c>
      <c r="N531" s="519" t="s">
        <v>4676</v>
      </c>
      <c r="O531" s="514" t="s">
        <v>4677</v>
      </c>
      <c r="P531" s="510" t="s">
        <v>5136</v>
      </c>
      <c r="Q531" s="498" t="s">
        <v>10786</v>
      </c>
      <c r="R531" s="499" t="s">
        <v>10787</v>
      </c>
      <c r="S531" s="487" t="s">
        <v>512</v>
      </c>
      <c r="T531" s="485" t="s">
        <v>512</v>
      </c>
      <c r="U531" s="527" t="s">
        <v>10788</v>
      </c>
      <c r="V531" s="528" t="s">
        <v>10789</v>
      </c>
      <c r="W531" s="6" t="s">
        <v>10790</v>
      </c>
      <c r="X531" s="7" t="s">
        <v>10791</v>
      </c>
      <c r="Y531" s="459" t="s">
        <v>10792</v>
      </c>
      <c r="Z531" s="467" t="s">
        <v>10793</v>
      </c>
      <c r="AA531" s="470" t="s">
        <v>10794</v>
      </c>
      <c r="AB531" s="501" t="s">
        <v>10795</v>
      </c>
      <c r="AC531" s="460" t="s">
        <v>10796</v>
      </c>
      <c r="AD531" s="493" t="s">
        <v>10797</v>
      </c>
      <c r="AE531" s="494" t="s">
        <v>10798</v>
      </c>
      <c r="AF531" s="518"/>
      <c r="AG531" s="503" t="s">
        <v>10799</v>
      </c>
      <c r="AH531" s="480"/>
      <c r="AI531" s="480"/>
      <c r="AJ531" s="480"/>
      <c r="AK531" s="480"/>
      <c r="AL531" s="480"/>
      <c r="AM531" s="480"/>
      <c r="AN531" s="480"/>
    </row>
    <row r="532">
      <c r="A532" s="589">
        <f t="shared" si="9"/>
        <v>531</v>
      </c>
      <c r="B532" s="460" t="s">
        <v>10800</v>
      </c>
      <c r="C532" s="460" t="s">
        <v>10801</v>
      </c>
      <c r="D532" s="460" t="s">
        <v>5656</v>
      </c>
      <c r="E532" s="482" t="s">
        <v>1319</v>
      </c>
      <c r="F532" s="519" t="s">
        <v>10802</v>
      </c>
      <c r="G532" s="513" t="s">
        <v>10803</v>
      </c>
      <c r="H532" s="483" t="s">
        <v>5683</v>
      </c>
      <c r="I532" s="513" t="s">
        <v>5684</v>
      </c>
      <c r="J532" s="519" t="s">
        <v>5663</v>
      </c>
      <c r="K532" s="513" t="s">
        <v>5664</v>
      </c>
      <c r="L532" s="519" t="s">
        <v>5663</v>
      </c>
      <c r="M532" s="485" t="s">
        <v>5664</v>
      </c>
      <c r="N532" s="519" t="s">
        <v>4868</v>
      </c>
      <c r="O532" s="514" t="s">
        <v>4869</v>
      </c>
      <c r="P532" s="510" t="s">
        <v>4842</v>
      </c>
      <c r="Q532" s="498" t="s">
        <v>1319</v>
      </c>
      <c r="R532" s="499" t="s">
        <v>1320</v>
      </c>
      <c r="S532" s="487" t="s">
        <v>512</v>
      </c>
      <c r="T532" s="485" t="s">
        <v>512</v>
      </c>
      <c r="U532" s="483" t="s">
        <v>1319</v>
      </c>
      <c r="V532" s="500" t="s">
        <v>1320</v>
      </c>
      <c r="W532" s="6" t="s">
        <v>10790</v>
      </c>
      <c r="X532" s="7" t="s">
        <v>10791</v>
      </c>
      <c r="Y532" s="459" t="s">
        <v>10804</v>
      </c>
      <c r="Z532" s="467" t="s">
        <v>10805</v>
      </c>
      <c r="AA532" s="460" t="s">
        <v>1319</v>
      </c>
      <c r="AB532" s="529"/>
      <c r="AC532" s="460" t="s">
        <v>5837</v>
      </c>
      <c r="AD532" s="483" t="s">
        <v>1319</v>
      </c>
      <c r="AE532" s="590" t="s">
        <v>1320</v>
      </c>
      <c r="AF532" s="518"/>
      <c r="AG532" s="615"/>
      <c r="AH532" s="480"/>
      <c r="AI532" s="480"/>
      <c r="AJ532" s="480"/>
      <c r="AK532" s="480"/>
      <c r="AL532" s="480"/>
      <c r="AM532" s="480"/>
      <c r="AN532" s="480"/>
    </row>
    <row r="533">
      <c r="A533" s="589">
        <f t="shared" si="9"/>
        <v>532</v>
      </c>
      <c r="B533" s="460" t="s">
        <v>10806</v>
      </c>
      <c r="C533" s="460" t="s">
        <v>8686</v>
      </c>
      <c r="D533" s="460" t="s">
        <v>5656</v>
      </c>
      <c r="E533" s="482" t="s">
        <v>10807</v>
      </c>
      <c r="F533" s="519" t="s">
        <v>10802</v>
      </c>
      <c r="G533" s="513" t="s">
        <v>10803</v>
      </c>
      <c r="H533" s="483" t="s">
        <v>5698</v>
      </c>
      <c r="I533" s="513" t="s">
        <v>5699</v>
      </c>
      <c r="J533" s="519" t="s">
        <v>10808</v>
      </c>
      <c r="K533" s="484" t="s">
        <v>10809</v>
      </c>
      <c r="L533" s="519" t="s">
        <v>5744</v>
      </c>
      <c r="M533" s="485" t="s">
        <v>4955</v>
      </c>
      <c r="N533" s="519" t="s">
        <v>4954</v>
      </c>
      <c r="O533" s="514" t="s">
        <v>4955</v>
      </c>
      <c r="P533" s="510" t="s">
        <v>5136</v>
      </c>
      <c r="Q533" s="498" t="s">
        <v>10810</v>
      </c>
      <c r="R533" s="499" t="s">
        <v>10811</v>
      </c>
      <c r="S533" s="487" t="s">
        <v>512</v>
      </c>
      <c r="T533" s="485" t="s">
        <v>512</v>
      </c>
      <c r="U533" s="527" t="s">
        <v>10788</v>
      </c>
      <c r="V533" s="528" t="s">
        <v>10812</v>
      </c>
      <c r="W533" s="6" t="s">
        <v>10790</v>
      </c>
      <c r="X533" s="7" t="s">
        <v>10791</v>
      </c>
      <c r="Y533" s="459" t="s">
        <v>10813</v>
      </c>
      <c r="Z533" s="467" t="s">
        <v>10793</v>
      </c>
      <c r="AA533" s="470" t="s">
        <v>10814</v>
      </c>
      <c r="AB533" s="501" t="s">
        <v>10815</v>
      </c>
      <c r="AC533" s="460" t="s">
        <v>10816</v>
      </c>
      <c r="AD533" s="493" t="s">
        <v>10817</v>
      </c>
      <c r="AE533" s="494" t="s">
        <v>10818</v>
      </c>
      <c r="AF533" s="518"/>
      <c r="AG533" s="503" t="s">
        <v>10819</v>
      </c>
      <c r="AH533" s="480"/>
      <c r="AI533" s="480"/>
      <c r="AJ533" s="480"/>
      <c r="AK533" s="480"/>
      <c r="AL533" s="480"/>
      <c r="AM533" s="480"/>
      <c r="AN533" s="480"/>
    </row>
    <row r="534">
      <c r="A534" s="589">
        <f t="shared" si="9"/>
        <v>533</v>
      </c>
      <c r="B534" s="460" t="s">
        <v>10820</v>
      </c>
      <c r="C534" s="460" t="s">
        <v>8686</v>
      </c>
      <c r="D534" s="460" t="s">
        <v>5656</v>
      </c>
      <c r="E534" s="482" t="s">
        <v>10821</v>
      </c>
      <c r="F534" s="519" t="s">
        <v>10802</v>
      </c>
      <c r="G534" s="513" t="s">
        <v>10803</v>
      </c>
      <c r="H534" s="483" t="s">
        <v>5774</v>
      </c>
      <c r="I534" s="484" t="s">
        <v>5774</v>
      </c>
      <c r="J534" s="519" t="s">
        <v>10822</v>
      </c>
      <c r="K534" s="484" t="s">
        <v>10823</v>
      </c>
      <c r="L534" s="519" t="s">
        <v>5744</v>
      </c>
      <c r="M534" s="485" t="s">
        <v>4955</v>
      </c>
      <c r="N534" s="519" t="s">
        <v>4954</v>
      </c>
      <c r="O534" s="514" t="s">
        <v>4955</v>
      </c>
      <c r="P534" s="510" t="s">
        <v>5136</v>
      </c>
      <c r="Q534" s="498" t="s">
        <v>10824</v>
      </c>
      <c r="R534" s="499" t="s">
        <v>10825</v>
      </c>
      <c r="S534" s="487" t="s">
        <v>512</v>
      </c>
      <c r="T534" s="485" t="s">
        <v>512</v>
      </c>
      <c r="U534" s="527" t="s">
        <v>10788</v>
      </c>
      <c r="V534" s="528" t="s">
        <v>10826</v>
      </c>
      <c r="W534" s="6" t="s">
        <v>10790</v>
      </c>
      <c r="X534" s="7" t="s">
        <v>10791</v>
      </c>
      <c r="Y534" s="459" t="s">
        <v>10827</v>
      </c>
      <c r="Z534" s="467" t="s">
        <v>10793</v>
      </c>
      <c r="AA534" s="470" t="s">
        <v>10828</v>
      </c>
      <c r="AB534" s="501" t="s">
        <v>10829</v>
      </c>
      <c r="AC534" s="460" t="s">
        <v>10830</v>
      </c>
      <c r="AD534" s="493" t="s">
        <v>10831</v>
      </c>
      <c r="AE534" s="494" t="s">
        <v>10832</v>
      </c>
      <c r="AF534" s="482" t="s">
        <v>10833</v>
      </c>
      <c r="AG534" s="503" t="s">
        <v>10834</v>
      </c>
      <c r="AH534" s="480"/>
      <c r="AI534" s="480"/>
      <c r="AJ534" s="480"/>
      <c r="AK534" s="480"/>
      <c r="AL534" s="480"/>
      <c r="AM534" s="480"/>
      <c r="AN534" s="480"/>
    </row>
    <row r="535">
      <c r="A535" s="589">
        <f t="shared" si="9"/>
        <v>534</v>
      </c>
      <c r="B535" s="460" t="s">
        <v>10835</v>
      </c>
      <c r="C535" s="460" t="s">
        <v>6476</v>
      </c>
      <c r="D535" s="460" t="s">
        <v>5656</v>
      </c>
      <c r="E535" s="482" t="s">
        <v>10836</v>
      </c>
      <c r="F535" s="519" t="s">
        <v>10802</v>
      </c>
      <c r="G535" s="513" t="s">
        <v>10803</v>
      </c>
      <c r="H535" s="483" t="s">
        <v>5698</v>
      </c>
      <c r="I535" s="513" t="s">
        <v>5699</v>
      </c>
      <c r="J535" s="519" t="s">
        <v>10837</v>
      </c>
      <c r="K535" s="513" t="s">
        <v>10838</v>
      </c>
      <c r="L535" s="519" t="s">
        <v>5744</v>
      </c>
      <c r="M535" s="485" t="s">
        <v>4955</v>
      </c>
      <c r="N535" s="519" t="s">
        <v>10839</v>
      </c>
      <c r="O535" s="514" t="s">
        <v>10840</v>
      </c>
      <c r="P535" s="510" t="s">
        <v>10841</v>
      </c>
      <c r="Q535" s="498" t="s">
        <v>10842</v>
      </c>
      <c r="R535" s="499" t="s">
        <v>10843</v>
      </c>
      <c r="S535" s="487" t="s">
        <v>512</v>
      </c>
      <c r="T535" s="485" t="s">
        <v>512</v>
      </c>
      <c r="U535" s="483" t="s">
        <v>1319</v>
      </c>
      <c r="V535" s="500" t="s">
        <v>1320</v>
      </c>
      <c r="W535" s="6" t="s">
        <v>10790</v>
      </c>
      <c r="X535" s="7" t="s">
        <v>10791</v>
      </c>
      <c r="Y535" s="459" t="s">
        <v>10844</v>
      </c>
      <c r="Z535" s="467" t="s">
        <v>10793</v>
      </c>
      <c r="AA535" s="470" t="s">
        <v>10845</v>
      </c>
      <c r="AB535" s="501" t="s">
        <v>10846</v>
      </c>
      <c r="AC535" s="460" t="s">
        <v>5837</v>
      </c>
      <c r="AD535" s="483" t="s">
        <v>1319</v>
      </c>
      <c r="AE535" s="590" t="s">
        <v>1320</v>
      </c>
      <c r="AF535" s="518"/>
      <c r="AG535" s="503" t="s">
        <v>10847</v>
      </c>
      <c r="AH535" s="480"/>
      <c r="AI535" s="480"/>
      <c r="AJ535" s="480"/>
      <c r="AK535" s="480"/>
      <c r="AL535" s="480"/>
      <c r="AM535" s="480"/>
      <c r="AN535" s="480"/>
    </row>
    <row r="536">
      <c r="A536" s="589">
        <f t="shared" si="9"/>
        <v>535</v>
      </c>
      <c r="B536" s="460" t="s">
        <v>10848</v>
      </c>
      <c r="C536" s="460" t="s">
        <v>10849</v>
      </c>
      <c r="D536" s="460" t="s">
        <v>5656</v>
      </c>
      <c r="E536" s="482" t="s">
        <v>10850</v>
      </c>
      <c r="F536" s="519" t="s">
        <v>10851</v>
      </c>
      <c r="G536" s="513" t="s">
        <v>10852</v>
      </c>
      <c r="H536" s="483" t="s">
        <v>5698</v>
      </c>
      <c r="I536" s="513" t="s">
        <v>5699</v>
      </c>
      <c r="J536" s="519" t="s">
        <v>5729</v>
      </c>
      <c r="K536" s="513" t="s">
        <v>5730</v>
      </c>
      <c r="L536" s="519" t="s">
        <v>5754</v>
      </c>
      <c r="M536" s="485" t="s">
        <v>5755</v>
      </c>
      <c r="N536" s="519" t="s">
        <v>10853</v>
      </c>
      <c r="O536" s="514" t="s">
        <v>10854</v>
      </c>
      <c r="P536" s="510" t="s">
        <v>1319</v>
      </c>
      <c r="Q536" s="498" t="s">
        <v>10855</v>
      </c>
      <c r="R536" s="499" t="s">
        <v>10856</v>
      </c>
      <c r="S536" s="487" t="s">
        <v>512</v>
      </c>
      <c r="T536" s="485" t="s">
        <v>512</v>
      </c>
      <c r="U536" s="483" t="s">
        <v>1319</v>
      </c>
      <c r="V536" s="500" t="s">
        <v>1320</v>
      </c>
      <c r="W536" s="6" t="s">
        <v>10790</v>
      </c>
      <c r="X536" s="7" t="s">
        <v>10791</v>
      </c>
      <c r="Y536" s="459" t="s">
        <v>10857</v>
      </c>
      <c r="Z536" s="467" t="s">
        <v>10793</v>
      </c>
      <c r="AA536" s="470" t="s">
        <v>10858</v>
      </c>
      <c r="AB536" s="501" t="s">
        <v>10859</v>
      </c>
      <c r="AC536" s="460" t="s">
        <v>10816</v>
      </c>
      <c r="AD536" s="493" t="s">
        <v>10860</v>
      </c>
      <c r="AE536" s="494" t="s">
        <v>10861</v>
      </c>
      <c r="AF536" s="518"/>
      <c r="AG536" s="615"/>
      <c r="AH536" s="480"/>
      <c r="AI536" s="480"/>
      <c r="AJ536" s="480"/>
      <c r="AK536" s="480"/>
      <c r="AL536" s="480"/>
      <c r="AM536" s="480"/>
      <c r="AN536" s="480"/>
    </row>
    <row r="537">
      <c r="A537" s="589">
        <f t="shared" si="9"/>
        <v>536</v>
      </c>
      <c r="B537" s="460" t="s">
        <v>10862</v>
      </c>
      <c r="C537" s="460" t="s">
        <v>7295</v>
      </c>
      <c r="D537" s="460" t="s">
        <v>5656</v>
      </c>
      <c r="E537" s="482" t="s">
        <v>10863</v>
      </c>
      <c r="F537" s="519" t="s">
        <v>10864</v>
      </c>
      <c r="G537" s="513" t="s">
        <v>10865</v>
      </c>
      <c r="H537" s="483" t="s">
        <v>6688</v>
      </c>
      <c r="I537" s="513" t="s">
        <v>6688</v>
      </c>
      <c r="J537" s="519" t="s">
        <v>10866</v>
      </c>
      <c r="K537" s="484" t="s">
        <v>10867</v>
      </c>
      <c r="L537" s="519" t="s">
        <v>9415</v>
      </c>
      <c r="M537" s="485" t="s">
        <v>9416</v>
      </c>
      <c r="N537" s="519" t="s">
        <v>10868</v>
      </c>
      <c r="O537" s="514" t="s">
        <v>10869</v>
      </c>
      <c r="P537" s="510" t="s">
        <v>4770</v>
      </c>
      <c r="Q537" s="525" t="s">
        <v>10870</v>
      </c>
      <c r="R537" s="499" t="s">
        <v>10871</v>
      </c>
      <c r="S537" s="487" t="s">
        <v>512</v>
      </c>
      <c r="T537" s="485" t="s">
        <v>512</v>
      </c>
      <c r="U537" s="527" t="s">
        <v>570</v>
      </c>
      <c r="V537" s="528" t="s">
        <v>10872</v>
      </c>
      <c r="W537" s="6" t="s">
        <v>2451</v>
      </c>
      <c r="X537" s="531" t="s">
        <v>2451</v>
      </c>
      <c r="Y537" s="459" t="s">
        <v>10873</v>
      </c>
      <c r="Z537" s="467" t="s">
        <v>10874</v>
      </c>
      <c r="AA537" s="470" t="s">
        <v>10875</v>
      </c>
      <c r="AB537" s="501" t="s">
        <v>10876</v>
      </c>
      <c r="AC537" s="460" t="s">
        <v>10877</v>
      </c>
      <c r="AD537" s="493" t="s">
        <v>10878</v>
      </c>
      <c r="AE537" s="494" t="s">
        <v>10879</v>
      </c>
      <c r="AF537" s="518"/>
      <c r="AG537" s="503" t="s">
        <v>10880</v>
      </c>
      <c r="AH537" s="480"/>
      <c r="AI537" s="480"/>
      <c r="AJ537" s="480"/>
      <c r="AK537" s="480"/>
      <c r="AL537" s="480"/>
      <c r="AM537" s="480"/>
      <c r="AN537" s="480"/>
    </row>
    <row r="538">
      <c r="A538" s="589">
        <f t="shared" si="9"/>
        <v>537</v>
      </c>
      <c r="B538" s="460" t="s">
        <v>10881</v>
      </c>
      <c r="C538" s="460" t="s">
        <v>10882</v>
      </c>
      <c r="D538" s="460" t="s">
        <v>5656</v>
      </c>
      <c r="E538" s="482" t="s">
        <v>10883</v>
      </c>
      <c r="F538" s="519" t="s">
        <v>10802</v>
      </c>
      <c r="G538" s="513" t="s">
        <v>10803</v>
      </c>
      <c r="H538" s="483" t="s">
        <v>5683</v>
      </c>
      <c r="I538" s="513" t="s">
        <v>5684</v>
      </c>
      <c r="J538" s="519" t="s">
        <v>10884</v>
      </c>
      <c r="K538" s="484" t="s">
        <v>10885</v>
      </c>
      <c r="L538" s="519" t="s">
        <v>5744</v>
      </c>
      <c r="M538" s="514" t="s">
        <v>4955</v>
      </c>
      <c r="N538" s="519" t="s">
        <v>4954</v>
      </c>
      <c r="O538" s="514" t="s">
        <v>4955</v>
      </c>
      <c r="P538" s="510" t="s">
        <v>5136</v>
      </c>
      <c r="Q538" s="498" t="s">
        <v>10886</v>
      </c>
      <c r="R538" s="499" t="s">
        <v>10887</v>
      </c>
      <c r="S538" s="487" t="s">
        <v>512</v>
      </c>
      <c r="T538" s="485" t="s">
        <v>512</v>
      </c>
      <c r="U538" s="527" t="s">
        <v>10788</v>
      </c>
      <c r="V538" s="528" t="s">
        <v>10888</v>
      </c>
      <c r="W538" s="6" t="s">
        <v>10790</v>
      </c>
      <c r="X538" s="7" t="s">
        <v>10791</v>
      </c>
      <c r="Y538" s="459" t="s">
        <v>10889</v>
      </c>
      <c r="Z538" s="467" t="s">
        <v>10793</v>
      </c>
      <c r="AA538" s="491" t="s">
        <v>10890</v>
      </c>
      <c r="AB538" s="492"/>
      <c r="AC538" s="460" t="s">
        <v>10891</v>
      </c>
      <c r="AD538" s="493" t="s">
        <v>10892</v>
      </c>
      <c r="AE538" s="494" t="s">
        <v>10893</v>
      </c>
      <c r="AF538" s="518"/>
      <c r="AG538" s="503" t="s">
        <v>10894</v>
      </c>
      <c r="AH538" s="480"/>
      <c r="AI538" s="480"/>
      <c r="AJ538" s="480"/>
      <c r="AK538" s="480"/>
      <c r="AL538" s="480"/>
      <c r="AM538" s="480"/>
      <c r="AN538" s="480"/>
    </row>
    <row r="539">
      <c r="A539" s="589">
        <f t="shared" si="9"/>
        <v>538</v>
      </c>
      <c r="B539" s="460" t="s">
        <v>10895</v>
      </c>
      <c r="C539" s="460" t="s">
        <v>10896</v>
      </c>
      <c r="D539" s="460" t="s">
        <v>5656</v>
      </c>
      <c r="E539" s="482" t="s">
        <v>10897</v>
      </c>
      <c r="F539" s="519" t="s">
        <v>10802</v>
      </c>
      <c r="G539" s="513" t="s">
        <v>10803</v>
      </c>
      <c r="H539" s="483" t="s">
        <v>5774</v>
      </c>
      <c r="I539" s="484" t="s">
        <v>5774</v>
      </c>
      <c r="J539" s="519" t="s">
        <v>10898</v>
      </c>
      <c r="K539" s="513" t="s">
        <v>10899</v>
      </c>
      <c r="L539" s="519" t="s">
        <v>5754</v>
      </c>
      <c r="M539" s="514" t="s">
        <v>5755</v>
      </c>
      <c r="N539" s="519" t="s">
        <v>10900</v>
      </c>
      <c r="O539" s="514" t="s">
        <v>10901</v>
      </c>
      <c r="P539" s="510" t="s">
        <v>1319</v>
      </c>
      <c r="Q539" s="498" t="s">
        <v>10902</v>
      </c>
      <c r="R539" s="499" t="s">
        <v>10903</v>
      </c>
      <c r="S539" s="487" t="s">
        <v>512</v>
      </c>
      <c r="T539" s="485" t="s">
        <v>512</v>
      </c>
      <c r="U539" s="483" t="s">
        <v>1319</v>
      </c>
      <c r="V539" s="500" t="s">
        <v>1320</v>
      </c>
      <c r="W539" s="6" t="s">
        <v>10790</v>
      </c>
      <c r="X539" s="7" t="s">
        <v>10791</v>
      </c>
      <c r="Y539" s="467" t="s">
        <v>10904</v>
      </c>
      <c r="Z539" s="467" t="s">
        <v>10905</v>
      </c>
      <c r="AA539" s="470" t="s">
        <v>10906</v>
      </c>
      <c r="AB539" s="501" t="s">
        <v>10907</v>
      </c>
      <c r="AC539" s="460" t="s">
        <v>5837</v>
      </c>
      <c r="AD539" s="483" t="s">
        <v>1319</v>
      </c>
      <c r="AE539" s="485" t="s">
        <v>1320</v>
      </c>
      <c r="AF539" s="518"/>
      <c r="AG539" s="503" t="s">
        <v>10908</v>
      </c>
      <c r="AH539" s="480"/>
      <c r="AI539" s="480"/>
      <c r="AJ539" s="480"/>
      <c r="AK539" s="480"/>
      <c r="AL539" s="480"/>
      <c r="AM539" s="480"/>
      <c r="AN539" s="480"/>
    </row>
    <row r="540">
      <c r="A540" s="589">
        <f t="shared" si="9"/>
        <v>539</v>
      </c>
      <c r="B540" s="460" t="s">
        <v>10909</v>
      </c>
      <c r="C540" s="460" t="s">
        <v>10910</v>
      </c>
      <c r="D540" s="460" t="s">
        <v>5656</v>
      </c>
      <c r="E540" s="482" t="s">
        <v>8385</v>
      </c>
      <c r="F540" s="519" t="s">
        <v>10802</v>
      </c>
      <c r="G540" s="513" t="s">
        <v>10803</v>
      </c>
      <c r="H540" s="483" t="s">
        <v>5774</v>
      </c>
      <c r="I540" s="484" t="s">
        <v>5774</v>
      </c>
      <c r="J540" s="519" t="s">
        <v>10911</v>
      </c>
      <c r="K540" s="513" t="s">
        <v>10912</v>
      </c>
      <c r="L540" s="519" t="s">
        <v>5744</v>
      </c>
      <c r="M540" s="485" t="s">
        <v>4955</v>
      </c>
      <c r="N540" s="519" t="s">
        <v>4954</v>
      </c>
      <c r="O540" s="514" t="s">
        <v>4955</v>
      </c>
      <c r="P540" s="510" t="s">
        <v>5136</v>
      </c>
      <c r="Q540" s="498" t="s">
        <v>10913</v>
      </c>
      <c r="R540" s="499" t="s">
        <v>10914</v>
      </c>
      <c r="S540" s="487" t="s">
        <v>512</v>
      </c>
      <c r="T540" s="485" t="s">
        <v>512</v>
      </c>
      <c r="U540" s="527" t="s">
        <v>10915</v>
      </c>
      <c r="V540" s="528" t="s">
        <v>10916</v>
      </c>
      <c r="W540" s="6" t="s">
        <v>10790</v>
      </c>
      <c r="X540" s="7" t="s">
        <v>10791</v>
      </c>
      <c r="Y540" s="459" t="s">
        <v>10917</v>
      </c>
      <c r="Z540" s="459" t="s">
        <v>10918</v>
      </c>
      <c r="AA540" s="470" t="s">
        <v>10919</v>
      </c>
      <c r="AB540" s="501" t="s">
        <v>10920</v>
      </c>
      <c r="AC540" s="460" t="s">
        <v>10921</v>
      </c>
      <c r="AD540" s="493" t="s">
        <v>10922</v>
      </c>
      <c r="AE540" s="494" t="s">
        <v>10923</v>
      </c>
      <c r="AF540" s="518"/>
      <c r="AG540" s="615"/>
      <c r="AH540" s="480"/>
      <c r="AI540" s="480"/>
      <c r="AJ540" s="480"/>
      <c r="AK540" s="480"/>
      <c r="AL540" s="480"/>
      <c r="AM540" s="480"/>
      <c r="AN540" s="480"/>
    </row>
    <row r="541">
      <c r="A541" s="589">
        <f t="shared" si="9"/>
        <v>540</v>
      </c>
      <c r="B541" s="460" t="s">
        <v>10924</v>
      </c>
      <c r="C541" s="460" t="s">
        <v>6320</v>
      </c>
      <c r="D541" s="460" t="s">
        <v>5656</v>
      </c>
      <c r="E541" s="482" t="s">
        <v>10925</v>
      </c>
      <c r="F541" s="519" t="s">
        <v>10926</v>
      </c>
      <c r="G541" s="513" t="s">
        <v>10927</v>
      </c>
      <c r="H541" s="483" t="s">
        <v>5774</v>
      </c>
      <c r="I541" s="484" t="s">
        <v>5774</v>
      </c>
      <c r="J541" s="519" t="s">
        <v>10898</v>
      </c>
      <c r="K541" s="513" t="s">
        <v>10899</v>
      </c>
      <c r="L541" s="519" t="s">
        <v>7107</v>
      </c>
      <c r="M541" s="514" t="s">
        <v>9614</v>
      </c>
      <c r="N541" s="519" t="s">
        <v>10928</v>
      </c>
      <c r="O541" s="514" t="s">
        <v>10929</v>
      </c>
      <c r="P541" s="510" t="s">
        <v>5398</v>
      </c>
      <c r="Q541" s="498" t="s">
        <v>10930</v>
      </c>
      <c r="R541" s="499" t="s">
        <v>10931</v>
      </c>
      <c r="S541" s="487" t="s">
        <v>512</v>
      </c>
      <c r="T541" s="485" t="s">
        <v>512</v>
      </c>
      <c r="U541" s="483" t="s">
        <v>10932</v>
      </c>
      <c r="V541" s="500" t="s">
        <v>10933</v>
      </c>
      <c r="W541" s="6" t="s">
        <v>10934</v>
      </c>
      <c r="X541" s="7" t="s">
        <v>10935</v>
      </c>
      <c r="Y541" s="459" t="s">
        <v>10936</v>
      </c>
      <c r="Z541" s="459" t="s">
        <v>10937</v>
      </c>
      <c r="AA541" s="470" t="s">
        <v>10938</v>
      </c>
      <c r="AB541" s="501" t="s">
        <v>10939</v>
      </c>
      <c r="AC541" s="460" t="s">
        <v>10940</v>
      </c>
      <c r="AD541" s="493" t="s">
        <v>10941</v>
      </c>
      <c r="AE541" s="494" t="s">
        <v>10942</v>
      </c>
      <c r="AF541" s="518"/>
      <c r="AG541" s="503" t="s">
        <v>10943</v>
      </c>
      <c r="AH541" s="480"/>
      <c r="AI541" s="480"/>
      <c r="AJ541" s="480"/>
      <c r="AK541" s="480"/>
      <c r="AL541" s="480"/>
      <c r="AM541" s="480"/>
      <c r="AN541" s="480"/>
    </row>
    <row r="542">
      <c r="A542" s="589">
        <f t="shared" si="9"/>
        <v>541</v>
      </c>
      <c r="B542" s="460" t="s">
        <v>8928</v>
      </c>
      <c r="C542" s="460" t="s">
        <v>10944</v>
      </c>
      <c r="D542" s="460" t="s">
        <v>5656</v>
      </c>
      <c r="E542" s="482" t="s">
        <v>10945</v>
      </c>
      <c r="F542" s="519" t="s">
        <v>10802</v>
      </c>
      <c r="G542" s="513" t="s">
        <v>10803</v>
      </c>
      <c r="H542" s="483" t="s">
        <v>5774</v>
      </c>
      <c r="I542" s="484" t="s">
        <v>5774</v>
      </c>
      <c r="J542" s="519" t="s">
        <v>8533</v>
      </c>
      <c r="K542" s="484" t="s">
        <v>5847</v>
      </c>
      <c r="L542" s="519" t="s">
        <v>5744</v>
      </c>
      <c r="M542" s="514" t="s">
        <v>4955</v>
      </c>
      <c r="N542" s="519" t="s">
        <v>4954</v>
      </c>
      <c r="O542" s="514" t="s">
        <v>4955</v>
      </c>
      <c r="P542" s="510" t="s">
        <v>10946</v>
      </c>
      <c r="Q542" s="498" t="s">
        <v>10947</v>
      </c>
      <c r="R542" s="499" t="s">
        <v>10948</v>
      </c>
      <c r="S542" s="487" t="s">
        <v>512</v>
      </c>
      <c r="T542" s="485" t="s">
        <v>512</v>
      </c>
      <c r="U542" s="527" t="s">
        <v>10788</v>
      </c>
      <c r="V542" s="528" t="s">
        <v>10949</v>
      </c>
      <c r="W542" s="6" t="s">
        <v>10790</v>
      </c>
      <c r="X542" s="7" t="s">
        <v>10791</v>
      </c>
      <c r="Y542" s="459" t="s">
        <v>10950</v>
      </c>
      <c r="Z542" s="467" t="s">
        <v>10793</v>
      </c>
      <c r="AA542" s="470" t="s">
        <v>10951</v>
      </c>
      <c r="AB542" s="501" t="s">
        <v>10952</v>
      </c>
      <c r="AC542" s="460" t="s">
        <v>5837</v>
      </c>
      <c r="AD542" s="483" t="s">
        <v>1319</v>
      </c>
      <c r="AE542" s="590" t="s">
        <v>1320</v>
      </c>
      <c r="AF542" s="518"/>
      <c r="AG542" s="503" t="s">
        <v>10953</v>
      </c>
      <c r="AH542" s="480"/>
      <c r="AI542" s="480"/>
      <c r="AJ542" s="480"/>
      <c r="AK542" s="480"/>
      <c r="AL542" s="480"/>
      <c r="AM542" s="480"/>
      <c r="AN542" s="480"/>
    </row>
    <row r="543">
      <c r="A543" s="589">
        <f t="shared" si="9"/>
        <v>542</v>
      </c>
      <c r="B543" s="460" t="s">
        <v>8928</v>
      </c>
      <c r="C543" s="460" t="s">
        <v>1319</v>
      </c>
      <c r="D543" s="460" t="s">
        <v>5656</v>
      </c>
      <c r="E543" s="482" t="s">
        <v>1319</v>
      </c>
      <c r="F543" s="519" t="s">
        <v>10926</v>
      </c>
      <c r="G543" s="513" t="s">
        <v>10927</v>
      </c>
      <c r="H543" s="483" t="s">
        <v>5774</v>
      </c>
      <c r="I543" s="484" t="s">
        <v>5774</v>
      </c>
      <c r="J543" s="519" t="s">
        <v>6675</v>
      </c>
      <c r="K543" s="513" t="s">
        <v>6676</v>
      </c>
      <c r="L543" s="519" t="s">
        <v>5754</v>
      </c>
      <c r="M543" s="485" t="s">
        <v>5755</v>
      </c>
      <c r="N543" s="519" t="s">
        <v>6588</v>
      </c>
      <c r="O543" s="514" t="s">
        <v>6589</v>
      </c>
      <c r="P543" s="510" t="s">
        <v>1319</v>
      </c>
      <c r="Q543" s="498" t="s">
        <v>10954</v>
      </c>
      <c r="R543" s="499" t="s">
        <v>10955</v>
      </c>
      <c r="S543" s="487" t="s">
        <v>512</v>
      </c>
      <c r="T543" s="485" t="s">
        <v>512</v>
      </c>
      <c r="U543" s="527" t="s">
        <v>10956</v>
      </c>
      <c r="V543" s="528" t="s">
        <v>10957</v>
      </c>
      <c r="W543" s="6" t="s">
        <v>2451</v>
      </c>
      <c r="X543" s="531" t="s">
        <v>2451</v>
      </c>
      <c r="Y543" s="459" t="s">
        <v>10958</v>
      </c>
      <c r="Z543" s="459" t="s">
        <v>10959</v>
      </c>
      <c r="AA543" s="460" t="s">
        <v>1319</v>
      </c>
      <c r="AB543" s="529"/>
      <c r="AC543" s="460" t="s">
        <v>632</v>
      </c>
      <c r="AD543" s="493" t="s">
        <v>10960</v>
      </c>
      <c r="AE543" s="494" t="s">
        <v>10961</v>
      </c>
      <c r="AF543" s="518"/>
      <c r="AG543" s="615"/>
      <c r="AH543" s="480"/>
      <c r="AI543" s="480"/>
      <c r="AJ543" s="480"/>
      <c r="AK543" s="480"/>
      <c r="AL543" s="480"/>
      <c r="AM543" s="480"/>
      <c r="AN543" s="480"/>
    </row>
    <row r="544">
      <c r="A544" s="589">
        <f t="shared" si="9"/>
        <v>543</v>
      </c>
      <c r="B544" s="574" t="s">
        <v>10962</v>
      </c>
      <c r="C544" s="574" t="s">
        <v>10963</v>
      </c>
      <c r="D544" s="460" t="s">
        <v>5656</v>
      </c>
      <c r="E544" s="482" t="s">
        <v>10964</v>
      </c>
      <c r="F544" s="519" t="s">
        <v>10965</v>
      </c>
      <c r="G544" s="513" t="s">
        <v>10966</v>
      </c>
      <c r="H544" s="483" t="s">
        <v>6688</v>
      </c>
      <c r="I544" s="513" t="s">
        <v>6688</v>
      </c>
      <c r="J544" s="519" t="s">
        <v>6444</v>
      </c>
      <c r="K544" s="513" t="s">
        <v>6445</v>
      </c>
      <c r="L544" s="519" t="s">
        <v>6446</v>
      </c>
      <c r="M544" s="485" t="s">
        <v>6447</v>
      </c>
      <c r="N544" s="519" t="s">
        <v>4658</v>
      </c>
      <c r="O544" s="514" t="s">
        <v>4659</v>
      </c>
      <c r="P544" s="510" t="s">
        <v>10967</v>
      </c>
      <c r="Q544" s="525" t="s">
        <v>10968</v>
      </c>
      <c r="R544" s="499" t="s">
        <v>10969</v>
      </c>
      <c r="S544" s="487" t="s">
        <v>512</v>
      </c>
      <c r="T544" s="485" t="s">
        <v>512</v>
      </c>
      <c r="U544" s="527" t="s">
        <v>10970</v>
      </c>
      <c r="V544" s="528" t="s">
        <v>10971</v>
      </c>
      <c r="W544" s="6" t="s">
        <v>10790</v>
      </c>
      <c r="X544" s="7" t="s">
        <v>10791</v>
      </c>
      <c r="Y544" s="459" t="s">
        <v>10972</v>
      </c>
      <c r="Z544" s="459" t="s">
        <v>10973</v>
      </c>
      <c r="AA544" s="470" t="s">
        <v>10974</v>
      </c>
      <c r="AB544" s="501" t="s">
        <v>10975</v>
      </c>
      <c r="AC544" s="460" t="s">
        <v>5837</v>
      </c>
      <c r="AD544" s="483" t="s">
        <v>1319</v>
      </c>
      <c r="AE544" s="590" t="s">
        <v>1320</v>
      </c>
      <c r="AF544" s="518"/>
      <c r="AG544" s="615"/>
      <c r="AH544" s="480"/>
      <c r="AI544" s="480"/>
      <c r="AJ544" s="480"/>
      <c r="AK544" s="480"/>
      <c r="AL544" s="480"/>
      <c r="AM544" s="480"/>
      <c r="AN544" s="480"/>
    </row>
    <row r="545">
      <c r="A545" s="589">
        <f t="shared" si="9"/>
        <v>544</v>
      </c>
      <c r="B545" s="460" t="s">
        <v>10976</v>
      </c>
      <c r="C545" s="574" t="s">
        <v>10977</v>
      </c>
      <c r="D545" s="460" t="s">
        <v>5656</v>
      </c>
      <c r="E545" s="482" t="s">
        <v>9101</v>
      </c>
      <c r="F545" s="519" t="s">
        <v>10802</v>
      </c>
      <c r="G545" s="513" t="s">
        <v>10803</v>
      </c>
      <c r="H545" s="509"/>
      <c r="I545" s="513"/>
      <c r="J545" s="519" t="s">
        <v>10978</v>
      </c>
      <c r="K545" s="484" t="s">
        <v>10979</v>
      </c>
      <c r="L545" s="519" t="s">
        <v>5744</v>
      </c>
      <c r="M545" s="514" t="s">
        <v>4955</v>
      </c>
      <c r="N545" s="519" t="s">
        <v>10980</v>
      </c>
      <c r="O545" s="514" t="s">
        <v>10981</v>
      </c>
      <c r="P545" s="510" t="s">
        <v>10841</v>
      </c>
      <c r="Q545" s="498" t="s">
        <v>10982</v>
      </c>
      <c r="R545" s="499" t="s">
        <v>10983</v>
      </c>
      <c r="S545" s="487" t="s">
        <v>512</v>
      </c>
      <c r="T545" s="485" t="s">
        <v>512</v>
      </c>
      <c r="U545" s="527" t="s">
        <v>10788</v>
      </c>
      <c r="V545" s="528" t="s">
        <v>10984</v>
      </c>
      <c r="W545" s="6" t="s">
        <v>10790</v>
      </c>
      <c r="X545" s="7" t="s">
        <v>10791</v>
      </c>
      <c r="Y545" s="459" t="s">
        <v>10985</v>
      </c>
      <c r="Z545" s="467" t="s">
        <v>10793</v>
      </c>
      <c r="AA545" s="470" t="s">
        <v>10986</v>
      </c>
      <c r="AB545" s="501" t="s">
        <v>10987</v>
      </c>
      <c r="AC545" s="460" t="s">
        <v>5837</v>
      </c>
      <c r="AD545" s="483" t="s">
        <v>1319</v>
      </c>
      <c r="AE545" s="590" t="s">
        <v>1320</v>
      </c>
      <c r="AF545" s="518"/>
      <c r="AG545" s="503" t="s">
        <v>10988</v>
      </c>
      <c r="AH545" s="480"/>
      <c r="AI545" s="480"/>
      <c r="AJ545" s="480"/>
      <c r="AK545" s="480"/>
      <c r="AL545" s="480"/>
      <c r="AM545" s="480"/>
      <c r="AN545" s="480"/>
    </row>
    <row r="546">
      <c r="A546" s="589">
        <f t="shared" si="9"/>
        <v>545</v>
      </c>
      <c r="B546" s="460" t="s">
        <v>10989</v>
      </c>
      <c r="C546" s="574" t="s">
        <v>10990</v>
      </c>
      <c r="D546" s="460" t="s">
        <v>5656</v>
      </c>
      <c r="E546" s="482" t="s">
        <v>10991</v>
      </c>
      <c r="F546" s="519" t="s">
        <v>10802</v>
      </c>
      <c r="G546" s="513" t="s">
        <v>10803</v>
      </c>
      <c r="H546" s="483" t="s">
        <v>5774</v>
      </c>
      <c r="I546" s="484" t="s">
        <v>5774</v>
      </c>
      <c r="J546" s="519" t="s">
        <v>6050</v>
      </c>
      <c r="K546" s="513" t="s">
        <v>6051</v>
      </c>
      <c r="L546" s="519" t="s">
        <v>5744</v>
      </c>
      <c r="M546" s="485" t="s">
        <v>4955</v>
      </c>
      <c r="N546" s="519" t="s">
        <v>5869</v>
      </c>
      <c r="O546" s="514" t="s">
        <v>5870</v>
      </c>
      <c r="P546" s="510" t="s">
        <v>10841</v>
      </c>
      <c r="Q546" s="498" t="s">
        <v>10992</v>
      </c>
      <c r="R546" s="499" t="s">
        <v>10993</v>
      </c>
      <c r="S546" s="487" t="s">
        <v>512</v>
      </c>
      <c r="T546" s="485" t="s">
        <v>512</v>
      </c>
      <c r="U546" s="483" t="s">
        <v>1319</v>
      </c>
      <c r="V546" s="500" t="s">
        <v>1320</v>
      </c>
      <c r="W546" s="6" t="s">
        <v>10790</v>
      </c>
      <c r="X546" s="7" t="s">
        <v>10791</v>
      </c>
      <c r="Y546" s="459" t="s">
        <v>10994</v>
      </c>
      <c r="Z546" s="459" t="s">
        <v>10995</v>
      </c>
      <c r="AA546" s="470" t="s">
        <v>10996</v>
      </c>
      <c r="AB546" s="501" t="s">
        <v>10997</v>
      </c>
      <c r="AC546" s="460" t="s">
        <v>5837</v>
      </c>
      <c r="AD546" s="483" t="s">
        <v>1319</v>
      </c>
      <c r="AE546" s="590" t="s">
        <v>1320</v>
      </c>
      <c r="AF546" s="518"/>
      <c r="AG546" s="503" t="s">
        <v>10998</v>
      </c>
      <c r="AH546" s="480"/>
      <c r="AI546" s="480"/>
      <c r="AJ546" s="480"/>
      <c r="AK546" s="480"/>
      <c r="AL546" s="480"/>
      <c r="AM546" s="480"/>
      <c r="AN546" s="480"/>
    </row>
    <row r="547">
      <c r="A547" s="589">
        <f t="shared" si="9"/>
        <v>546</v>
      </c>
      <c r="B547" s="460" t="s">
        <v>10999</v>
      </c>
      <c r="C547" s="574" t="s">
        <v>11000</v>
      </c>
      <c r="D547" s="460" t="s">
        <v>5656</v>
      </c>
      <c r="E547" s="482" t="s">
        <v>6027</v>
      </c>
      <c r="F547" s="519" t="s">
        <v>10802</v>
      </c>
      <c r="G547" s="513" t="s">
        <v>10803</v>
      </c>
      <c r="H547" s="483" t="s">
        <v>5774</v>
      </c>
      <c r="I547" s="484" t="s">
        <v>5774</v>
      </c>
      <c r="J547" s="519" t="s">
        <v>8533</v>
      </c>
      <c r="K547" s="484" t="s">
        <v>5847</v>
      </c>
      <c r="L547" s="519" t="s">
        <v>5744</v>
      </c>
      <c r="M547" s="485" t="s">
        <v>4955</v>
      </c>
      <c r="N547" s="519" t="s">
        <v>4954</v>
      </c>
      <c r="O547" s="514" t="s">
        <v>4955</v>
      </c>
      <c r="P547" s="510" t="s">
        <v>5136</v>
      </c>
      <c r="Q547" s="498" t="s">
        <v>11001</v>
      </c>
      <c r="R547" s="499" t="s">
        <v>11002</v>
      </c>
      <c r="S547" s="487" t="s">
        <v>512</v>
      </c>
      <c r="T547" s="485" t="s">
        <v>512</v>
      </c>
      <c r="U547" s="527" t="s">
        <v>10788</v>
      </c>
      <c r="V547" s="528" t="s">
        <v>11003</v>
      </c>
      <c r="W547" s="6" t="s">
        <v>10790</v>
      </c>
      <c r="X547" s="7" t="s">
        <v>10791</v>
      </c>
      <c r="Y547" s="459" t="s">
        <v>11004</v>
      </c>
      <c r="Z547" s="467" t="s">
        <v>10793</v>
      </c>
      <c r="AA547" s="470" t="s">
        <v>11005</v>
      </c>
      <c r="AB547" s="501" t="s">
        <v>11006</v>
      </c>
      <c r="AC547" s="460" t="s">
        <v>5837</v>
      </c>
      <c r="AD547" s="483" t="s">
        <v>1319</v>
      </c>
      <c r="AE547" s="590" t="s">
        <v>1320</v>
      </c>
      <c r="AF547" s="518"/>
      <c r="AG547" s="503" t="s">
        <v>11007</v>
      </c>
      <c r="AH547" s="480"/>
      <c r="AI547" s="480"/>
      <c r="AJ547" s="480"/>
      <c r="AK547" s="480"/>
      <c r="AL547" s="480"/>
      <c r="AM547" s="480"/>
      <c r="AN547" s="480"/>
    </row>
    <row r="548">
      <c r="A548" s="589">
        <f t="shared" si="9"/>
        <v>547</v>
      </c>
      <c r="B548" s="460" t="s">
        <v>11008</v>
      </c>
      <c r="C548" s="574" t="s">
        <v>11009</v>
      </c>
      <c r="D548" s="460" t="s">
        <v>5656</v>
      </c>
      <c r="E548" s="482" t="s">
        <v>11010</v>
      </c>
      <c r="F548" s="519" t="s">
        <v>10802</v>
      </c>
      <c r="G548" s="513" t="s">
        <v>10803</v>
      </c>
      <c r="H548" s="483" t="s">
        <v>5866</v>
      </c>
      <c r="I548" s="513" t="s">
        <v>5866</v>
      </c>
      <c r="J548" s="519" t="s">
        <v>11011</v>
      </c>
      <c r="K548" s="484" t="s">
        <v>11012</v>
      </c>
      <c r="L548" s="519" t="s">
        <v>5744</v>
      </c>
      <c r="M548" s="485" t="s">
        <v>4955</v>
      </c>
      <c r="N548" s="519" t="s">
        <v>5869</v>
      </c>
      <c r="O548" s="514" t="s">
        <v>5870</v>
      </c>
      <c r="P548" s="510" t="s">
        <v>5379</v>
      </c>
      <c r="Q548" s="498" t="s">
        <v>11013</v>
      </c>
      <c r="R548" s="499" t="s">
        <v>11014</v>
      </c>
      <c r="S548" s="487" t="s">
        <v>512</v>
      </c>
      <c r="T548" s="485" t="s">
        <v>512</v>
      </c>
      <c r="U548" s="527" t="s">
        <v>10788</v>
      </c>
      <c r="V548" s="528" t="s">
        <v>11015</v>
      </c>
      <c r="W548" s="6" t="s">
        <v>10790</v>
      </c>
      <c r="X548" s="7" t="s">
        <v>10791</v>
      </c>
      <c r="Y548" s="459" t="s">
        <v>11016</v>
      </c>
      <c r="Z548" s="467" t="s">
        <v>10793</v>
      </c>
      <c r="AA548" s="545" t="s">
        <v>11017</v>
      </c>
      <c r="AB548" s="501" t="s">
        <v>11018</v>
      </c>
      <c r="AC548" s="460" t="s">
        <v>11019</v>
      </c>
      <c r="AD548" s="493" t="s">
        <v>11020</v>
      </c>
      <c r="AE548" s="494" t="s">
        <v>11021</v>
      </c>
      <c r="AF548" s="518"/>
      <c r="AG548" s="503" t="s">
        <v>11022</v>
      </c>
      <c r="AH548" s="480"/>
      <c r="AI548" s="480"/>
      <c r="AJ548" s="480"/>
      <c r="AK548" s="480"/>
      <c r="AL548" s="480"/>
      <c r="AM548" s="480"/>
      <c r="AN548" s="480"/>
    </row>
    <row r="549">
      <c r="A549" s="589">
        <f t="shared" si="9"/>
        <v>548</v>
      </c>
      <c r="B549" s="460" t="s">
        <v>11023</v>
      </c>
      <c r="C549" s="460" t="s">
        <v>6275</v>
      </c>
      <c r="D549" s="460" t="s">
        <v>5656</v>
      </c>
      <c r="E549" s="482" t="s">
        <v>11024</v>
      </c>
      <c r="F549" s="519" t="s">
        <v>11025</v>
      </c>
      <c r="G549" s="513" t="s">
        <v>11026</v>
      </c>
      <c r="H549" s="483" t="s">
        <v>5774</v>
      </c>
      <c r="I549" s="484" t="s">
        <v>5774</v>
      </c>
      <c r="J549" s="519" t="s">
        <v>11027</v>
      </c>
      <c r="K549" s="513" t="s">
        <v>11028</v>
      </c>
      <c r="L549" s="519" t="s">
        <v>5754</v>
      </c>
      <c r="M549" s="485" t="s">
        <v>5755</v>
      </c>
      <c r="N549" s="519" t="s">
        <v>4643</v>
      </c>
      <c r="O549" s="514" t="s">
        <v>6124</v>
      </c>
      <c r="P549" s="510" t="s">
        <v>1319</v>
      </c>
      <c r="Q549" s="498" t="s">
        <v>11029</v>
      </c>
      <c r="R549" s="499" t="s">
        <v>11030</v>
      </c>
      <c r="S549" s="487" t="s">
        <v>512</v>
      </c>
      <c r="T549" s="485" t="s">
        <v>512</v>
      </c>
      <c r="U549" s="483" t="s">
        <v>1319</v>
      </c>
      <c r="V549" s="500" t="s">
        <v>1320</v>
      </c>
      <c r="W549" s="6" t="s">
        <v>2451</v>
      </c>
      <c r="X549" s="531" t="s">
        <v>2451</v>
      </c>
      <c r="Y549" s="459" t="s">
        <v>10873</v>
      </c>
      <c r="Z549" s="467" t="s">
        <v>10874</v>
      </c>
      <c r="AA549" s="460" t="s">
        <v>1319</v>
      </c>
      <c r="AB549" s="617"/>
      <c r="AC549" s="460" t="s">
        <v>11031</v>
      </c>
      <c r="AD549" s="493" t="s">
        <v>11032</v>
      </c>
      <c r="AE549" s="494" t="s">
        <v>11033</v>
      </c>
      <c r="AF549" s="518"/>
      <c r="AG549" s="615"/>
      <c r="AH549" s="480"/>
      <c r="AI549" s="480"/>
      <c r="AJ549" s="480"/>
      <c r="AK549" s="480"/>
      <c r="AL549" s="480"/>
      <c r="AM549" s="480"/>
      <c r="AN549" s="480"/>
    </row>
    <row r="550">
      <c r="A550" s="589">
        <f t="shared" si="9"/>
        <v>549</v>
      </c>
      <c r="B550" s="460" t="s">
        <v>11034</v>
      </c>
      <c r="C550" s="460" t="s">
        <v>11035</v>
      </c>
      <c r="D550" s="460" t="s">
        <v>5656</v>
      </c>
      <c r="E550" s="482" t="s">
        <v>11036</v>
      </c>
      <c r="F550" s="519" t="s">
        <v>11025</v>
      </c>
      <c r="G550" s="513" t="s">
        <v>11026</v>
      </c>
      <c r="H550" s="483" t="s">
        <v>6688</v>
      </c>
      <c r="I550" s="513" t="s">
        <v>6688</v>
      </c>
      <c r="J550" s="519" t="s">
        <v>11037</v>
      </c>
      <c r="K550" s="484" t="s">
        <v>11038</v>
      </c>
      <c r="L550" s="483" t="s">
        <v>6446</v>
      </c>
      <c r="M550" s="485" t="s">
        <v>6447</v>
      </c>
      <c r="N550" s="483" t="s">
        <v>11039</v>
      </c>
      <c r="O550" s="485" t="s">
        <v>11040</v>
      </c>
      <c r="P550" s="510" t="s">
        <v>5562</v>
      </c>
      <c r="Q550" s="525" t="s">
        <v>11041</v>
      </c>
      <c r="R550" s="499" t="s">
        <v>11042</v>
      </c>
      <c r="S550" s="487" t="s">
        <v>512</v>
      </c>
      <c r="T550" s="485" t="s">
        <v>512</v>
      </c>
      <c r="U550" s="498" t="s">
        <v>11043</v>
      </c>
      <c r="V550" s="500" t="s">
        <v>11044</v>
      </c>
      <c r="W550" s="6" t="s">
        <v>11045</v>
      </c>
      <c r="X550" s="531" t="s">
        <v>11045</v>
      </c>
      <c r="Y550" s="459" t="s">
        <v>11046</v>
      </c>
      <c r="Z550" s="467" t="s">
        <v>11047</v>
      </c>
      <c r="AA550" s="470" t="s">
        <v>11048</v>
      </c>
      <c r="AB550" s="501" t="s">
        <v>11049</v>
      </c>
      <c r="AC550" s="460" t="s">
        <v>11050</v>
      </c>
      <c r="AD550" s="493" t="s">
        <v>11051</v>
      </c>
      <c r="AE550" s="494" t="s">
        <v>11052</v>
      </c>
      <c r="AF550" s="504" t="s">
        <v>11053</v>
      </c>
      <c r="AG550" s="503" t="s">
        <v>11054</v>
      </c>
      <c r="AH550" s="480"/>
      <c r="AI550" s="480"/>
      <c r="AJ550" s="480"/>
      <c r="AK550" s="480"/>
      <c r="AL550" s="480"/>
      <c r="AM550" s="480"/>
      <c r="AN550" s="480"/>
    </row>
    <row r="551">
      <c r="A551" s="589">
        <f t="shared" si="9"/>
        <v>550</v>
      </c>
      <c r="B551" s="460" t="s">
        <v>11055</v>
      </c>
      <c r="C551" s="460" t="s">
        <v>11056</v>
      </c>
      <c r="D551" s="460" t="s">
        <v>5656</v>
      </c>
      <c r="E551" s="482" t="s">
        <v>11057</v>
      </c>
      <c r="F551" s="519" t="s">
        <v>10802</v>
      </c>
      <c r="G551" s="513" t="s">
        <v>10803</v>
      </c>
      <c r="H551" s="483" t="s">
        <v>5886</v>
      </c>
      <c r="I551" s="513" t="s">
        <v>5887</v>
      </c>
      <c r="J551" s="519" t="s">
        <v>5663</v>
      </c>
      <c r="K551" s="484" t="s">
        <v>5664</v>
      </c>
      <c r="L551" s="519" t="s">
        <v>5663</v>
      </c>
      <c r="M551" s="485" t="s">
        <v>5664</v>
      </c>
      <c r="N551" s="519" t="s">
        <v>4868</v>
      </c>
      <c r="O551" s="514" t="s">
        <v>4869</v>
      </c>
      <c r="P551" s="510" t="s">
        <v>4842</v>
      </c>
      <c r="Q551" s="525" t="s">
        <v>11058</v>
      </c>
      <c r="R551" s="499" t="s">
        <v>11059</v>
      </c>
      <c r="S551" s="487" t="s">
        <v>512</v>
      </c>
      <c r="T551" s="485" t="s">
        <v>512</v>
      </c>
      <c r="U551" s="527" t="s">
        <v>11060</v>
      </c>
      <c r="V551" s="528" t="s">
        <v>11061</v>
      </c>
      <c r="W551" s="6" t="s">
        <v>11062</v>
      </c>
      <c r="X551" s="532" t="s">
        <v>11062</v>
      </c>
      <c r="Y551" s="459" t="s">
        <v>11063</v>
      </c>
      <c r="Z551" s="459" t="s">
        <v>11064</v>
      </c>
      <c r="AA551" s="470" t="s">
        <v>11065</v>
      </c>
      <c r="AB551" s="501" t="s">
        <v>11066</v>
      </c>
      <c r="AC551" s="460" t="s">
        <v>5837</v>
      </c>
      <c r="AD551" s="493" t="s">
        <v>11067</v>
      </c>
      <c r="AE551" s="494" t="s">
        <v>11068</v>
      </c>
      <c r="AF551" s="518"/>
      <c r="AG551" s="503" t="s">
        <v>11069</v>
      </c>
      <c r="AH551" s="480"/>
      <c r="AI551" s="480"/>
      <c r="AJ551" s="480"/>
      <c r="AK551" s="480"/>
      <c r="AL551" s="480"/>
      <c r="AM551" s="480"/>
      <c r="AN551" s="480"/>
    </row>
    <row r="552">
      <c r="A552" s="589">
        <f t="shared" si="9"/>
        <v>551</v>
      </c>
      <c r="B552" s="460" t="s">
        <v>11070</v>
      </c>
      <c r="C552" s="460" t="s">
        <v>11071</v>
      </c>
      <c r="D552" s="460" t="s">
        <v>5656</v>
      </c>
      <c r="E552" s="482" t="s">
        <v>11072</v>
      </c>
      <c r="F552" s="519" t="s">
        <v>5828</v>
      </c>
      <c r="G552" s="513" t="s">
        <v>5829</v>
      </c>
      <c r="H552" s="483" t="s">
        <v>5886</v>
      </c>
      <c r="I552" s="513" t="s">
        <v>5887</v>
      </c>
      <c r="J552" s="519" t="s">
        <v>5663</v>
      </c>
      <c r="K552" s="513" t="s">
        <v>5664</v>
      </c>
      <c r="L552" s="519" t="s">
        <v>5663</v>
      </c>
      <c r="M552" s="485" t="s">
        <v>5664</v>
      </c>
      <c r="N552" s="519" t="s">
        <v>4868</v>
      </c>
      <c r="O552" s="514" t="s">
        <v>4869</v>
      </c>
      <c r="P552" s="510" t="s">
        <v>4842</v>
      </c>
      <c r="Q552" s="498" t="s">
        <v>11073</v>
      </c>
      <c r="R552" s="499" t="s">
        <v>11074</v>
      </c>
      <c r="S552" s="487" t="s">
        <v>512</v>
      </c>
      <c r="T552" s="485" t="s">
        <v>512</v>
      </c>
      <c r="U552" s="498" t="s">
        <v>1319</v>
      </c>
      <c r="V552" s="500" t="s">
        <v>1320</v>
      </c>
      <c r="W552" s="6" t="s">
        <v>530</v>
      </c>
      <c r="X552" s="532" t="s">
        <v>530</v>
      </c>
      <c r="Y552" s="459" t="s">
        <v>11075</v>
      </c>
      <c r="Z552" s="459" t="s">
        <v>11076</v>
      </c>
      <c r="AA552" s="470" t="s">
        <v>11077</v>
      </c>
      <c r="AB552" s="501" t="s">
        <v>11078</v>
      </c>
      <c r="AC552" s="460" t="s">
        <v>5837</v>
      </c>
      <c r="AD552" s="493" t="s">
        <v>11079</v>
      </c>
      <c r="AE552" s="494" t="s">
        <v>11080</v>
      </c>
      <c r="AF552" s="518"/>
      <c r="AG552" s="503" t="s">
        <v>11081</v>
      </c>
      <c r="AH552" s="480"/>
      <c r="AI552" s="480"/>
      <c r="AJ552" s="480"/>
      <c r="AK552" s="480"/>
      <c r="AL552" s="480"/>
      <c r="AM552" s="480"/>
      <c r="AN552" s="480"/>
    </row>
    <row r="553">
      <c r="A553" s="589">
        <f t="shared" si="9"/>
        <v>552</v>
      </c>
      <c r="B553" s="460" t="s">
        <v>11082</v>
      </c>
      <c r="C553" s="460" t="s">
        <v>11083</v>
      </c>
      <c r="D553" s="460" t="s">
        <v>5656</v>
      </c>
      <c r="E553" s="482" t="s">
        <v>11084</v>
      </c>
      <c r="F553" s="519" t="s">
        <v>10965</v>
      </c>
      <c r="G553" s="513" t="s">
        <v>10966</v>
      </c>
      <c r="H553" s="483" t="s">
        <v>11085</v>
      </c>
      <c r="I553" s="513" t="s">
        <v>11086</v>
      </c>
      <c r="J553" s="519" t="s">
        <v>10120</v>
      </c>
      <c r="K553" s="513" t="s">
        <v>10121</v>
      </c>
      <c r="L553" s="519" t="s">
        <v>5777</v>
      </c>
      <c r="M553" s="485" t="s">
        <v>5778</v>
      </c>
      <c r="N553" s="519" t="s">
        <v>11087</v>
      </c>
      <c r="O553" s="514" t="s">
        <v>11088</v>
      </c>
      <c r="P553" s="510" t="s">
        <v>1319</v>
      </c>
      <c r="Q553" s="498" t="s">
        <v>11089</v>
      </c>
      <c r="R553" s="499" t="s">
        <v>11090</v>
      </c>
      <c r="S553" s="487" t="s">
        <v>512</v>
      </c>
      <c r="T553" s="485" t="s">
        <v>512</v>
      </c>
      <c r="U553" s="527" t="s">
        <v>11091</v>
      </c>
      <c r="V553" s="528" t="s">
        <v>11092</v>
      </c>
      <c r="W553" s="6" t="s">
        <v>2451</v>
      </c>
      <c r="X553" s="531" t="s">
        <v>2451</v>
      </c>
      <c r="Y553" s="459" t="s">
        <v>10873</v>
      </c>
      <c r="Z553" s="467" t="s">
        <v>10874</v>
      </c>
      <c r="AA553" s="545" t="s">
        <v>11093</v>
      </c>
      <c r="AB553" s="618" t="s">
        <v>11094</v>
      </c>
      <c r="AC553" s="460" t="s">
        <v>11095</v>
      </c>
      <c r="AD553" s="493" t="s">
        <v>11096</v>
      </c>
      <c r="AE553" s="494" t="s">
        <v>11097</v>
      </c>
      <c r="AF553" s="518"/>
      <c r="AG553" s="503" t="s">
        <v>11098</v>
      </c>
      <c r="AH553" s="480"/>
      <c r="AI553" s="480"/>
      <c r="AJ553" s="480"/>
      <c r="AK553" s="480"/>
      <c r="AL553" s="480"/>
      <c r="AM553" s="480"/>
      <c r="AN553" s="480"/>
    </row>
    <row r="554">
      <c r="A554" s="589">
        <f t="shared" si="9"/>
        <v>553</v>
      </c>
      <c r="B554" s="460" t="s">
        <v>11099</v>
      </c>
      <c r="C554" s="460" t="s">
        <v>8707</v>
      </c>
      <c r="D554" s="460" t="s">
        <v>5656</v>
      </c>
      <c r="E554" s="482" t="s">
        <v>11100</v>
      </c>
      <c r="F554" s="519" t="s">
        <v>5742</v>
      </c>
      <c r="G554" s="513" t="s">
        <v>5743</v>
      </c>
      <c r="H554" s="483" t="s">
        <v>5773</v>
      </c>
      <c r="I554" s="513" t="s">
        <v>5791</v>
      </c>
      <c r="J554" s="519" t="s">
        <v>6142</v>
      </c>
      <c r="K554" s="513" t="s">
        <v>6143</v>
      </c>
      <c r="L554" s="519" t="s">
        <v>5754</v>
      </c>
      <c r="M554" s="514" t="s">
        <v>5755</v>
      </c>
      <c r="N554" s="519" t="s">
        <v>6432</v>
      </c>
      <c r="O554" s="514" t="s">
        <v>6433</v>
      </c>
      <c r="P554" s="510" t="s">
        <v>1319</v>
      </c>
      <c r="Q554" s="498" t="s">
        <v>1319</v>
      </c>
      <c r="R554" s="499" t="s">
        <v>1320</v>
      </c>
      <c r="S554" s="487" t="s">
        <v>512</v>
      </c>
      <c r="T554" s="485" t="s">
        <v>512</v>
      </c>
      <c r="U554" s="483" t="s">
        <v>1319</v>
      </c>
      <c r="V554" s="500" t="s">
        <v>1320</v>
      </c>
      <c r="W554" s="6" t="s">
        <v>10790</v>
      </c>
      <c r="X554" s="7" t="s">
        <v>10791</v>
      </c>
      <c r="Y554" s="459" t="s">
        <v>11101</v>
      </c>
      <c r="Z554" s="467" t="s">
        <v>10793</v>
      </c>
      <c r="AA554" s="460" t="s">
        <v>1319</v>
      </c>
      <c r="AB554" s="529"/>
      <c r="AC554" s="460" t="s">
        <v>5837</v>
      </c>
      <c r="AD554" s="483" t="s">
        <v>1319</v>
      </c>
      <c r="AE554" s="590" t="s">
        <v>1320</v>
      </c>
      <c r="AF554" s="592" t="s">
        <v>11102</v>
      </c>
      <c r="AG554" s="615"/>
      <c r="AH554" s="480"/>
      <c r="AI554" s="480"/>
      <c r="AJ554" s="480"/>
      <c r="AK554" s="480"/>
      <c r="AL554" s="480"/>
      <c r="AM554" s="480"/>
      <c r="AN554" s="480"/>
    </row>
    <row r="555">
      <c r="A555" s="589">
        <f t="shared" si="9"/>
        <v>554</v>
      </c>
      <c r="B555" s="460" t="s">
        <v>7689</v>
      </c>
      <c r="C555" s="460" t="s">
        <v>6320</v>
      </c>
      <c r="D555" s="460" t="s">
        <v>5656</v>
      </c>
      <c r="E555" s="482" t="s">
        <v>11103</v>
      </c>
      <c r="F555" s="519" t="s">
        <v>5828</v>
      </c>
      <c r="G555" s="513" t="s">
        <v>5829</v>
      </c>
      <c r="H555" s="483" t="s">
        <v>6688</v>
      </c>
      <c r="I555" s="513" t="s">
        <v>6688</v>
      </c>
      <c r="J555" s="519" t="s">
        <v>6444</v>
      </c>
      <c r="K555" s="513" t="s">
        <v>6445</v>
      </c>
      <c r="L555" s="519" t="s">
        <v>6446</v>
      </c>
      <c r="M555" s="514" t="s">
        <v>6447</v>
      </c>
      <c r="N555" s="519" t="s">
        <v>4658</v>
      </c>
      <c r="O555" s="514" t="s">
        <v>4659</v>
      </c>
      <c r="P555" s="510" t="s">
        <v>10967</v>
      </c>
      <c r="Q555" s="525" t="s">
        <v>11104</v>
      </c>
      <c r="R555" s="499" t="s">
        <v>11105</v>
      </c>
      <c r="S555" s="487" t="s">
        <v>512</v>
      </c>
      <c r="T555" s="485" t="s">
        <v>512</v>
      </c>
      <c r="U555" s="525" t="s">
        <v>11106</v>
      </c>
      <c r="V555" s="528" t="s">
        <v>11107</v>
      </c>
      <c r="W555" s="6" t="s">
        <v>10790</v>
      </c>
      <c r="X555" s="7" t="s">
        <v>10791</v>
      </c>
      <c r="Y555" s="459" t="s">
        <v>11108</v>
      </c>
      <c r="Z555" s="459" t="s">
        <v>11109</v>
      </c>
      <c r="AA555" s="545" t="s">
        <v>11110</v>
      </c>
      <c r="AB555" s="501" t="s">
        <v>11111</v>
      </c>
      <c r="AC555" s="460" t="s">
        <v>5837</v>
      </c>
      <c r="AD555" s="483" t="s">
        <v>1319</v>
      </c>
      <c r="AE555" s="590" t="s">
        <v>1320</v>
      </c>
      <c r="AF555" s="504" t="s">
        <v>11112</v>
      </c>
      <c r="AG555" s="503" t="s">
        <v>11113</v>
      </c>
      <c r="AH555" s="480"/>
      <c r="AI555" s="480"/>
      <c r="AJ555" s="480"/>
      <c r="AK555" s="480"/>
      <c r="AL555" s="480"/>
      <c r="AM555" s="480"/>
      <c r="AN555" s="480"/>
    </row>
    <row r="556">
      <c r="A556" s="589">
        <f t="shared" si="9"/>
        <v>555</v>
      </c>
      <c r="B556" s="460" t="s">
        <v>10117</v>
      </c>
      <c r="C556" s="460" t="s">
        <v>11114</v>
      </c>
      <c r="D556" s="460" t="s">
        <v>5656</v>
      </c>
      <c r="E556" s="482" t="s">
        <v>11115</v>
      </c>
      <c r="F556" s="519" t="s">
        <v>10802</v>
      </c>
      <c r="G556" s="513" t="s">
        <v>10803</v>
      </c>
      <c r="H556" s="483" t="s">
        <v>11116</v>
      </c>
      <c r="I556" s="513" t="s">
        <v>11117</v>
      </c>
      <c r="J556" s="519" t="s">
        <v>6444</v>
      </c>
      <c r="K556" s="513" t="s">
        <v>6445</v>
      </c>
      <c r="L556" s="519" t="s">
        <v>6446</v>
      </c>
      <c r="M556" s="514" t="s">
        <v>6447</v>
      </c>
      <c r="N556" s="519" t="s">
        <v>4658</v>
      </c>
      <c r="O556" s="514" t="s">
        <v>4659</v>
      </c>
      <c r="P556" s="510" t="s">
        <v>10967</v>
      </c>
      <c r="Q556" s="525" t="s">
        <v>11118</v>
      </c>
      <c r="R556" s="499" t="s">
        <v>11119</v>
      </c>
      <c r="S556" s="487" t="s">
        <v>512</v>
      </c>
      <c r="T556" s="485" t="s">
        <v>512</v>
      </c>
      <c r="U556" s="483" t="s">
        <v>1319</v>
      </c>
      <c r="V556" s="500" t="s">
        <v>1320</v>
      </c>
      <c r="W556" s="6" t="s">
        <v>10790</v>
      </c>
      <c r="X556" s="7" t="s">
        <v>10791</v>
      </c>
      <c r="Y556" s="459" t="s">
        <v>11120</v>
      </c>
      <c r="Z556" s="459" t="s">
        <v>11121</v>
      </c>
      <c r="AA556" s="470" t="s">
        <v>11122</v>
      </c>
      <c r="AB556" s="501" t="s">
        <v>11123</v>
      </c>
      <c r="AC556" s="460" t="s">
        <v>11124</v>
      </c>
      <c r="AD556" s="493" t="s">
        <v>11125</v>
      </c>
      <c r="AE556" s="494" t="s">
        <v>11126</v>
      </c>
      <c r="AF556" s="504" t="s">
        <v>11127</v>
      </c>
      <c r="AG556" s="503" t="s">
        <v>11128</v>
      </c>
      <c r="AH556" s="480"/>
      <c r="AI556" s="480"/>
      <c r="AJ556" s="480"/>
      <c r="AK556" s="480"/>
      <c r="AL556" s="480"/>
      <c r="AM556" s="480"/>
      <c r="AN556" s="480"/>
    </row>
    <row r="557">
      <c r="A557" s="589">
        <f t="shared" si="9"/>
        <v>556</v>
      </c>
      <c r="B557" s="460" t="s">
        <v>11129</v>
      </c>
      <c r="C557" s="460" t="s">
        <v>11130</v>
      </c>
      <c r="D557" s="460" t="s">
        <v>5656</v>
      </c>
      <c r="E557" s="482" t="s">
        <v>11131</v>
      </c>
      <c r="F557" s="519" t="s">
        <v>10802</v>
      </c>
      <c r="G557" s="513" t="s">
        <v>10803</v>
      </c>
      <c r="H557" s="483" t="s">
        <v>6688</v>
      </c>
      <c r="I557" s="513" t="s">
        <v>6688</v>
      </c>
      <c r="J557" s="519" t="s">
        <v>11132</v>
      </c>
      <c r="K557" s="513" t="s">
        <v>11133</v>
      </c>
      <c r="L557" s="519" t="s">
        <v>6446</v>
      </c>
      <c r="M557" s="514" t="s">
        <v>6447</v>
      </c>
      <c r="N557" s="519" t="s">
        <v>4658</v>
      </c>
      <c r="O557" s="514" t="s">
        <v>4659</v>
      </c>
      <c r="P557" s="510" t="s">
        <v>10967</v>
      </c>
      <c r="Q557" s="525" t="s">
        <v>11134</v>
      </c>
      <c r="R557" s="499" t="s">
        <v>11135</v>
      </c>
      <c r="S557" s="487" t="s">
        <v>512</v>
      </c>
      <c r="T557" s="485" t="s">
        <v>512</v>
      </c>
      <c r="U557" s="527" t="s">
        <v>11136</v>
      </c>
      <c r="V557" s="528" t="s">
        <v>11137</v>
      </c>
      <c r="W557" s="6" t="s">
        <v>10790</v>
      </c>
      <c r="X557" s="7" t="s">
        <v>10791</v>
      </c>
      <c r="Y557" s="459" t="s">
        <v>11138</v>
      </c>
      <c r="Z557" s="459" t="s">
        <v>11139</v>
      </c>
      <c r="AA557" s="545" t="s">
        <v>11140</v>
      </c>
      <c r="AB557" s="501" t="s">
        <v>11141</v>
      </c>
      <c r="AC557" s="460" t="s">
        <v>5837</v>
      </c>
      <c r="AD557" s="483" t="s">
        <v>1319</v>
      </c>
      <c r="AE557" s="590" t="s">
        <v>1320</v>
      </c>
      <c r="AF557" s="504" t="s">
        <v>11127</v>
      </c>
      <c r="AG557" s="615"/>
      <c r="AH557" s="480"/>
      <c r="AI557" s="480"/>
      <c r="AJ557" s="480"/>
      <c r="AK557" s="480"/>
      <c r="AL557" s="480"/>
      <c r="AM557" s="480"/>
      <c r="AN557" s="480"/>
    </row>
    <row r="558">
      <c r="A558" s="589">
        <f t="shared" si="9"/>
        <v>557</v>
      </c>
      <c r="B558" s="460" t="s">
        <v>11142</v>
      </c>
      <c r="C558" s="460" t="s">
        <v>11143</v>
      </c>
      <c r="D558" s="460" t="s">
        <v>5656</v>
      </c>
      <c r="E558" s="482" t="s">
        <v>6276</v>
      </c>
      <c r="F558" s="519" t="s">
        <v>10802</v>
      </c>
      <c r="G558" s="513" t="s">
        <v>10803</v>
      </c>
      <c r="H558" s="483" t="s">
        <v>6688</v>
      </c>
      <c r="I558" s="513" t="s">
        <v>6688</v>
      </c>
      <c r="J558" s="519" t="s">
        <v>6444</v>
      </c>
      <c r="K558" s="513" t="s">
        <v>6445</v>
      </c>
      <c r="L558" s="519" t="s">
        <v>6446</v>
      </c>
      <c r="M558" s="514" t="s">
        <v>6447</v>
      </c>
      <c r="N558" s="519" t="s">
        <v>4658</v>
      </c>
      <c r="O558" s="514" t="s">
        <v>4659</v>
      </c>
      <c r="P558" s="510" t="s">
        <v>10967</v>
      </c>
      <c r="Q558" s="525" t="s">
        <v>11144</v>
      </c>
      <c r="R558" s="499" t="s">
        <v>11145</v>
      </c>
      <c r="S558" s="487" t="s">
        <v>512</v>
      </c>
      <c r="T558" s="485" t="s">
        <v>512</v>
      </c>
      <c r="U558" s="527" t="s">
        <v>11146</v>
      </c>
      <c r="V558" s="528" t="s">
        <v>11147</v>
      </c>
      <c r="W558" s="6" t="s">
        <v>10790</v>
      </c>
      <c r="X558" s="7" t="s">
        <v>10791</v>
      </c>
      <c r="Y558" s="459" t="s">
        <v>11148</v>
      </c>
      <c r="Z558" s="459" t="s">
        <v>11149</v>
      </c>
      <c r="AA558" s="470" t="s">
        <v>11150</v>
      </c>
      <c r="AB558" s="501" t="s">
        <v>11151</v>
      </c>
      <c r="AC558" s="460" t="s">
        <v>5837</v>
      </c>
      <c r="AD558" s="483" t="s">
        <v>1319</v>
      </c>
      <c r="AE558" s="590" t="s">
        <v>1320</v>
      </c>
      <c r="AF558" s="504" t="s">
        <v>11127</v>
      </c>
      <c r="AG558" s="615"/>
      <c r="AH558" s="480"/>
      <c r="AI558" s="480"/>
      <c r="AJ558" s="480"/>
      <c r="AK558" s="480"/>
      <c r="AL558" s="480"/>
      <c r="AM558" s="480"/>
      <c r="AN558" s="480"/>
    </row>
    <row r="559">
      <c r="A559" s="589">
        <f t="shared" si="9"/>
        <v>558</v>
      </c>
      <c r="B559" s="460" t="s">
        <v>11152</v>
      </c>
      <c r="C559" s="460" t="s">
        <v>11153</v>
      </c>
      <c r="D559" s="460" t="s">
        <v>5656</v>
      </c>
      <c r="E559" s="482" t="s">
        <v>11154</v>
      </c>
      <c r="F559" s="519" t="s">
        <v>10802</v>
      </c>
      <c r="G559" s="513" t="s">
        <v>10803</v>
      </c>
      <c r="H559" s="483" t="s">
        <v>6688</v>
      </c>
      <c r="I559" s="513" t="s">
        <v>6688</v>
      </c>
      <c r="J559" s="519" t="s">
        <v>6444</v>
      </c>
      <c r="K559" s="513" t="s">
        <v>6445</v>
      </c>
      <c r="L559" s="519" t="s">
        <v>6446</v>
      </c>
      <c r="M559" s="514" t="s">
        <v>6447</v>
      </c>
      <c r="N559" s="519" t="s">
        <v>4658</v>
      </c>
      <c r="O559" s="514" t="s">
        <v>4659</v>
      </c>
      <c r="P559" s="510" t="s">
        <v>10967</v>
      </c>
      <c r="Q559" s="525" t="s">
        <v>11155</v>
      </c>
      <c r="R559" s="499" t="s">
        <v>11156</v>
      </c>
      <c r="S559" s="487" t="s">
        <v>512</v>
      </c>
      <c r="T559" s="485" t="s">
        <v>512</v>
      </c>
      <c r="U559" s="527" t="s">
        <v>11157</v>
      </c>
      <c r="V559" s="528" t="s">
        <v>11158</v>
      </c>
      <c r="W559" s="6" t="s">
        <v>10790</v>
      </c>
      <c r="X559" s="7" t="s">
        <v>10791</v>
      </c>
      <c r="Y559" s="459" t="s">
        <v>11159</v>
      </c>
      <c r="Z559" s="459" t="s">
        <v>11160</v>
      </c>
      <c r="AA559" s="545" t="s">
        <v>11161</v>
      </c>
      <c r="AB559" s="501" t="s">
        <v>11162</v>
      </c>
      <c r="AC559" s="460" t="s">
        <v>5837</v>
      </c>
      <c r="AD559" s="483" t="s">
        <v>1319</v>
      </c>
      <c r="AE559" s="590" t="s">
        <v>1320</v>
      </c>
      <c r="AF559" s="544"/>
      <c r="AG559" s="503" t="s">
        <v>11163</v>
      </c>
      <c r="AH559" s="480"/>
      <c r="AI559" s="480"/>
      <c r="AJ559" s="480"/>
      <c r="AK559" s="480"/>
      <c r="AL559" s="480"/>
      <c r="AM559" s="480"/>
      <c r="AN559" s="480"/>
    </row>
    <row r="560">
      <c r="A560" s="589">
        <f t="shared" si="9"/>
        <v>559</v>
      </c>
      <c r="B560" s="460" t="s">
        <v>11164</v>
      </c>
      <c r="C560" s="460" t="s">
        <v>6141</v>
      </c>
      <c r="D560" s="460" t="s">
        <v>5656</v>
      </c>
      <c r="E560" s="482" t="s">
        <v>11165</v>
      </c>
      <c r="F560" s="519" t="s">
        <v>10802</v>
      </c>
      <c r="G560" s="513" t="s">
        <v>10803</v>
      </c>
      <c r="H560" s="483" t="s">
        <v>6688</v>
      </c>
      <c r="I560" s="513" t="s">
        <v>6688</v>
      </c>
      <c r="J560" s="519" t="s">
        <v>6444</v>
      </c>
      <c r="K560" s="513" t="s">
        <v>6445</v>
      </c>
      <c r="L560" s="519" t="s">
        <v>6446</v>
      </c>
      <c r="M560" s="514" t="s">
        <v>6447</v>
      </c>
      <c r="N560" s="519" t="s">
        <v>4658</v>
      </c>
      <c r="O560" s="514" t="s">
        <v>4659</v>
      </c>
      <c r="P560" s="510" t="s">
        <v>11166</v>
      </c>
      <c r="Q560" s="525" t="s">
        <v>11167</v>
      </c>
      <c r="R560" s="499" t="s">
        <v>11168</v>
      </c>
      <c r="S560" s="487" t="s">
        <v>512</v>
      </c>
      <c r="T560" s="485" t="s">
        <v>512</v>
      </c>
      <c r="U560" s="527" t="s">
        <v>11169</v>
      </c>
      <c r="V560" s="528" t="s">
        <v>11170</v>
      </c>
      <c r="W560" s="6" t="s">
        <v>10790</v>
      </c>
      <c r="X560" s="7" t="s">
        <v>10791</v>
      </c>
      <c r="Y560" s="459" t="s">
        <v>11171</v>
      </c>
      <c r="Z560" s="459" t="s">
        <v>11172</v>
      </c>
      <c r="AA560" s="470" t="s">
        <v>11173</v>
      </c>
      <c r="AB560" s="501" t="s">
        <v>11174</v>
      </c>
      <c r="AC560" s="460" t="s">
        <v>5837</v>
      </c>
      <c r="AD560" s="483" t="s">
        <v>1319</v>
      </c>
      <c r="AE560" s="590" t="s">
        <v>1320</v>
      </c>
      <c r="AF560" s="544"/>
      <c r="AG560" s="615"/>
      <c r="AH560" s="480"/>
      <c r="AI560" s="480"/>
      <c r="AJ560" s="480"/>
      <c r="AK560" s="480"/>
      <c r="AL560" s="480"/>
      <c r="AM560" s="480"/>
      <c r="AN560" s="480"/>
    </row>
    <row r="561">
      <c r="A561" s="589">
        <f t="shared" si="9"/>
        <v>560</v>
      </c>
      <c r="B561" s="460" t="s">
        <v>11175</v>
      </c>
      <c r="C561" s="460" t="s">
        <v>11176</v>
      </c>
      <c r="D561" s="460" t="s">
        <v>5656</v>
      </c>
      <c r="E561" s="482" t="s">
        <v>11177</v>
      </c>
      <c r="F561" s="519" t="s">
        <v>10965</v>
      </c>
      <c r="G561" s="513" t="s">
        <v>10966</v>
      </c>
      <c r="H561" s="483" t="s">
        <v>6688</v>
      </c>
      <c r="I561" s="513" t="s">
        <v>6688</v>
      </c>
      <c r="J561" s="519" t="s">
        <v>6444</v>
      </c>
      <c r="K561" s="513" t="s">
        <v>6445</v>
      </c>
      <c r="L561" s="519" t="s">
        <v>6446</v>
      </c>
      <c r="M561" s="514" t="s">
        <v>6447</v>
      </c>
      <c r="N561" s="519" t="s">
        <v>4658</v>
      </c>
      <c r="O561" s="514" t="s">
        <v>4659</v>
      </c>
      <c r="P561" s="510" t="s">
        <v>10967</v>
      </c>
      <c r="Q561" s="498" t="s">
        <v>11178</v>
      </c>
      <c r="R561" s="499" t="s">
        <v>11179</v>
      </c>
      <c r="S561" s="487" t="s">
        <v>512</v>
      </c>
      <c r="T561" s="485" t="s">
        <v>512</v>
      </c>
      <c r="U561" s="527" t="s">
        <v>11180</v>
      </c>
      <c r="V561" s="528" t="s">
        <v>11181</v>
      </c>
      <c r="W561" s="6" t="s">
        <v>10790</v>
      </c>
      <c r="X561" s="7" t="s">
        <v>10791</v>
      </c>
      <c r="Y561" s="459" t="s">
        <v>11182</v>
      </c>
      <c r="Z561" s="459" t="s">
        <v>11183</v>
      </c>
      <c r="AA561" s="470" t="s">
        <v>11184</v>
      </c>
      <c r="AB561" s="501" t="s">
        <v>11185</v>
      </c>
      <c r="AC561" s="460" t="s">
        <v>5837</v>
      </c>
      <c r="AD561" s="483" t="s">
        <v>1319</v>
      </c>
      <c r="AE561" s="590" t="s">
        <v>1320</v>
      </c>
      <c r="AF561" s="518"/>
      <c r="AG561" s="503" t="s">
        <v>11186</v>
      </c>
      <c r="AH561" s="480"/>
      <c r="AI561" s="480"/>
      <c r="AJ561" s="480"/>
      <c r="AK561" s="480"/>
      <c r="AL561" s="480"/>
      <c r="AM561" s="480"/>
      <c r="AN561" s="480"/>
    </row>
    <row r="562">
      <c r="A562" s="589">
        <f t="shared" si="9"/>
        <v>561</v>
      </c>
      <c r="B562" s="460" t="s">
        <v>11187</v>
      </c>
      <c r="C562" s="460" t="s">
        <v>6320</v>
      </c>
      <c r="D562" s="460" t="s">
        <v>5656</v>
      </c>
      <c r="E562" s="482" t="s">
        <v>11188</v>
      </c>
      <c r="F562" s="519" t="s">
        <v>10802</v>
      </c>
      <c r="G562" s="513" t="s">
        <v>10803</v>
      </c>
      <c r="H562" s="483" t="s">
        <v>6688</v>
      </c>
      <c r="I562" s="513" t="s">
        <v>6688</v>
      </c>
      <c r="J562" s="519" t="s">
        <v>6444</v>
      </c>
      <c r="K562" s="513" t="s">
        <v>6445</v>
      </c>
      <c r="L562" s="519" t="s">
        <v>6446</v>
      </c>
      <c r="M562" s="514" t="s">
        <v>6447</v>
      </c>
      <c r="N562" s="519" t="s">
        <v>4658</v>
      </c>
      <c r="O562" s="514" t="s">
        <v>4659</v>
      </c>
      <c r="P562" s="510" t="s">
        <v>10967</v>
      </c>
      <c r="Q562" s="525" t="s">
        <v>11189</v>
      </c>
      <c r="R562" s="499" t="s">
        <v>11190</v>
      </c>
      <c r="S562" s="487" t="s">
        <v>512</v>
      </c>
      <c r="T562" s="485" t="s">
        <v>512</v>
      </c>
      <c r="U562" s="527" t="s">
        <v>11191</v>
      </c>
      <c r="V562" s="528" t="s">
        <v>11192</v>
      </c>
      <c r="W562" s="6" t="s">
        <v>10790</v>
      </c>
      <c r="X562" s="7" t="s">
        <v>10791</v>
      </c>
      <c r="Y562" s="459" t="s">
        <v>11193</v>
      </c>
      <c r="Z562" s="459" t="s">
        <v>11194</v>
      </c>
      <c r="AA562" s="470" t="s">
        <v>11195</v>
      </c>
      <c r="AB562" s="501" t="s">
        <v>11196</v>
      </c>
      <c r="AC562" s="460" t="s">
        <v>5837</v>
      </c>
      <c r="AD562" s="483" t="s">
        <v>1319</v>
      </c>
      <c r="AE562" s="590" t="s">
        <v>1320</v>
      </c>
      <c r="AF562" s="518"/>
      <c r="AG562" s="503" t="s">
        <v>11197</v>
      </c>
      <c r="AH562" s="480"/>
      <c r="AI562" s="480"/>
      <c r="AJ562" s="480"/>
      <c r="AK562" s="480"/>
      <c r="AL562" s="480"/>
      <c r="AM562" s="480"/>
      <c r="AN562" s="480"/>
    </row>
    <row r="563">
      <c r="A563" s="589">
        <f t="shared" si="9"/>
        <v>562</v>
      </c>
      <c r="B563" s="460" t="s">
        <v>7914</v>
      </c>
      <c r="C563" s="460" t="s">
        <v>11198</v>
      </c>
      <c r="D563" s="460" t="s">
        <v>5656</v>
      </c>
      <c r="E563" s="482" t="s">
        <v>11199</v>
      </c>
      <c r="F563" s="519" t="s">
        <v>10802</v>
      </c>
      <c r="G563" s="513" t="s">
        <v>10803</v>
      </c>
      <c r="H563" s="483" t="s">
        <v>6688</v>
      </c>
      <c r="I563" s="513" t="s">
        <v>6688</v>
      </c>
      <c r="J563" s="519" t="s">
        <v>6444</v>
      </c>
      <c r="K563" s="513" t="s">
        <v>6445</v>
      </c>
      <c r="L563" s="519" t="s">
        <v>9415</v>
      </c>
      <c r="M563" s="514" t="s">
        <v>9416</v>
      </c>
      <c r="N563" s="519" t="s">
        <v>4658</v>
      </c>
      <c r="O563" s="514" t="s">
        <v>4659</v>
      </c>
      <c r="P563" s="510" t="s">
        <v>5522</v>
      </c>
      <c r="Q563" s="525" t="s">
        <v>11200</v>
      </c>
      <c r="R563" s="499" t="s">
        <v>11201</v>
      </c>
      <c r="S563" s="487" t="s">
        <v>512</v>
      </c>
      <c r="T563" s="485" t="s">
        <v>512</v>
      </c>
      <c r="U563" s="527" t="s">
        <v>11202</v>
      </c>
      <c r="V563" s="619"/>
      <c r="W563" s="6" t="s">
        <v>10790</v>
      </c>
      <c r="X563" s="7" t="s">
        <v>10791</v>
      </c>
      <c r="Y563" s="459" t="s">
        <v>11203</v>
      </c>
      <c r="Z563" s="459" t="s">
        <v>11204</v>
      </c>
      <c r="AA563" s="470" t="s">
        <v>11205</v>
      </c>
      <c r="AB563" s="501" t="s">
        <v>11206</v>
      </c>
      <c r="AC563" s="460" t="s">
        <v>5837</v>
      </c>
      <c r="AD563" s="483" t="s">
        <v>1319</v>
      </c>
      <c r="AE563" s="590" t="s">
        <v>1320</v>
      </c>
      <c r="AF563" s="518"/>
      <c r="AG563" s="503" t="s">
        <v>11207</v>
      </c>
      <c r="AH563" s="480"/>
      <c r="AI563" s="480"/>
      <c r="AJ563" s="480"/>
      <c r="AK563" s="480"/>
      <c r="AL563" s="480"/>
      <c r="AM563" s="480"/>
      <c r="AN563" s="480"/>
    </row>
    <row r="564">
      <c r="A564" s="589">
        <f t="shared" si="9"/>
        <v>563</v>
      </c>
      <c r="B564" s="460" t="s">
        <v>11208</v>
      </c>
      <c r="C564" s="460" t="s">
        <v>6320</v>
      </c>
      <c r="D564" s="460" t="s">
        <v>5656</v>
      </c>
      <c r="E564" s="482" t="s">
        <v>11209</v>
      </c>
      <c r="F564" s="519" t="s">
        <v>5828</v>
      </c>
      <c r="G564" s="513" t="s">
        <v>5829</v>
      </c>
      <c r="H564" s="483" t="s">
        <v>6688</v>
      </c>
      <c r="I564" s="513" t="s">
        <v>6688</v>
      </c>
      <c r="J564" s="519" t="s">
        <v>11210</v>
      </c>
      <c r="K564" s="513" t="s">
        <v>11211</v>
      </c>
      <c r="L564" s="519" t="s">
        <v>9415</v>
      </c>
      <c r="M564" s="514" t="s">
        <v>6447</v>
      </c>
      <c r="N564" s="519" t="s">
        <v>5031</v>
      </c>
      <c r="O564" s="514" t="s">
        <v>5032</v>
      </c>
      <c r="P564" s="510" t="s">
        <v>11212</v>
      </c>
      <c r="Q564" s="498" t="s">
        <v>11213</v>
      </c>
      <c r="R564" s="499" t="s">
        <v>11214</v>
      </c>
      <c r="S564" s="487" t="s">
        <v>512</v>
      </c>
      <c r="T564" s="485" t="s">
        <v>512</v>
      </c>
      <c r="U564" s="483" t="s">
        <v>11215</v>
      </c>
      <c r="V564" s="500" t="s">
        <v>11216</v>
      </c>
      <c r="W564" s="6" t="s">
        <v>10790</v>
      </c>
      <c r="X564" s="7" t="s">
        <v>10791</v>
      </c>
      <c r="Y564" s="467" t="s">
        <v>11217</v>
      </c>
      <c r="Z564" s="467" t="s">
        <v>11218</v>
      </c>
      <c r="AA564" s="470" t="s">
        <v>11219</v>
      </c>
      <c r="AB564" s="501" t="s">
        <v>11220</v>
      </c>
      <c r="AC564" s="460" t="s">
        <v>5837</v>
      </c>
      <c r="AD564" s="483" t="s">
        <v>1319</v>
      </c>
      <c r="AE564" s="590" t="s">
        <v>1320</v>
      </c>
      <c r="AF564" s="518"/>
      <c r="AG564" s="503" t="s">
        <v>11221</v>
      </c>
      <c r="AH564" s="480"/>
      <c r="AI564" s="480"/>
      <c r="AJ564" s="480"/>
      <c r="AK564" s="480"/>
      <c r="AL564" s="480"/>
      <c r="AM564" s="480"/>
      <c r="AN564" s="480"/>
    </row>
    <row r="565">
      <c r="A565" s="589">
        <f t="shared" si="9"/>
        <v>564</v>
      </c>
      <c r="B565" s="460" t="s">
        <v>11222</v>
      </c>
      <c r="C565" s="460" t="s">
        <v>7103</v>
      </c>
      <c r="D565" s="460" t="s">
        <v>5656</v>
      </c>
      <c r="E565" s="482" t="s">
        <v>1319</v>
      </c>
      <c r="F565" s="519" t="s">
        <v>9980</v>
      </c>
      <c r="G565" s="513" t="s">
        <v>9980</v>
      </c>
      <c r="H565" s="483" t="s">
        <v>5774</v>
      </c>
      <c r="I565" s="484" t="s">
        <v>5774</v>
      </c>
      <c r="J565" s="519" t="s">
        <v>1319</v>
      </c>
      <c r="K565" s="513" t="s">
        <v>5756</v>
      </c>
      <c r="L565" s="519" t="s">
        <v>5754</v>
      </c>
      <c r="M565" s="514" t="s">
        <v>5755</v>
      </c>
      <c r="N565" s="519" t="s">
        <v>1319</v>
      </c>
      <c r="O565" s="514" t="s">
        <v>5756</v>
      </c>
      <c r="P565" s="510" t="s">
        <v>1319</v>
      </c>
      <c r="Q565" s="525" t="s">
        <v>11223</v>
      </c>
      <c r="R565" s="499" t="s">
        <v>11224</v>
      </c>
      <c r="S565" s="487" t="s">
        <v>512</v>
      </c>
      <c r="T565" s="485" t="s">
        <v>512</v>
      </c>
      <c r="U565" s="483" t="s">
        <v>11225</v>
      </c>
      <c r="V565" s="500" t="s">
        <v>11226</v>
      </c>
      <c r="W565" s="6" t="s">
        <v>10790</v>
      </c>
      <c r="X565" s="7" t="s">
        <v>10791</v>
      </c>
      <c r="Y565" s="459" t="s">
        <v>11227</v>
      </c>
      <c r="Z565" s="459" t="s">
        <v>11228</v>
      </c>
      <c r="AA565" s="460" t="s">
        <v>1319</v>
      </c>
      <c r="AB565" s="529"/>
      <c r="AC565" s="460" t="s">
        <v>5837</v>
      </c>
      <c r="AD565" s="483" t="s">
        <v>1319</v>
      </c>
      <c r="AE565" s="590" t="s">
        <v>1320</v>
      </c>
      <c r="AF565" s="518"/>
      <c r="AG565" s="615"/>
      <c r="AH565" s="480"/>
      <c r="AI565" s="480"/>
      <c r="AJ565" s="480"/>
      <c r="AK565" s="480"/>
      <c r="AL565" s="480"/>
      <c r="AM565" s="480"/>
      <c r="AN565" s="480"/>
    </row>
    <row r="566">
      <c r="A566" s="589">
        <f t="shared" si="9"/>
        <v>565</v>
      </c>
      <c r="B566" s="460" t="s">
        <v>9902</v>
      </c>
      <c r="C566" s="460" t="s">
        <v>11229</v>
      </c>
      <c r="D566" s="460" t="s">
        <v>5656</v>
      </c>
      <c r="E566" s="482" t="s">
        <v>11230</v>
      </c>
      <c r="F566" s="519" t="s">
        <v>9980</v>
      </c>
      <c r="G566" s="513" t="s">
        <v>11231</v>
      </c>
      <c r="H566" s="483" t="s">
        <v>5774</v>
      </c>
      <c r="I566" s="484" t="s">
        <v>5774</v>
      </c>
      <c r="J566" s="519" t="s">
        <v>11232</v>
      </c>
      <c r="K566" s="484" t="s">
        <v>11233</v>
      </c>
      <c r="L566" s="519" t="s">
        <v>5744</v>
      </c>
      <c r="M566" s="514" t="s">
        <v>4955</v>
      </c>
      <c r="N566" s="519" t="s">
        <v>4676</v>
      </c>
      <c r="O566" s="514" t="s">
        <v>4677</v>
      </c>
      <c r="P566" s="510" t="s">
        <v>4791</v>
      </c>
      <c r="Q566" s="498" t="s">
        <v>11234</v>
      </c>
      <c r="R566" s="499" t="s">
        <v>11235</v>
      </c>
      <c r="S566" s="487" t="s">
        <v>512</v>
      </c>
      <c r="T566" s="485" t="s">
        <v>512</v>
      </c>
      <c r="U566" s="527" t="s">
        <v>10788</v>
      </c>
      <c r="V566" s="528" t="s">
        <v>11236</v>
      </c>
      <c r="W566" s="6" t="s">
        <v>10790</v>
      </c>
      <c r="X566" s="7" t="s">
        <v>10791</v>
      </c>
      <c r="Y566" s="459" t="s">
        <v>11237</v>
      </c>
      <c r="Z566" s="467" t="s">
        <v>10793</v>
      </c>
      <c r="AA566" s="470" t="s">
        <v>11238</v>
      </c>
      <c r="AB566" s="501" t="s">
        <v>11239</v>
      </c>
      <c r="AC566" s="460" t="s">
        <v>11240</v>
      </c>
      <c r="AD566" s="493" t="s">
        <v>11241</v>
      </c>
      <c r="AE566" s="494" t="s">
        <v>11242</v>
      </c>
      <c r="AF566" s="518"/>
      <c r="AG566" s="503" t="s">
        <v>11243</v>
      </c>
      <c r="AH566" s="480"/>
      <c r="AI566" s="480"/>
      <c r="AJ566" s="480"/>
      <c r="AK566" s="480"/>
      <c r="AL566" s="480"/>
      <c r="AM566" s="480"/>
      <c r="AN566" s="480"/>
    </row>
    <row r="567">
      <c r="A567" s="589">
        <f t="shared" si="9"/>
        <v>566</v>
      </c>
      <c r="B567" s="460" t="s">
        <v>11244</v>
      </c>
      <c r="C567" s="460" t="s">
        <v>1319</v>
      </c>
      <c r="D567" s="460" t="s">
        <v>6224</v>
      </c>
      <c r="E567" s="482" t="s">
        <v>1319</v>
      </c>
      <c r="F567" s="519" t="s">
        <v>11245</v>
      </c>
      <c r="G567" s="513" t="s">
        <v>11231</v>
      </c>
      <c r="H567" s="483" t="s">
        <v>1319</v>
      </c>
      <c r="I567" s="513" t="s">
        <v>1320</v>
      </c>
      <c r="J567" s="519" t="s">
        <v>1319</v>
      </c>
      <c r="K567" s="484" t="s">
        <v>1320</v>
      </c>
      <c r="L567" s="519" t="s">
        <v>5754</v>
      </c>
      <c r="M567" s="514" t="s">
        <v>5755</v>
      </c>
      <c r="N567" s="519" t="s">
        <v>1319</v>
      </c>
      <c r="O567" s="514" t="s">
        <v>5756</v>
      </c>
      <c r="P567" s="510" t="s">
        <v>1319</v>
      </c>
      <c r="Q567" s="498" t="s">
        <v>1319</v>
      </c>
      <c r="R567" s="499" t="s">
        <v>1320</v>
      </c>
      <c r="S567" s="487" t="s">
        <v>512</v>
      </c>
      <c r="T567" s="485" t="s">
        <v>512</v>
      </c>
      <c r="U567" s="527" t="s">
        <v>11246</v>
      </c>
      <c r="V567" s="528" t="s">
        <v>11247</v>
      </c>
      <c r="W567" s="6" t="s">
        <v>11248</v>
      </c>
      <c r="X567" s="531" t="s">
        <v>11248</v>
      </c>
      <c r="Y567" s="459" t="s">
        <v>11249</v>
      </c>
      <c r="Z567" s="459" t="s">
        <v>11250</v>
      </c>
      <c r="AA567" s="460" t="s">
        <v>1319</v>
      </c>
      <c r="AB567" s="529"/>
      <c r="AC567" s="460" t="s">
        <v>11251</v>
      </c>
      <c r="AD567" s="493" t="s">
        <v>11252</v>
      </c>
      <c r="AE567" s="494" t="s">
        <v>11253</v>
      </c>
      <c r="AF567" s="518"/>
      <c r="AG567" s="615"/>
      <c r="AH567" s="480"/>
      <c r="AI567" s="480"/>
      <c r="AJ567" s="480"/>
      <c r="AK567" s="480"/>
      <c r="AL567" s="480"/>
      <c r="AM567" s="480"/>
      <c r="AN567" s="480"/>
    </row>
    <row r="568">
      <c r="A568" s="589">
        <f t="shared" si="9"/>
        <v>567</v>
      </c>
      <c r="B568" s="460" t="s">
        <v>11254</v>
      </c>
      <c r="C568" s="460" t="s">
        <v>11255</v>
      </c>
      <c r="D568" s="460" t="s">
        <v>5656</v>
      </c>
      <c r="E568" s="482" t="s">
        <v>11256</v>
      </c>
      <c r="F568" s="519" t="s">
        <v>11245</v>
      </c>
      <c r="G568" s="513" t="s">
        <v>11231</v>
      </c>
      <c r="H568" s="519" t="s">
        <v>1319</v>
      </c>
      <c r="I568" s="513" t="s">
        <v>1320</v>
      </c>
      <c r="J568" s="519" t="s">
        <v>8468</v>
      </c>
      <c r="K568" s="484" t="s">
        <v>8469</v>
      </c>
      <c r="L568" s="519" t="s">
        <v>5754</v>
      </c>
      <c r="M568" s="514" t="s">
        <v>8444</v>
      </c>
      <c r="N568" s="519" t="s">
        <v>11257</v>
      </c>
      <c r="O568" s="514" t="s">
        <v>11258</v>
      </c>
      <c r="P568" s="510" t="s">
        <v>1319</v>
      </c>
      <c r="Q568" s="498" t="s">
        <v>11259</v>
      </c>
      <c r="R568" s="499" t="s">
        <v>11260</v>
      </c>
      <c r="S568" s="487" t="s">
        <v>512</v>
      </c>
      <c r="T568" s="485" t="s">
        <v>512</v>
      </c>
      <c r="U568" s="527" t="s">
        <v>11246</v>
      </c>
      <c r="V568" s="528" t="s">
        <v>11261</v>
      </c>
      <c r="W568" s="6" t="s">
        <v>11248</v>
      </c>
      <c r="X568" s="531" t="s">
        <v>11248</v>
      </c>
      <c r="Y568" s="459" t="s">
        <v>11249</v>
      </c>
      <c r="Z568" s="459" t="s">
        <v>11250</v>
      </c>
      <c r="AA568" s="470" t="s">
        <v>11262</v>
      </c>
      <c r="AB568" s="501" t="s">
        <v>11263</v>
      </c>
      <c r="AC568" s="460" t="s">
        <v>11264</v>
      </c>
      <c r="AD568" s="493" t="s">
        <v>11265</v>
      </c>
      <c r="AE568" s="494" t="s">
        <v>11266</v>
      </c>
      <c r="AF568" s="518"/>
      <c r="AG568" s="503" t="s">
        <v>11267</v>
      </c>
      <c r="AH568" s="480"/>
      <c r="AI568" s="480"/>
      <c r="AJ568" s="480"/>
      <c r="AK568" s="480"/>
      <c r="AL568" s="480"/>
      <c r="AM568" s="480"/>
      <c r="AN568" s="480"/>
    </row>
    <row r="569">
      <c r="A569" s="589">
        <f t="shared" si="9"/>
        <v>568</v>
      </c>
      <c r="B569" s="460" t="s">
        <v>11268</v>
      </c>
      <c r="C569" s="460" t="s">
        <v>11269</v>
      </c>
      <c r="D569" s="460" t="s">
        <v>5656</v>
      </c>
      <c r="E569" s="482" t="s">
        <v>11270</v>
      </c>
      <c r="F569" s="519" t="s">
        <v>11245</v>
      </c>
      <c r="G569" s="513" t="s">
        <v>11231</v>
      </c>
      <c r="H569" s="519" t="s">
        <v>1319</v>
      </c>
      <c r="I569" s="513" t="s">
        <v>1320</v>
      </c>
      <c r="J569" s="519" t="s">
        <v>8468</v>
      </c>
      <c r="K569" s="484" t="s">
        <v>8469</v>
      </c>
      <c r="L569" s="519" t="s">
        <v>5754</v>
      </c>
      <c r="M569" s="485" t="s">
        <v>8444</v>
      </c>
      <c r="N569" s="519" t="s">
        <v>11257</v>
      </c>
      <c r="O569" s="514" t="s">
        <v>11258</v>
      </c>
      <c r="P569" s="510" t="s">
        <v>1319</v>
      </c>
      <c r="Q569" s="498" t="s">
        <v>11271</v>
      </c>
      <c r="R569" s="499" t="s">
        <v>11272</v>
      </c>
      <c r="S569" s="487" t="s">
        <v>512</v>
      </c>
      <c r="T569" s="485" t="s">
        <v>512</v>
      </c>
      <c r="U569" s="527" t="s">
        <v>11246</v>
      </c>
      <c r="V569" s="528" t="s">
        <v>11273</v>
      </c>
      <c r="W569" s="6" t="s">
        <v>11248</v>
      </c>
      <c r="X569" s="531" t="s">
        <v>11248</v>
      </c>
      <c r="Y569" s="459" t="s">
        <v>11249</v>
      </c>
      <c r="Z569" s="459" t="s">
        <v>11250</v>
      </c>
      <c r="AA569" s="470" t="s">
        <v>11274</v>
      </c>
      <c r="AB569" s="501" t="s">
        <v>11275</v>
      </c>
      <c r="AC569" s="460" t="s">
        <v>10921</v>
      </c>
      <c r="AD569" s="493" t="s">
        <v>11276</v>
      </c>
      <c r="AE569" s="494" t="s">
        <v>11277</v>
      </c>
      <c r="AF569" s="518"/>
      <c r="AG569" s="503" t="s">
        <v>11278</v>
      </c>
      <c r="AH569" s="480"/>
      <c r="AI569" s="480"/>
      <c r="AJ569" s="480"/>
      <c r="AK569" s="480"/>
      <c r="AL569" s="480"/>
      <c r="AM569" s="480"/>
      <c r="AN569" s="480"/>
    </row>
    <row r="570">
      <c r="A570" s="589">
        <f t="shared" si="9"/>
        <v>569</v>
      </c>
      <c r="B570" s="460" t="s">
        <v>11279</v>
      </c>
      <c r="C570" s="460" t="s">
        <v>11280</v>
      </c>
      <c r="D570" s="460" t="s">
        <v>5656</v>
      </c>
      <c r="E570" s="482" t="s">
        <v>1319</v>
      </c>
      <c r="F570" s="519" t="s">
        <v>11245</v>
      </c>
      <c r="G570" s="513" t="s">
        <v>11231</v>
      </c>
      <c r="H570" s="519" t="s">
        <v>1319</v>
      </c>
      <c r="I570" s="513" t="s">
        <v>1320</v>
      </c>
      <c r="J570" s="519" t="s">
        <v>8468</v>
      </c>
      <c r="K570" s="484" t="s">
        <v>8469</v>
      </c>
      <c r="L570" s="519" t="s">
        <v>5754</v>
      </c>
      <c r="M570" s="485" t="s">
        <v>8444</v>
      </c>
      <c r="N570" s="519" t="s">
        <v>11257</v>
      </c>
      <c r="O570" s="514" t="s">
        <v>11258</v>
      </c>
      <c r="P570" s="510" t="s">
        <v>1319</v>
      </c>
      <c r="Q570" s="498" t="s">
        <v>11281</v>
      </c>
      <c r="R570" s="499" t="s">
        <v>11282</v>
      </c>
      <c r="S570" s="487" t="s">
        <v>512</v>
      </c>
      <c r="T570" s="485" t="s">
        <v>512</v>
      </c>
      <c r="U570" s="527" t="s">
        <v>11246</v>
      </c>
      <c r="V570" s="528" t="s">
        <v>11283</v>
      </c>
      <c r="W570" s="6" t="s">
        <v>11248</v>
      </c>
      <c r="X570" s="531" t="s">
        <v>11248</v>
      </c>
      <c r="Y570" s="459" t="s">
        <v>11249</v>
      </c>
      <c r="Z570" s="459" t="s">
        <v>11250</v>
      </c>
      <c r="AA570" s="460" t="s">
        <v>1319</v>
      </c>
      <c r="AB570" s="529"/>
      <c r="AC570" s="460" t="s">
        <v>11284</v>
      </c>
      <c r="AD570" s="493" t="s">
        <v>11285</v>
      </c>
      <c r="AE570" s="494" t="s">
        <v>11286</v>
      </c>
      <c r="AF570" s="518"/>
      <c r="AG570" s="615"/>
      <c r="AH570" s="480"/>
      <c r="AI570" s="480"/>
      <c r="AJ570" s="480"/>
      <c r="AK570" s="480"/>
      <c r="AL570" s="480"/>
      <c r="AM570" s="480"/>
      <c r="AN570" s="480"/>
    </row>
    <row r="571">
      <c r="A571" s="589">
        <f t="shared" si="9"/>
        <v>570</v>
      </c>
      <c r="B571" s="460" t="s">
        <v>11287</v>
      </c>
      <c r="C571" s="460" t="s">
        <v>11288</v>
      </c>
      <c r="D571" s="460" t="s">
        <v>5656</v>
      </c>
      <c r="E571" s="482" t="s">
        <v>11289</v>
      </c>
      <c r="F571" s="519" t="s">
        <v>11245</v>
      </c>
      <c r="G571" s="513" t="s">
        <v>11231</v>
      </c>
      <c r="H571" s="519" t="s">
        <v>1319</v>
      </c>
      <c r="I571" s="513" t="s">
        <v>1320</v>
      </c>
      <c r="J571" s="519" t="s">
        <v>8468</v>
      </c>
      <c r="K571" s="484" t="s">
        <v>8469</v>
      </c>
      <c r="L571" s="519" t="s">
        <v>5754</v>
      </c>
      <c r="M571" s="485" t="s">
        <v>8444</v>
      </c>
      <c r="N571" s="519" t="s">
        <v>11257</v>
      </c>
      <c r="O571" s="514" t="s">
        <v>11258</v>
      </c>
      <c r="P571" s="510" t="s">
        <v>1319</v>
      </c>
      <c r="Q571" s="525" t="s">
        <v>11290</v>
      </c>
      <c r="R571" s="499" t="s">
        <v>11291</v>
      </c>
      <c r="S571" s="487" t="s">
        <v>512</v>
      </c>
      <c r="T571" s="485" t="s">
        <v>512</v>
      </c>
      <c r="U571" s="527" t="s">
        <v>11246</v>
      </c>
      <c r="V571" s="528" t="s">
        <v>11292</v>
      </c>
      <c r="W571" s="6" t="s">
        <v>11248</v>
      </c>
      <c r="X571" s="531" t="s">
        <v>11248</v>
      </c>
      <c r="Y571" s="459" t="s">
        <v>11249</v>
      </c>
      <c r="Z571" s="459" t="s">
        <v>11250</v>
      </c>
      <c r="AA571" s="470" t="s">
        <v>11293</v>
      </c>
      <c r="AB571" s="501" t="s">
        <v>11294</v>
      </c>
      <c r="AC571" s="460" t="s">
        <v>11295</v>
      </c>
      <c r="AD571" s="493" t="s">
        <v>11296</v>
      </c>
      <c r="AE571" s="494" t="s">
        <v>11297</v>
      </c>
      <c r="AF571" s="518"/>
      <c r="AG571" s="503" t="s">
        <v>11298</v>
      </c>
      <c r="AH571" s="480"/>
      <c r="AI571" s="480"/>
      <c r="AJ571" s="480"/>
      <c r="AK571" s="480"/>
      <c r="AL571" s="480"/>
      <c r="AM571" s="480"/>
      <c r="AN571" s="480"/>
    </row>
    <row r="572">
      <c r="A572" s="589">
        <f t="shared" si="9"/>
        <v>571</v>
      </c>
      <c r="B572" s="460" t="s">
        <v>11299</v>
      </c>
      <c r="C572" s="460" t="s">
        <v>11300</v>
      </c>
      <c r="D572" s="460" t="s">
        <v>5656</v>
      </c>
      <c r="E572" s="482" t="s">
        <v>11301</v>
      </c>
      <c r="F572" s="519" t="s">
        <v>10802</v>
      </c>
      <c r="G572" s="513" t="s">
        <v>10803</v>
      </c>
      <c r="H572" s="483" t="s">
        <v>6688</v>
      </c>
      <c r="I572" s="513" t="s">
        <v>6688</v>
      </c>
      <c r="J572" s="519" t="s">
        <v>6444</v>
      </c>
      <c r="K572" s="484" t="s">
        <v>6445</v>
      </c>
      <c r="L572" s="519" t="s">
        <v>6446</v>
      </c>
      <c r="M572" s="485" t="s">
        <v>6447</v>
      </c>
      <c r="N572" s="519" t="s">
        <v>4658</v>
      </c>
      <c r="O572" s="514" t="s">
        <v>4659</v>
      </c>
      <c r="P572" s="510" t="s">
        <v>10967</v>
      </c>
      <c r="Q572" s="498" t="s">
        <v>11302</v>
      </c>
      <c r="R572" s="499" t="s">
        <v>11303</v>
      </c>
      <c r="S572" s="487" t="s">
        <v>512</v>
      </c>
      <c r="T572" s="485" t="s">
        <v>512</v>
      </c>
      <c r="U572" s="609" t="s">
        <v>11304</v>
      </c>
      <c r="V572" s="528" t="s">
        <v>11305</v>
      </c>
      <c r="W572" s="6" t="s">
        <v>10790</v>
      </c>
      <c r="X572" s="7" t="s">
        <v>10791</v>
      </c>
      <c r="Y572" s="459" t="s">
        <v>11306</v>
      </c>
      <c r="Z572" s="459" t="s">
        <v>11307</v>
      </c>
      <c r="AA572" s="545" t="s">
        <v>11308</v>
      </c>
      <c r="AB572" s="501" t="s">
        <v>11309</v>
      </c>
      <c r="AC572" s="460" t="s">
        <v>11310</v>
      </c>
      <c r="AD572" s="493" t="s">
        <v>11311</v>
      </c>
      <c r="AE572" s="494" t="s">
        <v>11312</v>
      </c>
      <c r="AF572" s="518"/>
      <c r="AG572" s="503" t="s">
        <v>11313</v>
      </c>
      <c r="AH572" s="480"/>
      <c r="AI572" s="480"/>
      <c r="AJ572" s="480"/>
      <c r="AK572" s="480"/>
      <c r="AL572" s="480"/>
      <c r="AM572" s="480"/>
      <c r="AN572" s="480"/>
    </row>
    <row r="573">
      <c r="A573" s="589">
        <f t="shared" si="9"/>
        <v>572</v>
      </c>
      <c r="B573" s="460" t="s">
        <v>11314</v>
      </c>
      <c r="C573" s="460" t="s">
        <v>5879</v>
      </c>
      <c r="D573" s="460" t="s">
        <v>5656</v>
      </c>
      <c r="E573" s="482" t="s">
        <v>11315</v>
      </c>
      <c r="F573" s="519" t="s">
        <v>10802</v>
      </c>
      <c r="G573" s="484" t="s">
        <v>10803</v>
      </c>
      <c r="H573" s="483" t="s">
        <v>5698</v>
      </c>
      <c r="I573" s="484" t="s">
        <v>5699</v>
      </c>
      <c r="J573" s="483" t="s">
        <v>7552</v>
      </c>
      <c r="K573" s="484" t="s">
        <v>7553</v>
      </c>
      <c r="L573" s="519" t="s">
        <v>5744</v>
      </c>
      <c r="M573" s="485" t="s">
        <v>4955</v>
      </c>
      <c r="N573" s="519" t="s">
        <v>11316</v>
      </c>
      <c r="O573" s="514" t="s">
        <v>11317</v>
      </c>
      <c r="P573" s="510" t="s">
        <v>5136</v>
      </c>
      <c r="Q573" s="525" t="s">
        <v>11318</v>
      </c>
      <c r="R573" s="499" t="s">
        <v>11319</v>
      </c>
      <c r="S573" s="487" t="s">
        <v>512</v>
      </c>
      <c r="T573" s="485" t="s">
        <v>512</v>
      </c>
      <c r="U573" s="483" t="s">
        <v>11320</v>
      </c>
      <c r="V573" s="500" t="s">
        <v>11320</v>
      </c>
      <c r="W573" s="6" t="s">
        <v>10790</v>
      </c>
      <c r="X573" s="7" t="s">
        <v>10791</v>
      </c>
      <c r="Y573" s="459" t="s">
        <v>11321</v>
      </c>
      <c r="Z573" s="467" t="s">
        <v>11322</v>
      </c>
      <c r="AA573" s="470" t="s">
        <v>11323</v>
      </c>
      <c r="AB573" s="501" t="s">
        <v>11324</v>
      </c>
      <c r="AC573" s="460" t="s">
        <v>11310</v>
      </c>
      <c r="AD573" s="493" t="s">
        <v>11311</v>
      </c>
      <c r="AE573" s="494" t="s">
        <v>11312</v>
      </c>
      <c r="AF573" s="518"/>
      <c r="AG573" s="503" t="s">
        <v>11325</v>
      </c>
      <c r="AH573" s="480"/>
      <c r="AI573" s="480"/>
      <c r="AJ573" s="480"/>
      <c r="AK573" s="480"/>
      <c r="AL573" s="480"/>
      <c r="AM573" s="480"/>
      <c r="AN573" s="480"/>
    </row>
    <row r="574">
      <c r="A574" s="589">
        <f t="shared" si="9"/>
        <v>573</v>
      </c>
      <c r="B574" s="460" t="s">
        <v>11326</v>
      </c>
      <c r="C574" s="460" t="s">
        <v>1319</v>
      </c>
      <c r="D574" s="460" t="s">
        <v>6224</v>
      </c>
      <c r="E574" s="482" t="s">
        <v>1319</v>
      </c>
      <c r="F574" s="519" t="s">
        <v>11245</v>
      </c>
      <c r="G574" s="513" t="s">
        <v>11231</v>
      </c>
      <c r="H574" s="483" t="s">
        <v>1319</v>
      </c>
      <c r="I574" s="513" t="s">
        <v>1320</v>
      </c>
      <c r="J574" s="519" t="s">
        <v>8468</v>
      </c>
      <c r="K574" s="484" t="s">
        <v>8469</v>
      </c>
      <c r="L574" s="519" t="s">
        <v>5754</v>
      </c>
      <c r="M574" s="485" t="s">
        <v>8444</v>
      </c>
      <c r="N574" s="519" t="s">
        <v>11257</v>
      </c>
      <c r="O574" s="514" t="s">
        <v>11258</v>
      </c>
      <c r="P574" s="510" t="s">
        <v>1319</v>
      </c>
      <c r="Q574" s="498" t="s">
        <v>11327</v>
      </c>
      <c r="R574" s="499" t="s">
        <v>11328</v>
      </c>
      <c r="S574" s="487" t="s">
        <v>512</v>
      </c>
      <c r="T574" s="485" t="s">
        <v>512</v>
      </c>
      <c r="U574" s="527" t="s">
        <v>10788</v>
      </c>
      <c r="V574" s="528" t="s">
        <v>11329</v>
      </c>
      <c r="W574" s="6" t="s">
        <v>11330</v>
      </c>
      <c r="X574" s="531" t="s">
        <v>11330</v>
      </c>
      <c r="Y574" s="459" t="s">
        <v>11331</v>
      </c>
      <c r="Z574" s="467" t="s">
        <v>10793</v>
      </c>
      <c r="AA574" s="460" t="s">
        <v>1319</v>
      </c>
      <c r="AB574" s="529"/>
      <c r="AC574" s="460" t="s">
        <v>11332</v>
      </c>
      <c r="AD574" s="493" t="s">
        <v>11333</v>
      </c>
      <c r="AE574" s="494" t="s">
        <v>11334</v>
      </c>
      <c r="AF574" s="518"/>
      <c r="AG574" s="615"/>
      <c r="AH574" s="480"/>
      <c r="AI574" s="480"/>
      <c r="AJ574" s="480"/>
      <c r="AK574" s="480"/>
      <c r="AL574" s="480"/>
      <c r="AM574" s="480"/>
      <c r="AN574" s="480"/>
    </row>
    <row r="575">
      <c r="A575" s="589">
        <f t="shared" si="9"/>
        <v>574</v>
      </c>
      <c r="B575" s="460" t="s">
        <v>11335</v>
      </c>
      <c r="C575" s="460" t="s">
        <v>1319</v>
      </c>
      <c r="D575" s="460" t="s">
        <v>6224</v>
      </c>
      <c r="E575" s="482" t="s">
        <v>1319</v>
      </c>
      <c r="F575" s="519" t="s">
        <v>11245</v>
      </c>
      <c r="G575" s="513" t="s">
        <v>11231</v>
      </c>
      <c r="H575" s="519" t="s">
        <v>1319</v>
      </c>
      <c r="I575" s="513" t="s">
        <v>1320</v>
      </c>
      <c r="J575" s="519" t="s">
        <v>1319</v>
      </c>
      <c r="K575" s="484" t="s">
        <v>5756</v>
      </c>
      <c r="L575" s="519" t="s">
        <v>5754</v>
      </c>
      <c r="M575" s="514" t="s">
        <v>5755</v>
      </c>
      <c r="N575" s="519" t="s">
        <v>1319</v>
      </c>
      <c r="O575" s="514" t="s">
        <v>5756</v>
      </c>
      <c r="P575" s="510" t="s">
        <v>1319</v>
      </c>
      <c r="Q575" s="498" t="s">
        <v>1319</v>
      </c>
      <c r="R575" s="499" t="s">
        <v>1320</v>
      </c>
      <c r="S575" s="487" t="s">
        <v>512</v>
      </c>
      <c r="T575" s="485" t="s">
        <v>512</v>
      </c>
      <c r="U575" s="525" t="s">
        <v>11336</v>
      </c>
      <c r="V575" s="528" t="s">
        <v>11337</v>
      </c>
      <c r="W575" s="6"/>
      <c r="X575" s="7"/>
      <c r="Y575" s="459" t="s">
        <v>11338</v>
      </c>
      <c r="Z575" s="459" t="s">
        <v>11339</v>
      </c>
      <c r="AA575" s="460" t="s">
        <v>1319</v>
      </c>
      <c r="AB575" s="529"/>
      <c r="AC575" s="460" t="s">
        <v>11340</v>
      </c>
      <c r="AD575" s="493" t="s">
        <v>11341</v>
      </c>
      <c r="AE575" s="494" t="s">
        <v>11342</v>
      </c>
      <c r="AF575" s="518"/>
      <c r="AG575" s="615"/>
      <c r="AH575" s="480"/>
      <c r="AI575" s="480"/>
      <c r="AJ575" s="480"/>
      <c r="AK575" s="480"/>
      <c r="AL575" s="480"/>
      <c r="AM575" s="480"/>
      <c r="AN575" s="480"/>
    </row>
    <row r="576">
      <c r="A576" s="589">
        <f t="shared" si="9"/>
        <v>575</v>
      </c>
      <c r="B576" s="460" t="s">
        <v>11343</v>
      </c>
      <c r="C576" s="460" t="s">
        <v>11344</v>
      </c>
      <c r="D576" s="460" t="s">
        <v>5656</v>
      </c>
      <c r="E576" s="482" t="s">
        <v>11345</v>
      </c>
      <c r="F576" s="519" t="s">
        <v>10802</v>
      </c>
      <c r="G576" s="484" t="s">
        <v>10803</v>
      </c>
      <c r="H576" s="483" t="s">
        <v>5774</v>
      </c>
      <c r="I576" s="484" t="s">
        <v>5774</v>
      </c>
      <c r="J576" s="483" t="s">
        <v>11346</v>
      </c>
      <c r="K576" s="484" t="s">
        <v>10584</v>
      </c>
      <c r="L576" s="519" t="s">
        <v>5744</v>
      </c>
      <c r="M576" s="514" t="s">
        <v>4955</v>
      </c>
      <c r="N576" s="519" t="s">
        <v>7624</v>
      </c>
      <c r="O576" s="514" t="s">
        <v>7625</v>
      </c>
      <c r="P576" s="510" t="s">
        <v>10946</v>
      </c>
      <c r="Q576" s="525" t="s">
        <v>11347</v>
      </c>
      <c r="R576" s="499" t="s">
        <v>11348</v>
      </c>
      <c r="S576" s="487" t="s">
        <v>512</v>
      </c>
      <c r="T576" s="485" t="s">
        <v>512</v>
      </c>
      <c r="U576" s="527" t="s">
        <v>10788</v>
      </c>
      <c r="V576" s="528" t="s">
        <v>11349</v>
      </c>
      <c r="W576" s="6" t="s">
        <v>11350</v>
      </c>
      <c r="X576" s="7" t="s">
        <v>11351</v>
      </c>
      <c r="Y576" s="459" t="s">
        <v>11352</v>
      </c>
      <c r="Z576" s="467" t="s">
        <v>10793</v>
      </c>
      <c r="AA576" s="545" t="s">
        <v>11353</v>
      </c>
      <c r="AB576" s="501" t="s">
        <v>11354</v>
      </c>
      <c r="AC576" s="460" t="s">
        <v>11355</v>
      </c>
      <c r="AD576" s="493" t="s">
        <v>11356</v>
      </c>
      <c r="AE576" s="494" t="s">
        <v>11357</v>
      </c>
      <c r="AF576" s="518"/>
      <c r="AG576" s="503" t="s">
        <v>11358</v>
      </c>
      <c r="AH576" s="480"/>
      <c r="AI576" s="480"/>
      <c r="AJ576" s="480"/>
      <c r="AK576" s="480"/>
      <c r="AL576" s="480"/>
      <c r="AM576" s="480"/>
      <c r="AN576" s="480"/>
    </row>
    <row r="577">
      <c r="A577" s="589">
        <f t="shared" si="9"/>
        <v>576</v>
      </c>
      <c r="B577" s="460" t="s">
        <v>11359</v>
      </c>
      <c r="C577" s="460" t="s">
        <v>1319</v>
      </c>
      <c r="D577" s="460" t="s">
        <v>5656</v>
      </c>
      <c r="E577" s="482" t="s">
        <v>1319</v>
      </c>
      <c r="F577" s="519" t="s">
        <v>11360</v>
      </c>
      <c r="G577" s="513" t="s">
        <v>11361</v>
      </c>
      <c r="H577" s="483" t="s">
        <v>1319</v>
      </c>
      <c r="I577" s="513" t="s">
        <v>1320</v>
      </c>
      <c r="J577" s="519" t="s">
        <v>6810</v>
      </c>
      <c r="K577" s="484" t="s">
        <v>6811</v>
      </c>
      <c r="L577" s="519" t="s">
        <v>5777</v>
      </c>
      <c r="M577" s="485" t="s">
        <v>5778</v>
      </c>
      <c r="N577" s="519" t="s">
        <v>4658</v>
      </c>
      <c r="O577" s="514" t="s">
        <v>4659</v>
      </c>
      <c r="P577" s="510" t="s">
        <v>5522</v>
      </c>
      <c r="Q577" s="498" t="s">
        <v>11362</v>
      </c>
      <c r="R577" s="499" t="s">
        <v>11363</v>
      </c>
      <c r="S577" s="487" t="s">
        <v>512</v>
      </c>
      <c r="T577" s="485" t="s">
        <v>512</v>
      </c>
      <c r="U577" s="609" t="s">
        <v>11364</v>
      </c>
      <c r="V577" s="528" t="s">
        <v>11365</v>
      </c>
      <c r="W577" s="6" t="s">
        <v>11350</v>
      </c>
      <c r="X577" s="7" t="s">
        <v>11351</v>
      </c>
      <c r="Y577" s="459" t="s">
        <v>11366</v>
      </c>
      <c r="Z577" s="459" t="s">
        <v>11367</v>
      </c>
      <c r="AA577" s="470" t="s">
        <v>11368</v>
      </c>
      <c r="AB577" s="501" t="s">
        <v>11369</v>
      </c>
      <c r="AC577" s="460" t="s">
        <v>11370</v>
      </c>
      <c r="AD577" s="493" t="s">
        <v>11371</v>
      </c>
      <c r="AE577" s="494" t="s">
        <v>11372</v>
      </c>
      <c r="AF577" s="518"/>
      <c r="AG577" s="503" t="s">
        <v>11373</v>
      </c>
      <c r="AH577" s="480"/>
      <c r="AI577" s="480"/>
      <c r="AJ577" s="480"/>
      <c r="AK577" s="480"/>
      <c r="AL577" s="480"/>
      <c r="AM577" s="480"/>
      <c r="AN577" s="480"/>
    </row>
    <row r="578">
      <c r="A578" s="589">
        <f t="shared" si="9"/>
        <v>577</v>
      </c>
      <c r="B578" s="460" t="s">
        <v>11374</v>
      </c>
      <c r="C578" s="460" t="s">
        <v>11375</v>
      </c>
      <c r="D578" s="460" t="s">
        <v>5656</v>
      </c>
      <c r="E578" s="482" t="s">
        <v>11376</v>
      </c>
      <c r="F578" s="519" t="s">
        <v>10802</v>
      </c>
      <c r="G578" s="513" t="s">
        <v>10803</v>
      </c>
      <c r="H578" s="483" t="s">
        <v>6688</v>
      </c>
      <c r="I578" s="513" t="s">
        <v>6688</v>
      </c>
      <c r="J578" s="519" t="s">
        <v>11377</v>
      </c>
      <c r="K578" s="484" t="s">
        <v>11378</v>
      </c>
      <c r="L578" s="519" t="s">
        <v>11379</v>
      </c>
      <c r="M578" s="514" t="s">
        <v>8772</v>
      </c>
      <c r="N578" s="519" t="s">
        <v>11380</v>
      </c>
      <c r="O578" s="514" t="s">
        <v>11381</v>
      </c>
      <c r="P578" s="510" t="s">
        <v>5522</v>
      </c>
      <c r="Q578" s="498" t="s">
        <v>11382</v>
      </c>
      <c r="R578" s="499" t="s">
        <v>11363</v>
      </c>
      <c r="S578" s="487" t="s">
        <v>512</v>
      </c>
      <c r="T578" s="485" t="s">
        <v>512</v>
      </c>
      <c r="U578" s="609" t="s">
        <v>11383</v>
      </c>
      <c r="V578" s="528" t="s">
        <v>11384</v>
      </c>
      <c r="W578" s="6" t="s">
        <v>11350</v>
      </c>
      <c r="X578" s="7" t="s">
        <v>11351</v>
      </c>
      <c r="Y578" s="459" t="s">
        <v>11366</v>
      </c>
      <c r="Z578" s="459" t="s">
        <v>11367</v>
      </c>
      <c r="AA578" s="470" t="s">
        <v>11385</v>
      </c>
      <c r="AB578" s="501" t="s">
        <v>11386</v>
      </c>
      <c r="AC578" s="460" t="s">
        <v>11387</v>
      </c>
      <c r="AD578" s="493" t="s">
        <v>11388</v>
      </c>
      <c r="AE578" s="494" t="s">
        <v>11389</v>
      </c>
      <c r="AF578" s="518"/>
      <c r="AG578" s="503" t="s">
        <v>11390</v>
      </c>
      <c r="AH578" s="480"/>
      <c r="AI578" s="480"/>
      <c r="AJ578" s="480"/>
      <c r="AK578" s="480"/>
      <c r="AL578" s="480"/>
      <c r="AM578" s="480"/>
      <c r="AN578" s="480"/>
    </row>
    <row r="579">
      <c r="A579" s="589">
        <f t="shared" si="9"/>
        <v>578</v>
      </c>
      <c r="B579" s="460" t="s">
        <v>11391</v>
      </c>
      <c r="C579" s="460" t="s">
        <v>1319</v>
      </c>
      <c r="D579" s="460" t="s">
        <v>6224</v>
      </c>
      <c r="E579" s="482" t="s">
        <v>1319</v>
      </c>
      <c r="F579" s="519" t="s">
        <v>11392</v>
      </c>
      <c r="G579" s="513" t="s">
        <v>9879</v>
      </c>
      <c r="H579" s="483" t="s">
        <v>1319</v>
      </c>
      <c r="I579" s="513" t="s">
        <v>1320</v>
      </c>
      <c r="J579" s="519" t="s">
        <v>7677</v>
      </c>
      <c r="K579" s="484" t="s">
        <v>7682</v>
      </c>
      <c r="L579" s="519" t="s">
        <v>5754</v>
      </c>
      <c r="M579" s="514" t="s">
        <v>5755</v>
      </c>
      <c r="N579" s="519" t="s">
        <v>11393</v>
      </c>
      <c r="O579" s="514" t="s">
        <v>11394</v>
      </c>
      <c r="P579" s="510" t="s">
        <v>1319</v>
      </c>
      <c r="Q579" s="498" t="s">
        <v>11395</v>
      </c>
      <c r="R579" s="499" t="s">
        <v>11396</v>
      </c>
      <c r="S579" s="487" t="s">
        <v>512</v>
      </c>
      <c r="T579" s="485" t="s">
        <v>512</v>
      </c>
      <c r="U579" s="527" t="s">
        <v>11397</v>
      </c>
      <c r="V579" s="528" t="s">
        <v>11398</v>
      </c>
      <c r="W579" s="6" t="s">
        <v>11399</v>
      </c>
      <c r="X579" s="531" t="s">
        <v>11399</v>
      </c>
      <c r="Y579" s="459" t="s">
        <v>11400</v>
      </c>
      <c r="Z579" s="459" t="s">
        <v>11401</v>
      </c>
      <c r="AA579" s="470" t="s">
        <v>11402</v>
      </c>
      <c r="AB579" s="501" t="s">
        <v>11403</v>
      </c>
      <c r="AC579" s="460" t="s">
        <v>11404</v>
      </c>
      <c r="AD579" s="493" t="s">
        <v>11405</v>
      </c>
      <c r="AE579" s="494" t="s">
        <v>11406</v>
      </c>
      <c r="AF579" s="518"/>
      <c r="AG579" s="503" t="s">
        <v>11407</v>
      </c>
      <c r="AH579" s="480"/>
      <c r="AI579" s="480"/>
      <c r="AJ579" s="480"/>
      <c r="AK579" s="480"/>
      <c r="AL579" s="480"/>
      <c r="AM579" s="480"/>
      <c r="AN579" s="480"/>
    </row>
    <row r="580">
      <c r="A580" s="589">
        <f t="shared" si="9"/>
        <v>579</v>
      </c>
      <c r="B580" s="460" t="s">
        <v>11391</v>
      </c>
      <c r="C580" s="460" t="s">
        <v>1319</v>
      </c>
      <c r="D580" s="460" t="s">
        <v>6224</v>
      </c>
      <c r="E580" s="482" t="s">
        <v>1319</v>
      </c>
      <c r="F580" s="519" t="s">
        <v>11408</v>
      </c>
      <c r="G580" s="513" t="s">
        <v>9879</v>
      </c>
      <c r="H580" s="483" t="s">
        <v>1319</v>
      </c>
      <c r="I580" s="513" t="s">
        <v>1320</v>
      </c>
      <c r="J580" s="519" t="s">
        <v>7677</v>
      </c>
      <c r="K580" s="484" t="s">
        <v>7682</v>
      </c>
      <c r="L580" s="519" t="s">
        <v>5754</v>
      </c>
      <c r="M580" s="485" t="s">
        <v>5755</v>
      </c>
      <c r="N580" s="519" t="s">
        <v>11393</v>
      </c>
      <c r="O580" s="514" t="s">
        <v>11394</v>
      </c>
      <c r="P580" s="510" t="s">
        <v>1319</v>
      </c>
      <c r="Q580" s="498" t="s">
        <v>11409</v>
      </c>
      <c r="R580" s="499" t="s">
        <v>11410</v>
      </c>
      <c r="S580" s="487" t="s">
        <v>512</v>
      </c>
      <c r="T580" s="485" t="s">
        <v>512</v>
      </c>
      <c r="U580" s="527" t="s">
        <v>11411</v>
      </c>
      <c r="V580" s="528" t="s">
        <v>11412</v>
      </c>
      <c r="W580" s="6" t="s">
        <v>11413</v>
      </c>
      <c r="X580" s="531" t="s">
        <v>11413</v>
      </c>
      <c r="Y580" s="459" t="s">
        <v>11414</v>
      </c>
      <c r="Z580" s="459" t="s">
        <v>11415</v>
      </c>
      <c r="AA580" s="470" t="s">
        <v>11416</v>
      </c>
      <c r="AB580" s="501" t="s">
        <v>11417</v>
      </c>
      <c r="AC580" s="460" t="s">
        <v>11418</v>
      </c>
      <c r="AD580" s="493" t="s">
        <v>11419</v>
      </c>
      <c r="AE580" s="494" t="s">
        <v>11420</v>
      </c>
      <c r="AF580" s="518"/>
      <c r="AG580" s="503" t="s">
        <v>11421</v>
      </c>
      <c r="AH580" s="480"/>
      <c r="AI580" s="480"/>
      <c r="AJ580" s="480"/>
      <c r="AK580" s="480"/>
      <c r="AL580" s="480"/>
      <c r="AM580" s="480"/>
      <c r="AN580" s="480"/>
    </row>
    <row r="581">
      <c r="A581" s="589">
        <f t="shared" si="9"/>
        <v>580</v>
      </c>
      <c r="B581" s="460" t="s">
        <v>11422</v>
      </c>
      <c r="C581" s="460" t="s">
        <v>11423</v>
      </c>
      <c r="D581" s="460" t="s">
        <v>5656</v>
      </c>
      <c r="E581" s="482" t="s">
        <v>11424</v>
      </c>
      <c r="F581" s="519" t="s">
        <v>6870</v>
      </c>
      <c r="G581" s="513" t="s">
        <v>6871</v>
      </c>
      <c r="H581" s="483" t="s">
        <v>11425</v>
      </c>
      <c r="I581" s="513" t="s">
        <v>11426</v>
      </c>
      <c r="J581" s="519" t="s">
        <v>11427</v>
      </c>
      <c r="K581" s="484" t="s">
        <v>11428</v>
      </c>
      <c r="L581" s="519" t="s">
        <v>6446</v>
      </c>
      <c r="M581" s="485" t="s">
        <v>6447</v>
      </c>
      <c r="N581" s="519" t="s">
        <v>4808</v>
      </c>
      <c r="O581" s="514" t="s">
        <v>4809</v>
      </c>
      <c r="P581" s="510" t="s">
        <v>11429</v>
      </c>
      <c r="Q581" s="498" t="s">
        <v>11430</v>
      </c>
      <c r="R581" s="499" t="s">
        <v>11431</v>
      </c>
      <c r="S581" s="487" t="s">
        <v>512</v>
      </c>
      <c r="T581" s="485" t="s">
        <v>512</v>
      </c>
      <c r="U581" s="483" t="s">
        <v>5451</v>
      </c>
      <c r="V581" s="500" t="s">
        <v>11432</v>
      </c>
      <c r="W581" s="6" t="s">
        <v>11433</v>
      </c>
      <c r="X581" s="531" t="s">
        <v>11433</v>
      </c>
      <c r="Y581" s="459" t="s">
        <v>11434</v>
      </c>
      <c r="Z581" s="459" t="s">
        <v>11435</v>
      </c>
      <c r="AA581" s="470" t="s">
        <v>11436</v>
      </c>
      <c r="AB581" s="501" t="s">
        <v>11437</v>
      </c>
      <c r="AC581" s="460" t="s">
        <v>5452</v>
      </c>
      <c r="AD581" s="493" t="s">
        <v>11438</v>
      </c>
      <c r="AE581" s="494" t="s">
        <v>11439</v>
      </c>
      <c r="AF581" s="504" t="s">
        <v>11440</v>
      </c>
      <c r="AG581" s="503" t="s">
        <v>11441</v>
      </c>
      <c r="AH581" s="456" t="s">
        <v>11442</v>
      </c>
      <c r="AI581" s="480"/>
      <c r="AJ581" s="480"/>
      <c r="AK581" s="480"/>
      <c r="AL581" s="480"/>
      <c r="AM581" s="480"/>
      <c r="AN581" s="480"/>
    </row>
    <row r="582">
      <c r="A582" s="589">
        <f t="shared" si="9"/>
        <v>581</v>
      </c>
      <c r="B582" s="460" t="s">
        <v>11443</v>
      </c>
      <c r="C582" s="460" t="s">
        <v>11444</v>
      </c>
      <c r="D582" s="460" t="s">
        <v>5656</v>
      </c>
      <c r="E582" s="482" t="s">
        <v>10883</v>
      </c>
      <c r="F582" s="519" t="s">
        <v>11245</v>
      </c>
      <c r="G582" s="513" t="s">
        <v>11231</v>
      </c>
      <c r="H582" s="483" t="s">
        <v>1319</v>
      </c>
      <c r="I582" s="513" t="s">
        <v>1320</v>
      </c>
      <c r="J582" s="519" t="s">
        <v>1319</v>
      </c>
      <c r="K582" s="484" t="s">
        <v>5756</v>
      </c>
      <c r="L582" s="519" t="s">
        <v>5754</v>
      </c>
      <c r="M582" s="514" t="s">
        <v>5755</v>
      </c>
      <c r="N582" s="519" t="s">
        <v>11393</v>
      </c>
      <c r="O582" s="514" t="s">
        <v>11394</v>
      </c>
      <c r="P582" s="510" t="s">
        <v>1319</v>
      </c>
      <c r="Q582" s="525" t="s">
        <v>11445</v>
      </c>
      <c r="R582" s="499" t="s">
        <v>11446</v>
      </c>
      <c r="S582" s="487" t="s">
        <v>512</v>
      </c>
      <c r="T582" s="485" t="s">
        <v>512</v>
      </c>
      <c r="U582" s="527" t="s">
        <v>11447</v>
      </c>
      <c r="V582" s="528" t="s">
        <v>11448</v>
      </c>
      <c r="W582" s="6" t="s">
        <v>11449</v>
      </c>
      <c r="X582" s="7" t="s">
        <v>11450</v>
      </c>
      <c r="Y582" s="459" t="s">
        <v>11451</v>
      </c>
      <c r="Z582" s="459" t="s">
        <v>11452</v>
      </c>
      <c r="AA582" s="491" t="s">
        <v>11453</v>
      </c>
      <c r="AB582" s="501" t="s">
        <v>11454</v>
      </c>
      <c r="AC582" s="460" t="s">
        <v>11455</v>
      </c>
      <c r="AD582" s="493" t="s">
        <v>11456</v>
      </c>
      <c r="AE582" s="494" t="s">
        <v>11457</v>
      </c>
      <c r="AF582" s="504" t="s">
        <v>11458</v>
      </c>
      <c r="AG582" s="503" t="s">
        <v>11459</v>
      </c>
      <c r="AH582" s="480"/>
      <c r="AI582" s="480"/>
      <c r="AJ582" s="480"/>
      <c r="AK582" s="480"/>
      <c r="AL582" s="480"/>
      <c r="AM582" s="480"/>
      <c r="AN582" s="480"/>
    </row>
    <row r="583">
      <c r="A583" s="589">
        <f t="shared" si="9"/>
        <v>582</v>
      </c>
      <c r="B583" s="460" t="s">
        <v>11460</v>
      </c>
      <c r="C583" s="460" t="s">
        <v>11461</v>
      </c>
      <c r="D583" s="460" t="s">
        <v>5656</v>
      </c>
      <c r="E583" s="482" t="s">
        <v>11462</v>
      </c>
      <c r="F583" s="519" t="s">
        <v>11245</v>
      </c>
      <c r="G583" s="513" t="s">
        <v>11231</v>
      </c>
      <c r="H583" s="483" t="s">
        <v>1319</v>
      </c>
      <c r="I583" s="513" t="s">
        <v>1320</v>
      </c>
      <c r="J583" s="519" t="s">
        <v>1319</v>
      </c>
      <c r="K583" s="484" t="s">
        <v>5756</v>
      </c>
      <c r="L583" s="519" t="s">
        <v>5754</v>
      </c>
      <c r="M583" s="485" t="s">
        <v>5755</v>
      </c>
      <c r="N583" s="519" t="s">
        <v>11393</v>
      </c>
      <c r="O583" s="514" t="s">
        <v>11394</v>
      </c>
      <c r="P583" s="510"/>
      <c r="Q583" s="525" t="s">
        <v>11463</v>
      </c>
      <c r="R583" s="499" t="s">
        <v>11464</v>
      </c>
      <c r="S583" s="487" t="s">
        <v>512</v>
      </c>
      <c r="T583" s="485" t="s">
        <v>512</v>
      </c>
      <c r="U583" s="527" t="s">
        <v>11447</v>
      </c>
      <c r="V583" s="528" t="s">
        <v>11465</v>
      </c>
      <c r="W583" s="6" t="s">
        <v>11449</v>
      </c>
      <c r="X583" s="7" t="s">
        <v>11450</v>
      </c>
      <c r="Y583" s="459" t="s">
        <v>11451</v>
      </c>
      <c r="Z583" s="459" t="s">
        <v>11452</v>
      </c>
      <c r="AA583" s="470" t="s">
        <v>11466</v>
      </c>
      <c r="AB583" s="501" t="s">
        <v>11467</v>
      </c>
      <c r="AC583" s="460" t="s">
        <v>11455</v>
      </c>
      <c r="AD583" s="493" t="s">
        <v>11468</v>
      </c>
      <c r="AE583" s="494" t="s">
        <v>11469</v>
      </c>
      <c r="AF583" s="504" t="s">
        <v>11470</v>
      </c>
      <c r="AG583" s="503" t="s">
        <v>11471</v>
      </c>
      <c r="AH583" s="480"/>
      <c r="AI583" s="480"/>
      <c r="AJ583" s="480"/>
      <c r="AK583" s="480"/>
      <c r="AL583" s="480"/>
      <c r="AM583" s="480"/>
      <c r="AN583" s="480"/>
    </row>
    <row r="584">
      <c r="A584" s="589">
        <f t="shared" si="9"/>
        <v>583</v>
      </c>
      <c r="B584" s="460" t="s">
        <v>11472</v>
      </c>
      <c r="C584" s="460" t="s">
        <v>11473</v>
      </c>
      <c r="D584" s="460" t="s">
        <v>5656</v>
      </c>
      <c r="E584" s="482" t="s">
        <v>11474</v>
      </c>
      <c r="F584" s="519" t="s">
        <v>10802</v>
      </c>
      <c r="G584" s="513" t="s">
        <v>10803</v>
      </c>
      <c r="H584" s="483" t="s">
        <v>5774</v>
      </c>
      <c r="I584" s="484" t="s">
        <v>5774</v>
      </c>
      <c r="J584" s="519" t="s">
        <v>6375</v>
      </c>
      <c r="K584" s="484" t="s">
        <v>11475</v>
      </c>
      <c r="L584" s="519" t="s">
        <v>5744</v>
      </c>
      <c r="M584" s="485" t="s">
        <v>4955</v>
      </c>
      <c r="N584" s="519" t="s">
        <v>5869</v>
      </c>
      <c r="O584" s="514" t="s">
        <v>5870</v>
      </c>
      <c r="P584" s="510" t="s">
        <v>5379</v>
      </c>
      <c r="Q584" s="498" t="s">
        <v>11476</v>
      </c>
      <c r="R584" s="499" t="s">
        <v>11477</v>
      </c>
      <c r="S584" s="487" t="s">
        <v>668</v>
      </c>
      <c r="T584" s="485" t="s">
        <v>668</v>
      </c>
      <c r="U584" s="527" t="s">
        <v>11478</v>
      </c>
      <c r="V584" s="528" t="s">
        <v>11479</v>
      </c>
      <c r="W584" s="6" t="s">
        <v>11480</v>
      </c>
      <c r="X584" s="7" t="s">
        <v>11481</v>
      </c>
      <c r="Y584" s="459" t="s">
        <v>11482</v>
      </c>
      <c r="Z584" s="459" t="s">
        <v>675</v>
      </c>
      <c r="AA584" s="470" t="s">
        <v>11483</v>
      </c>
      <c r="AB584" s="501" t="s">
        <v>11484</v>
      </c>
      <c r="AC584" s="460" t="s">
        <v>11485</v>
      </c>
      <c r="AD584" s="493" t="s">
        <v>11486</v>
      </c>
      <c r="AE584" s="494" t="s">
        <v>11487</v>
      </c>
      <c r="AF584" s="518"/>
      <c r="AG584" s="503" t="s">
        <v>11373</v>
      </c>
      <c r="AH584" s="480"/>
      <c r="AI584" s="480"/>
      <c r="AJ584" s="480"/>
      <c r="AK584" s="480"/>
      <c r="AL584" s="480"/>
      <c r="AM584" s="480"/>
      <c r="AN584" s="480"/>
    </row>
    <row r="585">
      <c r="A585" s="589">
        <f t="shared" si="9"/>
        <v>584</v>
      </c>
      <c r="B585" s="460" t="s">
        <v>11488</v>
      </c>
      <c r="C585" s="460" t="s">
        <v>9966</v>
      </c>
      <c r="D585" s="460" t="s">
        <v>5656</v>
      </c>
      <c r="E585" s="482" t="s">
        <v>11489</v>
      </c>
      <c r="F585" s="519" t="s">
        <v>10802</v>
      </c>
      <c r="G585" s="513" t="s">
        <v>10803</v>
      </c>
      <c r="H585" s="483" t="s">
        <v>5774</v>
      </c>
      <c r="I585" s="484" t="s">
        <v>5774</v>
      </c>
      <c r="J585" s="519" t="s">
        <v>11490</v>
      </c>
      <c r="K585" s="484" t="s">
        <v>11491</v>
      </c>
      <c r="L585" s="519" t="s">
        <v>5744</v>
      </c>
      <c r="M585" s="485" t="s">
        <v>4955</v>
      </c>
      <c r="N585" s="519" t="s">
        <v>5869</v>
      </c>
      <c r="O585" s="514" t="s">
        <v>5870</v>
      </c>
      <c r="P585" s="510" t="s">
        <v>5379</v>
      </c>
      <c r="Q585" s="525" t="s">
        <v>11492</v>
      </c>
      <c r="R585" s="499" t="s">
        <v>11493</v>
      </c>
      <c r="S585" s="487" t="s">
        <v>668</v>
      </c>
      <c r="T585" s="485" t="s">
        <v>668</v>
      </c>
      <c r="U585" s="527" t="s">
        <v>11494</v>
      </c>
      <c r="V585" s="528" t="s">
        <v>11495</v>
      </c>
      <c r="W585" s="6" t="s">
        <v>11480</v>
      </c>
      <c r="X585" s="7" t="s">
        <v>11481</v>
      </c>
      <c r="Y585" s="459" t="s">
        <v>11482</v>
      </c>
      <c r="Z585" s="459" t="s">
        <v>675</v>
      </c>
      <c r="AA585" s="545" t="s">
        <v>11496</v>
      </c>
      <c r="AB585" s="501" t="s">
        <v>11497</v>
      </c>
      <c r="AC585" s="460" t="s">
        <v>5837</v>
      </c>
      <c r="AD585" s="483" t="s">
        <v>1319</v>
      </c>
      <c r="AE585" s="590" t="s">
        <v>1320</v>
      </c>
      <c r="AF585" s="518"/>
      <c r="AG585" s="503" t="s">
        <v>11498</v>
      </c>
      <c r="AH585" s="480"/>
      <c r="AI585" s="480"/>
      <c r="AJ585" s="480"/>
      <c r="AK585" s="480"/>
      <c r="AL585" s="480"/>
      <c r="AM585" s="480"/>
      <c r="AN585" s="480"/>
    </row>
    <row r="586">
      <c r="A586" s="589">
        <f t="shared" si="9"/>
        <v>585</v>
      </c>
      <c r="B586" s="460" t="s">
        <v>11499</v>
      </c>
      <c r="C586" s="460" t="s">
        <v>7103</v>
      </c>
      <c r="D586" s="460" t="s">
        <v>5656</v>
      </c>
      <c r="E586" s="482" t="s">
        <v>5858</v>
      </c>
      <c r="F586" s="519" t="s">
        <v>10802</v>
      </c>
      <c r="G586" s="513" t="s">
        <v>10803</v>
      </c>
      <c r="H586" s="483" t="s">
        <v>5698</v>
      </c>
      <c r="I586" s="513" t="s">
        <v>5699</v>
      </c>
      <c r="J586" s="519" t="s">
        <v>6050</v>
      </c>
      <c r="K586" s="484" t="s">
        <v>6051</v>
      </c>
      <c r="L586" s="519" t="s">
        <v>5744</v>
      </c>
      <c r="M586" s="485" t="s">
        <v>4955</v>
      </c>
      <c r="N586" s="519" t="s">
        <v>4676</v>
      </c>
      <c r="O586" s="514" t="s">
        <v>4677</v>
      </c>
      <c r="P586" s="510" t="s">
        <v>5398</v>
      </c>
      <c r="Q586" s="498" t="s">
        <v>11500</v>
      </c>
      <c r="R586" s="499" t="s">
        <v>11501</v>
      </c>
      <c r="S586" s="487" t="s">
        <v>668</v>
      </c>
      <c r="T586" s="485" t="s">
        <v>668</v>
      </c>
      <c r="U586" s="527" t="s">
        <v>11502</v>
      </c>
      <c r="V586" s="528" t="s">
        <v>11503</v>
      </c>
      <c r="W586" s="6" t="s">
        <v>11480</v>
      </c>
      <c r="X586" s="7" t="s">
        <v>11481</v>
      </c>
      <c r="Y586" s="459" t="s">
        <v>11482</v>
      </c>
      <c r="Z586" s="459" t="s">
        <v>675</v>
      </c>
      <c r="AA586" s="491" t="s">
        <v>11504</v>
      </c>
      <c r="AB586" s="492" t="s">
        <v>11505</v>
      </c>
      <c r="AC586" s="460" t="s">
        <v>11506</v>
      </c>
      <c r="AD586" s="493" t="s">
        <v>11507</v>
      </c>
      <c r="AE586" s="494" t="s">
        <v>11508</v>
      </c>
      <c r="AF586" s="518"/>
      <c r="AG586" s="503" t="s">
        <v>11509</v>
      </c>
      <c r="AH586" s="480"/>
      <c r="AI586" s="480"/>
      <c r="AJ586" s="480"/>
      <c r="AK586" s="480"/>
      <c r="AL586" s="480"/>
      <c r="AM586" s="480"/>
      <c r="AN586" s="480"/>
    </row>
    <row r="587">
      <c r="A587" s="589">
        <f t="shared" si="9"/>
        <v>586</v>
      </c>
      <c r="B587" s="460" t="s">
        <v>11510</v>
      </c>
      <c r="C587" s="460" t="s">
        <v>5864</v>
      </c>
      <c r="D587" s="460" t="s">
        <v>5656</v>
      </c>
      <c r="E587" s="482" t="s">
        <v>11511</v>
      </c>
      <c r="F587" s="519" t="s">
        <v>10802</v>
      </c>
      <c r="G587" s="513" t="s">
        <v>10803</v>
      </c>
      <c r="H587" s="483" t="s">
        <v>5698</v>
      </c>
      <c r="I587" s="513" t="s">
        <v>5699</v>
      </c>
      <c r="J587" s="519" t="s">
        <v>6050</v>
      </c>
      <c r="K587" s="484" t="s">
        <v>6051</v>
      </c>
      <c r="L587" s="519" t="s">
        <v>5744</v>
      </c>
      <c r="M587" s="514" t="s">
        <v>4955</v>
      </c>
      <c r="N587" s="519" t="s">
        <v>4676</v>
      </c>
      <c r="O587" s="514" t="s">
        <v>4677</v>
      </c>
      <c r="P587" s="510" t="s">
        <v>5398</v>
      </c>
      <c r="Q587" s="525" t="s">
        <v>11512</v>
      </c>
      <c r="R587" s="499" t="s">
        <v>11513</v>
      </c>
      <c r="S587" s="487" t="s">
        <v>668</v>
      </c>
      <c r="T587" s="485" t="s">
        <v>668</v>
      </c>
      <c r="U587" s="527" t="s">
        <v>11514</v>
      </c>
      <c r="V587" s="528" t="s">
        <v>11515</v>
      </c>
      <c r="W587" s="6" t="s">
        <v>11480</v>
      </c>
      <c r="X587" s="7" t="s">
        <v>11481</v>
      </c>
      <c r="Y587" s="459" t="s">
        <v>11482</v>
      </c>
      <c r="Z587" s="459" t="s">
        <v>675</v>
      </c>
      <c r="AA587" s="491" t="s">
        <v>11516</v>
      </c>
      <c r="AB587" s="492" t="s">
        <v>11517</v>
      </c>
      <c r="AC587" s="460" t="s">
        <v>11518</v>
      </c>
      <c r="AD587" s="493" t="s">
        <v>11519</v>
      </c>
      <c r="AE587" s="494" t="s">
        <v>11520</v>
      </c>
      <c r="AF587" s="518"/>
      <c r="AG587" s="503" t="s">
        <v>11521</v>
      </c>
      <c r="AH587" s="480"/>
      <c r="AI587" s="480"/>
      <c r="AJ587" s="480"/>
      <c r="AK587" s="480"/>
      <c r="AL587" s="480"/>
      <c r="AM587" s="480"/>
      <c r="AN587" s="480"/>
    </row>
    <row r="588">
      <c r="A588" s="589">
        <f t="shared" si="9"/>
        <v>587</v>
      </c>
      <c r="B588" s="460" t="s">
        <v>11522</v>
      </c>
      <c r="C588" s="460" t="s">
        <v>11523</v>
      </c>
      <c r="D588" s="460" t="s">
        <v>5656</v>
      </c>
      <c r="E588" s="482" t="s">
        <v>11524</v>
      </c>
      <c r="F588" s="519" t="s">
        <v>10802</v>
      </c>
      <c r="G588" s="513" t="s">
        <v>10803</v>
      </c>
      <c r="H588" s="483" t="s">
        <v>5698</v>
      </c>
      <c r="I588" s="513" t="s">
        <v>5699</v>
      </c>
      <c r="J588" s="519" t="s">
        <v>11525</v>
      </c>
      <c r="K588" s="484" t="s">
        <v>11526</v>
      </c>
      <c r="L588" s="519" t="s">
        <v>5777</v>
      </c>
      <c r="M588" s="485" t="s">
        <v>10233</v>
      </c>
      <c r="N588" s="519" t="s">
        <v>11527</v>
      </c>
      <c r="O588" s="514" t="s">
        <v>11528</v>
      </c>
      <c r="P588" s="510" t="s">
        <v>5369</v>
      </c>
      <c r="Q588" s="525" t="s">
        <v>11529</v>
      </c>
      <c r="R588" s="499" t="s">
        <v>11530</v>
      </c>
      <c r="S588" s="487" t="s">
        <v>668</v>
      </c>
      <c r="T588" s="485" t="s">
        <v>668</v>
      </c>
      <c r="U588" s="525" t="s">
        <v>11531</v>
      </c>
      <c r="V588" s="528" t="s">
        <v>11532</v>
      </c>
      <c r="W588" s="6" t="s">
        <v>11480</v>
      </c>
      <c r="X588" s="7" t="s">
        <v>11481</v>
      </c>
      <c r="Y588" s="459" t="s">
        <v>11533</v>
      </c>
      <c r="Z588" s="459" t="s">
        <v>708</v>
      </c>
      <c r="AA588" s="491" t="s">
        <v>11534</v>
      </c>
      <c r="AB588" s="492" t="s">
        <v>11535</v>
      </c>
      <c r="AC588" s="460" t="s">
        <v>5837</v>
      </c>
      <c r="AD588" s="483" t="s">
        <v>1319</v>
      </c>
      <c r="AE588" s="590" t="s">
        <v>1320</v>
      </c>
      <c r="AF588" s="518"/>
      <c r="AG588" s="503" t="s">
        <v>11536</v>
      </c>
      <c r="AH588" s="480"/>
      <c r="AI588" s="480"/>
      <c r="AJ588" s="480"/>
      <c r="AK588" s="480"/>
      <c r="AL588" s="480"/>
      <c r="AM588" s="480"/>
      <c r="AN588" s="480"/>
    </row>
    <row r="589">
      <c r="A589" s="589">
        <f t="shared" si="9"/>
        <v>588</v>
      </c>
      <c r="B589" s="460" t="s">
        <v>11537</v>
      </c>
      <c r="C589" s="460" t="s">
        <v>6294</v>
      </c>
      <c r="D589" s="460" t="s">
        <v>5656</v>
      </c>
      <c r="E589" s="482" t="s">
        <v>11538</v>
      </c>
      <c r="F589" s="519" t="s">
        <v>10802</v>
      </c>
      <c r="G589" s="513" t="s">
        <v>10803</v>
      </c>
      <c r="H589" s="519" t="s">
        <v>5774</v>
      </c>
      <c r="I589" s="484" t="s">
        <v>5774</v>
      </c>
      <c r="J589" s="519" t="s">
        <v>11539</v>
      </c>
      <c r="K589" s="484" t="s">
        <v>11540</v>
      </c>
      <c r="L589" s="519" t="s">
        <v>5744</v>
      </c>
      <c r="M589" s="485" t="s">
        <v>4955</v>
      </c>
      <c r="N589" s="519" t="s">
        <v>11541</v>
      </c>
      <c r="O589" s="514" t="s">
        <v>11542</v>
      </c>
      <c r="P589" s="510" t="s">
        <v>5379</v>
      </c>
      <c r="Q589" s="498" t="s">
        <v>11543</v>
      </c>
      <c r="R589" s="499" t="s">
        <v>11544</v>
      </c>
      <c r="S589" s="487" t="s">
        <v>668</v>
      </c>
      <c r="T589" s="485" t="s">
        <v>668</v>
      </c>
      <c r="U589" s="527" t="s">
        <v>11545</v>
      </c>
      <c r="V589" s="528" t="s">
        <v>11546</v>
      </c>
      <c r="W589" s="6" t="s">
        <v>11480</v>
      </c>
      <c r="X589" s="7" t="s">
        <v>11481</v>
      </c>
      <c r="Y589" s="459" t="s">
        <v>11482</v>
      </c>
      <c r="Z589" s="459" t="s">
        <v>675</v>
      </c>
      <c r="AA589" s="491" t="s">
        <v>11547</v>
      </c>
      <c r="AB589" s="492" t="s">
        <v>11548</v>
      </c>
      <c r="AC589" s="460" t="s">
        <v>5837</v>
      </c>
      <c r="AD589" s="483" t="s">
        <v>1319</v>
      </c>
      <c r="AE589" s="590" t="s">
        <v>1320</v>
      </c>
      <c r="AF589" s="518"/>
      <c r="AG589" s="503" t="s">
        <v>11549</v>
      </c>
      <c r="AH589" s="480"/>
      <c r="AI589" s="480"/>
      <c r="AJ589" s="480"/>
      <c r="AK589" s="480"/>
      <c r="AL589" s="480"/>
      <c r="AM589" s="480"/>
      <c r="AN589" s="480"/>
    </row>
    <row r="590">
      <c r="A590" s="589">
        <f t="shared" si="9"/>
        <v>589</v>
      </c>
      <c r="B590" s="460" t="s">
        <v>11550</v>
      </c>
      <c r="C590" s="460" t="s">
        <v>5879</v>
      </c>
      <c r="D590" s="460" t="s">
        <v>5656</v>
      </c>
      <c r="E590" s="482" t="s">
        <v>11551</v>
      </c>
      <c r="F590" s="519" t="s">
        <v>10802</v>
      </c>
      <c r="G590" s="513" t="s">
        <v>10803</v>
      </c>
      <c r="H590" s="483" t="s">
        <v>5774</v>
      </c>
      <c r="I590" s="484" t="s">
        <v>5774</v>
      </c>
      <c r="J590" s="519" t="s">
        <v>11552</v>
      </c>
      <c r="K590" s="484" t="s">
        <v>11553</v>
      </c>
      <c r="L590" s="519" t="s">
        <v>5754</v>
      </c>
      <c r="M590" s="485" t="s">
        <v>8444</v>
      </c>
      <c r="N590" s="519" t="s">
        <v>11554</v>
      </c>
      <c r="O590" s="514" t="s">
        <v>11555</v>
      </c>
      <c r="P590" s="510" t="s">
        <v>1319</v>
      </c>
      <c r="Q590" s="525" t="s">
        <v>11556</v>
      </c>
      <c r="R590" s="548" t="s">
        <v>11557</v>
      </c>
      <c r="S590" s="487" t="s">
        <v>668</v>
      </c>
      <c r="T590" s="485" t="s">
        <v>668</v>
      </c>
      <c r="U590" s="530" t="s">
        <v>11558</v>
      </c>
      <c r="V590" s="528" t="s">
        <v>11559</v>
      </c>
      <c r="W590" s="6" t="s">
        <v>11480</v>
      </c>
      <c r="X590" s="7" t="s">
        <v>11481</v>
      </c>
      <c r="Y590" s="459" t="s">
        <v>11560</v>
      </c>
      <c r="Z590" s="459" t="s">
        <v>11561</v>
      </c>
      <c r="AA590" s="491" t="s">
        <v>11562</v>
      </c>
      <c r="AB590" s="492" t="s">
        <v>11563</v>
      </c>
      <c r="AC590" s="460" t="s">
        <v>11564</v>
      </c>
      <c r="AD590" s="493" t="s">
        <v>11507</v>
      </c>
      <c r="AE590" s="494" t="s">
        <v>11508</v>
      </c>
      <c r="AF590" s="518"/>
      <c r="AG590" s="503" t="s">
        <v>11565</v>
      </c>
      <c r="AH590" s="480"/>
      <c r="AI590" s="480"/>
      <c r="AJ590" s="480"/>
      <c r="AK590" s="480"/>
      <c r="AL590" s="480"/>
      <c r="AM590" s="480"/>
      <c r="AN590" s="480"/>
    </row>
    <row r="591">
      <c r="A591" s="589">
        <f t="shared" si="9"/>
        <v>590</v>
      </c>
      <c r="B591" s="460" t="s">
        <v>11566</v>
      </c>
      <c r="C591" s="460" t="s">
        <v>5857</v>
      </c>
      <c r="D591" s="460" t="s">
        <v>5656</v>
      </c>
      <c r="E591" s="482" t="s">
        <v>11567</v>
      </c>
      <c r="F591" s="519" t="s">
        <v>10802</v>
      </c>
      <c r="G591" s="513" t="s">
        <v>10803</v>
      </c>
      <c r="H591" s="483" t="s">
        <v>11116</v>
      </c>
      <c r="I591" s="513" t="s">
        <v>11117</v>
      </c>
      <c r="J591" s="519" t="s">
        <v>11427</v>
      </c>
      <c r="K591" s="484" t="s">
        <v>11428</v>
      </c>
      <c r="L591" s="519" t="s">
        <v>6446</v>
      </c>
      <c r="M591" s="514" t="s">
        <v>6447</v>
      </c>
      <c r="N591" s="519" t="s">
        <v>4808</v>
      </c>
      <c r="O591" s="514" t="s">
        <v>4809</v>
      </c>
      <c r="P591" s="510" t="s">
        <v>5019</v>
      </c>
      <c r="Q591" s="498" t="s">
        <v>11568</v>
      </c>
      <c r="R591" s="499" t="s">
        <v>11569</v>
      </c>
      <c r="S591" s="487" t="s">
        <v>668</v>
      </c>
      <c r="T591" s="485" t="s">
        <v>668</v>
      </c>
      <c r="U591" s="530" t="s">
        <v>11570</v>
      </c>
      <c r="V591" s="620" t="s">
        <v>11571</v>
      </c>
      <c r="W591" s="6" t="s">
        <v>11480</v>
      </c>
      <c r="X591" s="7" t="s">
        <v>11481</v>
      </c>
      <c r="Y591" s="459" t="s">
        <v>11572</v>
      </c>
      <c r="Z591" s="459" t="s">
        <v>11573</v>
      </c>
      <c r="AA591" s="491" t="s">
        <v>11574</v>
      </c>
      <c r="AB591" s="492"/>
      <c r="AC591" s="460" t="s">
        <v>5837</v>
      </c>
      <c r="AD591" s="483" t="s">
        <v>1319</v>
      </c>
      <c r="AE591" s="590" t="s">
        <v>1320</v>
      </c>
      <c r="AF591" s="518"/>
      <c r="AG591" s="615"/>
      <c r="AH591" s="480"/>
      <c r="AI591" s="480"/>
      <c r="AJ591" s="480"/>
      <c r="AK591" s="480"/>
      <c r="AL591" s="480"/>
      <c r="AM591" s="480"/>
      <c r="AN591" s="480"/>
    </row>
    <row r="592">
      <c r="A592" s="589">
        <f t="shared" si="9"/>
        <v>591</v>
      </c>
      <c r="B592" s="460" t="s">
        <v>11575</v>
      </c>
      <c r="C592" s="460" t="s">
        <v>6294</v>
      </c>
      <c r="D592" s="460" t="s">
        <v>5656</v>
      </c>
      <c r="E592" s="482" t="s">
        <v>11576</v>
      </c>
      <c r="F592" s="519" t="s">
        <v>10802</v>
      </c>
      <c r="G592" s="513" t="s">
        <v>10803</v>
      </c>
      <c r="H592" s="483" t="s">
        <v>5698</v>
      </c>
      <c r="I592" s="513" t="s">
        <v>5699</v>
      </c>
      <c r="J592" s="519" t="s">
        <v>11577</v>
      </c>
      <c r="K592" s="484" t="s">
        <v>11578</v>
      </c>
      <c r="L592" s="519" t="s">
        <v>5754</v>
      </c>
      <c r="M592" s="514" t="s">
        <v>5755</v>
      </c>
      <c r="N592" s="519" t="s">
        <v>11579</v>
      </c>
      <c r="O592" s="514" t="s">
        <v>11580</v>
      </c>
      <c r="P592" s="510" t="s">
        <v>5384</v>
      </c>
      <c r="Q592" s="498" t="s">
        <v>11581</v>
      </c>
      <c r="R592" s="499" t="s">
        <v>11582</v>
      </c>
      <c r="S592" s="487" t="s">
        <v>668</v>
      </c>
      <c r="T592" s="485" t="s">
        <v>668</v>
      </c>
      <c r="U592" s="527" t="s">
        <v>11583</v>
      </c>
      <c r="V592" s="528" t="s">
        <v>11584</v>
      </c>
      <c r="W592" s="6" t="s">
        <v>11480</v>
      </c>
      <c r="X592" s="7" t="s">
        <v>11481</v>
      </c>
      <c r="Y592" s="459" t="s">
        <v>11585</v>
      </c>
      <c r="Z592" s="459" t="s">
        <v>11586</v>
      </c>
      <c r="AA592" s="491" t="s">
        <v>11587</v>
      </c>
      <c r="AB592" s="492" t="s">
        <v>11588</v>
      </c>
      <c r="AC592" s="460" t="s">
        <v>5837</v>
      </c>
      <c r="AD592" s="483" t="s">
        <v>1319</v>
      </c>
      <c r="AE592" s="590" t="s">
        <v>1320</v>
      </c>
      <c r="AF592" s="518"/>
      <c r="AG592" s="615"/>
      <c r="AH592" s="480"/>
      <c r="AI592" s="480"/>
      <c r="AJ592" s="480"/>
      <c r="AK592" s="480"/>
      <c r="AL592" s="480"/>
      <c r="AM592" s="480"/>
      <c r="AN592" s="480"/>
    </row>
    <row r="593">
      <c r="A593" s="589">
        <f t="shared" si="9"/>
        <v>592</v>
      </c>
      <c r="B593" s="460" t="s">
        <v>11589</v>
      </c>
      <c r="C593" s="460" t="s">
        <v>5864</v>
      </c>
      <c r="D593" s="460" t="s">
        <v>5656</v>
      </c>
      <c r="E593" s="482" t="s">
        <v>11590</v>
      </c>
      <c r="F593" s="519" t="s">
        <v>10802</v>
      </c>
      <c r="G593" s="513" t="s">
        <v>10803</v>
      </c>
      <c r="H593" s="483" t="s">
        <v>5774</v>
      </c>
      <c r="I593" s="484" t="s">
        <v>5774</v>
      </c>
      <c r="J593" s="519" t="s">
        <v>11591</v>
      </c>
      <c r="K593" s="484" t="s">
        <v>11592</v>
      </c>
      <c r="L593" s="519" t="s">
        <v>5744</v>
      </c>
      <c r="M593" s="514" t="s">
        <v>4955</v>
      </c>
      <c r="N593" s="519" t="s">
        <v>4954</v>
      </c>
      <c r="O593" s="514" t="s">
        <v>4955</v>
      </c>
      <c r="P593" s="510" t="s">
        <v>5379</v>
      </c>
      <c r="Q593" s="498" t="s">
        <v>11593</v>
      </c>
      <c r="R593" s="499" t="s">
        <v>11594</v>
      </c>
      <c r="S593" s="487" t="s">
        <v>668</v>
      </c>
      <c r="T593" s="485" t="s">
        <v>668</v>
      </c>
      <c r="U593" s="527" t="s">
        <v>11595</v>
      </c>
      <c r="V593" s="528" t="s">
        <v>11596</v>
      </c>
      <c r="W593" s="6" t="s">
        <v>11480</v>
      </c>
      <c r="X593" s="7" t="s">
        <v>11481</v>
      </c>
      <c r="Y593" s="459" t="s">
        <v>11482</v>
      </c>
      <c r="Z593" s="459" t="s">
        <v>675</v>
      </c>
      <c r="AA593" s="491" t="s">
        <v>11597</v>
      </c>
      <c r="AB593" s="492" t="s">
        <v>11598</v>
      </c>
      <c r="AC593" s="460" t="s">
        <v>11564</v>
      </c>
      <c r="AD593" s="493" t="s">
        <v>11599</v>
      </c>
      <c r="AE593" s="494" t="s">
        <v>11508</v>
      </c>
      <c r="AF593" s="518"/>
      <c r="AG593" s="615"/>
      <c r="AH593" s="480"/>
      <c r="AI593" s="480"/>
      <c r="AJ593" s="480"/>
      <c r="AK593" s="480"/>
      <c r="AL593" s="480"/>
      <c r="AM593" s="480"/>
      <c r="AN593" s="480"/>
    </row>
    <row r="594">
      <c r="A594" s="589">
        <f t="shared" si="9"/>
        <v>593</v>
      </c>
      <c r="B594" s="460" t="s">
        <v>11600</v>
      </c>
      <c r="C594" s="460" t="s">
        <v>11601</v>
      </c>
      <c r="D594" s="460" t="s">
        <v>5656</v>
      </c>
      <c r="E594" s="482" t="s">
        <v>11602</v>
      </c>
      <c r="F594" s="519" t="s">
        <v>6870</v>
      </c>
      <c r="G594" s="513" t="s">
        <v>6871</v>
      </c>
      <c r="H594" s="483" t="s">
        <v>5683</v>
      </c>
      <c r="I594" s="513" t="s">
        <v>5684</v>
      </c>
      <c r="J594" s="519" t="s">
        <v>5663</v>
      </c>
      <c r="K594" s="484" t="s">
        <v>5664</v>
      </c>
      <c r="L594" s="519" t="s">
        <v>5663</v>
      </c>
      <c r="M594" s="514" t="s">
        <v>5664</v>
      </c>
      <c r="N594" s="519" t="s">
        <v>5288</v>
      </c>
      <c r="O594" s="514" t="s">
        <v>5665</v>
      </c>
      <c r="P594" s="510" t="s">
        <v>5062</v>
      </c>
      <c r="Q594" s="498" t="s">
        <v>11603</v>
      </c>
      <c r="R594" s="499" t="s">
        <v>11604</v>
      </c>
      <c r="S594" s="487" t="s">
        <v>668</v>
      </c>
      <c r="T594" s="485" t="s">
        <v>668</v>
      </c>
      <c r="U594" s="527" t="s">
        <v>11605</v>
      </c>
      <c r="V594" s="528" t="s">
        <v>11606</v>
      </c>
      <c r="W594" s="6" t="s">
        <v>11480</v>
      </c>
      <c r="X594" s="7" t="s">
        <v>11481</v>
      </c>
      <c r="Y594" s="459" t="s">
        <v>11482</v>
      </c>
      <c r="Z594" s="459" t="s">
        <v>675</v>
      </c>
      <c r="AA594" s="491" t="s">
        <v>11607</v>
      </c>
      <c r="AB594" s="492" t="s">
        <v>11608</v>
      </c>
      <c r="AC594" s="460" t="s">
        <v>5837</v>
      </c>
      <c r="AD594" s="493" t="s">
        <v>11609</v>
      </c>
      <c r="AE594" s="494" t="s">
        <v>11610</v>
      </c>
      <c r="AF594" s="518"/>
      <c r="AG594" s="503" t="s">
        <v>11611</v>
      </c>
      <c r="AH594" s="480"/>
      <c r="AI594" s="480"/>
      <c r="AJ594" s="480"/>
      <c r="AK594" s="480"/>
      <c r="AL594" s="480"/>
      <c r="AM594" s="480"/>
      <c r="AN594" s="480"/>
    </row>
    <row r="595">
      <c r="A595" s="589">
        <f t="shared" si="9"/>
        <v>594</v>
      </c>
      <c r="B595" s="460" t="s">
        <v>11612</v>
      </c>
      <c r="C595" s="460" t="s">
        <v>11613</v>
      </c>
      <c r="D595" s="460" t="s">
        <v>5656</v>
      </c>
      <c r="E595" s="482" t="s">
        <v>11209</v>
      </c>
      <c r="F595" s="519" t="s">
        <v>10926</v>
      </c>
      <c r="G595" s="513" t="s">
        <v>10927</v>
      </c>
      <c r="H595" s="483" t="s">
        <v>5683</v>
      </c>
      <c r="I595" s="513" t="s">
        <v>5684</v>
      </c>
      <c r="J595" s="519" t="s">
        <v>11614</v>
      </c>
      <c r="K595" s="484" t="s">
        <v>11615</v>
      </c>
      <c r="L595" s="519" t="s">
        <v>7107</v>
      </c>
      <c r="M595" s="514" t="s">
        <v>8444</v>
      </c>
      <c r="N595" s="519" t="s">
        <v>11616</v>
      </c>
      <c r="O595" s="514" t="s">
        <v>11617</v>
      </c>
      <c r="P595" s="510" t="s">
        <v>5398</v>
      </c>
      <c r="Q595" s="498" t="s">
        <v>11618</v>
      </c>
      <c r="R595" s="499" t="s">
        <v>11619</v>
      </c>
      <c r="S595" s="487" t="s">
        <v>668</v>
      </c>
      <c r="T595" s="485" t="s">
        <v>668</v>
      </c>
      <c r="U595" s="527" t="s">
        <v>11620</v>
      </c>
      <c r="V595" s="528" t="s">
        <v>11621</v>
      </c>
      <c r="W595" s="6" t="s">
        <v>11480</v>
      </c>
      <c r="X595" s="7" t="s">
        <v>11481</v>
      </c>
      <c r="Y595" s="459" t="s">
        <v>11482</v>
      </c>
      <c r="Z595" s="459" t="s">
        <v>675</v>
      </c>
      <c r="AA595" s="491" t="s">
        <v>11622</v>
      </c>
      <c r="AB595" s="492" t="s">
        <v>11623</v>
      </c>
      <c r="AC595" s="460" t="s">
        <v>11564</v>
      </c>
      <c r="AD595" s="493" t="s">
        <v>11624</v>
      </c>
      <c r="AE595" s="494" t="s">
        <v>11508</v>
      </c>
      <c r="AF595" s="518"/>
      <c r="AG595" s="503" t="s">
        <v>11625</v>
      </c>
      <c r="AH595" s="480"/>
      <c r="AI595" s="480"/>
      <c r="AJ595" s="480"/>
      <c r="AK595" s="480"/>
      <c r="AL595" s="480"/>
      <c r="AM595" s="480"/>
      <c r="AN595" s="480"/>
    </row>
    <row r="596">
      <c r="A596" s="589">
        <f t="shared" si="9"/>
        <v>595</v>
      </c>
      <c r="B596" s="460" t="s">
        <v>10999</v>
      </c>
      <c r="C596" s="460" t="s">
        <v>11626</v>
      </c>
      <c r="D596" s="460" t="s">
        <v>5656</v>
      </c>
      <c r="E596" s="482" t="s">
        <v>1319</v>
      </c>
      <c r="F596" s="519" t="s">
        <v>11025</v>
      </c>
      <c r="G596" s="513" t="s">
        <v>11026</v>
      </c>
      <c r="H596" s="483" t="s">
        <v>6965</v>
      </c>
      <c r="I596" s="513" t="s">
        <v>6966</v>
      </c>
      <c r="J596" s="519" t="s">
        <v>6586</v>
      </c>
      <c r="K596" s="484" t="s">
        <v>6587</v>
      </c>
      <c r="L596" s="519" t="s">
        <v>5754</v>
      </c>
      <c r="M596" s="514" t="s">
        <v>5755</v>
      </c>
      <c r="N596" s="519" t="s">
        <v>6588</v>
      </c>
      <c r="O596" s="514" t="s">
        <v>6589</v>
      </c>
      <c r="P596" s="510" t="s">
        <v>1319</v>
      </c>
      <c r="Q596" s="525" t="s">
        <v>11627</v>
      </c>
      <c r="R596" s="499" t="s">
        <v>11628</v>
      </c>
      <c r="S596" s="487" t="s">
        <v>668</v>
      </c>
      <c r="T596" s="485" t="s">
        <v>668</v>
      </c>
      <c r="U596" s="527" t="s">
        <v>11583</v>
      </c>
      <c r="V596" s="528" t="s">
        <v>11629</v>
      </c>
      <c r="W596" s="6" t="s">
        <v>11480</v>
      </c>
      <c r="X596" s="7" t="s">
        <v>11481</v>
      </c>
      <c r="Y596" s="459" t="s">
        <v>11585</v>
      </c>
      <c r="Z596" s="459" t="s">
        <v>11586</v>
      </c>
      <c r="AA596" s="460" t="s">
        <v>1319</v>
      </c>
      <c r="AB596" s="529"/>
      <c r="AC596" s="460" t="s">
        <v>5837</v>
      </c>
      <c r="AD596" s="483" t="s">
        <v>1319</v>
      </c>
      <c r="AE596" s="590" t="s">
        <v>1320</v>
      </c>
      <c r="AF596" s="518"/>
      <c r="AG596" s="615"/>
      <c r="AH596" s="480"/>
      <c r="AI596" s="480"/>
      <c r="AJ596" s="480"/>
      <c r="AK596" s="480"/>
      <c r="AL596" s="480"/>
      <c r="AM596" s="480"/>
      <c r="AN596" s="480"/>
    </row>
    <row r="597">
      <c r="A597" s="589">
        <f t="shared" si="9"/>
        <v>596</v>
      </c>
      <c r="B597" s="460" t="s">
        <v>11630</v>
      </c>
      <c r="C597" s="460" t="s">
        <v>11631</v>
      </c>
      <c r="D597" s="460" t="s">
        <v>5656</v>
      </c>
      <c r="E597" s="482" t="s">
        <v>1319</v>
      </c>
      <c r="F597" s="519" t="s">
        <v>11025</v>
      </c>
      <c r="G597" s="513" t="s">
        <v>11026</v>
      </c>
      <c r="H597" s="483" t="s">
        <v>1319</v>
      </c>
      <c r="I597" s="513" t="s">
        <v>1320</v>
      </c>
      <c r="J597" s="519" t="s">
        <v>1319</v>
      </c>
      <c r="K597" s="484" t="s">
        <v>5756</v>
      </c>
      <c r="L597" s="519" t="s">
        <v>5754</v>
      </c>
      <c r="M597" s="514" t="s">
        <v>5755</v>
      </c>
      <c r="N597" s="519" t="s">
        <v>1319</v>
      </c>
      <c r="O597" s="514" t="s">
        <v>5756</v>
      </c>
      <c r="P597" s="510" t="s">
        <v>1319</v>
      </c>
      <c r="Q597" s="498" t="s">
        <v>1319</v>
      </c>
      <c r="R597" s="499" t="s">
        <v>1320</v>
      </c>
      <c r="S597" s="487" t="s">
        <v>668</v>
      </c>
      <c r="T597" s="485" t="s">
        <v>668</v>
      </c>
      <c r="U597" s="527" t="s">
        <v>11632</v>
      </c>
      <c r="V597" s="528" t="s">
        <v>11633</v>
      </c>
      <c r="W597" s="6" t="s">
        <v>11480</v>
      </c>
      <c r="X597" s="7" t="s">
        <v>11481</v>
      </c>
      <c r="Y597" s="459" t="s">
        <v>11482</v>
      </c>
      <c r="Z597" s="459" t="s">
        <v>675</v>
      </c>
      <c r="AA597" s="460" t="s">
        <v>1319</v>
      </c>
      <c r="AB597" s="529"/>
      <c r="AC597" s="460" t="s">
        <v>5837</v>
      </c>
      <c r="AD597" s="483" t="s">
        <v>1319</v>
      </c>
      <c r="AE597" s="590" t="s">
        <v>1320</v>
      </c>
      <c r="AF597" s="518"/>
      <c r="AG597" s="615"/>
      <c r="AH597" s="480"/>
      <c r="AI597" s="480"/>
      <c r="AJ597" s="480"/>
      <c r="AK597" s="480"/>
      <c r="AL597" s="480"/>
      <c r="AM597" s="480"/>
      <c r="AN597" s="480"/>
    </row>
    <row r="598">
      <c r="A598" s="589">
        <f t="shared" si="9"/>
        <v>597</v>
      </c>
      <c r="B598" s="460" t="s">
        <v>11634</v>
      </c>
      <c r="C598" s="460" t="s">
        <v>1319</v>
      </c>
      <c r="D598" s="460" t="s">
        <v>5656</v>
      </c>
      <c r="E598" s="482" t="s">
        <v>1319</v>
      </c>
      <c r="F598" s="519" t="s">
        <v>11025</v>
      </c>
      <c r="G598" s="513" t="s">
        <v>11026</v>
      </c>
      <c r="H598" s="483" t="s">
        <v>5774</v>
      </c>
      <c r="I598" s="484" t="s">
        <v>5774</v>
      </c>
      <c r="J598" s="519" t="s">
        <v>1319</v>
      </c>
      <c r="K598" s="484" t="s">
        <v>5756</v>
      </c>
      <c r="L598" s="519" t="s">
        <v>5754</v>
      </c>
      <c r="M598" s="514" t="s">
        <v>5755</v>
      </c>
      <c r="N598" s="519" t="s">
        <v>1319</v>
      </c>
      <c r="O598" s="514" t="s">
        <v>5756</v>
      </c>
      <c r="P598" s="510" t="s">
        <v>1319</v>
      </c>
      <c r="Q598" s="498" t="s">
        <v>1319</v>
      </c>
      <c r="R598" s="499" t="s">
        <v>1320</v>
      </c>
      <c r="S598" s="487" t="s">
        <v>668</v>
      </c>
      <c r="T598" s="485" t="s">
        <v>668</v>
      </c>
      <c r="U598" s="527" t="s">
        <v>11635</v>
      </c>
      <c r="V598" s="528" t="s">
        <v>11636</v>
      </c>
      <c r="W598" s="6" t="s">
        <v>11480</v>
      </c>
      <c r="X598" s="7" t="s">
        <v>11481</v>
      </c>
      <c r="Y598" s="459" t="s">
        <v>11637</v>
      </c>
      <c r="Z598" s="459" t="s">
        <v>11638</v>
      </c>
      <c r="AA598" s="460" t="s">
        <v>1319</v>
      </c>
      <c r="AB598" s="529"/>
      <c r="AC598" s="491" t="s">
        <v>11639</v>
      </c>
      <c r="AD598" s="555" t="s">
        <v>11640</v>
      </c>
      <c r="AE598" s="556" t="s">
        <v>11641</v>
      </c>
      <c r="AF598" s="518"/>
      <c r="AG598" s="615"/>
      <c r="AH598" s="480"/>
      <c r="AI598" s="480"/>
      <c r="AJ598" s="480"/>
      <c r="AK598" s="480"/>
      <c r="AL598" s="480"/>
      <c r="AM598" s="480"/>
      <c r="AN598" s="480"/>
    </row>
    <row r="599">
      <c r="A599" s="589">
        <f t="shared" si="9"/>
        <v>598</v>
      </c>
      <c r="B599" s="460" t="s">
        <v>11642</v>
      </c>
      <c r="C599" s="460" t="s">
        <v>11643</v>
      </c>
      <c r="D599" s="460" t="s">
        <v>5656</v>
      </c>
      <c r="E599" s="482" t="s">
        <v>11644</v>
      </c>
      <c r="F599" s="519" t="s">
        <v>10965</v>
      </c>
      <c r="G599" s="513" t="s">
        <v>10966</v>
      </c>
      <c r="H599" s="483" t="s">
        <v>5774</v>
      </c>
      <c r="I599" s="484" t="s">
        <v>5774</v>
      </c>
      <c r="J599" s="519" t="s">
        <v>11552</v>
      </c>
      <c r="K599" s="484" t="s">
        <v>11553</v>
      </c>
      <c r="L599" s="519" t="s">
        <v>6431</v>
      </c>
      <c r="M599" s="485" t="s">
        <v>8444</v>
      </c>
      <c r="N599" s="519" t="s">
        <v>11554</v>
      </c>
      <c r="O599" s="514" t="s">
        <v>11555</v>
      </c>
      <c r="P599" s="510" t="s">
        <v>5384</v>
      </c>
      <c r="Q599" s="498" t="s">
        <v>11645</v>
      </c>
      <c r="R599" s="499" t="s">
        <v>11646</v>
      </c>
      <c r="S599" s="487" t="s">
        <v>668</v>
      </c>
      <c r="T599" s="485" t="s">
        <v>668</v>
      </c>
      <c r="U599" s="527" t="s">
        <v>11647</v>
      </c>
      <c r="V599" s="528" t="s">
        <v>11648</v>
      </c>
      <c r="W599" s="6" t="s">
        <v>11480</v>
      </c>
      <c r="X599" s="7" t="s">
        <v>11481</v>
      </c>
      <c r="Y599" s="459" t="s">
        <v>11482</v>
      </c>
      <c r="Z599" s="459" t="s">
        <v>675</v>
      </c>
      <c r="AA599" s="491" t="s">
        <v>11649</v>
      </c>
      <c r="AB599" s="492" t="s">
        <v>11650</v>
      </c>
      <c r="AC599" s="460" t="s">
        <v>5837</v>
      </c>
      <c r="AD599" s="483" t="s">
        <v>1319</v>
      </c>
      <c r="AE599" s="590" t="s">
        <v>1320</v>
      </c>
      <c r="AF599" s="518"/>
      <c r="AG599" s="503" t="s">
        <v>11651</v>
      </c>
      <c r="AH599" s="480"/>
      <c r="AI599" s="480"/>
      <c r="AJ599" s="480"/>
      <c r="AK599" s="480"/>
      <c r="AL599" s="480"/>
      <c r="AM599" s="480"/>
      <c r="AN599" s="480"/>
    </row>
    <row r="600">
      <c r="A600" s="589">
        <f t="shared" si="9"/>
        <v>599</v>
      </c>
      <c r="B600" s="460" t="s">
        <v>11652</v>
      </c>
      <c r="C600" s="460" t="s">
        <v>5879</v>
      </c>
      <c r="D600" s="460" t="s">
        <v>5656</v>
      </c>
      <c r="E600" s="482" t="s">
        <v>11653</v>
      </c>
      <c r="F600" s="519" t="s">
        <v>10802</v>
      </c>
      <c r="G600" s="513" t="s">
        <v>10803</v>
      </c>
      <c r="H600" s="483" t="s">
        <v>5774</v>
      </c>
      <c r="I600" s="484" t="s">
        <v>5774</v>
      </c>
      <c r="J600" s="519" t="s">
        <v>11654</v>
      </c>
      <c r="K600" s="484" t="s">
        <v>11655</v>
      </c>
      <c r="L600" s="519" t="s">
        <v>7107</v>
      </c>
      <c r="M600" s="514" t="s">
        <v>9614</v>
      </c>
      <c r="N600" s="519" t="s">
        <v>11554</v>
      </c>
      <c r="O600" s="514" t="s">
        <v>11555</v>
      </c>
      <c r="P600" s="510" t="s">
        <v>5384</v>
      </c>
      <c r="Q600" s="525" t="s">
        <v>11656</v>
      </c>
      <c r="R600" s="499" t="s">
        <v>11657</v>
      </c>
      <c r="S600" s="487" t="s">
        <v>668</v>
      </c>
      <c r="T600" s="485" t="s">
        <v>668</v>
      </c>
      <c r="U600" s="527" t="s">
        <v>11658</v>
      </c>
      <c r="V600" s="528" t="s">
        <v>11659</v>
      </c>
      <c r="W600" s="6" t="s">
        <v>11480</v>
      </c>
      <c r="X600" s="7" t="s">
        <v>11481</v>
      </c>
      <c r="Y600" s="459" t="s">
        <v>11660</v>
      </c>
      <c r="Z600" s="459" t="s">
        <v>11661</v>
      </c>
      <c r="AA600" s="491" t="s">
        <v>11662</v>
      </c>
      <c r="AB600" s="492" t="s">
        <v>11663</v>
      </c>
      <c r="AC600" s="460" t="s">
        <v>5837</v>
      </c>
      <c r="AD600" s="483" t="s">
        <v>1319</v>
      </c>
      <c r="AE600" s="590" t="s">
        <v>1320</v>
      </c>
      <c r="AF600" s="518"/>
      <c r="AG600" s="615"/>
      <c r="AH600" s="480"/>
      <c r="AI600" s="480"/>
      <c r="AJ600" s="480"/>
      <c r="AK600" s="480"/>
      <c r="AL600" s="480"/>
      <c r="AM600" s="480"/>
      <c r="AN600" s="480"/>
    </row>
    <row r="601">
      <c r="A601" s="589">
        <f t="shared" si="9"/>
        <v>600</v>
      </c>
      <c r="B601" s="460" t="s">
        <v>11664</v>
      </c>
      <c r="C601" s="460" t="s">
        <v>11665</v>
      </c>
      <c r="D601" s="460" t="s">
        <v>5656</v>
      </c>
      <c r="E601" s="482" t="s">
        <v>11666</v>
      </c>
      <c r="F601" s="519" t="s">
        <v>10802</v>
      </c>
      <c r="G601" s="513" t="s">
        <v>10803</v>
      </c>
      <c r="H601" s="483" t="s">
        <v>5774</v>
      </c>
      <c r="I601" s="484" t="s">
        <v>5774</v>
      </c>
      <c r="J601" s="519" t="s">
        <v>6050</v>
      </c>
      <c r="K601" s="484" t="s">
        <v>6051</v>
      </c>
      <c r="L601" s="519" t="s">
        <v>7107</v>
      </c>
      <c r="M601" s="514" t="s">
        <v>5755</v>
      </c>
      <c r="N601" s="519" t="s">
        <v>4676</v>
      </c>
      <c r="O601" s="514" t="s">
        <v>4677</v>
      </c>
      <c r="P601" s="510" t="s">
        <v>5398</v>
      </c>
      <c r="Q601" s="525" t="s">
        <v>11667</v>
      </c>
      <c r="R601" s="499" t="s">
        <v>11668</v>
      </c>
      <c r="S601" s="487" t="s">
        <v>668</v>
      </c>
      <c r="T601" s="485" t="s">
        <v>668</v>
      </c>
      <c r="U601" s="527" t="s">
        <v>11669</v>
      </c>
      <c r="V601" s="528" t="s">
        <v>11670</v>
      </c>
      <c r="W601" s="6" t="s">
        <v>11480</v>
      </c>
      <c r="X601" s="7" t="s">
        <v>11481</v>
      </c>
      <c r="Y601" s="459" t="s">
        <v>11671</v>
      </c>
      <c r="Z601" s="467" t="s">
        <v>11672</v>
      </c>
      <c r="AA601" s="491" t="s">
        <v>11673</v>
      </c>
      <c r="AB601" s="492" t="s">
        <v>11674</v>
      </c>
      <c r="AC601" s="460" t="s">
        <v>11564</v>
      </c>
      <c r="AD601" s="493" t="s">
        <v>11624</v>
      </c>
      <c r="AE601" s="494" t="s">
        <v>11508</v>
      </c>
      <c r="AF601" s="518"/>
      <c r="AG601" s="615"/>
      <c r="AH601" s="480"/>
      <c r="AI601" s="480"/>
      <c r="AJ601" s="480"/>
      <c r="AK601" s="480"/>
      <c r="AL601" s="480"/>
      <c r="AM601" s="480"/>
      <c r="AN601" s="480"/>
    </row>
    <row r="602">
      <c r="A602" s="589">
        <f t="shared" si="9"/>
        <v>601</v>
      </c>
      <c r="B602" s="460" t="s">
        <v>11675</v>
      </c>
      <c r="C602" s="460" t="s">
        <v>11676</v>
      </c>
      <c r="D602" s="460" t="s">
        <v>5656</v>
      </c>
      <c r="E602" s="482" t="s">
        <v>1319</v>
      </c>
      <c r="F602" s="519" t="s">
        <v>11025</v>
      </c>
      <c r="G602" s="513" t="s">
        <v>11026</v>
      </c>
      <c r="H602" s="483" t="s">
        <v>5774</v>
      </c>
      <c r="I602" s="484" t="s">
        <v>5774</v>
      </c>
      <c r="J602" s="519" t="s">
        <v>1319</v>
      </c>
      <c r="K602" s="484" t="s">
        <v>5756</v>
      </c>
      <c r="L602" s="519" t="s">
        <v>5754</v>
      </c>
      <c r="M602" s="514" t="s">
        <v>5755</v>
      </c>
      <c r="N602" s="519" t="s">
        <v>1319</v>
      </c>
      <c r="O602" s="514" t="s">
        <v>5756</v>
      </c>
      <c r="P602" s="510" t="s">
        <v>1319</v>
      </c>
      <c r="Q602" s="527" t="s">
        <v>11677</v>
      </c>
      <c r="R602" s="499" t="s">
        <v>11678</v>
      </c>
      <c r="S602" s="487" t="s">
        <v>668</v>
      </c>
      <c r="T602" s="485" t="s">
        <v>668</v>
      </c>
      <c r="U602" s="598" t="s">
        <v>11679</v>
      </c>
      <c r="V602" s="500" t="s">
        <v>11679</v>
      </c>
      <c r="W602" s="6" t="s">
        <v>11680</v>
      </c>
      <c r="X602" s="531" t="s">
        <v>11680</v>
      </c>
      <c r="Y602" s="467" t="s">
        <v>11681</v>
      </c>
      <c r="Z602" s="467" t="s">
        <v>11682</v>
      </c>
      <c r="AA602" s="460" t="s">
        <v>1319</v>
      </c>
      <c r="AB602" s="529"/>
      <c r="AC602" s="545" t="s">
        <v>11683</v>
      </c>
      <c r="AD602" s="483" t="s">
        <v>1319</v>
      </c>
      <c r="AE602" s="590" t="s">
        <v>1320</v>
      </c>
      <c r="AF602" s="518"/>
      <c r="AG602" s="615"/>
      <c r="AH602" s="480"/>
      <c r="AI602" s="480"/>
      <c r="AJ602" s="480"/>
      <c r="AK602" s="480"/>
      <c r="AL602" s="480"/>
      <c r="AM602" s="480"/>
      <c r="AN602" s="480"/>
    </row>
    <row r="603">
      <c r="A603" s="589">
        <f t="shared" si="9"/>
        <v>602</v>
      </c>
      <c r="B603" s="460" t="s">
        <v>11684</v>
      </c>
      <c r="C603" s="460" t="s">
        <v>10977</v>
      </c>
      <c r="D603" s="460" t="s">
        <v>5656</v>
      </c>
      <c r="E603" s="482" t="s">
        <v>11685</v>
      </c>
      <c r="F603" s="519" t="s">
        <v>5828</v>
      </c>
      <c r="G603" s="513" t="s">
        <v>5829</v>
      </c>
      <c r="H603" s="483" t="s">
        <v>5683</v>
      </c>
      <c r="I603" s="513" t="s">
        <v>5684</v>
      </c>
      <c r="J603" s="519" t="s">
        <v>5663</v>
      </c>
      <c r="K603" s="484" t="s">
        <v>5664</v>
      </c>
      <c r="L603" s="519" t="s">
        <v>5663</v>
      </c>
      <c r="M603" s="514" t="s">
        <v>5664</v>
      </c>
      <c r="N603" s="519" t="s">
        <v>5288</v>
      </c>
      <c r="O603" s="514" t="s">
        <v>5665</v>
      </c>
      <c r="P603" s="510" t="s">
        <v>6266</v>
      </c>
      <c r="Q603" s="498" t="s">
        <v>11686</v>
      </c>
      <c r="R603" s="499" t="s">
        <v>11687</v>
      </c>
      <c r="S603" s="487" t="s">
        <v>78</v>
      </c>
      <c r="T603" s="485" t="s">
        <v>79</v>
      </c>
      <c r="U603" s="498" t="s">
        <v>1319</v>
      </c>
      <c r="V603" s="500" t="s">
        <v>1320</v>
      </c>
      <c r="W603" s="6" t="s">
        <v>11688</v>
      </c>
      <c r="X603" s="7" t="s">
        <v>11689</v>
      </c>
      <c r="Y603" s="134" t="s">
        <v>5834</v>
      </c>
      <c r="Z603" s="134" t="s">
        <v>5835</v>
      </c>
      <c r="AA603" s="491" t="s">
        <v>11690</v>
      </c>
      <c r="AB603" s="492" t="s">
        <v>11691</v>
      </c>
      <c r="AC603" s="460" t="s">
        <v>11692</v>
      </c>
      <c r="AD603" s="493" t="s">
        <v>11693</v>
      </c>
      <c r="AE603" s="494" t="s">
        <v>11694</v>
      </c>
      <c r="AF603" s="518"/>
      <c r="AG603" s="615"/>
      <c r="AH603" s="480"/>
      <c r="AI603" s="480"/>
      <c r="AJ603" s="480"/>
      <c r="AK603" s="480"/>
      <c r="AL603" s="480"/>
      <c r="AM603" s="480"/>
      <c r="AN603" s="480"/>
    </row>
    <row r="604">
      <c r="A604" s="589">
        <f t="shared" si="9"/>
        <v>603</v>
      </c>
      <c r="B604" s="460" t="s">
        <v>11695</v>
      </c>
      <c r="C604" s="460" t="s">
        <v>1319</v>
      </c>
      <c r="D604" s="460" t="s">
        <v>6224</v>
      </c>
      <c r="E604" s="482" t="s">
        <v>1319</v>
      </c>
      <c r="F604" s="519" t="s">
        <v>5889</v>
      </c>
      <c r="G604" s="513" t="s">
        <v>5890</v>
      </c>
      <c r="H604" s="483" t="s">
        <v>1319</v>
      </c>
      <c r="I604" s="513" t="s">
        <v>1320</v>
      </c>
      <c r="J604" s="519" t="s">
        <v>6873</v>
      </c>
      <c r="K604" s="484" t="s">
        <v>6874</v>
      </c>
      <c r="L604" s="519" t="s">
        <v>5754</v>
      </c>
      <c r="M604" s="514" t="s">
        <v>5755</v>
      </c>
      <c r="N604" s="519" t="s">
        <v>11696</v>
      </c>
      <c r="O604" s="514" t="s">
        <v>11697</v>
      </c>
      <c r="P604" s="510" t="s">
        <v>1319</v>
      </c>
      <c r="Q604" s="498" t="s">
        <v>11698</v>
      </c>
      <c r="R604" s="499" t="s">
        <v>11699</v>
      </c>
      <c r="S604" s="487" t="s">
        <v>98</v>
      </c>
      <c r="T604" s="485" t="s">
        <v>98</v>
      </c>
      <c r="U604" s="498" t="s">
        <v>1319</v>
      </c>
      <c r="V604" s="500" t="s">
        <v>1320</v>
      </c>
      <c r="W604" s="6" t="s">
        <v>5899</v>
      </c>
      <c r="X604" s="7" t="s">
        <v>5900</v>
      </c>
      <c r="Y604" s="134" t="s">
        <v>11700</v>
      </c>
      <c r="Z604" s="134" t="s">
        <v>11701</v>
      </c>
      <c r="AA604" s="460" t="s">
        <v>1319</v>
      </c>
      <c r="AB604" s="529"/>
      <c r="AC604" s="460" t="s">
        <v>11702</v>
      </c>
      <c r="AD604" s="493" t="s">
        <v>11703</v>
      </c>
      <c r="AE604" s="494" t="s">
        <v>11704</v>
      </c>
      <c r="AF604" s="518"/>
      <c r="AG604" s="615"/>
      <c r="AH604" s="480"/>
      <c r="AI604" s="480"/>
      <c r="AJ604" s="480"/>
      <c r="AK604" s="480"/>
      <c r="AL604" s="480"/>
      <c r="AM604" s="480"/>
      <c r="AN604" s="480"/>
    </row>
    <row r="605">
      <c r="A605" s="589">
        <f t="shared" si="9"/>
        <v>604</v>
      </c>
      <c r="B605" s="460" t="s">
        <v>11705</v>
      </c>
      <c r="C605" s="460" t="s">
        <v>5879</v>
      </c>
      <c r="D605" s="460" t="s">
        <v>5656</v>
      </c>
      <c r="E605" s="482" t="s">
        <v>11706</v>
      </c>
      <c r="F605" s="519" t="s">
        <v>5828</v>
      </c>
      <c r="G605" s="513" t="s">
        <v>5829</v>
      </c>
      <c r="H605" s="483" t="s">
        <v>6688</v>
      </c>
      <c r="I605" s="513" t="s">
        <v>6688</v>
      </c>
      <c r="J605" s="519" t="s">
        <v>6444</v>
      </c>
      <c r="K605" s="484" t="s">
        <v>6445</v>
      </c>
      <c r="L605" s="519" t="s">
        <v>6446</v>
      </c>
      <c r="M605" s="514" t="s">
        <v>6447</v>
      </c>
      <c r="N605" s="519" t="s">
        <v>4658</v>
      </c>
      <c r="O605" s="514" t="s">
        <v>4659</v>
      </c>
      <c r="P605" s="510" t="s">
        <v>11707</v>
      </c>
      <c r="Q605" s="498" t="s">
        <v>11708</v>
      </c>
      <c r="R605" s="499" t="s">
        <v>11709</v>
      </c>
      <c r="S605" s="487" t="s">
        <v>739</v>
      </c>
      <c r="T605" s="485" t="s">
        <v>739</v>
      </c>
      <c r="U605" s="527" t="s">
        <v>740</v>
      </c>
      <c r="V605" s="528" t="s">
        <v>11710</v>
      </c>
      <c r="W605" s="6" t="s">
        <v>11711</v>
      </c>
      <c r="X605" s="7" t="s">
        <v>11712</v>
      </c>
      <c r="Y605" s="134" t="s">
        <v>11713</v>
      </c>
      <c r="Z605" s="134" t="s">
        <v>11714</v>
      </c>
      <c r="AA605" s="489" t="s">
        <v>11715</v>
      </c>
      <c r="AB605" s="621" t="s">
        <v>11716</v>
      </c>
      <c r="AC605" s="460" t="s">
        <v>11717</v>
      </c>
      <c r="AD605" s="493" t="s">
        <v>11718</v>
      </c>
      <c r="AE605" s="494" t="s">
        <v>11719</v>
      </c>
      <c r="AF605" s="518"/>
      <c r="AG605" s="503" t="s">
        <v>11714</v>
      </c>
      <c r="AH605" s="480"/>
      <c r="AI605" s="480"/>
      <c r="AJ605" s="480"/>
      <c r="AK605" s="480"/>
      <c r="AL605" s="480"/>
      <c r="AM605" s="480"/>
      <c r="AN605" s="480"/>
    </row>
    <row r="606">
      <c r="A606" s="589">
        <f t="shared" si="9"/>
        <v>605</v>
      </c>
      <c r="B606" s="460" t="s">
        <v>11720</v>
      </c>
      <c r="C606" s="460" t="s">
        <v>11721</v>
      </c>
      <c r="D606" s="460" t="s">
        <v>5656</v>
      </c>
      <c r="E606" s="482" t="s">
        <v>11722</v>
      </c>
      <c r="F606" s="519" t="s">
        <v>6870</v>
      </c>
      <c r="G606" s="513" t="s">
        <v>6871</v>
      </c>
      <c r="H606" s="483" t="s">
        <v>5698</v>
      </c>
      <c r="I606" s="513" t="s">
        <v>5699</v>
      </c>
      <c r="J606" s="519" t="s">
        <v>11723</v>
      </c>
      <c r="K606" s="484" t="s">
        <v>11724</v>
      </c>
      <c r="L606" s="519" t="s">
        <v>5744</v>
      </c>
      <c r="M606" s="485" t="s">
        <v>4955</v>
      </c>
      <c r="N606" s="519" t="s">
        <v>4588</v>
      </c>
      <c r="O606" s="514" t="s">
        <v>4589</v>
      </c>
      <c r="P606" s="510" t="s">
        <v>1319</v>
      </c>
      <c r="Q606" s="498" t="s">
        <v>1319</v>
      </c>
      <c r="R606" s="499" t="s">
        <v>1320</v>
      </c>
      <c r="S606" s="487" t="s">
        <v>739</v>
      </c>
      <c r="T606" s="485" t="s">
        <v>739</v>
      </c>
      <c r="U606" s="527" t="s">
        <v>740</v>
      </c>
      <c r="V606" s="528" t="s">
        <v>11725</v>
      </c>
      <c r="W606" s="6" t="s">
        <v>11711</v>
      </c>
      <c r="X606" s="7" t="s">
        <v>11712</v>
      </c>
      <c r="Y606" s="134" t="s">
        <v>11713</v>
      </c>
      <c r="Z606" s="134" t="s">
        <v>11726</v>
      </c>
      <c r="AA606" s="470" t="s">
        <v>11727</v>
      </c>
      <c r="AB606" s="501" t="s">
        <v>11728</v>
      </c>
      <c r="AC606" s="460" t="s">
        <v>11729</v>
      </c>
      <c r="AD606" s="493" t="s">
        <v>11730</v>
      </c>
      <c r="AE606" s="494" t="s">
        <v>11731</v>
      </c>
      <c r="AF606" s="518"/>
      <c r="AG606" s="615"/>
      <c r="AH606" s="480"/>
      <c r="AI606" s="480"/>
      <c r="AJ606" s="480"/>
      <c r="AK606" s="480"/>
      <c r="AL606" s="480"/>
      <c r="AM606" s="480"/>
      <c r="AN606" s="480"/>
    </row>
    <row r="607">
      <c r="A607" s="589">
        <f t="shared" si="9"/>
        <v>606</v>
      </c>
      <c r="B607" s="460" t="s">
        <v>11732</v>
      </c>
      <c r="C607" s="460" t="s">
        <v>11733</v>
      </c>
      <c r="D607" s="460" t="s">
        <v>5656</v>
      </c>
      <c r="E607" s="482" t="s">
        <v>11734</v>
      </c>
      <c r="F607" s="519" t="s">
        <v>6870</v>
      </c>
      <c r="G607" s="513" t="s">
        <v>6871</v>
      </c>
      <c r="H607" s="483" t="s">
        <v>5698</v>
      </c>
      <c r="I607" s="513" t="s">
        <v>5699</v>
      </c>
      <c r="J607" s="519" t="s">
        <v>11723</v>
      </c>
      <c r="K607" s="484" t="s">
        <v>11724</v>
      </c>
      <c r="L607" s="519" t="s">
        <v>7270</v>
      </c>
      <c r="M607" s="485" t="s">
        <v>8250</v>
      </c>
      <c r="N607" s="519" t="s">
        <v>1319</v>
      </c>
      <c r="O607" s="514" t="s">
        <v>5756</v>
      </c>
      <c r="P607" s="510" t="s">
        <v>1319</v>
      </c>
      <c r="Q607" s="498" t="s">
        <v>11735</v>
      </c>
      <c r="R607" s="499" t="s">
        <v>11736</v>
      </c>
      <c r="S607" s="487" t="s">
        <v>739</v>
      </c>
      <c r="T607" s="485" t="s">
        <v>739</v>
      </c>
      <c r="U607" s="527" t="s">
        <v>740</v>
      </c>
      <c r="V607" s="528" t="s">
        <v>11737</v>
      </c>
      <c r="W607" s="6" t="s">
        <v>11711</v>
      </c>
      <c r="X607" s="7" t="s">
        <v>11712</v>
      </c>
      <c r="Y607" s="134" t="s">
        <v>11713</v>
      </c>
      <c r="Z607" s="134" t="s">
        <v>11726</v>
      </c>
      <c r="AA607" s="489" t="s">
        <v>11738</v>
      </c>
      <c r="AB607" s="621" t="s">
        <v>11739</v>
      </c>
      <c r="AC607" s="460" t="s">
        <v>5837</v>
      </c>
      <c r="AD607" s="483" t="s">
        <v>1319</v>
      </c>
      <c r="AE607" s="590" t="s">
        <v>1320</v>
      </c>
      <c r="AF607" s="518"/>
      <c r="AG607" s="615"/>
      <c r="AH607" s="480"/>
      <c r="AI607" s="480"/>
      <c r="AJ607" s="480"/>
      <c r="AK607" s="480"/>
      <c r="AL607" s="480"/>
      <c r="AM607" s="480"/>
      <c r="AN607" s="480"/>
    </row>
    <row r="608">
      <c r="A608" s="589">
        <f t="shared" si="9"/>
        <v>607</v>
      </c>
      <c r="B608" s="460" t="s">
        <v>11740</v>
      </c>
      <c r="C608" s="460" t="s">
        <v>1319</v>
      </c>
      <c r="D608" s="460" t="s">
        <v>5656</v>
      </c>
      <c r="E608" s="482" t="s">
        <v>1319</v>
      </c>
      <c r="F608" s="519" t="s">
        <v>6870</v>
      </c>
      <c r="G608" s="513" t="s">
        <v>6871</v>
      </c>
      <c r="H608" s="483" t="s">
        <v>5698</v>
      </c>
      <c r="I608" s="513" t="s">
        <v>5699</v>
      </c>
      <c r="J608" s="519" t="s">
        <v>5729</v>
      </c>
      <c r="K608" s="484" t="s">
        <v>5730</v>
      </c>
      <c r="L608" s="519" t="s">
        <v>5663</v>
      </c>
      <c r="M608" s="485" t="s">
        <v>8294</v>
      </c>
      <c r="N608" s="519" t="s">
        <v>4588</v>
      </c>
      <c r="O608" s="514" t="s">
        <v>4589</v>
      </c>
      <c r="P608" s="510" t="s">
        <v>5554</v>
      </c>
      <c r="Q608" s="498" t="s">
        <v>11741</v>
      </c>
      <c r="R608" s="499" t="s">
        <v>11742</v>
      </c>
      <c r="S608" s="487" t="s">
        <v>739</v>
      </c>
      <c r="T608" s="485" t="s">
        <v>739</v>
      </c>
      <c r="U608" s="527" t="s">
        <v>740</v>
      </c>
      <c r="V608" s="528" t="s">
        <v>11743</v>
      </c>
      <c r="W608" s="6" t="s">
        <v>11711</v>
      </c>
      <c r="X608" s="7" t="s">
        <v>11712</v>
      </c>
      <c r="Y608" s="134" t="s">
        <v>11713</v>
      </c>
      <c r="Z608" s="134" t="s">
        <v>11726</v>
      </c>
      <c r="AA608" s="460" t="s">
        <v>1319</v>
      </c>
      <c r="AB608" s="529"/>
      <c r="AC608" s="460" t="s">
        <v>5837</v>
      </c>
      <c r="AD608" s="483" t="s">
        <v>1319</v>
      </c>
      <c r="AE608" s="590" t="s">
        <v>1320</v>
      </c>
      <c r="AF608" s="518"/>
      <c r="AG608" s="615"/>
      <c r="AH608" s="480"/>
      <c r="AI608" s="480"/>
      <c r="AJ608" s="480"/>
      <c r="AK608" s="480"/>
      <c r="AL608" s="480"/>
      <c r="AM608" s="480"/>
      <c r="AN608" s="480"/>
    </row>
    <row r="609">
      <c r="A609" s="589">
        <f t="shared" si="9"/>
        <v>608</v>
      </c>
      <c r="B609" s="460" t="s">
        <v>11744</v>
      </c>
      <c r="C609" s="460" t="s">
        <v>11745</v>
      </c>
      <c r="D609" s="460" t="s">
        <v>5656</v>
      </c>
      <c r="E609" s="482" t="s">
        <v>9998</v>
      </c>
      <c r="F609" s="519" t="s">
        <v>6870</v>
      </c>
      <c r="G609" s="513" t="s">
        <v>6871</v>
      </c>
      <c r="H609" s="483" t="s">
        <v>5698</v>
      </c>
      <c r="I609" s="513" t="s">
        <v>5699</v>
      </c>
      <c r="J609" s="519" t="s">
        <v>5892</v>
      </c>
      <c r="K609" s="484" t="s">
        <v>5893</v>
      </c>
      <c r="L609" s="519" t="s">
        <v>5663</v>
      </c>
      <c r="M609" s="485" t="s">
        <v>4955</v>
      </c>
      <c r="N609" s="519" t="s">
        <v>4588</v>
      </c>
      <c r="O609" s="514" t="s">
        <v>4589</v>
      </c>
      <c r="P609" s="510" t="s">
        <v>5554</v>
      </c>
      <c r="Q609" s="498" t="s">
        <v>11746</v>
      </c>
      <c r="R609" s="499" t="s">
        <v>11747</v>
      </c>
      <c r="S609" s="487" t="s">
        <v>739</v>
      </c>
      <c r="T609" s="485" t="s">
        <v>739</v>
      </c>
      <c r="U609" s="527" t="s">
        <v>740</v>
      </c>
      <c r="V609" s="528" t="s">
        <v>11748</v>
      </c>
      <c r="W609" s="6" t="s">
        <v>11711</v>
      </c>
      <c r="X609" s="7" t="s">
        <v>11712</v>
      </c>
      <c r="Y609" s="134" t="s">
        <v>11713</v>
      </c>
      <c r="Z609" s="134" t="s">
        <v>11726</v>
      </c>
      <c r="AA609" s="489" t="s">
        <v>11749</v>
      </c>
      <c r="AB609" s="621" t="s">
        <v>11750</v>
      </c>
      <c r="AC609" s="460" t="s">
        <v>11751</v>
      </c>
      <c r="AD609" s="493" t="s">
        <v>11752</v>
      </c>
      <c r="AE609" s="494" t="s">
        <v>11753</v>
      </c>
      <c r="AF609" s="518"/>
      <c r="AG609" s="615"/>
      <c r="AH609" s="480"/>
      <c r="AI609" s="480"/>
      <c r="AJ609" s="480"/>
      <c r="AK609" s="480"/>
      <c r="AL609" s="480"/>
      <c r="AM609" s="480"/>
      <c r="AN609" s="480"/>
    </row>
    <row r="610">
      <c r="A610" s="589">
        <f>ROW(A611)</f>
        <v>611</v>
      </c>
      <c r="B610" s="460" t="s">
        <v>11754</v>
      </c>
      <c r="C610" s="460" t="s">
        <v>11755</v>
      </c>
      <c r="D610" s="460" t="s">
        <v>5656</v>
      </c>
      <c r="E610" s="482" t="s">
        <v>1319</v>
      </c>
      <c r="F610" s="519" t="s">
        <v>6870</v>
      </c>
      <c r="G610" s="513" t="s">
        <v>6871</v>
      </c>
      <c r="H610" s="483" t="s">
        <v>6884</v>
      </c>
      <c r="I610" s="513" t="s">
        <v>6884</v>
      </c>
      <c r="J610" s="519" t="s">
        <v>8533</v>
      </c>
      <c r="K610" s="484" t="s">
        <v>5847</v>
      </c>
      <c r="L610" s="519" t="s">
        <v>5744</v>
      </c>
      <c r="M610" s="485" t="s">
        <v>4955</v>
      </c>
      <c r="N610" s="519" t="s">
        <v>4954</v>
      </c>
      <c r="O610" s="514" t="s">
        <v>4955</v>
      </c>
      <c r="P610" s="510" t="s">
        <v>5067</v>
      </c>
      <c r="Q610" s="498" t="s">
        <v>11756</v>
      </c>
      <c r="R610" s="499" t="s">
        <v>11757</v>
      </c>
      <c r="S610" s="487" t="s">
        <v>739</v>
      </c>
      <c r="T610" s="485" t="s">
        <v>739</v>
      </c>
      <c r="U610" s="527" t="s">
        <v>740</v>
      </c>
      <c r="V610" s="528" t="s">
        <v>11758</v>
      </c>
      <c r="W610" s="6" t="s">
        <v>11711</v>
      </c>
      <c r="X610" s="7" t="s">
        <v>11712</v>
      </c>
      <c r="Y610" s="134" t="s">
        <v>11713</v>
      </c>
      <c r="Z610" s="134" t="s">
        <v>11726</v>
      </c>
      <c r="AA610" s="460" t="s">
        <v>1319</v>
      </c>
      <c r="AB610" s="529"/>
      <c r="AC610" s="460" t="s">
        <v>5837</v>
      </c>
      <c r="AD610" s="483" t="s">
        <v>1319</v>
      </c>
      <c r="AE610" s="590" t="s">
        <v>1320</v>
      </c>
      <c r="AF610" s="518"/>
      <c r="AG610" s="615"/>
      <c r="AH610" s="480"/>
      <c r="AI610" s="480"/>
      <c r="AJ610" s="480"/>
      <c r="AK610" s="480"/>
      <c r="AL610" s="480"/>
      <c r="AM610" s="480"/>
      <c r="AN610" s="480"/>
    </row>
    <row r="611">
      <c r="A611" s="589">
        <f t="shared" ref="A611:A612" si="10">ROW(A609)</f>
        <v>609</v>
      </c>
      <c r="B611" s="460" t="s">
        <v>11759</v>
      </c>
      <c r="C611" s="460" t="s">
        <v>11760</v>
      </c>
      <c r="D611" s="460" t="s">
        <v>5656</v>
      </c>
      <c r="E611" s="482" t="s">
        <v>11761</v>
      </c>
      <c r="F611" s="519" t="s">
        <v>11762</v>
      </c>
      <c r="G611" s="513" t="s">
        <v>11763</v>
      </c>
      <c r="H611" s="483" t="s">
        <v>6884</v>
      </c>
      <c r="I611" s="513" t="s">
        <v>6884</v>
      </c>
      <c r="J611" s="519" t="s">
        <v>11764</v>
      </c>
      <c r="K611" s="484" t="s">
        <v>11765</v>
      </c>
      <c r="L611" s="519" t="s">
        <v>5744</v>
      </c>
      <c r="M611" s="485" t="s">
        <v>4955</v>
      </c>
      <c r="N611" s="519" t="s">
        <v>4954</v>
      </c>
      <c r="O611" s="514" t="s">
        <v>4955</v>
      </c>
      <c r="P611" s="510" t="s">
        <v>4775</v>
      </c>
      <c r="Q611" s="525" t="s">
        <v>11766</v>
      </c>
      <c r="R611" s="499" t="s">
        <v>11767</v>
      </c>
      <c r="S611" s="487" t="s">
        <v>739</v>
      </c>
      <c r="T611" s="485" t="s">
        <v>739</v>
      </c>
      <c r="U611" s="527" t="s">
        <v>11768</v>
      </c>
      <c r="V611" s="528" t="s">
        <v>11769</v>
      </c>
      <c r="W611" s="6" t="s">
        <v>11711</v>
      </c>
      <c r="X611" s="7" t="s">
        <v>11712</v>
      </c>
      <c r="Y611" s="134" t="s">
        <v>11770</v>
      </c>
      <c r="Z611" s="134" t="s">
        <v>11771</v>
      </c>
      <c r="AA611" s="489" t="s">
        <v>11772</v>
      </c>
      <c r="AB611" s="621" t="s">
        <v>11773</v>
      </c>
      <c r="AC611" s="460" t="s">
        <v>11774</v>
      </c>
      <c r="AD611" s="493" t="s">
        <v>11775</v>
      </c>
      <c r="AE611" s="494" t="s">
        <v>11776</v>
      </c>
      <c r="AF611" s="518"/>
      <c r="AG611" s="615"/>
      <c r="AH611" s="480"/>
      <c r="AI611" s="480"/>
      <c r="AJ611" s="480"/>
      <c r="AK611" s="480"/>
      <c r="AL611" s="480"/>
      <c r="AM611" s="480"/>
      <c r="AN611" s="480"/>
    </row>
    <row r="612">
      <c r="A612" s="589">
        <f t="shared" si="10"/>
        <v>610</v>
      </c>
      <c r="B612" s="460" t="s">
        <v>11777</v>
      </c>
      <c r="C612" s="460" t="s">
        <v>11778</v>
      </c>
      <c r="D612" s="460" t="s">
        <v>5656</v>
      </c>
      <c r="E612" s="482" t="s">
        <v>1319</v>
      </c>
      <c r="F612" s="519" t="s">
        <v>6870</v>
      </c>
      <c r="G612" s="513" t="s">
        <v>6871</v>
      </c>
      <c r="H612" s="483" t="s">
        <v>6884</v>
      </c>
      <c r="I612" s="513" t="s">
        <v>6884</v>
      </c>
      <c r="J612" s="519" t="s">
        <v>11779</v>
      </c>
      <c r="K612" s="484" t="s">
        <v>11780</v>
      </c>
      <c r="L612" s="519" t="s">
        <v>11781</v>
      </c>
      <c r="M612" s="514" t="s">
        <v>5703</v>
      </c>
      <c r="N612" s="519" t="s">
        <v>1319</v>
      </c>
      <c r="O612" s="514" t="s">
        <v>5756</v>
      </c>
      <c r="P612" s="510" t="s">
        <v>1319</v>
      </c>
      <c r="Q612" s="525" t="s">
        <v>11782</v>
      </c>
      <c r="R612" s="548" t="s">
        <v>11783</v>
      </c>
      <c r="S612" s="487" t="s">
        <v>739</v>
      </c>
      <c r="T612" s="485" t="s">
        <v>739</v>
      </c>
      <c r="U612" s="527" t="s">
        <v>740</v>
      </c>
      <c r="V612" s="528" t="s">
        <v>11784</v>
      </c>
      <c r="W612" s="6" t="s">
        <v>11711</v>
      </c>
      <c r="X612" s="7" t="s">
        <v>11712</v>
      </c>
      <c r="Y612" s="134" t="s">
        <v>11713</v>
      </c>
      <c r="Z612" s="134" t="s">
        <v>11726</v>
      </c>
      <c r="AA612" s="460" t="s">
        <v>1319</v>
      </c>
      <c r="AB612" s="529"/>
      <c r="AC612" s="460" t="s">
        <v>5837</v>
      </c>
      <c r="AD612" s="483" t="s">
        <v>1319</v>
      </c>
      <c r="AE612" s="590" t="s">
        <v>1320</v>
      </c>
      <c r="AF612" s="592" t="s">
        <v>11785</v>
      </c>
      <c r="AG612" s="615"/>
      <c r="AH612" s="480"/>
      <c r="AI612" s="480"/>
      <c r="AJ612" s="480"/>
      <c r="AK612" s="480"/>
      <c r="AL612" s="480"/>
      <c r="AM612" s="480"/>
      <c r="AN612" s="480"/>
    </row>
    <row r="613">
      <c r="A613" s="589">
        <f t="shared" ref="A613:A739" si="11">ROW(A612)</f>
        <v>612</v>
      </c>
      <c r="B613" s="460" t="s">
        <v>11786</v>
      </c>
      <c r="C613" s="460" t="s">
        <v>11733</v>
      </c>
      <c r="D613" s="460" t="s">
        <v>5656</v>
      </c>
      <c r="E613" s="482" t="s">
        <v>1319</v>
      </c>
      <c r="F613" s="519" t="s">
        <v>6870</v>
      </c>
      <c r="G613" s="513" t="s">
        <v>6871</v>
      </c>
      <c r="H613" s="483" t="s">
        <v>5698</v>
      </c>
      <c r="I613" s="513" t="s">
        <v>5699</v>
      </c>
      <c r="J613" s="519" t="s">
        <v>5729</v>
      </c>
      <c r="K613" s="484" t="s">
        <v>5730</v>
      </c>
      <c r="L613" s="519" t="s">
        <v>11781</v>
      </c>
      <c r="M613" s="514" t="s">
        <v>5703</v>
      </c>
      <c r="N613" s="519" t="s">
        <v>1319</v>
      </c>
      <c r="O613" s="514" t="s">
        <v>5756</v>
      </c>
      <c r="P613" s="460" t="s">
        <v>1319</v>
      </c>
      <c r="Q613" s="519" t="s">
        <v>1319</v>
      </c>
      <c r="R613" s="499" t="s">
        <v>1320</v>
      </c>
      <c r="S613" s="487" t="s">
        <v>739</v>
      </c>
      <c r="T613" s="485" t="s">
        <v>739</v>
      </c>
      <c r="U613" s="527" t="s">
        <v>740</v>
      </c>
      <c r="V613" s="528" t="s">
        <v>11787</v>
      </c>
      <c r="W613" s="6" t="s">
        <v>11711</v>
      </c>
      <c r="X613" s="7" t="s">
        <v>11712</v>
      </c>
      <c r="Y613" s="134" t="s">
        <v>11713</v>
      </c>
      <c r="Z613" s="134" t="s">
        <v>11726</v>
      </c>
      <c r="AA613" s="460" t="s">
        <v>1319</v>
      </c>
      <c r="AB613" s="529"/>
      <c r="AC613" s="460" t="s">
        <v>5837</v>
      </c>
      <c r="AD613" s="483" t="s">
        <v>1319</v>
      </c>
      <c r="AE613" s="590" t="s">
        <v>1320</v>
      </c>
      <c r="AF613" s="518"/>
      <c r="AG613" s="615"/>
      <c r="AH613" s="480"/>
      <c r="AI613" s="480"/>
      <c r="AJ613" s="480"/>
      <c r="AK613" s="480"/>
      <c r="AL613" s="480"/>
      <c r="AM613" s="480"/>
      <c r="AN613" s="480"/>
    </row>
    <row r="614">
      <c r="A614" s="589">
        <f t="shared" si="11"/>
        <v>613</v>
      </c>
      <c r="B614" s="460" t="s">
        <v>11600</v>
      </c>
      <c r="C614" s="460" t="s">
        <v>11601</v>
      </c>
      <c r="D614" s="460" t="s">
        <v>5656</v>
      </c>
      <c r="E614" s="482" t="s">
        <v>11602</v>
      </c>
      <c r="F614" s="519" t="s">
        <v>6870</v>
      </c>
      <c r="G614" s="513" t="s">
        <v>6871</v>
      </c>
      <c r="H614" s="483" t="s">
        <v>6884</v>
      </c>
      <c r="I614" s="513" t="s">
        <v>6884</v>
      </c>
      <c r="J614" s="519" t="s">
        <v>11788</v>
      </c>
      <c r="K614" s="484" t="s">
        <v>11789</v>
      </c>
      <c r="L614" s="519" t="s">
        <v>5744</v>
      </c>
      <c r="M614" s="485" t="s">
        <v>4955</v>
      </c>
      <c r="N614" s="519" t="s">
        <v>4676</v>
      </c>
      <c r="O614" s="514" t="s">
        <v>4677</v>
      </c>
      <c r="P614" s="510" t="s">
        <v>5062</v>
      </c>
      <c r="Q614" s="498" t="s">
        <v>11790</v>
      </c>
      <c r="R614" s="499" t="s">
        <v>11791</v>
      </c>
      <c r="S614" s="487" t="s">
        <v>739</v>
      </c>
      <c r="T614" s="485" t="s">
        <v>739</v>
      </c>
      <c r="U614" s="530" t="s">
        <v>11792</v>
      </c>
      <c r="V614" s="528" t="s">
        <v>11793</v>
      </c>
      <c r="W614" s="6" t="s">
        <v>11794</v>
      </c>
      <c r="X614" s="531" t="s">
        <v>11794</v>
      </c>
      <c r="Y614" s="134" t="s">
        <v>11795</v>
      </c>
      <c r="Z614" s="134" t="s">
        <v>11796</v>
      </c>
      <c r="AA614" s="491" t="s">
        <v>11607</v>
      </c>
      <c r="AB614" s="492" t="s">
        <v>11608</v>
      </c>
      <c r="AC614" s="460" t="s">
        <v>11797</v>
      </c>
      <c r="AD614" s="493" t="s">
        <v>11798</v>
      </c>
      <c r="AE614" s="494" t="s">
        <v>11799</v>
      </c>
      <c r="AF614" s="518"/>
      <c r="AG614" s="503" t="s">
        <v>11611</v>
      </c>
      <c r="AH614" s="480"/>
      <c r="AI614" s="480"/>
      <c r="AJ614" s="480"/>
      <c r="AK614" s="480"/>
      <c r="AL614" s="480"/>
      <c r="AM614" s="480"/>
      <c r="AN614" s="480"/>
    </row>
    <row r="615">
      <c r="A615" s="589">
        <f t="shared" si="11"/>
        <v>614</v>
      </c>
      <c r="B615" s="460" t="s">
        <v>11800</v>
      </c>
      <c r="C615" s="460" t="s">
        <v>11801</v>
      </c>
      <c r="D615" s="460" t="s">
        <v>5656</v>
      </c>
      <c r="E615" s="482" t="s">
        <v>11802</v>
      </c>
      <c r="F615" s="519" t="s">
        <v>6870</v>
      </c>
      <c r="G615" s="513" t="s">
        <v>6871</v>
      </c>
      <c r="H615" s="483" t="s">
        <v>5683</v>
      </c>
      <c r="I615" s="513" t="s">
        <v>5684</v>
      </c>
      <c r="J615" s="519" t="s">
        <v>11803</v>
      </c>
      <c r="K615" s="484" t="s">
        <v>11804</v>
      </c>
      <c r="L615" s="519" t="s">
        <v>5663</v>
      </c>
      <c r="M615" s="514" t="s">
        <v>5664</v>
      </c>
      <c r="N615" s="519" t="s">
        <v>5288</v>
      </c>
      <c r="O615" s="514" t="s">
        <v>5665</v>
      </c>
      <c r="P615" s="510" t="s">
        <v>5062</v>
      </c>
      <c r="Q615" s="525" t="s">
        <v>11805</v>
      </c>
      <c r="R615" s="499" t="s">
        <v>11806</v>
      </c>
      <c r="S615" s="487" t="s">
        <v>739</v>
      </c>
      <c r="T615" s="485" t="s">
        <v>739</v>
      </c>
      <c r="U615" s="530" t="s">
        <v>11792</v>
      </c>
      <c r="V615" s="528" t="s">
        <v>11807</v>
      </c>
      <c r="W615" s="6" t="s">
        <v>11794</v>
      </c>
      <c r="X615" s="531" t="s">
        <v>11794</v>
      </c>
      <c r="Y615" s="134" t="s">
        <v>11795</v>
      </c>
      <c r="Z615" s="134" t="s">
        <v>11796</v>
      </c>
      <c r="AA615" s="491" t="s">
        <v>11808</v>
      </c>
      <c r="AB615" s="492" t="s">
        <v>11809</v>
      </c>
      <c r="AC615" s="460" t="s">
        <v>11810</v>
      </c>
      <c r="AD615" s="493" t="s">
        <v>11811</v>
      </c>
      <c r="AE615" s="494" t="s">
        <v>11812</v>
      </c>
      <c r="AF615" s="518"/>
      <c r="AG615" s="503" t="s">
        <v>11813</v>
      </c>
      <c r="AH615" s="480"/>
      <c r="AI615" s="480"/>
      <c r="AJ615" s="480"/>
      <c r="AK615" s="480"/>
      <c r="AL615" s="480"/>
      <c r="AM615" s="480"/>
      <c r="AN615" s="480"/>
    </row>
    <row r="616">
      <c r="A616" s="589">
        <f t="shared" si="11"/>
        <v>615</v>
      </c>
      <c r="B616" s="460" t="s">
        <v>11814</v>
      </c>
      <c r="C616" s="460" t="s">
        <v>11815</v>
      </c>
      <c r="D616" s="460" t="s">
        <v>6191</v>
      </c>
      <c r="E616" s="482" t="s">
        <v>11816</v>
      </c>
      <c r="F616" s="519" t="s">
        <v>6870</v>
      </c>
      <c r="G616" s="513" t="s">
        <v>6871</v>
      </c>
      <c r="H616" s="483" t="s">
        <v>8138</v>
      </c>
      <c r="I616" s="513" t="s">
        <v>8138</v>
      </c>
      <c r="J616" s="519" t="s">
        <v>9743</v>
      </c>
      <c r="K616" s="484" t="s">
        <v>11817</v>
      </c>
      <c r="L616" s="519" t="s">
        <v>5754</v>
      </c>
      <c r="M616" s="514" t="s">
        <v>5755</v>
      </c>
      <c r="N616" s="519" t="s">
        <v>6633</v>
      </c>
      <c r="O616" s="514" t="s">
        <v>6634</v>
      </c>
      <c r="P616" s="460" t="s">
        <v>1319</v>
      </c>
      <c r="Q616" s="519" t="s">
        <v>1319</v>
      </c>
      <c r="R616" s="499" t="s">
        <v>1320</v>
      </c>
      <c r="S616" s="487" t="s">
        <v>739</v>
      </c>
      <c r="T616" s="485" t="s">
        <v>739</v>
      </c>
      <c r="U616" s="530" t="s">
        <v>11792</v>
      </c>
      <c r="V616" s="528" t="s">
        <v>11818</v>
      </c>
      <c r="W616" s="6" t="s">
        <v>11794</v>
      </c>
      <c r="X616" s="531" t="s">
        <v>11794</v>
      </c>
      <c r="Y616" s="134" t="s">
        <v>11795</v>
      </c>
      <c r="Z616" s="134" t="s">
        <v>11796</v>
      </c>
      <c r="AA616" s="491" t="s">
        <v>11819</v>
      </c>
      <c r="AB616" s="492" t="s">
        <v>11820</v>
      </c>
      <c r="AC616" s="460" t="s">
        <v>11821</v>
      </c>
      <c r="AD616" s="493" t="s">
        <v>11822</v>
      </c>
      <c r="AE616" s="494" t="s">
        <v>11823</v>
      </c>
      <c r="AF616" s="559"/>
      <c r="AG616" s="615"/>
      <c r="AH616" s="480"/>
      <c r="AI616" s="480"/>
      <c r="AJ616" s="480"/>
      <c r="AK616" s="480"/>
      <c r="AL616" s="480"/>
      <c r="AM616" s="480"/>
      <c r="AN616" s="480"/>
    </row>
    <row r="617">
      <c r="A617" s="589">
        <f t="shared" si="11"/>
        <v>616</v>
      </c>
      <c r="B617" s="460" t="s">
        <v>11824</v>
      </c>
      <c r="C617" s="460" t="s">
        <v>1319</v>
      </c>
      <c r="D617" s="460" t="s">
        <v>5656</v>
      </c>
      <c r="E617" s="482" t="s">
        <v>1319</v>
      </c>
      <c r="F617" s="519" t="s">
        <v>5742</v>
      </c>
      <c r="G617" s="513" t="s">
        <v>5743</v>
      </c>
      <c r="H617" s="483" t="s">
        <v>5773</v>
      </c>
      <c r="I617" s="513" t="s">
        <v>5791</v>
      </c>
      <c r="J617" s="519" t="s">
        <v>11779</v>
      </c>
      <c r="K617" s="484" t="s">
        <v>11780</v>
      </c>
      <c r="L617" s="519" t="s">
        <v>5777</v>
      </c>
      <c r="M617" s="485" t="s">
        <v>5778</v>
      </c>
      <c r="N617" s="519" t="s">
        <v>1319</v>
      </c>
      <c r="O617" s="514" t="s">
        <v>5756</v>
      </c>
      <c r="P617" s="460" t="s">
        <v>1319</v>
      </c>
      <c r="Q617" s="483" t="s">
        <v>1319</v>
      </c>
      <c r="R617" s="499" t="s">
        <v>1320</v>
      </c>
      <c r="S617" s="487" t="s">
        <v>739</v>
      </c>
      <c r="T617" s="485" t="s">
        <v>739</v>
      </c>
      <c r="U617" s="527" t="s">
        <v>740</v>
      </c>
      <c r="V617" s="528" t="s">
        <v>11825</v>
      </c>
      <c r="W617" s="6" t="s">
        <v>11711</v>
      </c>
      <c r="X617" s="7" t="s">
        <v>11712</v>
      </c>
      <c r="Y617" s="134" t="s">
        <v>11713</v>
      </c>
      <c r="Z617" s="134" t="s">
        <v>11726</v>
      </c>
      <c r="AA617" s="460" t="s">
        <v>1319</v>
      </c>
      <c r="AB617" s="529"/>
      <c r="AC617" s="460" t="s">
        <v>11826</v>
      </c>
      <c r="AD617" s="493" t="s">
        <v>11827</v>
      </c>
      <c r="AE617" s="494" t="s">
        <v>11828</v>
      </c>
      <c r="AF617" s="504" t="s">
        <v>11829</v>
      </c>
      <c r="AG617" s="615"/>
      <c r="AH617" s="480"/>
      <c r="AI617" s="480"/>
      <c r="AJ617" s="480"/>
      <c r="AK617" s="480"/>
      <c r="AL617" s="480"/>
      <c r="AM617" s="480"/>
      <c r="AN617" s="480"/>
    </row>
    <row r="618">
      <c r="A618" s="589">
        <f t="shared" si="11"/>
        <v>617</v>
      </c>
      <c r="B618" s="460" t="s">
        <v>11830</v>
      </c>
      <c r="C618" s="460" t="s">
        <v>11831</v>
      </c>
      <c r="D618" s="460" t="s">
        <v>5656</v>
      </c>
      <c r="E618" s="482" t="s">
        <v>11832</v>
      </c>
      <c r="F618" s="519" t="s">
        <v>6870</v>
      </c>
      <c r="G618" s="513" t="s">
        <v>6871</v>
      </c>
      <c r="H618" s="483" t="s">
        <v>11116</v>
      </c>
      <c r="I618" s="513" t="s">
        <v>11117</v>
      </c>
      <c r="J618" s="519" t="s">
        <v>6696</v>
      </c>
      <c r="K618" s="484" t="s">
        <v>11833</v>
      </c>
      <c r="L618" s="519" t="s">
        <v>6446</v>
      </c>
      <c r="M618" s="485" t="s">
        <v>6447</v>
      </c>
      <c r="N618" s="519" t="s">
        <v>4808</v>
      </c>
      <c r="O618" s="514" t="s">
        <v>4809</v>
      </c>
      <c r="P618" s="510" t="s">
        <v>4895</v>
      </c>
      <c r="Q618" s="525" t="s">
        <v>11834</v>
      </c>
      <c r="R618" s="499" t="s">
        <v>11835</v>
      </c>
      <c r="S618" s="487" t="s">
        <v>739</v>
      </c>
      <c r="T618" s="485" t="s">
        <v>739</v>
      </c>
      <c r="U618" s="527" t="s">
        <v>740</v>
      </c>
      <c r="V618" s="528" t="s">
        <v>11836</v>
      </c>
      <c r="W618" s="6" t="s">
        <v>11711</v>
      </c>
      <c r="X618" s="7" t="s">
        <v>11712</v>
      </c>
      <c r="Y618" s="134" t="s">
        <v>11713</v>
      </c>
      <c r="Z618" s="134" t="s">
        <v>11726</v>
      </c>
      <c r="AA618" s="491" t="s">
        <v>11837</v>
      </c>
      <c r="AB618" s="492" t="s">
        <v>11838</v>
      </c>
      <c r="AC618" s="460" t="s">
        <v>11839</v>
      </c>
      <c r="AD618" s="493" t="s">
        <v>11840</v>
      </c>
      <c r="AE618" s="494" t="s">
        <v>11841</v>
      </c>
      <c r="AF618" s="518"/>
      <c r="AG618" s="503" t="s">
        <v>11842</v>
      </c>
      <c r="AH618" s="480"/>
      <c r="AI618" s="480"/>
      <c r="AJ618" s="480"/>
      <c r="AK618" s="480"/>
      <c r="AL618" s="480"/>
      <c r="AM618" s="480"/>
      <c r="AN618" s="480"/>
    </row>
    <row r="619">
      <c r="A619" s="589">
        <f t="shared" si="11"/>
        <v>618</v>
      </c>
      <c r="B619" s="460" t="s">
        <v>11843</v>
      </c>
      <c r="C619" s="460" t="s">
        <v>1319</v>
      </c>
      <c r="D619" s="460" t="s">
        <v>6224</v>
      </c>
      <c r="E619" s="482" t="s">
        <v>1319</v>
      </c>
      <c r="F619" s="519" t="s">
        <v>739</v>
      </c>
      <c r="G619" s="513" t="s">
        <v>739</v>
      </c>
      <c r="H619" s="483" t="s">
        <v>1319</v>
      </c>
      <c r="I619" s="513" t="s">
        <v>1320</v>
      </c>
      <c r="J619" s="519" t="s">
        <v>11844</v>
      </c>
      <c r="K619" s="484" t="s">
        <v>11845</v>
      </c>
      <c r="L619" s="519" t="s">
        <v>5754</v>
      </c>
      <c r="M619" s="514" t="s">
        <v>5755</v>
      </c>
      <c r="N619" s="519" t="s">
        <v>11846</v>
      </c>
      <c r="O619" s="514" t="s">
        <v>11847</v>
      </c>
      <c r="P619" s="510" t="s">
        <v>1319</v>
      </c>
      <c r="Q619" s="557" t="s">
        <v>11848</v>
      </c>
      <c r="R619" s="499" t="s">
        <v>11849</v>
      </c>
      <c r="S619" s="487" t="s">
        <v>739</v>
      </c>
      <c r="T619" s="485" t="s">
        <v>739</v>
      </c>
      <c r="U619" s="498" t="s">
        <v>11850</v>
      </c>
      <c r="V619" s="500" t="s">
        <v>11851</v>
      </c>
      <c r="W619" s="6" t="s">
        <v>11794</v>
      </c>
      <c r="X619" s="531" t="s">
        <v>11794</v>
      </c>
      <c r="Y619" s="134" t="s">
        <v>11852</v>
      </c>
      <c r="Z619" s="134" t="s">
        <v>11853</v>
      </c>
      <c r="AA619" s="460" t="s">
        <v>1319</v>
      </c>
      <c r="AB619" s="529"/>
      <c r="AC619" s="460" t="s">
        <v>11854</v>
      </c>
      <c r="AD619" s="493" t="s">
        <v>11855</v>
      </c>
      <c r="AE619" s="494" t="s">
        <v>11856</v>
      </c>
      <c r="AF619" s="518"/>
      <c r="AG619" s="615"/>
      <c r="AH619" s="480"/>
      <c r="AI619" s="480"/>
      <c r="AJ619" s="480"/>
      <c r="AK619" s="480"/>
      <c r="AL619" s="480"/>
      <c r="AM619" s="480"/>
      <c r="AN619" s="480"/>
    </row>
    <row r="620">
      <c r="A620" s="589">
        <f t="shared" si="11"/>
        <v>619</v>
      </c>
      <c r="B620" s="460" t="s">
        <v>11857</v>
      </c>
      <c r="C620" s="460" t="s">
        <v>1319</v>
      </c>
      <c r="D620" s="460" t="s">
        <v>6224</v>
      </c>
      <c r="E620" s="482" t="s">
        <v>1319</v>
      </c>
      <c r="F620" s="519" t="s">
        <v>11858</v>
      </c>
      <c r="G620" s="513" t="s">
        <v>11859</v>
      </c>
      <c r="H620" s="483" t="s">
        <v>1319</v>
      </c>
      <c r="I620" s="513" t="s">
        <v>1320</v>
      </c>
      <c r="J620" s="519" t="s">
        <v>1319</v>
      </c>
      <c r="K620" s="484" t="s">
        <v>5756</v>
      </c>
      <c r="L620" s="519" t="s">
        <v>5754</v>
      </c>
      <c r="M620" s="485" t="s">
        <v>5755</v>
      </c>
      <c r="N620" s="519" t="s">
        <v>11846</v>
      </c>
      <c r="O620" s="514" t="s">
        <v>11847</v>
      </c>
      <c r="P620" s="510" t="s">
        <v>1319</v>
      </c>
      <c r="Q620" s="498" t="s">
        <v>1319</v>
      </c>
      <c r="R620" s="499" t="s">
        <v>1320</v>
      </c>
      <c r="S620" s="487" t="s">
        <v>739</v>
      </c>
      <c r="T620" s="485" t="s">
        <v>739</v>
      </c>
      <c r="U620" s="498" t="s">
        <v>11850</v>
      </c>
      <c r="V620" s="500" t="s">
        <v>11851</v>
      </c>
      <c r="W620" s="6" t="s">
        <v>11794</v>
      </c>
      <c r="X620" s="531" t="s">
        <v>11794</v>
      </c>
      <c r="Y620" s="134" t="s">
        <v>11852</v>
      </c>
      <c r="Z620" s="134" t="s">
        <v>11853</v>
      </c>
      <c r="AA620" s="460" t="s">
        <v>1319</v>
      </c>
      <c r="AB620" s="529"/>
      <c r="AC620" s="460" t="s">
        <v>11860</v>
      </c>
      <c r="AD620" s="493" t="s">
        <v>11861</v>
      </c>
      <c r="AE620" s="494" t="s">
        <v>11862</v>
      </c>
      <c r="AF620" s="518"/>
      <c r="AG620" s="615"/>
      <c r="AH620" s="480"/>
      <c r="AI620" s="480"/>
      <c r="AJ620" s="480"/>
      <c r="AK620" s="480"/>
      <c r="AL620" s="480"/>
      <c r="AM620" s="480"/>
      <c r="AN620" s="480"/>
    </row>
    <row r="621">
      <c r="A621" s="589">
        <f t="shared" si="11"/>
        <v>620</v>
      </c>
      <c r="B621" s="460" t="s">
        <v>11863</v>
      </c>
      <c r="C621" s="460" t="s">
        <v>1319</v>
      </c>
      <c r="D621" s="460" t="s">
        <v>5656</v>
      </c>
      <c r="E621" s="482" t="s">
        <v>1319</v>
      </c>
      <c r="F621" s="519" t="s">
        <v>11864</v>
      </c>
      <c r="G621" s="513" t="s">
        <v>11865</v>
      </c>
      <c r="H621" s="483" t="s">
        <v>1319</v>
      </c>
      <c r="I621" s="513" t="s">
        <v>1320</v>
      </c>
      <c r="J621" s="519" t="s">
        <v>5867</v>
      </c>
      <c r="K621" s="484" t="s">
        <v>5868</v>
      </c>
      <c r="L621" s="519" t="s">
        <v>5744</v>
      </c>
      <c r="M621" s="485" t="s">
        <v>4955</v>
      </c>
      <c r="N621" s="519" t="s">
        <v>4954</v>
      </c>
      <c r="O621" s="514" t="s">
        <v>4955</v>
      </c>
      <c r="P621" s="510" t="s">
        <v>5067</v>
      </c>
      <c r="Q621" s="498" t="s">
        <v>11866</v>
      </c>
      <c r="R621" s="499" t="s">
        <v>11867</v>
      </c>
      <c r="S621" s="487" t="s">
        <v>739</v>
      </c>
      <c r="T621" s="485" t="s">
        <v>739</v>
      </c>
      <c r="U621" s="498" t="s">
        <v>11868</v>
      </c>
      <c r="V621" s="500" t="s">
        <v>11869</v>
      </c>
      <c r="W621" s="6" t="s">
        <v>11711</v>
      </c>
      <c r="X621" s="7" t="s">
        <v>11712</v>
      </c>
      <c r="Y621" s="134" t="s">
        <v>11870</v>
      </c>
      <c r="Z621" s="134" t="s">
        <v>11871</v>
      </c>
      <c r="AA621" s="460" t="s">
        <v>1319</v>
      </c>
      <c r="AB621" s="529"/>
      <c r="AC621" s="460" t="s">
        <v>11872</v>
      </c>
      <c r="AD621" s="493" t="s">
        <v>11873</v>
      </c>
      <c r="AE621" s="494" t="s">
        <v>11874</v>
      </c>
      <c r="AF621" s="518"/>
      <c r="AG621" s="615"/>
      <c r="AH621" s="480"/>
      <c r="AI621" s="480"/>
      <c r="AJ621" s="480"/>
      <c r="AK621" s="480"/>
      <c r="AL621" s="480"/>
      <c r="AM621" s="480"/>
      <c r="AN621" s="480"/>
    </row>
    <row r="622">
      <c r="A622" s="589">
        <f t="shared" si="11"/>
        <v>621</v>
      </c>
      <c r="B622" s="460" t="s">
        <v>11875</v>
      </c>
      <c r="C622" s="460" t="s">
        <v>1319</v>
      </c>
      <c r="D622" s="460" t="s">
        <v>6191</v>
      </c>
      <c r="E622" s="482" t="s">
        <v>1319</v>
      </c>
      <c r="F622" s="519" t="s">
        <v>11864</v>
      </c>
      <c r="G622" s="513" t="s">
        <v>11865</v>
      </c>
      <c r="H622" s="483" t="s">
        <v>1319</v>
      </c>
      <c r="I622" s="513" t="s">
        <v>1320</v>
      </c>
      <c r="J622" s="519" t="s">
        <v>1319</v>
      </c>
      <c r="K622" s="484" t="s">
        <v>5756</v>
      </c>
      <c r="L622" s="519" t="s">
        <v>5754</v>
      </c>
      <c r="M622" s="485" t="s">
        <v>5755</v>
      </c>
      <c r="N622" s="519" t="s">
        <v>6633</v>
      </c>
      <c r="O622" s="514" t="s">
        <v>6634</v>
      </c>
      <c r="P622" s="510" t="s">
        <v>1319</v>
      </c>
      <c r="Q622" s="498" t="s">
        <v>1319</v>
      </c>
      <c r="R622" s="499" t="s">
        <v>1320</v>
      </c>
      <c r="S622" s="487" t="s">
        <v>739</v>
      </c>
      <c r="T622" s="485" t="s">
        <v>739</v>
      </c>
      <c r="U622" s="498" t="s">
        <v>11868</v>
      </c>
      <c r="V622" s="500" t="s">
        <v>11869</v>
      </c>
      <c r="W622" s="6" t="s">
        <v>11711</v>
      </c>
      <c r="X622" s="7" t="s">
        <v>11712</v>
      </c>
      <c r="Y622" s="134" t="s">
        <v>11870</v>
      </c>
      <c r="Z622" s="134" t="s">
        <v>11871</v>
      </c>
      <c r="AA622" s="460" t="s">
        <v>1319</v>
      </c>
      <c r="AB622" s="529"/>
      <c r="AC622" s="460" t="s">
        <v>11876</v>
      </c>
      <c r="AD622" s="493" t="s">
        <v>11877</v>
      </c>
      <c r="AE622" s="494" t="s">
        <v>11878</v>
      </c>
      <c r="AF622" s="518"/>
      <c r="AG622" s="615"/>
      <c r="AH622" s="480"/>
      <c r="AI622" s="480"/>
      <c r="AJ622" s="480"/>
      <c r="AK622" s="480"/>
      <c r="AL622" s="480"/>
      <c r="AM622" s="480"/>
      <c r="AN622" s="480"/>
    </row>
    <row r="623">
      <c r="A623" s="589">
        <f t="shared" si="11"/>
        <v>622</v>
      </c>
      <c r="B623" s="460" t="s">
        <v>9811</v>
      </c>
      <c r="C623" s="460" t="s">
        <v>1319</v>
      </c>
      <c r="D623" s="460" t="s">
        <v>5656</v>
      </c>
      <c r="E623" s="482" t="s">
        <v>1319</v>
      </c>
      <c r="F623" s="519" t="s">
        <v>5828</v>
      </c>
      <c r="G623" s="513" t="s">
        <v>5829</v>
      </c>
      <c r="H623" s="483" t="s">
        <v>5774</v>
      </c>
      <c r="I623" s="484" t="s">
        <v>5774</v>
      </c>
      <c r="J623" s="519" t="s">
        <v>6675</v>
      </c>
      <c r="K623" s="484" t="s">
        <v>6676</v>
      </c>
      <c r="L623" s="519" t="s">
        <v>5754</v>
      </c>
      <c r="M623" s="485" t="s">
        <v>5755</v>
      </c>
      <c r="N623" s="519" t="s">
        <v>11879</v>
      </c>
      <c r="O623" s="514" t="s">
        <v>11880</v>
      </c>
      <c r="P623" s="510" t="s">
        <v>1319</v>
      </c>
      <c r="Q623" s="498" t="s">
        <v>11881</v>
      </c>
      <c r="R623" s="499" t="s">
        <v>11882</v>
      </c>
      <c r="S623" s="487" t="s">
        <v>739</v>
      </c>
      <c r="T623" s="485" t="s">
        <v>739</v>
      </c>
      <c r="U623" s="498" t="s">
        <v>11883</v>
      </c>
      <c r="V623" s="500" t="s">
        <v>11884</v>
      </c>
      <c r="W623" s="6" t="s">
        <v>11711</v>
      </c>
      <c r="X623" s="7" t="s">
        <v>11712</v>
      </c>
      <c r="Y623" s="134" t="s">
        <v>11885</v>
      </c>
      <c r="Z623" s="134" t="s">
        <v>11886</v>
      </c>
      <c r="AA623" s="460" t="s">
        <v>1319</v>
      </c>
      <c r="AB623" s="529"/>
      <c r="AC623" s="460" t="s">
        <v>11887</v>
      </c>
      <c r="AD623" s="493" t="s">
        <v>11888</v>
      </c>
      <c r="AE623" s="494" t="s">
        <v>11889</v>
      </c>
      <c r="AF623" s="518"/>
      <c r="AG623" s="615"/>
      <c r="AH623" s="480"/>
      <c r="AI623" s="480"/>
      <c r="AJ623" s="480"/>
      <c r="AK623" s="480"/>
      <c r="AL623" s="480"/>
      <c r="AM623" s="480"/>
      <c r="AN623" s="480"/>
    </row>
    <row r="624">
      <c r="A624" s="589">
        <f t="shared" si="11"/>
        <v>623</v>
      </c>
      <c r="B624" s="460" t="s">
        <v>11890</v>
      </c>
      <c r="C624" s="460" t="s">
        <v>1319</v>
      </c>
      <c r="D624" s="460" t="s">
        <v>5656</v>
      </c>
      <c r="E624" s="482" t="s">
        <v>1319</v>
      </c>
      <c r="F624" s="519" t="s">
        <v>6870</v>
      </c>
      <c r="G624" s="513" t="s">
        <v>6871</v>
      </c>
      <c r="H624" s="483" t="s">
        <v>6884</v>
      </c>
      <c r="I624" s="513" t="s">
        <v>6884</v>
      </c>
      <c r="J624" s="519" t="s">
        <v>6208</v>
      </c>
      <c r="K624" s="484" t="s">
        <v>6209</v>
      </c>
      <c r="L624" s="519" t="s">
        <v>5663</v>
      </c>
      <c r="M624" s="514" t="s">
        <v>5664</v>
      </c>
      <c r="N624" s="519" t="s">
        <v>4868</v>
      </c>
      <c r="O624" s="514" t="s">
        <v>4869</v>
      </c>
      <c r="P624" s="510" t="s">
        <v>1319</v>
      </c>
      <c r="Q624" s="498" t="s">
        <v>11891</v>
      </c>
      <c r="R624" s="499" t="s">
        <v>11892</v>
      </c>
      <c r="S624" s="487" t="s">
        <v>739</v>
      </c>
      <c r="T624" s="485" t="s">
        <v>739</v>
      </c>
      <c r="U624" s="527" t="s">
        <v>11893</v>
      </c>
      <c r="V624" s="528" t="s">
        <v>11894</v>
      </c>
      <c r="W624" s="6" t="s">
        <v>11711</v>
      </c>
      <c r="X624" s="7" t="s">
        <v>11712</v>
      </c>
      <c r="Y624" s="134" t="s">
        <v>11895</v>
      </c>
      <c r="Z624" s="134" t="s">
        <v>11896</v>
      </c>
      <c r="AA624" s="460" t="s">
        <v>1319</v>
      </c>
      <c r="AB624" s="529"/>
      <c r="AC624" s="460" t="s">
        <v>11897</v>
      </c>
      <c r="AD624" s="493" t="s">
        <v>11898</v>
      </c>
      <c r="AE624" s="494" t="s">
        <v>11899</v>
      </c>
      <c r="AF624" s="518"/>
      <c r="AG624" s="615"/>
      <c r="AH624" s="480"/>
      <c r="AI624" s="480"/>
      <c r="AJ624" s="480"/>
      <c r="AK624" s="480"/>
      <c r="AL624" s="480"/>
      <c r="AM624" s="480"/>
      <c r="AN624" s="480"/>
    </row>
    <row r="625">
      <c r="A625" s="589">
        <f t="shared" si="11"/>
        <v>624</v>
      </c>
      <c r="B625" s="460" t="s">
        <v>11900</v>
      </c>
      <c r="C625" s="460" t="s">
        <v>1319</v>
      </c>
      <c r="D625" s="460" t="s">
        <v>6224</v>
      </c>
      <c r="E625" s="482" t="s">
        <v>1319</v>
      </c>
      <c r="F625" s="519" t="s">
        <v>11864</v>
      </c>
      <c r="G625" s="513" t="s">
        <v>11865</v>
      </c>
      <c r="H625" s="483" t="s">
        <v>1319</v>
      </c>
      <c r="I625" s="513" t="s">
        <v>1320</v>
      </c>
      <c r="J625" s="519" t="s">
        <v>7677</v>
      </c>
      <c r="K625" s="484" t="s">
        <v>7682</v>
      </c>
      <c r="L625" s="519" t="s">
        <v>5754</v>
      </c>
      <c r="M625" s="485" t="s">
        <v>4955</v>
      </c>
      <c r="N625" s="519" t="s">
        <v>11393</v>
      </c>
      <c r="O625" s="514" t="s">
        <v>11394</v>
      </c>
      <c r="P625" s="491" t="s">
        <v>1319</v>
      </c>
      <c r="Q625" s="530" t="s">
        <v>11901</v>
      </c>
      <c r="R625" s="499" t="s">
        <v>11902</v>
      </c>
      <c r="S625" s="487" t="s">
        <v>739</v>
      </c>
      <c r="T625" s="485" t="s">
        <v>739</v>
      </c>
      <c r="U625" s="527" t="s">
        <v>11903</v>
      </c>
      <c r="V625" s="528" t="s">
        <v>11904</v>
      </c>
      <c r="W625" s="6" t="s">
        <v>11794</v>
      </c>
      <c r="X625" s="531" t="s">
        <v>11794</v>
      </c>
      <c r="Y625" s="134" t="s">
        <v>11905</v>
      </c>
      <c r="Z625" s="134" t="s">
        <v>11906</v>
      </c>
      <c r="AA625" s="470" t="s">
        <v>11907</v>
      </c>
      <c r="AB625" s="501" t="s">
        <v>4999</v>
      </c>
      <c r="AC625" s="460" t="s">
        <v>11908</v>
      </c>
      <c r="AD625" s="493" t="s">
        <v>11909</v>
      </c>
      <c r="AE625" s="494" t="s">
        <v>11910</v>
      </c>
      <c r="AF625" s="518"/>
      <c r="AG625" s="503" t="s">
        <v>11911</v>
      </c>
      <c r="AH625" s="480"/>
      <c r="AI625" s="480"/>
      <c r="AJ625" s="480"/>
      <c r="AK625" s="480"/>
      <c r="AL625" s="480"/>
      <c r="AM625" s="480"/>
      <c r="AN625" s="480"/>
    </row>
    <row r="626">
      <c r="A626" s="589">
        <f t="shared" si="11"/>
        <v>625</v>
      </c>
      <c r="B626" s="460" t="s">
        <v>11912</v>
      </c>
      <c r="C626" s="460" t="s">
        <v>1319</v>
      </c>
      <c r="D626" s="460" t="s">
        <v>6191</v>
      </c>
      <c r="E626" s="482" t="s">
        <v>1319</v>
      </c>
      <c r="F626" s="519" t="s">
        <v>11864</v>
      </c>
      <c r="G626" s="513" t="s">
        <v>11865</v>
      </c>
      <c r="H626" s="483" t="s">
        <v>1319</v>
      </c>
      <c r="I626" s="513" t="s">
        <v>1320</v>
      </c>
      <c r="J626" s="519" t="s">
        <v>7677</v>
      </c>
      <c r="K626" s="484" t="s">
        <v>7682</v>
      </c>
      <c r="L626" s="519" t="s">
        <v>5754</v>
      </c>
      <c r="M626" s="485" t="s">
        <v>5755</v>
      </c>
      <c r="N626" s="519" t="s">
        <v>11393</v>
      </c>
      <c r="O626" s="514" t="s">
        <v>11394</v>
      </c>
      <c r="P626" s="510" t="s">
        <v>1319</v>
      </c>
      <c r="Q626" s="527" t="s">
        <v>11901</v>
      </c>
      <c r="R626" s="499" t="s">
        <v>11902</v>
      </c>
      <c r="S626" s="487" t="s">
        <v>739</v>
      </c>
      <c r="T626" s="485" t="s">
        <v>739</v>
      </c>
      <c r="U626" s="527" t="s">
        <v>11903</v>
      </c>
      <c r="V626" s="528" t="s">
        <v>11913</v>
      </c>
      <c r="W626" s="6" t="s">
        <v>11794</v>
      </c>
      <c r="X626" s="531" t="s">
        <v>11794</v>
      </c>
      <c r="Y626" s="134" t="s">
        <v>11905</v>
      </c>
      <c r="Z626" s="134" t="s">
        <v>11906</v>
      </c>
      <c r="AA626" s="470" t="s">
        <v>11907</v>
      </c>
      <c r="AB626" s="501" t="s">
        <v>4999</v>
      </c>
      <c r="AC626" s="460" t="s">
        <v>11914</v>
      </c>
      <c r="AD626" s="493" t="s">
        <v>11915</v>
      </c>
      <c r="AE626" s="494" t="s">
        <v>11916</v>
      </c>
      <c r="AF626" s="518"/>
      <c r="AG626" s="503" t="s">
        <v>11911</v>
      </c>
      <c r="AH626" s="480"/>
      <c r="AI626" s="480"/>
      <c r="AJ626" s="480"/>
      <c r="AK626" s="480"/>
      <c r="AL626" s="480"/>
      <c r="AM626" s="480"/>
      <c r="AN626" s="480"/>
    </row>
    <row r="627">
      <c r="A627" s="589">
        <f t="shared" si="11"/>
        <v>626</v>
      </c>
      <c r="B627" s="460" t="s">
        <v>11600</v>
      </c>
      <c r="C627" s="460" t="s">
        <v>11601</v>
      </c>
      <c r="D627" s="460" t="s">
        <v>5656</v>
      </c>
      <c r="E627" s="482" t="s">
        <v>11602</v>
      </c>
      <c r="F627" s="519" t="s">
        <v>6870</v>
      </c>
      <c r="G627" s="513" t="s">
        <v>6871</v>
      </c>
      <c r="H627" s="483" t="s">
        <v>6884</v>
      </c>
      <c r="I627" s="513" t="s">
        <v>6884</v>
      </c>
      <c r="J627" s="519" t="s">
        <v>11788</v>
      </c>
      <c r="K627" s="484" t="s">
        <v>11789</v>
      </c>
      <c r="L627" s="519" t="s">
        <v>5744</v>
      </c>
      <c r="M627" s="485" t="s">
        <v>4955</v>
      </c>
      <c r="N627" s="519" t="s">
        <v>4676</v>
      </c>
      <c r="O627" s="514" t="s">
        <v>4677</v>
      </c>
      <c r="P627" s="510" t="s">
        <v>5067</v>
      </c>
      <c r="Q627" s="527" t="s">
        <v>11901</v>
      </c>
      <c r="R627" s="499" t="s">
        <v>11902</v>
      </c>
      <c r="S627" s="487" t="s">
        <v>739</v>
      </c>
      <c r="T627" s="485" t="s">
        <v>739</v>
      </c>
      <c r="U627" s="527" t="s">
        <v>11903</v>
      </c>
      <c r="V627" s="528" t="s">
        <v>11917</v>
      </c>
      <c r="W627" s="6" t="s">
        <v>11794</v>
      </c>
      <c r="X627" s="531" t="s">
        <v>11794</v>
      </c>
      <c r="Y627" s="134" t="s">
        <v>11905</v>
      </c>
      <c r="Z627" s="134" t="s">
        <v>11906</v>
      </c>
      <c r="AA627" s="491" t="s">
        <v>11607</v>
      </c>
      <c r="AB627" s="492" t="s">
        <v>11608</v>
      </c>
      <c r="AC627" s="460" t="s">
        <v>11918</v>
      </c>
      <c r="AD627" s="493" t="s">
        <v>11919</v>
      </c>
      <c r="AE627" s="494" t="s">
        <v>11920</v>
      </c>
      <c r="AF627" s="518"/>
      <c r="AG627" s="503" t="s">
        <v>11611</v>
      </c>
      <c r="AH627" s="480"/>
      <c r="AI627" s="480"/>
      <c r="AJ627" s="480"/>
      <c r="AK627" s="480"/>
      <c r="AL627" s="480"/>
      <c r="AM627" s="480"/>
      <c r="AN627" s="480"/>
    </row>
    <row r="628">
      <c r="A628" s="589">
        <f t="shared" si="11"/>
        <v>627</v>
      </c>
      <c r="B628" s="460" t="s">
        <v>11800</v>
      </c>
      <c r="C628" s="460" t="s">
        <v>11801</v>
      </c>
      <c r="D628" s="460" t="s">
        <v>5656</v>
      </c>
      <c r="E628" s="482" t="s">
        <v>11802</v>
      </c>
      <c r="F628" s="519" t="s">
        <v>6870</v>
      </c>
      <c r="G628" s="513" t="s">
        <v>6871</v>
      </c>
      <c r="H628" s="483" t="s">
        <v>5683</v>
      </c>
      <c r="I628" s="513" t="s">
        <v>5684</v>
      </c>
      <c r="J628" s="519" t="s">
        <v>11803</v>
      </c>
      <c r="K628" s="484" t="s">
        <v>11804</v>
      </c>
      <c r="L628" s="519" t="s">
        <v>5663</v>
      </c>
      <c r="M628" s="514" t="s">
        <v>5664</v>
      </c>
      <c r="N628" s="519" t="s">
        <v>5288</v>
      </c>
      <c r="O628" s="514" t="s">
        <v>5665</v>
      </c>
      <c r="P628" s="510" t="s">
        <v>1319</v>
      </c>
      <c r="Q628" s="527" t="s">
        <v>11901</v>
      </c>
      <c r="R628" s="499" t="s">
        <v>11902</v>
      </c>
      <c r="S628" s="487" t="s">
        <v>739</v>
      </c>
      <c r="T628" s="485" t="s">
        <v>739</v>
      </c>
      <c r="U628" s="527" t="s">
        <v>11903</v>
      </c>
      <c r="V628" s="528" t="s">
        <v>11921</v>
      </c>
      <c r="W628" s="6" t="s">
        <v>11794</v>
      </c>
      <c r="X628" s="531" t="s">
        <v>11794</v>
      </c>
      <c r="Y628" s="134" t="s">
        <v>11905</v>
      </c>
      <c r="Z628" s="134" t="s">
        <v>11906</v>
      </c>
      <c r="AA628" s="491" t="s">
        <v>11808</v>
      </c>
      <c r="AB628" s="492" t="s">
        <v>11809</v>
      </c>
      <c r="AC628" s="460" t="s">
        <v>11821</v>
      </c>
      <c r="AD628" s="493" t="s">
        <v>11922</v>
      </c>
      <c r="AE628" s="494" t="s">
        <v>11923</v>
      </c>
      <c r="AF628" s="518"/>
      <c r="AG628" s="503" t="s">
        <v>11813</v>
      </c>
      <c r="AH628" s="480"/>
      <c r="AI628" s="480"/>
      <c r="AJ628" s="480"/>
      <c r="AK628" s="480"/>
      <c r="AL628" s="480"/>
      <c r="AM628" s="480"/>
      <c r="AN628" s="480"/>
    </row>
    <row r="629">
      <c r="A629" s="589">
        <f t="shared" si="11"/>
        <v>628</v>
      </c>
      <c r="B629" s="460" t="s">
        <v>11814</v>
      </c>
      <c r="C629" s="460" t="s">
        <v>11815</v>
      </c>
      <c r="D629" s="460" t="s">
        <v>6191</v>
      </c>
      <c r="E629" s="482" t="s">
        <v>11816</v>
      </c>
      <c r="F629" s="519" t="s">
        <v>6870</v>
      </c>
      <c r="G629" s="513" t="s">
        <v>6871</v>
      </c>
      <c r="H629" s="483" t="s">
        <v>8138</v>
      </c>
      <c r="I629" s="513" t="s">
        <v>8138</v>
      </c>
      <c r="J629" s="519" t="s">
        <v>9743</v>
      </c>
      <c r="K629" s="484" t="s">
        <v>11817</v>
      </c>
      <c r="L629" s="519" t="s">
        <v>5754</v>
      </c>
      <c r="M629" s="514" t="s">
        <v>5755</v>
      </c>
      <c r="N629" s="519" t="s">
        <v>6633</v>
      </c>
      <c r="O629" s="514" t="s">
        <v>6634</v>
      </c>
      <c r="P629" s="510" t="s">
        <v>1319</v>
      </c>
      <c r="Q629" s="527" t="s">
        <v>11901</v>
      </c>
      <c r="R629" s="499" t="s">
        <v>11902</v>
      </c>
      <c r="S629" s="487" t="s">
        <v>739</v>
      </c>
      <c r="T629" s="485" t="s">
        <v>739</v>
      </c>
      <c r="U629" s="527" t="s">
        <v>11903</v>
      </c>
      <c r="V629" s="528" t="s">
        <v>11924</v>
      </c>
      <c r="W629" s="6" t="s">
        <v>11794</v>
      </c>
      <c r="X629" s="531" t="s">
        <v>11794</v>
      </c>
      <c r="Y629" s="134" t="s">
        <v>11905</v>
      </c>
      <c r="Z629" s="134" t="s">
        <v>11906</v>
      </c>
      <c r="AA629" s="491" t="s">
        <v>11819</v>
      </c>
      <c r="AB629" s="492" t="s">
        <v>11820</v>
      </c>
      <c r="AC629" s="460" t="s">
        <v>11821</v>
      </c>
      <c r="AD629" s="493" t="s">
        <v>11922</v>
      </c>
      <c r="AE629" s="494" t="s">
        <v>11923</v>
      </c>
      <c r="AF629" s="518"/>
      <c r="AG629" s="615"/>
      <c r="AH629" s="480"/>
      <c r="AI629" s="480"/>
      <c r="AJ629" s="480"/>
      <c r="AK629" s="480"/>
      <c r="AL629" s="480"/>
      <c r="AM629" s="480"/>
      <c r="AN629" s="480"/>
    </row>
    <row r="630">
      <c r="A630" s="589">
        <f t="shared" si="11"/>
        <v>629</v>
      </c>
      <c r="B630" s="460" t="s">
        <v>11925</v>
      </c>
      <c r="C630" s="460" t="s">
        <v>1319</v>
      </c>
      <c r="D630" s="460" t="s">
        <v>5656</v>
      </c>
      <c r="E630" s="482" t="s">
        <v>1319</v>
      </c>
      <c r="F630" s="519" t="s">
        <v>11864</v>
      </c>
      <c r="G630" s="513" t="s">
        <v>11865</v>
      </c>
      <c r="H630" s="483" t="s">
        <v>1319</v>
      </c>
      <c r="I630" s="513" t="s">
        <v>1320</v>
      </c>
      <c r="J630" s="519" t="s">
        <v>7677</v>
      </c>
      <c r="K630" s="484" t="s">
        <v>7682</v>
      </c>
      <c r="L630" s="519" t="s">
        <v>5754</v>
      </c>
      <c r="M630" s="514" t="s">
        <v>5755</v>
      </c>
      <c r="N630" s="519" t="s">
        <v>11393</v>
      </c>
      <c r="O630" s="514" t="s">
        <v>11394</v>
      </c>
      <c r="P630" s="510" t="s">
        <v>1319</v>
      </c>
      <c r="Q630" s="527" t="s">
        <v>11901</v>
      </c>
      <c r="R630" s="499" t="s">
        <v>11902</v>
      </c>
      <c r="S630" s="487" t="s">
        <v>739</v>
      </c>
      <c r="T630" s="485" t="s">
        <v>739</v>
      </c>
      <c r="U630" s="527" t="s">
        <v>11903</v>
      </c>
      <c r="V630" s="528" t="s">
        <v>11926</v>
      </c>
      <c r="W630" s="6" t="s">
        <v>11794</v>
      </c>
      <c r="X630" s="531" t="s">
        <v>11794</v>
      </c>
      <c r="Y630" s="134" t="s">
        <v>11905</v>
      </c>
      <c r="Z630" s="134" t="s">
        <v>11906</v>
      </c>
      <c r="AA630" s="460" t="s">
        <v>1319</v>
      </c>
      <c r="AB630" s="529"/>
      <c r="AC630" s="460" t="s">
        <v>11927</v>
      </c>
      <c r="AD630" s="493" t="s">
        <v>11928</v>
      </c>
      <c r="AE630" s="494" t="s">
        <v>11929</v>
      </c>
      <c r="AF630" s="518"/>
      <c r="AG630" s="615"/>
      <c r="AH630" s="480"/>
      <c r="AI630" s="480"/>
      <c r="AJ630" s="480"/>
      <c r="AK630" s="480"/>
      <c r="AL630" s="480"/>
      <c r="AM630" s="480"/>
      <c r="AN630" s="480"/>
    </row>
    <row r="631">
      <c r="A631" s="589">
        <f t="shared" si="11"/>
        <v>630</v>
      </c>
      <c r="B631" s="460" t="s">
        <v>11930</v>
      </c>
      <c r="C631" s="460" t="s">
        <v>1319</v>
      </c>
      <c r="D631" s="460" t="s">
        <v>6224</v>
      </c>
      <c r="E631" s="482" t="s">
        <v>1319</v>
      </c>
      <c r="F631" s="519" t="s">
        <v>11864</v>
      </c>
      <c r="G631" s="513" t="s">
        <v>11865</v>
      </c>
      <c r="H631" s="483" t="s">
        <v>1319</v>
      </c>
      <c r="I631" s="513" t="s">
        <v>1320</v>
      </c>
      <c r="J631" s="519" t="s">
        <v>7677</v>
      </c>
      <c r="K631" s="484" t="s">
        <v>7682</v>
      </c>
      <c r="L631" s="519" t="s">
        <v>5754</v>
      </c>
      <c r="M631" s="514" t="s">
        <v>5755</v>
      </c>
      <c r="N631" s="519" t="s">
        <v>11393</v>
      </c>
      <c r="O631" s="514" t="s">
        <v>11394</v>
      </c>
      <c r="P631" s="510" t="s">
        <v>1319</v>
      </c>
      <c r="Q631" s="527" t="s">
        <v>11931</v>
      </c>
      <c r="R631" s="499" t="s">
        <v>11932</v>
      </c>
      <c r="S631" s="487" t="s">
        <v>739</v>
      </c>
      <c r="T631" s="485" t="s">
        <v>739</v>
      </c>
      <c r="U631" s="527" t="s">
        <v>11903</v>
      </c>
      <c r="V631" s="528" t="s">
        <v>11933</v>
      </c>
      <c r="W631" s="6" t="s">
        <v>11794</v>
      </c>
      <c r="X631" s="531" t="s">
        <v>11794</v>
      </c>
      <c r="Y631" s="134" t="s">
        <v>11905</v>
      </c>
      <c r="Z631" s="134" t="s">
        <v>11906</v>
      </c>
      <c r="AA631" s="460" t="s">
        <v>1319</v>
      </c>
      <c r="AB631" s="529"/>
      <c r="AC631" s="460" t="s">
        <v>11934</v>
      </c>
      <c r="AD631" s="493" t="s">
        <v>11935</v>
      </c>
      <c r="AE631" s="494" t="s">
        <v>11936</v>
      </c>
      <c r="AF631" s="518"/>
      <c r="AG631" s="615"/>
      <c r="AH631" s="480"/>
      <c r="AI631" s="480"/>
      <c r="AJ631" s="480"/>
      <c r="AK631" s="480"/>
      <c r="AL631" s="480"/>
      <c r="AM631" s="480"/>
      <c r="AN631" s="480"/>
    </row>
    <row r="632">
      <c r="A632" s="589">
        <f t="shared" si="11"/>
        <v>631</v>
      </c>
      <c r="B632" s="460" t="s">
        <v>11937</v>
      </c>
      <c r="C632" s="460" t="s">
        <v>11938</v>
      </c>
      <c r="D632" s="460" t="s">
        <v>6191</v>
      </c>
      <c r="E632" s="482" t="s">
        <v>11939</v>
      </c>
      <c r="F632" s="519" t="s">
        <v>11864</v>
      </c>
      <c r="G632" s="513" t="s">
        <v>11865</v>
      </c>
      <c r="H632" s="483" t="s">
        <v>1319</v>
      </c>
      <c r="I632" s="513" t="s">
        <v>1320</v>
      </c>
      <c r="J632" s="519" t="s">
        <v>8468</v>
      </c>
      <c r="K632" s="484" t="s">
        <v>8469</v>
      </c>
      <c r="L632" s="519" t="s">
        <v>5754</v>
      </c>
      <c r="M632" s="514" t="s">
        <v>5755</v>
      </c>
      <c r="N632" s="519" t="s">
        <v>11393</v>
      </c>
      <c r="O632" s="514" t="s">
        <v>11394</v>
      </c>
      <c r="P632" s="510" t="s">
        <v>1319</v>
      </c>
      <c r="Q632" s="525" t="s">
        <v>11940</v>
      </c>
      <c r="R632" s="499" t="s">
        <v>11941</v>
      </c>
      <c r="S632" s="487" t="s">
        <v>739</v>
      </c>
      <c r="T632" s="485" t="s">
        <v>739</v>
      </c>
      <c r="U632" s="527" t="s">
        <v>11903</v>
      </c>
      <c r="V632" s="528" t="s">
        <v>11942</v>
      </c>
      <c r="W632" s="6" t="s">
        <v>11794</v>
      </c>
      <c r="X632" s="531" t="s">
        <v>11794</v>
      </c>
      <c r="Y632" s="134" t="s">
        <v>11905</v>
      </c>
      <c r="Z632" s="134" t="s">
        <v>11906</v>
      </c>
      <c r="AA632" s="460" t="s">
        <v>1319</v>
      </c>
      <c r="AB632" s="529"/>
      <c r="AC632" s="460" t="s">
        <v>11943</v>
      </c>
      <c r="AD632" s="493" t="s">
        <v>11944</v>
      </c>
      <c r="AE632" s="494" t="s">
        <v>11945</v>
      </c>
      <c r="AF632" s="518"/>
      <c r="AG632" s="615"/>
      <c r="AH632" s="480"/>
      <c r="AI632" s="480"/>
      <c r="AJ632" s="480"/>
      <c r="AK632" s="480"/>
      <c r="AL632" s="480"/>
      <c r="AM632" s="480"/>
      <c r="AN632" s="480"/>
    </row>
    <row r="633">
      <c r="A633" s="589">
        <f t="shared" si="11"/>
        <v>632</v>
      </c>
      <c r="B633" s="460" t="s">
        <v>11946</v>
      </c>
      <c r="C633" s="460" t="s">
        <v>1319</v>
      </c>
      <c r="D633" s="460" t="s">
        <v>6191</v>
      </c>
      <c r="E633" s="482" t="s">
        <v>1319</v>
      </c>
      <c r="F633" s="519" t="s">
        <v>11864</v>
      </c>
      <c r="G633" s="513" t="s">
        <v>11865</v>
      </c>
      <c r="H633" s="483" t="s">
        <v>1319</v>
      </c>
      <c r="I633" s="513" t="s">
        <v>1320</v>
      </c>
      <c r="J633" s="519" t="s">
        <v>8468</v>
      </c>
      <c r="K633" s="484" t="s">
        <v>8469</v>
      </c>
      <c r="L633" s="519" t="s">
        <v>5754</v>
      </c>
      <c r="M633" s="514" t="s">
        <v>5755</v>
      </c>
      <c r="N633" s="519" t="s">
        <v>11393</v>
      </c>
      <c r="O633" s="514" t="s">
        <v>11394</v>
      </c>
      <c r="P633" s="510" t="s">
        <v>1319</v>
      </c>
      <c r="Q633" s="527" t="s">
        <v>11947</v>
      </c>
      <c r="R633" s="499" t="s">
        <v>11948</v>
      </c>
      <c r="S633" s="487" t="s">
        <v>739</v>
      </c>
      <c r="T633" s="485" t="s">
        <v>739</v>
      </c>
      <c r="U633" s="527" t="s">
        <v>11903</v>
      </c>
      <c r="V633" s="528" t="s">
        <v>11949</v>
      </c>
      <c r="W633" s="6" t="s">
        <v>11794</v>
      </c>
      <c r="X633" s="531" t="s">
        <v>11794</v>
      </c>
      <c r="Y633" s="134" t="s">
        <v>11905</v>
      </c>
      <c r="Z633" s="134" t="s">
        <v>11906</v>
      </c>
      <c r="AA633" s="460" t="s">
        <v>1319</v>
      </c>
      <c r="AB633" s="529"/>
      <c r="AC633" s="460" t="s">
        <v>11950</v>
      </c>
      <c r="AD633" s="493" t="s">
        <v>11951</v>
      </c>
      <c r="AE633" s="494" t="s">
        <v>11952</v>
      </c>
      <c r="AF633" s="518"/>
      <c r="AG633" s="615"/>
      <c r="AH633" s="480"/>
      <c r="AI633" s="480"/>
      <c r="AJ633" s="480"/>
      <c r="AK633" s="480"/>
      <c r="AL633" s="480"/>
      <c r="AM633" s="480"/>
      <c r="AN633" s="480"/>
    </row>
    <row r="634">
      <c r="A634" s="589">
        <f t="shared" si="11"/>
        <v>633</v>
      </c>
      <c r="B634" s="460" t="s">
        <v>11953</v>
      </c>
      <c r="C634" s="460" t="s">
        <v>11954</v>
      </c>
      <c r="D634" s="460" t="s">
        <v>5656</v>
      </c>
      <c r="E634" s="482" t="s">
        <v>11955</v>
      </c>
      <c r="F634" s="519" t="s">
        <v>5828</v>
      </c>
      <c r="G634" s="513" t="s">
        <v>5829</v>
      </c>
      <c r="H634" s="483" t="s">
        <v>6884</v>
      </c>
      <c r="I634" s="513" t="s">
        <v>6884</v>
      </c>
      <c r="J634" s="519" t="s">
        <v>9046</v>
      </c>
      <c r="K634" s="484" t="s">
        <v>9047</v>
      </c>
      <c r="L634" s="519" t="s">
        <v>5744</v>
      </c>
      <c r="M634" s="514" t="s">
        <v>4955</v>
      </c>
      <c r="N634" s="519" t="s">
        <v>4676</v>
      </c>
      <c r="O634" s="514" t="s">
        <v>4677</v>
      </c>
      <c r="P634" s="510" t="s">
        <v>5067</v>
      </c>
      <c r="Q634" s="525" t="s">
        <v>11956</v>
      </c>
      <c r="R634" s="499" t="s">
        <v>11957</v>
      </c>
      <c r="S634" s="487" t="s">
        <v>739</v>
      </c>
      <c r="T634" s="485" t="s">
        <v>739</v>
      </c>
      <c r="U634" s="527" t="s">
        <v>11903</v>
      </c>
      <c r="V634" s="528" t="s">
        <v>11958</v>
      </c>
      <c r="W634" s="6" t="s">
        <v>11794</v>
      </c>
      <c r="X634" s="531" t="s">
        <v>11794</v>
      </c>
      <c r="Y634" s="134" t="s">
        <v>11905</v>
      </c>
      <c r="Z634" s="134" t="s">
        <v>11906</v>
      </c>
      <c r="AA634" s="491" t="s">
        <v>11959</v>
      </c>
      <c r="AB634" s="492" t="s">
        <v>11960</v>
      </c>
      <c r="AC634" s="460" t="s">
        <v>11950</v>
      </c>
      <c r="AD634" s="493" t="s">
        <v>11961</v>
      </c>
      <c r="AE634" s="494" t="s">
        <v>11962</v>
      </c>
      <c r="AF634" s="518"/>
      <c r="AG634" s="503" t="s">
        <v>11963</v>
      </c>
      <c r="AH634" s="480"/>
      <c r="AI634" s="480"/>
      <c r="AJ634" s="480"/>
      <c r="AK634" s="480"/>
      <c r="AL634" s="480"/>
      <c r="AM634" s="480"/>
      <c r="AN634" s="480"/>
    </row>
    <row r="635">
      <c r="A635" s="589">
        <f t="shared" si="11"/>
        <v>634</v>
      </c>
      <c r="B635" s="460" t="s">
        <v>11964</v>
      </c>
      <c r="C635" s="460" t="s">
        <v>1319</v>
      </c>
      <c r="D635" s="460" t="s">
        <v>6224</v>
      </c>
      <c r="E635" s="482" t="s">
        <v>1319</v>
      </c>
      <c r="F635" s="519" t="s">
        <v>11864</v>
      </c>
      <c r="G635" s="513" t="s">
        <v>11865</v>
      </c>
      <c r="H635" s="483" t="s">
        <v>1319</v>
      </c>
      <c r="I635" s="513" t="s">
        <v>1320</v>
      </c>
      <c r="J635" s="519" t="s">
        <v>7677</v>
      </c>
      <c r="K635" s="484" t="s">
        <v>7682</v>
      </c>
      <c r="L635" s="519" t="s">
        <v>5754</v>
      </c>
      <c r="M635" s="514" t="s">
        <v>5755</v>
      </c>
      <c r="N635" s="519" t="s">
        <v>11393</v>
      </c>
      <c r="O635" s="514" t="s">
        <v>11394</v>
      </c>
      <c r="P635" s="510" t="s">
        <v>1319</v>
      </c>
      <c r="Q635" s="498" t="s">
        <v>11965</v>
      </c>
      <c r="R635" s="499" t="s">
        <v>11966</v>
      </c>
      <c r="S635" s="487" t="s">
        <v>739</v>
      </c>
      <c r="T635" s="485" t="s">
        <v>739</v>
      </c>
      <c r="U635" s="498" t="s">
        <v>11850</v>
      </c>
      <c r="V635" s="500" t="s">
        <v>11851</v>
      </c>
      <c r="W635" s="6" t="s">
        <v>11967</v>
      </c>
      <c r="X635" s="531" t="s">
        <v>11967</v>
      </c>
      <c r="Y635" s="134" t="s">
        <v>11852</v>
      </c>
      <c r="Z635" s="134" t="s">
        <v>11853</v>
      </c>
      <c r="AA635" s="460" t="s">
        <v>1319</v>
      </c>
      <c r="AB635" s="529"/>
      <c r="AC635" s="460" t="s">
        <v>11968</v>
      </c>
      <c r="AD635" s="493" t="s">
        <v>11969</v>
      </c>
      <c r="AE635" s="494" t="s">
        <v>11970</v>
      </c>
      <c r="AF635" s="518"/>
      <c r="AG635" s="615"/>
      <c r="AH635" s="480"/>
      <c r="AI635" s="480"/>
      <c r="AJ635" s="480"/>
      <c r="AK635" s="480"/>
      <c r="AL635" s="480"/>
      <c r="AM635" s="480"/>
      <c r="AN635" s="480"/>
    </row>
    <row r="636">
      <c r="A636" s="589">
        <f t="shared" si="11"/>
        <v>635</v>
      </c>
      <c r="B636" s="460" t="s">
        <v>11971</v>
      </c>
      <c r="C636" s="460" t="s">
        <v>11972</v>
      </c>
      <c r="D636" s="460" t="s">
        <v>6191</v>
      </c>
      <c r="E636" s="482" t="s">
        <v>5858</v>
      </c>
      <c r="F636" s="519" t="s">
        <v>11864</v>
      </c>
      <c r="G636" s="513" t="s">
        <v>11865</v>
      </c>
      <c r="H636" s="483" t="s">
        <v>11973</v>
      </c>
      <c r="I636" s="513" t="s">
        <v>11973</v>
      </c>
      <c r="J636" s="519" t="s">
        <v>5867</v>
      </c>
      <c r="K636" s="484" t="s">
        <v>5868</v>
      </c>
      <c r="L636" s="519" t="s">
        <v>5744</v>
      </c>
      <c r="M636" s="485" t="s">
        <v>4955</v>
      </c>
      <c r="N636" s="519" t="s">
        <v>4676</v>
      </c>
      <c r="O636" s="514" t="s">
        <v>4677</v>
      </c>
      <c r="P636" s="603" t="s">
        <v>5224</v>
      </c>
      <c r="Q636" s="614" t="s">
        <v>11974</v>
      </c>
      <c r="R636" s="499" t="s">
        <v>11975</v>
      </c>
      <c r="S636" s="487" t="s">
        <v>739</v>
      </c>
      <c r="T636" s="485" t="s">
        <v>739</v>
      </c>
      <c r="U636" s="527" t="s">
        <v>11903</v>
      </c>
      <c r="V636" s="528" t="s">
        <v>11976</v>
      </c>
      <c r="W636" s="6" t="s">
        <v>11794</v>
      </c>
      <c r="X636" s="531" t="s">
        <v>11794</v>
      </c>
      <c r="Y636" s="134" t="s">
        <v>11905</v>
      </c>
      <c r="Z636" s="134" t="s">
        <v>11906</v>
      </c>
      <c r="AA636" s="134" t="s">
        <v>11977</v>
      </c>
      <c r="AB636" s="622" t="s">
        <v>11978</v>
      </c>
      <c r="AC636" s="460" t="s">
        <v>11979</v>
      </c>
      <c r="AD636" s="493" t="s">
        <v>11980</v>
      </c>
      <c r="AE636" s="494" t="s">
        <v>11981</v>
      </c>
      <c r="AF636" s="518"/>
      <c r="AG636" s="503" t="s">
        <v>11982</v>
      </c>
      <c r="AH636" s="480"/>
      <c r="AI636" s="480"/>
      <c r="AJ636" s="480"/>
      <c r="AK636" s="480"/>
      <c r="AL636" s="480"/>
      <c r="AM636" s="480"/>
      <c r="AN636" s="480"/>
    </row>
    <row r="637">
      <c r="A637" s="589">
        <f t="shared" si="11"/>
        <v>636</v>
      </c>
      <c r="B637" s="460" t="s">
        <v>11983</v>
      </c>
      <c r="C637" s="460" t="s">
        <v>1319</v>
      </c>
      <c r="D637" s="460" t="s">
        <v>5656</v>
      </c>
      <c r="E637" s="482" t="s">
        <v>1319</v>
      </c>
      <c r="F637" s="519" t="s">
        <v>6870</v>
      </c>
      <c r="G637" s="513" t="s">
        <v>6871</v>
      </c>
      <c r="H637" s="483" t="s">
        <v>6884</v>
      </c>
      <c r="I637" s="513" t="s">
        <v>6884</v>
      </c>
      <c r="J637" s="519" t="s">
        <v>7975</v>
      </c>
      <c r="K637" s="484" t="s">
        <v>7976</v>
      </c>
      <c r="L637" s="519" t="s">
        <v>5754</v>
      </c>
      <c r="M637" s="514" t="s">
        <v>5755</v>
      </c>
      <c r="N637" s="519" t="s">
        <v>4892</v>
      </c>
      <c r="O637" s="514" t="s">
        <v>4893</v>
      </c>
      <c r="P637" s="510" t="s">
        <v>1319</v>
      </c>
      <c r="Q637" s="498" t="s">
        <v>1319</v>
      </c>
      <c r="R637" s="499" t="s">
        <v>1320</v>
      </c>
      <c r="S637" s="487" t="s">
        <v>739</v>
      </c>
      <c r="T637" s="485" t="s">
        <v>739</v>
      </c>
      <c r="U637" s="527" t="s">
        <v>740</v>
      </c>
      <c r="V637" s="528" t="s">
        <v>11984</v>
      </c>
      <c r="W637" s="6" t="s">
        <v>11711</v>
      </c>
      <c r="X637" s="7" t="s">
        <v>11712</v>
      </c>
      <c r="Y637" s="134" t="s">
        <v>11713</v>
      </c>
      <c r="Z637" s="134" t="s">
        <v>11726</v>
      </c>
      <c r="AA637" s="460" t="s">
        <v>1319</v>
      </c>
      <c r="AB637" s="529"/>
      <c r="AC637" s="460" t="s">
        <v>11985</v>
      </c>
      <c r="AD637" s="493" t="s">
        <v>11986</v>
      </c>
      <c r="AE637" s="494" t="s">
        <v>11987</v>
      </c>
      <c r="AF637" s="518"/>
      <c r="AG637" s="615"/>
      <c r="AH637" s="480"/>
      <c r="AI637" s="480"/>
      <c r="AJ637" s="480"/>
      <c r="AK637" s="480"/>
      <c r="AL637" s="480"/>
      <c r="AM637" s="480"/>
      <c r="AN637" s="480"/>
    </row>
    <row r="638">
      <c r="A638" s="589">
        <f t="shared" si="11"/>
        <v>637</v>
      </c>
      <c r="B638" s="460" t="s">
        <v>11988</v>
      </c>
      <c r="C638" s="460" t="s">
        <v>1319</v>
      </c>
      <c r="D638" s="460" t="s">
        <v>5656</v>
      </c>
      <c r="E638" s="482" t="s">
        <v>1319</v>
      </c>
      <c r="F638" s="519" t="s">
        <v>6870</v>
      </c>
      <c r="G638" s="513" t="s">
        <v>6871</v>
      </c>
      <c r="H638" s="483" t="s">
        <v>6884</v>
      </c>
      <c r="I638" s="513" t="s">
        <v>6884</v>
      </c>
      <c r="J638" s="519" t="s">
        <v>7975</v>
      </c>
      <c r="K638" s="484" t="s">
        <v>7976</v>
      </c>
      <c r="L638" s="519" t="s">
        <v>5754</v>
      </c>
      <c r="M638" s="514" t="s">
        <v>5755</v>
      </c>
      <c r="N638" s="519" t="s">
        <v>4892</v>
      </c>
      <c r="O638" s="514" t="s">
        <v>4893</v>
      </c>
      <c r="P638" s="510" t="s">
        <v>1319</v>
      </c>
      <c r="Q638" s="498" t="s">
        <v>1319</v>
      </c>
      <c r="R638" s="499" t="s">
        <v>1320</v>
      </c>
      <c r="S638" s="487" t="s">
        <v>739</v>
      </c>
      <c r="T638" s="485" t="s">
        <v>739</v>
      </c>
      <c r="U638" s="527" t="s">
        <v>740</v>
      </c>
      <c r="V638" s="528" t="s">
        <v>11989</v>
      </c>
      <c r="W638" s="6" t="s">
        <v>11711</v>
      </c>
      <c r="X638" s="7" t="s">
        <v>11712</v>
      </c>
      <c r="Y638" s="134" t="s">
        <v>11713</v>
      </c>
      <c r="Z638" s="134" t="s">
        <v>11726</v>
      </c>
      <c r="AA638" s="460" t="s">
        <v>1319</v>
      </c>
      <c r="AB638" s="529"/>
      <c r="AC638" s="460" t="s">
        <v>11990</v>
      </c>
      <c r="AD638" s="493" t="s">
        <v>11991</v>
      </c>
      <c r="AE638" s="494" t="s">
        <v>11992</v>
      </c>
      <c r="AF638" s="518"/>
      <c r="AG638" s="615"/>
      <c r="AH638" s="480"/>
      <c r="AI638" s="480"/>
      <c r="AJ638" s="480"/>
      <c r="AK638" s="480"/>
      <c r="AL638" s="480"/>
      <c r="AM638" s="480"/>
      <c r="AN638" s="480"/>
    </row>
    <row r="639">
      <c r="A639" s="589">
        <f t="shared" si="11"/>
        <v>638</v>
      </c>
      <c r="B639" s="460" t="s">
        <v>11993</v>
      </c>
      <c r="C639" s="460" t="s">
        <v>1319</v>
      </c>
      <c r="D639" s="460" t="s">
        <v>5656</v>
      </c>
      <c r="E639" s="482" t="s">
        <v>1319</v>
      </c>
      <c r="F639" s="519" t="s">
        <v>5828</v>
      </c>
      <c r="G639" s="513" t="s">
        <v>5829</v>
      </c>
      <c r="H639" s="483" t="s">
        <v>5774</v>
      </c>
      <c r="I639" s="484" t="s">
        <v>5774</v>
      </c>
      <c r="J639" s="519" t="s">
        <v>6810</v>
      </c>
      <c r="K639" s="484" t="s">
        <v>6811</v>
      </c>
      <c r="L639" s="519" t="s">
        <v>5777</v>
      </c>
      <c r="M639" s="514" t="s">
        <v>5778</v>
      </c>
      <c r="N639" s="519" t="s">
        <v>5031</v>
      </c>
      <c r="O639" s="514" t="s">
        <v>5032</v>
      </c>
      <c r="P639" s="510" t="s">
        <v>5522</v>
      </c>
      <c r="Q639" s="525" t="s">
        <v>11994</v>
      </c>
      <c r="R639" s="499" t="s">
        <v>11995</v>
      </c>
      <c r="S639" s="487" t="s">
        <v>512</v>
      </c>
      <c r="T639" s="485" t="s">
        <v>512</v>
      </c>
      <c r="U639" s="525" t="s">
        <v>11996</v>
      </c>
      <c r="V639" s="528" t="s">
        <v>11997</v>
      </c>
      <c r="W639" s="6" t="s">
        <v>11350</v>
      </c>
      <c r="X639" s="7" t="s">
        <v>11351</v>
      </c>
      <c r="Y639" s="459" t="s">
        <v>11366</v>
      </c>
      <c r="Z639" s="459" t="s">
        <v>11367</v>
      </c>
      <c r="AA639" s="470" t="s">
        <v>11368</v>
      </c>
      <c r="AB639" s="501" t="s">
        <v>11369</v>
      </c>
      <c r="AC639" s="460" t="s">
        <v>922</v>
      </c>
      <c r="AD639" s="493" t="s">
        <v>11998</v>
      </c>
      <c r="AE639" s="494" t="s">
        <v>11999</v>
      </c>
      <c r="AF639" s="518"/>
      <c r="AG639" s="503" t="s">
        <v>11373</v>
      </c>
      <c r="AH639" s="480"/>
      <c r="AI639" s="480"/>
      <c r="AJ639" s="480"/>
      <c r="AK639" s="480"/>
      <c r="AL639" s="480"/>
      <c r="AM639" s="480"/>
      <c r="AN639" s="480"/>
    </row>
    <row r="640">
      <c r="A640" s="589">
        <f t="shared" si="11"/>
        <v>639</v>
      </c>
      <c r="B640" s="460" t="s">
        <v>9198</v>
      </c>
      <c r="C640" s="460" t="s">
        <v>5879</v>
      </c>
      <c r="D640" s="460" t="s">
        <v>5656</v>
      </c>
      <c r="E640" s="482" t="s">
        <v>1319</v>
      </c>
      <c r="F640" s="519" t="s">
        <v>5828</v>
      </c>
      <c r="G640" s="484" t="s">
        <v>5829</v>
      </c>
      <c r="H640" s="483" t="s">
        <v>5683</v>
      </c>
      <c r="I640" s="484" t="s">
        <v>5684</v>
      </c>
      <c r="J640" s="483" t="s">
        <v>5685</v>
      </c>
      <c r="K640" s="484" t="s">
        <v>5686</v>
      </c>
      <c r="L640" s="519" t="s">
        <v>5754</v>
      </c>
      <c r="M640" s="514" t="s">
        <v>5778</v>
      </c>
      <c r="N640" s="519" t="s">
        <v>6905</v>
      </c>
      <c r="O640" s="514" t="s">
        <v>6906</v>
      </c>
      <c r="P640" s="510" t="s">
        <v>1319</v>
      </c>
      <c r="Q640" s="498" t="s">
        <v>12000</v>
      </c>
      <c r="R640" s="499" t="s">
        <v>12001</v>
      </c>
      <c r="S640" s="487" t="s">
        <v>739</v>
      </c>
      <c r="T640" s="485" t="s">
        <v>739</v>
      </c>
      <c r="U640" s="527" t="s">
        <v>740</v>
      </c>
      <c r="V640" s="528" t="s">
        <v>12002</v>
      </c>
      <c r="W640" s="6" t="s">
        <v>11711</v>
      </c>
      <c r="X640" s="7" t="s">
        <v>11712</v>
      </c>
      <c r="Y640" s="134" t="s">
        <v>11713</v>
      </c>
      <c r="Z640" s="134" t="s">
        <v>11726</v>
      </c>
      <c r="AA640" s="460" t="s">
        <v>1319</v>
      </c>
      <c r="AB640" s="529"/>
      <c r="AC640" s="460" t="s">
        <v>12003</v>
      </c>
      <c r="AD640" s="493" t="s">
        <v>12004</v>
      </c>
      <c r="AE640" s="494" t="s">
        <v>12005</v>
      </c>
      <c r="AF640" s="518"/>
      <c r="AG640" s="615"/>
      <c r="AH640" s="480"/>
      <c r="AI640" s="480"/>
      <c r="AJ640" s="480"/>
      <c r="AK640" s="480"/>
      <c r="AL640" s="480"/>
      <c r="AM640" s="480"/>
      <c r="AN640" s="480"/>
    </row>
    <row r="641">
      <c r="A641" s="589">
        <f t="shared" si="11"/>
        <v>640</v>
      </c>
      <c r="B641" s="460" t="s">
        <v>12006</v>
      </c>
      <c r="C641" s="460" t="s">
        <v>12007</v>
      </c>
      <c r="D641" s="460" t="s">
        <v>5656</v>
      </c>
      <c r="E641" s="482" t="s">
        <v>1319</v>
      </c>
      <c r="F641" s="519" t="s">
        <v>5658</v>
      </c>
      <c r="G641" s="513" t="s">
        <v>5658</v>
      </c>
      <c r="H641" s="483" t="s">
        <v>5773</v>
      </c>
      <c r="I641" s="513" t="s">
        <v>5791</v>
      </c>
      <c r="J641" s="519" t="s">
        <v>5913</v>
      </c>
      <c r="K641" s="484" t="s">
        <v>5914</v>
      </c>
      <c r="L641" s="519" t="s">
        <v>7107</v>
      </c>
      <c r="M641" s="514" t="s">
        <v>8444</v>
      </c>
      <c r="N641" s="519" t="s">
        <v>7108</v>
      </c>
      <c r="O641" s="514" t="s">
        <v>7109</v>
      </c>
      <c r="P641" s="510" t="s">
        <v>5848</v>
      </c>
      <c r="Q641" s="525" t="s">
        <v>12008</v>
      </c>
      <c r="R641" s="499" t="s">
        <v>12009</v>
      </c>
      <c r="S641" s="487" t="s">
        <v>756</v>
      </c>
      <c r="T641" s="485" t="s">
        <v>756</v>
      </c>
      <c r="U641" s="498" t="s">
        <v>12010</v>
      </c>
      <c r="V641" s="500" t="s">
        <v>8006</v>
      </c>
      <c r="W641" s="6" t="s">
        <v>12011</v>
      </c>
      <c r="X641" s="7" t="s">
        <v>12012</v>
      </c>
      <c r="Y641" s="134" t="s">
        <v>12013</v>
      </c>
      <c r="Z641" s="134" t="s">
        <v>12014</v>
      </c>
      <c r="AA641" s="470" t="s">
        <v>12015</v>
      </c>
      <c r="AB641" s="501" t="s">
        <v>12016</v>
      </c>
      <c r="AC641" s="460" t="s">
        <v>12017</v>
      </c>
      <c r="AD641" s="555" t="s">
        <v>12018</v>
      </c>
      <c r="AE641" s="556" t="s">
        <v>12019</v>
      </c>
      <c r="AF641" s="518"/>
      <c r="AG641" s="615"/>
      <c r="AH641" s="480"/>
      <c r="AI641" s="480"/>
      <c r="AJ641" s="480"/>
      <c r="AK641" s="480"/>
      <c r="AL641" s="480"/>
      <c r="AM641" s="480"/>
      <c r="AN641" s="480"/>
    </row>
    <row r="642" ht="15.75" customHeight="1">
      <c r="A642" s="589">
        <f t="shared" si="11"/>
        <v>641</v>
      </c>
      <c r="B642" s="460" t="s">
        <v>12020</v>
      </c>
      <c r="C642" s="460" t="s">
        <v>12021</v>
      </c>
      <c r="D642" s="460" t="s">
        <v>5656</v>
      </c>
      <c r="E642" s="482" t="s">
        <v>1319</v>
      </c>
      <c r="F642" s="519" t="s">
        <v>1319</v>
      </c>
      <c r="G642" s="513" t="s">
        <v>5756</v>
      </c>
      <c r="H642" s="483" t="s">
        <v>5773</v>
      </c>
      <c r="I642" s="513" t="s">
        <v>5791</v>
      </c>
      <c r="J642" s="519" t="s">
        <v>1319</v>
      </c>
      <c r="K642" s="484" t="s">
        <v>5756</v>
      </c>
      <c r="L642" s="519" t="s">
        <v>5754</v>
      </c>
      <c r="M642" s="514" t="s">
        <v>5755</v>
      </c>
      <c r="N642" s="519" t="s">
        <v>1319</v>
      </c>
      <c r="O642" s="514" t="s">
        <v>5756</v>
      </c>
      <c r="P642" s="510" t="s">
        <v>1319</v>
      </c>
      <c r="Q642" s="498" t="s">
        <v>1319</v>
      </c>
      <c r="R642" s="499" t="s">
        <v>1320</v>
      </c>
      <c r="S642" s="487" t="s">
        <v>756</v>
      </c>
      <c r="T642" s="485" t="s">
        <v>756</v>
      </c>
      <c r="U642" s="498" t="s">
        <v>1319</v>
      </c>
      <c r="V642" s="500" t="s">
        <v>1320</v>
      </c>
      <c r="W642" s="6" t="s">
        <v>12011</v>
      </c>
      <c r="X642" s="7" t="s">
        <v>12012</v>
      </c>
      <c r="Y642" s="134" t="s">
        <v>12022</v>
      </c>
      <c r="Z642" s="134" t="s">
        <v>12023</v>
      </c>
      <c r="AA642" s="460" t="s">
        <v>1319</v>
      </c>
      <c r="AB642" s="529"/>
      <c r="AC642" s="460" t="s">
        <v>5837</v>
      </c>
      <c r="AD642" s="483" t="s">
        <v>1319</v>
      </c>
      <c r="AE642" s="590" t="s">
        <v>1320</v>
      </c>
      <c r="AF642" s="518"/>
      <c r="AG642" s="615"/>
      <c r="AH642" s="480"/>
      <c r="AI642" s="480"/>
      <c r="AJ642" s="480"/>
      <c r="AK642" s="480"/>
      <c r="AL642" s="480"/>
      <c r="AM642" s="480"/>
      <c r="AN642" s="480"/>
    </row>
    <row r="643">
      <c r="A643" s="589">
        <f t="shared" si="11"/>
        <v>642</v>
      </c>
      <c r="B643" s="460" t="s">
        <v>12024</v>
      </c>
      <c r="C643" s="460" t="s">
        <v>12025</v>
      </c>
      <c r="D643" s="460" t="s">
        <v>5656</v>
      </c>
      <c r="E643" s="482" t="s">
        <v>1319</v>
      </c>
      <c r="F643" s="519" t="s">
        <v>5658</v>
      </c>
      <c r="G643" s="513" t="s">
        <v>5658</v>
      </c>
      <c r="H643" s="483" t="s">
        <v>5773</v>
      </c>
      <c r="I643" s="513" t="s">
        <v>5791</v>
      </c>
      <c r="J643" s="519" t="s">
        <v>12026</v>
      </c>
      <c r="K643" s="484" t="s">
        <v>12027</v>
      </c>
      <c r="L643" s="519" t="s">
        <v>5744</v>
      </c>
      <c r="M643" s="485" t="s">
        <v>4955</v>
      </c>
      <c r="N643" s="519" t="s">
        <v>4652</v>
      </c>
      <c r="O643" s="514" t="s">
        <v>4653</v>
      </c>
      <c r="P643" s="510" t="s">
        <v>5848</v>
      </c>
      <c r="Q643" s="498" t="s">
        <v>12028</v>
      </c>
      <c r="R643" s="499" t="s">
        <v>12029</v>
      </c>
      <c r="S643" s="487" t="s">
        <v>756</v>
      </c>
      <c r="T643" s="485" t="s">
        <v>756</v>
      </c>
      <c r="U643" s="498" t="s">
        <v>1319</v>
      </c>
      <c r="V643" s="500" t="s">
        <v>1320</v>
      </c>
      <c r="W643" s="6" t="s">
        <v>12011</v>
      </c>
      <c r="X643" s="7" t="s">
        <v>12012</v>
      </c>
      <c r="Y643" s="134" t="s">
        <v>12013</v>
      </c>
      <c r="Z643" s="134" t="s">
        <v>12014</v>
      </c>
      <c r="AA643" s="460" t="s">
        <v>1319</v>
      </c>
      <c r="AB643" s="529"/>
      <c r="AC643" s="460" t="s">
        <v>5837</v>
      </c>
      <c r="AD643" s="483" t="s">
        <v>1319</v>
      </c>
      <c r="AE643" s="590" t="s">
        <v>1320</v>
      </c>
      <c r="AF643" s="518"/>
      <c r="AG643" s="615"/>
      <c r="AH643" s="480"/>
      <c r="AI643" s="480"/>
      <c r="AJ643" s="480"/>
      <c r="AK643" s="480"/>
      <c r="AL643" s="480"/>
      <c r="AM643" s="480"/>
      <c r="AN643" s="480"/>
    </row>
    <row r="644">
      <c r="A644" s="589">
        <f t="shared" si="11"/>
        <v>643</v>
      </c>
      <c r="B644" s="460" t="s">
        <v>12030</v>
      </c>
      <c r="C644" s="460" t="s">
        <v>12031</v>
      </c>
      <c r="D644" s="460" t="s">
        <v>5656</v>
      </c>
      <c r="E644" s="482" t="s">
        <v>12032</v>
      </c>
      <c r="F644" s="519" t="s">
        <v>5828</v>
      </c>
      <c r="G644" s="513" t="s">
        <v>5829</v>
      </c>
      <c r="H644" s="483" t="s">
        <v>5866</v>
      </c>
      <c r="I644" s="513" t="s">
        <v>5866</v>
      </c>
      <c r="J644" s="519" t="s">
        <v>6208</v>
      </c>
      <c r="K644" s="484" t="s">
        <v>6209</v>
      </c>
      <c r="L644" s="519" t="s">
        <v>5663</v>
      </c>
      <c r="M644" s="485" t="s">
        <v>5664</v>
      </c>
      <c r="N644" s="519" t="s">
        <v>5288</v>
      </c>
      <c r="O644" s="514" t="s">
        <v>5665</v>
      </c>
      <c r="P644" s="510" t="s">
        <v>6266</v>
      </c>
      <c r="Q644" s="498" t="s">
        <v>12033</v>
      </c>
      <c r="R644" s="499" t="s">
        <v>12034</v>
      </c>
      <c r="S644" s="487" t="s">
        <v>756</v>
      </c>
      <c r="T644" s="485" t="s">
        <v>756</v>
      </c>
      <c r="U644" s="498" t="s">
        <v>1319</v>
      </c>
      <c r="V644" s="500" t="s">
        <v>1320</v>
      </c>
      <c r="W644" s="6" t="s">
        <v>12011</v>
      </c>
      <c r="X644" s="7" t="s">
        <v>12012</v>
      </c>
      <c r="Y644" s="134" t="s">
        <v>12013</v>
      </c>
      <c r="Z644" s="134" t="s">
        <v>12014</v>
      </c>
      <c r="AA644" s="600" t="s">
        <v>12035</v>
      </c>
      <c r="AB644" s="601" t="s">
        <v>12036</v>
      </c>
      <c r="AC644" s="460" t="s">
        <v>12037</v>
      </c>
      <c r="AD644" s="493" t="s">
        <v>12038</v>
      </c>
      <c r="AE644" s="494" t="s">
        <v>12039</v>
      </c>
      <c r="AF644" s="518"/>
      <c r="AG644" s="503" t="s">
        <v>12040</v>
      </c>
      <c r="AH644" s="480"/>
      <c r="AI644" s="480"/>
      <c r="AJ644" s="480"/>
      <c r="AK644" s="480"/>
      <c r="AL644" s="480"/>
      <c r="AM644" s="480"/>
      <c r="AN644" s="480"/>
    </row>
    <row r="645">
      <c r="A645" s="589">
        <f t="shared" si="11"/>
        <v>644</v>
      </c>
      <c r="B645" s="460" t="s">
        <v>12041</v>
      </c>
      <c r="C645" s="460" t="s">
        <v>12042</v>
      </c>
      <c r="D645" s="460" t="s">
        <v>5656</v>
      </c>
      <c r="E645" s="482" t="s">
        <v>1319</v>
      </c>
      <c r="F645" s="519" t="s">
        <v>5828</v>
      </c>
      <c r="G645" s="513" t="s">
        <v>5829</v>
      </c>
      <c r="H645" s="483" t="s">
        <v>5698</v>
      </c>
      <c r="I645" s="513" t="s">
        <v>5699</v>
      </c>
      <c r="J645" s="519" t="s">
        <v>12043</v>
      </c>
      <c r="K645" s="484" t="s">
        <v>12044</v>
      </c>
      <c r="L645" s="519" t="s">
        <v>5663</v>
      </c>
      <c r="M645" s="514" t="s">
        <v>5664</v>
      </c>
      <c r="N645" s="519" t="s">
        <v>5288</v>
      </c>
      <c r="O645" s="514" t="s">
        <v>5665</v>
      </c>
      <c r="P645" s="510" t="s">
        <v>6266</v>
      </c>
      <c r="Q645" s="498" t="s">
        <v>12045</v>
      </c>
      <c r="R645" s="499" t="s">
        <v>12046</v>
      </c>
      <c r="S645" s="487" t="s">
        <v>756</v>
      </c>
      <c r="T645" s="485" t="s">
        <v>756</v>
      </c>
      <c r="U645" s="498" t="s">
        <v>12047</v>
      </c>
      <c r="V645" s="500" t="s">
        <v>12048</v>
      </c>
      <c r="W645" s="6" t="s">
        <v>12011</v>
      </c>
      <c r="X645" s="7" t="s">
        <v>12012</v>
      </c>
      <c r="Y645" s="134" t="s">
        <v>12013</v>
      </c>
      <c r="Z645" s="134" t="s">
        <v>12014</v>
      </c>
      <c r="AA645" s="460" t="s">
        <v>1319</v>
      </c>
      <c r="AB645" s="529"/>
      <c r="AC645" s="460" t="s">
        <v>5837</v>
      </c>
      <c r="AD645" s="483" t="s">
        <v>1319</v>
      </c>
      <c r="AE645" s="590" t="s">
        <v>1320</v>
      </c>
      <c r="AF645" s="518"/>
      <c r="AG645" s="615"/>
      <c r="AH645" s="480"/>
      <c r="AI645" s="480"/>
      <c r="AJ645" s="480"/>
      <c r="AK645" s="480"/>
      <c r="AL645" s="480"/>
      <c r="AM645" s="480"/>
      <c r="AN645" s="480"/>
    </row>
    <row r="646">
      <c r="A646" s="589">
        <f t="shared" si="11"/>
        <v>645</v>
      </c>
      <c r="B646" s="460" t="s">
        <v>12049</v>
      </c>
      <c r="C646" s="460" t="s">
        <v>12050</v>
      </c>
      <c r="D646" s="460" t="s">
        <v>5656</v>
      </c>
      <c r="E646" s="482" t="s">
        <v>12051</v>
      </c>
      <c r="F646" s="519" t="s">
        <v>12052</v>
      </c>
      <c r="G646" s="513" t="s">
        <v>12053</v>
      </c>
      <c r="H646" s="483" t="s">
        <v>5698</v>
      </c>
      <c r="I646" s="513" t="s">
        <v>5699</v>
      </c>
      <c r="J646" s="519" t="s">
        <v>12054</v>
      </c>
      <c r="K646" s="484" t="s">
        <v>12055</v>
      </c>
      <c r="L646" s="519" t="s">
        <v>5754</v>
      </c>
      <c r="M646" s="485" t="s">
        <v>5755</v>
      </c>
      <c r="N646" s="519" t="s">
        <v>1319</v>
      </c>
      <c r="O646" s="514" t="s">
        <v>5756</v>
      </c>
      <c r="P646" s="510" t="s">
        <v>1319</v>
      </c>
      <c r="Q646" s="498" t="s">
        <v>12056</v>
      </c>
      <c r="R646" s="499" t="s">
        <v>12057</v>
      </c>
      <c r="S646" s="487" t="s">
        <v>756</v>
      </c>
      <c r="T646" s="485" t="s">
        <v>756</v>
      </c>
      <c r="U646" s="498" t="s">
        <v>1319</v>
      </c>
      <c r="V646" s="500" t="s">
        <v>1320</v>
      </c>
      <c r="W646" s="6" t="s">
        <v>12011</v>
      </c>
      <c r="X646" s="7" t="s">
        <v>12012</v>
      </c>
      <c r="Y646" s="134" t="s">
        <v>12013</v>
      </c>
      <c r="Z646" s="134" t="s">
        <v>12014</v>
      </c>
      <c r="AA646" s="600" t="s">
        <v>12058</v>
      </c>
      <c r="AB646" s="601" t="s">
        <v>12059</v>
      </c>
      <c r="AC646" s="460" t="s">
        <v>12060</v>
      </c>
      <c r="AD646" s="493" t="s">
        <v>12061</v>
      </c>
      <c r="AE646" s="494" t="s">
        <v>12062</v>
      </c>
      <c r="AF646" s="518"/>
      <c r="AG646" s="615"/>
      <c r="AH646" s="480"/>
      <c r="AI646" s="480"/>
      <c r="AJ646" s="480"/>
      <c r="AK646" s="480"/>
      <c r="AL646" s="480"/>
      <c r="AM646" s="480"/>
      <c r="AN646" s="480"/>
    </row>
    <row r="647" ht="15.75" customHeight="1">
      <c r="A647" s="589">
        <f t="shared" si="11"/>
        <v>646</v>
      </c>
      <c r="B647" s="460" t="s">
        <v>12063</v>
      </c>
      <c r="C647" s="460" t="s">
        <v>12064</v>
      </c>
      <c r="D647" s="460" t="s">
        <v>5656</v>
      </c>
      <c r="E647" s="482" t="s">
        <v>1319</v>
      </c>
      <c r="F647" s="519" t="s">
        <v>12052</v>
      </c>
      <c r="G647" s="513" t="s">
        <v>12053</v>
      </c>
      <c r="H647" s="483" t="s">
        <v>1319</v>
      </c>
      <c r="I647" s="513" t="s">
        <v>1320</v>
      </c>
      <c r="J647" s="519" t="s">
        <v>1319</v>
      </c>
      <c r="K647" s="484" t="s">
        <v>5756</v>
      </c>
      <c r="L647" s="519" t="s">
        <v>5754</v>
      </c>
      <c r="M647" s="514" t="s">
        <v>5755</v>
      </c>
      <c r="N647" s="519" t="s">
        <v>1319</v>
      </c>
      <c r="O647" s="514" t="s">
        <v>5756</v>
      </c>
      <c r="P647" s="510" t="s">
        <v>1319</v>
      </c>
      <c r="Q647" s="498" t="s">
        <v>1319</v>
      </c>
      <c r="R647" s="499" t="s">
        <v>1320</v>
      </c>
      <c r="S647" s="487" t="s">
        <v>756</v>
      </c>
      <c r="T647" s="485" t="s">
        <v>756</v>
      </c>
      <c r="U647" s="498" t="s">
        <v>1319</v>
      </c>
      <c r="V647" s="500" t="s">
        <v>1320</v>
      </c>
      <c r="W647" s="6" t="s">
        <v>12011</v>
      </c>
      <c r="X647" s="7" t="s">
        <v>12012</v>
      </c>
      <c r="Y647" s="134" t="s">
        <v>12013</v>
      </c>
      <c r="Z647" s="134" t="s">
        <v>12014</v>
      </c>
      <c r="AA647" s="460" t="s">
        <v>1319</v>
      </c>
      <c r="AB647" s="529"/>
      <c r="AC647" s="460" t="s">
        <v>5837</v>
      </c>
      <c r="AD647" s="483" t="s">
        <v>1319</v>
      </c>
      <c r="AE647" s="590" t="s">
        <v>1320</v>
      </c>
      <c r="AF647" s="518"/>
      <c r="AG647" s="615"/>
      <c r="AH647" s="480"/>
      <c r="AI647" s="480"/>
      <c r="AJ647" s="480"/>
      <c r="AK647" s="480"/>
      <c r="AL647" s="480"/>
      <c r="AM647" s="480"/>
      <c r="AN647" s="480"/>
    </row>
    <row r="648">
      <c r="A648" s="589">
        <f t="shared" si="11"/>
        <v>647</v>
      </c>
      <c r="B648" s="460" t="s">
        <v>12065</v>
      </c>
      <c r="C648" s="460" t="s">
        <v>6119</v>
      </c>
      <c r="D648" s="460" t="s">
        <v>5656</v>
      </c>
      <c r="E648" s="482" t="s">
        <v>1319</v>
      </c>
      <c r="F648" s="519" t="s">
        <v>12052</v>
      </c>
      <c r="G648" s="484" t="s">
        <v>12053</v>
      </c>
      <c r="H648" s="519" t="s">
        <v>1319</v>
      </c>
      <c r="I648" s="484" t="s">
        <v>1320</v>
      </c>
      <c r="J648" s="483" t="s">
        <v>1319</v>
      </c>
      <c r="K648" s="484" t="s">
        <v>5756</v>
      </c>
      <c r="L648" s="483" t="s">
        <v>5754</v>
      </c>
      <c r="M648" s="514" t="s">
        <v>5755</v>
      </c>
      <c r="N648" s="483" t="s">
        <v>1319</v>
      </c>
      <c r="O648" s="485" t="s">
        <v>5756</v>
      </c>
      <c r="P648" s="460" t="s">
        <v>1319</v>
      </c>
      <c r="Q648" s="483" t="s">
        <v>1319</v>
      </c>
      <c r="R648" s="499" t="s">
        <v>1320</v>
      </c>
      <c r="S648" s="487" t="s">
        <v>756</v>
      </c>
      <c r="T648" s="485" t="s">
        <v>756</v>
      </c>
      <c r="U648" s="483" t="s">
        <v>1319</v>
      </c>
      <c r="V648" s="500" t="s">
        <v>1320</v>
      </c>
      <c r="W648" s="6" t="s">
        <v>12011</v>
      </c>
      <c r="X648" s="7" t="s">
        <v>12012</v>
      </c>
      <c r="Y648" s="134" t="s">
        <v>12013</v>
      </c>
      <c r="Z648" s="134" t="s">
        <v>12014</v>
      </c>
      <c r="AA648" s="460" t="s">
        <v>1319</v>
      </c>
      <c r="AB648" s="529"/>
      <c r="AC648" s="460" t="s">
        <v>5837</v>
      </c>
      <c r="AD648" s="483" t="s">
        <v>1319</v>
      </c>
      <c r="AE648" s="590" t="s">
        <v>1320</v>
      </c>
      <c r="AF648" s="518"/>
      <c r="AG648" s="615"/>
      <c r="AH648" s="480"/>
      <c r="AI648" s="480"/>
      <c r="AJ648" s="480"/>
      <c r="AK648" s="480"/>
      <c r="AL648" s="480"/>
      <c r="AM648" s="480"/>
      <c r="AN648" s="480"/>
    </row>
    <row r="649">
      <c r="A649" s="589">
        <f t="shared" si="11"/>
        <v>648</v>
      </c>
      <c r="B649" s="460" t="s">
        <v>12066</v>
      </c>
      <c r="C649" s="460" t="s">
        <v>12067</v>
      </c>
      <c r="D649" s="460" t="s">
        <v>5656</v>
      </c>
      <c r="E649" s="482" t="s">
        <v>1319</v>
      </c>
      <c r="F649" s="519" t="s">
        <v>6870</v>
      </c>
      <c r="G649" s="513" t="s">
        <v>6871</v>
      </c>
      <c r="H649" s="483" t="s">
        <v>6884</v>
      </c>
      <c r="I649" s="513" t="s">
        <v>6884</v>
      </c>
      <c r="J649" s="519" t="s">
        <v>5830</v>
      </c>
      <c r="K649" s="484" t="s">
        <v>5831</v>
      </c>
      <c r="L649" s="519" t="s">
        <v>5744</v>
      </c>
      <c r="M649" s="514" t="s">
        <v>8444</v>
      </c>
      <c r="N649" s="519" t="s">
        <v>4652</v>
      </c>
      <c r="O649" s="514" t="s">
        <v>4653</v>
      </c>
      <c r="P649" s="510" t="s">
        <v>5053</v>
      </c>
      <c r="Q649" s="498" t="s">
        <v>12068</v>
      </c>
      <c r="R649" s="499" t="s">
        <v>12069</v>
      </c>
      <c r="S649" s="487" t="s">
        <v>756</v>
      </c>
      <c r="T649" s="485" t="s">
        <v>756</v>
      </c>
      <c r="U649" s="483" t="s">
        <v>1319</v>
      </c>
      <c r="V649" s="500" t="s">
        <v>1320</v>
      </c>
      <c r="W649" s="6" t="s">
        <v>12011</v>
      </c>
      <c r="X649" s="7" t="s">
        <v>12012</v>
      </c>
      <c r="Y649" s="134" t="s">
        <v>12013</v>
      </c>
      <c r="Z649" s="134" t="s">
        <v>12014</v>
      </c>
      <c r="AA649" s="460" t="s">
        <v>1319</v>
      </c>
      <c r="AB649" s="529"/>
      <c r="AC649" s="460" t="s">
        <v>5837</v>
      </c>
      <c r="AD649" s="483" t="s">
        <v>1319</v>
      </c>
      <c r="AE649" s="590" t="s">
        <v>1320</v>
      </c>
      <c r="AF649" s="518"/>
      <c r="AG649" s="615"/>
      <c r="AH649" s="480"/>
      <c r="AI649" s="480"/>
      <c r="AJ649" s="480"/>
      <c r="AK649" s="480"/>
      <c r="AL649" s="480"/>
      <c r="AM649" s="480"/>
      <c r="AN649" s="480"/>
    </row>
    <row r="650">
      <c r="A650" s="589">
        <f t="shared" si="11"/>
        <v>649</v>
      </c>
      <c r="B650" s="460" t="s">
        <v>12070</v>
      </c>
      <c r="C650" s="460" t="s">
        <v>12071</v>
      </c>
      <c r="D650" s="460" t="s">
        <v>5656</v>
      </c>
      <c r="E650" s="482" t="s">
        <v>1319</v>
      </c>
      <c r="F650" s="519" t="s">
        <v>5828</v>
      </c>
      <c r="G650" s="513" t="s">
        <v>5829</v>
      </c>
      <c r="H650" s="483" t="s">
        <v>5774</v>
      </c>
      <c r="I650" s="484" t="s">
        <v>5774</v>
      </c>
      <c r="J650" s="519" t="s">
        <v>7211</v>
      </c>
      <c r="K650" s="484" t="s">
        <v>7212</v>
      </c>
      <c r="L650" s="519" t="s">
        <v>5754</v>
      </c>
      <c r="M650" s="514" t="s">
        <v>5755</v>
      </c>
      <c r="N650" s="519" t="s">
        <v>6432</v>
      </c>
      <c r="O650" s="514" t="s">
        <v>6433</v>
      </c>
      <c r="P650" s="510" t="s">
        <v>1319</v>
      </c>
      <c r="Q650" s="498" t="s">
        <v>12072</v>
      </c>
      <c r="R650" s="499" t="s">
        <v>12073</v>
      </c>
      <c r="S650" s="487" t="s">
        <v>756</v>
      </c>
      <c r="T650" s="485" t="s">
        <v>756</v>
      </c>
      <c r="U650" s="483" t="s">
        <v>1319</v>
      </c>
      <c r="V650" s="500" t="s">
        <v>1320</v>
      </c>
      <c r="W650" s="6" t="s">
        <v>12011</v>
      </c>
      <c r="X650" s="7" t="s">
        <v>12012</v>
      </c>
      <c r="Y650" s="134" t="s">
        <v>12013</v>
      </c>
      <c r="Z650" s="134" t="s">
        <v>12014</v>
      </c>
      <c r="AA650" s="460" t="s">
        <v>1319</v>
      </c>
      <c r="AB650" s="529"/>
      <c r="AC650" s="460" t="s">
        <v>12074</v>
      </c>
      <c r="AD650" s="493" t="s">
        <v>12075</v>
      </c>
      <c r="AE650" s="494" t="s">
        <v>12076</v>
      </c>
      <c r="AF650" s="482" t="s">
        <v>12077</v>
      </c>
      <c r="AG650" s="615"/>
      <c r="AH650" s="480"/>
      <c r="AI650" s="480"/>
      <c r="AJ650" s="480"/>
      <c r="AK650" s="480"/>
      <c r="AL650" s="480"/>
      <c r="AM650" s="480"/>
      <c r="AN650" s="480"/>
    </row>
    <row r="651" ht="15.75" customHeight="1">
      <c r="A651" s="589">
        <f t="shared" si="11"/>
        <v>650</v>
      </c>
      <c r="B651" s="460" t="s">
        <v>12078</v>
      </c>
      <c r="C651" s="460" t="s">
        <v>12079</v>
      </c>
      <c r="D651" s="460" t="s">
        <v>5656</v>
      </c>
      <c r="E651" s="482" t="s">
        <v>1319</v>
      </c>
      <c r="F651" s="519" t="s">
        <v>12052</v>
      </c>
      <c r="G651" s="513" t="s">
        <v>12053</v>
      </c>
      <c r="H651" s="483" t="s">
        <v>5773</v>
      </c>
      <c r="I651" s="513" t="s">
        <v>5791</v>
      </c>
      <c r="J651" s="519" t="s">
        <v>1319</v>
      </c>
      <c r="K651" s="484" t="s">
        <v>5756</v>
      </c>
      <c r="L651" s="519" t="s">
        <v>5754</v>
      </c>
      <c r="M651" s="514" t="s">
        <v>5755</v>
      </c>
      <c r="N651" s="519" t="s">
        <v>1319</v>
      </c>
      <c r="O651" s="514" t="s">
        <v>5756</v>
      </c>
      <c r="P651" s="460" t="s">
        <v>1319</v>
      </c>
      <c r="Q651" s="483" t="s">
        <v>1319</v>
      </c>
      <c r="R651" s="499" t="s">
        <v>1320</v>
      </c>
      <c r="S651" s="487" t="s">
        <v>756</v>
      </c>
      <c r="T651" s="485" t="s">
        <v>756</v>
      </c>
      <c r="U651" s="483" t="s">
        <v>1319</v>
      </c>
      <c r="V651" s="500" t="s">
        <v>1320</v>
      </c>
      <c r="W651" s="6" t="s">
        <v>12011</v>
      </c>
      <c r="X651" s="7" t="s">
        <v>12012</v>
      </c>
      <c r="Y651" s="134" t="s">
        <v>12013</v>
      </c>
      <c r="Z651" s="134" t="s">
        <v>12014</v>
      </c>
      <c r="AA651" s="460" t="s">
        <v>1319</v>
      </c>
      <c r="AB651" s="529"/>
      <c r="AC651" s="460" t="s">
        <v>5837</v>
      </c>
      <c r="AD651" s="483" t="s">
        <v>1319</v>
      </c>
      <c r="AE651" s="590" t="s">
        <v>1320</v>
      </c>
      <c r="AF651" s="518"/>
      <c r="AG651" s="615"/>
      <c r="AH651" s="480"/>
      <c r="AI651" s="480"/>
      <c r="AJ651" s="480"/>
      <c r="AK651" s="480"/>
      <c r="AL651" s="480"/>
      <c r="AM651" s="480"/>
      <c r="AN651" s="480"/>
    </row>
    <row r="652" ht="15.75" customHeight="1">
      <c r="A652" s="589">
        <f t="shared" si="11"/>
        <v>651</v>
      </c>
      <c r="B652" s="460" t="s">
        <v>12080</v>
      </c>
      <c r="C652" s="460" t="s">
        <v>1319</v>
      </c>
      <c r="D652" s="460" t="s">
        <v>5656</v>
      </c>
      <c r="E652" s="482" t="s">
        <v>1319</v>
      </c>
      <c r="F652" s="519" t="s">
        <v>12052</v>
      </c>
      <c r="G652" s="513" t="s">
        <v>12053</v>
      </c>
      <c r="H652" s="483" t="s">
        <v>5773</v>
      </c>
      <c r="I652" s="513" t="s">
        <v>5791</v>
      </c>
      <c r="J652" s="519" t="s">
        <v>1319</v>
      </c>
      <c r="K652" s="484" t="s">
        <v>5756</v>
      </c>
      <c r="L652" s="519" t="s">
        <v>5754</v>
      </c>
      <c r="M652" s="514" t="s">
        <v>5755</v>
      </c>
      <c r="N652" s="519" t="s">
        <v>1319</v>
      </c>
      <c r="O652" s="514" t="s">
        <v>5756</v>
      </c>
      <c r="P652" s="510" t="s">
        <v>1319</v>
      </c>
      <c r="Q652" s="498" t="s">
        <v>1319</v>
      </c>
      <c r="R652" s="499" t="s">
        <v>1320</v>
      </c>
      <c r="S652" s="487" t="s">
        <v>756</v>
      </c>
      <c r="T652" s="485" t="s">
        <v>756</v>
      </c>
      <c r="U652" s="483" t="s">
        <v>1319</v>
      </c>
      <c r="V652" s="500" t="s">
        <v>1320</v>
      </c>
      <c r="W652" s="6" t="s">
        <v>12011</v>
      </c>
      <c r="X652" s="7" t="s">
        <v>12012</v>
      </c>
      <c r="Y652" s="134" t="s">
        <v>12013</v>
      </c>
      <c r="Z652" s="134" t="s">
        <v>12014</v>
      </c>
      <c r="AA652" s="460" t="s">
        <v>1319</v>
      </c>
      <c r="AB652" s="529"/>
      <c r="AC652" s="460" t="s">
        <v>5837</v>
      </c>
      <c r="AD652" s="483" t="s">
        <v>1319</v>
      </c>
      <c r="AE652" s="590" t="s">
        <v>1320</v>
      </c>
      <c r="AF652" s="518"/>
      <c r="AG652" s="615"/>
      <c r="AH652" s="480"/>
      <c r="AI652" s="480"/>
      <c r="AJ652" s="480"/>
      <c r="AK652" s="480"/>
      <c r="AL652" s="480"/>
      <c r="AM652" s="480"/>
      <c r="AN652" s="480"/>
    </row>
    <row r="653">
      <c r="A653" s="589">
        <f t="shared" si="11"/>
        <v>652</v>
      </c>
      <c r="B653" s="460" t="s">
        <v>12081</v>
      </c>
      <c r="C653" s="460" t="s">
        <v>10283</v>
      </c>
      <c r="D653" s="460" t="s">
        <v>5656</v>
      </c>
      <c r="E653" s="482" t="s">
        <v>1319</v>
      </c>
      <c r="F653" s="519" t="s">
        <v>12052</v>
      </c>
      <c r="G653" s="513" t="s">
        <v>12053</v>
      </c>
      <c r="H653" s="483" t="s">
        <v>5773</v>
      </c>
      <c r="I653" s="513" t="s">
        <v>5791</v>
      </c>
      <c r="J653" s="519" t="s">
        <v>1319</v>
      </c>
      <c r="K653" s="484" t="s">
        <v>5756</v>
      </c>
      <c r="L653" s="519" t="s">
        <v>5754</v>
      </c>
      <c r="M653" s="514" t="s">
        <v>5755</v>
      </c>
      <c r="N653" s="519" t="s">
        <v>1319</v>
      </c>
      <c r="O653" s="514" t="s">
        <v>5756</v>
      </c>
      <c r="P653" s="510" t="s">
        <v>1319</v>
      </c>
      <c r="Q653" s="498" t="s">
        <v>1319</v>
      </c>
      <c r="R653" s="499" t="s">
        <v>1320</v>
      </c>
      <c r="S653" s="487" t="s">
        <v>756</v>
      </c>
      <c r="T653" s="485" t="s">
        <v>756</v>
      </c>
      <c r="U653" s="483" t="s">
        <v>1319</v>
      </c>
      <c r="V653" s="500" t="s">
        <v>1320</v>
      </c>
      <c r="W653" s="6" t="s">
        <v>12011</v>
      </c>
      <c r="X653" s="7" t="s">
        <v>12012</v>
      </c>
      <c r="Y653" s="134" t="s">
        <v>12013</v>
      </c>
      <c r="Z653" s="134" t="s">
        <v>12014</v>
      </c>
      <c r="AA653" s="460" t="s">
        <v>1319</v>
      </c>
      <c r="AB653" s="529"/>
      <c r="AC653" s="460" t="s">
        <v>5837</v>
      </c>
      <c r="AD653" s="483" t="s">
        <v>1319</v>
      </c>
      <c r="AE653" s="590" t="s">
        <v>1320</v>
      </c>
      <c r="AF653" s="518"/>
      <c r="AG653" s="615"/>
      <c r="AH653" s="480"/>
      <c r="AI653" s="480"/>
      <c r="AJ653" s="480"/>
      <c r="AK653" s="480"/>
      <c r="AL653" s="480"/>
      <c r="AM653" s="480"/>
      <c r="AN653" s="480"/>
    </row>
    <row r="654">
      <c r="A654" s="589">
        <f t="shared" si="11"/>
        <v>653</v>
      </c>
      <c r="B654" s="460" t="s">
        <v>12082</v>
      </c>
      <c r="C654" s="460" t="s">
        <v>5727</v>
      </c>
      <c r="D654" s="460" t="s">
        <v>5656</v>
      </c>
      <c r="E654" s="482" t="s">
        <v>1319</v>
      </c>
      <c r="F654" s="519" t="s">
        <v>12052</v>
      </c>
      <c r="G654" s="513" t="s">
        <v>12053</v>
      </c>
      <c r="H654" s="483" t="s">
        <v>5773</v>
      </c>
      <c r="I654" s="513" t="s">
        <v>5791</v>
      </c>
      <c r="J654" s="519" t="s">
        <v>12083</v>
      </c>
      <c r="K654" s="484" t="s">
        <v>12084</v>
      </c>
      <c r="L654" s="519" t="s">
        <v>5754</v>
      </c>
      <c r="M654" s="514" t="s">
        <v>5755</v>
      </c>
      <c r="N654" s="519" t="s">
        <v>12085</v>
      </c>
      <c r="O654" s="514" t="s">
        <v>12086</v>
      </c>
      <c r="P654" s="510" t="s">
        <v>5091</v>
      </c>
      <c r="Q654" s="525" t="s">
        <v>12087</v>
      </c>
      <c r="R654" s="499" t="s">
        <v>12088</v>
      </c>
      <c r="S654" s="487" t="s">
        <v>756</v>
      </c>
      <c r="T654" s="485" t="s">
        <v>756</v>
      </c>
      <c r="U654" s="483" t="s">
        <v>1319</v>
      </c>
      <c r="V654" s="500" t="s">
        <v>1320</v>
      </c>
      <c r="W654" s="6" t="s">
        <v>12011</v>
      </c>
      <c r="X654" s="7" t="s">
        <v>12012</v>
      </c>
      <c r="Y654" s="134" t="s">
        <v>12013</v>
      </c>
      <c r="Z654" s="134" t="s">
        <v>12014</v>
      </c>
      <c r="AA654" s="470" t="s">
        <v>12089</v>
      </c>
      <c r="AB654" s="501" t="s">
        <v>12090</v>
      </c>
      <c r="AC654" s="460" t="s">
        <v>12091</v>
      </c>
      <c r="AD654" s="493" t="s">
        <v>12092</v>
      </c>
      <c r="AE654" s="494" t="s">
        <v>12093</v>
      </c>
      <c r="AF654" s="518"/>
      <c r="AG654" s="615"/>
      <c r="AH654" s="480"/>
      <c r="AI654" s="480"/>
      <c r="AJ654" s="480"/>
      <c r="AK654" s="480"/>
      <c r="AL654" s="480"/>
      <c r="AM654" s="480"/>
      <c r="AN654" s="480"/>
    </row>
    <row r="655">
      <c r="A655" s="589">
        <f t="shared" si="11"/>
        <v>654</v>
      </c>
      <c r="B655" s="460" t="s">
        <v>12094</v>
      </c>
      <c r="C655" s="460" t="s">
        <v>12095</v>
      </c>
      <c r="D655" s="460" t="s">
        <v>5656</v>
      </c>
      <c r="E655" s="482" t="s">
        <v>1319</v>
      </c>
      <c r="F655" s="519" t="s">
        <v>12096</v>
      </c>
      <c r="G655" s="513" t="s">
        <v>12097</v>
      </c>
      <c r="H655" s="483" t="s">
        <v>5891</v>
      </c>
      <c r="I655" s="513" t="s">
        <v>5791</v>
      </c>
      <c r="J655" s="519" t="s">
        <v>12098</v>
      </c>
      <c r="K655" s="484" t="s">
        <v>12099</v>
      </c>
      <c r="L655" s="519" t="s">
        <v>5744</v>
      </c>
      <c r="M655" s="485" t="s">
        <v>4955</v>
      </c>
      <c r="N655" s="519" t="s">
        <v>12100</v>
      </c>
      <c r="O655" s="514" t="s">
        <v>12101</v>
      </c>
      <c r="P655" s="510" t="s">
        <v>1319</v>
      </c>
      <c r="Q655" s="498" t="s">
        <v>12102</v>
      </c>
      <c r="R655" s="499" t="s">
        <v>12103</v>
      </c>
      <c r="S655" s="487" t="s">
        <v>756</v>
      </c>
      <c r="T655" s="485" t="s">
        <v>756</v>
      </c>
      <c r="U655" s="483" t="s">
        <v>1319</v>
      </c>
      <c r="V655" s="500" t="s">
        <v>1320</v>
      </c>
      <c r="W655" s="6" t="s">
        <v>12011</v>
      </c>
      <c r="X655" s="7" t="s">
        <v>12012</v>
      </c>
      <c r="Y655" s="134" t="s">
        <v>12013</v>
      </c>
      <c r="Z655" s="134" t="s">
        <v>12014</v>
      </c>
      <c r="AA655" s="460" t="s">
        <v>1319</v>
      </c>
      <c r="AB655" s="529"/>
      <c r="AC655" s="460" t="s">
        <v>5837</v>
      </c>
      <c r="AD655" s="483" t="s">
        <v>1319</v>
      </c>
      <c r="AE655" s="590" t="s">
        <v>1320</v>
      </c>
      <c r="AF655" s="518"/>
      <c r="AG655" s="615"/>
      <c r="AH655" s="480"/>
      <c r="AI655" s="480"/>
      <c r="AJ655" s="480"/>
      <c r="AK655" s="480"/>
      <c r="AL655" s="480"/>
      <c r="AM655" s="480"/>
      <c r="AN655" s="480"/>
    </row>
    <row r="656">
      <c r="A656" s="589">
        <f t="shared" si="11"/>
        <v>655</v>
      </c>
      <c r="B656" s="460" t="s">
        <v>12104</v>
      </c>
      <c r="C656" s="460" t="s">
        <v>12105</v>
      </c>
      <c r="D656" s="460" t="s">
        <v>5656</v>
      </c>
      <c r="E656" s="482" t="s">
        <v>12106</v>
      </c>
      <c r="F656" s="519" t="s">
        <v>5828</v>
      </c>
      <c r="G656" s="513" t="s">
        <v>5829</v>
      </c>
      <c r="H656" s="483" t="s">
        <v>5698</v>
      </c>
      <c r="I656" s="513" t="s">
        <v>5699</v>
      </c>
      <c r="J656" s="519" t="s">
        <v>5729</v>
      </c>
      <c r="K656" s="484" t="s">
        <v>5730</v>
      </c>
      <c r="L656" s="519" t="s">
        <v>5663</v>
      </c>
      <c r="M656" s="514" t="s">
        <v>5664</v>
      </c>
      <c r="N656" s="519" t="s">
        <v>12107</v>
      </c>
      <c r="O656" s="514" t="s">
        <v>12108</v>
      </c>
      <c r="P656" s="510" t="s">
        <v>5366</v>
      </c>
      <c r="Q656" s="498" t="s">
        <v>12109</v>
      </c>
      <c r="R656" s="499" t="s">
        <v>12110</v>
      </c>
      <c r="S656" s="487" t="s">
        <v>756</v>
      </c>
      <c r="T656" s="485" t="s">
        <v>756</v>
      </c>
      <c r="U656" s="498" t="s">
        <v>12111</v>
      </c>
      <c r="V656" s="500" t="s">
        <v>12112</v>
      </c>
      <c r="W656" s="6" t="s">
        <v>12011</v>
      </c>
      <c r="X656" s="7" t="s">
        <v>12012</v>
      </c>
      <c r="Y656" s="489" t="s">
        <v>12113</v>
      </c>
      <c r="Z656" s="489" t="s">
        <v>12114</v>
      </c>
      <c r="AA656" s="470" t="s">
        <v>12115</v>
      </c>
      <c r="AB656" s="501" t="s">
        <v>12116</v>
      </c>
      <c r="AC656" s="460" t="s">
        <v>5837</v>
      </c>
      <c r="AD656" s="483" t="s">
        <v>1319</v>
      </c>
      <c r="AE656" s="590" t="s">
        <v>1320</v>
      </c>
      <c r="AF656" s="518"/>
      <c r="AG656" s="616" t="s">
        <v>12117</v>
      </c>
      <c r="AH656" s="480"/>
      <c r="AI656" s="480"/>
      <c r="AJ656" s="480"/>
      <c r="AK656" s="480"/>
      <c r="AL656" s="480"/>
      <c r="AM656" s="480"/>
      <c r="AN656" s="480"/>
    </row>
    <row r="657">
      <c r="A657" s="589">
        <f t="shared" si="11"/>
        <v>656</v>
      </c>
      <c r="B657" s="460" t="s">
        <v>12118</v>
      </c>
      <c r="C657" s="460" t="s">
        <v>12119</v>
      </c>
      <c r="D657" s="460" t="s">
        <v>5656</v>
      </c>
      <c r="E657" s="482" t="s">
        <v>12120</v>
      </c>
      <c r="F657" s="519" t="s">
        <v>12052</v>
      </c>
      <c r="G657" s="513" t="s">
        <v>12053</v>
      </c>
      <c r="H657" s="483" t="s">
        <v>12121</v>
      </c>
      <c r="I657" s="513" t="s">
        <v>12121</v>
      </c>
      <c r="J657" s="519" t="s">
        <v>12122</v>
      </c>
      <c r="K657" s="484" t="s">
        <v>12123</v>
      </c>
      <c r="L657" s="519" t="s">
        <v>5777</v>
      </c>
      <c r="M657" s="485" t="s">
        <v>10122</v>
      </c>
      <c r="N657" s="519" t="s">
        <v>12124</v>
      </c>
      <c r="O657" s="514" t="s">
        <v>12125</v>
      </c>
      <c r="P657" s="510" t="s">
        <v>12126</v>
      </c>
      <c r="Q657" s="498" t="s">
        <v>12127</v>
      </c>
      <c r="R657" s="499" t="s">
        <v>12128</v>
      </c>
      <c r="S657" s="487" t="s">
        <v>773</v>
      </c>
      <c r="T657" s="487" t="s">
        <v>773</v>
      </c>
      <c r="U657" s="530" t="s">
        <v>12129</v>
      </c>
      <c r="V657" s="528" t="s">
        <v>12130</v>
      </c>
      <c r="W657" s="6" t="s">
        <v>12131</v>
      </c>
      <c r="X657" s="7" t="s">
        <v>12132</v>
      </c>
      <c r="Y657" s="134" t="s">
        <v>12133</v>
      </c>
      <c r="Z657" s="134" t="s">
        <v>12134</v>
      </c>
      <c r="AA657" s="470" t="s">
        <v>12135</v>
      </c>
      <c r="AB657" s="501" t="s">
        <v>12136</v>
      </c>
      <c r="AC657" s="460" t="s">
        <v>12091</v>
      </c>
      <c r="AD657" s="493" t="s">
        <v>12137</v>
      </c>
      <c r="AE657" s="494" t="s">
        <v>12138</v>
      </c>
      <c r="AF657" s="613" t="s">
        <v>12139</v>
      </c>
      <c r="AG657" s="503" t="s">
        <v>12140</v>
      </c>
      <c r="AH657" s="480"/>
      <c r="AI657" s="480"/>
      <c r="AJ657" s="480"/>
      <c r="AK657" s="480"/>
      <c r="AL657" s="480"/>
      <c r="AM657" s="480"/>
      <c r="AN657" s="480"/>
    </row>
    <row r="658">
      <c r="A658" s="589">
        <f t="shared" si="11"/>
        <v>657</v>
      </c>
      <c r="B658" s="460" t="s">
        <v>12141</v>
      </c>
      <c r="C658" s="460" t="s">
        <v>12142</v>
      </c>
      <c r="D658" s="460" t="s">
        <v>5656</v>
      </c>
      <c r="E658" s="482" t="s">
        <v>6857</v>
      </c>
      <c r="F658" s="519" t="s">
        <v>12143</v>
      </c>
      <c r="G658" s="513" t="s">
        <v>12144</v>
      </c>
      <c r="H658" s="483" t="s">
        <v>12121</v>
      </c>
      <c r="I658" s="513" t="s">
        <v>12121</v>
      </c>
      <c r="J658" s="519" t="s">
        <v>12145</v>
      </c>
      <c r="K658" s="484" t="s">
        <v>12146</v>
      </c>
      <c r="L658" s="519" t="s">
        <v>5777</v>
      </c>
      <c r="M658" s="485" t="s">
        <v>8250</v>
      </c>
      <c r="N658" s="519" t="s">
        <v>12147</v>
      </c>
      <c r="O658" s="514" t="s">
        <v>12148</v>
      </c>
      <c r="P658" s="510" t="s">
        <v>12126</v>
      </c>
      <c r="Q658" s="525" t="s">
        <v>12149</v>
      </c>
      <c r="R658" s="499" t="s">
        <v>12150</v>
      </c>
      <c r="S658" s="487" t="s">
        <v>773</v>
      </c>
      <c r="T658" s="487" t="s">
        <v>773</v>
      </c>
      <c r="U658" s="527" t="s">
        <v>12151</v>
      </c>
      <c r="V658" s="528" t="s">
        <v>12152</v>
      </c>
      <c r="W658" s="6" t="s">
        <v>12131</v>
      </c>
      <c r="X658" s="7" t="s">
        <v>12132</v>
      </c>
      <c r="Y658" s="134" t="s">
        <v>12133</v>
      </c>
      <c r="Z658" s="134" t="s">
        <v>12134</v>
      </c>
      <c r="AA658" s="470" t="s">
        <v>12153</v>
      </c>
      <c r="AB658" s="501" t="s">
        <v>12154</v>
      </c>
      <c r="AC658" s="460" t="s">
        <v>12155</v>
      </c>
      <c r="AD658" s="493" t="s">
        <v>12156</v>
      </c>
      <c r="AE658" s="494" t="s">
        <v>12157</v>
      </c>
      <c r="AF658" s="518"/>
      <c r="AG658" s="615"/>
      <c r="AH658" s="480"/>
      <c r="AI658" s="480"/>
      <c r="AJ658" s="480"/>
      <c r="AK658" s="480"/>
      <c r="AL658" s="480"/>
      <c r="AM658" s="480"/>
      <c r="AN658" s="480"/>
    </row>
    <row r="659">
      <c r="A659" s="589">
        <f t="shared" si="11"/>
        <v>658</v>
      </c>
      <c r="B659" s="460" t="s">
        <v>12158</v>
      </c>
      <c r="C659" s="460" t="s">
        <v>12159</v>
      </c>
      <c r="D659" s="460" t="s">
        <v>5656</v>
      </c>
      <c r="E659" s="482" t="s">
        <v>1319</v>
      </c>
      <c r="F659" s="519" t="s">
        <v>12052</v>
      </c>
      <c r="G659" s="513" t="s">
        <v>12053</v>
      </c>
      <c r="H659" s="483" t="s">
        <v>5698</v>
      </c>
      <c r="I659" s="513" t="s">
        <v>5699</v>
      </c>
      <c r="J659" s="519" t="s">
        <v>12160</v>
      </c>
      <c r="K659" s="484" t="s">
        <v>12161</v>
      </c>
      <c r="L659" s="519" t="s">
        <v>5754</v>
      </c>
      <c r="M659" s="485" t="s">
        <v>5755</v>
      </c>
      <c r="N659" s="519" t="s">
        <v>1319</v>
      </c>
      <c r="O659" s="514" t="s">
        <v>5756</v>
      </c>
      <c r="P659" s="510" t="s">
        <v>1319</v>
      </c>
      <c r="Q659" s="525" t="s">
        <v>12162</v>
      </c>
      <c r="R659" s="499" t="s">
        <v>12163</v>
      </c>
      <c r="S659" s="487" t="s">
        <v>773</v>
      </c>
      <c r="T659" s="487" t="s">
        <v>773</v>
      </c>
      <c r="U659" s="498" t="s">
        <v>12164</v>
      </c>
      <c r="V659" s="500" t="s">
        <v>12164</v>
      </c>
      <c r="W659" s="6" t="s">
        <v>12165</v>
      </c>
      <c r="X659" s="531" t="s">
        <v>12165</v>
      </c>
      <c r="Y659" s="134" t="s">
        <v>12166</v>
      </c>
      <c r="Z659" s="134" t="s">
        <v>12167</v>
      </c>
      <c r="AA659" s="460" t="s">
        <v>1319</v>
      </c>
      <c r="AB659" s="529"/>
      <c r="AC659" s="460" t="s">
        <v>12168</v>
      </c>
      <c r="AD659" s="493" t="s">
        <v>12169</v>
      </c>
      <c r="AE659" s="494" t="s">
        <v>12170</v>
      </c>
      <c r="AF659" s="518"/>
      <c r="AG659" s="615"/>
      <c r="AH659" s="480"/>
      <c r="AI659" s="480"/>
      <c r="AJ659" s="480"/>
      <c r="AK659" s="480"/>
      <c r="AL659" s="480"/>
      <c r="AM659" s="480"/>
      <c r="AN659" s="480"/>
    </row>
    <row r="660">
      <c r="A660" s="589">
        <f t="shared" si="11"/>
        <v>659</v>
      </c>
      <c r="B660" s="460" t="s">
        <v>12171</v>
      </c>
      <c r="C660" s="460" t="s">
        <v>12172</v>
      </c>
      <c r="D660" s="460" t="s">
        <v>5656</v>
      </c>
      <c r="E660" s="482" t="s">
        <v>12173</v>
      </c>
      <c r="F660" s="519" t="s">
        <v>12174</v>
      </c>
      <c r="G660" s="513" t="s">
        <v>12175</v>
      </c>
      <c r="H660" s="483" t="s">
        <v>5698</v>
      </c>
      <c r="I660" s="513" t="s">
        <v>5699</v>
      </c>
      <c r="J660" s="519" t="s">
        <v>5729</v>
      </c>
      <c r="K660" s="484" t="s">
        <v>5730</v>
      </c>
      <c r="L660" s="519" t="s">
        <v>5754</v>
      </c>
      <c r="M660" s="485" t="s">
        <v>5755</v>
      </c>
      <c r="N660" s="519" t="s">
        <v>5331</v>
      </c>
      <c r="O660" s="514" t="s">
        <v>5332</v>
      </c>
      <c r="P660" s="510" t="s">
        <v>1319</v>
      </c>
      <c r="Q660" s="498" t="s">
        <v>1319</v>
      </c>
      <c r="R660" s="499" t="s">
        <v>1320</v>
      </c>
      <c r="S660" s="487" t="s">
        <v>773</v>
      </c>
      <c r="T660" s="487" t="s">
        <v>773</v>
      </c>
      <c r="U660" s="498" t="s">
        <v>757</v>
      </c>
      <c r="V660" s="500" t="s">
        <v>1320</v>
      </c>
      <c r="W660" s="6" t="s">
        <v>12131</v>
      </c>
      <c r="X660" s="7" t="s">
        <v>12132</v>
      </c>
      <c r="Y660" s="134" t="s">
        <v>12176</v>
      </c>
      <c r="Z660" s="134" t="s">
        <v>12177</v>
      </c>
      <c r="AA660" s="470" t="s">
        <v>12178</v>
      </c>
      <c r="AB660" s="501" t="s">
        <v>12179</v>
      </c>
      <c r="AC660" s="460" t="s">
        <v>12180</v>
      </c>
      <c r="AD660" s="493" t="s">
        <v>12181</v>
      </c>
      <c r="AE660" s="494" t="s">
        <v>12182</v>
      </c>
      <c r="AF660" s="518"/>
      <c r="AG660" s="615"/>
      <c r="AH660" s="480"/>
      <c r="AI660" s="480"/>
      <c r="AJ660" s="480"/>
      <c r="AK660" s="480"/>
      <c r="AL660" s="480"/>
      <c r="AM660" s="480"/>
      <c r="AN660" s="480"/>
    </row>
    <row r="661">
      <c r="A661" s="623">
        <f t="shared" si="11"/>
        <v>660</v>
      </c>
      <c r="B661" s="460" t="s">
        <v>12183</v>
      </c>
      <c r="C661" s="460" t="s">
        <v>12184</v>
      </c>
      <c r="D661" s="460" t="s">
        <v>5656</v>
      </c>
      <c r="E661" s="482" t="s">
        <v>12185</v>
      </c>
      <c r="F661" s="519" t="s">
        <v>12096</v>
      </c>
      <c r="G661" s="513" t="s">
        <v>12097</v>
      </c>
      <c r="H661" s="483" t="s">
        <v>7015</v>
      </c>
      <c r="I661" s="513" t="s">
        <v>7015</v>
      </c>
      <c r="J661" s="519" t="s">
        <v>6050</v>
      </c>
      <c r="K661" s="484" t="s">
        <v>6051</v>
      </c>
      <c r="L661" s="519" t="s">
        <v>5744</v>
      </c>
      <c r="M661" s="514" t="s">
        <v>4955</v>
      </c>
      <c r="N661" s="519" t="s">
        <v>4676</v>
      </c>
      <c r="O661" s="514" t="s">
        <v>4677</v>
      </c>
      <c r="P661" s="510" t="s">
        <v>12186</v>
      </c>
      <c r="Q661" s="498" t="s">
        <v>12187</v>
      </c>
      <c r="R661" s="499" t="s">
        <v>12188</v>
      </c>
      <c r="S661" s="487" t="s">
        <v>773</v>
      </c>
      <c r="T661" s="487" t="s">
        <v>773</v>
      </c>
      <c r="U661" s="525" t="s">
        <v>12189</v>
      </c>
      <c r="V661" s="528" t="s">
        <v>12190</v>
      </c>
      <c r="W661" s="6" t="s">
        <v>12131</v>
      </c>
      <c r="X661" s="7" t="s">
        <v>12132</v>
      </c>
      <c r="Y661" s="134" t="s">
        <v>12191</v>
      </c>
      <c r="Z661" s="134" t="s">
        <v>12192</v>
      </c>
      <c r="AA661" s="470" t="s">
        <v>12193</v>
      </c>
      <c r="AB661" s="501" t="s">
        <v>12194</v>
      </c>
      <c r="AC661" s="460" t="s">
        <v>12195</v>
      </c>
      <c r="AD661" s="493" t="s">
        <v>12196</v>
      </c>
      <c r="AE661" s="494" t="s">
        <v>12197</v>
      </c>
      <c r="AF661" s="518"/>
      <c r="AG661" s="503" t="s">
        <v>12198</v>
      </c>
      <c r="AH661" s="480"/>
      <c r="AI661" s="480"/>
      <c r="AJ661" s="480"/>
      <c r="AK661" s="480"/>
      <c r="AL661" s="480"/>
      <c r="AM661" s="480"/>
      <c r="AN661" s="480"/>
    </row>
    <row r="662">
      <c r="A662" s="589">
        <f t="shared" si="11"/>
        <v>661</v>
      </c>
      <c r="B662" s="460" t="s">
        <v>12199</v>
      </c>
      <c r="C662" s="460" t="s">
        <v>12200</v>
      </c>
      <c r="D662" s="460" t="s">
        <v>5656</v>
      </c>
      <c r="E662" s="482" t="s">
        <v>5657</v>
      </c>
      <c r="F662" s="519" t="s">
        <v>12096</v>
      </c>
      <c r="G662" s="513" t="s">
        <v>12097</v>
      </c>
      <c r="H662" s="483" t="s">
        <v>7015</v>
      </c>
      <c r="I662" s="513" t="s">
        <v>7015</v>
      </c>
      <c r="J662" s="519" t="s">
        <v>8533</v>
      </c>
      <c r="K662" s="484" t="s">
        <v>5847</v>
      </c>
      <c r="L662" s="519" t="s">
        <v>5744</v>
      </c>
      <c r="M662" s="485" t="s">
        <v>4955</v>
      </c>
      <c r="N662" s="519" t="s">
        <v>4676</v>
      </c>
      <c r="O662" s="514" t="s">
        <v>4677</v>
      </c>
      <c r="P662" s="510" t="s">
        <v>12201</v>
      </c>
      <c r="Q662" s="498" t="s">
        <v>12202</v>
      </c>
      <c r="R662" s="499" t="s">
        <v>12203</v>
      </c>
      <c r="S662" s="487" t="s">
        <v>773</v>
      </c>
      <c r="T662" s="487" t="s">
        <v>773</v>
      </c>
      <c r="U662" s="525" t="s">
        <v>12204</v>
      </c>
      <c r="V662" s="528" t="s">
        <v>12205</v>
      </c>
      <c r="W662" s="6" t="s">
        <v>12131</v>
      </c>
      <c r="X662" s="7" t="s">
        <v>12132</v>
      </c>
      <c r="Y662" s="134" t="s">
        <v>12191</v>
      </c>
      <c r="Z662" s="134" t="s">
        <v>12192</v>
      </c>
      <c r="AA662" s="470" t="s">
        <v>12206</v>
      </c>
      <c r="AB662" s="501" t="s">
        <v>12207</v>
      </c>
      <c r="AC662" s="460" t="s">
        <v>12208</v>
      </c>
      <c r="AD662" s="493" t="s">
        <v>12209</v>
      </c>
      <c r="AE662" s="494" t="s">
        <v>12210</v>
      </c>
      <c r="AF662" s="518"/>
      <c r="AG662" s="503" t="s">
        <v>12211</v>
      </c>
      <c r="AH662" s="480"/>
      <c r="AI662" s="480"/>
      <c r="AJ662" s="480"/>
      <c r="AK662" s="480"/>
      <c r="AL662" s="480"/>
      <c r="AM662" s="480"/>
      <c r="AN662" s="480"/>
    </row>
    <row r="663">
      <c r="A663" s="589">
        <f t="shared" si="11"/>
        <v>662</v>
      </c>
      <c r="B663" s="460" t="s">
        <v>12212</v>
      </c>
      <c r="C663" s="460" t="s">
        <v>12213</v>
      </c>
      <c r="D663" s="460" t="s">
        <v>5656</v>
      </c>
      <c r="E663" s="482" t="s">
        <v>12214</v>
      </c>
      <c r="F663" s="519" t="s">
        <v>12215</v>
      </c>
      <c r="G663" s="513" t="s">
        <v>12216</v>
      </c>
      <c r="H663" s="483" t="s">
        <v>7015</v>
      </c>
      <c r="I663" s="513" t="s">
        <v>7015</v>
      </c>
      <c r="J663" s="519" t="s">
        <v>12217</v>
      </c>
      <c r="K663" s="484" t="s">
        <v>12218</v>
      </c>
      <c r="L663" s="519" t="s">
        <v>5744</v>
      </c>
      <c r="M663" s="485" t="s">
        <v>4955</v>
      </c>
      <c r="N663" s="519" t="s">
        <v>4676</v>
      </c>
      <c r="O663" s="514" t="s">
        <v>4677</v>
      </c>
      <c r="P663" s="510" t="s">
        <v>12201</v>
      </c>
      <c r="Q663" s="498" t="s">
        <v>12219</v>
      </c>
      <c r="R663" s="499" t="s">
        <v>12220</v>
      </c>
      <c r="S663" s="487" t="s">
        <v>773</v>
      </c>
      <c r="T663" s="487" t="s">
        <v>773</v>
      </c>
      <c r="U663" s="525" t="s">
        <v>12221</v>
      </c>
      <c r="V663" s="528" t="s">
        <v>12222</v>
      </c>
      <c r="W663" s="6" t="s">
        <v>12131</v>
      </c>
      <c r="X663" s="7" t="s">
        <v>12132</v>
      </c>
      <c r="Y663" s="134" t="s">
        <v>12191</v>
      </c>
      <c r="Z663" s="134" t="s">
        <v>12192</v>
      </c>
      <c r="AA663" s="470" t="s">
        <v>12223</v>
      </c>
      <c r="AB663" s="501" t="s">
        <v>12224</v>
      </c>
      <c r="AC663" s="460" t="s">
        <v>5837</v>
      </c>
      <c r="AD663" s="483" t="s">
        <v>1319</v>
      </c>
      <c r="AE663" s="590" t="s">
        <v>1320</v>
      </c>
      <c r="AF663" s="518"/>
      <c r="AG663" s="503" t="s">
        <v>12225</v>
      </c>
      <c r="AH663" s="480"/>
      <c r="AI663" s="480"/>
      <c r="AJ663" s="480"/>
      <c r="AK663" s="480"/>
      <c r="AL663" s="480"/>
      <c r="AM663" s="480"/>
      <c r="AN663" s="480"/>
    </row>
    <row r="664">
      <c r="A664" s="589">
        <f t="shared" si="11"/>
        <v>663</v>
      </c>
      <c r="B664" s="460" t="s">
        <v>7330</v>
      </c>
      <c r="C664" s="460" t="s">
        <v>12226</v>
      </c>
      <c r="D664" s="460" t="s">
        <v>5656</v>
      </c>
      <c r="E664" s="482" t="s">
        <v>9057</v>
      </c>
      <c r="F664" s="519" t="s">
        <v>6903</v>
      </c>
      <c r="G664" s="513" t="s">
        <v>6904</v>
      </c>
      <c r="H664" s="483" t="s">
        <v>5774</v>
      </c>
      <c r="I664" s="484" t="s">
        <v>5774</v>
      </c>
      <c r="J664" s="519" t="s">
        <v>7211</v>
      </c>
      <c r="K664" s="484" t="s">
        <v>7212</v>
      </c>
      <c r="L664" s="519" t="s">
        <v>5754</v>
      </c>
      <c r="M664" s="485" t="s">
        <v>5755</v>
      </c>
      <c r="N664" s="519" t="s">
        <v>12227</v>
      </c>
      <c r="O664" s="514" t="s">
        <v>12228</v>
      </c>
      <c r="P664" s="510" t="s">
        <v>1319</v>
      </c>
      <c r="Q664" s="498" t="s">
        <v>12229</v>
      </c>
      <c r="R664" s="499" t="s">
        <v>12230</v>
      </c>
      <c r="S664" s="487" t="s">
        <v>773</v>
      </c>
      <c r="T664" s="487" t="s">
        <v>773</v>
      </c>
      <c r="U664" s="498" t="s">
        <v>12231</v>
      </c>
      <c r="V664" s="500" t="s">
        <v>12232</v>
      </c>
      <c r="W664" s="6" t="s">
        <v>12131</v>
      </c>
      <c r="X664" s="7" t="s">
        <v>12132</v>
      </c>
      <c r="Y664" s="134" t="s">
        <v>12233</v>
      </c>
      <c r="Z664" s="134" t="s">
        <v>12234</v>
      </c>
      <c r="AA664" s="470" t="s">
        <v>12235</v>
      </c>
      <c r="AB664" s="501" t="s">
        <v>12236</v>
      </c>
      <c r="AC664" s="460" t="s">
        <v>12180</v>
      </c>
      <c r="AD664" s="493" t="s">
        <v>12237</v>
      </c>
      <c r="AE664" s="494" t="s">
        <v>12238</v>
      </c>
      <c r="AF664" s="518"/>
      <c r="AG664" s="503" t="s">
        <v>12239</v>
      </c>
      <c r="AH664" s="480"/>
      <c r="AI664" s="480"/>
      <c r="AJ664" s="480"/>
      <c r="AK664" s="480"/>
      <c r="AL664" s="480"/>
      <c r="AM664" s="480"/>
      <c r="AN664" s="480"/>
    </row>
    <row r="665">
      <c r="A665" s="589">
        <f t="shared" si="11"/>
        <v>664</v>
      </c>
      <c r="B665" s="460" t="s">
        <v>12240</v>
      </c>
      <c r="C665" s="460" t="s">
        <v>12241</v>
      </c>
      <c r="D665" s="460" t="s">
        <v>5656</v>
      </c>
      <c r="E665" s="482" t="s">
        <v>12242</v>
      </c>
      <c r="F665" s="519" t="s">
        <v>12243</v>
      </c>
      <c r="G665" s="513" t="s">
        <v>12244</v>
      </c>
      <c r="H665" s="483" t="s">
        <v>8635</v>
      </c>
      <c r="I665" s="513" t="s">
        <v>8635</v>
      </c>
      <c r="J665" s="519" t="s">
        <v>12245</v>
      </c>
      <c r="K665" s="484" t="s">
        <v>12246</v>
      </c>
      <c r="L665" s="519" t="s">
        <v>5777</v>
      </c>
      <c r="M665" s="514" t="s">
        <v>5778</v>
      </c>
      <c r="N665" s="519" t="s">
        <v>5265</v>
      </c>
      <c r="O665" s="514" t="s">
        <v>5266</v>
      </c>
      <c r="P665" s="510" t="s">
        <v>5034</v>
      </c>
      <c r="Q665" s="498" t="s">
        <v>12247</v>
      </c>
      <c r="R665" s="499" t="s">
        <v>12248</v>
      </c>
      <c r="S665" s="487" t="s">
        <v>773</v>
      </c>
      <c r="T665" s="487" t="s">
        <v>773</v>
      </c>
      <c r="U665" s="527" t="s">
        <v>12249</v>
      </c>
      <c r="V665" s="528" t="s">
        <v>12250</v>
      </c>
      <c r="W665" s="6" t="s">
        <v>12131</v>
      </c>
      <c r="X665" s="7" t="s">
        <v>12132</v>
      </c>
      <c r="Y665" s="134" t="s">
        <v>12251</v>
      </c>
      <c r="Z665" s="489" t="s">
        <v>12252</v>
      </c>
      <c r="AA665" s="470" t="s">
        <v>12253</v>
      </c>
      <c r="AB665" s="501" t="s">
        <v>12254</v>
      </c>
      <c r="AC665" s="460" t="s">
        <v>12255</v>
      </c>
      <c r="AD665" s="493" t="s">
        <v>12256</v>
      </c>
      <c r="AE665" s="494" t="s">
        <v>12257</v>
      </c>
      <c r="AF665" s="613" t="s">
        <v>12258</v>
      </c>
      <c r="AG665" s="615"/>
      <c r="AH665" s="480"/>
      <c r="AI665" s="480"/>
      <c r="AJ665" s="480"/>
      <c r="AK665" s="480"/>
      <c r="AL665" s="480"/>
      <c r="AM665" s="480"/>
      <c r="AN665" s="480"/>
    </row>
    <row r="666">
      <c r="A666" s="589">
        <f t="shared" si="11"/>
        <v>665</v>
      </c>
      <c r="B666" s="460" t="s">
        <v>12259</v>
      </c>
      <c r="C666" s="460" t="s">
        <v>12260</v>
      </c>
      <c r="D666" s="460" t="s">
        <v>5656</v>
      </c>
      <c r="E666" s="482" t="s">
        <v>1319</v>
      </c>
      <c r="F666" s="519" t="s">
        <v>12052</v>
      </c>
      <c r="G666" s="513" t="s">
        <v>12053</v>
      </c>
      <c r="H666" s="483" t="s">
        <v>5773</v>
      </c>
      <c r="I666" s="513" t="s">
        <v>5791</v>
      </c>
      <c r="J666" s="519" t="s">
        <v>7268</v>
      </c>
      <c r="K666" s="484" t="s">
        <v>7269</v>
      </c>
      <c r="L666" s="519" t="s">
        <v>5777</v>
      </c>
      <c r="M666" s="514" t="s">
        <v>5778</v>
      </c>
      <c r="N666" s="519" t="s">
        <v>5200</v>
      </c>
      <c r="O666" s="514" t="s">
        <v>5201</v>
      </c>
      <c r="P666" s="491" t="s">
        <v>5409</v>
      </c>
      <c r="Q666" s="530" t="s">
        <v>12261</v>
      </c>
      <c r="R666" s="499" t="s">
        <v>12262</v>
      </c>
      <c r="S666" s="487" t="s">
        <v>773</v>
      </c>
      <c r="T666" s="487" t="s">
        <v>773</v>
      </c>
      <c r="U666" s="527" t="s">
        <v>12263</v>
      </c>
      <c r="V666" s="528" t="s">
        <v>12264</v>
      </c>
      <c r="W666" s="6" t="s">
        <v>12131</v>
      </c>
      <c r="X666" s="7" t="s">
        <v>12132</v>
      </c>
      <c r="Y666" s="134" t="s">
        <v>12265</v>
      </c>
      <c r="Z666" s="134" t="s">
        <v>12266</v>
      </c>
      <c r="AA666" s="460" t="s">
        <v>1319</v>
      </c>
      <c r="AB666" s="529"/>
      <c r="AC666" s="460" t="s">
        <v>12267</v>
      </c>
      <c r="AD666" s="493" t="s">
        <v>12268</v>
      </c>
      <c r="AE666" s="494" t="s">
        <v>12269</v>
      </c>
      <c r="AF666" s="518"/>
      <c r="AG666" s="615"/>
      <c r="AH666" s="480"/>
      <c r="AI666" s="480"/>
      <c r="AJ666" s="480"/>
      <c r="AK666" s="480"/>
      <c r="AL666" s="480"/>
      <c r="AM666" s="480"/>
      <c r="AN666" s="480"/>
    </row>
    <row r="667">
      <c r="A667" s="589">
        <f t="shared" si="11"/>
        <v>666</v>
      </c>
      <c r="B667" s="460" t="s">
        <v>12270</v>
      </c>
      <c r="C667" s="460" t="s">
        <v>12271</v>
      </c>
      <c r="D667" s="460" t="s">
        <v>5656</v>
      </c>
      <c r="E667" s="482" t="s">
        <v>5682</v>
      </c>
      <c r="F667" s="519" t="s">
        <v>12052</v>
      </c>
      <c r="G667" s="513" t="s">
        <v>12053</v>
      </c>
      <c r="H667" s="483" t="s">
        <v>5773</v>
      </c>
      <c r="I667" s="513" t="s">
        <v>5791</v>
      </c>
      <c r="J667" s="519" t="s">
        <v>12272</v>
      </c>
      <c r="K667" s="484" t="s">
        <v>12273</v>
      </c>
      <c r="L667" s="519" t="s">
        <v>5777</v>
      </c>
      <c r="M667" s="514" t="s">
        <v>5778</v>
      </c>
      <c r="N667" s="519" t="s">
        <v>12274</v>
      </c>
      <c r="O667" s="514" t="s">
        <v>12275</v>
      </c>
      <c r="P667" s="510" t="s">
        <v>5409</v>
      </c>
      <c r="Q667" s="525" t="s">
        <v>12276</v>
      </c>
      <c r="R667" s="499" t="s">
        <v>12277</v>
      </c>
      <c r="S667" s="487" t="s">
        <v>773</v>
      </c>
      <c r="T667" s="487" t="s">
        <v>773</v>
      </c>
      <c r="U667" s="527" t="s">
        <v>12263</v>
      </c>
      <c r="V667" s="528" t="s">
        <v>12278</v>
      </c>
      <c r="W667" s="6" t="s">
        <v>12131</v>
      </c>
      <c r="X667" s="7" t="s">
        <v>12132</v>
      </c>
      <c r="Y667" s="134" t="s">
        <v>12265</v>
      </c>
      <c r="Z667" s="134" t="s">
        <v>12266</v>
      </c>
      <c r="AA667" s="470" t="s">
        <v>12279</v>
      </c>
      <c r="AB667" s="501" t="s">
        <v>12280</v>
      </c>
      <c r="AC667" s="460" t="s">
        <v>12281</v>
      </c>
      <c r="AD667" s="555" t="s">
        <v>12282</v>
      </c>
      <c r="AE667" s="556" t="s">
        <v>12283</v>
      </c>
      <c r="AF667" s="518"/>
      <c r="AG667" s="615"/>
      <c r="AH667" s="480"/>
      <c r="AI667" s="480"/>
      <c r="AJ667" s="480"/>
      <c r="AK667" s="480"/>
      <c r="AL667" s="480"/>
      <c r="AM667" s="480"/>
      <c r="AN667" s="480"/>
    </row>
    <row r="668">
      <c r="A668" s="589">
        <f t="shared" si="11"/>
        <v>667</v>
      </c>
      <c r="B668" s="460" t="s">
        <v>12284</v>
      </c>
      <c r="C668" s="460" t="s">
        <v>12285</v>
      </c>
      <c r="D668" s="460" t="s">
        <v>5656</v>
      </c>
      <c r="E668" s="482" t="s">
        <v>5927</v>
      </c>
      <c r="F668" s="519" t="s">
        <v>6870</v>
      </c>
      <c r="G668" s="513" t="s">
        <v>6871</v>
      </c>
      <c r="H668" s="483" t="s">
        <v>6884</v>
      </c>
      <c r="I668" s="513" t="s">
        <v>6884</v>
      </c>
      <c r="J668" s="519" t="s">
        <v>12286</v>
      </c>
      <c r="K668" s="484" t="s">
        <v>12287</v>
      </c>
      <c r="L668" s="519" t="s">
        <v>5777</v>
      </c>
      <c r="M668" s="514" t="s">
        <v>5778</v>
      </c>
      <c r="N668" s="519" t="s">
        <v>4739</v>
      </c>
      <c r="O668" s="514" t="s">
        <v>5586</v>
      </c>
      <c r="P668" s="510" t="s">
        <v>12126</v>
      </c>
      <c r="Q668" s="498" t="s">
        <v>12288</v>
      </c>
      <c r="R668" s="499" t="s">
        <v>12289</v>
      </c>
      <c r="S668" s="487" t="s">
        <v>773</v>
      </c>
      <c r="T668" s="487" t="s">
        <v>773</v>
      </c>
      <c r="U668" s="527" t="s">
        <v>12290</v>
      </c>
      <c r="V668" s="528" t="s">
        <v>12291</v>
      </c>
      <c r="W668" s="6" t="s">
        <v>12131</v>
      </c>
      <c r="X668" s="7" t="s">
        <v>12132</v>
      </c>
      <c r="Y668" s="134" t="s">
        <v>12133</v>
      </c>
      <c r="Z668" s="134" t="s">
        <v>12134</v>
      </c>
      <c r="AA668" s="470" t="s">
        <v>12292</v>
      </c>
      <c r="AB668" s="501" t="s">
        <v>12293</v>
      </c>
      <c r="AC668" s="460" t="s">
        <v>12267</v>
      </c>
      <c r="AD668" s="493" t="s">
        <v>12294</v>
      </c>
      <c r="AE668" s="494" t="s">
        <v>12295</v>
      </c>
      <c r="AF668" s="518"/>
      <c r="AG668" s="503" t="s">
        <v>12296</v>
      </c>
      <c r="AH668" s="480"/>
      <c r="AI668" s="480"/>
      <c r="AJ668" s="480"/>
      <c r="AK668" s="480"/>
      <c r="AL668" s="480"/>
      <c r="AM668" s="480"/>
      <c r="AN668" s="480"/>
    </row>
    <row r="669">
      <c r="A669" s="589">
        <f t="shared" si="11"/>
        <v>668</v>
      </c>
      <c r="B669" s="460" t="s">
        <v>12297</v>
      </c>
      <c r="C669" s="460" t="s">
        <v>12298</v>
      </c>
      <c r="D669" s="460" t="s">
        <v>5656</v>
      </c>
      <c r="E669" s="482" t="s">
        <v>12299</v>
      </c>
      <c r="F669" s="519" t="s">
        <v>12052</v>
      </c>
      <c r="G669" s="513" t="s">
        <v>12053</v>
      </c>
      <c r="H669" s="483" t="s">
        <v>5698</v>
      </c>
      <c r="I669" s="513" t="s">
        <v>5699</v>
      </c>
      <c r="J669" s="519" t="s">
        <v>12300</v>
      </c>
      <c r="K669" s="484" t="s">
        <v>12301</v>
      </c>
      <c r="L669" s="519" t="s">
        <v>5754</v>
      </c>
      <c r="M669" s="514" t="s">
        <v>5755</v>
      </c>
      <c r="N669" s="519" t="s">
        <v>1319</v>
      </c>
      <c r="O669" s="514" t="s">
        <v>5756</v>
      </c>
      <c r="P669" s="510" t="s">
        <v>1319</v>
      </c>
      <c r="Q669" s="525" t="s">
        <v>12302</v>
      </c>
      <c r="R669" s="499" t="s">
        <v>12303</v>
      </c>
      <c r="S669" s="487" t="s">
        <v>773</v>
      </c>
      <c r="T669" s="487" t="s">
        <v>773</v>
      </c>
      <c r="U669" s="498" t="s">
        <v>12164</v>
      </c>
      <c r="V669" s="500" t="s">
        <v>12164</v>
      </c>
      <c r="W669" s="6" t="s">
        <v>12165</v>
      </c>
      <c r="X669" s="531" t="s">
        <v>12165</v>
      </c>
      <c r="Y669" s="134" t="s">
        <v>12166</v>
      </c>
      <c r="Z669" s="134" t="s">
        <v>12167</v>
      </c>
      <c r="AA669" s="470" t="s">
        <v>12304</v>
      </c>
      <c r="AB669" s="501" t="s">
        <v>12305</v>
      </c>
      <c r="AC669" s="460" t="s">
        <v>12168</v>
      </c>
      <c r="AD669" s="493" t="s">
        <v>12306</v>
      </c>
      <c r="AE669" s="494" t="s">
        <v>12170</v>
      </c>
      <c r="AF669" s="518"/>
      <c r="AG669" s="615"/>
      <c r="AH669" s="480"/>
      <c r="AI669" s="480"/>
      <c r="AJ669" s="480"/>
      <c r="AK669" s="480"/>
      <c r="AL669" s="480"/>
      <c r="AM669" s="480"/>
      <c r="AN669" s="480"/>
    </row>
    <row r="670">
      <c r="A670" s="623">
        <f t="shared" si="11"/>
        <v>669</v>
      </c>
      <c r="B670" s="460" t="s">
        <v>12307</v>
      </c>
      <c r="C670" s="460" t="s">
        <v>12308</v>
      </c>
      <c r="D670" s="460" t="s">
        <v>5656</v>
      </c>
      <c r="E670" s="482" t="s">
        <v>12309</v>
      </c>
      <c r="F670" s="519" t="s">
        <v>12052</v>
      </c>
      <c r="G670" s="513" t="s">
        <v>12053</v>
      </c>
      <c r="H670" s="483" t="s">
        <v>7015</v>
      </c>
      <c r="I670" s="513" t="s">
        <v>7015</v>
      </c>
      <c r="J670" s="519" t="s">
        <v>12310</v>
      </c>
      <c r="K670" s="484" t="s">
        <v>12311</v>
      </c>
      <c r="L670" s="519" t="s">
        <v>5744</v>
      </c>
      <c r="M670" s="514" t="s">
        <v>8444</v>
      </c>
      <c r="N670" s="519" t="s">
        <v>12312</v>
      </c>
      <c r="O670" s="514" t="s">
        <v>12313</v>
      </c>
      <c r="P670" s="510" t="s">
        <v>5535</v>
      </c>
      <c r="Q670" s="525" t="s">
        <v>12314</v>
      </c>
      <c r="R670" s="499" t="s">
        <v>12315</v>
      </c>
      <c r="S670" s="487" t="s">
        <v>773</v>
      </c>
      <c r="T670" s="487" t="s">
        <v>773</v>
      </c>
      <c r="U670" s="498" t="s">
        <v>12316</v>
      </c>
      <c r="V670" s="500" t="s">
        <v>12317</v>
      </c>
      <c r="W670" s="624" t="s">
        <v>12131</v>
      </c>
      <c r="X670" s="7" t="s">
        <v>12132</v>
      </c>
      <c r="Y670" s="134" t="s">
        <v>12318</v>
      </c>
      <c r="Z670" s="134" t="s">
        <v>12319</v>
      </c>
      <c r="AA670" s="470" t="s">
        <v>12320</v>
      </c>
      <c r="AB670" s="501" t="s">
        <v>12321</v>
      </c>
      <c r="AC670" s="460" t="s">
        <v>5837</v>
      </c>
      <c r="AD670" s="483" t="s">
        <v>1319</v>
      </c>
      <c r="AE670" s="590" t="s">
        <v>1320</v>
      </c>
      <c r="AF670" s="625"/>
      <c r="AG670" s="503" t="s">
        <v>12322</v>
      </c>
      <c r="AH670" s="480"/>
      <c r="AI670" s="480"/>
      <c r="AJ670" s="480"/>
      <c r="AK670" s="480"/>
      <c r="AL670" s="480"/>
      <c r="AM670" s="480"/>
      <c r="AN670" s="480"/>
    </row>
    <row r="671">
      <c r="A671" s="589">
        <f t="shared" si="11"/>
        <v>670</v>
      </c>
      <c r="B671" s="460" t="s">
        <v>12323</v>
      </c>
      <c r="C671" s="460" t="s">
        <v>12324</v>
      </c>
      <c r="D671" s="460" t="s">
        <v>5656</v>
      </c>
      <c r="E671" s="482" t="s">
        <v>11462</v>
      </c>
      <c r="F671" s="519" t="s">
        <v>12096</v>
      </c>
      <c r="G671" s="513" t="s">
        <v>12097</v>
      </c>
      <c r="H671" s="483" t="s">
        <v>7015</v>
      </c>
      <c r="I671" s="513" t="s">
        <v>7015</v>
      </c>
      <c r="J671" s="519" t="s">
        <v>11011</v>
      </c>
      <c r="K671" s="484" t="s">
        <v>11012</v>
      </c>
      <c r="L671" s="519" t="s">
        <v>5744</v>
      </c>
      <c r="M671" s="514" t="s">
        <v>4955</v>
      </c>
      <c r="N671" s="519" t="s">
        <v>4954</v>
      </c>
      <c r="O671" s="514" t="s">
        <v>4955</v>
      </c>
      <c r="P671" s="510" t="s">
        <v>12201</v>
      </c>
      <c r="Q671" s="498" t="s">
        <v>12325</v>
      </c>
      <c r="R671" s="499" t="s">
        <v>12326</v>
      </c>
      <c r="S671" s="487" t="s">
        <v>773</v>
      </c>
      <c r="T671" s="487" t="s">
        <v>773</v>
      </c>
      <c r="U671" s="525" t="s">
        <v>12327</v>
      </c>
      <c r="V671" s="528" t="s">
        <v>12328</v>
      </c>
      <c r="W671" s="6" t="s">
        <v>12131</v>
      </c>
      <c r="X671" s="7" t="s">
        <v>12132</v>
      </c>
      <c r="Y671" s="134" t="s">
        <v>12191</v>
      </c>
      <c r="Z671" s="134" t="s">
        <v>12192</v>
      </c>
      <c r="AA671" s="470" t="s">
        <v>12329</v>
      </c>
      <c r="AB671" s="501" t="s">
        <v>12330</v>
      </c>
      <c r="AC671" s="460" t="s">
        <v>12331</v>
      </c>
      <c r="AD671" s="493" t="s">
        <v>12332</v>
      </c>
      <c r="AE671" s="494" t="s">
        <v>12333</v>
      </c>
      <c r="AF671" s="518"/>
      <c r="AG671" s="503" t="s">
        <v>12334</v>
      </c>
      <c r="AH671" s="480"/>
      <c r="AI671" s="480"/>
      <c r="AJ671" s="480"/>
      <c r="AK671" s="480"/>
      <c r="AL671" s="480"/>
      <c r="AM671" s="480"/>
      <c r="AN671" s="480"/>
    </row>
    <row r="672">
      <c r="A672" s="589">
        <f t="shared" si="11"/>
        <v>671</v>
      </c>
      <c r="B672" s="460" t="s">
        <v>12335</v>
      </c>
      <c r="C672" s="460" t="s">
        <v>6148</v>
      </c>
      <c r="D672" s="460" t="s">
        <v>5656</v>
      </c>
      <c r="E672" s="482" t="s">
        <v>1319</v>
      </c>
      <c r="F672" s="519" t="s">
        <v>12336</v>
      </c>
      <c r="G672" s="513" t="s">
        <v>12337</v>
      </c>
      <c r="H672" s="483" t="s">
        <v>5773</v>
      </c>
      <c r="I672" s="513" t="s">
        <v>5791</v>
      </c>
      <c r="J672" s="519" t="s">
        <v>1319</v>
      </c>
      <c r="K672" s="484" t="s">
        <v>5756</v>
      </c>
      <c r="L672" s="519" t="s">
        <v>5754</v>
      </c>
      <c r="M672" s="514" t="s">
        <v>5755</v>
      </c>
      <c r="N672" s="519" t="s">
        <v>1319</v>
      </c>
      <c r="O672" s="514" t="s">
        <v>5756</v>
      </c>
      <c r="P672" s="510" t="s">
        <v>5086</v>
      </c>
      <c r="Q672" s="498" t="s">
        <v>12338</v>
      </c>
      <c r="R672" s="499" t="s">
        <v>12339</v>
      </c>
      <c r="S672" s="487" t="s">
        <v>1002</v>
      </c>
      <c r="T672" s="485" t="s">
        <v>1002</v>
      </c>
      <c r="U672" s="483" t="s">
        <v>1319</v>
      </c>
      <c r="V672" s="500" t="s">
        <v>1320</v>
      </c>
      <c r="W672" s="6" t="s">
        <v>12340</v>
      </c>
      <c r="X672" s="7" t="s">
        <v>12341</v>
      </c>
      <c r="Y672" s="134" t="s">
        <v>12342</v>
      </c>
      <c r="Z672" s="134" t="s">
        <v>12343</v>
      </c>
      <c r="AA672" s="460" t="s">
        <v>1319</v>
      </c>
      <c r="AB672" s="529"/>
      <c r="AC672" s="460" t="s">
        <v>12344</v>
      </c>
      <c r="AD672" s="493" t="s">
        <v>12345</v>
      </c>
      <c r="AE672" s="494" t="s">
        <v>12346</v>
      </c>
      <c r="AF672" s="518"/>
      <c r="AG672" s="615"/>
      <c r="AH672" s="480"/>
      <c r="AI672" s="480"/>
      <c r="AJ672" s="480"/>
      <c r="AK672" s="480"/>
      <c r="AL672" s="480"/>
      <c r="AM672" s="480"/>
      <c r="AN672" s="480"/>
    </row>
    <row r="673" ht="15.75" customHeight="1">
      <c r="A673" s="589">
        <f t="shared" si="11"/>
        <v>672</v>
      </c>
      <c r="B673" s="460" t="s">
        <v>12347</v>
      </c>
      <c r="C673" s="460" t="s">
        <v>12348</v>
      </c>
      <c r="D673" s="460" t="s">
        <v>5656</v>
      </c>
      <c r="E673" s="482" t="s">
        <v>1319</v>
      </c>
      <c r="F673" s="519" t="s">
        <v>12349</v>
      </c>
      <c r="G673" s="513" t="s">
        <v>12350</v>
      </c>
      <c r="H673" s="483" t="s">
        <v>5773</v>
      </c>
      <c r="I673" s="513" t="s">
        <v>5791</v>
      </c>
      <c r="J673" s="519" t="s">
        <v>1319</v>
      </c>
      <c r="K673" s="411" t="s">
        <v>5756</v>
      </c>
      <c r="L673" s="498" t="s">
        <v>5754</v>
      </c>
      <c r="M673" s="79" t="s">
        <v>5755</v>
      </c>
      <c r="N673" s="498" t="s">
        <v>1319</v>
      </c>
      <c r="O673" s="79" t="s">
        <v>5756</v>
      </c>
      <c r="P673" s="460" t="s">
        <v>5086</v>
      </c>
      <c r="Q673" s="483" t="s">
        <v>1319</v>
      </c>
      <c r="R673" s="499" t="s">
        <v>1320</v>
      </c>
      <c r="S673" s="487" t="s">
        <v>1002</v>
      </c>
      <c r="T673" s="485" t="s">
        <v>1002</v>
      </c>
      <c r="U673" s="483" t="s">
        <v>1319</v>
      </c>
      <c r="V673" s="500" t="s">
        <v>1320</v>
      </c>
      <c r="W673" s="6" t="s">
        <v>12340</v>
      </c>
      <c r="X673" s="7" t="s">
        <v>12341</v>
      </c>
      <c r="Y673" s="134" t="s">
        <v>12342</v>
      </c>
      <c r="Z673" s="134" t="s">
        <v>12343</v>
      </c>
      <c r="AA673" s="460" t="s">
        <v>1319</v>
      </c>
      <c r="AB673" s="529"/>
      <c r="AC673" s="460" t="s">
        <v>12344</v>
      </c>
      <c r="AD673" s="493" t="s">
        <v>12345</v>
      </c>
      <c r="AE673" s="494" t="s">
        <v>12346</v>
      </c>
      <c r="AF673" s="626"/>
      <c r="AG673" s="615"/>
      <c r="AH673" s="627"/>
      <c r="AI673" s="627"/>
      <c r="AJ673" s="627"/>
      <c r="AK673" s="627"/>
      <c r="AL673" s="627"/>
      <c r="AM673" s="627"/>
      <c r="AN673" s="627"/>
    </row>
    <row r="674" ht="15.75" customHeight="1">
      <c r="A674" s="589">
        <f t="shared" si="11"/>
        <v>673</v>
      </c>
      <c r="B674" s="460" t="s">
        <v>12351</v>
      </c>
      <c r="C674" s="460" t="s">
        <v>1319</v>
      </c>
      <c r="D674" s="460" t="s">
        <v>6224</v>
      </c>
      <c r="E674" s="482" t="s">
        <v>1319</v>
      </c>
      <c r="F674" s="628" t="s">
        <v>12052</v>
      </c>
      <c r="G674" s="629" t="s">
        <v>12053</v>
      </c>
      <c r="H674" s="630" t="s">
        <v>1319</v>
      </c>
      <c r="I674" s="629" t="s">
        <v>1320</v>
      </c>
      <c r="J674" s="628" t="s">
        <v>1319</v>
      </c>
      <c r="K674" s="411" t="s">
        <v>5756</v>
      </c>
      <c r="L674" s="498" t="s">
        <v>5754</v>
      </c>
      <c r="M674" s="79" t="s">
        <v>5755</v>
      </c>
      <c r="N674" s="498" t="s">
        <v>1319</v>
      </c>
      <c r="O674" s="79" t="s">
        <v>5756</v>
      </c>
      <c r="P674" s="510" t="s">
        <v>1319</v>
      </c>
      <c r="Q674" s="525" t="s">
        <v>12352</v>
      </c>
      <c r="R674" s="499" t="s">
        <v>12353</v>
      </c>
      <c r="S674" s="487" t="s">
        <v>773</v>
      </c>
      <c r="T674" s="487" t="s">
        <v>773</v>
      </c>
      <c r="U674" s="498" t="s">
        <v>12164</v>
      </c>
      <c r="V674" s="500" t="s">
        <v>12164</v>
      </c>
      <c r="W674" s="6" t="s">
        <v>12165</v>
      </c>
      <c r="X674" s="531" t="s">
        <v>12165</v>
      </c>
      <c r="Y674" s="134" t="s">
        <v>12166</v>
      </c>
      <c r="Z674" s="134" t="s">
        <v>12167</v>
      </c>
      <c r="AA674" s="460" t="s">
        <v>1319</v>
      </c>
      <c r="AB674" s="529"/>
      <c r="AC674" s="550" t="s">
        <v>12168</v>
      </c>
      <c r="AD674" s="493" t="s">
        <v>12354</v>
      </c>
      <c r="AE674" s="494" t="s">
        <v>12355</v>
      </c>
      <c r="AF674" s="631"/>
      <c r="AG674" s="632"/>
      <c r="AH674" s="633"/>
      <c r="AI674" s="633"/>
      <c r="AJ674" s="633"/>
      <c r="AK674" s="633"/>
      <c r="AL674" s="633"/>
      <c r="AM674" s="633"/>
      <c r="AN674" s="633"/>
    </row>
    <row r="675" ht="15.75" customHeight="1">
      <c r="A675" s="589">
        <f t="shared" si="11"/>
        <v>674</v>
      </c>
      <c r="B675" s="460" t="s">
        <v>12356</v>
      </c>
      <c r="C675" s="460" t="s">
        <v>1319</v>
      </c>
      <c r="D675" s="460" t="s">
        <v>6224</v>
      </c>
      <c r="E675" s="482" t="s">
        <v>1319</v>
      </c>
      <c r="F675" s="628" t="s">
        <v>12052</v>
      </c>
      <c r="G675" s="634" t="s">
        <v>12053</v>
      </c>
      <c r="H675" s="630" t="s">
        <v>1319</v>
      </c>
      <c r="I675" s="634" t="s">
        <v>1320</v>
      </c>
      <c r="J675" s="630" t="s">
        <v>1319</v>
      </c>
      <c r="K675" s="484" t="s">
        <v>5756</v>
      </c>
      <c r="L675" s="630" t="s">
        <v>5754</v>
      </c>
      <c r="M675" s="485" t="s">
        <v>5755</v>
      </c>
      <c r="N675" s="630" t="s">
        <v>1319</v>
      </c>
      <c r="O675" s="432" t="s">
        <v>5756</v>
      </c>
      <c r="P675" s="460" t="s">
        <v>1319</v>
      </c>
      <c r="Q675" s="483" t="s">
        <v>1319</v>
      </c>
      <c r="R675" s="499" t="s">
        <v>1320</v>
      </c>
      <c r="S675" s="487" t="s">
        <v>773</v>
      </c>
      <c r="T675" s="487" t="s">
        <v>773</v>
      </c>
      <c r="U675" s="498" t="s">
        <v>1319</v>
      </c>
      <c r="V675" s="500" t="s">
        <v>1320</v>
      </c>
      <c r="W675" s="6" t="s">
        <v>12131</v>
      </c>
      <c r="X675" s="7" t="s">
        <v>12132</v>
      </c>
      <c r="Y675" s="134" t="s">
        <v>12176</v>
      </c>
      <c r="Z675" s="134" t="s">
        <v>12177</v>
      </c>
      <c r="AA675" s="460" t="s">
        <v>1319</v>
      </c>
      <c r="AB675" s="529"/>
      <c r="AC675" s="550" t="s">
        <v>12357</v>
      </c>
      <c r="AD675" s="493" t="s">
        <v>12358</v>
      </c>
      <c r="AE675" s="494" t="s">
        <v>12359</v>
      </c>
      <c r="AF675" s="631"/>
      <c r="AG675" s="632"/>
      <c r="AH675" s="633"/>
      <c r="AI675" s="633"/>
      <c r="AJ675" s="633"/>
      <c r="AK675" s="633"/>
      <c r="AL675" s="633"/>
      <c r="AM675" s="633"/>
      <c r="AN675" s="633"/>
    </row>
    <row r="676" ht="15.75" customHeight="1">
      <c r="A676" s="589">
        <f t="shared" si="11"/>
        <v>675</v>
      </c>
      <c r="B676" s="460" t="s">
        <v>12360</v>
      </c>
      <c r="C676" s="460" t="s">
        <v>1319</v>
      </c>
      <c r="D676" s="460" t="s">
        <v>5656</v>
      </c>
      <c r="E676" s="482" t="s">
        <v>1319</v>
      </c>
      <c r="F676" s="628" t="s">
        <v>12243</v>
      </c>
      <c r="G676" s="484" t="s">
        <v>12361</v>
      </c>
      <c r="H676" s="630" t="s">
        <v>6884</v>
      </c>
      <c r="I676" s="484" t="s">
        <v>6884</v>
      </c>
      <c r="J676" s="483" t="s">
        <v>12362</v>
      </c>
      <c r="K676" s="411" t="s">
        <v>12363</v>
      </c>
      <c r="L676" s="498" t="s">
        <v>5754</v>
      </c>
      <c r="M676" s="79" t="s">
        <v>5755</v>
      </c>
      <c r="N676" s="498" t="s">
        <v>5580</v>
      </c>
      <c r="O676" s="79" t="s">
        <v>5580</v>
      </c>
      <c r="P676" s="510" t="s">
        <v>1319</v>
      </c>
      <c r="Q676" s="498" t="s">
        <v>12364</v>
      </c>
      <c r="R676" s="499" t="s">
        <v>12365</v>
      </c>
      <c r="S676" s="487" t="s">
        <v>773</v>
      </c>
      <c r="T676" s="487" t="s">
        <v>773</v>
      </c>
      <c r="U676" s="525" t="s">
        <v>12366</v>
      </c>
      <c r="V676" s="528" t="s">
        <v>12367</v>
      </c>
      <c r="W676" s="6" t="s">
        <v>12131</v>
      </c>
      <c r="X676" s="7" t="s">
        <v>12132</v>
      </c>
      <c r="Y676" s="134" t="s">
        <v>12368</v>
      </c>
      <c r="Z676" s="134" t="s">
        <v>12369</v>
      </c>
      <c r="AA676" s="470" t="s">
        <v>12370</v>
      </c>
      <c r="AB676" s="501" t="s">
        <v>12371</v>
      </c>
      <c r="AC676" s="550" t="s">
        <v>12372</v>
      </c>
      <c r="AD676" s="555" t="s">
        <v>12373</v>
      </c>
      <c r="AE676" s="556" t="s">
        <v>12374</v>
      </c>
      <c r="AF676" s="631"/>
      <c r="AG676" s="632"/>
      <c r="AH676" s="633"/>
      <c r="AI676" s="633"/>
      <c r="AJ676" s="633"/>
      <c r="AK676" s="633"/>
      <c r="AL676" s="633"/>
      <c r="AM676" s="633"/>
      <c r="AN676" s="633"/>
    </row>
    <row r="677">
      <c r="A677" s="589">
        <f t="shared" si="11"/>
        <v>676</v>
      </c>
      <c r="B677" s="460" t="s">
        <v>12375</v>
      </c>
      <c r="C677" s="460" t="s">
        <v>1319</v>
      </c>
      <c r="D677" s="460" t="s">
        <v>5656</v>
      </c>
      <c r="E677" s="482" t="s">
        <v>1319</v>
      </c>
      <c r="F677" s="628" t="s">
        <v>12096</v>
      </c>
      <c r="G677" s="629" t="s">
        <v>12097</v>
      </c>
      <c r="H677" s="635" t="s">
        <v>1319</v>
      </c>
      <c r="I677" s="629" t="s">
        <v>1320</v>
      </c>
      <c r="J677" s="628" t="s">
        <v>6810</v>
      </c>
      <c r="K677" s="411" t="s">
        <v>6811</v>
      </c>
      <c r="L677" s="498" t="s">
        <v>5777</v>
      </c>
      <c r="M677" s="79" t="s">
        <v>5778</v>
      </c>
      <c r="N677" s="498" t="s">
        <v>5031</v>
      </c>
      <c r="O677" s="79" t="s">
        <v>5032</v>
      </c>
      <c r="P677" s="510" t="s">
        <v>5034</v>
      </c>
      <c r="Q677" s="498" t="s">
        <v>1319</v>
      </c>
      <c r="R677" s="499" t="s">
        <v>1320</v>
      </c>
      <c r="S677" s="487" t="s">
        <v>773</v>
      </c>
      <c r="T677" s="487" t="s">
        <v>773</v>
      </c>
      <c r="U677" s="527" t="s">
        <v>12376</v>
      </c>
      <c r="V677" s="528" t="s">
        <v>12377</v>
      </c>
      <c r="W677" s="6" t="s">
        <v>12131</v>
      </c>
      <c r="X677" s="7" t="s">
        <v>12132</v>
      </c>
      <c r="Y677" s="134" t="s">
        <v>12251</v>
      </c>
      <c r="Z677" s="489" t="s">
        <v>12252</v>
      </c>
      <c r="AA677" s="636" t="s">
        <v>12378</v>
      </c>
      <c r="AB677" s="637" t="s">
        <v>12379</v>
      </c>
      <c r="AC677" s="550" t="s">
        <v>12255</v>
      </c>
      <c r="AD677" s="493" t="s">
        <v>12380</v>
      </c>
      <c r="AE677" s="494" t="s">
        <v>12381</v>
      </c>
      <c r="AF677" s="631"/>
      <c r="AG677" s="632"/>
      <c r="AH677" s="633"/>
      <c r="AI677" s="633"/>
      <c r="AJ677" s="633"/>
      <c r="AK677" s="633"/>
      <c r="AL677" s="633"/>
      <c r="AM677" s="633"/>
      <c r="AN677" s="633"/>
    </row>
    <row r="678" ht="15.75" customHeight="1">
      <c r="A678" s="589">
        <f t="shared" si="11"/>
        <v>677</v>
      </c>
      <c r="B678" s="460" t="s">
        <v>12382</v>
      </c>
      <c r="C678" s="460" t="s">
        <v>12184</v>
      </c>
      <c r="D678" s="460" t="s">
        <v>5656</v>
      </c>
      <c r="E678" s="482" t="s">
        <v>12383</v>
      </c>
      <c r="F678" s="628" t="s">
        <v>12384</v>
      </c>
      <c r="G678" s="629" t="s">
        <v>12385</v>
      </c>
      <c r="H678" s="635" t="s">
        <v>5891</v>
      </c>
      <c r="I678" s="629" t="s">
        <v>5791</v>
      </c>
      <c r="J678" s="628" t="s">
        <v>12386</v>
      </c>
      <c r="K678" s="411" t="s">
        <v>12387</v>
      </c>
      <c r="L678" s="498" t="s">
        <v>5777</v>
      </c>
      <c r="M678" s="79" t="s">
        <v>5778</v>
      </c>
      <c r="N678" s="498" t="s">
        <v>5031</v>
      </c>
      <c r="O678" s="79" t="s">
        <v>5032</v>
      </c>
      <c r="P678" s="460" t="s">
        <v>1319</v>
      </c>
      <c r="Q678" s="483" t="s">
        <v>12388</v>
      </c>
      <c r="R678" s="499" t="s">
        <v>12389</v>
      </c>
      <c r="S678" s="487" t="s">
        <v>773</v>
      </c>
      <c r="T678" s="487" t="s">
        <v>773</v>
      </c>
      <c r="U678" s="527" t="s">
        <v>12390</v>
      </c>
      <c r="V678" s="528" t="s">
        <v>12391</v>
      </c>
      <c r="W678" s="6" t="s">
        <v>12131</v>
      </c>
      <c r="X678" s="7" t="s">
        <v>12132</v>
      </c>
      <c r="Y678" s="636" t="s">
        <v>12392</v>
      </c>
      <c r="Z678" s="638" t="s">
        <v>12393</v>
      </c>
      <c r="AA678" s="470" t="s">
        <v>12394</v>
      </c>
      <c r="AB678" s="501" t="s">
        <v>12395</v>
      </c>
      <c r="AC678" s="550" t="s">
        <v>12396</v>
      </c>
      <c r="AD678" s="493" t="s">
        <v>12397</v>
      </c>
      <c r="AE678" s="494" t="s">
        <v>12398</v>
      </c>
      <c r="AF678" s="639" t="s">
        <v>12399</v>
      </c>
      <c r="AG678" s="632"/>
      <c r="AH678" s="633"/>
      <c r="AI678" s="633"/>
      <c r="AJ678" s="633"/>
      <c r="AK678" s="633"/>
      <c r="AL678" s="633"/>
      <c r="AM678" s="633"/>
      <c r="AN678" s="633"/>
    </row>
    <row r="679" ht="15.75" customHeight="1">
      <c r="A679" s="589">
        <f t="shared" si="11"/>
        <v>678</v>
      </c>
      <c r="B679" s="460" t="s">
        <v>12400</v>
      </c>
      <c r="C679" s="460" t="s">
        <v>1319</v>
      </c>
      <c r="D679" s="460" t="s">
        <v>6191</v>
      </c>
      <c r="E679" s="482" t="s">
        <v>12401</v>
      </c>
      <c r="F679" s="628" t="s">
        <v>5889</v>
      </c>
      <c r="G679" s="629" t="s">
        <v>5890</v>
      </c>
      <c r="H679" s="635" t="s">
        <v>8138</v>
      </c>
      <c r="I679" s="629" t="s">
        <v>8138</v>
      </c>
      <c r="J679" s="628" t="s">
        <v>8604</v>
      </c>
      <c r="K679" s="411" t="s">
        <v>8605</v>
      </c>
      <c r="L679" s="498" t="s">
        <v>5754</v>
      </c>
      <c r="M679" s="79" t="s">
        <v>5755</v>
      </c>
      <c r="N679" s="498" t="s">
        <v>1319</v>
      </c>
      <c r="O679" s="79" t="s">
        <v>5756</v>
      </c>
      <c r="P679" s="510" t="s">
        <v>1319</v>
      </c>
      <c r="Q679" s="498" t="s">
        <v>12402</v>
      </c>
      <c r="R679" s="499" t="s">
        <v>12403</v>
      </c>
      <c r="S679" s="487" t="s">
        <v>773</v>
      </c>
      <c r="T679" s="487" t="s">
        <v>773</v>
      </c>
      <c r="U679" s="498" t="s">
        <v>1319</v>
      </c>
      <c r="V679" s="500" t="s">
        <v>1320</v>
      </c>
      <c r="W679" s="6" t="s">
        <v>12131</v>
      </c>
      <c r="X679" s="7" t="s">
        <v>12132</v>
      </c>
      <c r="Y679" s="134" t="s">
        <v>12176</v>
      </c>
      <c r="Z679" s="134" t="s">
        <v>12177</v>
      </c>
      <c r="AA679" s="460" t="s">
        <v>1319</v>
      </c>
      <c r="AB679" s="529"/>
      <c r="AC679" s="550" t="s">
        <v>12180</v>
      </c>
      <c r="AD679" s="493" t="s">
        <v>12404</v>
      </c>
      <c r="AE679" s="494" t="s">
        <v>12405</v>
      </c>
      <c r="AF679" s="640"/>
      <c r="AG679" s="632"/>
      <c r="AH679" s="633"/>
      <c r="AI679" s="633"/>
      <c r="AJ679" s="633"/>
      <c r="AK679" s="633"/>
      <c r="AL679" s="633"/>
      <c r="AM679" s="633"/>
      <c r="AN679" s="633"/>
    </row>
    <row r="680" ht="15.75" customHeight="1">
      <c r="A680" s="589">
        <f t="shared" si="11"/>
        <v>679</v>
      </c>
      <c r="B680" s="460" t="s">
        <v>12406</v>
      </c>
      <c r="C680" s="460" t="s">
        <v>12407</v>
      </c>
      <c r="D680" s="460" t="s">
        <v>5656</v>
      </c>
      <c r="E680" s="482" t="s">
        <v>12408</v>
      </c>
      <c r="F680" s="628" t="s">
        <v>12096</v>
      </c>
      <c r="G680" s="629" t="s">
        <v>12097</v>
      </c>
      <c r="H680" s="635" t="s">
        <v>7015</v>
      </c>
      <c r="I680" s="629" t="s">
        <v>7015</v>
      </c>
      <c r="J680" s="628" t="s">
        <v>12409</v>
      </c>
      <c r="K680" s="484" t="s">
        <v>12410</v>
      </c>
      <c r="L680" s="635" t="s">
        <v>5754</v>
      </c>
      <c r="M680" s="485" t="s">
        <v>9614</v>
      </c>
      <c r="N680" s="635" t="s">
        <v>6588</v>
      </c>
      <c r="O680" s="641" t="s">
        <v>6589</v>
      </c>
      <c r="P680" s="510" t="s">
        <v>1319</v>
      </c>
      <c r="Q680" s="525" t="s">
        <v>12411</v>
      </c>
      <c r="R680" s="499" t="s">
        <v>12412</v>
      </c>
      <c r="S680" s="487" t="s">
        <v>756</v>
      </c>
      <c r="T680" s="487" t="s">
        <v>756</v>
      </c>
      <c r="U680" s="527" t="s">
        <v>12413</v>
      </c>
      <c r="V680" s="528" t="s">
        <v>12414</v>
      </c>
      <c r="W680" s="6" t="s">
        <v>12415</v>
      </c>
      <c r="X680" s="531" t="s">
        <v>12415</v>
      </c>
      <c r="Y680" s="636" t="s">
        <v>12416</v>
      </c>
      <c r="Z680" s="638" t="s">
        <v>12417</v>
      </c>
      <c r="AA680" s="636" t="s">
        <v>12418</v>
      </c>
      <c r="AB680" s="637" t="s">
        <v>12419</v>
      </c>
      <c r="AC680" s="550" t="s">
        <v>12267</v>
      </c>
      <c r="AD680" s="493" t="s">
        <v>12420</v>
      </c>
      <c r="AE680" s="494" t="s">
        <v>12421</v>
      </c>
      <c r="AF680" s="631"/>
      <c r="AG680" s="632"/>
      <c r="AH680" s="633"/>
      <c r="AI680" s="633"/>
      <c r="AJ680" s="633"/>
      <c r="AK680" s="633"/>
      <c r="AL680" s="633"/>
      <c r="AM680" s="633"/>
      <c r="AN680" s="633"/>
    </row>
    <row r="681" ht="15.75" customHeight="1">
      <c r="A681" s="589">
        <f t="shared" si="11"/>
        <v>680</v>
      </c>
      <c r="B681" s="460" t="s">
        <v>12422</v>
      </c>
      <c r="C681" s="460" t="s">
        <v>1319</v>
      </c>
      <c r="D681" s="460" t="s">
        <v>6191</v>
      </c>
      <c r="E681" s="482" t="s">
        <v>1319</v>
      </c>
      <c r="F681" s="628" t="s">
        <v>12096</v>
      </c>
      <c r="G681" s="629" t="s">
        <v>12097</v>
      </c>
      <c r="H681" s="635" t="s">
        <v>8138</v>
      </c>
      <c r="I681" s="629" t="s">
        <v>8138</v>
      </c>
      <c r="J681" s="628" t="s">
        <v>6586</v>
      </c>
      <c r="K681" s="484" t="s">
        <v>6587</v>
      </c>
      <c r="L681" s="635" t="s">
        <v>5754</v>
      </c>
      <c r="M681" s="485" t="s">
        <v>5755</v>
      </c>
      <c r="N681" s="635" t="s">
        <v>6588</v>
      </c>
      <c r="O681" s="641" t="s">
        <v>6589</v>
      </c>
      <c r="P681" s="510" t="s">
        <v>1319</v>
      </c>
      <c r="Q681" s="498" t="s">
        <v>1319</v>
      </c>
      <c r="R681" s="499" t="s">
        <v>1320</v>
      </c>
      <c r="S681" s="487" t="s">
        <v>756</v>
      </c>
      <c r="T681" s="487" t="s">
        <v>756</v>
      </c>
      <c r="U681" s="527" t="s">
        <v>12423</v>
      </c>
      <c r="V681" s="528" t="s">
        <v>12424</v>
      </c>
      <c r="W681" s="6" t="s">
        <v>12415</v>
      </c>
      <c r="X681" s="531" t="s">
        <v>12415</v>
      </c>
      <c r="Y681" s="636" t="s">
        <v>12416</v>
      </c>
      <c r="Z681" s="638" t="s">
        <v>12417</v>
      </c>
      <c r="AA681" s="550" t="s">
        <v>1319</v>
      </c>
      <c r="AB681" s="642"/>
      <c r="AC681" s="550" t="s">
        <v>12267</v>
      </c>
      <c r="AD681" s="493" t="s">
        <v>12425</v>
      </c>
      <c r="AE681" s="494" t="s">
        <v>12426</v>
      </c>
      <c r="AF681" s="631"/>
      <c r="AG681" s="632"/>
      <c r="AH681" s="633"/>
      <c r="AI681" s="633"/>
      <c r="AJ681" s="633"/>
      <c r="AK681" s="633"/>
      <c r="AL681" s="633"/>
      <c r="AM681" s="633"/>
      <c r="AN681" s="633"/>
    </row>
    <row r="682">
      <c r="A682" s="589">
        <f t="shared" si="11"/>
        <v>681</v>
      </c>
      <c r="B682" s="460" t="s">
        <v>12427</v>
      </c>
      <c r="C682" s="460" t="s">
        <v>1319</v>
      </c>
      <c r="D682" s="460" t="s">
        <v>5656</v>
      </c>
      <c r="E682" s="482" t="s">
        <v>1319</v>
      </c>
      <c r="F682" s="628" t="s">
        <v>12428</v>
      </c>
      <c r="G682" s="629" t="s">
        <v>12428</v>
      </c>
      <c r="H682" s="635" t="s">
        <v>1319</v>
      </c>
      <c r="I682" s="629" t="s">
        <v>1320</v>
      </c>
      <c r="J682" s="628" t="s">
        <v>6586</v>
      </c>
      <c r="K682" s="484" t="s">
        <v>6587</v>
      </c>
      <c r="L682" s="635" t="s">
        <v>5754</v>
      </c>
      <c r="M682" s="485" t="s">
        <v>5755</v>
      </c>
      <c r="N682" s="635" t="s">
        <v>6588</v>
      </c>
      <c r="O682" s="641" t="s">
        <v>6589</v>
      </c>
      <c r="P682" s="510" t="s">
        <v>1319</v>
      </c>
      <c r="Q682" s="525" t="s">
        <v>12429</v>
      </c>
      <c r="R682" s="499" t="s">
        <v>12430</v>
      </c>
      <c r="S682" s="487" t="s">
        <v>756</v>
      </c>
      <c r="T682" s="485" t="s">
        <v>756</v>
      </c>
      <c r="U682" s="527" t="s">
        <v>12431</v>
      </c>
      <c r="V682" s="528" t="s">
        <v>12432</v>
      </c>
      <c r="W682" s="6" t="s">
        <v>12433</v>
      </c>
      <c r="X682" s="531" t="s">
        <v>12433</v>
      </c>
      <c r="Y682" s="638" t="s">
        <v>12434</v>
      </c>
      <c r="Z682" s="638" t="s">
        <v>12435</v>
      </c>
      <c r="AA682" s="550" t="s">
        <v>1319</v>
      </c>
      <c r="AB682" s="642"/>
      <c r="AC682" s="550" t="s">
        <v>12436</v>
      </c>
      <c r="AD682" s="493" t="s">
        <v>12437</v>
      </c>
      <c r="AE682" s="494" t="s">
        <v>12438</v>
      </c>
      <c r="AF682" s="631"/>
      <c r="AG682" s="632"/>
      <c r="AH682" s="633"/>
      <c r="AI682" s="633"/>
      <c r="AJ682" s="633"/>
      <c r="AK682" s="633"/>
      <c r="AL682" s="633"/>
      <c r="AM682" s="633"/>
      <c r="AN682" s="633"/>
    </row>
    <row r="683" ht="15.75" customHeight="1">
      <c r="A683" s="589">
        <f t="shared" si="11"/>
        <v>682</v>
      </c>
      <c r="B683" s="460" t="s">
        <v>9537</v>
      </c>
      <c r="C683" s="460" t="s">
        <v>1319</v>
      </c>
      <c r="D683" s="460" t="s">
        <v>5656</v>
      </c>
      <c r="E683" s="482" t="s">
        <v>1319</v>
      </c>
      <c r="F683" s="628" t="s">
        <v>5828</v>
      </c>
      <c r="G683" s="629" t="s">
        <v>5829</v>
      </c>
      <c r="H683" s="635" t="s">
        <v>5683</v>
      </c>
      <c r="I683" s="629" t="s">
        <v>5684</v>
      </c>
      <c r="J683" s="628" t="s">
        <v>5685</v>
      </c>
      <c r="K683" s="484" t="s">
        <v>5686</v>
      </c>
      <c r="L683" s="635" t="s">
        <v>5663</v>
      </c>
      <c r="M683" s="485" t="s">
        <v>5664</v>
      </c>
      <c r="N683" s="635" t="s">
        <v>5288</v>
      </c>
      <c r="O683" s="641" t="s">
        <v>5665</v>
      </c>
      <c r="P683" s="510" t="s">
        <v>6266</v>
      </c>
      <c r="Q683" s="527" t="s">
        <v>12439</v>
      </c>
      <c r="R683" s="499" t="s">
        <v>12440</v>
      </c>
      <c r="S683" s="487" t="s">
        <v>1421</v>
      </c>
      <c r="T683" s="485" t="s">
        <v>1422</v>
      </c>
      <c r="U683" s="498" t="s">
        <v>12441</v>
      </c>
      <c r="V683" s="500" t="s">
        <v>12442</v>
      </c>
      <c r="W683" s="6" t="s">
        <v>12443</v>
      </c>
      <c r="X683" s="531" t="s">
        <v>12443</v>
      </c>
      <c r="Y683" s="470" t="s">
        <v>12444</v>
      </c>
      <c r="Z683" s="470" t="s">
        <v>12445</v>
      </c>
      <c r="AA683" s="550" t="s">
        <v>1319</v>
      </c>
      <c r="AB683" s="642"/>
      <c r="AC683" s="550" t="s">
        <v>12446</v>
      </c>
      <c r="AD683" s="493" t="s">
        <v>12447</v>
      </c>
      <c r="AE683" s="494" t="s">
        <v>12448</v>
      </c>
      <c r="AF683" s="631"/>
      <c r="AG683" s="632"/>
      <c r="AH683" s="633"/>
      <c r="AI683" s="633"/>
      <c r="AJ683" s="633"/>
      <c r="AK683" s="633"/>
      <c r="AL683" s="633"/>
      <c r="AM683" s="633"/>
      <c r="AN683" s="633"/>
    </row>
    <row r="684" ht="15.75" customHeight="1">
      <c r="A684" s="589">
        <f t="shared" si="11"/>
        <v>683</v>
      </c>
      <c r="B684" s="545" t="s">
        <v>12449</v>
      </c>
      <c r="C684" s="460" t="s">
        <v>1319</v>
      </c>
      <c r="D684" s="460"/>
      <c r="E684" s="482" t="s">
        <v>1319</v>
      </c>
      <c r="F684" s="628" t="s">
        <v>6870</v>
      </c>
      <c r="G684" s="629" t="s">
        <v>6871</v>
      </c>
      <c r="H684" s="635" t="s">
        <v>1319</v>
      </c>
      <c r="I684" s="629" t="s">
        <v>1320</v>
      </c>
      <c r="J684" s="628" t="s">
        <v>1319</v>
      </c>
      <c r="K684" s="484" t="s">
        <v>5756</v>
      </c>
      <c r="L684" s="635" t="s">
        <v>5663</v>
      </c>
      <c r="M684" s="485" t="s">
        <v>5664</v>
      </c>
      <c r="N684" s="635" t="s">
        <v>5288</v>
      </c>
      <c r="O684" s="641" t="s">
        <v>5665</v>
      </c>
      <c r="P684" s="510" t="s">
        <v>12450</v>
      </c>
      <c r="Q684" s="525" t="s">
        <v>12451</v>
      </c>
      <c r="R684" s="499" t="s">
        <v>12452</v>
      </c>
      <c r="S684" s="487" t="s">
        <v>12453</v>
      </c>
      <c r="T684" s="485" t="s">
        <v>12454</v>
      </c>
      <c r="U684" s="498" t="s">
        <v>12455</v>
      </c>
      <c r="V684" s="500" t="s">
        <v>12456</v>
      </c>
      <c r="W684" s="6" t="s">
        <v>12457</v>
      </c>
      <c r="X684" s="531" t="s">
        <v>12457</v>
      </c>
      <c r="Y684" s="491" t="s">
        <v>12458</v>
      </c>
      <c r="Z684" s="491" t="s">
        <v>12459</v>
      </c>
      <c r="AA684" s="550" t="s">
        <v>1319</v>
      </c>
      <c r="AB684" s="642"/>
      <c r="AC684" s="550" t="s">
        <v>12460</v>
      </c>
      <c r="AD684" s="555" t="s">
        <v>12461</v>
      </c>
      <c r="AE684" s="556" t="s">
        <v>12462</v>
      </c>
      <c r="AF684" s="631"/>
      <c r="AG684" s="632"/>
      <c r="AH684" s="633"/>
      <c r="AI684" s="633"/>
      <c r="AJ684" s="633"/>
      <c r="AK684" s="633"/>
      <c r="AL684" s="633"/>
      <c r="AM684" s="633"/>
      <c r="AN684" s="633"/>
    </row>
    <row r="685" ht="15.75" customHeight="1">
      <c r="A685" s="589">
        <f t="shared" si="11"/>
        <v>684</v>
      </c>
      <c r="B685" s="460" t="s">
        <v>7405</v>
      </c>
      <c r="C685" s="460" t="s">
        <v>12463</v>
      </c>
      <c r="D685" s="460" t="s">
        <v>5656</v>
      </c>
      <c r="E685" s="482" t="s">
        <v>1319</v>
      </c>
      <c r="F685" s="628" t="s">
        <v>5828</v>
      </c>
      <c r="G685" s="629" t="s">
        <v>5829</v>
      </c>
      <c r="H685" s="635" t="s">
        <v>5774</v>
      </c>
      <c r="I685" s="484" t="s">
        <v>5774</v>
      </c>
      <c r="J685" s="628" t="s">
        <v>5830</v>
      </c>
      <c r="K685" s="484" t="s">
        <v>5831</v>
      </c>
      <c r="L685" s="635" t="s">
        <v>7107</v>
      </c>
      <c r="M685" s="485" t="s">
        <v>8444</v>
      </c>
      <c r="N685" s="635" t="s">
        <v>7108</v>
      </c>
      <c r="O685" s="641" t="s">
        <v>7109</v>
      </c>
      <c r="P685" s="510" t="s">
        <v>9402</v>
      </c>
      <c r="Q685" s="498" t="s">
        <v>12464</v>
      </c>
      <c r="R685" s="499" t="s">
        <v>12465</v>
      </c>
      <c r="S685" s="605" t="s">
        <v>847</v>
      </c>
      <c r="T685" s="79" t="s">
        <v>847</v>
      </c>
      <c r="U685" s="498" t="s">
        <v>12466</v>
      </c>
      <c r="V685" s="500" t="s">
        <v>12467</v>
      </c>
      <c r="W685" s="6" t="s">
        <v>12468</v>
      </c>
      <c r="X685" s="531" t="s">
        <v>12468</v>
      </c>
      <c r="Y685" s="470" t="s">
        <v>12469</v>
      </c>
      <c r="Z685" s="470" t="s">
        <v>4852</v>
      </c>
      <c r="AA685" s="550" t="s">
        <v>1319</v>
      </c>
      <c r="AB685" s="642"/>
      <c r="AC685" s="460" t="s">
        <v>12470</v>
      </c>
      <c r="AD685" s="493" t="s">
        <v>12471</v>
      </c>
      <c r="AE685" s="494" t="s">
        <v>12472</v>
      </c>
      <c r="AF685" s="631"/>
      <c r="AG685" s="632"/>
      <c r="AH685" s="633"/>
      <c r="AI685" s="633"/>
      <c r="AJ685" s="633"/>
      <c r="AK685" s="633"/>
      <c r="AL685" s="633"/>
      <c r="AM685" s="633"/>
      <c r="AN685" s="633"/>
    </row>
    <row r="686" ht="15.75" customHeight="1">
      <c r="A686" s="589">
        <f t="shared" si="11"/>
        <v>685</v>
      </c>
      <c r="B686" s="460" t="s">
        <v>6294</v>
      </c>
      <c r="C686" s="460" t="s">
        <v>6884</v>
      </c>
      <c r="D686" s="460" t="s">
        <v>5656</v>
      </c>
      <c r="E686" s="482" t="s">
        <v>1319</v>
      </c>
      <c r="F686" s="628" t="s">
        <v>5828</v>
      </c>
      <c r="G686" s="629" t="s">
        <v>5829</v>
      </c>
      <c r="H686" s="635" t="s">
        <v>5774</v>
      </c>
      <c r="I686" s="484" t="s">
        <v>5774</v>
      </c>
      <c r="J686" s="628" t="s">
        <v>1319</v>
      </c>
      <c r="K686" s="484" t="s">
        <v>5756</v>
      </c>
      <c r="L686" s="635" t="s">
        <v>5754</v>
      </c>
      <c r="M686" s="643" t="s">
        <v>5755</v>
      </c>
      <c r="N686" s="635" t="s">
        <v>1319</v>
      </c>
      <c r="O686" s="641" t="s">
        <v>5756</v>
      </c>
      <c r="P686" s="510" t="s">
        <v>1319</v>
      </c>
      <c r="Q686" s="498" t="s">
        <v>1319</v>
      </c>
      <c r="R686" s="499" t="s">
        <v>1320</v>
      </c>
      <c r="S686" s="605" t="s">
        <v>847</v>
      </c>
      <c r="T686" s="79" t="s">
        <v>847</v>
      </c>
      <c r="U686" s="498" t="s">
        <v>12466</v>
      </c>
      <c r="V686" s="500" t="s">
        <v>12467</v>
      </c>
      <c r="W686" s="6" t="s">
        <v>12468</v>
      </c>
      <c r="X686" s="531" t="s">
        <v>12468</v>
      </c>
      <c r="Y686" s="470" t="s">
        <v>12469</v>
      </c>
      <c r="Z686" s="470" t="s">
        <v>4852</v>
      </c>
      <c r="AA686" s="550" t="s">
        <v>1319</v>
      </c>
      <c r="AB686" s="642"/>
      <c r="AC686" s="460" t="s">
        <v>12470</v>
      </c>
      <c r="AD686" s="493" t="s">
        <v>12473</v>
      </c>
      <c r="AE686" s="494" t="s">
        <v>12472</v>
      </c>
      <c r="AF686" s="631"/>
      <c r="AG686" s="632"/>
      <c r="AH686" s="633"/>
      <c r="AI686" s="633"/>
      <c r="AJ686" s="633"/>
      <c r="AK686" s="633"/>
      <c r="AL686" s="633"/>
      <c r="AM686" s="633"/>
      <c r="AN686" s="633"/>
    </row>
    <row r="687" ht="15.75" customHeight="1">
      <c r="A687" s="589">
        <f t="shared" si="11"/>
        <v>686</v>
      </c>
      <c r="B687" s="460" t="s">
        <v>12474</v>
      </c>
      <c r="C687" s="460" t="s">
        <v>12475</v>
      </c>
      <c r="D687" s="460" t="s">
        <v>5656</v>
      </c>
      <c r="E687" s="482" t="s">
        <v>1319</v>
      </c>
      <c r="F687" s="483" t="s">
        <v>6363</v>
      </c>
      <c r="G687" s="484" t="s">
        <v>6364</v>
      </c>
      <c r="H687" s="483" t="s">
        <v>6618</v>
      </c>
      <c r="I687" s="484" t="s">
        <v>5791</v>
      </c>
      <c r="J687" s="483" t="s">
        <v>5775</v>
      </c>
      <c r="K687" s="484" t="s">
        <v>5776</v>
      </c>
      <c r="L687" s="483" t="s">
        <v>7270</v>
      </c>
      <c r="M687" s="485" t="s">
        <v>10122</v>
      </c>
      <c r="N687" s="483" t="s">
        <v>4954</v>
      </c>
      <c r="O687" s="485" t="s">
        <v>4955</v>
      </c>
      <c r="P687" s="460" t="s">
        <v>4827</v>
      </c>
      <c r="Q687" s="483" t="s">
        <v>12476</v>
      </c>
      <c r="R687" s="499" t="s">
        <v>12477</v>
      </c>
      <c r="S687" s="487" t="s">
        <v>2556</v>
      </c>
      <c r="T687" s="485" t="s">
        <v>2557</v>
      </c>
      <c r="U687" s="483" t="s">
        <v>2558</v>
      </c>
      <c r="V687" s="500" t="s">
        <v>2558</v>
      </c>
      <c r="W687" s="6" t="s">
        <v>2380</v>
      </c>
      <c r="X687" s="532" t="s">
        <v>2380</v>
      </c>
      <c r="Y687" s="257" t="s">
        <v>8358</v>
      </c>
      <c r="Z687" s="259" t="s">
        <v>8638</v>
      </c>
      <c r="AA687" s="465" t="s">
        <v>12478</v>
      </c>
      <c r="AB687" s="585" t="s">
        <v>8639</v>
      </c>
      <c r="AC687" s="259" t="s">
        <v>5837</v>
      </c>
      <c r="AD687" s="530" t="s">
        <v>12479</v>
      </c>
      <c r="AE687" s="644" t="s">
        <v>12480</v>
      </c>
      <c r="AF687" s="512"/>
      <c r="AG687" s="632"/>
      <c r="AH687" s="633"/>
      <c r="AI687" s="633"/>
      <c r="AJ687" s="633"/>
      <c r="AK687" s="633"/>
      <c r="AL687" s="633"/>
      <c r="AM687" s="633"/>
      <c r="AN687" s="633"/>
    </row>
    <row r="688" ht="15.75" customHeight="1">
      <c r="A688" s="589">
        <f t="shared" si="11"/>
        <v>687</v>
      </c>
      <c r="B688" s="460" t="s">
        <v>12481</v>
      </c>
      <c r="C688" s="460" t="s">
        <v>12482</v>
      </c>
      <c r="D688" s="460" t="s">
        <v>5656</v>
      </c>
      <c r="E688" s="482" t="s">
        <v>1319</v>
      </c>
      <c r="F688" s="628" t="s">
        <v>10505</v>
      </c>
      <c r="G688" s="629" t="s">
        <v>10506</v>
      </c>
      <c r="H688" s="635" t="s">
        <v>6884</v>
      </c>
      <c r="I688" s="629" t="s">
        <v>6884</v>
      </c>
      <c r="J688" s="628" t="s">
        <v>5830</v>
      </c>
      <c r="K688" s="484" t="s">
        <v>5831</v>
      </c>
      <c r="L688" s="635" t="s">
        <v>7107</v>
      </c>
      <c r="M688" s="485" t="s">
        <v>8444</v>
      </c>
      <c r="N688" s="635" t="s">
        <v>7108</v>
      </c>
      <c r="O688" s="641" t="s">
        <v>7109</v>
      </c>
      <c r="P688" s="510" t="s">
        <v>10507</v>
      </c>
      <c r="Q688" s="498" t="s">
        <v>1319</v>
      </c>
      <c r="R688" s="499" t="s">
        <v>1320</v>
      </c>
      <c r="S688" s="605" t="s">
        <v>901</v>
      </c>
      <c r="T688" s="79" t="s">
        <v>901</v>
      </c>
      <c r="U688" s="498" t="s">
        <v>12483</v>
      </c>
      <c r="V688" s="500" t="s">
        <v>12484</v>
      </c>
      <c r="W688" s="6" t="s">
        <v>12485</v>
      </c>
      <c r="X688" s="531" t="s">
        <v>12485</v>
      </c>
      <c r="Y688" s="470" t="s">
        <v>12486</v>
      </c>
      <c r="Z688" s="470" t="s">
        <v>12487</v>
      </c>
      <c r="AA688" s="550" t="s">
        <v>1319</v>
      </c>
      <c r="AB688" s="642"/>
      <c r="AC688" s="460" t="s">
        <v>12488</v>
      </c>
      <c r="AD688" s="493" t="s">
        <v>12489</v>
      </c>
      <c r="AE688" s="494" t="s">
        <v>12490</v>
      </c>
      <c r="AF688" s="631"/>
      <c r="AG688" s="632"/>
      <c r="AH688" s="633"/>
      <c r="AI688" s="633"/>
      <c r="AJ688" s="633"/>
      <c r="AK688" s="633"/>
      <c r="AL688" s="633"/>
      <c r="AM688" s="633"/>
      <c r="AN688" s="633"/>
    </row>
    <row r="689">
      <c r="A689" s="589">
        <f t="shared" si="11"/>
        <v>688</v>
      </c>
      <c r="B689" s="460" t="s">
        <v>12491</v>
      </c>
      <c r="C689" s="460" t="s">
        <v>1319</v>
      </c>
      <c r="D689" s="460" t="s">
        <v>5656</v>
      </c>
      <c r="E689" s="482" t="s">
        <v>1319</v>
      </c>
      <c r="F689" s="628" t="s">
        <v>1319</v>
      </c>
      <c r="G689" s="629" t="s">
        <v>5756</v>
      </c>
      <c r="H689" s="635" t="s">
        <v>5698</v>
      </c>
      <c r="I689" s="629" t="s">
        <v>5699</v>
      </c>
      <c r="J689" s="628" t="s">
        <v>1319</v>
      </c>
      <c r="K689" s="484" t="s">
        <v>5756</v>
      </c>
      <c r="L689" s="635" t="s">
        <v>5754</v>
      </c>
      <c r="M689" s="643" t="s">
        <v>5755</v>
      </c>
      <c r="N689" s="635" t="s">
        <v>1319</v>
      </c>
      <c r="O689" s="641" t="s">
        <v>5756</v>
      </c>
      <c r="P689" s="460" t="s">
        <v>1319</v>
      </c>
      <c r="Q689" s="483" t="s">
        <v>1319</v>
      </c>
      <c r="R689" s="499" t="s">
        <v>1320</v>
      </c>
      <c r="S689" s="605" t="s">
        <v>901</v>
      </c>
      <c r="T689" s="79" t="s">
        <v>901</v>
      </c>
      <c r="U689" s="498" t="s">
        <v>12483</v>
      </c>
      <c r="V689" s="500" t="s">
        <v>12484</v>
      </c>
      <c r="W689" s="6" t="s">
        <v>12485</v>
      </c>
      <c r="X689" s="531" t="s">
        <v>12485</v>
      </c>
      <c r="Y689" s="470" t="s">
        <v>12486</v>
      </c>
      <c r="Z689" s="470" t="s">
        <v>12487</v>
      </c>
      <c r="AA689" s="550" t="s">
        <v>1319</v>
      </c>
      <c r="AB689" s="642"/>
      <c r="AC689" s="460" t="s">
        <v>12488</v>
      </c>
      <c r="AD689" s="493" t="s">
        <v>12489</v>
      </c>
      <c r="AE689" s="494" t="s">
        <v>12490</v>
      </c>
      <c r="AF689" s="631"/>
      <c r="AG689" s="632"/>
      <c r="AH689" s="633"/>
      <c r="AI689" s="633"/>
      <c r="AJ689" s="633"/>
      <c r="AK689" s="633"/>
      <c r="AL689" s="633"/>
      <c r="AM689" s="633"/>
      <c r="AN689" s="633"/>
    </row>
    <row r="690" ht="15.75" customHeight="1">
      <c r="A690" s="589">
        <f t="shared" si="11"/>
        <v>689</v>
      </c>
      <c r="B690" s="460" t="s">
        <v>12492</v>
      </c>
      <c r="C690" s="460" t="s">
        <v>12493</v>
      </c>
      <c r="D690" s="460" t="s">
        <v>5656</v>
      </c>
      <c r="E690" s="482" t="s">
        <v>1319</v>
      </c>
      <c r="F690" s="628" t="s">
        <v>5828</v>
      </c>
      <c r="G690" s="629" t="s">
        <v>5829</v>
      </c>
      <c r="H690" s="635" t="s">
        <v>5774</v>
      </c>
      <c r="I690" s="484" t="s">
        <v>5774</v>
      </c>
      <c r="J690" s="628" t="s">
        <v>5830</v>
      </c>
      <c r="K690" s="484" t="s">
        <v>5831</v>
      </c>
      <c r="L690" s="635" t="s">
        <v>7107</v>
      </c>
      <c r="M690" s="643" t="s">
        <v>8444</v>
      </c>
      <c r="N690" s="635" t="s">
        <v>1319</v>
      </c>
      <c r="O690" s="641" t="s">
        <v>5756</v>
      </c>
      <c r="P690" s="460" t="s">
        <v>9402</v>
      </c>
      <c r="Q690" s="483" t="s">
        <v>1319</v>
      </c>
      <c r="R690" s="499" t="s">
        <v>1320</v>
      </c>
      <c r="S690" s="605" t="s">
        <v>935</v>
      </c>
      <c r="T690" s="79" t="s">
        <v>935</v>
      </c>
      <c r="U690" s="498" t="s">
        <v>12494</v>
      </c>
      <c r="V690" s="500" t="s">
        <v>12495</v>
      </c>
      <c r="W690" s="6" t="s">
        <v>12496</v>
      </c>
      <c r="X690" s="531" t="s">
        <v>12496</v>
      </c>
      <c r="Y690" s="470" t="s">
        <v>12497</v>
      </c>
      <c r="Z690" s="470" t="s">
        <v>12498</v>
      </c>
      <c r="AA690" s="550" t="s">
        <v>1319</v>
      </c>
      <c r="AB690" s="642"/>
      <c r="AC690" s="460" t="s">
        <v>12499</v>
      </c>
      <c r="AD690" s="493" t="s">
        <v>12500</v>
      </c>
      <c r="AE690" s="494" t="s">
        <v>12501</v>
      </c>
      <c r="AF690" s="631"/>
      <c r="AG690" s="632"/>
      <c r="AH690" s="633"/>
      <c r="AI690" s="633"/>
      <c r="AJ690" s="633"/>
      <c r="AK690" s="633"/>
      <c r="AL690" s="633"/>
      <c r="AM690" s="633"/>
      <c r="AN690" s="633"/>
    </row>
    <row r="691" ht="15.75" customHeight="1">
      <c r="A691" s="589">
        <f t="shared" si="11"/>
        <v>690</v>
      </c>
      <c r="B691" s="460" t="s">
        <v>12502</v>
      </c>
      <c r="C691" s="460" t="s">
        <v>8686</v>
      </c>
      <c r="D691" s="460" t="s">
        <v>5656</v>
      </c>
      <c r="E691" s="482" t="s">
        <v>1319</v>
      </c>
      <c r="F691" s="628" t="s">
        <v>5828</v>
      </c>
      <c r="G691" s="629" t="s">
        <v>5829</v>
      </c>
      <c r="H691" s="635" t="s">
        <v>5774</v>
      </c>
      <c r="I691" s="484" t="s">
        <v>5774</v>
      </c>
      <c r="J691" s="628" t="s">
        <v>12503</v>
      </c>
      <c r="K691" s="484" t="s">
        <v>12504</v>
      </c>
      <c r="L691" s="635" t="s">
        <v>5754</v>
      </c>
      <c r="M691" s="485" t="s">
        <v>5755</v>
      </c>
      <c r="N691" s="635" t="s">
        <v>6905</v>
      </c>
      <c r="O691" s="641" t="s">
        <v>6906</v>
      </c>
      <c r="P691" s="510" t="s">
        <v>1319</v>
      </c>
      <c r="Q691" s="527" t="s">
        <v>12505</v>
      </c>
      <c r="R691" s="499" t="s">
        <v>12506</v>
      </c>
      <c r="S691" s="605" t="s">
        <v>935</v>
      </c>
      <c r="T691" s="79" t="s">
        <v>935</v>
      </c>
      <c r="U691" s="498" t="s">
        <v>12494</v>
      </c>
      <c r="V691" s="500" t="s">
        <v>12495</v>
      </c>
      <c r="W691" s="6" t="s">
        <v>12496</v>
      </c>
      <c r="X691" s="531" t="s">
        <v>12496</v>
      </c>
      <c r="Y691" s="470" t="s">
        <v>12497</v>
      </c>
      <c r="Z691" s="470" t="s">
        <v>12498</v>
      </c>
      <c r="AA691" s="550" t="s">
        <v>1319</v>
      </c>
      <c r="AB691" s="642"/>
      <c r="AC691" s="460" t="s">
        <v>12499</v>
      </c>
      <c r="AD691" s="493" t="s">
        <v>12500</v>
      </c>
      <c r="AE691" s="494" t="s">
        <v>12501</v>
      </c>
      <c r="AF691" s="631"/>
      <c r="AG691" s="632"/>
      <c r="AH691" s="633"/>
      <c r="AI691" s="633"/>
      <c r="AJ691" s="633"/>
      <c r="AK691" s="633"/>
      <c r="AL691" s="633"/>
      <c r="AM691" s="633"/>
      <c r="AN691" s="633"/>
    </row>
    <row r="692" ht="15.75" customHeight="1">
      <c r="A692" s="623">
        <f t="shared" si="11"/>
        <v>691</v>
      </c>
      <c r="B692" s="460" t="s">
        <v>12507</v>
      </c>
      <c r="C692" s="460" t="s">
        <v>6275</v>
      </c>
      <c r="D692" s="460" t="s">
        <v>5656</v>
      </c>
      <c r="E692" s="482" t="s">
        <v>1319</v>
      </c>
      <c r="F692" s="628" t="s">
        <v>5828</v>
      </c>
      <c r="G692" s="629" t="s">
        <v>5829</v>
      </c>
      <c r="H692" s="635" t="s">
        <v>5774</v>
      </c>
      <c r="I692" s="484" t="s">
        <v>5774</v>
      </c>
      <c r="J692" s="628" t="s">
        <v>1319</v>
      </c>
      <c r="K692" s="484" t="s">
        <v>5756</v>
      </c>
      <c r="L692" s="635" t="s">
        <v>5754</v>
      </c>
      <c r="M692" s="485" t="s">
        <v>5755</v>
      </c>
      <c r="N692" s="635" t="s">
        <v>1319</v>
      </c>
      <c r="O692" s="641" t="s">
        <v>5756</v>
      </c>
      <c r="P692" s="460" t="s">
        <v>1319</v>
      </c>
      <c r="Q692" s="483" t="s">
        <v>1319</v>
      </c>
      <c r="R692" s="499" t="s">
        <v>1320</v>
      </c>
      <c r="S692" s="605" t="s">
        <v>990</v>
      </c>
      <c r="T692" s="79" t="s">
        <v>990</v>
      </c>
      <c r="U692" s="498" t="s">
        <v>892</v>
      </c>
      <c r="V692" s="500" t="s">
        <v>12508</v>
      </c>
      <c r="W692" s="6" t="s">
        <v>12509</v>
      </c>
      <c r="X692" s="531" t="s">
        <v>12509</v>
      </c>
      <c r="Y692" s="470" t="s">
        <v>12510</v>
      </c>
      <c r="Z692" s="470" t="s">
        <v>12511</v>
      </c>
      <c r="AA692" s="550" t="s">
        <v>1319</v>
      </c>
      <c r="AB692" s="642"/>
      <c r="AC692" s="550" t="s">
        <v>12512</v>
      </c>
      <c r="AD692" s="493" t="s">
        <v>12513</v>
      </c>
      <c r="AE692" s="494" t="s">
        <v>12514</v>
      </c>
      <c r="AF692" s="631"/>
      <c r="AG692" s="632"/>
      <c r="AH692" s="633"/>
      <c r="AI692" s="633"/>
      <c r="AJ692" s="633"/>
      <c r="AK692" s="633"/>
      <c r="AL692" s="633"/>
      <c r="AM692" s="633"/>
      <c r="AN692" s="633"/>
    </row>
    <row r="693" ht="15.75" customHeight="1">
      <c r="A693" s="589">
        <f t="shared" si="11"/>
        <v>692</v>
      </c>
      <c r="B693" s="460" t="s">
        <v>12515</v>
      </c>
      <c r="C693" s="460" t="s">
        <v>9678</v>
      </c>
      <c r="D693" s="460" t="s">
        <v>5656</v>
      </c>
      <c r="E693" s="482" t="s">
        <v>1319</v>
      </c>
      <c r="F693" s="628" t="s">
        <v>12516</v>
      </c>
      <c r="G693" s="629" t="s">
        <v>12517</v>
      </c>
      <c r="H693" s="635" t="s">
        <v>5774</v>
      </c>
      <c r="I693" s="484" t="s">
        <v>5774</v>
      </c>
      <c r="J693" s="628" t="s">
        <v>5959</v>
      </c>
      <c r="K693" s="484" t="s">
        <v>5960</v>
      </c>
      <c r="L693" s="635" t="s">
        <v>5744</v>
      </c>
      <c r="M693" s="643" t="s">
        <v>4955</v>
      </c>
      <c r="N693" s="635" t="s">
        <v>4652</v>
      </c>
      <c r="O693" s="641" t="s">
        <v>4653</v>
      </c>
      <c r="P693" s="460" t="s">
        <v>4854</v>
      </c>
      <c r="Q693" s="483" t="s">
        <v>1319</v>
      </c>
      <c r="R693" s="499" t="s">
        <v>1320</v>
      </c>
      <c r="S693" s="487" t="s">
        <v>990</v>
      </c>
      <c r="T693" s="485" t="s">
        <v>990</v>
      </c>
      <c r="U693" s="498" t="s">
        <v>892</v>
      </c>
      <c r="V693" s="500" t="s">
        <v>12508</v>
      </c>
      <c r="W693" s="6" t="s">
        <v>12509</v>
      </c>
      <c r="X693" s="531" t="s">
        <v>12509</v>
      </c>
      <c r="Y693" s="470" t="s">
        <v>12510</v>
      </c>
      <c r="Z693" s="470" t="s">
        <v>12511</v>
      </c>
      <c r="AA693" s="550" t="s">
        <v>1319</v>
      </c>
      <c r="AB693" s="642"/>
      <c r="AC693" s="550" t="s">
        <v>12512</v>
      </c>
      <c r="AD693" s="493" t="s">
        <v>12513</v>
      </c>
      <c r="AE693" s="494" t="s">
        <v>12514</v>
      </c>
      <c r="AF693" s="631"/>
      <c r="AG693" s="632"/>
      <c r="AH693" s="633"/>
      <c r="AI693" s="633"/>
      <c r="AJ693" s="633"/>
      <c r="AK693" s="633"/>
      <c r="AL693" s="633"/>
      <c r="AM693" s="633"/>
      <c r="AN693" s="633"/>
    </row>
    <row r="694" ht="15.75" customHeight="1">
      <c r="A694" s="589">
        <f t="shared" si="11"/>
        <v>693</v>
      </c>
      <c r="B694" s="460" t="s">
        <v>12518</v>
      </c>
      <c r="C694" s="460" t="s">
        <v>12519</v>
      </c>
      <c r="D694" s="460" t="s">
        <v>5656</v>
      </c>
      <c r="E694" s="482" t="s">
        <v>12520</v>
      </c>
      <c r="F694" s="628" t="s">
        <v>6903</v>
      </c>
      <c r="G694" s="629" t="s">
        <v>6904</v>
      </c>
      <c r="H694" s="635" t="s">
        <v>5774</v>
      </c>
      <c r="I694" s="484" t="s">
        <v>5774</v>
      </c>
      <c r="J694" s="628" t="s">
        <v>5959</v>
      </c>
      <c r="K694" s="484" t="s">
        <v>5960</v>
      </c>
      <c r="L694" s="635" t="s">
        <v>5744</v>
      </c>
      <c r="M694" s="485" t="s">
        <v>4955</v>
      </c>
      <c r="N694" s="635" t="s">
        <v>4652</v>
      </c>
      <c r="O694" s="641" t="s">
        <v>4653</v>
      </c>
      <c r="P694" s="460" t="s">
        <v>5609</v>
      </c>
      <c r="Q694" s="483" t="s">
        <v>12521</v>
      </c>
      <c r="R694" s="499" t="s">
        <v>12522</v>
      </c>
      <c r="S694" s="605" t="s">
        <v>1002</v>
      </c>
      <c r="T694" s="79" t="s">
        <v>1002</v>
      </c>
      <c r="U694" s="498" t="s">
        <v>892</v>
      </c>
      <c r="V694" s="500" t="s">
        <v>12508</v>
      </c>
      <c r="W694" s="6" t="s">
        <v>12523</v>
      </c>
      <c r="X694" s="7" t="s">
        <v>12524</v>
      </c>
      <c r="Y694" s="636" t="s">
        <v>12525</v>
      </c>
      <c r="Z694" s="636" t="s">
        <v>12526</v>
      </c>
      <c r="AA694" s="636" t="s">
        <v>12527</v>
      </c>
      <c r="AB694" s="637" t="s">
        <v>12528</v>
      </c>
      <c r="AC694" s="550" t="s">
        <v>12529</v>
      </c>
      <c r="AD694" s="493" t="s">
        <v>12530</v>
      </c>
      <c r="AE694" s="494" t="s">
        <v>12531</v>
      </c>
      <c r="AF694" s="631"/>
      <c r="AG694" s="645" t="s">
        <v>12532</v>
      </c>
      <c r="AH694" s="633"/>
      <c r="AI694" s="633"/>
      <c r="AJ694" s="633"/>
      <c r="AK694" s="633"/>
      <c r="AL694" s="633"/>
      <c r="AM694" s="633"/>
      <c r="AN694" s="633"/>
    </row>
    <row r="695" ht="15.75" customHeight="1">
      <c r="A695" s="589">
        <f t="shared" si="11"/>
        <v>694</v>
      </c>
      <c r="B695" s="460" t="s">
        <v>12533</v>
      </c>
      <c r="C695" s="460" t="s">
        <v>8944</v>
      </c>
      <c r="D695" s="460" t="s">
        <v>5656</v>
      </c>
      <c r="E695" s="482" t="s">
        <v>1319</v>
      </c>
      <c r="F695" s="628" t="s">
        <v>5742</v>
      </c>
      <c r="G695" s="629" t="s">
        <v>5743</v>
      </c>
      <c r="H695" s="635" t="s">
        <v>5773</v>
      </c>
      <c r="I695" s="629" t="s">
        <v>5791</v>
      </c>
      <c r="J695" s="628" t="s">
        <v>5830</v>
      </c>
      <c r="K695" s="484" t="s">
        <v>5831</v>
      </c>
      <c r="L695" s="635" t="s">
        <v>7107</v>
      </c>
      <c r="M695" s="485" t="s">
        <v>8444</v>
      </c>
      <c r="N695" s="635" t="s">
        <v>7108</v>
      </c>
      <c r="O695" s="641" t="s">
        <v>7109</v>
      </c>
      <c r="P695" s="460" t="s">
        <v>5146</v>
      </c>
      <c r="Q695" s="483" t="s">
        <v>12534</v>
      </c>
      <c r="R695" s="499" t="s">
        <v>12535</v>
      </c>
      <c r="S695" s="605" t="s">
        <v>1002</v>
      </c>
      <c r="T695" s="79" t="s">
        <v>1002</v>
      </c>
      <c r="U695" s="498" t="s">
        <v>892</v>
      </c>
      <c r="V695" s="500" t="s">
        <v>12508</v>
      </c>
      <c r="W695" s="6" t="s">
        <v>12523</v>
      </c>
      <c r="X695" s="7" t="s">
        <v>12524</v>
      </c>
      <c r="Y695" s="636" t="s">
        <v>12525</v>
      </c>
      <c r="Z695" s="638" t="s">
        <v>12536</v>
      </c>
      <c r="AA695" s="550" t="s">
        <v>1319</v>
      </c>
      <c r="AB695" s="642"/>
      <c r="AC695" s="550" t="s">
        <v>12537</v>
      </c>
      <c r="AD695" s="493" t="s">
        <v>12538</v>
      </c>
      <c r="AE695" s="494" t="s">
        <v>12539</v>
      </c>
      <c r="AF695" s="631"/>
      <c r="AG695" s="632"/>
      <c r="AH695" s="633"/>
      <c r="AI695" s="633"/>
      <c r="AJ695" s="633"/>
      <c r="AK695" s="633"/>
      <c r="AL695" s="633"/>
      <c r="AM695" s="633"/>
      <c r="AN695" s="633"/>
    </row>
    <row r="696" ht="15.75" customHeight="1">
      <c r="A696" s="589">
        <f t="shared" si="11"/>
        <v>695</v>
      </c>
      <c r="B696" s="460" t="s">
        <v>12540</v>
      </c>
      <c r="C696" s="460" t="s">
        <v>12541</v>
      </c>
      <c r="D696" s="460" t="s">
        <v>5656</v>
      </c>
      <c r="E696" s="482" t="s">
        <v>10029</v>
      </c>
      <c r="F696" s="628" t="s">
        <v>5742</v>
      </c>
      <c r="G696" s="629" t="s">
        <v>5743</v>
      </c>
      <c r="H696" s="635" t="s">
        <v>5773</v>
      </c>
      <c r="I696" s="629" t="s">
        <v>5791</v>
      </c>
      <c r="J696" s="628" t="s">
        <v>10484</v>
      </c>
      <c r="K696" s="484" t="s">
        <v>10485</v>
      </c>
      <c r="L696" s="635" t="s">
        <v>7107</v>
      </c>
      <c r="M696" s="485" t="s">
        <v>8444</v>
      </c>
      <c r="N696" s="635" t="s">
        <v>10294</v>
      </c>
      <c r="O696" s="641" t="s">
        <v>10295</v>
      </c>
      <c r="P696" s="460" t="s">
        <v>1319</v>
      </c>
      <c r="Q696" s="483" t="s">
        <v>12542</v>
      </c>
      <c r="R696" s="499" t="s">
        <v>12543</v>
      </c>
      <c r="S696" s="605" t="s">
        <v>1002</v>
      </c>
      <c r="T696" s="79" t="s">
        <v>1002</v>
      </c>
      <c r="U696" s="498" t="s">
        <v>892</v>
      </c>
      <c r="V696" s="500" t="s">
        <v>12508</v>
      </c>
      <c r="W696" s="6" t="s">
        <v>12523</v>
      </c>
      <c r="X696" s="7" t="s">
        <v>12524</v>
      </c>
      <c r="Y696" s="636" t="s">
        <v>12544</v>
      </c>
      <c r="Z696" s="636" t="s">
        <v>12545</v>
      </c>
      <c r="AA696" s="636" t="s">
        <v>12546</v>
      </c>
      <c r="AB696" s="637" t="s">
        <v>12547</v>
      </c>
      <c r="AC696" s="460" t="s">
        <v>5837</v>
      </c>
      <c r="AD696" s="483" t="s">
        <v>1319</v>
      </c>
      <c r="AE696" s="590" t="s">
        <v>1320</v>
      </c>
      <c r="AF696" s="631"/>
      <c r="AG696" s="645" t="s">
        <v>12548</v>
      </c>
      <c r="AH696" s="633"/>
      <c r="AI696" s="633"/>
      <c r="AJ696" s="633"/>
      <c r="AK696" s="633"/>
      <c r="AL696" s="633"/>
      <c r="AM696" s="633"/>
      <c r="AN696" s="633"/>
    </row>
    <row r="697" ht="15.75" customHeight="1">
      <c r="A697" s="589">
        <f t="shared" si="11"/>
        <v>696</v>
      </c>
      <c r="B697" s="460" t="s">
        <v>10560</v>
      </c>
      <c r="C697" s="460" t="s">
        <v>12549</v>
      </c>
      <c r="D697" s="460" t="s">
        <v>5656</v>
      </c>
      <c r="E697" s="482" t="s">
        <v>1319</v>
      </c>
      <c r="F697" s="628" t="s">
        <v>5742</v>
      </c>
      <c r="G697" s="629" t="s">
        <v>5743</v>
      </c>
      <c r="H697" s="635" t="s">
        <v>5773</v>
      </c>
      <c r="I697" s="629" t="s">
        <v>5791</v>
      </c>
      <c r="J697" s="628" t="s">
        <v>1319</v>
      </c>
      <c r="K697" s="484" t="s">
        <v>5756</v>
      </c>
      <c r="L697" s="635" t="s">
        <v>5754</v>
      </c>
      <c r="M697" s="485" t="s">
        <v>5755</v>
      </c>
      <c r="N697" s="635" t="s">
        <v>1319</v>
      </c>
      <c r="O697" s="641" t="s">
        <v>5756</v>
      </c>
      <c r="P697" s="460" t="s">
        <v>1319</v>
      </c>
      <c r="Q697" s="483" t="s">
        <v>1319</v>
      </c>
      <c r="R697" s="499" t="s">
        <v>1320</v>
      </c>
      <c r="S697" s="605" t="s">
        <v>1002</v>
      </c>
      <c r="T697" s="79" t="s">
        <v>1002</v>
      </c>
      <c r="U697" s="498" t="s">
        <v>892</v>
      </c>
      <c r="V697" s="500" t="s">
        <v>12508</v>
      </c>
      <c r="W697" s="6" t="s">
        <v>12523</v>
      </c>
      <c r="X697" s="7" t="s">
        <v>12524</v>
      </c>
      <c r="Y697" s="636" t="s">
        <v>12525</v>
      </c>
      <c r="Z697" s="636" t="s">
        <v>12526</v>
      </c>
      <c r="AA697" s="550" t="s">
        <v>1319</v>
      </c>
      <c r="AB697" s="642"/>
      <c r="AC697" s="460" t="s">
        <v>5837</v>
      </c>
      <c r="AD697" s="483" t="s">
        <v>1319</v>
      </c>
      <c r="AE697" s="590" t="s">
        <v>1320</v>
      </c>
      <c r="AF697" s="631"/>
      <c r="AG697" s="632"/>
      <c r="AH697" s="633"/>
      <c r="AI697" s="633"/>
      <c r="AJ697" s="633"/>
      <c r="AK697" s="633"/>
      <c r="AL697" s="633"/>
      <c r="AM697" s="633"/>
      <c r="AN697" s="633"/>
    </row>
    <row r="698" ht="15.75" customHeight="1">
      <c r="A698" s="589">
        <f t="shared" si="11"/>
        <v>697</v>
      </c>
      <c r="B698" s="460" t="s">
        <v>12212</v>
      </c>
      <c r="C698" s="460" t="s">
        <v>12550</v>
      </c>
      <c r="D698" s="550" t="s">
        <v>5656</v>
      </c>
      <c r="E698" s="551" t="s">
        <v>12551</v>
      </c>
      <c r="F698" s="628" t="s">
        <v>12215</v>
      </c>
      <c r="G698" s="629" t="s">
        <v>12216</v>
      </c>
      <c r="H698" s="635" t="s">
        <v>5891</v>
      </c>
      <c r="I698" s="629" t="s">
        <v>5791</v>
      </c>
      <c r="J698" s="628" t="s">
        <v>12552</v>
      </c>
      <c r="K698" s="484" t="s">
        <v>12553</v>
      </c>
      <c r="L698" s="635" t="s">
        <v>5754</v>
      </c>
      <c r="M698" s="643" t="s">
        <v>5703</v>
      </c>
      <c r="N698" s="635" t="s">
        <v>12554</v>
      </c>
      <c r="O698" s="641" t="s">
        <v>12555</v>
      </c>
      <c r="P698" s="460" t="s">
        <v>1319</v>
      </c>
      <c r="Q698" s="483" t="s">
        <v>12556</v>
      </c>
      <c r="R698" s="499" t="s">
        <v>12557</v>
      </c>
      <c r="S698" s="605" t="s">
        <v>1002</v>
      </c>
      <c r="T698" s="79" t="s">
        <v>1002</v>
      </c>
      <c r="U698" s="498" t="s">
        <v>892</v>
      </c>
      <c r="V698" s="500" t="s">
        <v>12508</v>
      </c>
      <c r="W698" s="6" t="s">
        <v>12523</v>
      </c>
      <c r="X698" s="7" t="s">
        <v>12524</v>
      </c>
      <c r="Y698" s="636" t="s">
        <v>12525</v>
      </c>
      <c r="Z698" s="636" t="s">
        <v>12526</v>
      </c>
      <c r="AA698" s="636" t="s">
        <v>12558</v>
      </c>
      <c r="AB698" s="637" t="s">
        <v>12559</v>
      </c>
      <c r="AC698" s="646"/>
      <c r="AD698" s="483" t="s">
        <v>1319</v>
      </c>
      <c r="AE698" s="590" t="s">
        <v>1320</v>
      </c>
      <c r="AF698" s="626"/>
      <c r="AG698" s="645" t="s">
        <v>12560</v>
      </c>
      <c r="AH698" s="633"/>
      <c r="AI698" s="633"/>
      <c r="AJ698" s="633"/>
      <c r="AK698" s="633"/>
      <c r="AL698" s="633"/>
      <c r="AM698" s="633"/>
      <c r="AN698" s="633"/>
    </row>
    <row r="699" ht="15.75" customHeight="1">
      <c r="A699" s="589">
        <f t="shared" si="11"/>
        <v>698</v>
      </c>
      <c r="B699" s="460" t="s">
        <v>12561</v>
      </c>
      <c r="C699" s="460" t="s">
        <v>12184</v>
      </c>
      <c r="D699" s="550" t="s">
        <v>5656</v>
      </c>
      <c r="E699" s="551" t="s">
        <v>12562</v>
      </c>
      <c r="F699" s="628" t="s">
        <v>12215</v>
      </c>
      <c r="G699" s="629" t="s">
        <v>12216</v>
      </c>
      <c r="H699" s="635" t="s">
        <v>7015</v>
      </c>
      <c r="I699" s="629" t="s">
        <v>7015</v>
      </c>
      <c r="J699" s="628" t="s">
        <v>6050</v>
      </c>
      <c r="K699" s="484" t="s">
        <v>6051</v>
      </c>
      <c r="L699" s="635" t="s">
        <v>5744</v>
      </c>
      <c r="M699" s="485" t="s">
        <v>4955</v>
      </c>
      <c r="N699" s="635" t="s">
        <v>4676</v>
      </c>
      <c r="O699" s="641" t="s">
        <v>4677</v>
      </c>
      <c r="P699" s="510" t="s">
        <v>12563</v>
      </c>
      <c r="Q699" s="527" t="s">
        <v>12564</v>
      </c>
      <c r="R699" s="499" t="s">
        <v>12565</v>
      </c>
      <c r="S699" s="605" t="s">
        <v>1002</v>
      </c>
      <c r="T699" s="79" t="s">
        <v>1002</v>
      </c>
      <c r="U699" s="498" t="s">
        <v>892</v>
      </c>
      <c r="V699" s="500" t="s">
        <v>12508</v>
      </c>
      <c r="W699" s="6" t="s">
        <v>12523</v>
      </c>
      <c r="X699" s="7" t="s">
        <v>12524</v>
      </c>
      <c r="Y699" s="636" t="s">
        <v>12525</v>
      </c>
      <c r="Z699" s="636" t="s">
        <v>12526</v>
      </c>
      <c r="AA699" s="636" t="s">
        <v>12566</v>
      </c>
      <c r="AB699" s="637" t="s">
        <v>12567</v>
      </c>
      <c r="AC699" s="646"/>
      <c r="AD699" s="483" t="s">
        <v>1319</v>
      </c>
      <c r="AE699" s="590" t="s">
        <v>1320</v>
      </c>
      <c r="AF699" s="626"/>
      <c r="AG699" s="645" t="s">
        <v>12568</v>
      </c>
      <c r="AH699" s="633"/>
      <c r="AI699" s="633"/>
      <c r="AJ699" s="633"/>
      <c r="AK699" s="633"/>
      <c r="AL699" s="633"/>
      <c r="AM699" s="633"/>
      <c r="AN699" s="633"/>
    </row>
    <row r="700" ht="15.75" customHeight="1">
      <c r="A700" s="589">
        <f t="shared" si="11"/>
        <v>699</v>
      </c>
      <c r="B700" s="460" t="s">
        <v>12569</v>
      </c>
      <c r="C700" s="460" t="s">
        <v>12570</v>
      </c>
      <c r="D700" s="550" t="s">
        <v>5656</v>
      </c>
      <c r="E700" s="551" t="s">
        <v>1319</v>
      </c>
      <c r="F700" s="628" t="s">
        <v>5828</v>
      </c>
      <c r="G700" s="629" t="s">
        <v>5829</v>
      </c>
      <c r="H700" s="635" t="s">
        <v>5774</v>
      </c>
      <c r="I700" s="484" t="s">
        <v>5774</v>
      </c>
      <c r="J700" s="628" t="s">
        <v>1319</v>
      </c>
      <c r="K700" s="484" t="s">
        <v>5756</v>
      </c>
      <c r="L700" s="635" t="s">
        <v>5754</v>
      </c>
      <c r="M700" s="485" t="s">
        <v>5755</v>
      </c>
      <c r="N700" s="635" t="s">
        <v>1319</v>
      </c>
      <c r="O700" s="641" t="s">
        <v>5756</v>
      </c>
      <c r="P700" s="460" t="s">
        <v>1319</v>
      </c>
      <c r="Q700" s="483" t="s">
        <v>1319</v>
      </c>
      <c r="R700" s="499" t="s">
        <v>1320</v>
      </c>
      <c r="S700" s="605" t="s">
        <v>1002</v>
      </c>
      <c r="T700" s="79" t="s">
        <v>1002</v>
      </c>
      <c r="U700" s="498" t="s">
        <v>892</v>
      </c>
      <c r="V700" s="500" t="s">
        <v>12508</v>
      </c>
      <c r="W700" s="6" t="s">
        <v>12523</v>
      </c>
      <c r="X700" s="7" t="s">
        <v>12524</v>
      </c>
      <c r="Y700" s="636" t="s">
        <v>12525</v>
      </c>
      <c r="Z700" s="636" t="s">
        <v>12526</v>
      </c>
      <c r="AA700" s="550" t="s">
        <v>1319</v>
      </c>
      <c r="AB700" s="642"/>
      <c r="AC700" s="460" t="s">
        <v>5837</v>
      </c>
      <c r="AD700" s="483" t="s">
        <v>1319</v>
      </c>
      <c r="AE700" s="590" t="s">
        <v>1320</v>
      </c>
      <c r="AF700" s="626"/>
      <c r="AG700" s="632"/>
      <c r="AH700" s="633"/>
      <c r="AI700" s="633"/>
      <c r="AJ700" s="633"/>
      <c r="AK700" s="633"/>
      <c r="AL700" s="633"/>
      <c r="AM700" s="633"/>
      <c r="AN700" s="633"/>
    </row>
    <row r="701" ht="15.75" customHeight="1">
      <c r="A701" s="589">
        <f t="shared" si="11"/>
        <v>700</v>
      </c>
      <c r="B701" s="460" t="s">
        <v>8928</v>
      </c>
      <c r="C701" s="460" t="s">
        <v>12571</v>
      </c>
      <c r="D701" s="550" t="s">
        <v>5656</v>
      </c>
      <c r="E701" s="551" t="s">
        <v>12572</v>
      </c>
      <c r="F701" s="628" t="s">
        <v>5828</v>
      </c>
      <c r="G701" s="629" t="s">
        <v>5829</v>
      </c>
      <c r="H701" s="635" t="s">
        <v>5698</v>
      </c>
      <c r="I701" s="629" t="s">
        <v>5699</v>
      </c>
      <c r="J701" s="628" t="s">
        <v>12573</v>
      </c>
      <c r="K701" s="484" t="s">
        <v>12574</v>
      </c>
      <c r="L701" s="635" t="s">
        <v>5777</v>
      </c>
      <c r="M701" s="485" t="s">
        <v>5703</v>
      </c>
      <c r="N701" s="635" t="s">
        <v>12575</v>
      </c>
      <c r="O701" s="641" t="s">
        <v>4627</v>
      </c>
      <c r="P701" s="460" t="s">
        <v>1319</v>
      </c>
      <c r="Q701" s="483" t="s">
        <v>12576</v>
      </c>
      <c r="R701" s="499" t="s">
        <v>12577</v>
      </c>
      <c r="S701" s="605" t="s">
        <v>1002</v>
      </c>
      <c r="T701" s="79" t="s">
        <v>1002</v>
      </c>
      <c r="U701" s="498" t="s">
        <v>892</v>
      </c>
      <c r="V701" s="500" t="s">
        <v>12508</v>
      </c>
      <c r="W701" s="6" t="s">
        <v>12523</v>
      </c>
      <c r="X701" s="7" t="s">
        <v>12524</v>
      </c>
      <c r="Y701" s="636" t="s">
        <v>12525</v>
      </c>
      <c r="Z701" s="636" t="s">
        <v>12526</v>
      </c>
      <c r="AA701" s="646"/>
      <c r="AB701" s="647"/>
      <c r="AC701" s="550" t="s">
        <v>12578</v>
      </c>
      <c r="AD701" s="493" t="s">
        <v>12579</v>
      </c>
      <c r="AE701" s="494" t="s">
        <v>12580</v>
      </c>
      <c r="AF701" s="626"/>
      <c r="AG701" s="632"/>
      <c r="AH701" s="633"/>
      <c r="AI701" s="633"/>
      <c r="AJ701" s="633"/>
      <c r="AK701" s="633"/>
      <c r="AL701" s="633"/>
      <c r="AM701" s="633"/>
      <c r="AN701" s="633"/>
    </row>
    <row r="702" ht="15.75" customHeight="1">
      <c r="A702" s="589">
        <f t="shared" si="11"/>
        <v>701</v>
      </c>
      <c r="B702" s="460" t="s">
        <v>12581</v>
      </c>
      <c r="C702" s="460" t="s">
        <v>6119</v>
      </c>
      <c r="D702" s="550" t="s">
        <v>5656</v>
      </c>
      <c r="E702" s="551" t="s">
        <v>1319</v>
      </c>
      <c r="F702" s="628" t="s">
        <v>1319</v>
      </c>
      <c r="G702" s="629" t="s">
        <v>5756</v>
      </c>
      <c r="H702" s="635" t="s">
        <v>1319</v>
      </c>
      <c r="I702" s="629" t="s">
        <v>1320</v>
      </c>
      <c r="J702" s="628" t="s">
        <v>1319</v>
      </c>
      <c r="K702" s="484" t="s">
        <v>5756</v>
      </c>
      <c r="L702" s="628" t="s">
        <v>1319</v>
      </c>
      <c r="M702" s="643" t="s">
        <v>1320</v>
      </c>
      <c r="N702" s="635" t="s">
        <v>1319</v>
      </c>
      <c r="O702" s="641" t="s">
        <v>5756</v>
      </c>
      <c r="P702" s="460" t="s">
        <v>1319</v>
      </c>
      <c r="Q702" s="483" t="s">
        <v>1319</v>
      </c>
      <c r="R702" s="499" t="s">
        <v>1320</v>
      </c>
      <c r="S702" s="605" t="s">
        <v>1002</v>
      </c>
      <c r="T702" s="79" t="s">
        <v>1002</v>
      </c>
      <c r="U702" s="498" t="s">
        <v>892</v>
      </c>
      <c r="V702" s="500" t="s">
        <v>12508</v>
      </c>
      <c r="W702" s="6" t="s">
        <v>12523</v>
      </c>
      <c r="X702" s="7" t="s">
        <v>12524</v>
      </c>
      <c r="Y702" s="636" t="s">
        <v>12525</v>
      </c>
      <c r="Z702" s="636" t="s">
        <v>12526</v>
      </c>
      <c r="AA702" s="646"/>
      <c r="AB702" s="647"/>
      <c r="AC702" s="550" t="s">
        <v>5837</v>
      </c>
      <c r="AD702" s="483" t="s">
        <v>1319</v>
      </c>
      <c r="AE702" s="590" t="s">
        <v>1320</v>
      </c>
      <c r="AF702" s="626"/>
      <c r="AG702" s="632"/>
      <c r="AH702" s="633"/>
      <c r="AI702" s="633"/>
      <c r="AJ702" s="633"/>
      <c r="AK702" s="633"/>
      <c r="AL702" s="633"/>
      <c r="AM702" s="633"/>
      <c r="AN702" s="633"/>
    </row>
    <row r="703" ht="15.75" customHeight="1">
      <c r="A703" s="589">
        <f t="shared" si="11"/>
        <v>702</v>
      </c>
      <c r="B703" s="460" t="s">
        <v>12582</v>
      </c>
      <c r="C703" s="460" t="s">
        <v>12583</v>
      </c>
      <c r="D703" s="550" t="s">
        <v>5656</v>
      </c>
      <c r="E703" s="551" t="s">
        <v>12584</v>
      </c>
      <c r="F703" s="628" t="s">
        <v>6333</v>
      </c>
      <c r="G703" s="629" t="s">
        <v>6334</v>
      </c>
      <c r="H703" s="635" t="s">
        <v>1319</v>
      </c>
      <c r="I703" s="629" t="s">
        <v>1320</v>
      </c>
      <c r="J703" s="628" t="s">
        <v>6039</v>
      </c>
      <c r="K703" s="484" t="s">
        <v>6040</v>
      </c>
      <c r="L703" s="635" t="s">
        <v>5744</v>
      </c>
      <c r="M703" s="643" t="s">
        <v>4955</v>
      </c>
      <c r="N703" s="635" t="s">
        <v>6041</v>
      </c>
      <c r="O703" s="641" t="s">
        <v>6042</v>
      </c>
      <c r="P703" s="460" t="s">
        <v>5419</v>
      </c>
      <c r="Q703" s="483" t="s">
        <v>12585</v>
      </c>
      <c r="R703" s="499" t="s">
        <v>12586</v>
      </c>
      <c r="S703" s="605" t="s">
        <v>1002</v>
      </c>
      <c r="T703" s="79" t="s">
        <v>1002</v>
      </c>
      <c r="U703" s="498" t="s">
        <v>892</v>
      </c>
      <c r="V703" s="500" t="s">
        <v>12508</v>
      </c>
      <c r="W703" s="6" t="s">
        <v>12523</v>
      </c>
      <c r="X703" s="7" t="s">
        <v>12524</v>
      </c>
      <c r="Y703" s="636" t="s">
        <v>12525</v>
      </c>
      <c r="Z703" s="636" t="s">
        <v>12526</v>
      </c>
      <c r="AA703" s="550" t="s">
        <v>1319</v>
      </c>
      <c r="AB703" s="647"/>
      <c r="AC703" s="550" t="s">
        <v>5837</v>
      </c>
      <c r="AD703" s="483" t="s">
        <v>1319</v>
      </c>
      <c r="AE703" s="590" t="s">
        <v>1320</v>
      </c>
      <c r="AF703" s="626"/>
      <c r="AG703" s="632"/>
      <c r="AH703" s="633"/>
      <c r="AI703" s="633"/>
      <c r="AJ703" s="633"/>
      <c r="AK703" s="633"/>
      <c r="AL703" s="633"/>
      <c r="AM703" s="633"/>
      <c r="AN703" s="633"/>
    </row>
    <row r="704" ht="15.75" customHeight="1">
      <c r="A704" s="589">
        <f t="shared" si="11"/>
        <v>703</v>
      </c>
      <c r="B704" s="460" t="s">
        <v>12587</v>
      </c>
      <c r="C704" s="460" t="s">
        <v>12588</v>
      </c>
      <c r="D704" s="550" t="s">
        <v>5656</v>
      </c>
      <c r="E704" s="551" t="s">
        <v>12589</v>
      </c>
      <c r="F704" s="628" t="s">
        <v>12215</v>
      </c>
      <c r="G704" s="629" t="s">
        <v>12216</v>
      </c>
      <c r="H704" s="635" t="s">
        <v>7015</v>
      </c>
      <c r="I704" s="629" t="s">
        <v>7015</v>
      </c>
      <c r="J704" s="628" t="s">
        <v>12590</v>
      </c>
      <c r="K704" s="484" t="s">
        <v>12591</v>
      </c>
      <c r="L704" s="635" t="s">
        <v>5744</v>
      </c>
      <c r="M704" s="643" t="s">
        <v>10122</v>
      </c>
      <c r="N704" s="635" t="s">
        <v>4596</v>
      </c>
      <c r="O704" s="641" t="s">
        <v>4597</v>
      </c>
      <c r="P704" s="510" t="s">
        <v>5347</v>
      </c>
      <c r="Q704" s="527" t="s">
        <v>12592</v>
      </c>
      <c r="R704" s="499" t="s">
        <v>12593</v>
      </c>
      <c r="S704" s="605" t="s">
        <v>1002</v>
      </c>
      <c r="T704" s="79" t="s">
        <v>1002</v>
      </c>
      <c r="U704" s="498" t="s">
        <v>892</v>
      </c>
      <c r="V704" s="500" t="s">
        <v>12508</v>
      </c>
      <c r="W704" s="6" t="s">
        <v>12523</v>
      </c>
      <c r="X704" s="7" t="s">
        <v>12524</v>
      </c>
      <c r="Y704" s="636" t="s">
        <v>12594</v>
      </c>
      <c r="Z704" s="648" t="s">
        <v>12595</v>
      </c>
      <c r="AA704" s="636" t="s">
        <v>12596</v>
      </c>
      <c r="AB704" s="637" t="s">
        <v>12597</v>
      </c>
      <c r="AC704" s="550" t="s">
        <v>12598</v>
      </c>
      <c r="AD704" s="493" t="s">
        <v>12599</v>
      </c>
      <c r="AE704" s="494" t="s">
        <v>12600</v>
      </c>
      <c r="AF704" s="626"/>
      <c r="AG704" s="645" t="s">
        <v>12601</v>
      </c>
      <c r="AH704" s="633"/>
      <c r="AI704" s="633"/>
      <c r="AJ704" s="633"/>
      <c r="AK704" s="633"/>
      <c r="AL704" s="633"/>
      <c r="AM704" s="633"/>
      <c r="AN704" s="633"/>
    </row>
    <row r="705" ht="15.75" customHeight="1">
      <c r="A705" s="589">
        <f t="shared" si="11"/>
        <v>704</v>
      </c>
      <c r="B705" s="460" t="s">
        <v>12602</v>
      </c>
      <c r="C705" s="460" t="s">
        <v>12603</v>
      </c>
      <c r="D705" s="550" t="s">
        <v>5656</v>
      </c>
      <c r="E705" s="551" t="s">
        <v>12604</v>
      </c>
      <c r="F705" s="628" t="s">
        <v>12215</v>
      </c>
      <c r="G705" s="629" t="s">
        <v>12216</v>
      </c>
      <c r="H705" s="635" t="s">
        <v>5698</v>
      </c>
      <c r="I705" s="629" t="s">
        <v>5699</v>
      </c>
      <c r="J705" s="628" t="s">
        <v>12605</v>
      </c>
      <c r="K705" s="484" t="s">
        <v>12606</v>
      </c>
      <c r="L705" s="635" t="s">
        <v>7244</v>
      </c>
      <c r="M705" s="643" t="s">
        <v>8294</v>
      </c>
      <c r="N705" s="635" t="s">
        <v>12607</v>
      </c>
      <c r="O705" s="641" t="s">
        <v>12608</v>
      </c>
      <c r="P705" s="460" t="s">
        <v>12563</v>
      </c>
      <c r="Q705" s="483" t="s">
        <v>12609</v>
      </c>
      <c r="R705" s="499" t="s">
        <v>12610</v>
      </c>
      <c r="S705" s="605" t="s">
        <v>1002</v>
      </c>
      <c r="T705" s="79" t="s">
        <v>1002</v>
      </c>
      <c r="U705" s="498" t="s">
        <v>892</v>
      </c>
      <c r="V705" s="500" t="s">
        <v>12508</v>
      </c>
      <c r="W705" s="6" t="s">
        <v>12523</v>
      </c>
      <c r="X705" s="7" t="s">
        <v>12524</v>
      </c>
      <c r="Y705" s="636" t="s">
        <v>12525</v>
      </c>
      <c r="Z705" s="636" t="s">
        <v>12526</v>
      </c>
      <c r="AA705" s="636" t="s">
        <v>12611</v>
      </c>
      <c r="AB705" s="637" t="s">
        <v>12612</v>
      </c>
      <c r="AC705" s="460" t="s">
        <v>5837</v>
      </c>
      <c r="AD705" s="483" t="s">
        <v>1319</v>
      </c>
      <c r="AE705" s="590" t="s">
        <v>1320</v>
      </c>
      <c r="AF705" s="626"/>
      <c r="AG705" s="645" t="s">
        <v>12613</v>
      </c>
      <c r="AH705" s="633"/>
      <c r="AI705" s="633"/>
      <c r="AJ705" s="633"/>
      <c r="AK705" s="633"/>
      <c r="AL705" s="633"/>
      <c r="AM705" s="633"/>
      <c r="AN705" s="633"/>
    </row>
    <row r="706" ht="15.75" customHeight="1">
      <c r="A706" s="589">
        <f t="shared" si="11"/>
        <v>705</v>
      </c>
      <c r="B706" s="460" t="s">
        <v>12614</v>
      </c>
      <c r="C706" s="460" t="s">
        <v>12615</v>
      </c>
      <c r="D706" s="550" t="s">
        <v>5656</v>
      </c>
      <c r="E706" s="551" t="s">
        <v>1319</v>
      </c>
      <c r="F706" s="628" t="s">
        <v>12215</v>
      </c>
      <c r="G706" s="629" t="s">
        <v>12216</v>
      </c>
      <c r="H706" s="635" t="s">
        <v>5891</v>
      </c>
      <c r="I706" s="629" t="s">
        <v>5791</v>
      </c>
      <c r="J706" s="628" t="s">
        <v>1319</v>
      </c>
      <c r="K706" s="484" t="s">
        <v>5756</v>
      </c>
      <c r="L706" s="635" t="s">
        <v>5754</v>
      </c>
      <c r="M706" s="643" t="s">
        <v>5755</v>
      </c>
      <c r="N706" s="635" t="s">
        <v>1319</v>
      </c>
      <c r="O706" s="641" t="s">
        <v>5756</v>
      </c>
      <c r="P706" s="460" t="s">
        <v>1319</v>
      </c>
      <c r="Q706" s="483" t="s">
        <v>12616</v>
      </c>
      <c r="R706" s="499" t="s">
        <v>12617</v>
      </c>
      <c r="S706" s="605" t="s">
        <v>1002</v>
      </c>
      <c r="T706" s="79" t="s">
        <v>1002</v>
      </c>
      <c r="U706" s="498" t="s">
        <v>892</v>
      </c>
      <c r="V706" s="500" t="s">
        <v>12508</v>
      </c>
      <c r="W706" s="6" t="s">
        <v>12618</v>
      </c>
      <c r="X706" s="531" t="s">
        <v>12618</v>
      </c>
      <c r="Y706" s="636" t="s">
        <v>12525</v>
      </c>
      <c r="Z706" s="636" t="s">
        <v>12526</v>
      </c>
      <c r="AA706" s="550" t="s">
        <v>1319</v>
      </c>
      <c r="AB706" s="642"/>
      <c r="AC706" s="550" t="s">
        <v>1046</v>
      </c>
      <c r="AD706" s="493" t="s">
        <v>12619</v>
      </c>
      <c r="AE706" s="494" t="s">
        <v>12620</v>
      </c>
      <c r="AF706" s="626"/>
      <c r="AG706" s="632"/>
      <c r="AH706" s="633"/>
      <c r="AI706" s="633"/>
      <c r="AJ706" s="633"/>
      <c r="AK706" s="633"/>
      <c r="AL706" s="633"/>
      <c r="AM706" s="633"/>
      <c r="AN706" s="633"/>
    </row>
    <row r="707" ht="15.75" customHeight="1">
      <c r="A707" s="589">
        <f t="shared" si="11"/>
        <v>706</v>
      </c>
      <c r="B707" s="460" t="s">
        <v>12621</v>
      </c>
      <c r="C707" s="460" t="s">
        <v>12622</v>
      </c>
      <c r="D707" s="550" t="s">
        <v>5656</v>
      </c>
      <c r="E707" s="551" t="s">
        <v>12623</v>
      </c>
      <c r="F707" s="628" t="s">
        <v>12215</v>
      </c>
      <c r="G707" s="629" t="s">
        <v>12216</v>
      </c>
      <c r="H707" s="635" t="s">
        <v>7015</v>
      </c>
      <c r="I707" s="629" t="s">
        <v>7015</v>
      </c>
      <c r="J707" s="628" t="s">
        <v>12624</v>
      </c>
      <c r="K707" s="484" t="s">
        <v>12625</v>
      </c>
      <c r="L707" s="635" t="s">
        <v>5744</v>
      </c>
      <c r="M707" s="643" t="s">
        <v>10122</v>
      </c>
      <c r="N707" s="635" t="s">
        <v>5869</v>
      </c>
      <c r="O707" s="641" t="s">
        <v>5870</v>
      </c>
      <c r="P707" s="510" t="s">
        <v>12563</v>
      </c>
      <c r="Q707" s="527" t="s">
        <v>12626</v>
      </c>
      <c r="R707" s="499" t="s">
        <v>12627</v>
      </c>
      <c r="S707" s="605" t="s">
        <v>1002</v>
      </c>
      <c r="T707" s="79" t="s">
        <v>1002</v>
      </c>
      <c r="U707" s="498" t="s">
        <v>892</v>
      </c>
      <c r="V707" s="500" t="s">
        <v>12508</v>
      </c>
      <c r="W707" s="6" t="s">
        <v>12523</v>
      </c>
      <c r="X707" s="7" t="s">
        <v>12524</v>
      </c>
      <c r="Y707" s="636" t="s">
        <v>12525</v>
      </c>
      <c r="Z707" s="636" t="s">
        <v>12526</v>
      </c>
      <c r="AA707" s="636" t="s">
        <v>12628</v>
      </c>
      <c r="AB707" s="637" t="s">
        <v>12629</v>
      </c>
      <c r="AC707" s="460" t="s">
        <v>5837</v>
      </c>
      <c r="AD707" s="483" t="s">
        <v>1319</v>
      </c>
      <c r="AE707" s="590" t="s">
        <v>1320</v>
      </c>
      <c r="AF707" s="626"/>
      <c r="AG707" s="645" t="s">
        <v>12630</v>
      </c>
      <c r="AH707" s="633"/>
      <c r="AI707" s="633"/>
      <c r="AJ707" s="633"/>
      <c r="AK707" s="633"/>
      <c r="AL707" s="633"/>
      <c r="AM707" s="633"/>
      <c r="AN707" s="633"/>
    </row>
    <row r="708" ht="15.75" customHeight="1">
      <c r="A708" s="589">
        <f t="shared" si="11"/>
        <v>707</v>
      </c>
      <c r="B708" s="460" t="s">
        <v>12631</v>
      </c>
      <c r="C708" s="460" t="s">
        <v>12632</v>
      </c>
      <c r="D708" s="550" t="s">
        <v>5656</v>
      </c>
      <c r="E708" s="551" t="s">
        <v>1319</v>
      </c>
      <c r="F708" s="628" t="s">
        <v>12215</v>
      </c>
      <c r="G708" s="629" t="s">
        <v>12216</v>
      </c>
      <c r="H708" s="635" t="s">
        <v>5891</v>
      </c>
      <c r="I708" s="629" t="s">
        <v>5791</v>
      </c>
      <c r="J708" s="628" t="s">
        <v>6050</v>
      </c>
      <c r="K708" s="484" t="s">
        <v>6051</v>
      </c>
      <c r="L708" s="635" t="s">
        <v>5744</v>
      </c>
      <c r="M708" s="643" t="s">
        <v>10122</v>
      </c>
      <c r="N708" s="635" t="s">
        <v>4676</v>
      </c>
      <c r="O708" s="641" t="s">
        <v>4677</v>
      </c>
      <c r="P708" s="460" t="s">
        <v>12563</v>
      </c>
      <c r="Q708" s="483" t="s">
        <v>12633</v>
      </c>
      <c r="R708" s="499" t="s">
        <v>12634</v>
      </c>
      <c r="S708" s="605" t="s">
        <v>1002</v>
      </c>
      <c r="T708" s="79" t="s">
        <v>1002</v>
      </c>
      <c r="U708" s="498" t="s">
        <v>892</v>
      </c>
      <c r="V708" s="500" t="s">
        <v>12508</v>
      </c>
      <c r="W708" s="6" t="s">
        <v>12523</v>
      </c>
      <c r="X708" s="7" t="s">
        <v>12524</v>
      </c>
      <c r="Y708" s="636" t="s">
        <v>12525</v>
      </c>
      <c r="Z708" s="636" t="s">
        <v>12526</v>
      </c>
      <c r="AA708" s="550" t="s">
        <v>1319</v>
      </c>
      <c r="AB708" s="642"/>
      <c r="AC708" s="460" t="s">
        <v>5837</v>
      </c>
      <c r="AD708" s="483" t="s">
        <v>1319</v>
      </c>
      <c r="AE708" s="590" t="s">
        <v>1320</v>
      </c>
      <c r="AF708" s="626"/>
      <c r="AG708" s="632"/>
      <c r="AH708" s="633"/>
      <c r="AI708" s="633"/>
      <c r="AJ708" s="633"/>
      <c r="AK708" s="633"/>
      <c r="AL708" s="633"/>
      <c r="AM708" s="633"/>
      <c r="AN708" s="633"/>
    </row>
    <row r="709" ht="15.75" customHeight="1">
      <c r="A709" s="589">
        <f t="shared" si="11"/>
        <v>708</v>
      </c>
      <c r="B709" s="460" t="s">
        <v>7388</v>
      </c>
      <c r="C709" s="460" t="s">
        <v>12635</v>
      </c>
      <c r="D709" s="550" t="s">
        <v>5656</v>
      </c>
      <c r="E709" s="551" t="s">
        <v>1319</v>
      </c>
      <c r="F709" s="628" t="s">
        <v>5828</v>
      </c>
      <c r="G709" s="629" t="s">
        <v>5829</v>
      </c>
      <c r="H709" s="635" t="s">
        <v>5774</v>
      </c>
      <c r="I709" s="484" t="s">
        <v>5774</v>
      </c>
      <c r="J709" s="628" t="s">
        <v>6142</v>
      </c>
      <c r="K709" s="484" t="s">
        <v>6143</v>
      </c>
      <c r="L709" s="635" t="s">
        <v>5754</v>
      </c>
      <c r="M709" s="643" t="s">
        <v>5755</v>
      </c>
      <c r="N709" s="635" t="s">
        <v>6432</v>
      </c>
      <c r="O709" s="641" t="s">
        <v>6433</v>
      </c>
      <c r="P709" s="460" t="s">
        <v>1319</v>
      </c>
      <c r="Q709" s="483" t="s">
        <v>12636</v>
      </c>
      <c r="R709" s="499" t="s">
        <v>12637</v>
      </c>
      <c r="S709" s="605" t="s">
        <v>1002</v>
      </c>
      <c r="T709" s="79" t="s">
        <v>1002</v>
      </c>
      <c r="U709" s="498" t="s">
        <v>892</v>
      </c>
      <c r="V709" s="500" t="s">
        <v>12508</v>
      </c>
      <c r="W709" s="6" t="s">
        <v>12523</v>
      </c>
      <c r="X709" s="7" t="s">
        <v>12524</v>
      </c>
      <c r="Y709" s="636" t="s">
        <v>12525</v>
      </c>
      <c r="Z709" s="636" t="s">
        <v>12526</v>
      </c>
      <c r="AA709" s="550" t="s">
        <v>1319</v>
      </c>
      <c r="AB709" s="642"/>
      <c r="AC709" s="460" t="s">
        <v>12638</v>
      </c>
      <c r="AD709" s="493" t="s">
        <v>12639</v>
      </c>
      <c r="AE709" s="494" t="s">
        <v>12640</v>
      </c>
      <c r="AF709" s="626"/>
      <c r="AG709" s="632"/>
      <c r="AH709" s="633"/>
      <c r="AI709" s="633"/>
      <c r="AJ709" s="633"/>
      <c r="AK709" s="633"/>
      <c r="AL709" s="633"/>
      <c r="AM709" s="633"/>
      <c r="AN709" s="633"/>
    </row>
    <row r="710" ht="15.75" customHeight="1">
      <c r="A710" s="589">
        <f t="shared" si="11"/>
        <v>709</v>
      </c>
      <c r="B710" s="460" t="s">
        <v>12641</v>
      </c>
      <c r="C710" s="460" t="s">
        <v>12642</v>
      </c>
      <c r="D710" s="550" t="s">
        <v>5656</v>
      </c>
      <c r="E710" s="551" t="s">
        <v>1319</v>
      </c>
      <c r="F710" s="628" t="s">
        <v>5658</v>
      </c>
      <c r="G710" s="629" t="s">
        <v>5658</v>
      </c>
      <c r="H710" s="635" t="s">
        <v>5773</v>
      </c>
      <c r="I710" s="629" t="s">
        <v>5791</v>
      </c>
      <c r="J710" s="628" t="s">
        <v>12643</v>
      </c>
      <c r="K710" s="484" t="s">
        <v>12644</v>
      </c>
      <c r="L710" s="635" t="s">
        <v>5754</v>
      </c>
      <c r="M710" s="485" t="s">
        <v>5755</v>
      </c>
      <c r="N710" s="635" t="s">
        <v>4643</v>
      </c>
      <c r="O710" s="641" t="s">
        <v>6124</v>
      </c>
      <c r="P710" s="460" t="s">
        <v>1319</v>
      </c>
      <c r="Q710" s="483" t="s">
        <v>1319</v>
      </c>
      <c r="R710" s="499" t="s">
        <v>1320</v>
      </c>
      <c r="S710" s="605" t="s">
        <v>1002</v>
      </c>
      <c r="T710" s="79" t="s">
        <v>1002</v>
      </c>
      <c r="U710" s="498" t="s">
        <v>892</v>
      </c>
      <c r="V710" s="500" t="s">
        <v>12508</v>
      </c>
      <c r="W710" s="6" t="s">
        <v>12523</v>
      </c>
      <c r="X710" s="7" t="s">
        <v>12524</v>
      </c>
      <c r="Y710" s="636" t="s">
        <v>12525</v>
      </c>
      <c r="Z710" s="636" t="s">
        <v>12526</v>
      </c>
      <c r="AA710" s="550" t="s">
        <v>1319</v>
      </c>
      <c r="AB710" s="642"/>
      <c r="AC710" s="460" t="s">
        <v>5837</v>
      </c>
      <c r="AD710" s="483" t="s">
        <v>1319</v>
      </c>
      <c r="AE710" s="590" t="s">
        <v>1320</v>
      </c>
      <c r="AF710" s="639" t="s">
        <v>12645</v>
      </c>
      <c r="AG710" s="632"/>
      <c r="AH710" s="633"/>
      <c r="AI710" s="633"/>
      <c r="AJ710" s="633"/>
      <c r="AK710" s="633"/>
      <c r="AL710" s="633"/>
      <c r="AM710" s="633"/>
      <c r="AN710" s="633"/>
    </row>
    <row r="711" ht="15.75" customHeight="1">
      <c r="A711" s="589">
        <f t="shared" si="11"/>
        <v>710</v>
      </c>
      <c r="B711" s="460" t="s">
        <v>12646</v>
      </c>
      <c r="C711" s="460" t="s">
        <v>12647</v>
      </c>
      <c r="D711" s="460" t="s">
        <v>5656</v>
      </c>
      <c r="E711" s="482" t="s">
        <v>12648</v>
      </c>
      <c r="F711" s="483" t="s">
        <v>6363</v>
      </c>
      <c r="G711" s="484" t="s">
        <v>6364</v>
      </c>
      <c r="H711" s="483" t="s">
        <v>6618</v>
      </c>
      <c r="I711" s="484" t="s">
        <v>5791</v>
      </c>
      <c r="J711" s="483" t="s">
        <v>5846</v>
      </c>
      <c r="K711" s="484" t="s">
        <v>5847</v>
      </c>
      <c r="L711" s="483" t="s">
        <v>5744</v>
      </c>
      <c r="M711" s="485" t="s">
        <v>4955</v>
      </c>
      <c r="N711" s="483" t="s">
        <v>4954</v>
      </c>
      <c r="O711" s="485" t="s">
        <v>4955</v>
      </c>
      <c r="P711" s="460" t="s">
        <v>5118</v>
      </c>
      <c r="Q711" s="483" t="s">
        <v>12649</v>
      </c>
      <c r="R711" s="499" t="s">
        <v>12650</v>
      </c>
      <c r="S711" s="487" t="s">
        <v>2556</v>
      </c>
      <c r="T711" s="485" t="s">
        <v>2557</v>
      </c>
      <c r="U711" s="483" t="s">
        <v>2558</v>
      </c>
      <c r="V711" s="500" t="s">
        <v>2558</v>
      </c>
      <c r="W711" s="6" t="s">
        <v>2380</v>
      </c>
      <c r="X711" s="532" t="s">
        <v>2380</v>
      </c>
      <c r="Y711" s="257" t="s">
        <v>8358</v>
      </c>
      <c r="Z711" s="259" t="s">
        <v>8638</v>
      </c>
      <c r="AA711" s="465" t="s">
        <v>12478</v>
      </c>
      <c r="AB711" s="546" t="s">
        <v>8639</v>
      </c>
      <c r="AC711" s="259" t="s">
        <v>5837</v>
      </c>
      <c r="AD711" s="483" t="s">
        <v>1319</v>
      </c>
      <c r="AE711" s="590" t="s">
        <v>1320</v>
      </c>
      <c r="AF711" s="512"/>
      <c r="AG711" s="632"/>
      <c r="AH711" s="633"/>
      <c r="AI711" s="633"/>
      <c r="AJ711" s="633"/>
      <c r="AK711" s="633"/>
      <c r="AL711" s="633"/>
      <c r="AM711" s="633"/>
      <c r="AN711" s="633"/>
    </row>
    <row r="712" ht="15.75" customHeight="1">
      <c r="A712" s="589">
        <f t="shared" si="11"/>
        <v>711</v>
      </c>
      <c r="B712" s="460" t="s">
        <v>12651</v>
      </c>
      <c r="C712" s="460" t="s">
        <v>12652</v>
      </c>
      <c r="D712" s="550" t="s">
        <v>5656</v>
      </c>
      <c r="E712" s="551" t="s">
        <v>12653</v>
      </c>
      <c r="F712" s="628" t="s">
        <v>12215</v>
      </c>
      <c r="G712" s="629" t="s">
        <v>12216</v>
      </c>
      <c r="H712" s="635" t="s">
        <v>5698</v>
      </c>
      <c r="I712" s="629" t="s">
        <v>5699</v>
      </c>
      <c r="J712" s="628" t="s">
        <v>12654</v>
      </c>
      <c r="K712" s="484" t="s">
        <v>12655</v>
      </c>
      <c r="L712" s="635" t="s">
        <v>5777</v>
      </c>
      <c r="M712" s="643" t="s">
        <v>8250</v>
      </c>
      <c r="N712" s="635" t="s">
        <v>4739</v>
      </c>
      <c r="O712" s="641" t="s">
        <v>5586</v>
      </c>
      <c r="P712" s="491" t="s">
        <v>5588</v>
      </c>
      <c r="Q712" s="530" t="s">
        <v>12656</v>
      </c>
      <c r="R712" s="499" t="s">
        <v>12657</v>
      </c>
      <c r="S712" s="605" t="s">
        <v>1002</v>
      </c>
      <c r="T712" s="79" t="s">
        <v>1002</v>
      </c>
      <c r="U712" s="498" t="s">
        <v>892</v>
      </c>
      <c r="V712" s="500" t="s">
        <v>12508</v>
      </c>
      <c r="W712" s="6" t="s">
        <v>12523</v>
      </c>
      <c r="X712" s="7" t="s">
        <v>12524</v>
      </c>
      <c r="Y712" s="636" t="s">
        <v>12658</v>
      </c>
      <c r="Z712" s="636" t="s">
        <v>12659</v>
      </c>
      <c r="AA712" s="636" t="s">
        <v>12660</v>
      </c>
      <c r="AB712" s="637" t="s">
        <v>12661</v>
      </c>
      <c r="AC712" s="550" t="s">
        <v>12662</v>
      </c>
      <c r="AD712" s="493" t="s">
        <v>12663</v>
      </c>
      <c r="AE712" s="494" t="s">
        <v>12664</v>
      </c>
      <c r="AF712" s="626"/>
      <c r="AG712" s="645" t="s">
        <v>12665</v>
      </c>
      <c r="AH712" s="633"/>
      <c r="AI712" s="633"/>
      <c r="AJ712" s="633"/>
      <c r="AK712" s="633"/>
      <c r="AL712" s="633"/>
      <c r="AM712" s="633"/>
      <c r="AN712" s="633"/>
    </row>
    <row r="713" ht="15.75" customHeight="1">
      <c r="A713" s="589">
        <f t="shared" si="11"/>
        <v>712</v>
      </c>
      <c r="B713" s="460" t="s">
        <v>12666</v>
      </c>
      <c r="C713" s="460" t="s">
        <v>12667</v>
      </c>
      <c r="D713" s="550" t="s">
        <v>5656</v>
      </c>
      <c r="E713" s="551" t="s">
        <v>12668</v>
      </c>
      <c r="F713" s="628" t="s">
        <v>12669</v>
      </c>
      <c r="G713" s="629" t="s">
        <v>12670</v>
      </c>
      <c r="H713" s="635" t="s">
        <v>7015</v>
      </c>
      <c r="I713" s="629" t="s">
        <v>7015</v>
      </c>
      <c r="J713" s="628" t="s">
        <v>5775</v>
      </c>
      <c r="K713" s="484" t="s">
        <v>5776</v>
      </c>
      <c r="L713" s="635" t="s">
        <v>5777</v>
      </c>
      <c r="M713" s="643" t="s">
        <v>5778</v>
      </c>
      <c r="N713" s="635" t="s">
        <v>4739</v>
      </c>
      <c r="O713" s="641" t="s">
        <v>5586</v>
      </c>
      <c r="P713" s="460" t="s">
        <v>5588</v>
      </c>
      <c r="Q713" s="483" t="s">
        <v>12671</v>
      </c>
      <c r="R713" s="499" t="s">
        <v>12672</v>
      </c>
      <c r="S713" s="605" t="s">
        <v>1002</v>
      </c>
      <c r="T713" s="79" t="s">
        <v>1002</v>
      </c>
      <c r="U713" s="498" t="s">
        <v>892</v>
      </c>
      <c r="V713" s="500" t="s">
        <v>12508</v>
      </c>
      <c r="W713" s="6" t="s">
        <v>12523</v>
      </c>
      <c r="X713" s="7" t="s">
        <v>12524</v>
      </c>
      <c r="Y713" s="636" t="s">
        <v>12658</v>
      </c>
      <c r="Z713" s="636" t="s">
        <v>12659</v>
      </c>
      <c r="AA713" s="636" t="s">
        <v>12673</v>
      </c>
      <c r="AB713" s="637" t="s">
        <v>12674</v>
      </c>
      <c r="AC713" s="550" t="s">
        <v>12675</v>
      </c>
      <c r="AD713" s="493" t="s">
        <v>12676</v>
      </c>
      <c r="AE713" s="494" t="s">
        <v>12677</v>
      </c>
      <c r="AF713" s="626"/>
      <c r="AG713" s="645" t="s">
        <v>12678</v>
      </c>
      <c r="AH713" s="633"/>
      <c r="AI713" s="633"/>
      <c r="AJ713" s="633"/>
      <c r="AK713" s="633"/>
      <c r="AL713" s="633"/>
      <c r="AM713" s="633"/>
      <c r="AN713" s="633"/>
    </row>
    <row r="714" ht="15.75" customHeight="1">
      <c r="A714" s="589">
        <f t="shared" si="11"/>
        <v>713</v>
      </c>
      <c r="B714" s="460" t="s">
        <v>12679</v>
      </c>
      <c r="C714" s="460" t="s">
        <v>12680</v>
      </c>
      <c r="D714" s="550" t="s">
        <v>6191</v>
      </c>
      <c r="E714" s="551" t="s">
        <v>12681</v>
      </c>
      <c r="F714" s="628" t="s">
        <v>12682</v>
      </c>
      <c r="G714" s="629" t="s">
        <v>12683</v>
      </c>
      <c r="H714" s="635" t="s">
        <v>1319</v>
      </c>
      <c r="I714" s="629" t="s">
        <v>1320</v>
      </c>
      <c r="J714" s="628" t="s">
        <v>1319</v>
      </c>
      <c r="K714" s="484" t="s">
        <v>5756</v>
      </c>
      <c r="L714" s="635" t="s">
        <v>5754</v>
      </c>
      <c r="M714" s="643" t="s">
        <v>5755</v>
      </c>
      <c r="N714" s="635" t="s">
        <v>1319</v>
      </c>
      <c r="O714" s="641" t="s">
        <v>5756</v>
      </c>
      <c r="P714" s="460" t="s">
        <v>1319</v>
      </c>
      <c r="Q714" s="483" t="s">
        <v>12684</v>
      </c>
      <c r="R714" s="499" t="s">
        <v>12685</v>
      </c>
      <c r="S714" s="605" t="s">
        <v>1002</v>
      </c>
      <c r="T714" s="79" t="s">
        <v>1002</v>
      </c>
      <c r="U714" s="498" t="s">
        <v>892</v>
      </c>
      <c r="V714" s="500" t="s">
        <v>12508</v>
      </c>
      <c r="W714" s="6" t="s">
        <v>12523</v>
      </c>
      <c r="X714" s="7" t="s">
        <v>12524</v>
      </c>
      <c r="Y714" s="636" t="s">
        <v>12658</v>
      </c>
      <c r="Z714" s="636" t="s">
        <v>12659</v>
      </c>
      <c r="AA714" s="550" t="s">
        <v>1319</v>
      </c>
      <c r="AB714" s="642"/>
      <c r="AC714" s="550" t="s">
        <v>12675</v>
      </c>
      <c r="AD714" s="493" t="s">
        <v>12686</v>
      </c>
      <c r="AE714" s="494" t="s">
        <v>12687</v>
      </c>
      <c r="AF714" s="626"/>
      <c r="AG714" s="632"/>
      <c r="AH714" s="633"/>
      <c r="AI714" s="633"/>
      <c r="AJ714" s="633"/>
      <c r="AK714" s="633"/>
      <c r="AL714" s="633"/>
      <c r="AM714" s="633"/>
      <c r="AN714" s="633"/>
    </row>
    <row r="715" ht="15.75" customHeight="1">
      <c r="A715" s="589">
        <f t="shared" si="11"/>
        <v>714</v>
      </c>
      <c r="B715" s="460" t="s">
        <v>12688</v>
      </c>
      <c r="C715" s="460" t="s">
        <v>6353</v>
      </c>
      <c r="D715" s="550" t="s">
        <v>5656</v>
      </c>
      <c r="E715" s="551" t="s">
        <v>1319</v>
      </c>
      <c r="F715" s="628" t="s">
        <v>12349</v>
      </c>
      <c r="G715" s="629" t="s">
        <v>12350</v>
      </c>
      <c r="H715" s="635" t="s">
        <v>5773</v>
      </c>
      <c r="I715" s="629" t="s">
        <v>5791</v>
      </c>
      <c r="J715" s="628" t="s">
        <v>6039</v>
      </c>
      <c r="K715" s="484" t="s">
        <v>6040</v>
      </c>
      <c r="L715" s="635" t="s">
        <v>5777</v>
      </c>
      <c r="M715" s="643" t="s">
        <v>5778</v>
      </c>
      <c r="N715" s="635" t="s">
        <v>5265</v>
      </c>
      <c r="O715" s="641" t="s">
        <v>5266</v>
      </c>
      <c r="P715" s="510" t="s">
        <v>5039</v>
      </c>
      <c r="Q715" s="527" t="s">
        <v>12689</v>
      </c>
      <c r="R715" s="499" t="s">
        <v>12690</v>
      </c>
      <c r="S715" s="605" t="s">
        <v>1002</v>
      </c>
      <c r="T715" s="79" t="s">
        <v>1002</v>
      </c>
      <c r="U715" s="483" t="s">
        <v>12691</v>
      </c>
      <c r="V715" s="500" t="s">
        <v>12692</v>
      </c>
      <c r="W715" s="6" t="s">
        <v>12693</v>
      </c>
      <c r="X715" s="531" t="s">
        <v>12693</v>
      </c>
      <c r="Y715" s="636" t="s">
        <v>12694</v>
      </c>
      <c r="Z715" s="636" t="s">
        <v>12695</v>
      </c>
      <c r="AA715" s="636" t="s">
        <v>12696</v>
      </c>
      <c r="AB715" s="637" t="s">
        <v>12697</v>
      </c>
      <c r="AC715" s="550" t="s">
        <v>12698</v>
      </c>
      <c r="AD715" s="493" t="s">
        <v>12699</v>
      </c>
      <c r="AE715" s="494" t="s">
        <v>12700</v>
      </c>
      <c r="AF715" s="649" t="s">
        <v>12701</v>
      </c>
      <c r="AG715" s="632"/>
      <c r="AH715" s="633"/>
      <c r="AI715" s="633"/>
      <c r="AJ715" s="633"/>
      <c r="AK715" s="633"/>
      <c r="AL715" s="633"/>
      <c r="AM715" s="633"/>
      <c r="AN715" s="633"/>
    </row>
    <row r="716" ht="15.75" customHeight="1">
      <c r="A716" s="589">
        <f t="shared" si="11"/>
        <v>715</v>
      </c>
      <c r="B716" s="460" t="s">
        <v>12702</v>
      </c>
      <c r="C716" s="460" t="s">
        <v>8718</v>
      </c>
      <c r="D716" s="550" t="s">
        <v>5656</v>
      </c>
      <c r="E716" s="551" t="s">
        <v>1319</v>
      </c>
      <c r="F716" s="628" t="s">
        <v>12703</v>
      </c>
      <c r="G716" s="629" t="s">
        <v>12704</v>
      </c>
      <c r="H716" s="635" t="s">
        <v>7015</v>
      </c>
      <c r="I716" s="629" t="s">
        <v>7015</v>
      </c>
      <c r="J716" s="628" t="s">
        <v>12705</v>
      </c>
      <c r="K716" s="484" t="s">
        <v>12706</v>
      </c>
      <c r="L716" s="635" t="s">
        <v>5777</v>
      </c>
      <c r="M716" s="643" t="s">
        <v>5778</v>
      </c>
      <c r="N716" s="635" t="s">
        <v>5265</v>
      </c>
      <c r="O716" s="641" t="s">
        <v>5266</v>
      </c>
      <c r="P716" s="510" t="s">
        <v>5039</v>
      </c>
      <c r="Q716" s="527" t="s">
        <v>12707</v>
      </c>
      <c r="R716" s="499" t="s">
        <v>12708</v>
      </c>
      <c r="S716" s="605" t="s">
        <v>1002</v>
      </c>
      <c r="T716" s="79" t="s">
        <v>1002</v>
      </c>
      <c r="U716" s="483" t="s">
        <v>12691</v>
      </c>
      <c r="V716" s="500" t="s">
        <v>12692</v>
      </c>
      <c r="W716" s="6" t="s">
        <v>12693</v>
      </c>
      <c r="X716" s="531" t="s">
        <v>12693</v>
      </c>
      <c r="Y716" s="636" t="s">
        <v>12694</v>
      </c>
      <c r="Z716" s="636" t="s">
        <v>12695</v>
      </c>
      <c r="AA716" s="636" t="s">
        <v>12696</v>
      </c>
      <c r="AB716" s="637" t="s">
        <v>12697</v>
      </c>
      <c r="AC716" s="550" t="s">
        <v>12709</v>
      </c>
      <c r="AD716" s="493" t="s">
        <v>12710</v>
      </c>
      <c r="AE716" s="494" t="s">
        <v>12711</v>
      </c>
      <c r="AF716" s="626"/>
      <c r="AG716" s="632"/>
      <c r="AH716" s="633"/>
      <c r="AI716" s="633"/>
      <c r="AJ716" s="633"/>
      <c r="AK716" s="633"/>
      <c r="AL716" s="633"/>
      <c r="AM716" s="633"/>
      <c r="AN716" s="633"/>
    </row>
    <row r="717" ht="15.75" customHeight="1">
      <c r="A717" s="589">
        <f t="shared" si="11"/>
        <v>716</v>
      </c>
      <c r="B717" s="550" t="s">
        <v>12712</v>
      </c>
      <c r="C717" s="550" t="s">
        <v>1319</v>
      </c>
      <c r="D717" s="550" t="s">
        <v>5656</v>
      </c>
      <c r="E717" s="551" t="s">
        <v>1319</v>
      </c>
      <c r="F717" s="628" t="s">
        <v>5828</v>
      </c>
      <c r="G717" s="484" t="s">
        <v>5829</v>
      </c>
      <c r="H717" s="630" t="s">
        <v>5774</v>
      </c>
      <c r="I717" s="484" t="s">
        <v>5774</v>
      </c>
      <c r="J717" s="483" t="s">
        <v>6142</v>
      </c>
      <c r="K717" s="484" t="s">
        <v>6143</v>
      </c>
      <c r="L717" s="635" t="s">
        <v>5754</v>
      </c>
      <c r="M717" s="485" t="s">
        <v>5755</v>
      </c>
      <c r="N717" s="635" t="s">
        <v>6432</v>
      </c>
      <c r="O717" s="641" t="s">
        <v>6433</v>
      </c>
      <c r="P717" s="460" t="s">
        <v>1319</v>
      </c>
      <c r="Q717" s="483" t="s">
        <v>12713</v>
      </c>
      <c r="R717" s="499" t="s">
        <v>12714</v>
      </c>
      <c r="S717" s="605" t="s">
        <v>1002</v>
      </c>
      <c r="T717" s="79" t="s">
        <v>1002</v>
      </c>
      <c r="U717" s="525" t="s">
        <v>12715</v>
      </c>
      <c r="V717" s="528" t="s">
        <v>12716</v>
      </c>
      <c r="W717" s="6" t="s">
        <v>12618</v>
      </c>
      <c r="X717" s="531" t="s">
        <v>12618</v>
      </c>
      <c r="Y717" s="636" t="s">
        <v>12717</v>
      </c>
      <c r="Z717" s="636" t="s">
        <v>12718</v>
      </c>
      <c r="AA717" s="550" t="s">
        <v>1319</v>
      </c>
      <c r="AB717" s="642"/>
      <c r="AC717" s="550" t="s">
        <v>1046</v>
      </c>
      <c r="AD717" s="493" t="s">
        <v>12719</v>
      </c>
      <c r="AE717" s="494" t="s">
        <v>12720</v>
      </c>
      <c r="AF717" s="626"/>
      <c r="AG717" s="632"/>
      <c r="AH717" s="633"/>
      <c r="AI717" s="633"/>
      <c r="AJ717" s="633"/>
      <c r="AK717" s="633"/>
      <c r="AL717" s="633"/>
      <c r="AM717" s="633"/>
      <c r="AN717" s="633"/>
    </row>
    <row r="718">
      <c r="A718" s="589">
        <f t="shared" si="11"/>
        <v>717</v>
      </c>
      <c r="B718" s="550" t="s">
        <v>12721</v>
      </c>
      <c r="C718" s="550" t="s">
        <v>12722</v>
      </c>
      <c r="D718" s="550" t="s">
        <v>5656</v>
      </c>
      <c r="E718" s="551" t="s">
        <v>1319</v>
      </c>
      <c r="F718" s="628" t="s">
        <v>5828</v>
      </c>
      <c r="G718" s="484" t="s">
        <v>5829</v>
      </c>
      <c r="H718" s="630" t="s">
        <v>5683</v>
      </c>
      <c r="I718" s="484" t="s">
        <v>5684</v>
      </c>
      <c r="J718" s="483" t="s">
        <v>5685</v>
      </c>
      <c r="K718" s="484" t="s">
        <v>5686</v>
      </c>
      <c r="L718" s="635" t="s">
        <v>5754</v>
      </c>
      <c r="M718" s="485" t="s">
        <v>5755</v>
      </c>
      <c r="N718" s="635" t="s">
        <v>6905</v>
      </c>
      <c r="O718" s="641" t="s">
        <v>6906</v>
      </c>
      <c r="P718" s="460" t="s">
        <v>1319</v>
      </c>
      <c r="Q718" s="483" t="s">
        <v>12723</v>
      </c>
      <c r="R718" s="499" t="s">
        <v>12724</v>
      </c>
      <c r="S718" s="605" t="s">
        <v>1002</v>
      </c>
      <c r="T718" s="79" t="s">
        <v>1002</v>
      </c>
      <c r="U718" s="525" t="s">
        <v>12725</v>
      </c>
      <c r="V718" s="528" t="s">
        <v>12726</v>
      </c>
      <c r="W718" s="6" t="s">
        <v>12618</v>
      </c>
      <c r="X718" s="531" t="s">
        <v>12618</v>
      </c>
      <c r="Y718" s="636" t="s">
        <v>12717</v>
      </c>
      <c r="Z718" s="636" t="s">
        <v>12718</v>
      </c>
      <c r="AA718" s="550" t="s">
        <v>1319</v>
      </c>
      <c r="AB718" s="642"/>
      <c r="AC718" s="550" t="s">
        <v>1046</v>
      </c>
      <c r="AD718" s="493" t="s">
        <v>12727</v>
      </c>
      <c r="AE718" s="494" t="s">
        <v>12728</v>
      </c>
      <c r="AF718" s="626"/>
      <c r="AG718" s="632"/>
      <c r="AH718" s="561"/>
      <c r="AI718" s="561"/>
      <c r="AJ718" s="561"/>
      <c r="AK718" s="561"/>
      <c r="AL718" s="561"/>
      <c r="AM718" s="561"/>
      <c r="AN718" s="561"/>
    </row>
    <row r="719">
      <c r="A719" s="522">
        <f t="shared" si="11"/>
        <v>718</v>
      </c>
      <c r="B719" s="460" t="s">
        <v>12729</v>
      </c>
      <c r="C719" s="460" t="s">
        <v>12730</v>
      </c>
      <c r="D719" s="550" t="s">
        <v>5656</v>
      </c>
      <c r="E719" s="551" t="s">
        <v>12731</v>
      </c>
      <c r="F719" s="628" t="s">
        <v>12215</v>
      </c>
      <c r="G719" s="629" t="s">
        <v>12216</v>
      </c>
      <c r="H719" s="635" t="s">
        <v>5698</v>
      </c>
      <c r="I719" s="629" t="s">
        <v>5699</v>
      </c>
      <c r="J719" s="628" t="s">
        <v>5729</v>
      </c>
      <c r="K719" s="484" t="s">
        <v>5730</v>
      </c>
      <c r="L719" s="635" t="s">
        <v>5744</v>
      </c>
      <c r="M719" s="485" t="s">
        <v>4955</v>
      </c>
      <c r="N719" s="635" t="s">
        <v>4588</v>
      </c>
      <c r="O719" s="641" t="s">
        <v>4589</v>
      </c>
      <c r="P719" s="510" t="s">
        <v>5177</v>
      </c>
      <c r="Q719" s="527" t="s">
        <v>12732</v>
      </c>
      <c r="R719" s="499" t="s">
        <v>12733</v>
      </c>
      <c r="S719" s="605" t="s">
        <v>1002</v>
      </c>
      <c r="T719" s="79" t="s">
        <v>1002</v>
      </c>
      <c r="U719" s="498" t="s">
        <v>892</v>
      </c>
      <c r="V719" s="500" t="s">
        <v>12508</v>
      </c>
      <c r="W719" s="6" t="s">
        <v>12523</v>
      </c>
      <c r="X719" s="7" t="s">
        <v>12524</v>
      </c>
      <c r="Y719" s="636" t="s">
        <v>12734</v>
      </c>
      <c r="Z719" s="636" t="s">
        <v>12735</v>
      </c>
      <c r="AA719" s="470" t="s">
        <v>12736</v>
      </c>
      <c r="AB719" s="501" t="s">
        <v>12737</v>
      </c>
      <c r="AC719" s="650" t="s">
        <v>12738</v>
      </c>
      <c r="AD719" s="651" t="s">
        <v>12739</v>
      </c>
      <c r="AE719" s="494" t="s">
        <v>12740</v>
      </c>
      <c r="AF719" s="652" t="s">
        <v>12741</v>
      </c>
      <c r="AG719" s="653" t="s">
        <v>12742</v>
      </c>
      <c r="AH719" s="633"/>
      <c r="AI719" s="633"/>
      <c r="AJ719" s="633"/>
      <c r="AK719" s="633"/>
      <c r="AL719" s="633"/>
      <c r="AM719" s="633"/>
      <c r="AN719" s="633"/>
    </row>
    <row r="720" ht="15.75" customHeight="1">
      <c r="A720" s="589">
        <f t="shared" si="11"/>
        <v>719</v>
      </c>
      <c r="B720" s="460" t="s">
        <v>12743</v>
      </c>
      <c r="C720" s="460" t="s">
        <v>1319</v>
      </c>
      <c r="D720" s="550" t="s">
        <v>6224</v>
      </c>
      <c r="E720" s="551" t="s">
        <v>1319</v>
      </c>
      <c r="F720" s="628" t="s">
        <v>12682</v>
      </c>
      <c r="G720" s="629" t="s">
        <v>12683</v>
      </c>
      <c r="H720" s="635" t="s">
        <v>1319</v>
      </c>
      <c r="I720" s="629" t="s">
        <v>1320</v>
      </c>
      <c r="J720" s="628" t="s">
        <v>7120</v>
      </c>
      <c r="K720" s="484" t="s">
        <v>7121</v>
      </c>
      <c r="L720" s="635" t="s">
        <v>5754</v>
      </c>
      <c r="M720" s="485" t="s">
        <v>5755</v>
      </c>
      <c r="N720" s="635" t="s">
        <v>6588</v>
      </c>
      <c r="O720" s="641" t="s">
        <v>6589</v>
      </c>
      <c r="P720" s="510" t="s">
        <v>1319</v>
      </c>
      <c r="Q720" s="527" t="s">
        <v>12744</v>
      </c>
      <c r="R720" s="499" t="s">
        <v>12745</v>
      </c>
      <c r="S720" s="605" t="s">
        <v>1064</v>
      </c>
      <c r="T720" s="79" t="s">
        <v>1064</v>
      </c>
      <c r="U720" s="483" t="s">
        <v>12746</v>
      </c>
      <c r="V720" s="500" t="s">
        <v>12747</v>
      </c>
      <c r="W720" s="6" t="s">
        <v>641</v>
      </c>
      <c r="X720" s="532" t="s">
        <v>641</v>
      </c>
      <c r="Y720" s="636" t="s">
        <v>12748</v>
      </c>
      <c r="Z720" s="638" t="s">
        <v>12749</v>
      </c>
      <c r="AA720" s="470" t="s">
        <v>12750</v>
      </c>
      <c r="AB720" s="501" t="s">
        <v>12751</v>
      </c>
      <c r="AC720" s="460" t="s">
        <v>12752</v>
      </c>
      <c r="AD720" s="493" t="s">
        <v>12753</v>
      </c>
      <c r="AE720" s="494" t="s">
        <v>12754</v>
      </c>
      <c r="AF720" s="626"/>
      <c r="AG720" s="632"/>
      <c r="AH720" s="633"/>
      <c r="AI720" s="633"/>
      <c r="AJ720" s="633"/>
      <c r="AK720" s="633"/>
      <c r="AL720" s="633"/>
      <c r="AM720" s="633"/>
      <c r="AN720" s="633"/>
    </row>
    <row r="721" ht="15.75" customHeight="1">
      <c r="A721" s="589">
        <f t="shared" si="11"/>
        <v>720</v>
      </c>
      <c r="B721" s="460" t="s">
        <v>10909</v>
      </c>
      <c r="C721" s="460" t="s">
        <v>6141</v>
      </c>
      <c r="D721" s="550" t="s">
        <v>5656</v>
      </c>
      <c r="E721" s="551" t="s">
        <v>1319</v>
      </c>
      <c r="F721" s="628" t="s">
        <v>5828</v>
      </c>
      <c r="G721" s="629" t="s">
        <v>5829</v>
      </c>
      <c r="H721" s="635" t="s">
        <v>5774</v>
      </c>
      <c r="I721" s="484" t="s">
        <v>5774</v>
      </c>
      <c r="J721" s="628" t="s">
        <v>5830</v>
      </c>
      <c r="K721" s="484" t="s">
        <v>5831</v>
      </c>
      <c r="L721" s="635" t="s">
        <v>7107</v>
      </c>
      <c r="M721" s="485" t="s">
        <v>8444</v>
      </c>
      <c r="N721" s="635" t="s">
        <v>7108</v>
      </c>
      <c r="O721" s="641" t="s">
        <v>7109</v>
      </c>
      <c r="P721" s="460" t="s">
        <v>9402</v>
      </c>
      <c r="Q721" s="483" t="s">
        <v>1319</v>
      </c>
      <c r="R721" s="499" t="s">
        <v>1320</v>
      </c>
      <c r="S721" s="605" t="s">
        <v>1064</v>
      </c>
      <c r="T721" s="79" t="s">
        <v>1064</v>
      </c>
      <c r="U721" s="483" t="s">
        <v>12755</v>
      </c>
      <c r="V721" s="500" t="s">
        <v>12756</v>
      </c>
      <c r="W721" s="6" t="s">
        <v>641</v>
      </c>
      <c r="X721" s="532" t="s">
        <v>641</v>
      </c>
      <c r="Y721" s="636" t="s">
        <v>12757</v>
      </c>
      <c r="Z721" s="636" t="s">
        <v>12758</v>
      </c>
      <c r="AA721" s="550" t="s">
        <v>1319</v>
      </c>
      <c r="AB721" s="642"/>
      <c r="AC721" s="460" t="s">
        <v>5837</v>
      </c>
      <c r="AD721" s="483" t="s">
        <v>1319</v>
      </c>
      <c r="AE721" s="590" t="s">
        <v>1320</v>
      </c>
      <c r="AF721" s="626"/>
      <c r="AG721" s="632"/>
      <c r="AH721" s="633"/>
      <c r="AI721" s="633"/>
      <c r="AJ721" s="633"/>
      <c r="AK721" s="633"/>
      <c r="AL721" s="633"/>
      <c r="AM721" s="633"/>
      <c r="AN721" s="633"/>
    </row>
    <row r="722" ht="15.75" customHeight="1">
      <c r="A722" s="589">
        <f t="shared" si="11"/>
        <v>721</v>
      </c>
      <c r="B722" s="460" t="s">
        <v>12759</v>
      </c>
      <c r="C722" s="460" t="s">
        <v>6884</v>
      </c>
      <c r="D722" s="550" t="s">
        <v>5656</v>
      </c>
      <c r="E722" s="551" t="s">
        <v>1319</v>
      </c>
      <c r="F722" s="628" t="s">
        <v>1319</v>
      </c>
      <c r="G722" s="629" t="s">
        <v>5756</v>
      </c>
      <c r="H722" s="635" t="s">
        <v>5774</v>
      </c>
      <c r="I722" s="484" t="s">
        <v>5774</v>
      </c>
      <c r="J722" s="628" t="s">
        <v>1319</v>
      </c>
      <c r="K722" s="484" t="s">
        <v>5756</v>
      </c>
      <c r="L722" s="635" t="s">
        <v>5744</v>
      </c>
      <c r="M722" s="485" t="s">
        <v>4955</v>
      </c>
      <c r="N722" s="635" t="s">
        <v>1319</v>
      </c>
      <c r="O722" s="641" t="s">
        <v>5756</v>
      </c>
      <c r="P722" s="460" t="s">
        <v>1319</v>
      </c>
      <c r="Q722" s="483" t="s">
        <v>1319</v>
      </c>
      <c r="R722" s="499" t="s">
        <v>1320</v>
      </c>
      <c r="S722" s="605" t="s">
        <v>1064</v>
      </c>
      <c r="T722" s="79" t="s">
        <v>1064</v>
      </c>
      <c r="U722" s="483" t="s">
        <v>12755</v>
      </c>
      <c r="V722" s="500" t="s">
        <v>12756</v>
      </c>
      <c r="W722" s="6" t="s">
        <v>641</v>
      </c>
      <c r="X722" s="532" t="s">
        <v>641</v>
      </c>
      <c r="Y722" s="636" t="s">
        <v>12757</v>
      </c>
      <c r="Z722" s="636" t="s">
        <v>12758</v>
      </c>
      <c r="AA722" s="550" t="s">
        <v>1319</v>
      </c>
      <c r="AB722" s="642"/>
      <c r="AC722" s="460" t="s">
        <v>5837</v>
      </c>
      <c r="AD722" s="483" t="s">
        <v>1319</v>
      </c>
      <c r="AE722" s="590" t="s">
        <v>1320</v>
      </c>
      <c r="AF722" s="626"/>
      <c r="AG722" s="632"/>
      <c r="AH722" s="633"/>
      <c r="AI722" s="633"/>
      <c r="AJ722" s="633"/>
      <c r="AK722" s="633"/>
      <c r="AL722" s="633"/>
      <c r="AM722" s="633"/>
      <c r="AN722" s="633"/>
    </row>
    <row r="723" ht="15.75" customHeight="1">
      <c r="A723" s="589">
        <f t="shared" si="11"/>
        <v>722</v>
      </c>
      <c r="B723" s="460" t="s">
        <v>12760</v>
      </c>
      <c r="C723" s="460" t="s">
        <v>12761</v>
      </c>
      <c r="D723" s="550" t="s">
        <v>5656</v>
      </c>
      <c r="E723" s="551" t="s">
        <v>12762</v>
      </c>
      <c r="F723" s="628" t="s">
        <v>5828</v>
      </c>
      <c r="G723" s="629" t="s">
        <v>5829</v>
      </c>
      <c r="H723" s="635" t="s">
        <v>5774</v>
      </c>
      <c r="I723" s="484" t="s">
        <v>5774</v>
      </c>
      <c r="J723" s="628" t="s">
        <v>12763</v>
      </c>
      <c r="K723" s="484" t="s">
        <v>12764</v>
      </c>
      <c r="L723" s="635" t="s">
        <v>7107</v>
      </c>
      <c r="M723" s="643" t="s">
        <v>9614</v>
      </c>
      <c r="N723" s="635" t="s">
        <v>7108</v>
      </c>
      <c r="O723" s="641" t="s">
        <v>7109</v>
      </c>
      <c r="P723" s="460" t="s">
        <v>9402</v>
      </c>
      <c r="Q723" s="483" t="s">
        <v>12765</v>
      </c>
      <c r="R723" s="499" t="s">
        <v>12766</v>
      </c>
      <c r="S723" s="605" t="s">
        <v>1093</v>
      </c>
      <c r="T723" s="79" t="s">
        <v>1093</v>
      </c>
      <c r="U723" s="630" t="s">
        <v>1319</v>
      </c>
      <c r="V723" s="500" t="s">
        <v>1320</v>
      </c>
      <c r="W723" s="6" t="s">
        <v>12767</v>
      </c>
      <c r="X723" s="7" t="s">
        <v>12768</v>
      </c>
      <c r="Y723" s="636" t="s">
        <v>12769</v>
      </c>
      <c r="Z723" s="636" t="s">
        <v>12770</v>
      </c>
      <c r="AA723" s="550" t="s">
        <v>1319</v>
      </c>
      <c r="AB723" s="642"/>
      <c r="AC723" s="550" t="s">
        <v>12771</v>
      </c>
      <c r="AD723" s="493" t="s">
        <v>12772</v>
      </c>
      <c r="AE723" s="494" t="s">
        <v>12773</v>
      </c>
      <c r="AF723" s="626"/>
      <c r="AG723" s="632"/>
      <c r="AH723" s="633"/>
      <c r="AI723" s="633"/>
      <c r="AJ723" s="633"/>
      <c r="AK723" s="633"/>
      <c r="AL723" s="633"/>
      <c r="AM723" s="633"/>
      <c r="AN723" s="633"/>
    </row>
    <row r="724" ht="15.75" customHeight="1">
      <c r="A724" s="589">
        <f t="shared" si="11"/>
        <v>723</v>
      </c>
      <c r="B724" s="460" t="s">
        <v>12774</v>
      </c>
      <c r="C724" s="460" t="s">
        <v>6320</v>
      </c>
      <c r="D724" s="550" t="s">
        <v>5656</v>
      </c>
      <c r="E724" s="551" t="s">
        <v>12775</v>
      </c>
      <c r="F724" s="628" t="s">
        <v>6903</v>
      </c>
      <c r="G724" s="629" t="s">
        <v>6904</v>
      </c>
      <c r="H724" s="635" t="s">
        <v>5774</v>
      </c>
      <c r="I724" s="484" t="s">
        <v>5774</v>
      </c>
      <c r="J724" s="628" t="s">
        <v>12776</v>
      </c>
      <c r="K724" s="484" t="s">
        <v>12777</v>
      </c>
      <c r="L724" s="635" t="s">
        <v>5754</v>
      </c>
      <c r="M724" s="643" t="s">
        <v>5755</v>
      </c>
      <c r="N724" s="635" t="s">
        <v>4643</v>
      </c>
      <c r="O724" s="641" t="s">
        <v>6124</v>
      </c>
      <c r="P724" s="510" t="s">
        <v>1319</v>
      </c>
      <c r="Q724" s="527" t="s">
        <v>12778</v>
      </c>
      <c r="R724" s="499" t="s">
        <v>12779</v>
      </c>
      <c r="S724" s="605" t="s">
        <v>1093</v>
      </c>
      <c r="T724" s="79" t="s">
        <v>1093</v>
      </c>
      <c r="U724" s="630" t="s">
        <v>1319</v>
      </c>
      <c r="V724" s="500" t="s">
        <v>1320</v>
      </c>
      <c r="W724" s="6" t="s">
        <v>12767</v>
      </c>
      <c r="X724" s="7" t="s">
        <v>12768</v>
      </c>
      <c r="Y724" s="636" t="s">
        <v>12769</v>
      </c>
      <c r="Z724" s="636" t="s">
        <v>12770</v>
      </c>
      <c r="AA724" s="549" t="s">
        <v>12780</v>
      </c>
      <c r="AB724" s="541"/>
      <c r="AC724" s="460" t="s">
        <v>12781</v>
      </c>
      <c r="AD724" s="493" t="s">
        <v>12782</v>
      </c>
      <c r="AE724" s="494" t="s">
        <v>12783</v>
      </c>
      <c r="AF724" s="626"/>
      <c r="AG724" s="632"/>
      <c r="AH724" s="633"/>
      <c r="AI724" s="633"/>
      <c r="AJ724" s="633"/>
      <c r="AK724" s="633"/>
      <c r="AL724" s="633"/>
      <c r="AM724" s="633"/>
      <c r="AN724" s="633"/>
    </row>
    <row r="725" ht="15.75" customHeight="1">
      <c r="A725" s="589">
        <f t="shared" si="11"/>
        <v>724</v>
      </c>
      <c r="B725" s="550" t="s">
        <v>12784</v>
      </c>
      <c r="C725" s="550" t="s">
        <v>5864</v>
      </c>
      <c r="D725" s="550" t="s">
        <v>5656</v>
      </c>
      <c r="E725" s="551" t="s">
        <v>1319</v>
      </c>
      <c r="F725" s="628" t="s">
        <v>6296</v>
      </c>
      <c r="G725" s="484" t="s">
        <v>6297</v>
      </c>
      <c r="H725" s="630" t="s">
        <v>5774</v>
      </c>
      <c r="I725" s="484" t="s">
        <v>5774</v>
      </c>
      <c r="J725" s="483" t="s">
        <v>12776</v>
      </c>
      <c r="K725" s="484" t="s">
        <v>12777</v>
      </c>
      <c r="L725" s="635" t="s">
        <v>5754</v>
      </c>
      <c r="M725" s="485" t="s">
        <v>5755</v>
      </c>
      <c r="N725" s="635" t="s">
        <v>4643</v>
      </c>
      <c r="O725" s="641" t="s">
        <v>6124</v>
      </c>
      <c r="P725" s="510" t="s">
        <v>1319</v>
      </c>
      <c r="Q725" s="527" t="s">
        <v>12785</v>
      </c>
      <c r="R725" s="499" t="s">
        <v>12786</v>
      </c>
      <c r="S725" s="605" t="s">
        <v>1093</v>
      </c>
      <c r="T725" s="79" t="s">
        <v>1093</v>
      </c>
      <c r="U725" s="630" t="s">
        <v>1319</v>
      </c>
      <c r="V725" s="500" t="s">
        <v>1320</v>
      </c>
      <c r="W725" s="6" t="s">
        <v>12767</v>
      </c>
      <c r="X725" s="7" t="s">
        <v>12768</v>
      </c>
      <c r="Y725" s="636" t="s">
        <v>12769</v>
      </c>
      <c r="Z725" s="636" t="s">
        <v>12770</v>
      </c>
      <c r="AA725" s="549" t="s">
        <v>12787</v>
      </c>
      <c r="AB725" s="541"/>
      <c r="AC725" s="460" t="s">
        <v>12781</v>
      </c>
      <c r="AD725" s="493" t="s">
        <v>12782</v>
      </c>
      <c r="AE725" s="494" t="s">
        <v>12783</v>
      </c>
      <c r="AF725" s="626"/>
      <c r="AG725" s="632"/>
      <c r="AH725" s="633"/>
      <c r="AI725" s="633"/>
      <c r="AJ725" s="633"/>
      <c r="AK725" s="633"/>
      <c r="AL725" s="633"/>
      <c r="AM725" s="633"/>
      <c r="AN725" s="633"/>
    </row>
    <row r="726" ht="15.75" customHeight="1">
      <c r="A726" s="589">
        <f t="shared" si="11"/>
        <v>725</v>
      </c>
      <c r="B726" s="460" t="s">
        <v>12788</v>
      </c>
      <c r="C726" s="460" t="s">
        <v>12789</v>
      </c>
      <c r="D726" s="550" t="s">
        <v>5656</v>
      </c>
      <c r="E726" s="551" t="s">
        <v>12790</v>
      </c>
      <c r="F726" s="628" t="s">
        <v>1093</v>
      </c>
      <c r="G726" s="629" t="s">
        <v>1093</v>
      </c>
      <c r="H726" s="635" t="s">
        <v>5774</v>
      </c>
      <c r="I726" s="484" t="s">
        <v>5774</v>
      </c>
      <c r="J726" s="628" t="s">
        <v>5830</v>
      </c>
      <c r="K726" s="484" t="s">
        <v>5831</v>
      </c>
      <c r="L726" s="635" t="s">
        <v>7107</v>
      </c>
      <c r="M726" s="643" t="s">
        <v>8444</v>
      </c>
      <c r="N726" s="635" t="s">
        <v>7108</v>
      </c>
      <c r="O726" s="641" t="s">
        <v>7109</v>
      </c>
      <c r="P726" s="460" t="s">
        <v>8009</v>
      </c>
      <c r="Q726" s="483" t="s">
        <v>12791</v>
      </c>
      <c r="R726" s="499" t="s">
        <v>12792</v>
      </c>
      <c r="S726" s="605" t="s">
        <v>1093</v>
      </c>
      <c r="T726" s="79" t="s">
        <v>1093</v>
      </c>
      <c r="U726" s="630" t="s">
        <v>1319</v>
      </c>
      <c r="V726" s="500" t="s">
        <v>1320</v>
      </c>
      <c r="W726" s="6" t="s">
        <v>12767</v>
      </c>
      <c r="X726" s="7" t="s">
        <v>12768</v>
      </c>
      <c r="Y726" s="636" t="s">
        <v>12769</v>
      </c>
      <c r="Z726" s="636" t="s">
        <v>12770</v>
      </c>
      <c r="AA726" s="654" t="s">
        <v>12793</v>
      </c>
      <c r="AB726" s="541"/>
      <c r="AC726" s="460" t="s">
        <v>5837</v>
      </c>
      <c r="AD726" s="483" t="s">
        <v>1319</v>
      </c>
      <c r="AE726" s="590" t="s">
        <v>1320</v>
      </c>
      <c r="AF726" s="639" t="s">
        <v>12794</v>
      </c>
      <c r="AG726" s="632"/>
      <c r="AH726" s="633"/>
      <c r="AI726" s="633"/>
      <c r="AJ726" s="633"/>
      <c r="AK726" s="633"/>
      <c r="AL726" s="633"/>
      <c r="AM726" s="633"/>
      <c r="AN726" s="633"/>
    </row>
    <row r="727" ht="15.75" customHeight="1">
      <c r="A727" s="589">
        <f t="shared" si="11"/>
        <v>726</v>
      </c>
      <c r="B727" s="460" t="s">
        <v>12788</v>
      </c>
      <c r="C727" s="460" t="s">
        <v>12795</v>
      </c>
      <c r="D727" s="550" t="s">
        <v>5656</v>
      </c>
      <c r="E727" s="551" t="s">
        <v>12796</v>
      </c>
      <c r="F727" s="628" t="s">
        <v>1093</v>
      </c>
      <c r="G727" s="629" t="s">
        <v>1093</v>
      </c>
      <c r="H727" s="635" t="s">
        <v>5774</v>
      </c>
      <c r="I727" s="484" t="s">
        <v>5774</v>
      </c>
      <c r="J727" s="628" t="s">
        <v>1319</v>
      </c>
      <c r="K727" s="484" t="s">
        <v>5756</v>
      </c>
      <c r="L727" s="635" t="s">
        <v>5702</v>
      </c>
      <c r="M727" s="643" t="s">
        <v>5778</v>
      </c>
      <c r="N727" s="635" t="s">
        <v>1319</v>
      </c>
      <c r="O727" s="641" t="s">
        <v>5756</v>
      </c>
      <c r="P727" s="460" t="s">
        <v>1319</v>
      </c>
      <c r="Q727" s="483" t="s">
        <v>1319</v>
      </c>
      <c r="R727" s="499" t="s">
        <v>1320</v>
      </c>
      <c r="S727" s="605" t="s">
        <v>1093</v>
      </c>
      <c r="T727" s="79" t="s">
        <v>1093</v>
      </c>
      <c r="U727" s="630" t="s">
        <v>1319</v>
      </c>
      <c r="V727" s="500" t="s">
        <v>1320</v>
      </c>
      <c r="W727" s="6" t="s">
        <v>12767</v>
      </c>
      <c r="X727" s="7" t="s">
        <v>12768</v>
      </c>
      <c r="Y727" s="636" t="s">
        <v>12769</v>
      </c>
      <c r="Z727" s="636" t="s">
        <v>12770</v>
      </c>
      <c r="AA727" s="654" t="s">
        <v>12797</v>
      </c>
      <c r="AB727" s="541"/>
      <c r="AC727" s="460" t="s">
        <v>5837</v>
      </c>
      <c r="AD727" s="483" t="s">
        <v>1319</v>
      </c>
      <c r="AE727" s="590" t="s">
        <v>1320</v>
      </c>
      <c r="AF727" s="631"/>
      <c r="AG727" s="655"/>
      <c r="AH727" s="633"/>
      <c r="AI727" s="633"/>
      <c r="AJ727" s="633"/>
      <c r="AK727" s="633"/>
      <c r="AL727" s="633"/>
      <c r="AM727" s="633"/>
      <c r="AN727" s="633"/>
    </row>
    <row r="728" ht="15.75" customHeight="1">
      <c r="A728" s="589">
        <f t="shared" si="11"/>
        <v>727</v>
      </c>
      <c r="B728" s="460" t="s">
        <v>12798</v>
      </c>
      <c r="C728" s="460" t="s">
        <v>5817</v>
      </c>
      <c r="D728" s="550" t="s">
        <v>5656</v>
      </c>
      <c r="E728" s="551" t="s">
        <v>1319</v>
      </c>
      <c r="F728" s="628" t="s">
        <v>5658</v>
      </c>
      <c r="G728" s="629" t="s">
        <v>5658</v>
      </c>
      <c r="H728" s="635" t="s">
        <v>5698</v>
      </c>
      <c r="I728" s="629" t="s">
        <v>5699</v>
      </c>
      <c r="J728" s="628" t="s">
        <v>6039</v>
      </c>
      <c r="K728" s="484" t="s">
        <v>6040</v>
      </c>
      <c r="L728" s="635" t="s">
        <v>5754</v>
      </c>
      <c r="M728" s="485" t="s">
        <v>5755</v>
      </c>
      <c r="N728" s="635" t="s">
        <v>11879</v>
      </c>
      <c r="O728" s="641" t="s">
        <v>11880</v>
      </c>
      <c r="P728" s="510" t="s">
        <v>1319</v>
      </c>
      <c r="Q728" s="527" t="s">
        <v>12799</v>
      </c>
      <c r="R728" s="499" t="s">
        <v>12800</v>
      </c>
      <c r="S728" s="605" t="s">
        <v>1093</v>
      </c>
      <c r="T728" s="79" t="s">
        <v>1093</v>
      </c>
      <c r="U728" s="630" t="s">
        <v>1319</v>
      </c>
      <c r="V728" s="500" t="s">
        <v>1320</v>
      </c>
      <c r="W728" s="6" t="s">
        <v>12801</v>
      </c>
      <c r="X728" s="531" t="s">
        <v>12801</v>
      </c>
      <c r="Y728" s="636" t="s">
        <v>12769</v>
      </c>
      <c r="Z728" s="636" t="s">
        <v>12770</v>
      </c>
      <c r="AA728" s="550" t="s">
        <v>1319</v>
      </c>
      <c r="AB728" s="642"/>
      <c r="AC728" s="550" t="s">
        <v>1059</v>
      </c>
      <c r="AD728" s="493" t="s">
        <v>12802</v>
      </c>
      <c r="AE728" s="494" t="s">
        <v>12803</v>
      </c>
      <c r="AF728" s="626"/>
      <c r="AG728" s="655"/>
      <c r="AH728" s="633"/>
      <c r="AI728" s="633"/>
      <c r="AJ728" s="633"/>
      <c r="AK728" s="633"/>
      <c r="AL728" s="633"/>
      <c r="AM728" s="633"/>
      <c r="AN728" s="633"/>
    </row>
    <row r="729" ht="15.75" customHeight="1">
      <c r="A729" s="589">
        <f t="shared" si="11"/>
        <v>728</v>
      </c>
      <c r="B729" s="460" t="s">
        <v>12804</v>
      </c>
      <c r="C729" s="460" t="s">
        <v>1319</v>
      </c>
      <c r="D729" s="550" t="s">
        <v>5656</v>
      </c>
      <c r="E729" s="551" t="s">
        <v>1319</v>
      </c>
      <c r="F729" s="628" t="s">
        <v>6870</v>
      </c>
      <c r="G729" s="629" t="s">
        <v>6871</v>
      </c>
      <c r="H729" s="635" t="s">
        <v>5698</v>
      </c>
      <c r="I729" s="629" t="s">
        <v>5699</v>
      </c>
      <c r="J729" s="628" t="s">
        <v>12805</v>
      </c>
      <c r="K729" s="484" t="s">
        <v>12806</v>
      </c>
      <c r="L729" s="635" t="s">
        <v>5754</v>
      </c>
      <c r="M729" s="485" t="s">
        <v>5755</v>
      </c>
      <c r="N729" s="635" t="s">
        <v>5894</v>
      </c>
      <c r="O729" s="641" t="s">
        <v>5895</v>
      </c>
      <c r="P729" s="460" t="s">
        <v>1319</v>
      </c>
      <c r="Q729" s="483" t="s">
        <v>1319</v>
      </c>
      <c r="R729" s="499" t="s">
        <v>1320</v>
      </c>
      <c r="S729" s="605" t="s">
        <v>1093</v>
      </c>
      <c r="T729" s="79" t="s">
        <v>1093</v>
      </c>
      <c r="U729" s="630" t="s">
        <v>1319</v>
      </c>
      <c r="V729" s="500" t="s">
        <v>1320</v>
      </c>
      <c r="W729" s="6" t="s">
        <v>12801</v>
      </c>
      <c r="X729" s="531" t="s">
        <v>12801</v>
      </c>
      <c r="Y729" s="636" t="s">
        <v>12769</v>
      </c>
      <c r="Z729" s="636" t="s">
        <v>12770</v>
      </c>
      <c r="AA729" s="550" t="s">
        <v>1319</v>
      </c>
      <c r="AB729" s="642"/>
      <c r="AC729" s="550" t="s">
        <v>1059</v>
      </c>
      <c r="AD729" s="493" t="s">
        <v>12802</v>
      </c>
      <c r="AE729" s="494" t="s">
        <v>12803</v>
      </c>
      <c r="AF729" s="626"/>
      <c r="AG729" s="655"/>
      <c r="AH729" s="633"/>
      <c r="AI729" s="633"/>
      <c r="AJ729" s="633"/>
      <c r="AK729" s="633"/>
      <c r="AL729" s="633"/>
      <c r="AM729" s="633"/>
      <c r="AN729" s="633"/>
    </row>
    <row r="730" ht="15.75" customHeight="1">
      <c r="A730" s="589">
        <f t="shared" si="11"/>
        <v>729</v>
      </c>
      <c r="B730" s="460" t="s">
        <v>12807</v>
      </c>
      <c r="C730" s="460" t="s">
        <v>11626</v>
      </c>
      <c r="D730" s="550" t="s">
        <v>5656</v>
      </c>
      <c r="E730" s="551" t="s">
        <v>12808</v>
      </c>
      <c r="F730" s="628" t="s">
        <v>6903</v>
      </c>
      <c r="G730" s="629" t="s">
        <v>6904</v>
      </c>
      <c r="H730" s="635" t="s">
        <v>5886</v>
      </c>
      <c r="I730" s="629" t="s">
        <v>5887</v>
      </c>
      <c r="J730" s="628" t="s">
        <v>6039</v>
      </c>
      <c r="K730" s="484" t="s">
        <v>6040</v>
      </c>
      <c r="L730" s="635" t="s">
        <v>5754</v>
      </c>
      <c r="M730" s="643" t="s">
        <v>5755</v>
      </c>
      <c r="N730" s="635" t="s">
        <v>12227</v>
      </c>
      <c r="O730" s="641" t="s">
        <v>12228</v>
      </c>
      <c r="P730" s="460" t="s">
        <v>1319</v>
      </c>
      <c r="Q730" s="483" t="s">
        <v>12809</v>
      </c>
      <c r="R730" s="499" t="s">
        <v>12810</v>
      </c>
      <c r="S730" s="605" t="s">
        <v>1103</v>
      </c>
      <c r="T730" s="79" t="s">
        <v>1103</v>
      </c>
      <c r="U730" s="656" t="s">
        <v>12811</v>
      </c>
      <c r="V730" s="528" t="s">
        <v>12812</v>
      </c>
      <c r="W730" s="6" t="s">
        <v>12813</v>
      </c>
      <c r="X730" s="531" t="s">
        <v>12813</v>
      </c>
      <c r="Y730" s="636" t="s">
        <v>12814</v>
      </c>
      <c r="Z730" s="636" t="s">
        <v>12815</v>
      </c>
      <c r="AA730" s="470" t="s">
        <v>12816</v>
      </c>
      <c r="AB730" s="511"/>
      <c r="AC730" s="550" t="s">
        <v>12817</v>
      </c>
      <c r="AD730" s="493" t="s">
        <v>12818</v>
      </c>
      <c r="AE730" s="494" t="s">
        <v>12819</v>
      </c>
      <c r="AF730" s="553" t="s">
        <v>12820</v>
      </c>
      <c r="AG730" s="655"/>
      <c r="AH730" s="633"/>
      <c r="AI730" s="633"/>
      <c r="AJ730" s="633"/>
      <c r="AK730" s="633"/>
      <c r="AL730" s="633"/>
      <c r="AM730" s="633"/>
      <c r="AN730" s="633"/>
    </row>
    <row r="731" ht="15.75" customHeight="1">
      <c r="A731" s="589">
        <f t="shared" si="11"/>
        <v>730</v>
      </c>
      <c r="B731" s="460" t="s">
        <v>12821</v>
      </c>
      <c r="C731" s="460" t="s">
        <v>12822</v>
      </c>
      <c r="D731" s="550" t="s">
        <v>5656</v>
      </c>
      <c r="E731" s="551" t="s">
        <v>1319</v>
      </c>
      <c r="F731" s="628" t="s">
        <v>5828</v>
      </c>
      <c r="G731" s="629" t="s">
        <v>5829</v>
      </c>
      <c r="H731" s="635" t="s">
        <v>5774</v>
      </c>
      <c r="I731" s="484" t="s">
        <v>5774</v>
      </c>
      <c r="J731" s="628" t="s">
        <v>5830</v>
      </c>
      <c r="K731" s="484" t="s">
        <v>5831</v>
      </c>
      <c r="L731" s="635" t="s">
        <v>7107</v>
      </c>
      <c r="M731" s="485" t="s">
        <v>8444</v>
      </c>
      <c r="N731" s="635" t="s">
        <v>4652</v>
      </c>
      <c r="O731" s="641" t="s">
        <v>4653</v>
      </c>
      <c r="P731" s="460" t="s">
        <v>9402</v>
      </c>
      <c r="Q731" s="483" t="s">
        <v>12823</v>
      </c>
      <c r="R731" s="499" t="s">
        <v>12824</v>
      </c>
      <c r="S731" s="605" t="s">
        <v>1103</v>
      </c>
      <c r="T731" s="79" t="s">
        <v>1103</v>
      </c>
      <c r="U731" s="656" t="s">
        <v>12811</v>
      </c>
      <c r="V731" s="528" t="s">
        <v>12825</v>
      </c>
      <c r="W731" s="6" t="s">
        <v>12813</v>
      </c>
      <c r="X731" s="531" t="s">
        <v>12813</v>
      </c>
      <c r="Y731" s="636" t="s">
        <v>12814</v>
      </c>
      <c r="Z731" s="636" t="s">
        <v>12815</v>
      </c>
      <c r="AA731" s="550" t="s">
        <v>1319</v>
      </c>
      <c r="AB731" s="642"/>
      <c r="AC731" s="550" t="s">
        <v>12826</v>
      </c>
      <c r="AD731" s="493" t="s">
        <v>12827</v>
      </c>
      <c r="AE731" s="494" t="s">
        <v>12828</v>
      </c>
      <c r="AF731" s="626"/>
      <c r="AG731" s="655"/>
      <c r="AH731" s="633"/>
      <c r="AI731" s="633"/>
      <c r="AJ731" s="633"/>
      <c r="AK731" s="633"/>
      <c r="AL731" s="633"/>
      <c r="AM731" s="633"/>
      <c r="AN731" s="633"/>
    </row>
    <row r="732" ht="15.75" customHeight="1">
      <c r="A732" s="589">
        <f t="shared" si="11"/>
        <v>731</v>
      </c>
      <c r="B732" s="460" t="s">
        <v>12829</v>
      </c>
      <c r="C732" s="460" t="s">
        <v>7705</v>
      </c>
      <c r="D732" s="550" t="s">
        <v>5656</v>
      </c>
      <c r="E732" s="551" t="s">
        <v>1319</v>
      </c>
      <c r="F732" s="628" t="s">
        <v>5742</v>
      </c>
      <c r="G732" s="629" t="s">
        <v>5743</v>
      </c>
      <c r="H732" s="635" t="s">
        <v>5773</v>
      </c>
      <c r="I732" s="629" t="s">
        <v>5791</v>
      </c>
      <c r="J732" s="628" t="s">
        <v>12830</v>
      </c>
      <c r="K732" s="484" t="s">
        <v>12831</v>
      </c>
      <c r="L732" s="635" t="s">
        <v>6431</v>
      </c>
      <c r="M732" s="485" t="s">
        <v>8444</v>
      </c>
      <c r="N732" s="635" t="s">
        <v>10294</v>
      </c>
      <c r="O732" s="641" t="s">
        <v>10295</v>
      </c>
      <c r="P732" s="460" t="s">
        <v>5848</v>
      </c>
      <c r="Q732" s="483" t="s">
        <v>12832</v>
      </c>
      <c r="R732" s="499" t="s">
        <v>12833</v>
      </c>
      <c r="S732" s="605" t="s">
        <v>1130</v>
      </c>
      <c r="T732" s="79" t="s">
        <v>1131</v>
      </c>
      <c r="U732" s="630" t="s">
        <v>1319</v>
      </c>
      <c r="V732" s="500" t="s">
        <v>1320</v>
      </c>
      <c r="W732" s="6" t="s">
        <v>12834</v>
      </c>
      <c r="X732" s="7" t="s">
        <v>12835</v>
      </c>
      <c r="Y732" s="636" t="s">
        <v>12836</v>
      </c>
      <c r="Z732" s="636" t="s">
        <v>12837</v>
      </c>
      <c r="AA732" s="550" t="s">
        <v>1319</v>
      </c>
      <c r="AB732" s="642"/>
      <c r="AC732" s="460" t="s">
        <v>5837</v>
      </c>
      <c r="AD732" s="483" t="s">
        <v>1319</v>
      </c>
      <c r="AE732" s="590" t="s">
        <v>1320</v>
      </c>
      <c r="AF732" s="626"/>
      <c r="AG732" s="655"/>
      <c r="AH732" s="633"/>
      <c r="AI732" s="633"/>
      <c r="AJ732" s="633"/>
      <c r="AK732" s="633"/>
      <c r="AL732" s="633"/>
      <c r="AM732" s="633"/>
      <c r="AN732" s="633"/>
    </row>
    <row r="733" ht="15.75" customHeight="1">
      <c r="A733" s="589">
        <f t="shared" si="11"/>
        <v>732</v>
      </c>
      <c r="B733" s="460" t="s">
        <v>12838</v>
      </c>
      <c r="C733" s="460" t="s">
        <v>12839</v>
      </c>
      <c r="D733" s="550" t="s">
        <v>5656</v>
      </c>
      <c r="E733" s="551" t="s">
        <v>1319</v>
      </c>
      <c r="F733" s="628" t="s">
        <v>12840</v>
      </c>
      <c r="G733" s="629" t="s">
        <v>12841</v>
      </c>
      <c r="H733" s="635" t="s">
        <v>6618</v>
      </c>
      <c r="I733" s="629" t="s">
        <v>5791</v>
      </c>
      <c r="J733" s="628" t="s">
        <v>6142</v>
      </c>
      <c r="K733" s="484" t="s">
        <v>6143</v>
      </c>
      <c r="L733" s="635" t="s">
        <v>5754</v>
      </c>
      <c r="M733" s="485" t="s">
        <v>5755</v>
      </c>
      <c r="N733" s="635" t="s">
        <v>6432</v>
      </c>
      <c r="O733" s="641" t="s">
        <v>6433</v>
      </c>
      <c r="P733" s="460" t="s">
        <v>1319</v>
      </c>
      <c r="Q733" s="483" t="s">
        <v>1319</v>
      </c>
      <c r="R733" s="499" t="s">
        <v>1320</v>
      </c>
      <c r="S733" s="605" t="s">
        <v>1130</v>
      </c>
      <c r="T733" s="79" t="s">
        <v>1131</v>
      </c>
      <c r="U733" s="630" t="s">
        <v>1319</v>
      </c>
      <c r="V733" s="500" t="s">
        <v>1320</v>
      </c>
      <c r="W733" s="6" t="s">
        <v>12834</v>
      </c>
      <c r="X733" s="7" t="s">
        <v>12835</v>
      </c>
      <c r="Y733" s="636" t="s">
        <v>12836</v>
      </c>
      <c r="Z733" s="636" t="s">
        <v>12837</v>
      </c>
      <c r="AA733" s="550" t="s">
        <v>1319</v>
      </c>
      <c r="AB733" s="642"/>
      <c r="AC733" s="460" t="s">
        <v>5837</v>
      </c>
      <c r="AD733" s="483" t="s">
        <v>1319</v>
      </c>
      <c r="AE733" s="590" t="s">
        <v>1320</v>
      </c>
      <c r="AF733" s="626"/>
      <c r="AG733" s="655"/>
      <c r="AH733" s="633"/>
      <c r="AI733" s="633"/>
      <c r="AJ733" s="633"/>
      <c r="AK733" s="633"/>
      <c r="AL733" s="633"/>
      <c r="AM733" s="633"/>
      <c r="AN733" s="633"/>
    </row>
    <row r="734" ht="15.75" customHeight="1">
      <c r="A734" s="589">
        <f t="shared" si="11"/>
        <v>733</v>
      </c>
      <c r="B734" s="460" t="s">
        <v>12842</v>
      </c>
      <c r="C734" s="460" t="s">
        <v>12843</v>
      </c>
      <c r="D734" s="550" t="s">
        <v>5656</v>
      </c>
      <c r="E734" s="551" t="s">
        <v>12844</v>
      </c>
      <c r="F734" s="628" t="s">
        <v>12840</v>
      </c>
      <c r="G734" s="629" t="s">
        <v>12841</v>
      </c>
      <c r="H734" s="635" t="s">
        <v>6618</v>
      </c>
      <c r="I734" s="629" t="s">
        <v>5791</v>
      </c>
      <c r="J734" s="628" t="s">
        <v>12845</v>
      </c>
      <c r="K734" s="484" t="s">
        <v>12846</v>
      </c>
      <c r="L734" s="635" t="s">
        <v>5754</v>
      </c>
      <c r="M734" s="485" t="s">
        <v>5755</v>
      </c>
      <c r="N734" s="635" t="s">
        <v>5894</v>
      </c>
      <c r="O734" s="641" t="s">
        <v>5895</v>
      </c>
      <c r="P734" s="460" t="s">
        <v>1319</v>
      </c>
      <c r="Q734" s="483" t="s">
        <v>1319</v>
      </c>
      <c r="R734" s="499" t="s">
        <v>1320</v>
      </c>
      <c r="S734" s="605" t="s">
        <v>1130</v>
      </c>
      <c r="T734" s="79" t="s">
        <v>1131</v>
      </c>
      <c r="U734" s="630" t="s">
        <v>1319</v>
      </c>
      <c r="V734" s="500" t="s">
        <v>1320</v>
      </c>
      <c r="W734" s="6" t="s">
        <v>12834</v>
      </c>
      <c r="X734" s="7" t="s">
        <v>12835</v>
      </c>
      <c r="Y734" s="636" t="s">
        <v>12836</v>
      </c>
      <c r="Z734" s="636" t="s">
        <v>12837</v>
      </c>
      <c r="AA734" s="636" t="s">
        <v>12847</v>
      </c>
      <c r="AB734" s="637" t="s">
        <v>12848</v>
      </c>
      <c r="AC734" s="550" t="s">
        <v>12849</v>
      </c>
      <c r="AD734" s="493" t="s">
        <v>12850</v>
      </c>
      <c r="AE734" s="494" t="s">
        <v>12851</v>
      </c>
      <c r="AF734" s="626"/>
      <c r="AG734" s="657" t="s">
        <v>12852</v>
      </c>
      <c r="AH734" s="633"/>
      <c r="AI734" s="633"/>
      <c r="AJ734" s="633"/>
      <c r="AK734" s="633"/>
      <c r="AL734" s="633"/>
      <c r="AM734" s="633"/>
      <c r="AN734" s="633"/>
    </row>
    <row r="735" ht="15.75" customHeight="1">
      <c r="A735" s="589">
        <f t="shared" si="11"/>
        <v>734</v>
      </c>
      <c r="B735" s="460" t="s">
        <v>12853</v>
      </c>
      <c r="C735" s="460" t="s">
        <v>1319</v>
      </c>
      <c r="D735" s="550" t="s">
        <v>5656</v>
      </c>
      <c r="E735" s="551" t="s">
        <v>1319</v>
      </c>
      <c r="F735" s="628" t="s">
        <v>1319</v>
      </c>
      <c r="G735" s="629" t="s">
        <v>5756</v>
      </c>
      <c r="H735" s="635" t="s">
        <v>1319</v>
      </c>
      <c r="I735" s="629" t="s">
        <v>1320</v>
      </c>
      <c r="J735" s="628" t="s">
        <v>6142</v>
      </c>
      <c r="K735" s="484" t="s">
        <v>6143</v>
      </c>
      <c r="L735" s="635" t="s">
        <v>5754</v>
      </c>
      <c r="M735" s="643" t="s">
        <v>5755</v>
      </c>
      <c r="N735" s="635" t="s">
        <v>6432</v>
      </c>
      <c r="O735" s="641" t="s">
        <v>6433</v>
      </c>
      <c r="P735" s="460" t="s">
        <v>1319</v>
      </c>
      <c r="Q735" s="483" t="s">
        <v>1319</v>
      </c>
      <c r="R735" s="499" t="s">
        <v>1320</v>
      </c>
      <c r="S735" s="605" t="s">
        <v>1130</v>
      </c>
      <c r="T735" s="79" t="s">
        <v>1131</v>
      </c>
      <c r="U735" s="630" t="s">
        <v>1319</v>
      </c>
      <c r="V735" s="500" t="s">
        <v>1320</v>
      </c>
      <c r="W735" s="6" t="s">
        <v>12834</v>
      </c>
      <c r="X735" s="7" t="s">
        <v>12835</v>
      </c>
      <c r="Y735" s="636" t="s">
        <v>12836</v>
      </c>
      <c r="Z735" s="636" t="s">
        <v>12837</v>
      </c>
      <c r="AA735" s="550" t="s">
        <v>1319</v>
      </c>
      <c r="AB735" s="642"/>
      <c r="AC735" s="550" t="s">
        <v>12849</v>
      </c>
      <c r="AD735" s="493" t="s">
        <v>12854</v>
      </c>
      <c r="AE735" s="494" t="s">
        <v>12855</v>
      </c>
      <c r="AF735" s="626"/>
      <c r="AG735" s="655"/>
      <c r="AH735" s="633"/>
      <c r="AI735" s="633"/>
      <c r="AJ735" s="633"/>
      <c r="AK735" s="633"/>
      <c r="AL735" s="633"/>
      <c r="AM735" s="633"/>
      <c r="AN735" s="633"/>
    </row>
    <row r="736" ht="15.75" customHeight="1">
      <c r="A736" s="589">
        <f t="shared" si="11"/>
        <v>735</v>
      </c>
      <c r="B736" s="460" t="s">
        <v>12856</v>
      </c>
      <c r="C736" s="460" t="s">
        <v>12857</v>
      </c>
      <c r="D736" s="550" t="s">
        <v>5656</v>
      </c>
      <c r="E736" s="551" t="s">
        <v>1319</v>
      </c>
      <c r="F736" s="628" t="s">
        <v>12840</v>
      </c>
      <c r="G736" s="629" t="s">
        <v>12841</v>
      </c>
      <c r="H736" s="635" t="s">
        <v>6618</v>
      </c>
      <c r="I736" s="629" t="s">
        <v>5791</v>
      </c>
      <c r="J736" s="628" t="s">
        <v>5846</v>
      </c>
      <c r="K736" s="484" t="s">
        <v>5847</v>
      </c>
      <c r="L736" s="635" t="s">
        <v>5744</v>
      </c>
      <c r="M736" s="485" t="s">
        <v>4955</v>
      </c>
      <c r="N736" s="635" t="s">
        <v>4954</v>
      </c>
      <c r="O736" s="641" t="s">
        <v>4955</v>
      </c>
      <c r="P736" s="460" t="s">
        <v>1319</v>
      </c>
      <c r="Q736" s="483" t="s">
        <v>12858</v>
      </c>
      <c r="R736" s="499" t="s">
        <v>12859</v>
      </c>
      <c r="S736" s="605" t="s">
        <v>1130</v>
      </c>
      <c r="T736" s="79" t="s">
        <v>1131</v>
      </c>
      <c r="U736" s="630" t="s">
        <v>1319</v>
      </c>
      <c r="V736" s="500" t="s">
        <v>1320</v>
      </c>
      <c r="W736" s="6" t="s">
        <v>12834</v>
      </c>
      <c r="X736" s="7" t="s">
        <v>12835</v>
      </c>
      <c r="Y736" s="636" t="s">
        <v>12836</v>
      </c>
      <c r="Z736" s="636" t="s">
        <v>12837</v>
      </c>
      <c r="AA736" s="550" t="s">
        <v>1319</v>
      </c>
      <c r="AB736" s="642"/>
      <c r="AC736" s="550" t="s">
        <v>12849</v>
      </c>
      <c r="AD736" s="493" t="s">
        <v>12854</v>
      </c>
      <c r="AE736" s="494" t="s">
        <v>12855</v>
      </c>
      <c r="AF736" s="626"/>
      <c r="AG736" s="655"/>
      <c r="AH736" s="633"/>
      <c r="AI736" s="633"/>
      <c r="AJ736" s="633"/>
      <c r="AK736" s="633"/>
      <c r="AL736" s="633"/>
      <c r="AM736" s="633"/>
      <c r="AN736" s="633"/>
    </row>
    <row r="737" ht="15.75" customHeight="1">
      <c r="A737" s="589">
        <f t="shared" si="11"/>
        <v>736</v>
      </c>
      <c r="B737" s="460" t="s">
        <v>12860</v>
      </c>
      <c r="C737" s="460" t="s">
        <v>1319</v>
      </c>
      <c r="D737" s="550" t="s">
        <v>5656</v>
      </c>
      <c r="E737" s="482" t="s">
        <v>1319</v>
      </c>
      <c r="F737" s="628" t="s">
        <v>5828</v>
      </c>
      <c r="G737" s="629" t="s">
        <v>5829</v>
      </c>
      <c r="H737" s="635" t="s">
        <v>5774</v>
      </c>
      <c r="I737" s="629" t="s">
        <v>5791</v>
      </c>
      <c r="J737" s="628" t="s">
        <v>1319</v>
      </c>
      <c r="K737" s="484" t="s">
        <v>5756</v>
      </c>
      <c r="L737" s="635" t="s">
        <v>5754</v>
      </c>
      <c r="M737" s="485" t="s">
        <v>5755</v>
      </c>
      <c r="N737" s="635" t="s">
        <v>1319</v>
      </c>
      <c r="O737" s="641" t="s">
        <v>5756</v>
      </c>
      <c r="P737" s="460" t="s">
        <v>1319</v>
      </c>
      <c r="Q737" s="483" t="s">
        <v>12861</v>
      </c>
      <c r="R737" s="499" t="s">
        <v>12862</v>
      </c>
      <c r="S737" s="605" t="s">
        <v>1130</v>
      </c>
      <c r="T737" s="79" t="s">
        <v>1131</v>
      </c>
      <c r="U737" s="630" t="s">
        <v>1319</v>
      </c>
      <c r="V737" s="500" t="s">
        <v>1320</v>
      </c>
      <c r="W737" s="6" t="s">
        <v>12834</v>
      </c>
      <c r="X737" s="7" t="s">
        <v>12835</v>
      </c>
      <c r="Y737" s="636" t="s">
        <v>12836</v>
      </c>
      <c r="Z737" s="636" t="s">
        <v>12837</v>
      </c>
      <c r="AA737" s="550" t="s">
        <v>1319</v>
      </c>
      <c r="AB737" s="642"/>
      <c r="AC737" s="460" t="s">
        <v>5837</v>
      </c>
      <c r="AD737" s="483" t="s">
        <v>1319</v>
      </c>
      <c r="AE737" s="590" t="s">
        <v>1320</v>
      </c>
      <c r="AF737" s="626"/>
      <c r="AG737" s="655"/>
      <c r="AH737" s="633"/>
      <c r="AI737" s="633"/>
      <c r="AJ737" s="633"/>
      <c r="AK737" s="633"/>
      <c r="AL737" s="633"/>
      <c r="AM737" s="633"/>
      <c r="AN737" s="633"/>
    </row>
    <row r="738">
      <c r="A738" s="589">
        <f t="shared" si="11"/>
        <v>737</v>
      </c>
      <c r="B738" s="550" t="s">
        <v>12863</v>
      </c>
      <c r="C738" s="550" t="s">
        <v>1319</v>
      </c>
      <c r="D738" s="550" t="s">
        <v>6224</v>
      </c>
      <c r="E738" s="551" t="s">
        <v>1319</v>
      </c>
      <c r="F738" s="628" t="s">
        <v>6489</v>
      </c>
      <c r="G738" s="484" t="s">
        <v>6490</v>
      </c>
      <c r="H738" s="630" t="s">
        <v>1319</v>
      </c>
      <c r="I738" s="484" t="s">
        <v>1320</v>
      </c>
      <c r="J738" s="483" t="s">
        <v>7120</v>
      </c>
      <c r="K738" s="484" t="s">
        <v>7121</v>
      </c>
      <c r="L738" s="635" t="s">
        <v>5754</v>
      </c>
      <c r="M738" s="485" t="s">
        <v>5755</v>
      </c>
      <c r="N738" s="635" t="s">
        <v>1319</v>
      </c>
      <c r="O738" s="641" t="s">
        <v>5756</v>
      </c>
      <c r="P738" s="460" t="s">
        <v>1319</v>
      </c>
      <c r="Q738" s="483" t="s">
        <v>1319</v>
      </c>
      <c r="R738" s="499" t="s">
        <v>1320</v>
      </c>
      <c r="S738" s="605" t="s">
        <v>1130</v>
      </c>
      <c r="T738" s="79" t="s">
        <v>1131</v>
      </c>
      <c r="U738" s="630" t="s">
        <v>1319</v>
      </c>
      <c r="V738" s="500" t="s">
        <v>1320</v>
      </c>
      <c r="W738" s="6" t="s">
        <v>12834</v>
      </c>
      <c r="X738" s="7" t="s">
        <v>12835</v>
      </c>
      <c r="Y738" s="636" t="s">
        <v>12836</v>
      </c>
      <c r="Z738" s="636" t="s">
        <v>12837</v>
      </c>
      <c r="AA738" s="550" t="s">
        <v>1319</v>
      </c>
      <c r="AB738" s="642"/>
      <c r="AC738" s="550" t="s">
        <v>12864</v>
      </c>
      <c r="AD738" s="493" t="s">
        <v>12865</v>
      </c>
      <c r="AE738" s="494" t="s">
        <v>12866</v>
      </c>
      <c r="AF738" s="626"/>
      <c r="AG738" s="655"/>
      <c r="AH738" s="480"/>
      <c r="AI738" s="480"/>
      <c r="AJ738" s="480"/>
      <c r="AK738" s="480"/>
      <c r="AL738" s="480"/>
      <c r="AM738" s="480"/>
      <c r="AN738" s="480"/>
    </row>
    <row r="739" ht="15.75" customHeight="1">
      <c r="A739" s="522">
        <f t="shared" si="11"/>
        <v>738</v>
      </c>
      <c r="B739" s="460" t="s">
        <v>12867</v>
      </c>
      <c r="C739" s="460" t="s">
        <v>6884</v>
      </c>
      <c r="D739" s="460" t="s">
        <v>5656</v>
      </c>
      <c r="E739" s="482" t="s">
        <v>1319</v>
      </c>
      <c r="F739" s="628" t="s">
        <v>1319</v>
      </c>
      <c r="G739" s="629" t="s">
        <v>5756</v>
      </c>
      <c r="H739" s="635" t="s">
        <v>5773</v>
      </c>
      <c r="I739" s="629" t="s">
        <v>5791</v>
      </c>
      <c r="J739" s="628" t="s">
        <v>6142</v>
      </c>
      <c r="K739" s="484" t="s">
        <v>6143</v>
      </c>
      <c r="L739" s="635" t="s">
        <v>5754</v>
      </c>
      <c r="M739" s="643" t="s">
        <v>5755</v>
      </c>
      <c r="N739" s="635" t="s">
        <v>10723</v>
      </c>
      <c r="O739" s="641" t="s">
        <v>10724</v>
      </c>
      <c r="P739" s="510" t="s">
        <v>1319</v>
      </c>
      <c r="Q739" s="498" t="s">
        <v>1319</v>
      </c>
      <c r="R739" s="499" t="s">
        <v>1320</v>
      </c>
      <c r="S739" s="605" t="s">
        <v>873</v>
      </c>
      <c r="T739" s="79" t="s">
        <v>873</v>
      </c>
      <c r="U739" s="498" t="s">
        <v>12868</v>
      </c>
      <c r="V739" s="500" t="s">
        <v>12869</v>
      </c>
      <c r="W739" s="6" t="s">
        <v>12870</v>
      </c>
      <c r="X739" s="531" t="s">
        <v>12870</v>
      </c>
      <c r="Y739" s="470" t="s">
        <v>12871</v>
      </c>
      <c r="Z739" s="470" t="s">
        <v>12872</v>
      </c>
      <c r="AA739" s="550" t="s">
        <v>1319</v>
      </c>
      <c r="AB739" s="642"/>
      <c r="AC739" s="460" t="s">
        <v>882</v>
      </c>
      <c r="AD739" s="493" t="s">
        <v>12873</v>
      </c>
      <c r="AE739" s="494" t="s">
        <v>12874</v>
      </c>
      <c r="AF739" s="631"/>
      <c r="AG739" s="594"/>
      <c r="AH739" s="633"/>
      <c r="AI739" s="633"/>
      <c r="AJ739" s="633"/>
      <c r="AK739" s="633"/>
      <c r="AL739" s="633"/>
      <c r="AM739" s="633"/>
      <c r="AN739" s="633"/>
    </row>
    <row r="740" ht="15.75" customHeight="1">
      <c r="A740" s="589"/>
      <c r="B740" s="658"/>
      <c r="C740" s="658"/>
      <c r="D740" s="658"/>
      <c r="E740" s="658"/>
      <c r="F740" s="659"/>
      <c r="G740" s="659"/>
      <c r="H740" s="660"/>
      <c r="I740" s="659"/>
      <c r="J740" s="659"/>
      <c r="K740" s="658"/>
      <c r="L740" s="660"/>
      <c r="M740" s="659"/>
      <c r="N740" s="660"/>
      <c r="O740" s="660"/>
      <c r="P740" s="661"/>
      <c r="Q740" s="661"/>
      <c r="R740" s="662"/>
      <c r="S740" s="605"/>
      <c r="T740" s="661"/>
      <c r="U740" s="661"/>
      <c r="V740" s="661"/>
      <c r="W740" s="663"/>
      <c r="X740" s="7"/>
      <c r="Y740" s="661"/>
      <c r="Z740" s="661"/>
      <c r="AA740" s="664"/>
      <c r="AB740" s="664"/>
      <c r="AC740" s="658"/>
      <c r="AD740" s="665"/>
      <c r="AE740" s="665"/>
      <c r="AF740" s="666"/>
      <c r="AG740" s="667"/>
      <c r="AH740" s="633"/>
      <c r="AI740" s="633"/>
      <c r="AJ740" s="633"/>
      <c r="AK740" s="633"/>
      <c r="AL740" s="633"/>
      <c r="AM740" s="633"/>
      <c r="AN740" s="633"/>
    </row>
    <row r="741" ht="15.75" customHeight="1">
      <c r="A741" s="589"/>
      <c r="B741" s="658"/>
      <c r="C741" s="658"/>
      <c r="D741" s="658"/>
      <c r="E741" s="658"/>
      <c r="F741" s="659"/>
      <c r="G741" s="659"/>
      <c r="H741" s="660"/>
      <c r="I741" s="659"/>
      <c r="J741" s="659"/>
      <c r="K741" s="658"/>
      <c r="L741" s="660"/>
      <c r="M741" s="659"/>
      <c r="N741" s="660"/>
      <c r="O741" s="660"/>
      <c r="P741" s="661"/>
      <c r="Q741" s="661"/>
      <c r="R741" s="662"/>
      <c r="S741" s="605"/>
      <c r="T741" s="661"/>
      <c r="U741" s="661"/>
      <c r="V741" s="661"/>
      <c r="W741" s="663"/>
      <c r="X741" s="7"/>
      <c r="Y741" s="661"/>
      <c r="Z741" s="661"/>
      <c r="AA741" s="664"/>
      <c r="AB741" s="664"/>
      <c r="AC741" s="658"/>
      <c r="AD741" s="665"/>
      <c r="AE741" s="665"/>
      <c r="AF741" s="666"/>
      <c r="AG741" s="667"/>
      <c r="AH741" s="633"/>
      <c r="AI741" s="633"/>
      <c r="AJ741" s="633"/>
      <c r="AK741" s="633"/>
      <c r="AL741" s="633"/>
      <c r="AM741" s="633"/>
      <c r="AN741" s="633"/>
    </row>
    <row r="742" ht="15.75" customHeight="1">
      <c r="A742" s="589"/>
      <c r="B742" s="658"/>
      <c r="C742" s="658"/>
      <c r="D742" s="658"/>
      <c r="E742" s="658"/>
      <c r="F742" s="659"/>
      <c r="G742" s="659"/>
      <c r="H742" s="660"/>
      <c r="I742" s="659"/>
      <c r="J742" s="659"/>
      <c r="K742" s="658"/>
      <c r="L742" s="660"/>
      <c r="M742" s="659"/>
      <c r="N742" s="660"/>
      <c r="O742" s="660"/>
      <c r="P742" s="661"/>
      <c r="Q742" s="661"/>
      <c r="R742" s="668"/>
      <c r="S742" s="605"/>
      <c r="T742" s="661"/>
      <c r="U742" s="661"/>
      <c r="V742" s="661"/>
      <c r="W742" s="663"/>
      <c r="X742" s="7"/>
      <c r="Y742" s="661"/>
      <c r="Z742" s="661"/>
      <c r="AA742" s="664"/>
      <c r="AB742" s="664"/>
      <c r="AC742" s="658"/>
      <c r="AD742" s="665"/>
      <c r="AE742" s="665"/>
      <c r="AF742" s="666"/>
      <c r="AG742" s="667"/>
      <c r="AH742" s="633"/>
      <c r="AI742" s="633"/>
      <c r="AJ742" s="633"/>
      <c r="AK742" s="633"/>
      <c r="AL742" s="633"/>
      <c r="AM742" s="633"/>
      <c r="AN742" s="633"/>
    </row>
    <row r="743" ht="15.75" customHeight="1">
      <c r="A743" s="589"/>
      <c r="B743" s="658"/>
      <c r="C743" s="658"/>
      <c r="D743" s="658"/>
      <c r="E743" s="658"/>
      <c r="F743" s="659"/>
      <c r="G743" s="659"/>
      <c r="H743" s="660"/>
      <c r="I743" s="659"/>
      <c r="J743" s="659"/>
      <c r="K743" s="658"/>
      <c r="L743" s="660"/>
      <c r="M743" s="659"/>
      <c r="N743" s="660"/>
      <c r="O743" s="660"/>
      <c r="P743" s="661"/>
      <c r="Q743" s="661"/>
      <c r="R743" s="668"/>
      <c r="S743" s="605"/>
      <c r="T743" s="661"/>
      <c r="U743" s="661"/>
      <c r="V743" s="661"/>
      <c r="W743" s="663"/>
      <c r="X743" s="7"/>
      <c r="Y743" s="661"/>
      <c r="Z743" s="661"/>
      <c r="AA743" s="664"/>
      <c r="AB743" s="664"/>
      <c r="AC743" s="658"/>
      <c r="AD743" s="665"/>
      <c r="AE743" s="665"/>
      <c r="AF743" s="666"/>
      <c r="AG743" s="667"/>
      <c r="AH743" s="633"/>
      <c r="AI743" s="633"/>
      <c r="AJ743" s="633"/>
      <c r="AK743" s="633"/>
      <c r="AL743" s="633"/>
      <c r="AM743" s="633"/>
      <c r="AN743" s="633"/>
    </row>
    <row r="744" ht="15.75" customHeight="1">
      <c r="A744" s="589"/>
      <c r="B744" s="658"/>
      <c r="C744" s="658"/>
      <c r="D744" s="658"/>
      <c r="E744" s="658"/>
      <c r="F744" s="659"/>
      <c r="G744" s="659"/>
      <c r="H744" s="660"/>
      <c r="I744" s="659"/>
      <c r="J744" s="659"/>
      <c r="K744" s="658"/>
      <c r="L744" s="660"/>
      <c r="M744" s="659"/>
      <c r="N744" s="660"/>
      <c r="O744" s="660"/>
      <c r="P744" s="661"/>
      <c r="Q744" s="661"/>
      <c r="R744" s="668"/>
      <c r="S744" s="605"/>
      <c r="T744" s="661"/>
      <c r="U744" s="661"/>
      <c r="V744" s="661"/>
      <c r="W744" s="663"/>
      <c r="X744" s="7"/>
      <c r="Y744" s="661"/>
      <c r="Z744" s="661"/>
      <c r="AA744" s="664"/>
      <c r="AB744" s="664"/>
      <c r="AC744" s="658"/>
      <c r="AD744" s="665"/>
      <c r="AE744" s="665"/>
      <c r="AF744" s="666"/>
      <c r="AG744" s="667"/>
      <c r="AH744" s="633"/>
      <c r="AI744" s="633"/>
      <c r="AJ744" s="633"/>
      <c r="AK744" s="633"/>
      <c r="AL744" s="633"/>
      <c r="AM744" s="633"/>
      <c r="AN744" s="633"/>
    </row>
    <row r="745" ht="15.75" customHeight="1">
      <c r="A745" s="589"/>
      <c r="B745" s="658"/>
      <c r="C745" s="658"/>
      <c r="D745" s="658"/>
      <c r="E745" s="658"/>
      <c r="F745" s="659"/>
      <c r="G745" s="659"/>
      <c r="H745" s="660"/>
      <c r="I745" s="659"/>
      <c r="J745" s="659"/>
      <c r="K745" s="658"/>
      <c r="L745" s="660"/>
      <c r="M745" s="659"/>
      <c r="N745" s="660"/>
      <c r="O745" s="660"/>
      <c r="P745" s="661"/>
      <c r="Q745" s="661"/>
      <c r="R745" s="668"/>
      <c r="S745" s="605"/>
      <c r="T745" s="661"/>
      <c r="U745" s="661"/>
      <c r="V745" s="661"/>
      <c r="W745" s="663"/>
      <c r="X745" s="7"/>
      <c r="Y745" s="661"/>
      <c r="Z745" s="661"/>
      <c r="AA745" s="664"/>
      <c r="AB745" s="664"/>
      <c r="AC745" s="658"/>
      <c r="AD745" s="665"/>
      <c r="AE745" s="665"/>
      <c r="AF745" s="666"/>
      <c r="AG745" s="667"/>
      <c r="AH745" s="633"/>
      <c r="AI745" s="633"/>
      <c r="AJ745" s="633"/>
      <c r="AK745" s="633"/>
      <c r="AL745" s="633"/>
      <c r="AM745" s="633"/>
      <c r="AN745" s="633"/>
    </row>
    <row r="746" ht="15.75" customHeight="1">
      <c r="A746" s="589"/>
      <c r="B746" s="658"/>
      <c r="C746" s="658"/>
      <c r="D746" s="658"/>
      <c r="E746" s="658"/>
      <c r="F746" s="659"/>
      <c r="G746" s="659"/>
      <c r="H746" s="660"/>
      <c r="I746" s="659"/>
      <c r="J746" s="659"/>
      <c r="K746" s="658"/>
      <c r="L746" s="660"/>
      <c r="M746" s="659"/>
      <c r="N746" s="660"/>
      <c r="O746" s="660"/>
      <c r="P746" s="661"/>
      <c r="Q746" s="661"/>
      <c r="R746" s="668"/>
      <c r="S746" s="605"/>
      <c r="T746" s="661"/>
      <c r="U746" s="661"/>
      <c r="V746" s="661"/>
      <c r="W746" s="663"/>
      <c r="X746" s="7"/>
      <c r="Y746" s="661"/>
      <c r="Z746" s="661"/>
      <c r="AA746" s="664"/>
      <c r="AB746" s="664"/>
      <c r="AC746" s="658"/>
      <c r="AD746" s="665"/>
      <c r="AE746" s="665"/>
      <c r="AF746" s="666"/>
      <c r="AG746" s="667"/>
      <c r="AH746" s="633"/>
      <c r="AI746" s="633"/>
      <c r="AJ746" s="633"/>
      <c r="AK746" s="633"/>
      <c r="AL746" s="633"/>
      <c r="AM746" s="633"/>
      <c r="AN746" s="633"/>
    </row>
    <row r="747" ht="15.75" customHeight="1">
      <c r="A747" s="589"/>
      <c r="B747" s="658"/>
      <c r="C747" s="658"/>
      <c r="D747" s="658"/>
      <c r="E747" s="658"/>
      <c r="F747" s="659"/>
      <c r="G747" s="659"/>
      <c r="H747" s="660"/>
      <c r="I747" s="659"/>
      <c r="J747" s="659"/>
      <c r="K747" s="658"/>
      <c r="L747" s="660"/>
      <c r="M747" s="659"/>
      <c r="N747" s="660"/>
      <c r="O747" s="660"/>
      <c r="P747" s="661"/>
      <c r="Q747" s="661"/>
      <c r="R747" s="668"/>
      <c r="S747" s="605"/>
      <c r="T747" s="661"/>
      <c r="U747" s="661"/>
      <c r="V747" s="661"/>
      <c r="W747" s="663"/>
      <c r="X747" s="7"/>
      <c r="Y747" s="661"/>
      <c r="Z747" s="661"/>
      <c r="AA747" s="664"/>
      <c r="AB747" s="664"/>
      <c r="AC747" s="658"/>
      <c r="AD747" s="665"/>
      <c r="AE747" s="665"/>
      <c r="AF747" s="666"/>
      <c r="AG747" s="667"/>
      <c r="AH747" s="633"/>
      <c r="AI747" s="633"/>
      <c r="AJ747" s="633"/>
      <c r="AK747" s="633"/>
      <c r="AL747" s="633"/>
      <c r="AM747" s="633"/>
      <c r="AN747" s="633"/>
    </row>
    <row r="748" ht="15.75" customHeight="1">
      <c r="A748" s="589"/>
      <c r="B748" s="658"/>
      <c r="C748" s="658"/>
      <c r="D748" s="658"/>
      <c r="E748" s="658"/>
      <c r="F748" s="659"/>
      <c r="G748" s="659"/>
      <c r="H748" s="660"/>
      <c r="I748" s="659"/>
      <c r="J748" s="659"/>
      <c r="K748" s="658"/>
      <c r="L748" s="660"/>
      <c r="M748" s="659"/>
      <c r="N748" s="660"/>
      <c r="O748" s="660"/>
      <c r="P748" s="661"/>
      <c r="Q748" s="661"/>
      <c r="R748" s="668"/>
      <c r="S748" s="605"/>
      <c r="T748" s="661"/>
      <c r="U748" s="661"/>
      <c r="V748" s="661"/>
      <c r="W748" s="663"/>
      <c r="X748" s="7"/>
      <c r="Y748" s="661"/>
      <c r="Z748" s="661"/>
      <c r="AA748" s="664"/>
      <c r="AB748" s="664"/>
      <c r="AC748" s="658"/>
      <c r="AD748" s="665"/>
      <c r="AE748" s="665"/>
      <c r="AF748" s="666"/>
      <c r="AG748" s="667"/>
      <c r="AH748" s="633"/>
      <c r="AI748" s="633"/>
      <c r="AJ748" s="633"/>
      <c r="AK748" s="633"/>
      <c r="AL748" s="633"/>
      <c r="AM748" s="633"/>
      <c r="AN748" s="633"/>
    </row>
    <row r="749" ht="15.75" customHeight="1">
      <c r="A749" s="589"/>
      <c r="B749" s="658"/>
      <c r="C749" s="658"/>
      <c r="D749" s="658"/>
      <c r="E749" s="658"/>
      <c r="F749" s="659"/>
      <c r="G749" s="659"/>
      <c r="H749" s="660"/>
      <c r="I749" s="659"/>
      <c r="J749" s="659"/>
      <c r="K749" s="658"/>
      <c r="L749" s="660"/>
      <c r="M749" s="659"/>
      <c r="N749" s="660"/>
      <c r="O749" s="660"/>
      <c r="P749" s="661"/>
      <c r="Q749" s="661"/>
      <c r="R749" s="668"/>
      <c r="S749" s="605"/>
      <c r="T749" s="661"/>
      <c r="U749" s="661"/>
      <c r="V749" s="661"/>
      <c r="W749" s="663"/>
      <c r="X749" s="7"/>
      <c r="Y749" s="661"/>
      <c r="Z749" s="661"/>
      <c r="AA749" s="664"/>
      <c r="AB749" s="664"/>
      <c r="AC749" s="658"/>
      <c r="AD749" s="665"/>
      <c r="AE749" s="665"/>
      <c r="AF749" s="666"/>
      <c r="AG749" s="667"/>
      <c r="AH749" s="633"/>
      <c r="AI749" s="633"/>
      <c r="AJ749" s="633"/>
      <c r="AK749" s="633"/>
      <c r="AL749" s="633"/>
      <c r="AM749" s="633"/>
      <c r="AN749" s="633"/>
    </row>
    <row r="750" ht="15.75" customHeight="1">
      <c r="A750" s="589"/>
      <c r="B750" s="658"/>
      <c r="C750" s="658"/>
      <c r="D750" s="658"/>
      <c r="E750" s="658"/>
      <c r="F750" s="659"/>
      <c r="G750" s="659"/>
      <c r="H750" s="660"/>
      <c r="I750" s="659"/>
      <c r="J750" s="659"/>
      <c r="K750" s="658"/>
      <c r="L750" s="660"/>
      <c r="M750" s="659"/>
      <c r="N750" s="660"/>
      <c r="O750" s="660"/>
      <c r="P750" s="661"/>
      <c r="Q750" s="661"/>
      <c r="R750" s="668"/>
      <c r="S750" s="605"/>
      <c r="T750" s="661"/>
      <c r="U750" s="661"/>
      <c r="V750" s="661"/>
      <c r="W750" s="663"/>
      <c r="X750" s="7"/>
      <c r="Y750" s="661"/>
      <c r="Z750" s="661"/>
      <c r="AA750" s="664"/>
      <c r="AB750" s="664"/>
      <c r="AC750" s="658"/>
      <c r="AD750" s="665"/>
      <c r="AE750" s="665"/>
      <c r="AF750" s="666"/>
      <c r="AG750" s="667"/>
      <c r="AH750" s="633"/>
      <c r="AI750" s="633"/>
      <c r="AJ750" s="633"/>
      <c r="AK750" s="633"/>
      <c r="AL750" s="633"/>
      <c r="AM750" s="633"/>
      <c r="AN750" s="633"/>
    </row>
    <row r="751" ht="15.75" customHeight="1">
      <c r="A751" s="589"/>
      <c r="B751" s="658"/>
      <c r="C751" s="658"/>
      <c r="D751" s="658"/>
      <c r="E751" s="658"/>
      <c r="F751" s="659"/>
      <c r="G751" s="659"/>
      <c r="H751" s="660"/>
      <c r="I751" s="659"/>
      <c r="J751" s="659"/>
      <c r="K751" s="658"/>
      <c r="L751" s="660"/>
      <c r="M751" s="659"/>
      <c r="N751" s="660"/>
      <c r="O751" s="660"/>
      <c r="P751" s="661"/>
      <c r="Q751" s="661"/>
      <c r="R751" s="668"/>
      <c r="S751" s="605"/>
      <c r="T751" s="661"/>
      <c r="U751" s="661"/>
      <c r="V751" s="661"/>
      <c r="W751" s="663"/>
      <c r="X751" s="7"/>
      <c r="Y751" s="661"/>
      <c r="Z751" s="661"/>
      <c r="AA751" s="664"/>
      <c r="AB751" s="664"/>
      <c r="AC751" s="658"/>
      <c r="AD751" s="665"/>
      <c r="AE751" s="665"/>
      <c r="AF751" s="666"/>
      <c r="AG751" s="667"/>
      <c r="AH751" s="633"/>
      <c r="AI751" s="633"/>
      <c r="AJ751" s="633"/>
      <c r="AK751" s="633"/>
      <c r="AL751" s="633"/>
      <c r="AM751" s="633"/>
      <c r="AN751" s="633"/>
    </row>
    <row r="752" ht="15.75" customHeight="1">
      <c r="A752" s="589"/>
      <c r="B752" s="658"/>
      <c r="C752" s="658"/>
      <c r="D752" s="658"/>
      <c r="E752" s="658"/>
      <c r="F752" s="659"/>
      <c r="G752" s="659"/>
      <c r="H752" s="660"/>
      <c r="I752" s="659"/>
      <c r="J752" s="659"/>
      <c r="K752" s="658"/>
      <c r="L752" s="660"/>
      <c r="M752" s="659"/>
      <c r="N752" s="660"/>
      <c r="O752" s="660"/>
      <c r="P752" s="661"/>
      <c r="Q752" s="661"/>
      <c r="R752" s="668"/>
      <c r="S752" s="605"/>
      <c r="T752" s="661"/>
      <c r="U752" s="661"/>
      <c r="V752" s="661"/>
      <c r="W752" s="663"/>
      <c r="X752" s="7"/>
      <c r="Y752" s="661"/>
      <c r="Z752" s="661"/>
      <c r="AA752" s="664"/>
      <c r="AB752" s="664"/>
      <c r="AC752" s="658"/>
      <c r="AD752" s="665"/>
      <c r="AE752" s="665"/>
      <c r="AF752" s="666"/>
      <c r="AG752" s="667"/>
      <c r="AH752" s="633"/>
      <c r="AI752" s="633"/>
      <c r="AJ752" s="633"/>
      <c r="AK752" s="633"/>
      <c r="AL752" s="633"/>
      <c r="AM752" s="633"/>
      <c r="AN752" s="633"/>
    </row>
    <row r="753" ht="15.75" customHeight="1">
      <c r="A753" s="589"/>
      <c r="B753" s="658"/>
      <c r="C753" s="658"/>
      <c r="D753" s="658"/>
      <c r="E753" s="658"/>
      <c r="F753" s="659"/>
      <c r="G753" s="659"/>
      <c r="H753" s="660"/>
      <c r="I753" s="659"/>
      <c r="J753" s="659"/>
      <c r="K753" s="658"/>
      <c r="L753" s="660"/>
      <c r="M753" s="659"/>
      <c r="N753" s="660"/>
      <c r="O753" s="660"/>
      <c r="P753" s="661"/>
      <c r="Q753" s="661"/>
      <c r="R753" s="668"/>
      <c r="S753" s="605"/>
      <c r="T753" s="661"/>
      <c r="U753" s="661"/>
      <c r="V753" s="661"/>
      <c r="W753" s="663"/>
      <c r="X753" s="7"/>
      <c r="Y753" s="661"/>
      <c r="Z753" s="661"/>
      <c r="AA753" s="664"/>
      <c r="AB753" s="664"/>
      <c r="AC753" s="658"/>
      <c r="AD753" s="665"/>
      <c r="AE753" s="665"/>
      <c r="AF753" s="666"/>
      <c r="AG753" s="667"/>
      <c r="AH753" s="633"/>
      <c r="AI753" s="633"/>
      <c r="AJ753" s="633"/>
      <c r="AK753" s="633"/>
      <c r="AL753" s="633"/>
      <c r="AM753" s="633"/>
      <c r="AN753" s="633"/>
    </row>
    <row r="754" ht="15.75" customHeight="1">
      <c r="A754" s="589"/>
      <c r="B754" s="658"/>
      <c r="C754" s="658"/>
      <c r="D754" s="658"/>
      <c r="E754" s="658"/>
      <c r="F754" s="659"/>
      <c r="G754" s="659"/>
      <c r="H754" s="660"/>
      <c r="I754" s="659"/>
      <c r="J754" s="659"/>
      <c r="K754" s="658"/>
      <c r="L754" s="660"/>
      <c r="M754" s="659"/>
      <c r="N754" s="660"/>
      <c r="O754" s="660"/>
      <c r="P754" s="661"/>
      <c r="Q754" s="661"/>
      <c r="R754" s="668"/>
      <c r="S754" s="605"/>
      <c r="T754" s="661"/>
      <c r="U754" s="661"/>
      <c r="V754" s="661"/>
      <c r="W754" s="663"/>
      <c r="X754" s="7"/>
      <c r="Y754" s="661"/>
      <c r="Z754" s="661"/>
      <c r="AA754" s="664"/>
      <c r="AB754" s="664"/>
      <c r="AC754" s="658"/>
      <c r="AD754" s="665"/>
      <c r="AE754" s="665"/>
      <c r="AF754" s="666"/>
      <c r="AG754" s="667"/>
      <c r="AH754" s="633"/>
      <c r="AI754" s="633"/>
      <c r="AJ754" s="633"/>
      <c r="AK754" s="633"/>
      <c r="AL754" s="633"/>
      <c r="AM754" s="633"/>
      <c r="AN754" s="633"/>
    </row>
    <row r="755" ht="15.75" customHeight="1">
      <c r="A755" s="589"/>
      <c r="B755" s="658"/>
      <c r="C755" s="658"/>
      <c r="D755" s="658"/>
      <c r="E755" s="658"/>
      <c r="F755" s="659"/>
      <c r="G755" s="659"/>
      <c r="H755" s="660"/>
      <c r="I755" s="659"/>
      <c r="J755" s="659"/>
      <c r="K755" s="658"/>
      <c r="L755" s="660"/>
      <c r="M755" s="659"/>
      <c r="N755" s="660"/>
      <c r="O755" s="660"/>
      <c r="P755" s="661"/>
      <c r="Q755" s="661"/>
      <c r="R755" s="668"/>
      <c r="S755" s="605"/>
      <c r="T755" s="661"/>
      <c r="U755" s="661"/>
      <c r="V755" s="661"/>
      <c r="W755" s="663"/>
      <c r="X755" s="7"/>
      <c r="Y755" s="661"/>
      <c r="Z755" s="661"/>
      <c r="AA755" s="664"/>
      <c r="AB755" s="664"/>
      <c r="AC755" s="658"/>
      <c r="AD755" s="665"/>
      <c r="AE755" s="665"/>
      <c r="AF755" s="666"/>
      <c r="AG755" s="667"/>
      <c r="AH755" s="633"/>
      <c r="AI755" s="633"/>
      <c r="AJ755" s="633"/>
      <c r="AK755" s="633"/>
      <c r="AL755" s="633"/>
      <c r="AM755" s="633"/>
      <c r="AN755" s="633"/>
    </row>
    <row r="756" ht="15.75" customHeight="1">
      <c r="A756" s="589"/>
      <c r="B756" s="658"/>
      <c r="C756" s="658"/>
      <c r="D756" s="658"/>
      <c r="E756" s="658"/>
      <c r="F756" s="659"/>
      <c r="G756" s="659"/>
      <c r="H756" s="660"/>
      <c r="I756" s="659"/>
      <c r="J756" s="659"/>
      <c r="K756" s="658"/>
      <c r="L756" s="660"/>
      <c r="M756" s="659"/>
      <c r="N756" s="660"/>
      <c r="O756" s="660"/>
      <c r="P756" s="661"/>
      <c r="Q756" s="661"/>
      <c r="R756" s="668"/>
      <c r="S756" s="605"/>
      <c r="T756" s="661"/>
      <c r="U756" s="661"/>
      <c r="V756" s="661"/>
      <c r="W756" s="663"/>
      <c r="X756" s="7"/>
      <c r="Y756" s="661"/>
      <c r="Z756" s="661"/>
      <c r="AA756" s="664"/>
      <c r="AB756" s="664"/>
      <c r="AC756" s="658"/>
      <c r="AD756" s="665"/>
      <c r="AE756" s="665"/>
      <c r="AF756" s="666"/>
      <c r="AG756" s="667"/>
      <c r="AH756" s="633"/>
      <c r="AI756" s="633"/>
      <c r="AJ756" s="633"/>
      <c r="AK756" s="633"/>
      <c r="AL756" s="633"/>
      <c r="AM756" s="633"/>
      <c r="AN756" s="633"/>
    </row>
    <row r="757" ht="15.75" customHeight="1">
      <c r="A757" s="589"/>
      <c r="B757" s="658"/>
      <c r="C757" s="658"/>
      <c r="D757" s="658"/>
      <c r="E757" s="658"/>
      <c r="F757" s="659"/>
      <c r="G757" s="659"/>
      <c r="H757" s="660"/>
      <c r="I757" s="659"/>
      <c r="J757" s="659"/>
      <c r="K757" s="658"/>
      <c r="L757" s="660"/>
      <c r="M757" s="659"/>
      <c r="N757" s="660"/>
      <c r="O757" s="660"/>
      <c r="P757" s="661"/>
      <c r="Q757" s="661"/>
      <c r="R757" s="668"/>
      <c r="S757" s="605"/>
      <c r="T757" s="661"/>
      <c r="U757" s="661"/>
      <c r="V757" s="661"/>
      <c r="W757" s="663"/>
      <c r="X757" s="7"/>
      <c r="Y757" s="661"/>
      <c r="Z757" s="661"/>
      <c r="AA757" s="664"/>
      <c r="AB757" s="664"/>
      <c r="AC757" s="658"/>
      <c r="AD757" s="665"/>
      <c r="AE757" s="665"/>
      <c r="AF757" s="666"/>
      <c r="AG757" s="667"/>
      <c r="AH757" s="633"/>
      <c r="AI757" s="633"/>
      <c r="AJ757" s="633"/>
      <c r="AK757" s="633"/>
      <c r="AL757" s="633"/>
      <c r="AM757" s="633"/>
      <c r="AN757" s="633"/>
    </row>
    <row r="758" ht="15.75" customHeight="1">
      <c r="A758" s="589"/>
      <c r="B758" s="658"/>
      <c r="C758" s="658"/>
      <c r="D758" s="658"/>
      <c r="E758" s="658"/>
      <c r="F758" s="659"/>
      <c r="G758" s="659"/>
      <c r="H758" s="660"/>
      <c r="I758" s="659"/>
      <c r="J758" s="659"/>
      <c r="K758" s="658"/>
      <c r="L758" s="660"/>
      <c r="M758" s="659"/>
      <c r="N758" s="660"/>
      <c r="O758" s="660"/>
      <c r="P758" s="661"/>
      <c r="Q758" s="661"/>
      <c r="R758" s="668"/>
      <c r="S758" s="605"/>
      <c r="T758" s="661"/>
      <c r="U758" s="661"/>
      <c r="V758" s="661"/>
      <c r="W758" s="663"/>
      <c r="X758" s="7"/>
      <c r="Y758" s="661"/>
      <c r="Z758" s="661"/>
      <c r="AA758" s="664"/>
      <c r="AB758" s="664"/>
      <c r="AC758" s="658"/>
      <c r="AD758" s="665"/>
      <c r="AE758" s="665"/>
      <c r="AF758" s="666"/>
      <c r="AG758" s="667"/>
      <c r="AH758" s="633"/>
      <c r="AI758" s="633"/>
      <c r="AJ758" s="633"/>
      <c r="AK758" s="633"/>
      <c r="AL758" s="633"/>
      <c r="AM758" s="633"/>
      <c r="AN758" s="633"/>
    </row>
    <row r="759" ht="15.75" customHeight="1">
      <c r="A759" s="589"/>
      <c r="B759" s="658"/>
      <c r="C759" s="658"/>
      <c r="D759" s="658"/>
      <c r="E759" s="658"/>
      <c r="F759" s="659"/>
      <c r="G759" s="659"/>
      <c r="H759" s="660"/>
      <c r="I759" s="659"/>
      <c r="J759" s="659"/>
      <c r="K759" s="658"/>
      <c r="L759" s="660"/>
      <c r="M759" s="659"/>
      <c r="N759" s="660"/>
      <c r="O759" s="660"/>
      <c r="P759" s="661"/>
      <c r="Q759" s="661"/>
      <c r="R759" s="668"/>
      <c r="S759" s="605"/>
      <c r="T759" s="661"/>
      <c r="U759" s="661"/>
      <c r="V759" s="661"/>
      <c r="W759" s="663"/>
      <c r="X759" s="7"/>
      <c r="Y759" s="661"/>
      <c r="Z759" s="661"/>
      <c r="AA759" s="664"/>
      <c r="AB759" s="664"/>
      <c r="AC759" s="658"/>
      <c r="AD759" s="665"/>
      <c r="AE759" s="665"/>
      <c r="AF759" s="666"/>
      <c r="AG759" s="667"/>
      <c r="AH759" s="633"/>
      <c r="AI759" s="633"/>
      <c r="AJ759" s="633"/>
      <c r="AK759" s="633"/>
      <c r="AL759" s="633"/>
      <c r="AM759" s="633"/>
      <c r="AN759" s="633"/>
    </row>
    <row r="760" ht="15.75" customHeight="1">
      <c r="A760" s="589"/>
      <c r="B760" s="658"/>
      <c r="C760" s="658"/>
      <c r="D760" s="658"/>
      <c r="E760" s="658"/>
      <c r="F760" s="659"/>
      <c r="G760" s="659"/>
      <c r="H760" s="660"/>
      <c r="I760" s="659"/>
      <c r="J760" s="659"/>
      <c r="K760" s="658"/>
      <c r="L760" s="660"/>
      <c r="M760" s="659"/>
      <c r="N760" s="660"/>
      <c r="O760" s="660"/>
      <c r="P760" s="661"/>
      <c r="Q760" s="661"/>
      <c r="R760" s="668"/>
      <c r="S760" s="605"/>
      <c r="T760" s="661"/>
      <c r="U760" s="661"/>
      <c r="V760" s="661"/>
      <c r="W760" s="663"/>
      <c r="X760" s="7"/>
      <c r="Y760" s="661"/>
      <c r="Z760" s="661"/>
      <c r="AA760" s="664"/>
      <c r="AB760" s="664"/>
      <c r="AC760" s="658"/>
      <c r="AD760" s="665"/>
      <c r="AE760" s="665"/>
      <c r="AF760" s="666"/>
      <c r="AG760" s="667"/>
      <c r="AH760" s="633"/>
      <c r="AI760" s="633"/>
      <c r="AJ760" s="633"/>
      <c r="AK760" s="633"/>
      <c r="AL760" s="633"/>
      <c r="AM760" s="633"/>
      <c r="AN760" s="633"/>
    </row>
    <row r="761" ht="15.75" customHeight="1">
      <c r="A761" s="589"/>
      <c r="B761" s="658"/>
      <c r="C761" s="658"/>
      <c r="D761" s="658"/>
      <c r="E761" s="658"/>
      <c r="F761" s="659"/>
      <c r="G761" s="659"/>
      <c r="H761" s="660"/>
      <c r="I761" s="659"/>
      <c r="J761" s="659"/>
      <c r="K761" s="658"/>
      <c r="L761" s="660"/>
      <c r="M761" s="659"/>
      <c r="N761" s="660"/>
      <c r="O761" s="660"/>
      <c r="P761" s="661"/>
      <c r="Q761" s="661"/>
      <c r="R761" s="668"/>
      <c r="S761" s="605"/>
      <c r="T761" s="661"/>
      <c r="U761" s="661"/>
      <c r="V761" s="661"/>
      <c r="W761" s="663"/>
      <c r="X761" s="7"/>
      <c r="Y761" s="661"/>
      <c r="Z761" s="661"/>
      <c r="AA761" s="664"/>
      <c r="AB761" s="664"/>
      <c r="AC761" s="658"/>
      <c r="AD761" s="665"/>
      <c r="AE761" s="665"/>
      <c r="AF761" s="666"/>
      <c r="AG761" s="667"/>
      <c r="AH761" s="633"/>
      <c r="AI761" s="633"/>
      <c r="AJ761" s="633"/>
      <c r="AK761" s="633"/>
      <c r="AL761" s="633"/>
      <c r="AM761" s="633"/>
      <c r="AN761" s="633"/>
    </row>
    <row r="762" ht="15.75" customHeight="1">
      <c r="A762" s="589"/>
      <c r="B762" s="658"/>
      <c r="C762" s="658"/>
      <c r="D762" s="658"/>
      <c r="E762" s="658"/>
      <c r="F762" s="659"/>
      <c r="G762" s="659"/>
      <c r="H762" s="660"/>
      <c r="I762" s="659"/>
      <c r="J762" s="659"/>
      <c r="K762" s="658"/>
      <c r="L762" s="660"/>
      <c r="M762" s="659"/>
      <c r="N762" s="660"/>
      <c r="O762" s="660"/>
      <c r="P762" s="661"/>
      <c r="Q762" s="661"/>
      <c r="R762" s="668"/>
      <c r="S762" s="605"/>
      <c r="T762" s="661"/>
      <c r="U762" s="661"/>
      <c r="V762" s="661"/>
      <c r="W762" s="663"/>
      <c r="X762" s="7"/>
      <c r="Y762" s="661"/>
      <c r="Z762" s="661"/>
      <c r="AA762" s="664"/>
      <c r="AB762" s="664"/>
      <c r="AC762" s="658"/>
      <c r="AD762" s="665"/>
      <c r="AE762" s="665"/>
      <c r="AF762" s="666"/>
      <c r="AG762" s="667"/>
      <c r="AH762" s="633"/>
      <c r="AI762" s="633"/>
      <c r="AJ762" s="633"/>
      <c r="AK762" s="633"/>
      <c r="AL762" s="633"/>
      <c r="AM762" s="633"/>
      <c r="AN762" s="633"/>
    </row>
    <row r="763" ht="15.75" customHeight="1">
      <c r="A763" s="589"/>
      <c r="B763" s="658"/>
      <c r="C763" s="658"/>
      <c r="D763" s="658"/>
      <c r="E763" s="658"/>
      <c r="F763" s="659"/>
      <c r="G763" s="659"/>
      <c r="H763" s="660"/>
      <c r="I763" s="659"/>
      <c r="J763" s="659"/>
      <c r="K763" s="658"/>
      <c r="L763" s="660"/>
      <c r="M763" s="659"/>
      <c r="N763" s="660"/>
      <c r="O763" s="660"/>
      <c r="P763" s="661"/>
      <c r="Q763" s="661"/>
      <c r="R763" s="668"/>
      <c r="S763" s="605"/>
      <c r="T763" s="661"/>
      <c r="U763" s="661"/>
      <c r="V763" s="661"/>
      <c r="W763" s="663"/>
      <c r="X763" s="7"/>
      <c r="Y763" s="661"/>
      <c r="Z763" s="661"/>
      <c r="AA763" s="664"/>
      <c r="AB763" s="664"/>
      <c r="AC763" s="658"/>
      <c r="AD763" s="665"/>
      <c r="AE763" s="665"/>
      <c r="AF763" s="666"/>
      <c r="AG763" s="667"/>
      <c r="AH763" s="633"/>
      <c r="AI763" s="633"/>
      <c r="AJ763" s="633"/>
      <c r="AK763" s="633"/>
      <c r="AL763" s="633"/>
      <c r="AM763" s="633"/>
      <c r="AN763" s="633"/>
    </row>
    <row r="764" ht="15.75" customHeight="1">
      <c r="A764" s="589"/>
      <c r="B764" s="658"/>
      <c r="C764" s="658"/>
      <c r="D764" s="658"/>
      <c r="E764" s="658"/>
      <c r="F764" s="659"/>
      <c r="G764" s="659"/>
      <c r="H764" s="660"/>
      <c r="I764" s="659"/>
      <c r="J764" s="659"/>
      <c r="K764" s="658"/>
      <c r="L764" s="660"/>
      <c r="M764" s="659"/>
      <c r="N764" s="660"/>
      <c r="O764" s="660"/>
      <c r="P764" s="661"/>
      <c r="Q764" s="661"/>
      <c r="R764" s="668"/>
      <c r="S764" s="605"/>
      <c r="T764" s="487"/>
      <c r="U764" s="661"/>
      <c r="V764" s="661"/>
      <c r="W764" s="663"/>
      <c r="X764" s="7"/>
      <c r="Y764" s="661"/>
      <c r="Z764" s="661"/>
      <c r="AA764" s="664"/>
      <c r="AB764" s="664"/>
      <c r="AC764" s="658"/>
      <c r="AD764" s="665"/>
      <c r="AE764" s="665"/>
      <c r="AF764" s="666"/>
      <c r="AG764" s="667"/>
      <c r="AH764" s="633"/>
      <c r="AI764" s="633"/>
      <c r="AJ764" s="633"/>
      <c r="AK764" s="633"/>
      <c r="AL764" s="633"/>
      <c r="AM764" s="633"/>
      <c r="AN764" s="633"/>
    </row>
    <row r="765" ht="15.75" customHeight="1">
      <c r="A765" s="589"/>
      <c r="B765" s="658"/>
      <c r="C765" s="658"/>
      <c r="D765" s="658"/>
      <c r="E765" s="658"/>
      <c r="F765" s="659"/>
      <c r="G765" s="659"/>
      <c r="H765" s="660"/>
      <c r="I765" s="659"/>
      <c r="J765" s="659"/>
      <c r="K765" s="658"/>
      <c r="L765" s="660"/>
      <c r="M765" s="659"/>
      <c r="N765" s="660"/>
      <c r="O765" s="660"/>
      <c r="P765" s="661"/>
      <c r="Q765" s="661"/>
      <c r="R765" s="668"/>
      <c r="S765" s="605"/>
      <c r="T765" s="487"/>
      <c r="U765" s="661"/>
      <c r="V765" s="661"/>
      <c r="W765" s="663"/>
      <c r="X765" s="7"/>
      <c r="Y765" s="661"/>
      <c r="Z765" s="661"/>
      <c r="AA765" s="664"/>
      <c r="AB765" s="664"/>
      <c r="AC765" s="658"/>
      <c r="AD765" s="665"/>
      <c r="AE765" s="665"/>
      <c r="AF765" s="666"/>
      <c r="AG765" s="667"/>
      <c r="AH765" s="633"/>
      <c r="AI765" s="633"/>
      <c r="AJ765" s="633"/>
      <c r="AK765" s="633"/>
      <c r="AL765" s="633"/>
      <c r="AM765" s="633"/>
      <c r="AN765" s="633"/>
    </row>
    <row r="766" ht="15.75" customHeight="1">
      <c r="A766" s="589"/>
      <c r="B766" s="658"/>
      <c r="C766" s="658"/>
      <c r="D766" s="658"/>
      <c r="E766" s="658"/>
      <c r="F766" s="659"/>
      <c r="G766" s="659"/>
      <c r="H766" s="660"/>
      <c r="I766" s="659"/>
      <c r="J766" s="659"/>
      <c r="K766" s="658"/>
      <c r="L766" s="660"/>
      <c r="M766" s="659"/>
      <c r="N766" s="660"/>
      <c r="O766" s="660"/>
      <c r="P766" s="661"/>
      <c r="Q766" s="661"/>
      <c r="R766" s="668"/>
      <c r="S766" s="605"/>
      <c r="T766" s="487"/>
      <c r="U766" s="661"/>
      <c r="V766" s="661"/>
      <c r="W766" s="663"/>
      <c r="X766" s="7"/>
      <c r="Y766" s="661"/>
      <c r="Z766" s="661"/>
      <c r="AA766" s="664"/>
      <c r="AB766" s="664"/>
      <c r="AC766" s="658"/>
      <c r="AD766" s="665"/>
      <c r="AE766" s="665"/>
      <c r="AF766" s="666"/>
      <c r="AG766" s="667"/>
      <c r="AH766" s="633"/>
      <c r="AI766" s="633"/>
      <c r="AJ766" s="633"/>
      <c r="AK766" s="633"/>
      <c r="AL766" s="633"/>
      <c r="AM766" s="633"/>
      <c r="AN766" s="633"/>
    </row>
    <row r="767" ht="15.75" customHeight="1">
      <c r="A767" s="589"/>
      <c r="B767" s="658"/>
      <c r="C767" s="658"/>
      <c r="D767" s="658"/>
      <c r="E767" s="658"/>
      <c r="F767" s="659"/>
      <c r="G767" s="659"/>
      <c r="H767" s="660"/>
      <c r="I767" s="659"/>
      <c r="J767" s="659"/>
      <c r="K767" s="658"/>
      <c r="L767" s="660"/>
      <c r="M767" s="659"/>
      <c r="N767" s="660"/>
      <c r="O767" s="660"/>
      <c r="P767" s="661"/>
      <c r="Q767" s="661"/>
      <c r="R767" s="668"/>
      <c r="S767" s="605"/>
      <c r="T767" s="487"/>
      <c r="U767" s="661"/>
      <c r="V767" s="661"/>
      <c r="W767" s="663"/>
      <c r="X767" s="7"/>
      <c r="Y767" s="661"/>
      <c r="Z767" s="661"/>
      <c r="AA767" s="664"/>
      <c r="AB767" s="664"/>
      <c r="AC767" s="658"/>
      <c r="AD767" s="665"/>
      <c r="AE767" s="665"/>
      <c r="AF767" s="666"/>
      <c r="AG767" s="667"/>
      <c r="AH767" s="633"/>
      <c r="AI767" s="633"/>
      <c r="AJ767" s="633"/>
      <c r="AK767" s="633"/>
      <c r="AL767" s="633"/>
      <c r="AM767" s="633"/>
      <c r="AN767" s="633"/>
    </row>
    <row r="768" ht="15.75" customHeight="1">
      <c r="A768" s="589"/>
      <c r="B768" s="658"/>
      <c r="C768" s="658"/>
      <c r="D768" s="658"/>
      <c r="E768" s="658"/>
      <c r="F768" s="659"/>
      <c r="G768" s="659"/>
      <c r="H768" s="660"/>
      <c r="I768" s="659"/>
      <c r="J768" s="659"/>
      <c r="K768" s="658"/>
      <c r="L768" s="660"/>
      <c r="M768" s="659"/>
      <c r="N768" s="660"/>
      <c r="O768" s="660"/>
      <c r="P768" s="661"/>
      <c r="Q768" s="661"/>
      <c r="R768" s="668"/>
      <c r="S768" s="605"/>
      <c r="T768" s="487"/>
      <c r="U768" s="661"/>
      <c r="V768" s="661"/>
      <c r="W768" s="663"/>
      <c r="X768" s="7"/>
      <c r="Y768" s="661"/>
      <c r="Z768" s="661"/>
      <c r="AA768" s="664"/>
      <c r="AB768" s="664"/>
      <c r="AC768" s="658"/>
      <c r="AD768" s="665"/>
      <c r="AE768" s="665"/>
      <c r="AF768" s="666"/>
      <c r="AG768" s="667"/>
      <c r="AH768" s="633"/>
      <c r="AI768" s="633"/>
      <c r="AJ768" s="633"/>
      <c r="AK768" s="633"/>
      <c r="AL768" s="633"/>
      <c r="AM768" s="633"/>
      <c r="AN768" s="633"/>
    </row>
    <row r="769" ht="15.75" customHeight="1">
      <c r="A769" s="589"/>
      <c r="B769" s="658"/>
      <c r="C769" s="658"/>
      <c r="D769" s="658"/>
      <c r="E769" s="658"/>
      <c r="F769" s="659"/>
      <c r="G769" s="659"/>
      <c r="H769" s="660"/>
      <c r="I769" s="659"/>
      <c r="J769" s="659"/>
      <c r="K769" s="658"/>
      <c r="L769" s="660"/>
      <c r="M769" s="659"/>
      <c r="N769" s="660"/>
      <c r="O769" s="660"/>
      <c r="P769" s="661"/>
      <c r="Q769" s="661"/>
      <c r="R769" s="668"/>
      <c r="S769" s="605"/>
      <c r="T769" s="487"/>
      <c r="U769" s="661"/>
      <c r="V769" s="661"/>
      <c r="W769" s="663"/>
      <c r="X769" s="7"/>
      <c r="Y769" s="661"/>
      <c r="Z769" s="661"/>
      <c r="AA769" s="664"/>
      <c r="AB769" s="664"/>
      <c r="AC769" s="658"/>
      <c r="AD769" s="665"/>
      <c r="AE769" s="665"/>
      <c r="AF769" s="666"/>
      <c r="AG769" s="667"/>
      <c r="AH769" s="633"/>
      <c r="AI769" s="633"/>
      <c r="AJ769" s="633"/>
      <c r="AK769" s="633"/>
      <c r="AL769" s="633"/>
      <c r="AM769" s="633"/>
      <c r="AN769" s="633"/>
    </row>
    <row r="770" ht="15.75" customHeight="1">
      <c r="A770" s="589"/>
      <c r="B770" s="658"/>
      <c r="C770" s="658"/>
      <c r="D770" s="658"/>
      <c r="E770" s="658"/>
      <c r="F770" s="659"/>
      <c r="G770" s="659"/>
      <c r="H770" s="660"/>
      <c r="I770" s="659"/>
      <c r="J770" s="659"/>
      <c r="K770" s="658"/>
      <c r="L770" s="660"/>
      <c r="M770" s="659"/>
      <c r="N770" s="660"/>
      <c r="O770" s="660"/>
      <c r="P770" s="661"/>
      <c r="Q770" s="661"/>
      <c r="R770" s="668"/>
      <c r="S770" s="605"/>
      <c r="T770" s="487"/>
      <c r="U770" s="661"/>
      <c r="V770" s="661"/>
      <c r="W770" s="663"/>
      <c r="X770" s="7"/>
      <c r="Y770" s="661"/>
      <c r="Z770" s="661"/>
      <c r="AA770" s="664"/>
      <c r="AB770" s="664"/>
      <c r="AC770" s="658"/>
      <c r="AD770" s="665"/>
      <c r="AE770" s="665"/>
      <c r="AF770" s="666"/>
      <c r="AG770" s="667"/>
      <c r="AH770" s="633"/>
      <c r="AI770" s="633"/>
      <c r="AJ770" s="633"/>
      <c r="AK770" s="633"/>
      <c r="AL770" s="633"/>
      <c r="AM770" s="633"/>
      <c r="AN770" s="633"/>
    </row>
    <row r="771" ht="15.75" customHeight="1">
      <c r="A771" s="589"/>
      <c r="B771" s="658"/>
      <c r="C771" s="658"/>
      <c r="D771" s="658"/>
      <c r="E771" s="658"/>
      <c r="F771" s="659"/>
      <c r="G771" s="659"/>
      <c r="H771" s="660"/>
      <c r="I771" s="659"/>
      <c r="J771" s="659"/>
      <c r="K771" s="658"/>
      <c r="L771" s="660"/>
      <c r="M771" s="659"/>
      <c r="N771" s="660"/>
      <c r="O771" s="660"/>
      <c r="P771" s="661"/>
      <c r="Q771" s="661"/>
      <c r="R771" s="668"/>
      <c r="S771" s="605"/>
      <c r="T771" s="487"/>
      <c r="U771" s="661"/>
      <c r="V771" s="661"/>
      <c r="W771" s="663"/>
      <c r="X771" s="7"/>
      <c r="Y771" s="661"/>
      <c r="Z771" s="661"/>
      <c r="AA771" s="664"/>
      <c r="AB771" s="664"/>
      <c r="AC771" s="658"/>
      <c r="AD771" s="665"/>
      <c r="AE771" s="665"/>
      <c r="AF771" s="666"/>
      <c r="AG771" s="667"/>
      <c r="AH771" s="633"/>
      <c r="AI771" s="633"/>
      <c r="AJ771" s="633"/>
      <c r="AK771" s="633"/>
      <c r="AL771" s="633"/>
      <c r="AM771" s="633"/>
      <c r="AN771" s="633"/>
    </row>
    <row r="772" ht="15.75" customHeight="1">
      <c r="A772" s="589"/>
      <c r="B772" s="658"/>
      <c r="C772" s="658"/>
      <c r="D772" s="658"/>
      <c r="E772" s="658"/>
      <c r="F772" s="659"/>
      <c r="G772" s="659"/>
      <c r="H772" s="660"/>
      <c r="I772" s="659"/>
      <c r="J772" s="659"/>
      <c r="K772" s="658"/>
      <c r="L772" s="660"/>
      <c r="M772" s="659"/>
      <c r="N772" s="660"/>
      <c r="O772" s="660"/>
      <c r="P772" s="661"/>
      <c r="Q772" s="661"/>
      <c r="R772" s="668"/>
      <c r="S772" s="605"/>
      <c r="T772" s="487"/>
      <c r="U772" s="661"/>
      <c r="V772" s="661"/>
      <c r="W772" s="663"/>
      <c r="X772" s="7"/>
      <c r="Y772" s="661"/>
      <c r="Z772" s="661"/>
      <c r="AA772" s="664"/>
      <c r="AB772" s="664"/>
      <c r="AC772" s="658"/>
      <c r="AD772" s="665"/>
      <c r="AE772" s="665"/>
      <c r="AF772" s="666"/>
      <c r="AG772" s="667"/>
      <c r="AH772" s="633"/>
      <c r="AI772" s="633"/>
      <c r="AJ772" s="633"/>
      <c r="AK772" s="633"/>
      <c r="AL772" s="633"/>
      <c r="AM772" s="633"/>
      <c r="AN772" s="633"/>
    </row>
  </sheetData>
  <conditionalFormatting sqref="A1:Z772 AA1:AB109 AC1:AC13 AD1:AD7 AE1:AE14 AF1:AG1 AD9:AD14 AF12:AF13 AD16:AE20 AD23:AE24 AD32:AD33 AE32 AD39:AE40 AD42:AD46 AE43:AE46 AD55:AE56 AD58:AE60 AD62:AE63 AD65:AD72 AE66:AE72 AD74:AE77 AA111:AB438 AD115:AE116 AD123:AE125 AD147:AE148 AD151:AE154 AC153:AC154 AF153:AF154 AH153:AN153 AC160:AF326 AH160:AN325 AC330:AC331 AD330:AD335 AE331 AE333:AE335 AC339:AE340 AF362:AF370 AC366:AE371 AF372:AF376 AC375:AD378 AE376:AE379 AF379:AF383 AG382:AG388 AD409:AE410 AC425:AC431 AD425:AD438 AE426:AE438 AA442:AB772 AD485:AD488 AE486:AE488 AD490:AE493 AC491:AC493 AD495:AD498 AE495:AE500 AF497:AF498 AD511:AE532 AD534:AE535 AD538:AE539 AD541:AE547 AD550:AE565 AE572:AE573 AF580:AF583 AC584:AE585 AC587:AC588 AD587:AD592 AE587:AE589 AE591:AE592 AD595:AD600 AE596:AE600 AC597:AC598 AD602:AE602 AD606:AE608 AD610:AD613 AE610 AE612:AE613 AC614:AC616 AD641:AE656 AD662:AE663 AD665:AE670 AD684:AE691 AD695:AD711 AE695:AE710 AC718:AC719 AD718:AE722 AF718:AG719 AH718:AN718 AC723:AC725 AD725:AD727 AE726:AE727 AD731:AE733 AD736:AD772 AE737:AE772">
    <cfRule type="containsText" dxfId="0" priority="1" operator="containsText" text="N. A">
      <formula>NOT(ISERROR(SEARCH(("N. A"),(A1))))</formula>
    </cfRule>
  </conditionalFormatting>
  <conditionalFormatting sqref="AE214">
    <cfRule type="cellIs" dxfId="1" priority="2" operator="equal">
      <formula>"""La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 32"" lat. N. e 92° 43' 42'' 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formula>
    </cfRule>
  </conditionalFormatting>
  <conditionalFormatting sqref="AE214">
    <cfRule type="containsText" dxfId="1" priority="3" operator="containsText" text="N.">
      <formula>NOT(ISERROR(SEARCH(("N."),(AE214))))</formula>
    </cfRule>
  </conditionalFormatting>
  <dataValidations>
    <dataValidation type="list" allowBlank="1" showErrorMessage="1" sqref="P251">
      <formula1>Lists!$I$2:$I$171</formula1>
    </dataValidation>
    <dataValidation type="list" allowBlank="1" showErrorMessage="1" sqref="F500">
      <formula1>Lists!$B$2:$B$33</formula1>
    </dataValidation>
    <dataValidation type="list" allowBlank="1" showErrorMessage="1" sqref="P192">
      <formula1>Lists!$I$2:$I$160</formula1>
    </dataValidation>
    <dataValidation type="list" allowBlank="1" showErrorMessage="1" sqref="L288">
      <formula1>Lists!$F$2:$F$7</formula1>
    </dataValidation>
    <dataValidation type="list" allowBlank="1" showErrorMessage="1" sqref="N3:N739">
      <formula1>Lists!$H$2:$H$61</formula1>
    </dataValidation>
    <dataValidation type="list" allowBlank="1" showErrorMessage="1" sqref="J717:J718 J725">
      <formula1>Lists!$D$2:$D$116</formula1>
    </dataValidation>
    <dataValidation type="list" allowBlank="1" showErrorMessage="1" sqref="H2:H189 H191:H739">
      <formula1>Lists!$C$2:$C$45</formula1>
    </dataValidation>
    <dataValidation type="list" allowBlank="1" showErrorMessage="1" sqref="J2:J141 J143:J639 L702 J641:J716 J719:J724 J726:J737 J739">
      <formula1>Lists!$D$2:$D$123</formula1>
    </dataValidation>
    <dataValidation type="list" allowBlank="1" showErrorMessage="1" sqref="M2:M739">
      <formula1>Lists!$G$2:$G$7</formula1>
    </dataValidation>
    <dataValidation type="list" allowBlank="1" showErrorMessage="1" sqref="J640">
      <formula1>Lists!$D$3:$D$97</formula1>
    </dataValidation>
    <dataValidation type="list" allowBlank="1" showErrorMessage="1" sqref="L2:L287 L289:L701 L703:L739">
      <formula1>Lists!$F$3:$F$7</formula1>
    </dataValidation>
    <dataValidation type="list" allowBlank="1" showErrorMessage="1" sqref="J738">
      <formula1>Lists!$D$2:$D$123</formula1>
    </dataValidation>
    <dataValidation type="list" allowBlank="1" showErrorMessage="1" sqref="P2:P7 AA567:AB567">
      <formula1>Lists!$I$2:$I$211</formula1>
    </dataValidation>
    <dataValidation type="list" allowBlank="1" showErrorMessage="1" sqref="D2:D739">
      <formula1>"M,MF,F"</formula1>
    </dataValidation>
    <dataValidation type="list" allowBlank="1" showErrorMessage="1" sqref="J142 P8:P191 P193:P250 P252:P739">
      <formula1>Lists!$I$2:$I$209</formula1>
    </dataValidation>
    <dataValidation type="list" allowBlank="1" showErrorMessage="1" sqref="S2:S656 S657:T671 S672:S673 S674:T681 S682:S739 T764:T772">
      <formula1>Lists!$K$2:$K$93</formula1>
    </dataValidation>
    <dataValidation type="list" allowBlank="1" showErrorMessage="1" sqref="AA288:AB289 U293:V293 AA639:AB653 AB654:AB671 AA672:AB675 AB676:AB680 AA681:AB686 AB687:AB734 AH638:AN738 AA735:AB739 Y639:Y772 AA740:AA772">
      <formula1>Lists!$K$2:$K$74</formula1>
    </dataValidation>
    <dataValidation type="list" allowBlank="1" showErrorMessage="1" sqref="F2:F499 F501:F739">
      <formula1>Lists!$B$2:$B$51</formula1>
    </dataValidation>
  </dataValidations>
  <hyperlinks>
    <hyperlink r:id="rId2" ref="Y2"/>
    <hyperlink r:id="rId3" ref="AA2"/>
    <hyperlink r:id="rId4" ref="AB2"/>
    <hyperlink r:id="rId5" ref="AF2"/>
    <hyperlink r:id="rId6" ref="AG2"/>
    <hyperlink r:id="rId7" ref="AA3"/>
    <hyperlink r:id="rId8" ref="AB3"/>
    <hyperlink r:id="rId9" ref="AF3"/>
    <hyperlink r:id="rId10" ref="AG3"/>
    <hyperlink r:id="rId11" ref="Y4"/>
    <hyperlink r:id="rId12" ref="Z4"/>
    <hyperlink r:id="rId13" ref="AA4"/>
    <hyperlink r:id="rId14" ref="AB4"/>
    <hyperlink r:id="rId15" ref="AF4"/>
    <hyperlink r:id="rId16" ref="AG4"/>
    <hyperlink r:id="rId17" ref="Y5"/>
    <hyperlink r:id="rId18" ref="Z5"/>
    <hyperlink r:id="rId19" ref="AA5"/>
    <hyperlink r:id="rId20" ref="AB5"/>
    <hyperlink r:id="rId21" ref="AF5"/>
    <hyperlink r:id="rId22" ref="AG5"/>
    <hyperlink r:id="rId23" ref="Y6"/>
    <hyperlink r:id="rId24" ref="Z6"/>
    <hyperlink r:id="rId25" ref="AA6"/>
    <hyperlink r:id="rId26" ref="AB6"/>
    <hyperlink r:id="rId27" ref="Y7"/>
    <hyperlink r:id="rId28" ref="Z7"/>
    <hyperlink r:id="rId29" ref="AA7"/>
    <hyperlink r:id="rId30" ref="AB7"/>
    <hyperlink r:id="rId31" ref="AG7"/>
    <hyperlink r:id="rId32" ref="Y8"/>
    <hyperlink r:id="rId33" ref="Z8"/>
    <hyperlink r:id="rId34" ref="Y9"/>
    <hyperlink r:id="rId35" ref="Z9"/>
    <hyperlink display="https://www.biographien.ac.at/oebl/oebl_S/Schwarz_Eduard_1831_1862.xml" location="Bibliography!A1" ref="AA9"/>
    <hyperlink display="https://www.biographien.ac.at/oebl/oebl_S/Schwarz_Eduard_1831_1862.xml" location="Bibliography!A1" ref="AB9"/>
    <hyperlink r:id="rId36" ref="AF9"/>
    <hyperlink r:id="rId37" ref="Y10"/>
    <hyperlink r:id="rId38" ref="Z10"/>
    <hyperlink r:id="rId39" ref="AA10"/>
    <hyperlink r:id="rId40" ref="AB10"/>
    <hyperlink r:id="rId41" ref="AF10"/>
    <hyperlink r:id="rId42" ref="AG10"/>
    <hyperlink r:id="rId43" ref="Y11"/>
    <hyperlink r:id="rId44" ref="Z11"/>
    <hyperlink r:id="rId45" ref="AA11"/>
    <hyperlink r:id="rId46" ref="AB11"/>
    <hyperlink r:id="rId47" ref="AF11"/>
    <hyperlink r:id="rId48" ref="AG11"/>
    <hyperlink r:id="rId49" ref="Y12"/>
    <hyperlink r:id="rId50" ref="Z12"/>
    <hyperlink r:id="rId51" ref="AA12"/>
    <hyperlink r:id="rId52" ref="AB12"/>
    <hyperlink r:id="rId53" ref="AF12"/>
    <hyperlink r:id="rId54" ref="AG12"/>
    <hyperlink r:id="rId55" ref="Y13"/>
    <hyperlink r:id="rId56" ref="Z13"/>
    <hyperlink r:id="rId57" ref="AA13"/>
    <hyperlink r:id="rId58" ref="AB13"/>
    <hyperlink r:id="rId59" ref="AF13"/>
    <hyperlink r:id="rId60" ref="AG13"/>
    <hyperlink r:id="rId61" ref="Y14"/>
    <hyperlink r:id="rId62" ref="Z14"/>
    <hyperlink r:id="rId63" ref="AA14"/>
    <hyperlink r:id="rId64" ref="AB14"/>
    <hyperlink r:id="rId65" ref="Y15"/>
    <hyperlink r:id="rId66" ref="Z15"/>
    <hyperlink r:id="rId67" ref="Y16"/>
    <hyperlink r:id="rId68" ref="Z16"/>
    <hyperlink r:id="rId69" ref="AA16"/>
    <hyperlink r:id="rId70" ref="AB16"/>
    <hyperlink r:id="rId71" location=":~:text=The%20last%20Gibraltar%20Packet%20Agent,stamps%20were%20introduced%20in%20Gibraltar." ref="Q17"/>
    <hyperlink r:id="rId72" ref="Y17"/>
    <hyperlink r:id="rId73" ref="Z17"/>
    <hyperlink r:id="rId74" ref="AA17"/>
    <hyperlink r:id="rId75" ref="AB17"/>
    <hyperlink r:id="rId76" ref="Y18"/>
    <hyperlink r:id="rId77" ref="Z18"/>
    <hyperlink r:id="rId78" ref="AA18"/>
    <hyperlink r:id="rId79" ref="AB18"/>
    <hyperlink r:id="rId80" ref="Y19"/>
    <hyperlink r:id="rId81" ref="Z19"/>
    <hyperlink r:id="rId82" ref="AA19"/>
    <hyperlink r:id="rId83" ref="AB19"/>
    <hyperlink r:id="rId84" ref="AG19"/>
    <hyperlink r:id="rId85" ref="Y20"/>
    <hyperlink r:id="rId86" ref="Z20"/>
    <hyperlink r:id="rId87" ref="Q21"/>
    <hyperlink r:id="rId88" ref="Y21"/>
    <hyperlink r:id="rId89" ref="Z21"/>
    <hyperlink r:id="rId90" ref="Y22"/>
    <hyperlink r:id="rId91" ref="Z22"/>
    <hyperlink r:id="rId92" ref="AA22"/>
    <hyperlink r:id="rId93" ref="AB22"/>
    <hyperlink r:id="rId94" ref="AG22"/>
    <hyperlink r:id="rId95" ref="Y23"/>
    <hyperlink r:id="rId96" ref="Z23"/>
    <hyperlink r:id="rId97" ref="AA23"/>
    <hyperlink r:id="rId98" ref="AB23"/>
    <hyperlink r:id="rId99" ref="Y24"/>
    <hyperlink r:id="rId100" ref="Z24"/>
    <hyperlink r:id="rId101" ref="AA24"/>
    <hyperlink r:id="rId102" ref="AB24"/>
    <hyperlink r:id="rId103" ref="Y25"/>
    <hyperlink r:id="rId104" ref="Z25"/>
    <hyperlink r:id="rId105" ref="AA25"/>
    <hyperlink r:id="rId106" ref="AB25"/>
    <hyperlink r:id="rId107" ref="Y26"/>
    <hyperlink r:id="rId108" ref="Z26"/>
    <hyperlink r:id="rId109" ref="AA26"/>
    <hyperlink r:id="rId110" ref="AB26"/>
    <hyperlink r:id="rId111" ref="Q27"/>
    <hyperlink r:id="rId112" ref="Y27"/>
    <hyperlink r:id="rId113" ref="Z27"/>
    <hyperlink r:id="rId114" location="v=onepage&amp;q=Manoel%20Ferreira%20Lagos&amp;f=false" ref="AA27"/>
    <hyperlink r:id="rId115" location="v=onepage&amp;q=Manoel%20Ferreira%20Lagos&amp;f=false" ref="AB27"/>
    <hyperlink r:id="rId116" ref="Y28"/>
    <hyperlink r:id="rId117" ref="Z28"/>
    <hyperlink r:id="rId118" ref="AA28"/>
    <hyperlink r:id="rId119" ref="AB28"/>
    <hyperlink r:id="rId120" ref="AG28"/>
    <hyperlink r:id="rId121" ref="Q29"/>
    <hyperlink r:id="rId122" ref="Y29"/>
    <hyperlink r:id="rId123" ref="Z29"/>
    <hyperlink r:id="rId124" ref="AA29"/>
    <hyperlink r:id="rId125" ref="AB29"/>
    <hyperlink r:id="rId126" ref="AG29"/>
    <hyperlink r:id="rId127" ref="U30"/>
    <hyperlink r:id="rId128" ref="V30"/>
    <hyperlink r:id="rId129" ref="Y30"/>
    <hyperlink r:id="rId130" ref="Z30"/>
    <hyperlink r:id="rId131" ref="AA30"/>
    <hyperlink r:id="rId132" ref="AB30"/>
    <hyperlink r:id="rId133" ref="Q31"/>
    <hyperlink r:id="rId134" ref="U31"/>
    <hyperlink r:id="rId135" ref="V31"/>
    <hyperlink r:id="rId136" ref="Y31"/>
    <hyperlink r:id="rId137" ref="Z31"/>
    <hyperlink r:id="rId138" ref="Y32"/>
    <hyperlink r:id="rId139" ref="Z32"/>
    <hyperlink r:id="rId140" ref="AA32"/>
    <hyperlink r:id="rId141" ref="AB32"/>
    <hyperlink r:id="rId142" ref="AG32"/>
    <hyperlink r:id="rId143" ref="Y33"/>
    <hyperlink r:id="rId144" ref="Z33"/>
    <hyperlink r:id="rId145" location="v=onepage&amp;q=Diccionario%20bibliographico%20brazileiro%20-%20volume%202&amp;f=false" ref="AA33"/>
    <hyperlink r:id="rId146" location="v=onepage&amp;q=Diccionario%20bibliographico%20brazileiro%20-%20volume%202&amp;f=false" ref="AB33"/>
    <hyperlink r:id="rId147" ref="Y34"/>
    <hyperlink r:id="rId148" ref="Z34"/>
    <hyperlink r:id="rId149" ref="AA34"/>
    <hyperlink r:id="rId150" ref="AB34"/>
    <hyperlink r:id="rId151" ref="AG34"/>
    <hyperlink r:id="rId152" ref="Q35"/>
    <hyperlink r:id="rId153" ref="Y35"/>
    <hyperlink r:id="rId154" ref="Z35"/>
    <hyperlink r:id="rId155" ref="AA35"/>
    <hyperlink r:id="rId156" ref="AB35"/>
    <hyperlink r:id="rId157" ref="AG35"/>
    <hyperlink r:id="rId158" ref="Q36"/>
    <hyperlink r:id="rId159" ref="U36"/>
    <hyperlink r:id="rId160" ref="V36"/>
    <hyperlink r:id="rId161" ref="Y36"/>
    <hyperlink r:id="rId162" ref="Z36"/>
    <hyperlink r:id="rId163" ref="Q37"/>
    <hyperlink r:id="rId164" ref="U37"/>
    <hyperlink r:id="rId165" ref="V37"/>
    <hyperlink r:id="rId166" ref="Y37"/>
    <hyperlink r:id="rId167" ref="Z37"/>
    <hyperlink r:id="rId168" ref="Q38"/>
    <hyperlink r:id="rId169" ref="U38"/>
    <hyperlink r:id="rId170" ref="V38"/>
    <hyperlink r:id="rId171" ref="Y38"/>
    <hyperlink r:id="rId172" ref="Z38"/>
    <hyperlink r:id="rId173" ref="U39"/>
    <hyperlink r:id="rId174" ref="V39"/>
    <hyperlink r:id="rId175" ref="Y39"/>
    <hyperlink r:id="rId176" ref="Z39"/>
    <hyperlink r:id="rId177" ref="AA39"/>
    <hyperlink r:id="rId178" ref="AB39"/>
    <hyperlink r:id="rId179" ref="Y40"/>
    <hyperlink r:id="rId180" ref="Z40"/>
    <hyperlink r:id="rId181" ref="Q41"/>
    <hyperlink r:id="rId182" ref="Y41"/>
    <hyperlink r:id="rId183" ref="Z41"/>
    <hyperlink r:id="rId184" ref="AA41"/>
    <hyperlink r:id="rId185" ref="AB41"/>
    <hyperlink r:id="rId186" ref="Q42"/>
    <hyperlink r:id="rId187" ref="Y42"/>
    <hyperlink r:id="rId188" ref="Z42"/>
    <hyperlink r:id="rId189" ref="AA42"/>
    <hyperlink r:id="rId190" ref="AB42"/>
    <hyperlink r:id="rId191" ref="AG42"/>
    <hyperlink r:id="rId192" ref="Y43"/>
    <hyperlink r:id="rId193" ref="Z43"/>
    <hyperlink r:id="rId194" ref="Y44"/>
    <hyperlink r:id="rId195" ref="Z44"/>
    <hyperlink r:id="rId196" ref="AA44"/>
    <hyperlink r:id="rId197" ref="AB44"/>
    <hyperlink r:id="rId198" ref="Y45"/>
    <hyperlink r:id="rId199" ref="Z45"/>
    <hyperlink r:id="rId200" ref="Y46"/>
    <hyperlink r:id="rId201" ref="Z46"/>
    <hyperlink r:id="rId202" ref="AA46"/>
    <hyperlink r:id="rId203" ref="AB46"/>
    <hyperlink r:id="rId204" ref="AG46"/>
    <hyperlink r:id="rId205" ref="U47"/>
    <hyperlink r:id="rId206" ref="V47"/>
    <hyperlink r:id="rId207" ref="Y47"/>
    <hyperlink r:id="rId208" ref="Z47"/>
    <hyperlink r:id="rId209" ref="U48"/>
    <hyperlink r:id="rId210" ref="V48"/>
    <hyperlink r:id="rId211" ref="Y48"/>
    <hyperlink r:id="rId212" ref="Z48"/>
    <hyperlink r:id="rId213" ref="AA48"/>
    <hyperlink r:id="rId214" ref="AB48"/>
    <hyperlink r:id="rId215" ref="AG48"/>
    <hyperlink r:id="rId216" ref="U49"/>
    <hyperlink r:id="rId217" ref="V49"/>
    <hyperlink r:id="rId218" ref="Y49"/>
    <hyperlink r:id="rId219" ref="Z49"/>
    <hyperlink r:id="rId220" ref="AA49"/>
    <hyperlink r:id="rId221" ref="AB49"/>
    <hyperlink r:id="rId222" ref="AG49"/>
    <hyperlink r:id="rId223" ref="U50"/>
    <hyperlink r:id="rId224" ref="V50"/>
    <hyperlink r:id="rId225" ref="Y50"/>
    <hyperlink r:id="rId226" ref="Z50"/>
    <hyperlink r:id="rId227" ref="AA50"/>
    <hyperlink r:id="rId228" ref="AB50"/>
    <hyperlink r:id="rId229" ref="AG50"/>
    <hyperlink r:id="rId230" ref="Y51"/>
    <hyperlink r:id="rId231" ref="Z51"/>
    <hyperlink r:id="rId232" ref="AA51"/>
    <hyperlink r:id="rId233" ref="AB51"/>
    <hyperlink r:id="rId234" ref="AG51"/>
    <hyperlink r:id="rId235" ref="Q52"/>
    <hyperlink r:id="rId236" ref="Y52"/>
    <hyperlink r:id="rId237" ref="Z52"/>
    <hyperlink r:id="rId238" ref="AA52"/>
    <hyperlink r:id="rId239" ref="AB52"/>
    <hyperlink r:id="rId240" ref="AG52"/>
    <hyperlink r:id="rId241" ref="Y53"/>
    <hyperlink r:id="rId242" ref="Z53"/>
    <hyperlink r:id="rId243" ref="AA53"/>
    <hyperlink r:id="rId244" ref="AB53"/>
    <hyperlink r:id="rId245" ref="AG53"/>
    <hyperlink r:id="rId246" ref="Z54"/>
    <hyperlink r:id="rId247" ref="AA54"/>
    <hyperlink r:id="rId248" ref="Y55"/>
    <hyperlink r:id="rId249" ref="Z55"/>
    <hyperlink r:id="rId250" ref="AA55"/>
    <hyperlink r:id="rId251" ref="AB55"/>
    <hyperlink r:id="rId252" ref="AG55"/>
    <hyperlink r:id="rId253" ref="Y56"/>
    <hyperlink r:id="rId254" ref="Z56"/>
    <hyperlink r:id="rId255" ref="AA56"/>
    <hyperlink r:id="rId256" ref="AB56"/>
    <hyperlink r:id="rId257" ref="Y57"/>
    <hyperlink r:id="rId258" location="smwie=1" ref="Z57"/>
    <hyperlink r:id="rId259" ref="AA57"/>
    <hyperlink r:id="rId260" ref="AB57"/>
    <hyperlink r:id="rId261" ref="Y58"/>
    <hyperlink r:id="rId262" location="smwie=1" ref="Z58"/>
    <hyperlink r:id="rId263" ref="AA58"/>
    <hyperlink r:id="rId264" ref="AB58"/>
    <hyperlink r:id="rId265" ref="AG58"/>
    <hyperlink r:id="rId266" ref="Y59"/>
    <hyperlink r:id="rId267" location="smwie=1" ref="Z59"/>
    <hyperlink r:id="rId268" ref="AA59"/>
    <hyperlink r:id="rId269" ref="AB59"/>
    <hyperlink r:id="rId270" ref="Y60"/>
    <hyperlink r:id="rId271" location="smwie=1" ref="Z60"/>
    <hyperlink r:id="rId272" ref="AA60"/>
    <hyperlink r:id="rId273" ref="AB60"/>
    <hyperlink r:id="rId274" ref="Y61"/>
    <hyperlink r:id="rId275" location="smwie=1" ref="Z61"/>
    <hyperlink r:id="rId276" ref="AA61"/>
    <hyperlink r:id="rId277" ref="AB61"/>
    <hyperlink r:id="rId278" ref="Y62"/>
    <hyperlink r:id="rId279" location="smwie=1" ref="Z62"/>
    <hyperlink r:id="rId280" ref="AA62"/>
    <hyperlink r:id="rId281" ref="AB62"/>
    <hyperlink r:id="rId282" ref="AG62"/>
    <hyperlink r:id="rId283" ref="Y63"/>
    <hyperlink r:id="rId284" location="smwie=1" ref="Z63"/>
    <hyperlink r:id="rId285" location="v=onepage&amp;q=J.%20C.%20Holding%20as%20Secretary%20and%20Treasurer%20of%20the%20Cape%20of%20Good%20Hope%20Agricultural%20Society&amp;f=false" ref="AA63"/>
    <hyperlink r:id="rId286" location="v=onepage&amp;q=J.%20C.%20Holding%20as%20Secretary%20and%20Treasurer%20of%20the%20Cape%20of%20Good%20Hope%20Agricultural%20Society&amp;f=false" ref="AB63"/>
    <hyperlink r:id="rId287" ref="Y64"/>
    <hyperlink r:id="rId288" location="smwie=1" ref="Z64"/>
    <hyperlink r:id="rId289" location="Biography" ref="AA64"/>
    <hyperlink r:id="rId290" location="Biography" ref="AB64"/>
    <hyperlink r:id="rId291" ref="Y65"/>
    <hyperlink r:id="rId292" location="smwie=1" ref="Z65"/>
    <hyperlink r:id="rId293" ref="AA65"/>
    <hyperlink r:id="rId294" ref="AB65"/>
    <hyperlink r:id="rId295" ref="Y66"/>
    <hyperlink r:id="rId296" location="smwie=1" ref="Z66"/>
    <hyperlink r:id="rId297" ref="Y67"/>
    <hyperlink r:id="rId298" location="smwie=1" ref="Z67"/>
    <hyperlink r:id="rId299" ref="AA67"/>
    <hyperlink r:id="rId300" ref="AB67"/>
    <hyperlink r:id="rId301" ref="AG67"/>
    <hyperlink r:id="rId302" ref="Y68"/>
    <hyperlink r:id="rId303" location="smwie=1" ref="Z68"/>
    <hyperlink r:id="rId304" ref="AA68"/>
    <hyperlink r:id="rId305" ref="AB68"/>
    <hyperlink r:id="rId306" ref="Y69"/>
    <hyperlink r:id="rId307" location="smwie=1" ref="Z69"/>
    <hyperlink r:id="rId308" ref="AA69"/>
    <hyperlink r:id="rId309" ref="AB69"/>
    <hyperlink r:id="rId310" ref="AG69"/>
    <hyperlink r:id="rId311" ref="Y70"/>
    <hyperlink r:id="rId312" ref="Z70"/>
    <hyperlink r:id="rId313" ref="AA70"/>
    <hyperlink r:id="rId314" ref="AB70"/>
    <hyperlink r:id="rId315" ref="AG70"/>
    <hyperlink r:id="rId316" ref="Y71"/>
    <hyperlink r:id="rId317" ref="Z71"/>
    <hyperlink r:id="rId318" location="eim=CAEQChoSLTMzLjk1NDgzNTAzNzE4MjcyIhIxOC41NzgwNDU5ODAzNTM4ODg" ref="Y72"/>
    <hyperlink r:id="rId319" ref="Z72"/>
    <hyperlink r:id="rId320" ref="AA72"/>
    <hyperlink r:id="rId321" ref="AB72"/>
    <hyperlink r:id="rId322" ref="AG72"/>
    <hyperlink r:id="rId323" location="eim=CAEQChoSLTMzLjk1NDgzNTAzNzE4MjcyIhIxOC41NzgwNDU5ODAzNTM4ODg" ref="Y73"/>
    <hyperlink r:id="rId324" ref="Z73"/>
    <hyperlink r:id="rId325" ref="AA73"/>
    <hyperlink r:id="rId326" ref="AB73"/>
    <hyperlink r:id="rId327" ref="Y74"/>
    <hyperlink r:id="rId328" ref="Z74"/>
    <hyperlink r:id="rId329" ref="AA74"/>
    <hyperlink r:id="rId330" ref="AB74"/>
    <hyperlink r:id="rId331" ref="Y75"/>
    <hyperlink r:id="rId332" ref="Z75"/>
    <hyperlink r:id="rId333" ref="AA75"/>
    <hyperlink r:id="rId334" ref="AB75"/>
    <hyperlink r:id="rId335" ref="Y76"/>
    <hyperlink r:id="rId336" ref="Z76"/>
    <hyperlink r:id="rId337" ref="Y77"/>
    <hyperlink r:id="rId338" ref="Z77"/>
    <hyperlink r:id="rId339" ref="AA77"/>
    <hyperlink r:id="rId340" ref="AB77"/>
    <hyperlink r:id="rId341" ref="Y78"/>
    <hyperlink r:id="rId342" ref="Z78"/>
    <hyperlink r:id="rId343" ref="U79"/>
    <hyperlink r:id="rId344" ref="V79"/>
    <hyperlink r:id="rId345" ref="Y79"/>
    <hyperlink r:id="rId346" ref="Z79"/>
    <hyperlink r:id="rId347" ref="U80"/>
    <hyperlink r:id="rId348" ref="V80"/>
    <hyperlink r:id="rId349" ref="Y80"/>
    <hyperlink r:id="rId350" ref="Z80"/>
    <hyperlink r:id="rId351" ref="Y81"/>
    <hyperlink r:id="rId352" ref="Z81"/>
    <hyperlink r:id="rId353" ref="U82"/>
    <hyperlink r:id="rId354" ref="V82"/>
    <hyperlink r:id="rId355" ref="Z82"/>
    <hyperlink r:id="rId356" ref="Y83"/>
    <hyperlink r:id="rId357" ref="Z83"/>
    <hyperlink r:id="rId358" ref="AF83"/>
    <hyperlink r:id="rId359" ref="Y84"/>
    <hyperlink r:id="rId360" ref="Z84"/>
    <hyperlink r:id="rId361" ref="Y85"/>
    <hyperlink r:id="rId362" ref="Z85"/>
    <hyperlink r:id="rId363" ref="Y86"/>
    <hyperlink r:id="rId364" ref="Z86"/>
    <hyperlink r:id="rId365" ref="Y87"/>
    <hyperlink r:id="rId366" ref="Z87"/>
    <hyperlink r:id="rId367" ref="Y88"/>
    <hyperlink r:id="rId368" ref="Z88"/>
    <hyperlink r:id="rId369" ref="Y89"/>
    <hyperlink r:id="rId370" ref="Z89"/>
    <hyperlink r:id="rId371" ref="Y90"/>
    <hyperlink r:id="rId372" ref="Z90"/>
    <hyperlink r:id="rId373" ref="Y91"/>
    <hyperlink r:id="rId374" ref="Z91"/>
    <hyperlink r:id="rId375" ref="Y92"/>
    <hyperlink r:id="rId376" ref="Z92"/>
    <hyperlink r:id="rId377" ref="Y93"/>
    <hyperlink r:id="rId378" ref="Z93"/>
    <hyperlink r:id="rId379" ref="Y94"/>
    <hyperlink r:id="rId380" ref="Z94"/>
    <hyperlink r:id="rId381" ref="Y95"/>
    <hyperlink r:id="rId382" ref="Z95"/>
    <hyperlink r:id="rId383" ref="AA95"/>
    <hyperlink r:id="rId384" ref="AB95"/>
    <hyperlink r:id="rId385" ref="Y96"/>
    <hyperlink r:id="rId386" ref="Z96"/>
    <hyperlink r:id="rId387" ref="U97"/>
    <hyperlink r:id="rId388" ref="V97"/>
    <hyperlink r:id="rId389" ref="Y97"/>
    <hyperlink r:id="rId390" ref="Z97"/>
    <hyperlink r:id="rId391" ref="AA97"/>
    <hyperlink r:id="rId392" ref="AB97"/>
    <hyperlink r:id="rId393" ref="AG97"/>
    <hyperlink r:id="rId394" ref="U98"/>
    <hyperlink r:id="rId395" ref="V98"/>
    <hyperlink r:id="rId396" ref="Y98"/>
    <hyperlink r:id="rId397" ref="Z98"/>
    <hyperlink r:id="rId398" ref="AA98"/>
    <hyperlink r:id="rId399" ref="AB98"/>
    <hyperlink r:id="rId400" ref="AG98"/>
    <hyperlink r:id="rId401" ref="U99"/>
    <hyperlink r:id="rId402" ref="V99"/>
    <hyperlink r:id="rId403" ref="Y99"/>
    <hyperlink r:id="rId404" ref="Z99"/>
    <hyperlink r:id="rId405" ref="AA99"/>
    <hyperlink r:id="rId406" ref="AB99"/>
    <hyperlink r:id="rId407" ref="U100"/>
    <hyperlink r:id="rId408" ref="V100"/>
    <hyperlink r:id="rId409" ref="Y100"/>
    <hyperlink r:id="rId410" ref="Z100"/>
    <hyperlink r:id="rId411" ref="AA100"/>
    <hyperlink r:id="rId412" ref="U101"/>
    <hyperlink r:id="rId413" ref="V101"/>
    <hyperlink r:id="rId414" ref="Y101"/>
    <hyperlink r:id="rId415" ref="Z101"/>
    <hyperlink r:id="rId416" ref="AA101"/>
    <hyperlink r:id="rId417" ref="AB101"/>
    <hyperlink r:id="rId418" ref="AG101"/>
    <hyperlink r:id="rId419" ref="U102"/>
    <hyperlink r:id="rId420" ref="V102"/>
    <hyperlink r:id="rId421" ref="Y102"/>
    <hyperlink r:id="rId422" ref="Z102"/>
    <hyperlink r:id="rId423" ref="AA102"/>
    <hyperlink r:id="rId424" ref="AB102"/>
    <hyperlink r:id="rId425" ref="AG102"/>
    <hyperlink r:id="rId426" ref="U103"/>
    <hyperlink r:id="rId427" ref="V103"/>
    <hyperlink r:id="rId428" ref="Y103"/>
    <hyperlink r:id="rId429" ref="Z103"/>
    <hyperlink r:id="rId430" ref="AA103"/>
    <hyperlink r:id="rId431" ref="AB103"/>
    <hyperlink r:id="rId432" ref="AG103"/>
    <hyperlink r:id="rId433" ref="U104"/>
    <hyperlink r:id="rId434" ref="V104"/>
    <hyperlink r:id="rId435" ref="Y104"/>
    <hyperlink r:id="rId436" ref="Z104"/>
    <hyperlink r:id="rId437" ref="AA104"/>
    <hyperlink r:id="rId438" ref="AB104"/>
    <hyperlink r:id="rId439" ref="AG104"/>
    <hyperlink r:id="rId440" ref="U105"/>
    <hyperlink r:id="rId441" ref="V105"/>
    <hyperlink r:id="rId442" ref="Y105"/>
    <hyperlink r:id="rId443" ref="Z105"/>
    <hyperlink r:id="rId444" ref="AA105"/>
    <hyperlink r:id="rId445" ref="AB105"/>
    <hyperlink r:id="rId446" ref="AG105"/>
    <hyperlink r:id="rId447" ref="U106"/>
    <hyperlink r:id="rId448" ref="V106"/>
    <hyperlink r:id="rId449" ref="Y106"/>
    <hyperlink r:id="rId450" ref="Z106"/>
    <hyperlink r:id="rId451" ref="AA106"/>
    <hyperlink r:id="rId452" ref="AB106"/>
    <hyperlink r:id="rId453" ref="Q107"/>
    <hyperlink r:id="rId454" ref="R107"/>
    <hyperlink r:id="rId455" ref="U107"/>
    <hyperlink r:id="rId456" ref="V107"/>
    <hyperlink r:id="rId457" ref="Y107"/>
    <hyperlink r:id="rId458" ref="Z107"/>
    <hyperlink r:id="rId459" ref="AA107"/>
    <hyperlink r:id="rId460" ref="AB107"/>
    <hyperlink r:id="rId461" ref="Q108"/>
    <hyperlink r:id="rId462" ref="R108"/>
    <hyperlink r:id="rId463" ref="U108"/>
    <hyperlink r:id="rId464" ref="V108"/>
    <hyperlink r:id="rId465" ref="Y108"/>
    <hyperlink r:id="rId466" ref="Z108"/>
    <hyperlink r:id="rId467" ref="AA108"/>
    <hyperlink r:id="rId468" ref="AB108"/>
    <hyperlink r:id="rId469" ref="Q109"/>
    <hyperlink r:id="rId470" ref="Y109"/>
    <hyperlink r:id="rId471" ref="Z109"/>
    <hyperlink r:id="rId472" ref="Q110"/>
    <hyperlink r:id="rId473" ref="U110"/>
    <hyperlink r:id="rId474" ref="V110"/>
    <hyperlink r:id="rId475" ref="Y110"/>
    <hyperlink r:id="rId476" ref="Z110"/>
    <hyperlink r:id="rId477" ref="AA110"/>
    <hyperlink r:id="rId478" ref="AG110"/>
    <hyperlink r:id="rId479" ref="Q111"/>
    <hyperlink r:id="rId480" ref="U111"/>
    <hyperlink r:id="rId481" ref="V111"/>
    <hyperlink r:id="rId482" ref="Y111"/>
    <hyperlink r:id="rId483" ref="Z111"/>
    <hyperlink r:id="rId484" ref="Q112"/>
    <hyperlink r:id="rId485" ref="U112"/>
    <hyperlink r:id="rId486" ref="V112"/>
    <hyperlink r:id="rId487" ref="Y112"/>
    <hyperlink r:id="rId488" ref="Z112"/>
    <hyperlink r:id="rId489" ref="Q113"/>
    <hyperlink r:id="rId490" ref="U113"/>
    <hyperlink r:id="rId491" ref="V113"/>
    <hyperlink r:id="rId492" ref="Y113"/>
    <hyperlink r:id="rId493" ref="Z113"/>
    <hyperlink r:id="rId494" ref="Q114"/>
    <hyperlink r:id="rId495" ref="U114"/>
    <hyperlink r:id="rId496" ref="V114"/>
    <hyperlink r:id="rId497" ref="Y114"/>
    <hyperlink r:id="rId498" ref="Z114"/>
    <hyperlink r:id="rId499" ref="Q115"/>
    <hyperlink r:id="rId500" ref="U115"/>
    <hyperlink r:id="rId501" ref="V115"/>
    <hyperlink r:id="rId502" ref="Y115"/>
    <hyperlink r:id="rId503" ref="Z115"/>
    <hyperlink r:id="rId504" ref="Q116"/>
    <hyperlink r:id="rId505" ref="U116"/>
    <hyperlink r:id="rId506" ref="V116"/>
    <hyperlink r:id="rId507" ref="Y116"/>
    <hyperlink r:id="rId508" ref="Z116"/>
    <hyperlink r:id="rId509" ref="AA116"/>
    <hyperlink r:id="rId510" ref="AB116"/>
    <hyperlink r:id="rId511" ref="Y117"/>
    <hyperlink r:id="rId512" ref="Z117"/>
    <hyperlink r:id="rId513" ref="Y118"/>
    <hyperlink r:id="rId514" ref="Z118"/>
    <hyperlink r:id="rId515" ref="AA118"/>
    <hyperlink r:id="rId516" ref="AB118"/>
    <hyperlink r:id="rId517" ref="Y119"/>
    <hyperlink r:id="rId518" ref="Z119"/>
    <hyperlink r:id="rId519" ref="AA119"/>
    <hyperlink r:id="rId520" ref="AB119"/>
    <hyperlink r:id="rId521" ref="AG119"/>
    <hyperlink r:id="rId522" ref="Y120"/>
    <hyperlink r:id="rId523" ref="Z120"/>
    <hyperlink r:id="rId524" ref="AA120"/>
    <hyperlink r:id="rId525" ref="AB120"/>
    <hyperlink r:id="rId526" ref="AG120"/>
    <hyperlink r:id="rId527" ref="Y121"/>
    <hyperlink r:id="rId528" ref="Z121"/>
    <hyperlink r:id="rId529" ref="AA121"/>
    <hyperlink r:id="rId530" ref="AB121"/>
    <hyperlink r:id="rId531" ref="AG121"/>
    <hyperlink r:id="rId532" ref="Y122"/>
    <hyperlink r:id="rId533" ref="Z122"/>
    <hyperlink r:id="rId534" ref="AA122"/>
    <hyperlink r:id="rId535" ref="AB122"/>
    <hyperlink r:id="rId536" ref="AG122"/>
    <hyperlink r:id="rId537" ref="Y123"/>
    <hyperlink r:id="rId538" ref="Z123"/>
    <hyperlink r:id="rId539" ref="AA123"/>
    <hyperlink r:id="rId540" ref="AB123"/>
    <hyperlink r:id="rId541" ref="AG123"/>
    <hyperlink r:id="rId542" ref="U124"/>
    <hyperlink r:id="rId543" ref="V124"/>
    <hyperlink r:id="rId544" ref="Y124"/>
    <hyperlink r:id="rId545" ref="Z124"/>
    <hyperlink r:id="rId546" ref="AA124"/>
    <hyperlink r:id="rId547" ref="AB124"/>
    <hyperlink r:id="rId548" ref="AF124"/>
    <hyperlink r:id="rId549" ref="AG124"/>
    <hyperlink r:id="rId550" ref="U125"/>
    <hyperlink r:id="rId551" ref="V125"/>
    <hyperlink r:id="rId552" ref="Y125"/>
    <hyperlink r:id="rId553" ref="Z125"/>
    <hyperlink r:id="rId554" ref="AA125"/>
    <hyperlink r:id="rId555" ref="AB125"/>
    <hyperlink r:id="rId556" ref="AG125"/>
    <hyperlink r:id="rId557" ref="U126"/>
    <hyperlink r:id="rId558" ref="V126"/>
    <hyperlink r:id="rId559" ref="Y126"/>
    <hyperlink r:id="rId560" ref="Z126"/>
    <hyperlink r:id="rId561" ref="AA126"/>
    <hyperlink r:id="rId562" ref="AB126"/>
    <hyperlink r:id="rId563" ref="AG126"/>
    <hyperlink r:id="rId564" ref="U127"/>
    <hyperlink r:id="rId565" ref="V127"/>
    <hyperlink r:id="rId566" ref="Y127"/>
    <hyperlink r:id="rId567" ref="Z127"/>
    <hyperlink r:id="rId568" ref="AA127"/>
    <hyperlink r:id="rId569" ref="AB127"/>
    <hyperlink r:id="rId570" ref="AG127"/>
    <hyperlink r:id="rId571" ref="U128"/>
    <hyperlink r:id="rId572" ref="V128"/>
    <hyperlink r:id="rId573" ref="Y128"/>
    <hyperlink r:id="rId574" ref="Z128"/>
    <hyperlink r:id="rId575" ref="AA128"/>
    <hyperlink r:id="rId576" ref="AB128"/>
    <hyperlink r:id="rId577" ref="AG128"/>
    <hyperlink r:id="rId578" ref="U129"/>
    <hyperlink r:id="rId579" ref="V129"/>
    <hyperlink r:id="rId580" ref="Y129"/>
    <hyperlink r:id="rId581" ref="Z129"/>
    <hyperlink r:id="rId582" ref="AA129"/>
    <hyperlink r:id="rId583" ref="AB129"/>
    <hyperlink r:id="rId584" ref="AG129"/>
    <hyperlink r:id="rId585" ref="U130"/>
    <hyperlink r:id="rId586" ref="V130"/>
    <hyperlink r:id="rId587" ref="Y130"/>
    <hyperlink r:id="rId588" ref="Z130"/>
    <hyperlink r:id="rId589" ref="U131"/>
    <hyperlink r:id="rId590" ref="V131"/>
    <hyperlink r:id="rId591" ref="Y131"/>
    <hyperlink r:id="rId592" ref="Z131"/>
    <hyperlink r:id="rId593" ref="Q132"/>
    <hyperlink r:id="rId594" ref="U132"/>
    <hyperlink r:id="rId595" ref="V132"/>
    <hyperlink r:id="rId596" ref="Y132"/>
    <hyperlink r:id="rId597" ref="Z132"/>
    <hyperlink r:id="rId598" ref="U133"/>
    <hyperlink r:id="rId599" ref="V133"/>
    <hyperlink r:id="rId600" ref="Y133"/>
    <hyperlink r:id="rId601" ref="Z133"/>
    <hyperlink r:id="rId602" ref="AA133"/>
    <hyperlink r:id="rId603" ref="AG133"/>
    <hyperlink r:id="rId604" ref="Z134"/>
    <hyperlink r:id="rId605" ref="U135"/>
    <hyperlink r:id="rId606" ref="V135"/>
    <hyperlink r:id="rId607" ref="Y135"/>
    <hyperlink r:id="rId608" ref="Z135"/>
    <hyperlink r:id="rId609" ref="U136"/>
    <hyperlink r:id="rId610" ref="V136"/>
    <hyperlink r:id="rId611" ref="Z136"/>
    <hyperlink r:id="rId612" ref="AD136"/>
    <hyperlink r:id="rId613" ref="U137"/>
    <hyperlink r:id="rId614" ref="V137"/>
    <hyperlink r:id="rId615" ref="Y137"/>
    <hyperlink r:id="rId616" ref="Z137"/>
    <hyperlink r:id="rId617" ref="U138"/>
    <hyperlink r:id="rId618" ref="V138"/>
    <hyperlink r:id="rId619" ref="Y138"/>
    <hyperlink r:id="rId620" ref="Z138"/>
    <hyperlink r:id="rId621" ref="Z139"/>
    <hyperlink r:id="rId622" ref="AA139"/>
    <hyperlink r:id="rId623" ref="AB139"/>
    <hyperlink r:id="rId624" ref="AG139"/>
    <hyperlink r:id="rId625" ref="U140"/>
    <hyperlink r:id="rId626" ref="V140"/>
    <hyperlink r:id="rId627" ref="Z140"/>
    <hyperlink r:id="rId628" ref="AA140"/>
    <hyperlink r:id="rId629" ref="AB140"/>
    <hyperlink r:id="rId630" ref="AD140"/>
    <hyperlink r:id="rId631" ref="AG140"/>
    <hyperlink r:id="rId632" ref="U141"/>
    <hyperlink r:id="rId633" ref="V141"/>
    <hyperlink r:id="rId634" ref="Y141"/>
    <hyperlink r:id="rId635" ref="Z141"/>
    <hyperlink r:id="rId636" ref="U142"/>
    <hyperlink r:id="rId637" ref="V142"/>
    <hyperlink r:id="rId638" ref="Y142"/>
    <hyperlink r:id="rId639" ref="Z142"/>
    <hyperlink r:id="rId640" ref="Y143"/>
    <hyperlink r:id="rId641" ref="Z143"/>
    <hyperlink r:id="rId642" location="cite_note-Gladstone1969-1" ref="AA143"/>
    <hyperlink r:id="rId643" location="cite_note-Gladstone1969-1" ref="AB143"/>
    <hyperlink r:id="rId644" ref="AG143"/>
    <hyperlink r:id="rId645" ref="Q144"/>
    <hyperlink r:id="rId646" ref="U144"/>
    <hyperlink r:id="rId647" ref="V144"/>
    <hyperlink r:id="rId648" ref="Y144"/>
    <hyperlink r:id="rId649" ref="Z144"/>
    <hyperlink r:id="rId650" ref="AF144"/>
    <hyperlink r:id="rId651" ref="U145"/>
    <hyperlink r:id="rId652" ref="V145"/>
    <hyperlink r:id="rId653" ref="Y145"/>
    <hyperlink r:id="rId654" ref="Z145"/>
    <hyperlink r:id="rId655" ref="Y146"/>
    <hyperlink r:id="rId656" ref="Z146"/>
    <hyperlink r:id="rId657" location="/maplink/1" ref="Y147"/>
    <hyperlink r:id="rId658" ref="Z147"/>
    <hyperlink r:id="rId659" ref="AA147"/>
    <hyperlink r:id="rId660" ref="AB147"/>
    <hyperlink r:id="rId661" ref="AG147"/>
    <hyperlink r:id="rId662" location="/maplink/1" ref="Y148"/>
    <hyperlink r:id="rId663" ref="Z148"/>
    <hyperlink r:id="rId664" ref="AA148"/>
    <hyperlink r:id="rId665" ref="AB148"/>
    <hyperlink r:id="rId666" location="/maplink/1" ref="Y149"/>
    <hyperlink r:id="rId667" ref="Z149"/>
    <hyperlink r:id="rId668" ref="AA149"/>
    <hyperlink r:id="rId669" ref="AB149"/>
    <hyperlink r:id="rId670" ref="Y150"/>
    <hyperlink r:id="rId671" ref="Z150"/>
    <hyperlink r:id="rId672" ref="AA150"/>
    <hyperlink r:id="rId673" ref="AB150"/>
    <hyperlink r:id="rId674" ref="AG150"/>
    <hyperlink r:id="rId675" ref="Y151"/>
    <hyperlink r:id="rId676" ref="Z151"/>
    <hyperlink r:id="rId677" ref="AA151"/>
    <hyperlink r:id="rId678" ref="AB151"/>
    <hyperlink r:id="rId679" ref="AG151"/>
    <hyperlink r:id="rId680" ref="Y152"/>
    <hyperlink r:id="rId681" ref="Z152"/>
    <hyperlink r:id="rId682" ref="AA152"/>
    <hyperlink r:id="rId683" ref="AB152"/>
    <hyperlink r:id="rId684" ref="AG152"/>
    <hyperlink r:id="rId685" ref="Y153"/>
    <hyperlink r:id="rId686" ref="Z153"/>
    <hyperlink r:id="rId687" ref="AA153"/>
    <hyperlink r:id="rId688" ref="AB153"/>
    <hyperlink r:id="rId689" ref="U154"/>
    <hyperlink r:id="rId690" ref="V154"/>
    <hyperlink r:id="rId691" ref="Z154"/>
    <hyperlink r:id="rId692" ref="AA154"/>
    <hyperlink r:id="rId693" ref="U155"/>
    <hyperlink r:id="rId694" ref="V155"/>
    <hyperlink r:id="rId695" ref="Z155"/>
    <hyperlink r:id="rId696" ref="AA155"/>
    <hyperlink r:id="rId697" ref="Z156"/>
    <hyperlink r:id="rId698" ref="Q157"/>
    <hyperlink r:id="rId699" ref="Z157"/>
    <hyperlink r:id="rId700" ref="AA157"/>
    <hyperlink r:id="rId701" ref="AB157"/>
    <hyperlink r:id="rId702" ref="AG157"/>
    <hyperlink r:id="rId703" ref="U158"/>
    <hyperlink r:id="rId704" ref="V158"/>
    <hyperlink r:id="rId705" ref="Z158"/>
    <hyperlink r:id="rId706" ref="AA158"/>
    <hyperlink r:id="rId707" ref="Q159"/>
    <hyperlink r:id="rId708" ref="U159"/>
    <hyperlink r:id="rId709" ref="V159"/>
    <hyperlink r:id="rId710" ref="Z159"/>
    <hyperlink r:id="rId711" ref="AA159"/>
    <hyperlink r:id="rId712" ref="AB159"/>
    <hyperlink r:id="rId713" ref="AG159"/>
    <hyperlink r:id="rId714" ref="Y160"/>
    <hyperlink r:id="rId715" ref="Z160"/>
    <hyperlink r:id="rId716" ref="AA160"/>
    <hyperlink r:id="rId717" ref="AB160"/>
    <hyperlink r:id="rId718" ref="AG160"/>
    <hyperlink r:id="rId719" ref="U161"/>
    <hyperlink r:id="rId720" ref="V161"/>
    <hyperlink r:id="rId721" ref="Y161"/>
    <hyperlink r:id="rId722" ref="Z161"/>
    <hyperlink r:id="rId723" ref="U162"/>
    <hyperlink r:id="rId724" ref="V162"/>
    <hyperlink r:id="rId725" ref="Z162"/>
    <hyperlink r:id="rId726" ref="AA162"/>
    <hyperlink r:id="rId727" ref="AB162"/>
    <hyperlink r:id="rId728" ref="AG162"/>
    <hyperlink r:id="rId729" ref="Q163"/>
    <hyperlink r:id="rId730" ref="Y163"/>
    <hyperlink r:id="rId731" ref="Z163"/>
    <hyperlink r:id="rId732" ref="Q164"/>
    <hyperlink r:id="rId733" ref="Y164"/>
    <hyperlink r:id="rId734" ref="Z164"/>
    <hyperlink r:id="rId735" ref="Q165"/>
    <hyperlink r:id="rId736" ref="Y165"/>
    <hyperlink r:id="rId737" ref="Z165"/>
    <hyperlink r:id="rId738" ref="Q166"/>
    <hyperlink r:id="rId739" ref="Y166"/>
    <hyperlink r:id="rId740" ref="Z166"/>
    <hyperlink r:id="rId741" ref="Q167"/>
    <hyperlink r:id="rId742" ref="Y167"/>
    <hyperlink r:id="rId743" ref="Z167"/>
    <hyperlink r:id="rId744" ref="Q168"/>
    <hyperlink r:id="rId745" ref="Y168"/>
    <hyperlink r:id="rId746" ref="Z168"/>
    <hyperlink r:id="rId747" ref="Q169"/>
    <hyperlink r:id="rId748" ref="Z169"/>
    <hyperlink r:id="rId749" ref="AA169"/>
    <hyperlink r:id="rId750" ref="AB169"/>
    <hyperlink r:id="rId751" ref="AG169"/>
    <hyperlink r:id="rId752" ref="B170"/>
    <hyperlink r:id="rId753" ref="Q170"/>
    <hyperlink r:id="rId754" ref="Z170"/>
    <hyperlink r:id="rId755" ref="AA170"/>
    <hyperlink r:id="rId756" ref="AB170"/>
    <hyperlink r:id="rId757" ref="AG170"/>
    <hyperlink r:id="rId758" ref="Q171"/>
    <hyperlink r:id="rId759" ref="Z171"/>
    <hyperlink r:id="rId760" ref="AA171"/>
    <hyperlink r:id="rId761" ref="AB171"/>
    <hyperlink r:id="rId762" ref="AG171"/>
    <hyperlink r:id="rId763" ref="Q172"/>
    <hyperlink r:id="rId764" ref="Z172"/>
    <hyperlink r:id="rId765" ref="AA172"/>
    <hyperlink r:id="rId766" ref="AB172"/>
    <hyperlink r:id="rId767" ref="AG172"/>
    <hyperlink r:id="rId768" ref="Y173"/>
    <hyperlink r:id="rId769" ref="Z173"/>
    <hyperlink r:id="rId770" ref="AA173"/>
    <hyperlink r:id="rId771" ref="AB173"/>
    <hyperlink r:id="rId772" ref="AG173"/>
    <hyperlink r:id="rId773" ref="Y174"/>
    <hyperlink r:id="rId774" ref="Z174"/>
    <hyperlink r:id="rId775" ref="AA174"/>
    <hyperlink r:id="rId776" ref="AB174"/>
    <hyperlink r:id="rId777" ref="Y175"/>
    <hyperlink r:id="rId778" ref="Z175"/>
    <hyperlink r:id="rId779" ref="Y176"/>
    <hyperlink r:id="rId780" ref="Z176"/>
    <hyperlink r:id="rId781" ref="Q177"/>
    <hyperlink r:id="rId782" ref="U177"/>
    <hyperlink r:id="rId783" ref="V177"/>
    <hyperlink r:id="rId784" ref="Y177"/>
    <hyperlink r:id="rId785" ref="Z177"/>
    <hyperlink r:id="rId786" ref="AA177"/>
    <hyperlink r:id="rId787" ref="AB177"/>
    <hyperlink r:id="rId788" ref="AG177"/>
    <hyperlink r:id="rId789" ref="Y178"/>
    <hyperlink r:id="rId790" ref="Z178"/>
    <hyperlink r:id="rId791" ref="Y179"/>
    <hyperlink r:id="rId792" ref="Z179"/>
    <hyperlink r:id="rId793" ref="Q180"/>
    <hyperlink r:id="rId794" ref="R180"/>
    <hyperlink r:id="rId795" ref="Z180"/>
    <hyperlink r:id="rId796" location="Madras_Military_Female_Orphan_Asylum" ref="AA180"/>
    <hyperlink r:id="rId797" ref="AF180"/>
    <hyperlink r:id="rId798" ref="AG180"/>
    <hyperlink r:id="rId799" ref="Q181"/>
    <hyperlink r:id="rId800" ref="R181"/>
    <hyperlink r:id="rId801" ref="Z181"/>
    <hyperlink r:id="rId802" location="Madras_Military_Female_Orphan_Asylum" ref="AA181"/>
    <hyperlink r:id="rId803" location="Madras_Military_Female_Orphan_Asylum" ref="AB181"/>
    <hyperlink r:id="rId804" ref="AF181"/>
    <hyperlink r:id="rId805" ref="AG181"/>
    <hyperlink r:id="rId806" ref="Z182"/>
    <hyperlink r:id="rId807" ref="AA182"/>
    <hyperlink r:id="rId808" ref="AB182"/>
    <hyperlink r:id="rId809" ref="AG182"/>
    <hyperlink r:id="rId810" ref="Q183"/>
    <hyperlink r:id="rId811" ref="Z183"/>
    <hyperlink r:id="rId812" ref="AA183"/>
    <hyperlink r:id="rId813" ref="AB183"/>
    <hyperlink r:id="rId814" ref="AG183"/>
    <hyperlink display="Reception at the Madras Club with about 200 persons attending and presided by Chief Justice Christopher Rawlinson" location="Persons!A1" ref="B184"/>
    <hyperlink r:id="rId815" ref="U184"/>
    <hyperlink r:id="rId816" ref="V184"/>
    <hyperlink r:id="rId817" ref="Z184"/>
    <hyperlink r:id="rId818" ref="AA184"/>
    <hyperlink r:id="rId819" ref="AB184"/>
    <hyperlink r:id="rId820" ref="AG184"/>
    <hyperlink r:id="rId821" ref="Q185"/>
    <hyperlink r:id="rId822" ref="U185"/>
    <hyperlink r:id="rId823" ref="V185"/>
    <hyperlink r:id="rId824" ref="Z185"/>
    <hyperlink r:id="rId825" ref="AA185"/>
    <hyperlink r:id="rId826" ref="AB185"/>
    <hyperlink r:id="rId827" ref="AG185"/>
    <hyperlink r:id="rId828" ref="Q186"/>
    <hyperlink r:id="rId829" ref="U186"/>
    <hyperlink r:id="rId830" ref="V186"/>
    <hyperlink r:id="rId831" ref="Z186"/>
    <hyperlink r:id="rId832" ref="AA186"/>
    <hyperlink r:id="rId833" ref="AB186"/>
    <hyperlink r:id="rId834" ref="AG186"/>
    <hyperlink r:id="rId835" ref="Q187"/>
    <hyperlink r:id="rId836" ref="U187"/>
    <hyperlink r:id="rId837" ref="V187"/>
    <hyperlink r:id="rId838" ref="Z187"/>
    <hyperlink r:id="rId839" ref="U188"/>
    <hyperlink r:id="rId840" ref="V188"/>
    <hyperlink r:id="rId841" ref="Z188"/>
    <hyperlink r:id="rId842" ref="AA188"/>
    <hyperlink r:id="rId843" ref="AB188"/>
    <hyperlink r:id="rId844" ref="AG188"/>
    <hyperlink r:id="rId845" ref="U189"/>
    <hyperlink r:id="rId846" ref="V189"/>
    <hyperlink r:id="rId847" ref="Z189"/>
    <hyperlink r:id="rId848" ref="AA189"/>
    <hyperlink r:id="rId849" ref="AB189"/>
    <hyperlink r:id="rId850" ref="AG189"/>
    <hyperlink r:id="rId851" ref="U190"/>
    <hyperlink r:id="rId852" ref="V190"/>
    <hyperlink r:id="rId853" ref="Z190"/>
    <hyperlink r:id="rId854" ref="AA190"/>
    <hyperlink r:id="rId855" ref="AB190"/>
    <hyperlink r:id="rId856" ref="AG190"/>
    <hyperlink r:id="rId857" ref="U191"/>
    <hyperlink r:id="rId858" ref="V191"/>
    <hyperlink r:id="rId859" ref="Z191"/>
    <hyperlink r:id="rId860" ref="AA191"/>
    <hyperlink r:id="rId861" ref="AB191"/>
    <hyperlink r:id="rId862" ref="AG191"/>
    <hyperlink r:id="rId863" ref="U192"/>
    <hyperlink r:id="rId864" ref="V192"/>
    <hyperlink r:id="rId865" ref="Z192"/>
    <hyperlink r:id="rId866" ref="AA192"/>
    <hyperlink r:id="rId867" ref="AB192"/>
    <hyperlink r:id="rId868" ref="AF192"/>
    <hyperlink r:id="rId869" ref="AG192"/>
    <hyperlink r:id="rId870" ref="Z193"/>
    <hyperlink r:id="rId871" ref="U194"/>
    <hyperlink r:id="rId872" ref="V194"/>
    <hyperlink r:id="rId873" ref="Z194"/>
    <hyperlink r:id="rId874" ref="AA194"/>
    <hyperlink r:id="rId875" ref="AB194"/>
    <hyperlink r:id="rId876" ref="AF194"/>
    <hyperlink r:id="rId877" ref="AG194"/>
    <hyperlink r:id="rId878" ref="U195"/>
    <hyperlink r:id="rId879" ref="V195"/>
    <hyperlink r:id="rId880" ref="Z195"/>
    <hyperlink r:id="rId881" ref="AA195"/>
    <hyperlink r:id="rId882" ref="AD195"/>
    <hyperlink r:id="rId883" ref="AF195"/>
    <hyperlink r:id="rId884" ref="AG195"/>
    <hyperlink r:id="rId885" ref="U196"/>
    <hyperlink r:id="rId886" ref="V196"/>
    <hyperlink r:id="rId887" ref="Z196"/>
    <hyperlink r:id="rId888" ref="AA196"/>
    <hyperlink r:id="rId889" ref="AB196"/>
    <hyperlink r:id="rId890" ref="AF196"/>
    <hyperlink r:id="rId891" ref="AG196"/>
    <hyperlink r:id="rId892" ref="Q197"/>
    <hyperlink r:id="rId893" ref="U197"/>
    <hyperlink r:id="rId894" ref="V197"/>
    <hyperlink r:id="rId895" ref="Z197"/>
    <hyperlink r:id="rId896" ref="AA197"/>
    <hyperlink r:id="rId897" ref="AB197"/>
    <hyperlink r:id="rId898" ref="AG197"/>
    <hyperlink r:id="rId899" ref="B198"/>
    <hyperlink r:id="rId900" ref="Q198"/>
    <hyperlink r:id="rId901" ref="U198"/>
    <hyperlink r:id="rId902" ref="V198"/>
    <hyperlink r:id="rId903" ref="Z198"/>
    <hyperlink r:id="rId904" ref="AA198"/>
    <hyperlink r:id="rId905" ref="AB198"/>
    <hyperlink r:id="rId906" ref="AG198"/>
    <hyperlink r:id="rId907" ref="Q199"/>
    <hyperlink r:id="rId908" ref="U199"/>
    <hyperlink r:id="rId909" ref="V199"/>
    <hyperlink r:id="rId910" ref="Z199"/>
    <hyperlink r:id="rId911" ref="AA199"/>
    <hyperlink r:id="rId912" ref="AB199"/>
    <hyperlink r:id="rId913" ref="AG199"/>
    <hyperlink r:id="rId914" ref="Q200"/>
    <hyperlink r:id="rId915" ref="Y200"/>
    <hyperlink r:id="rId916" ref="Z200"/>
    <hyperlink r:id="rId917" ref="AA200"/>
    <hyperlink r:id="rId918" ref="AB200"/>
    <hyperlink r:id="rId919" ref="Y201"/>
    <hyperlink r:id="rId920" ref="Z201"/>
    <hyperlink r:id="rId921" ref="AA201"/>
    <hyperlink r:id="rId922" ref="AB201"/>
    <hyperlink r:id="rId923" ref="Y202"/>
    <hyperlink r:id="rId924" ref="Z202"/>
    <hyperlink r:id="rId925" ref="AA202"/>
    <hyperlink r:id="rId926" ref="AB202"/>
    <hyperlink r:id="rId927" ref="Y203"/>
    <hyperlink r:id="rId928" ref="Z203"/>
    <hyperlink r:id="rId929" ref="AA203"/>
    <hyperlink r:id="rId930" ref="AB203"/>
    <hyperlink r:id="rId931" ref="Y204"/>
    <hyperlink r:id="rId932" ref="Z204"/>
    <hyperlink r:id="rId933" ref="AA204"/>
    <hyperlink r:id="rId934" ref="AB204"/>
    <hyperlink r:id="rId935" ref="Y205"/>
    <hyperlink r:id="rId936" ref="Z205"/>
    <hyperlink r:id="rId937" ref="AA205"/>
    <hyperlink r:id="rId938" ref="AB205"/>
    <hyperlink r:id="rId939" ref="Y206"/>
    <hyperlink r:id="rId940" ref="Z206"/>
    <hyperlink r:id="rId941" ref="AA206"/>
    <hyperlink r:id="rId942" ref="AB206"/>
    <hyperlink r:id="rId943" ref="Y207"/>
    <hyperlink r:id="rId944" ref="Z207"/>
    <hyperlink r:id="rId945" ref="AA207"/>
    <hyperlink r:id="rId946" ref="AB207"/>
    <hyperlink r:id="rId947" ref="Y208"/>
    <hyperlink r:id="rId948" ref="Z208"/>
    <hyperlink r:id="rId949" ref="AA208"/>
    <hyperlink r:id="rId950" ref="AB208"/>
    <hyperlink r:id="rId951" ref="Y209"/>
    <hyperlink r:id="rId952" ref="Z209"/>
    <hyperlink r:id="rId953" ref="AA209"/>
    <hyperlink r:id="rId954" ref="AB209"/>
    <hyperlink r:id="rId955" ref="Y210"/>
    <hyperlink r:id="rId956" ref="Z210"/>
    <hyperlink r:id="rId957" ref="AA210"/>
    <hyperlink r:id="rId958" ref="AB210"/>
    <hyperlink r:id="rId959" ref="Q211"/>
    <hyperlink r:id="rId960" ref="Y211"/>
    <hyperlink r:id="rId961" ref="Z211"/>
    <hyperlink r:id="rId962" ref="AA211"/>
    <hyperlink r:id="rId963" ref="AB211"/>
    <hyperlink r:id="rId964" ref="AG211"/>
    <hyperlink r:id="rId965" ref="Y212"/>
    <hyperlink r:id="rId966" ref="Z212"/>
    <hyperlink r:id="rId967" ref="AG212"/>
    <hyperlink r:id="rId968" ref="Y213"/>
    <hyperlink r:id="rId969" ref="Z213"/>
    <hyperlink r:id="rId970" ref="AA213"/>
    <hyperlink r:id="rId971" ref="AB213"/>
    <hyperlink r:id="rId972" ref="AG213"/>
    <hyperlink r:id="rId973" ref="Y214"/>
    <hyperlink r:id="rId974" ref="Z214"/>
    <hyperlink r:id="rId975" ref="AA214"/>
    <hyperlink r:id="rId976" ref="AB214"/>
    <hyperlink r:id="rId977" ref="AG214"/>
    <hyperlink r:id="rId978" ref="Y215"/>
    <hyperlink r:id="rId979" ref="Z215"/>
    <hyperlink r:id="rId980" ref="AA215"/>
    <hyperlink r:id="rId981" ref="AB215"/>
    <hyperlink r:id="rId982" ref="AG215"/>
    <hyperlink r:id="rId983" ref="Y216"/>
    <hyperlink r:id="rId984" ref="Z216"/>
    <hyperlink r:id="rId985" ref="AA216"/>
    <hyperlink r:id="rId986" ref="AB216"/>
    <hyperlink r:id="rId987" ref="AG216"/>
    <hyperlink r:id="rId988" ref="Y217"/>
    <hyperlink r:id="rId989" ref="Z217"/>
    <hyperlink r:id="rId990" ref="AA217"/>
    <hyperlink r:id="rId991" ref="AB217"/>
    <hyperlink r:id="rId992" ref="AG217"/>
    <hyperlink r:id="rId993" ref="Z218"/>
    <hyperlink r:id="rId994" ref="AA218"/>
    <hyperlink r:id="rId995" ref="AB218"/>
    <hyperlink r:id="rId996" ref="AG218"/>
    <hyperlink r:id="rId997" ref="Z219"/>
    <hyperlink r:id="rId998" ref="AA219"/>
    <hyperlink r:id="rId999" ref="AB219"/>
    <hyperlink r:id="rId1000" ref="AG219"/>
    <hyperlink r:id="rId1001" ref="Y220"/>
    <hyperlink r:id="rId1002" ref="Z220"/>
    <hyperlink r:id="rId1003" ref="AG220"/>
    <hyperlink r:id="rId1004" ref="Y221"/>
    <hyperlink r:id="rId1005" ref="Z221"/>
    <hyperlink r:id="rId1006" ref="AA221"/>
    <hyperlink r:id="rId1007" ref="AB221"/>
    <hyperlink r:id="rId1008" ref="AG221"/>
    <hyperlink r:id="rId1009" ref="Y222"/>
    <hyperlink r:id="rId1010" ref="Z222"/>
    <hyperlink r:id="rId1011" ref="AA222"/>
    <hyperlink r:id="rId1012" ref="AB222"/>
    <hyperlink r:id="rId1013" ref="AG222"/>
    <hyperlink r:id="rId1014" ref="Y223"/>
    <hyperlink r:id="rId1015" ref="Z223"/>
    <hyperlink r:id="rId1016" ref="AA223"/>
    <hyperlink r:id="rId1017" ref="AB223"/>
    <hyperlink r:id="rId1018" ref="AG223"/>
    <hyperlink r:id="rId1019" ref="Y224"/>
    <hyperlink r:id="rId1020" ref="Z224"/>
    <hyperlink r:id="rId1021" ref="AA224"/>
    <hyperlink r:id="rId1022" ref="AB224"/>
    <hyperlink r:id="rId1023" ref="AG224"/>
    <hyperlink r:id="rId1024" ref="Y225"/>
    <hyperlink r:id="rId1025" ref="Z225"/>
    <hyperlink r:id="rId1026" ref="AA225"/>
    <hyperlink r:id="rId1027" ref="AB225"/>
    <hyperlink r:id="rId1028" ref="AG225"/>
    <hyperlink r:id="rId1029" ref="Y226"/>
    <hyperlink r:id="rId1030" ref="Z226"/>
    <hyperlink r:id="rId1031" ref="AA226"/>
    <hyperlink r:id="rId1032" ref="AB226"/>
    <hyperlink r:id="rId1033" ref="AG226"/>
    <hyperlink r:id="rId1034" ref="Z227"/>
    <hyperlink r:id="rId1035" ref="AA227"/>
    <hyperlink r:id="rId1036" ref="AB227"/>
    <hyperlink r:id="rId1037" ref="AG227"/>
    <hyperlink r:id="rId1038" ref="Y228"/>
    <hyperlink r:id="rId1039" ref="Z228"/>
    <hyperlink r:id="rId1040" ref="AA228"/>
    <hyperlink r:id="rId1041" ref="AB228"/>
    <hyperlink r:id="rId1042" ref="AG228"/>
    <hyperlink r:id="rId1043" ref="Y229"/>
    <hyperlink r:id="rId1044" ref="Z229"/>
    <hyperlink r:id="rId1045" ref="AA229"/>
    <hyperlink r:id="rId1046" ref="AB229"/>
    <hyperlink r:id="rId1047" ref="AG229"/>
    <hyperlink r:id="rId1048" ref="Y230"/>
    <hyperlink r:id="rId1049" ref="Z230"/>
    <hyperlink r:id="rId1050" ref="AA230"/>
    <hyperlink r:id="rId1051" ref="AB230"/>
    <hyperlink r:id="rId1052" ref="AG230"/>
    <hyperlink r:id="rId1053" ref="Z231"/>
    <hyperlink r:id="rId1054" ref="AG231"/>
    <hyperlink r:id="rId1055" ref="Z232"/>
    <hyperlink r:id="rId1056" ref="AA232"/>
    <hyperlink r:id="rId1057" ref="AB232"/>
    <hyperlink r:id="rId1058" ref="AG232"/>
    <hyperlink r:id="rId1059" ref="Y233"/>
    <hyperlink r:id="rId1060" ref="Z233"/>
    <hyperlink r:id="rId1061" ref="AA233"/>
    <hyperlink r:id="rId1062" ref="AB233"/>
    <hyperlink r:id="rId1063" ref="AG233"/>
    <hyperlink r:id="rId1064" ref="Z234"/>
    <hyperlink r:id="rId1065" ref="AA234"/>
    <hyperlink r:id="rId1066" ref="AB234"/>
    <hyperlink r:id="rId1067" ref="AG234"/>
    <hyperlink r:id="rId1068" ref="Z235"/>
    <hyperlink r:id="rId1069" ref="AA235"/>
    <hyperlink r:id="rId1070" ref="AB235"/>
    <hyperlink r:id="rId1071" ref="AG235"/>
    <hyperlink r:id="rId1072" ref="Y236"/>
    <hyperlink r:id="rId1073" ref="Z236"/>
    <hyperlink r:id="rId1074" ref="AB236"/>
    <hyperlink r:id="rId1075" ref="Y237"/>
    <hyperlink r:id="rId1076" ref="Z237"/>
    <hyperlink r:id="rId1077" ref="Y238"/>
    <hyperlink r:id="rId1078" ref="Z238"/>
    <hyperlink r:id="rId1079" ref="Z239"/>
    <hyperlink r:id="rId1080" ref="AA239"/>
    <hyperlink r:id="rId1081" ref="Q240"/>
    <hyperlink r:id="rId1082" ref="Y240"/>
    <hyperlink r:id="rId1083" ref="Z240"/>
    <hyperlink r:id="rId1084" ref="AA240"/>
    <hyperlink r:id="rId1085" ref="AB240"/>
    <hyperlink r:id="rId1086" ref="Y241"/>
    <hyperlink r:id="rId1087" ref="Z241"/>
    <hyperlink r:id="rId1088" ref="AA241"/>
    <hyperlink r:id="rId1089" ref="AB241"/>
    <hyperlink r:id="rId1090" ref="Y242"/>
    <hyperlink r:id="rId1091" ref="Z242"/>
    <hyperlink r:id="rId1092" ref="AA242"/>
    <hyperlink r:id="rId1093" ref="AB242"/>
    <hyperlink r:id="rId1094" ref="Q243"/>
    <hyperlink r:id="rId1095" ref="Y243"/>
    <hyperlink r:id="rId1096" ref="Z243"/>
    <hyperlink r:id="rId1097" ref="AA243"/>
    <hyperlink r:id="rId1098" ref="AB243"/>
    <hyperlink r:id="rId1099" ref="AG243"/>
    <hyperlink r:id="rId1100" ref="Z244"/>
    <hyperlink r:id="rId1101" ref="AA244"/>
    <hyperlink r:id="rId1102" ref="AF244"/>
    <hyperlink r:id="rId1103" ref="U245"/>
    <hyperlink r:id="rId1104" ref="V245"/>
    <hyperlink r:id="rId1105" ref="Z245"/>
    <hyperlink r:id="rId1106" ref="AA245"/>
    <hyperlink r:id="rId1107" ref="U246"/>
    <hyperlink r:id="rId1108" ref="V246"/>
    <hyperlink r:id="rId1109" ref="Z246"/>
    <hyperlink r:id="rId1110" ref="AA246"/>
    <hyperlink r:id="rId1111" ref="Q247"/>
    <hyperlink r:id="rId1112" ref="Y247"/>
    <hyperlink r:id="rId1113" ref="Z247"/>
    <hyperlink r:id="rId1114" ref="AA247"/>
    <hyperlink r:id="rId1115" ref="AB247"/>
    <hyperlink r:id="rId1116" ref="Y248"/>
    <hyperlink r:id="rId1117" ref="Z248"/>
    <hyperlink r:id="rId1118" ref="AA248"/>
    <hyperlink r:id="rId1119" ref="AB248"/>
    <hyperlink r:id="rId1120" ref="Y249"/>
    <hyperlink r:id="rId1121" ref="Z249"/>
    <hyperlink r:id="rId1122" ref="Y250"/>
    <hyperlink r:id="rId1123" ref="Z250"/>
    <hyperlink r:id="rId1124" ref="Y251"/>
    <hyperlink r:id="rId1125" ref="Z251"/>
    <hyperlink r:id="rId1126" ref="Y252"/>
    <hyperlink r:id="rId1127" ref="Z252"/>
    <hyperlink r:id="rId1128" ref="Q253"/>
    <hyperlink r:id="rId1129" ref="U253"/>
    <hyperlink r:id="rId1130" ref="V253"/>
    <hyperlink r:id="rId1131" ref="Y253"/>
    <hyperlink r:id="rId1132" ref="Z253"/>
    <hyperlink r:id="rId1133" ref="AA253"/>
    <hyperlink r:id="rId1134" ref="AF253"/>
    <hyperlink r:id="rId1135" ref="AG253"/>
    <hyperlink r:id="rId1136" ref="Q254"/>
    <hyperlink r:id="rId1137" ref="U254"/>
    <hyperlink r:id="rId1138" ref="V254"/>
    <hyperlink r:id="rId1139" ref="Y254"/>
    <hyperlink r:id="rId1140" ref="Z254"/>
    <hyperlink r:id="rId1141" ref="Y255"/>
    <hyperlink r:id="rId1142" ref="Z255"/>
    <hyperlink r:id="rId1143" ref="AA255"/>
    <hyperlink r:id="rId1144" ref="AB255"/>
    <hyperlink r:id="rId1145" ref="AG255"/>
    <hyperlink r:id="rId1146" ref="Y256"/>
    <hyperlink r:id="rId1147" ref="Z256"/>
    <hyperlink r:id="rId1148" ref="Y257"/>
    <hyperlink r:id="rId1149" ref="Z257"/>
    <hyperlink r:id="rId1150" ref="U258"/>
    <hyperlink r:id="rId1151" ref="V258"/>
    <hyperlink r:id="rId1152" ref="Z258"/>
    <hyperlink r:id="rId1153" ref="AA258"/>
    <hyperlink r:id="rId1154" ref="AF258"/>
    <hyperlink r:id="rId1155" ref="Z259"/>
    <hyperlink r:id="rId1156" ref="AA259"/>
    <hyperlink r:id="rId1157" ref="U260"/>
    <hyperlink r:id="rId1158" ref="V260"/>
    <hyperlink r:id="rId1159" ref="Z260"/>
    <hyperlink r:id="rId1160" ref="Z261"/>
    <hyperlink r:id="rId1161" ref="U262"/>
    <hyperlink r:id="rId1162" ref="V262"/>
    <hyperlink r:id="rId1163" ref="Z262"/>
    <hyperlink r:id="rId1164" ref="AA262"/>
    <hyperlink r:id="rId1165" ref="Z263"/>
    <hyperlink r:id="rId1166" ref="Y264"/>
    <hyperlink r:id="rId1167" ref="Z264"/>
    <hyperlink r:id="rId1168" ref="AA264"/>
    <hyperlink r:id="rId1169" ref="AB264"/>
    <hyperlink r:id="rId1170" ref="Q265"/>
    <hyperlink r:id="rId1171" ref="Y265"/>
    <hyperlink r:id="rId1172" ref="Z265"/>
    <hyperlink r:id="rId1173" ref="AA265"/>
    <hyperlink r:id="rId1174" ref="AB265"/>
    <hyperlink r:id="rId1175" ref="Y266"/>
    <hyperlink r:id="rId1176" ref="Z266"/>
    <hyperlink r:id="rId1177" ref="AA266"/>
    <hyperlink r:id="rId1178" ref="AB266"/>
    <hyperlink r:id="rId1179" ref="Y267"/>
    <hyperlink r:id="rId1180" ref="Z267"/>
    <hyperlink r:id="rId1181" ref="AA267"/>
    <hyperlink r:id="rId1182" ref="AB267"/>
    <hyperlink r:id="rId1183" ref="AG267"/>
    <hyperlink r:id="rId1184" ref="Y268"/>
    <hyperlink r:id="rId1185" ref="Z268"/>
    <hyperlink r:id="rId1186" ref="AA268"/>
    <hyperlink r:id="rId1187" ref="AB268"/>
    <hyperlink display="Nieuw Nederlandsch biografisch woordenboek. Deel 3, (1914)" location="Bibliography!A1" ref="AD268"/>
    <hyperlink r:id="rId1188" ref="Y269"/>
    <hyperlink r:id="rId1189" ref="Z269"/>
    <hyperlink r:id="rId1190" ref="AA269"/>
    <hyperlink r:id="rId1191" ref="AB269"/>
    <hyperlink r:id="rId1192" ref="Y270"/>
    <hyperlink r:id="rId1193" ref="Z270"/>
    <hyperlink r:id="rId1194" ref="AA270"/>
    <hyperlink r:id="rId1195" ref="AB270"/>
    <hyperlink display="Nieuw Nederlandsch biografisch woordenboek. Deel 7, (1924), pp. 1310-1312" location="Bibliography!A1" ref="AD270"/>
    <hyperlink r:id="rId1196" ref="Y271"/>
    <hyperlink r:id="rId1197" ref="Z271"/>
    <hyperlink r:id="rId1198" ref="AA271"/>
    <hyperlink r:id="rId1199" ref="AB271"/>
    <hyperlink r:id="rId1200" ref="AD271"/>
    <hyperlink r:id="rId1201" location="?c=&amp;m=&amp;s=&amp;cv=&amp;xywh=1946%2C1744%2C3439%2C1696)" ref="AE271"/>
    <hyperlink r:id="rId1202" ref="AG271"/>
    <hyperlink r:id="rId1203" ref="Y272"/>
    <hyperlink r:id="rId1204" ref="Z272"/>
    <hyperlink r:id="rId1205" ref="AA272"/>
    <hyperlink r:id="rId1206" ref="AB272"/>
    <hyperlink r:id="rId1207" ref="AG272"/>
    <hyperlink r:id="rId1208" ref="Y273"/>
    <hyperlink r:id="rId1209" ref="Z273"/>
    <hyperlink r:id="rId1210" ref="AA273"/>
    <hyperlink r:id="rId1211" ref="AB273"/>
    <hyperlink r:id="rId1212" ref="Y274"/>
    <hyperlink r:id="rId1213" ref="Z274"/>
    <hyperlink r:id="rId1214" ref="Y275"/>
    <hyperlink r:id="rId1215" ref="Z275"/>
    <hyperlink r:id="rId1216" ref="Y276"/>
    <hyperlink r:id="rId1217" ref="Z276"/>
    <hyperlink r:id="rId1218" ref="Y277"/>
    <hyperlink r:id="rId1219" ref="Z277"/>
    <hyperlink r:id="rId1220" ref="Y278"/>
    <hyperlink r:id="rId1221" ref="Z278"/>
    <hyperlink r:id="rId1222" ref="AA278"/>
    <hyperlink r:id="rId1223" ref="AB278"/>
    <hyperlink r:id="rId1224" location="v=onepage&amp;q=Markham%20Travels%20Junghuhn&amp;f=false" ref="AF278"/>
    <hyperlink r:id="rId1225" ref="AG278"/>
    <hyperlink r:id="rId1226" ref="Y279"/>
    <hyperlink r:id="rId1227" ref="Z279"/>
    <hyperlink r:id="rId1228" ref="AA279"/>
    <hyperlink r:id="rId1229" ref="AB279"/>
    <hyperlink r:id="rId1230" location="v=onepage&amp;q=Markham%20Travels%20Junghuhn&amp;f=false" ref="AF279"/>
    <hyperlink r:id="rId1231" ref="AG279"/>
    <hyperlink r:id="rId1232" ref="Y280"/>
    <hyperlink r:id="rId1233" ref="Z280"/>
    <hyperlink r:id="rId1234" ref="AA280"/>
    <hyperlink r:id="rId1235" ref="AB280"/>
    <hyperlink r:id="rId1236" ref="Y281"/>
    <hyperlink r:id="rId1237" ref="Z281"/>
    <hyperlink r:id="rId1238" ref="Y282"/>
    <hyperlink r:id="rId1239" ref="Z282"/>
    <hyperlink r:id="rId1240" ref="AA282"/>
    <hyperlink r:id="rId1241" ref="AB282"/>
    <hyperlink r:id="rId1242" ref="Y283"/>
    <hyperlink r:id="rId1243" ref="Z283"/>
    <hyperlink display="Groot, Van Batavia naar Weltevreden;  Nieuw Nederlandsch biografisch woordenboek" location="Bibliography!A8" ref="AD283"/>
    <hyperlink display="Groot, Van Batavia naar Weltevreden;  Nieuw Nederlandsch biografisch woordenboek" location="Bibliography!A8" ref="AE283"/>
    <hyperlink r:id="rId1244" ref="Y284"/>
    <hyperlink r:id="rId1245" ref="Z284"/>
    <hyperlink r:id="rId1246" ref="AA284"/>
    <hyperlink r:id="rId1247" ref="AB284"/>
    <hyperlink display="Groot, Van Batavia naar Weltevreden" location="Bibliography!A1" ref="AD284"/>
    <hyperlink display="Groot, Van Batavia naar Weltevreden" location="Bibliography!A1" ref="AE284"/>
    <hyperlink r:id="rId1248" ref="Y285"/>
    <hyperlink r:id="rId1249" ref="Z285"/>
    <hyperlink r:id="rId1250" ref="Y286"/>
    <hyperlink r:id="rId1251" ref="Z286"/>
    <hyperlink r:id="rId1252" ref="AA286"/>
    <hyperlink r:id="rId1253" ref="AB286"/>
    <hyperlink r:id="rId1254" ref="Y287"/>
    <hyperlink r:id="rId1255" ref="Z287"/>
    <hyperlink r:id="rId1256" location="page=31&amp;accessor=accessor_index&amp;view=imagePane&amp;size=1219&amp;source=5" ref="AA287"/>
    <hyperlink r:id="rId1257" location="page=31&amp;accessor=accessor_index&amp;view=imagePane&amp;size=1219&amp;source=5" ref="AB287"/>
    <hyperlink r:id="rId1258" ref="Y288"/>
    <hyperlink r:id="rId1259" ref="Z288"/>
    <hyperlink r:id="rId1260" ref="Y289"/>
    <hyperlink r:id="rId1261" ref="Z289"/>
    <hyperlink r:id="rId1262" ref="Y290"/>
    <hyperlink r:id="rId1263" ref="Z290"/>
    <hyperlink r:id="rId1264" ref="AA290"/>
    <hyperlink r:id="rId1265" ref="AB290"/>
    <hyperlink r:id="rId1266" ref="Y291"/>
    <hyperlink r:id="rId1267" ref="Z291"/>
    <hyperlink r:id="rId1268" ref="Y292"/>
    <hyperlink r:id="rId1269" ref="Z292"/>
    <hyperlink r:id="rId1270" ref="AA292"/>
    <hyperlink r:id="rId1271" ref="AB292"/>
    <hyperlink r:id="rId1272" ref="AG292"/>
    <hyperlink r:id="rId1273" ref="Y293"/>
    <hyperlink r:id="rId1274" ref="Z293"/>
    <hyperlink r:id="rId1275" ref="AA293"/>
    <hyperlink r:id="rId1276" ref="AB293"/>
    <hyperlink r:id="rId1277" ref="Y294"/>
    <hyperlink r:id="rId1278" ref="Z294"/>
    <hyperlink r:id="rId1279" ref="AA294"/>
    <hyperlink r:id="rId1280" ref="AB294"/>
    <hyperlink r:id="rId1281" ref="Y295"/>
    <hyperlink r:id="rId1282" ref="Z295"/>
    <hyperlink r:id="rId1283" ref="AA295"/>
    <hyperlink r:id="rId1284" ref="AB295"/>
    <hyperlink r:id="rId1285" ref="Y296"/>
    <hyperlink r:id="rId1286" ref="Z296"/>
    <hyperlink r:id="rId1287" ref="Y297"/>
    <hyperlink r:id="rId1288" ref="Z297"/>
    <hyperlink r:id="rId1289" ref="Y298"/>
    <hyperlink r:id="rId1290" ref="Z298"/>
    <hyperlink r:id="rId1291" ref="Y299"/>
    <hyperlink r:id="rId1292" ref="Z299"/>
    <hyperlink display="Nieuw Nederlandsch biografisch woordenboek" location="Bibliography!A1" ref="AF299"/>
    <hyperlink r:id="rId1293" ref="Y300"/>
    <hyperlink r:id="rId1294" ref="Z300"/>
    <hyperlink r:id="rId1295" ref="AA300"/>
    <hyperlink r:id="rId1296" ref="AB300"/>
    <hyperlink r:id="rId1297" ref="Y301"/>
    <hyperlink r:id="rId1298" ref="Z301"/>
    <hyperlink r:id="rId1299" ref="Y302"/>
    <hyperlink r:id="rId1300" ref="Z302"/>
    <hyperlink r:id="rId1301" ref="Y303"/>
    <hyperlink r:id="rId1302" ref="Z303"/>
    <hyperlink r:id="rId1303" ref="Z304"/>
    <hyperlink r:id="rId1304" ref="U305"/>
    <hyperlink r:id="rId1305" ref="V305"/>
    <hyperlink r:id="rId1306" ref="Z305"/>
    <hyperlink r:id="rId1307" ref="U306"/>
    <hyperlink r:id="rId1308" ref="V306"/>
    <hyperlink r:id="rId1309" ref="Z306"/>
    <hyperlink r:id="rId1310" ref="AA306"/>
    <hyperlink r:id="rId1311" ref="AG306"/>
    <hyperlink r:id="rId1312" ref="Q307"/>
    <hyperlink r:id="rId1313" ref="U307"/>
    <hyperlink r:id="rId1314" ref="V307"/>
    <hyperlink r:id="rId1315" ref="Z307"/>
    <hyperlink r:id="rId1316" ref="AG307"/>
    <hyperlink r:id="rId1317" ref="Q308"/>
    <hyperlink r:id="rId1318" ref="U308"/>
    <hyperlink r:id="rId1319" ref="V308"/>
    <hyperlink r:id="rId1320" ref="Z308"/>
    <hyperlink r:id="rId1321" ref="AG308"/>
    <hyperlink r:id="rId1322" ref="Q309"/>
    <hyperlink r:id="rId1323" ref="U309"/>
    <hyperlink r:id="rId1324" ref="V309"/>
    <hyperlink r:id="rId1325" ref="Z309"/>
    <hyperlink r:id="rId1326" ref="AG309"/>
    <hyperlink r:id="rId1327" ref="Q310"/>
    <hyperlink r:id="rId1328" ref="U310"/>
    <hyperlink r:id="rId1329" ref="V310"/>
    <hyperlink r:id="rId1330" ref="Z310"/>
    <hyperlink r:id="rId1331" ref="AG310"/>
    <hyperlink r:id="rId1332" ref="Q311"/>
    <hyperlink r:id="rId1333" ref="U311"/>
    <hyperlink r:id="rId1334" ref="V311"/>
    <hyperlink r:id="rId1335" ref="Z311"/>
    <hyperlink r:id="rId1336" ref="AG311"/>
    <hyperlink r:id="rId1337" ref="Z312"/>
    <hyperlink r:id="rId1338" ref="Z313"/>
    <hyperlink r:id="rId1339" ref="Z314"/>
    <hyperlink r:id="rId1340" ref="Q315"/>
    <hyperlink r:id="rId1341" ref="U315"/>
    <hyperlink r:id="rId1342" ref="V315"/>
    <hyperlink r:id="rId1343" ref="Z315"/>
    <hyperlink r:id="rId1344" ref="AG315"/>
    <hyperlink r:id="rId1345" ref="Z316"/>
    <hyperlink r:id="rId1346" ref="AA316"/>
    <hyperlink r:id="rId1347" ref="AG316"/>
    <hyperlink r:id="rId1348" ref="Z317"/>
    <hyperlink r:id="rId1349" ref="Z318"/>
    <hyperlink r:id="rId1350" ref="Z319"/>
    <hyperlink r:id="rId1351" ref="Z320"/>
    <hyperlink r:id="rId1352" location="v=onepage&amp;q=prison%20in%20Batavia&amp;f=false" ref="AF320"/>
    <hyperlink r:id="rId1353" ref="AG320"/>
    <hyperlink r:id="rId1354" ref="Z321"/>
    <hyperlink r:id="rId1355" ref="Z322"/>
    <hyperlink r:id="rId1356" ref="Y323"/>
    <hyperlink r:id="rId1357" ref="Z323"/>
    <hyperlink display="Almanak van Nederlandsch-Indië voor het jaar 1850 (Batavia: 1850), vol. 23" location="Bibliography!A1" ref="AF323"/>
    <hyperlink r:id="rId1358" ref="Y324"/>
    <hyperlink r:id="rId1359" ref="Z324"/>
    <hyperlink r:id="rId1360" ref="AB324"/>
    <hyperlink r:id="rId1361" ref="Y325"/>
    <hyperlink r:id="rId1362" ref="Z325"/>
    <hyperlink r:id="rId1363" ref="AB325"/>
    <hyperlink r:id="rId1364" ref="Y326"/>
    <hyperlink r:id="rId1365" ref="Z326"/>
    <hyperlink r:id="rId1366" ref="AA326"/>
    <hyperlink r:id="rId1367" ref="AB326"/>
    <hyperlink r:id="rId1368" ref="AG326"/>
    <hyperlink r:id="rId1369" ref="Y327"/>
    <hyperlink r:id="rId1370" ref="Z327"/>
    <hyperlink r:id="rId1371" ref="Y328"/>
    <hyperlink r:id="rId1372" ref="Z328"/>
    <hyperlink r:id="rId1373" ref="Y329"/>
    <hyperlink r:id="rId1374" ref="Z329"/>
    <hyperlink r:id="rId1375" ref="Y330"/>
    <hyperlink r:id="rId1376" ref="Z330"/>
    <hyperlink r:id="rId1377" ref="Y331"/>
    <hyperlink r:id="rId1378" ref="Z331"/>
    <hyperlink r:id="rId1379" ref="AF331"/>
    <hyperlink r:id="rId1380" ref="Y332"/>
    <hyperlink r:id="rId1381" ref="Z332"/>
    <hyperlink r:id="rId1382" ref="Y333"/>
    <hyperlink r:id="rId1383" ref="Z333"/>
    <hyperlink r:id="rId1384" ref="Y334"/>
    <hyperlink r:id="rId1385" ref="Z334"/>
    <hyperlink r:id="rId1386" ref="Y335"/>
    <hyperlink r:id="rId1387" ref="Z335"/>
    <hyperlink r:id="rId1388" ref="Y336"/>
    <hyperlink r:id="rId1389" ref="Z336"/>
    <hyperlink r:id="rId1390" ref="Y337"/>
    <hyperlink r:id="rId1391" ref="Z337"/>
    <hyperlink r:id="rId1392" ref="AA337"/>
    <hyperlink r:id="rId1393" ref="AB337"/>
    <hyperlink r:id="rId1394" ref="Y338"/>
    <hyperlink r:id="rId1395" ref="Z338"/>
    <hyperlink r:id="rId1396" ref="Y339"/>
    <hyperlink r:id="rId1397" ref="Z339"/>
    <hyperlink r:id="rId1398" ref="AA339"/>
    <hyperlink r:id="rId1399" ref="AB339"/>
    <hyperlink r:id="rId1400" ref="Y340"/>
    <hyperlink r:id="rId1401" ref="Z340"/>
    <hyperlink r:id="rId1402" ref="AA340"/>
    <hyperlink r:id="rId1403" ref="AB340"/>
    <hyperlink display="Discovering Australasia: Essays on Philippine-Australian Interactions" location="Bibliography!A1" ref="AF340"/>
    <hyperlink r:id="rId1404" ref="Y341"/>
    <hyperlink r:id="rId1405" ref="Z341"/>
    <hyperlink r:id="rId1406" ref="AA341"/>
    <hyperlink r:id="rId1407" ref="AB341"/>
    <hyperlink r:id="rId1408" ref="Y342"/>
    <hyperlink r:id="rId1409" ref="Z342"/>
    <hyperlink r:id="rId1410" ref="AF342"/>
    <hyperlink r:id="rId1411" ref="Q343"/>
    <hyperlink r:id="rId1412" ref="Y343"/>
    <hyperlink r:id="rId1413" ref="Z343"/>
    <hyperlink r:id="rId1414" ref="Y344"/>
    <hyperlink r:id="rId1415" ref="Z344"/>
    <hyperlink r:id="rId1416" ref="AA344"/>
    <hyperlink r:id="rId1417" ref="Y345"/>
    <hyperlink r:id="rId1418" ref="Q346"/>
    <hyperlink r:id="rId1419" ref="Y346"/>
    <hyperlink r:id="rId1420" ref="Z346"/>
    <hyperlink r:id="rId1421" ref="AA346"/>
    <hyperlink r:id="rId1422" ref="AB346"/>
    <hyperlink r:id="rId1423" ref="AG346"/>
    <hyperlink r:id="rId1424" ref="Y347"/>
    <hyperlink r:id="rId1425" ref="Z347"/>
    <hyperlink r:id="rId1426" ref="Y348"/>
    <hyperlink r:id="rId1427" ref="Z348"/>
    <hyperlink r:id="rId1428" ref="Y349"/>
    <hyperlink r:id="rId1429" ref="Z349"/>
    <hyperlink r:id="rId1430" ref="Y350"/>
    <hyperlink r:id="rId1431" ref="Z350"/>
    <hyperlink r:id="rId1432" ref="Y351"/>
    <hyperlink r:id="rId1433" ref="Z351"/>
    <hyperlink r:id="rId1434" ref="Y352"/>
    <hyperlink r:id="rId1435" ref="Z352"/>
    <hyperlink r:id="rId1436" ref="Y353"/>
    <hyperlink r:id="rId1437" ref="Z353"/>
    <hyperlink r:id="rId1438" ref="Y354"/>
    <hyperlink r:id="rId1439" ref="Z354"/>
    <hyperlink r:id="rId1440" ref="Y355"/>
    <hyperlink r:id="rId1441" ref="Z355"/>
    <hyperlink r:id="rId1442" ref="Y356"/>
    <hyperlink r:id="rId1443" ref="Z356"/>
    <hyperlink r:id="rId1444" ref="Z357"/>
    <hyperlink r:id="rId1445" ref="AA358"/>
    <hyperlink r:id="rId1446" ref="AG358"/>
    <hyperlink r:id="rId1447" ref="Q359"/>
    <hyperlink r:id="rId1448" ref="Y359"/>
    <hyperlink r:id="rId1449" ref="Z359"/>
    <hyperlink r:id="rId1450" ref="AA359"/>
    <hyperlink r:id="rId1451" ref="AG359"/>
    <hyperlink r:id="rId1452" ref="Z360"/>
    <hyperlink r:id="rId1453" ref="Q361"/>
    <hyperlink r:id="rId1454" location=":~:text=Government%20House%20was%20the%20official,territory%20was%20under%20British%20rule." ref="U361"/>
    <hyperlink r:id="rId1455" location=":~:text=Government%20House%20was%20the%20official,territory%20was%20under%20British%20rule." ref="V361"/>
    <hyperlink r:id="rId1456" ref="Y361"/>
    <hyperlink r:id="rId1457" ref="Z361"/>
    <hyperlink r:id="rId1458" ref="AG361"/>
    <hyperlink r:id="rId1459" ref="Y362"/>
    <hyperlink r:id="rId1460" ref="Z362"/>
    <hyperlink r:id="rId1461" ref="AA362"/>
    <hyperlink r:id="rId1462" ref="AB362"/>
    <hyperlink r:id="rId1463" ref="AD362"/>
    <hyperlink r:id="rId1464" ref="AG362"/>
    <hyperlink r:id="rId1465" ref="Q363"/>
    <hyperlink r:id="rId1466" ref="Y363"/>
    <hyperlink r:id="rId1467" ref="Z363"/>
    <hyperlink r:id="rId1468" ref="AA363"/>
    <hyperlink r:id="rId1469" ref="AB363"/>
    <hyperlink r:id="rId1470" ref="AF363"/>
    <hyperlink r:id="rId1471" ref="AG363"/>
    <hyperlink r:id="rId1472" ref="Q364"/>
    <hyperlink r:id="rId1473" ref="Y364"/>
    <hyperlink r:id="rId1474" ref="Z364"/>
    <hyperlink r:id="rId1475" ref="AA364"/>
    <hyperlink r:id="rId1476" ref="AB364"/>
    <hyperlink r:id="rId1477" ref="AF364"/>
    <hyperlink r:id="rId1478" ref="Q365"/>
    <hyperlink r:id="rId1479" location="17~22.28162~114.15785~Map_by_GovHK-Markers~100" ref="U365"/>
    <hyperlink r:id="rId1480" location="17~22.28162~114.15785~Map_by_GovHK-Markers~100" ref="V365"/>
    <hyperlink r:id="rId1481" ref="Y365"/>
    <hyperlink r:id="rId1482" ref="Z365"/>
    <hyperlink r:id="rId1483" ref="AA365"/>
    <hyperlink r:id="rId1484" ref="AB365"/>
    <hyperlink r:id="rId1485" location="/media/File:Dent_&amp;_Co's_Hong.jpg" ref="AF365"/>
    <hyperlink r:id="rId1486" ref="AG365"/>
    <hyperlink r:id="rId1487" ref="Y366"/>
    <hyperlink r:id="rId1488" ref="Z366"/>
    <hyperlink r:id="rId1489" ref="AA366"/>
    <hyperlink r:id="rId1490" ref="AB366"/>
    <hyperlink r:id="rId1491" location="page/6/mode/1up" ref="AF366"/>
    <hyperlink r:id="rId1492" ref="Q367"/>
    <hyperlink r:id="rId1493" ref="Y367"/>
    <hyperlink r:id="rId1494" ref="Z367"/>
    <hyperlink r:id="rId1495" ref="AA367"/>
    <hyperlink r:id="rId1496" ref="AB367"/>
    <hyperlink r:id="rId1497" ref="AF367"/>
    <hyperlink r:id="rId1498" ref="Y368"/>
    <hyperlink r:id="rId1499" ref="Z368"/>
    <hyperlink r:id="rId1500" location="heading6" ref="AF368"/>
    <hyperlink r:id="rId1501" ref="Y369"/>
    <hyperlink r:id="rId1502" ref="Z369"/>
    <hyperlink r:id="rId1503" ref="AA369"/>
    <hyperlink r:id="rId1504" ref="AB369"/>
    <hyperlink r:id="rId1505" ref="AF369"/>
    <hyperlink r:id="rId1506" ref="Y370"/>
    <hyperlink r:id="rId1507" ref="Z370"/>
    <hyperlink r:id="rId1508" ref="AA370"/>
    <hyperlink r:id="rId1509" ref="AB370"/>
    <hyperlink r:id="rId1510" ref="AF370"/>
    <hyperlink r:id="rId1511" ref="Y371"/>
    <hyperlink r:id="rId1512" ref="Z371"/>
    <hyperlink r:id="rId1513" ref="Y372"/>
    <hyperlink r:id="rId1514" ref="Z372"/>
    <hyperlink r:id="rId1515" ref="AA372"/>
    <hyperlink r:id="rId1516" ref="AB372"/>
    <hyperlink r:id="rId1517" ref="AG372"/>
    <hyperlink r:id="rId1518" ref="Y373"/>
    <hyperlink r:id="rId1519" ref="Z373"/>
    <hyperlink r:id="rId1520" ref="AA373"/>
    <hyperlink r:id="rId1521" ref="AB373"/>
    <hyperlink r:id="rId1522" ref="AF373"/>
    <hyperlink r:id="rId1523" ref="AG373"/>
    <hyperlink r:id="rId1524" ref="Y374"/>
    <hyperlink r:id="rId1525" ref="Z374"/>
    <hyperlink r:id="rId1526" ref="Y375"/>
    <hyperlink r:id="rId1527" ref="Z375"/>
    <hyperlink r:id="rId1528" ref="AF375"/>
    <hyperlink r:id="rId1529" location=":~:text=The%20Portuguese%20government%20and%20the,surrounding%20area%20into%20a%20colony." ref="Q376"/>
    <hyperlink r:id="rId1530" ref="Z376"/>
    <hyperlink r:id="rId1531" location=":~:text=The%20Portuguese%20government%20and%20the,surrounding%20area%20into%20a%20colony." ref="AA376"/>
    <hyperlink r:id="rId1532" ref="AF376"/>
    <hyperlink r:id="rId1533" ref="AG376"/>
    <hyperlink r:id="rId1534" ref="Y377"/>
    <hyperlink r:id="rId1535" ref="Z377"/>
    <hyperlink r:id="rId1536" ref="AA377"/>
    <hyperlink r:id="rId1537" ref="AB377"/>
    <hyperlink r:id="rId1538" ref="Y378"/>
    <hyperlink r:id="rId1539" ref="Z378"/>
    <hyperlink r:id="rId1540" ref="Y379"/>
    <hyperlink r:id="rId1541" ref="Z379"/>
    <hyperlink r:id="rId1542" ref="AA379"/>
    <hyperlink r:id="rId1543" ref="AB379"/>
    <hyperlink r:id="rId1544" ref="AG379"/>
    <hyperlink r:id="rId1545" ref="Y380"/>
    <hyperlink r:id="rId1546" ref="Z380"/>
    <hyperlink r:id="rId1547" ref="U381"/>
    <hyperlink r:id="rId1548" ref="V381"/>
    <hyperlink r:id="rId1549" ref="Y381"/>
    <hyperlink r:id="rId1550" ref="Z381"/>
    <hyperlink r:id="rId1551" ref="AA381"/>
    <hyperlink r:id="rId1552" ref="AB381"/>
    <hyperlink r:id="rId1553" ref="AF381"/>
    <hyperlink r:id="rId1554" ref="Q382"/>
    <hyperlink r:id="rId1555" ref="Z382"/>
    <hyperlink r:id="rId1556" ref="AA382"/>
    <hyperlink r:id="rId1557" ref="AG382"/>
    <hyperlink r:id="rId1558" ref="Y383"/>
    <hyperlink r:id="rId1559" ref="Z383"/>
    <hyperlink r:id="rId1560" ref="AA383"/>
    <hyperlink r:id="rId1561" ref="AB383"/>
    <hyperlink r:id="rId1562" ref="AD383"/>
    <hyperlink r:id="rId1563" ref="AF383"/>
    <hyperlink r:id="rId1564" ref="AG383"/>
    <hyperlink r:id="rId1565" ref="Y384"/>
    <hyperlink r:id="rId1566" ref="Z384"/>
    <hyperlink r:id="rId1567" ref="Y385"/>
    <hyperlink r:id="rId1568" ref="Z385"/>
    <hyperlink r:id="rId1569" ref="Y386"/>
    <hyperlink r:id="rId1570" ref="Z386"/>
    <hyperlink r:id="rId1571" location=":~:text=Sir%20Harry%20Smith%20Parkes%20GCMG,Minister%20to%20Korea%20in%201884." ref="AA386"/>
    <hyperlink r:id="rId1572" location=":~:text=Sir%20Harry%20Smith%20Parkes%20GCMG,Minister%20to%20Korea%20in%201884." ref="AB386"/>
    <hyperlink r:id="rId1573" ref="AG386"/>
    <hyperlink r:id="rId1574" ref="Y387"/>
    <hyperlink r:id="rId1575" ref="Z387"/>
    <hyperlink r:id="rId1576" ref="AA387"/>
    <hyperlink r:id="rId1577" ref="AB387"/>
    <hyperlink r:id="rId1578" ref="AF387"/>
    <hyperlink r:id="rId1579" ref="AG387"/>
    <hyperlink r:id="rId1580" ref="Z388"/>
    <hyperlink r:id="rId1581" ref="AA388"/>
    <hyperlink r:id="rId1582" ref="AG388"/>
    <hyperlink r:id="rId1583" ref="Y389"/>
    <hyperlink r:id="rId1584" ref="Z389"/>
    <hyperlink r:id="rId1585" ref="Z390"/>
    <hyperlink r:id="rId1586" ref="AA390"/>
    <hyperlink r:id="rId1587" ref="Y391"/>
    <hyperlink r:id="rId1588" ref="Z391"/>
    <hyperlink r:id="rId1589" ref="U392"/>
    <hyperlink r:id="rId1590" ref="V392"/>
    <hyperlink r:id="rId1591" ref="Z392"/>
    <hyperlink r:id="rId1592" ref="AA392"/>
    <hyperlink r:id="rId1593" ref="Z393"/>
    <hyperlink r:id="rId1594" ref="Z394"/>
    <hyperlink r:id="rId1595" ref="AF394"/>
    <hyperlink r:id="rId1596" ref="Z395"/>
    <hyperlink r:id="rId1597" ref="AA395"/>
    <hyperlink r:id="rId1598" ref="Z396"/>
    <hyperlink r:id="rId1599" ref="Z397"/>
    <hyperlink r:id="rId1600" location="v=onepage&amp;q=Hall%20United%20Benevolence&amp;f=false" ref="AF397"/>
    <hyperlink r:id="rId1601" ref="Z398"/>
    <hyperlink r:id="rId1602" ref="Z399"/>
    <hyperlink r:id="rId1603" ref="Z400"/>
    <hyperlink r:id="rId1604" ref="Z401"/>
    <hyperlink r:id="rId1605" ref="Y403"/>
    <hyperlink r:id="rId1606" ref="Z403"/>
    <hyperlink r:id="rId1607" location="v=onepage&amp;q=Li-hoi-wan%20&amp;f=false" ref="AF403"/>
    <hyperlink r:id="rId1608" ref="Q404"/>
    <hyperlink r:id="rId1609" ref="U404"/>
    <hyperlink r:id="rId1610" ref="V404"/>
    <hyperlink r:id="rId1611" ref="Y404"/>
    <hyperlink r:id="rId1612" ref="Z404"/>
    <hyperlink r:id="rId1613" ref="AF404"/>
    <hyperlink r:id="rId1614" ref="Z405"/>
    <hyperlink r:id="rId1615" ref="AA405"/>
    <hyperlink r:id="rId1616" ref="AB405"/>
    <hyperlink r:id="rId1617" ref="AG405"/>
    <hyperlink r:id="rId1618" ref="Y406"/>
    <hyperlink r:id="rId1619" ref="Z406"/>
    <hyperlink r:id="rId1620" ref="AA406"/>
    <hyperlink r:id="rId1621" ref="AB406"/>
    <hyperlink r:id="rId1622" ref="AG406"/>
    <hyperlink r:id="rId1623" ref="Y407"/>
    <hyperlink r:id="rId1624" ref="Z407"/>
    <hyperlink r:id="rId1625" ref="AA407"/>
    <hyperlink r:id="rId1626" ref="AB407"/>
    <hyperlink r:id="rId1627" ref="AG407"/>
    <hyperlink r:id="rId1628" ref="Y408"/>
    <hyperlink r:id="rId1629" ref="Z408"/>
    <hyperlink r:id="rId1630" ref="AA408"/>
    <hyperlink r:id="rId1631" ref="AB408"/>
    <hyperlink r:id="rId1632" ref="U409"/>
    <hyperlink r:id="rId1633" ref="V409"/>
    <hyperlink r:id="rId1634" ref="Y409"/>
    <hyperlink r:id="rId1635" ref="Z409"/>
    <hyperlink r:id="rId1636" ref="AF409"/>
    <hyperlink r:id="rId1637" location=":~:text=Founded%20in%201810%2C%20The%20American,and%20its%20influence%20was%20immense." ref="Q410"/>
    <hyperlink r:id="rId1638" ref="U410"/>
    <hyperlink r:id="rId1639" ref="V410"/>
    <hyperlink r:id="rId1640" ref="Y410"/>
    <hyperlink r:id="rId1641" ref="Z410"/>
    <hyperlink r:id="rId1642" ref="AA410"/>
    <hyperlink r:id="rId1643" ref="AB410"/>
    <hyperlink r:id="rId1644" ref="AF410"/>
    <hyperlink r:id="rId1645" ref="AG410"/>
    <hyperlink r:id="rId1646" location=":~:text=Founded%20in%201810%2C%20The%20American,and%20its%20influence%20was%20immense." ref="Q411"/>
    <hyperlink r:id="rId1647" ref="U411"/>
    <hyperlink r:id="rId1648" ref="V411"/>
    <hyperlink r:id="rId1649" ref="Y411"/>
    <hyperlink r:id="rId1650" ref="Z411"/>
    <hyperlink r:id="rId1651" ref="AA411"/>
    <hyperlink r:id="rId1652" ref="AB411"/>
    <hyperlink r:id="rId1653" ref="AF411"/>
    <hyperlink r:id="rId1654" ref="AG411"/>
    <hyperlink r:id="rId1655" ref="U412"/>
    <hyperlink r:id="rId1656" ref="V412"/>
    <hyperlink r:id="rId1657" ref="Y412"/>
    <hyperlink r:id="rId1658" ref="Z412"/>
    <hyperlink r:id="rId1659" ref="AA412"/>
    <hyperlink r:id="rId1660" ref="AB412"/>
    <hyperlink r:id="rId1661" ref="AF412"/>
    <hyperlink r:id="rId1662" ref="U413"/>
    <hyperlink r:id="rId1663" ref="V413"/>
    <hyperlink r:id="rId1664" ref="Y413"/>
    <hyperlink r:id="rId1665" ref="Z413"/>
    <hyperlink r:id="rId1666" ref="AF413"/>
    <hyperlink r:id="rId1667" ref="U414"/>
    <hyperlink r:id="rId1668" ref="V414"/>
    <hyperlink r:id="rId1669" ref="Y414"/>
    <hyperlink r:id="rId1670" ref="Z414"/>
    <hyperlink r:id="rId1671" ref="AA414"/>
    <hyperlink r:id="rId1672" ref="AB414"/>
    <hyperlink r:id="rId1673" ref="AF414"/>
    <hyperlink r:id="rId1674" ref="AG414"/>
    <hyperlink r:id="rId1675" ref="U415"/>
    <hyperlink r:id="rId1676" ref="V415"/>
    <hyperlink r:id="rId1677" ref="Y415"/>
    <hyperlink r:id="rId1678" ref="Z415"/>
    <hyperlink r:id="rId1679" ref="AA415"/>
    <hyperlink r:id="rId1680" ref="AB415"/>
    <hyperlink r:id="rId1681" ref="AF415"/>
    <hyperlink r:id="rId1682" ref="AG415"/>
    <hyperlink r:id="rId1683" ref="Q416"/>
    <hyperlink r:id="rId1684" ref="U416"/>
    <hyperlink r:id="rId1685" ref="V416"/>
    <hyperlink r:id="rId1686" ref="Y416"/>
    <hyperlink r:id="rId1687" ref="Z416"/>
    <hyperlink r:id="rId1688" ref="AA416"/>
    <hyperlink r:id="rId1689" ref="AB416"/>
    <hyperlink r:id="rId1690" ref="Y417"/>
    <hyperlink r:id="rId1691" ref="Z417"/>
    <hyperlink r:id="rId1692" ref="Y418"/>
    <hyperlink r:id="rId1693" ref="Z418"/>
    <hyperlink r:id="rId1694" ref="AA418"/>
    <hyperlink r:id="rId1695" ref="AB418"/>
    <hyperlink r:id="rId1696" ref="AG418"/>
    <hyperlink r:id="rId1697" ref="U419"/>
    <hyperlink r:id="rId1698" ref="V419"/>
    <hyperlink r:id="rId1699" ref="Y419"/>
    <hyperlink r:id="rId1700" ref="Z419"/>
    <hyperlink r:id="rId1701" ref="AA419"/>
    <hyperlink r:id="rId1702" ref="AB419"/>
    <hyperlink r:id="rId1703" ref="AG419"/>
    <hyperlink r:id="rId1704" ref="U420"/>
    <hyperlink r:id="rId1705" ref="V420"/>
    <hyperlink r:id="rId1706" ref="Y420"/>
    <hyperlink r:id="rId1707" ref="Z420"/>
    <hyperlink r:id="rId1708" ref="U421"/>
    <hyperlink r:id="rId1709" ref="V421"/>
    <hyperlink r:id="rId1710" ref="Y421"/>
    <hyperlink r:id="rId1711" ref="Z421"/>
    <hyperlink r:id="rId1712" ref="AA421"/>
    <hyperlink r:id="rId1713" ref="AB421"/>
    <hyperlink r:id="rId1714" ref="U422"/>
    <hyperlink r:id="rId1715" ref="V422"/>
    <hyperlink r:id="rId1716" ref="Y422"/>
    <hyperlink r:id="rId1717" ref="Z422"/>
    <hyperlink r:id="rId1718" location="v=onepage&amp;q=Aitchison&amp;f=false" ref="AA422"/>
    <hyperlink r:id="rId1719" location="v=onepage&amp;q=Aitchison&amp;f=false" ref="AB422"/>
    <hyperlink r:id="rId1720" location="v=onepage&amp;q=rev%20Aitchison%20Shanghai&amp;f=false" ref="AF422"/>
    <hyperlink r:id="rId1721" ref="U423"/>
    <hyperlink r:id="rId1722" ref="V423"/>
    <hyperlink r:id="rId1723" ref="Y423"/>
    <hyperlink r:id="rId1724" ref="Z423"/>
    <hyperlink r:id="rId1725" location="v=onepage&amp;q=%20Macy%201858&amp;f=false" ref="AA423"/>
    <hyperlink r:id="rId1726" ref="U424"/>
    <hyperlink r:id="rId1727" ref="V424"/>
    <hyperlink r:id="rId1728" ref="Y424"/>
    <hyperlink r:id="rId1729" ref="Z424"/>
    <hyperlink r:id="rId1730" location="v=onepage&amp;q=Jones&amp;f=false" ref="AA424"/>
    <hyperlink r:id="rId1731" ref="U425"/>
    <hyperlink r:id="rId1732" ref="V425"/>
    <hyperlink r:id="rId1733" ref="Y425"/>
    <hyperlink r:id="rId1734" ref="Z425"/>
    <hyperlink r:id="rId1735" location="v=onepage&amp;q=Henry%20Blodgett%20Shanghai%201858&amp;f=false" ref="AA425"/>
    <hyperlink r:id="rId1736" ref="AF425"/>
    <hyperlink r:id="rId1737" ref="Q426"/>
    <hyperlink r:id="rId1738" ref="U426"/>
    <hyperlink r:id="rId1739" ref="V426"/>
    <hyperlink r:id="rId1740" ref="Z426"/>
    <hyperlink r:id="rId1741" ref="AA426"/>
    <hyperlink r:id="rId1742" ref="AB426"/>
    <hyperlink r:id="rId1743" ref="AG426"/>
    <hyperlink r:id="rId1744" ref="U427"/>
    <hyperlink r:id="rId1745" ref="V427"/>
    <hyperlink r:id="rId1746" ref="Z427"/>
    <hyperlink r:id="rId1747" ref="AA427"/>
    <hyperlink r:id="rId1748" ref="AB427"/>
    <hyperlink r:id="rId1749" ref="AG427"/>
    <hyperlink r:id="rId1750" ref="Q428"/>
    <hyperlink r:id="rId1751" ref="U428"/>
    <hyperlink r:id="rId1752" ref="V428"/>
    <hyperlink r:id="rId1753" ref="Z428"/>
    <hyperlink r:id="rId1754" ref="AA428"/>
    <hyperlink r:id="rId1755" ref="AB428"/>
    <hyperlink r:id="rId1756" ref="AG428"/>
    <hyperlink r:id="rId1757" ref="U429"/>
    <hyperlink r:id="rId1758" ref="V429"/>
    <hyperlink r:id="rId1759" ref="Y429"/>
    <hyperlink r:id="rId1760" ref="Z429"/>
    <hyperlink r:id="rId1761" ref="AA429"/>
    <hyperlink r:id="rId1762" ref="AB429"/>
    <hyperlink r:id="rId1763" ref="AG429"/>
    <hyperlink r:id="rId1764" ref="Y430"/>
    <hyperlink r:id="rId1765" ref="Z430"/>
    <hyperlink r:id="rId1766" ref="AF430"/>
    <hyperlink r:id="rId1767" ref="AG430"/>
    <hyperlink r:id="rId1768" ref="U431"/>
    <hyperlink r:id="rId1769" ref="V431"/>
    <hyperlink r:id="rId1770" ref="Y431"/>
    <hyperlink r:id="rId1771" ref="Z431"/>
    <hyperlink r:id="rId1772" ref="AA431"/>
    <hyperlink r:id="rId1773" ref="AB431"/>
    <hyperlink r:id="rId1774" ref="AG431"/>
    <hyperlink r:id="rId1775" ref="U432"/>
    <hyperlink r:id="rId1776" ref="V432"/>
    <hyperlink r:id="rId1777" ref="Y432"/>
    <hyperlink r:id="rId1778" ref="Z432"/>
    <hyperlink r:id="rId1779" ref="AA432"/>
    <hyperlink r:id="rId1780" ref="AB432"/>
    <hyperlink r:id="rId1781" ref="AF432"/>
    <hyperlink r:id="rId1782" ref="AG432"/>
    <hyperlink r:id="rId1783" ref="U433"/>
    <hyperlink r:id="rId1784" ref="V433"/>
    <hyperlink r:id="rId1785" ref="Y433"/>
    <hyperlink r:id="rId1786" ref="Z433"/>
    <hyperlink r:id="rId1787" ref="AA433"/>
    <hyperlink r:id="rId1788" ref="AB433"/>
    <hyperlink r:id="rId1789" ref="AG433"/>
    <hyperlink r:id="rId1790" ref="U434"/>
    <hyperlink r:id="rId1791" ref="V434"/>
    <hyperlink r:id="rId1792" ref="Y434"/>
    <hyperlink r:id="rId1793" ref="Z434"/>
    <hyperlink r:id="rId1794" ref="AA434"/>
    <hyperlink r:id="rId1795" ref="AB434"/>
    <hyperlink r:id="rId1796" ref="AG434"/>
    <hyperlink r:id="rId1797" ref="U435"/>
    <hyperlink r:id="rId1798" ref="V435"/>
    <hyperlink r:id="rId1799" ref="Y435"/>
    <hyperlink r:id="rId1800" ref="Z435"/>
    <hyperlink r:id="rId1801" ref="AA435"/>
    <hyperlink r:id="rId1802" ref="AB435"/>
    <hyperlink r:id="rId1803" ref="AG435"/>
    <hyperlink r:id="rId1804" ref="Y436"/>
    <hyperlink r:id="rId1805" ref="Z436"/>
    <hyperlink r:id="rId1806" ref="Y437"/>
    <hyperlink r:id="rId1807" ref="Z437"/>
    <hyperlink r:id="rId1808" ref="Y438"/>
    <hyperlink r:id="rId1809" ref="Z438"/>
    <hyperlink r:id="rId1810" ref="AA438"/>
    <hyperlink r:id="rId1811" ref="AB438"/>
    <hyperlink r:id="rId1812" ref="AF438"/>
    <hyperlink r:id="rId1813" ref="AG438"/>
    <hyperlink r:id="rId1814" ref="Y439"/>
    <hyperlink r:id="rId1815" ref="Z439"/>
    <hyperlink r:id="rId1816" ref="AA439"/>
    <hyperlink r:id="rId1817" ref="AB439"/>
    <hyperlink r:id="rId1818" ref="AG439"/>
    <hyperlink r:id="rId1819" ref="Y440"/>
    <hyperlink r:id="rId1820" ref="Z440"/>
    <hyperlink r:id="rId1821" ref="AA440"/>
    <hyperlink r:id="rId1822" ref="AB440"/>
    <hyperlink r:id="rId1823" ref="AG440"/>
    <hyperlink r:id="rId1824" ref="Y441"/>
    <hyperlink r:id="rId1825" ref="Z441"/>
    <hyperlink r:id="rId1826" ref="AA441"/>
    <hyperlink r:id="rId1827" ref="AB441"/>
    <hyperlink r:id="rId1828" ref="AG441"/>
    <hyperlink r:id="rId1829" ref="Y442"/>
    <hyperlink r:id="rId1830" ref="Z442"/>
    <hyperlink r:id="rId1831" ref="AA442"/>
    <hyperlink r:id="rId1832" ref="AB442"/>
    <hyperlink r:id="rId1833" ref="AG442"/>
    <hyperlink r:id="rId1834" ref="Y443"/>
    <hyperlink r:id="rId1835" ref="Z443"/>
    <hyperlink r:id="rId1836" ref="U444"/>
    <hyperlink r:id="rId1837" ref="V444"/>
    <hyperlink r:id="rId1838" ref="Y444"/>
    <hyperlink r:id="rId1839" ref="Z444"/>
    <hyperlink r:id="rId1840" ref="U445"/>
    <hyperlink r:id="rId1841" ref="V445"/>
    <hyperlink r:id="rId1842" ref="Y445"/>
    <hyperlink r:id="rId1843" ref="Z445"/>
    <hyperlink r:id="rId1844" ref="U446"/>
    <hyperlink r:id="rId1845" ref="V446"/>
    <hyperlink r:id="rId1846" ref="Y446"/>
    <hyperlink r:id="rId1847" ref="Z446"/>
    <hyperlink r:id="rId1848" ref="U447"/>
    <hyperlink r:id="rId1849" ref="V447"/>
    <hyperlink r:id="rId1850" ref="Z447"/>
    <hyperlink r:id="rId1851" ref="U448"/>
    <hyperlink r:id="rId1852" ref="V448"/>
    <hyperlink r:id="rId1853" ref="Y448"/>
    <hyperlink r:id="rId1854" ref="Z448"/>
    <hyperlink r:id="rId1855" ref="AA448"/>
    <hyperlink r:id="rId1856" ref="AB448"/>
    <hyperlink r:id="rId1857" ref="AG448"/>
    <hyperlink r:id="rId1858" ref="Q449"/>
    <hyperlink r:id="rId1859" ref="U449"/>
    <hyperlink r:id="rId1860" ref="V449"/>
    <hyperlink r:id="rId1861" ref="Y449"/>
    <hyperlink r:id="rId1862" ref="Z449"/>
    <hyperlink r:id="rId1863" ref="AA449"/>
    <hyperlink r:id="rId1864" ref="AB449"/>
    <hyperlink r:id="rId1865" ref="AG449"/>
    <hyperlink r:id="rId1866" ref="Y450"/>
    <hyperlink r:id="rId1867" ref="Z450"/>
    <hyperlink r:id="rId1868" ref="AF450"/>
    <hyperlink r:id="rId1869" ref="AG450"/>
    <hyperlink r:id="rId1870" ref="Z451"/>
    <hyperlink r:id="rId1871" ref="AG451"/>
    <hyperlink r:id="rId1872" ref="Y452"/>
    <hyperlink r:id="rId1873" ref="Z452"/>
    <hyperlink r:id="rId1874" ref="AF452"/>
    <hyperlink r:id="rId1875" ref="AG452"/>
    <hyperlink r:id="rId1876" ref="Y453"/>
    <hyperlink r:id="rId1877" ref="Z453"/>
    <hyperlink r:id="rId1878" ref="AF453"/>
    <hyperlink r:id="rId1879" ref="AG453"/>
    <hyperlink r:id="rId1880" ref="Y454"/>
    <hyperlink r:id="rId1881" ref="Z454"/>
    <hyperlink r:id="rId1882" ref="AF454"/>
    <hyperlink r:id="rId1883" ref="AG454"/>
    <hyperlink r:id="rId1884" ref="Y455"/>
    <hyperlink r:id="rId1885" ref="Z455"/>
    <hyperlink r:id="rId1886" ref="AF455"/>
    <hyperlink r:id="rId1887" ref="AG455"/>
    <hyperlink r:id="rId1888" ref="Y456"/>
    <hyperlink r:id="rId1889" ref="Z456"/>
    <hyperlink r:id="rId1890" ref="Y457"/>
    <hyperlink r:id="rId1891" ref="Z457"/>
    <hyperlink r:id="rId1892" ref="AF457"/>
    <hyperlink r:id="rId1893" ref="AG457"/>
    <hyperlink r:id="rId1894" ref="Y458"/>
    <hyperlink r:id="rId1895" ref="Z458"/>
    <hyperlink r:id="rId1896" ref="Y459"/>
    <hyperlink r:id="rId1897" ref="Z459"/>
    <hyperlink r:id="rId1898" ref="AF459"/>
    <hyperlink r:id="rId1899" ref="AG459"/>
    <hyperlink r:id="rId1900" ref="Y460"/>
    <hyperlink r:id="rId1901" ref="Z460"/>
    <hyperlink r:id="rId1902" ref="AA460"/>
    <hyperlink r:id="rId1903" ref="AB460"/>
    <hyperlink r:id="rId1904" ref="AG460"/>
    <hyperlink r:id="rId1905" ref="Y461"/>
    <hyperlink r:id="rId1906" ref="Z461"/>
    <hyperlink r:id="rId1907" ref="AG461"/>
    <hyperlink r:id="rId1908" ref="Y462"/>
    <hyperlink r:id="rId1909" ref="Z462"/>
    <hyperlink r:id="rId1910" ref="AG462"/>
    <hyperlink r:id="rId1911" ref="Y463"/>
    <hyperlink r:id="rId1912" ref="Z463"/>
    <hyperlink r:id="rId1913" ref="AG463"/>
    <hyperlink r:id="rId1914" ref="U464"/>
    <hyperlink r:id="rId1915" ref="V464"/>
    <hyperlink r:id="rId1916" ref="Y464"/>
    <hyperlink r:id="rId1917" ref="Z464"/>
    <hyperlink r:id="rId1918" ref="AA464"/>
    <hyperlink r:id="rId1919" ref="AB464"/>
    <hyperlink r:id="rId1920" ref="AG464"/>
    <hyperlink r:id="rId1921" ref="Y465"/>
    <hyperlink r:id="rId1922" ref="Z465"/>
    <hyperlink r:id="rId1923" ref="AA465"/>
    <hyperlink r:id="rId1924" ref="AG465"/>
    <hyperlink r:id="rId1925" ref="Y466"/>
    <hyperlink r:id="rId1926" ref="Z466"/>
    <hyperlink r:id="rId1927" ref="AA466"/>
    <hyperlink r:id="rId1928" ref="AG466"/>
    <hyperlink r:id="rId1929" ref="Y467"/>
    <hyperlink r:id="rId1930" ref="Z467"/>
    <hyperlink r:id="rId1931" ref="AA467"/>
    <hyperlink r:id="rId1932" ref="AG467"/>
    <hyperlink r:id="rId1933" ref="Y468"/>
    <hyperlink r:id="rId1934" ref="Z468"/>
    <hyperlink r:id="rId1935" ref="AA468"/>
    <hyperlink r:id="rId1936" ref="AG468"/>
    <hyperlink r:id="rId1937" ref="Y469"/>
    <hyperlink r:id="rId1938" ref="Z469"/>
    <hyperlink r:id="rId1939" ref="AA469"/>
    <hyperlink r:id="rId1940" ref="AG469"/>
    <hyperlink r:id="rId1941" ref="Y470"/>
    <hyperlink r:id="rId1942" ref="Z470"/>
    <hyperlink r:id="rId1943" ref="AA470"/>
    <hyperlink r:id="rId1944" ref="AG470"/>
    <hyperlink r:id="rId1945" ref="U471"/>
    <hyperlink r:id="rId1946" ref="V471"/>
    <hyperlink r:id="rId1947" ref="Y471"/>
    <hyperlink r:id="rId1948" ref="Z471"/>
    <hyperlink r:id="rId1949" ref="AA471"/>
    <hyperlink r:id="rId1950" ref="AB471"/>
    <hyperlink r:id="rId1951" ref="AF471"/>
    <hyperlink r:id="rId1952" ref="AG471"/>
    <hyperlink r:id="rId1953" ref="Q472"/>
    <hyperlink r:id="rId1954" ref="U472"/>
    <hyperlink r:id="rId1955" ref="V472"/>
    <hyperlink r:id="rId1956" ref="Y472"/>
    <hyperlink r:id="rId1957" ref="Z472"/>
    <hyperlink r:id="rId1958" ref="AA472"/>
    <hyperlink r:id="rId1959" ref="AB472"/>
    <hyperlink r:id="rId1960" ref="AF472"/>
    <hyperlink r:id="rId1961" ref="AG472"/>
    <hyperlink r:id="rId1962" ref="Q473"/>
    <hyperlink r:id="rId1963" ref="U473"/>
    <hyperlink r:id="rId1964" ref="V473"/>
    <hyperlink r:id="rId1965" ref="Y473"/>
    <hyperlink r:id="rId1966" ref="Z473"/>
    <hyperlink r:id="rId1967" ref="AA473"/>
    <hyperlink r:id="rId1968" ref="AB473"/>
    <hyperlink r:id="rId1969" ref="AF473"/>
    <hyperlink r:id="rId1970" ref="U474"/>
    <hyperlink r:id="rId1971" ref="V474"/>
    <hyperlink r:id="rId1972" ref="Y474"/>
    <hyperlink r:id="rId1973" ref="Z474"/>
    <hyperlink r:id="rId1974" ref="AA474"/>
    <hyperlink r:id="rId1975" ref="AB474"/>
    <hyperlink r:id="rId1976" ref="AF474"/>
    <hyperlink r:id="rId1977" ref="AG474"/>
    <hyperlink r:id="rId1978" ref="U475"/>
    <hyperlink r:id="rId1979" ref="V475"/>
    <hyperlink r:id="rId1980" ref="Y475"/>
    <hyperlink r:id="rId1981" ref="Z475"/>
    <hyperlink r:id="rId1982" ref="AA475"/>
    <hyperlink r:id="rId1983" ref="AB475"/>
    <hyperlink r:id="rId1984" ref="AF475"/>
    <hyperlink r:id="rId1985" ref="AG475"/>
    <hyperlink r:id="rId1986" ref="Q476"/>
    <hyperlink r:id="rId1987" ref="Y476"/>
    <hyperlink r:id="rId1988" ref="Z476"/>
    <hyperlink r:id="rId1989" ref="AA476"/>
    <hyperlink r:id="rId1990" ref="AF476"/>
    <hyperlink r:id="rId1991" ref="AG476"/>
    <hyperlink r:id="rId1992" location="ref-uuid=26d88423-fc6d-a243-ffdd-f161ca712757" ref="U477"/>
    <hyperlink r:id="rId1993" location="ref-uuid=26d88423-fc6d-a243-ffdd-f161ca712757" ref="V477"/>
    <hyperlink r:id="rId1994" ref="Y477"/>
    <hyperlink r:id="rId1995" ref="Z477"/>
    <hyperlink r:id="rId1996" ref="AA477"/>
    <hyperlink r:id="rId1997" ref="AB477"/>
    <hyperlink r:id="rId1998" ref="AF477"/>
    <hyperlink r:id="rId1999" ref="Q478"/>
    <hyperlink r:id="rId2000" ref="U478"/>
    <hyperlink r:id="rId2001" ref="V478"/>
    <hyperlink r:id="rId2002" ref="Y478"/>
    <hyperlink r:id="rId2003" ref="Z478"/>
    <hyperlink r:id="rId2004" ref="AA478"/>
    <hyperlink r:id="rId2005" ref="AB478"/>
    <hyperlink r:id="rId2006" ref="AF478"/>
    <hyperlink r:id="rId2007" ref="AG478"/>
    <hyperlink r:id="rId2008" ref="U479"/>
    <hyperlink r:id="rId2009" ref="V479"/>
    <hyperlink r:id="rId2010" ref="Y479"/>
    <hyperlink r:id="rId2011" ref="Z479"/>
    <hyperlink r:id="rId2012" ref="AA479"/>
    <hyperlink r:id="rId2013" ref="AB479"/>
    <hyperlink r:id="rId2014" ref="AF479"/>
    <hyperlink r:id="rId2015" ref="Y480"/>
    <hyperlink r:id="rId2016" ref="Z480"/>
    <hyperlink r:id="rId2017" ref="AF480"/>
    <hyperlink r:id="rId2018" ref="U481"/>
    <hyperlink r:id="rId2019" ref="V481"/>
    <hyperlink r:id="rId2020" ref="Y481"/>
    <hyperlink r:id="rId2021" ref="Z481"/>
    <hyperlink r:id="rId2022" ref="AA481"/>
    <hyperlink r:id="rId2023" ref="AB481"/>
    <hyperlink r:id="rId2024" ref="AF481"/>
    <hyperlink r:id="rId2025" ref="U482"/>
    <hyperlink r:id="rId2026" ref="V482"/>
    <hyperlink r:id="rId2027" ref="Y482"/>
    <hyperlink r:id="rId2028" ref="AA482"/>
    <hyperlink r:id="rId2029" ref="AB482"/>
    <hyperlink r:id="rId2030" ref="AF482"/>
    <hyperlink r:id="rId2031" ref="U483"/>
    <hyperlink r:id="rId2032" ref="V483"/>
    <hyperlink r:id="rId2033" ref="Y483"/>
    <hyperlink r:id="rId2034" ref="AA483"/>
    <hyperlink r:id="rId2035" ref="AB483"/>
    <hyperlink r:id="rId2036" ref="U484"/>
    <hyperlink r:id="rId2037" ref="V484"/>
    <hyperlink r:id="rId2038" ref="Y484"/>
    <hyperlink r:id="rId2039" ref="AA484"/>
    <hyperlink r:id="rId2040" ref="AB484"/>
    <hyperlink r:id="rId2041" ref="U485"/>
    <hyperlink r:id="rId2042" ref="V485"/>
    <hyperlink r:id="rId2043" ref="Y485"/>
    <hyperlink r:id="rId2044" ref="Z485"/>
    <hyperlink r:id="rId2045" ref="AA485"/>
    <hyperlink r:id="rId2046" ref="AB485"/>
    <hyperlink r:id="rId2047" ref="AF485"/>
    <hyperlink r:id="rId2048" ref="U486"/>
    <hyperlink r:id="rId2049" ref="V486"/>
    <hyperlink r:id="rId2050" ref="Y486"/>
    <hyperlink r:id="rId2051" ref="Z486"/>
    <hyperlink r:id="rId2052" ref="AA486"/>
    <hyperlink r:id="rId2053" ref="AF486"/>
    <hyperlink r:id="rId2054" ref="AG486"/>
    <hyperlink r:id="rId2055" location="/map/0" ref="Q487"/>
    <hyperlink r:id="rId2056" ref="Y487"/>
    <hyperlink r:id="rId2057" ref="Z487"/>
    <hyperlink r:id="rId2058" ref="AA487"/>
    <hyperlink r:id="rId2059" ref="AB487"/>
    <hyperlink r:id="rId2060" ref="AF487"/>
    <hyperlink r:id="rId2061" ref="AG487"/>
    <hyperlink r:id="rId2062" ref="Q488"/>
    <hyperlink r:id="rId2063" ref="Y488"/>
    <hyperlink r:id="rId2064" ref="Z488"/>
    <hyperlink r:id="rId2065" ref="AA488"/>
    <hyperlink r:id="rId2066" ref="AB488"/>
    <hyperlink r:id="rId2067" ref="AF488"/>
    <hyperlink r:id="rId2068" ref="AG488"/>
    <hyperlink r:id="rId2069" ref="U489"/>
    <hyperlink r:id="rId2070" ref="V489"/>
    <hyperlink r:id="rId2071" ref="Y489"/>
    <hyperlink r:id="rId2072" ref="Z489"/>
    <hyperlink r:id="rId2073" ref="AA489"/>
    <hyperlink r:id="rId2074" ref="AB489"/>
    <hyperlink r:id="rId2075" ref="AF489"/>
    <hyperlink r:id="rId2076" ref="AG489"/>
    <hyperlink r:id="rId2077" ref="Q490"/>
    <hyperlink r:id="rId2078" ref="U490"/>
    <hyperlink r:id="rId2079" ref="V490"/>
    <hyperlink r:id="rId2080" ref="Y490"/>
    <hyperlink r:id="rId2081" ref="Z490"/>
    <hyperlink r:id="rId2082" ref="AA490"/>
    <hyperlink r:id="rId2083" ref="AF490"/>
    <hyperlink r:id="rId2084" ref="AG490"/>
    <hyperlink r:id="rId2085" ref="Q491"/>
    <hyperlink r:id="rId2086" location="Ash_Island" ref="U491"/>
    <hyperlink r:id="rId2087" location="Ash_Island" ref="V491"/>
    <hyperlink r:id="rId2088" ref="Y491"/>
    <hyperlink r:id="rId2089" ref="Z491"/>
    <hyperlink r:id="rId2090" ref="AA491"/>
    <hyperlink r:id="rId2091" ref="AF491"/>
    <hyperlink r:id="rId2092" ref="AG491"/>
    <hyperlink r:id="rId2093" location="Ash_Island" ref="U492"/>
    <hyperlink r:id="rId2094" location="Ash_Island" ref="V492"/>
    <hyperlink r:id="rId2095" ref="Y492"/>
    <hyperlink r:id="rId2096" ref="Z492"/>
    <hyperlink r:id="rId2097" ref="AA492"/>
    <hyperlink r:id="rId2098" ref="AB492"/>
    <hyperlink r:id="rId2099" ref="AF492"/>
    <hyperlink r:id="rId2100" location="Ash_Island" ref="U493"/>
    <hyperlink r:id="rId2101" location="Ash_Island" ref="V493"/>
    <hyperlink r:id="rId2102" ref="Y493"/>
    <hyperlink r:id="rId2103" ref="Z493"/>
    <hyperlink r:id="rId2104" ref="AA493"/>
    <hyperlink r:id="rId2105" ref="AB493"/>
    <hyperlink r:id="rId2106" ref="AF493"/>
    <hyperlink r:id="rId2107" ref="Y494"/>
    <hyperlink r:id="rId2108" ref="Z494"/>
    <hyperlink r:id="rId2109" ref="AA494"/>
    <hyperlink r:id="rId2110" ref="AB494"/>
    <hyperlink r:id="rId2111" ref="AF494"/>
    <hyperlink r:id="rId2112" ref="U495"/>
    <hyperlink r:id="rId2113" ref="V495"/>
    <hyperlink r:id="rId2114" ref="Y495"/>
    <hyperlink r:id="rId2115" ref="Z495"/>
    <hyperlink r:id="rId2116" ref="AA495"/>
    <hyperlink r:id="rId2117" ref="AB495"/>
    <hyperlink r:id="rId2118" ref="AF495"/>
    <hyperlink r:id="rId2119" ref="U496"/>
    <hyperlink r:id="rId2120" ref="V496"/>
    <hyperlink r:id="rId2121" ref="Y496"/>
    <hyperlink r:id="rId2122" ref="Z496"/>
    <hyperlink r:id="rId2123" ref="AF496"/>
    <hyperlink r:id="rId2124" ref="U497"/>
    <hyperlink r:id="rId2125" ref="V497"/>
    <hyperlink r:id="rId2126" ref="Y497"/>
    <hyperlink r:id="rId2127" ref="Z497"/>
    <hyperlink r:id="rId2128" ref="AA497"/>
    <hyperlink r:id="rId2129" ref="AB497"/>
    <hyperlink r:id="rId2130" ref="AG497"/>
    <hyperlink r:id="rId2131" ref="U498"/>
    <hyperlink r:id="rId2132" ref="V498"/>
    <hyperlink r:id="rId2133" ref="Y498"/>
    <hyperlink r:id="rId2134" ref="Z498"/>
    <hyperlink r:id="rId2135" ref="AA498"/>
    <hyperlink r:id="rId2136" ref="AB498"/>
    <hyperlink r:id="rId2137" ref="U499"/>
    <hyperlink r:id="rId2138" ref="V499"/>
    <hyperlink r:id="rId2139" ref="Y499"/>
    <hyperlink r:id="rId2140" ref="Z499"/>
    <hyperlink r:id="rId2141" ref="AA499"/>
    <hyperlink r:id="rId2142" ref="AB499"/>
    <hyperlink r:id="rId2143" ref="AG499"/>
    <hyperlink r:id="rId2144" ref="U500"/>
    <hyperlink r:id="rId2145" ref="V500"/>
    <hyperlink r:id="rId2146" ref="Y500"/>
    <hyperlink r:id="rId2147" ref="Z500"/>
    <hyperlink r:id="rId2148" ref="AA500"/>
    <hyperlink r:id="rId2149" ref="AB500"/>
    <hyperlink r:id="rId2150" ref="Y501"/>
    <hyperlink r:id="rId2151" ref="Z501"/>
    <hyperlink r:id="rId2152" ref="AA501"/>
    <hyperlink r:id="rId2153" ref="U502"/>
    <hyperlink r:id="rId2154" ref="V502"/>
    <hyperlink r:id="rId2155" ref="Y502"/>
    <hyperlink r:id="rId2156" ref="Z502"/>
    <hyperlink r:id="rId2157" ref="AA502"/>
    <hyperlink r:id="rId2158" ref="AB502"/>
    <hyperlink r:id="rId2159" ref="AC502"/>
    <hyperlink r:id="rId2160" ref="AG502"/>
    <hyperlink r:id="rId2161" ref="U503"/>
    <hyperlink r:id="rId2162" ref="V503"/>
    <hyperlink r:id="rId2163" ref="Y503"/>
    <hyperlink r:id="rId2164" ref="Z503"/>
    <hyperlink r:id="rId2165" ref="AA503"/>
    <hyperlink r:id="rId2166" ref="AB503"/>
    <hyperlink r:id="rId2167" ref="AC503"/>
    <hyperlink r:id="rId2168" location=":~:text=In%20November%201858%2C%20the%20club,%2Dthe%2Dworld%20scientific%20expedition." ref="U504"/>
    <hyperlink r:id="rId2169" location=":~:text=In%20November%201858%2C%20the%20club,%2Dthe%2Dworld%20scientific%20expedition." ref="V504"/>
    <hyperlink r:id="rId2170" ref="Y504"/>
    <hyperlink r:id="rId2171" ref="Z504"/>
    <hyperlink r:id="rId2172" location=":~:text=In%20November%201858%2C%20the%20club,%2Dthe%2Dworld%20scientific%20expedition." ref="AA504"/>
    <hyperlink r:id="rId2173" location=":~:text=In%20November%201858%2C%20the%20club,%2Dthe%2Dworld%20scientific%20expedition." ref="AB504"/>
    <hyperlink r:id="rId2174" ref="AG504"/>
    <hyperlink r:id="rId2175" ref="U505"/>
    <hyperlink r:id="rId2176" ref="V505"/>
    <hyperlink r:id="rId2177" ref="Y505"/>
    <hyperlink r:id="rId2178" ref="AA505"/>
    <hyperlink r:id="rId2179" ref="AB505"/>
    <hyperlink r:id="rId2180" ref="AG505"/>
    <hyperlink r:id="rId2181" ref="Y506"/>
    <hyperlink r:id="rId2182" ref="Z506"/>
    <hyperlink r:id="rId2183" ref="AA506"/>
    <hyperlink r:id="rId2184" ref="AB506"/>
    <hyperlink r:id="rId2185" ref="AG506"/>
    <hyperlink r:id="rId2186" ref="U507"/>
    <hyperlink r:id="rId2187" ref="V507"/>
    <hyperlink r:id="rId2188" ref="Y507"/>
    <hyperlink r:id="rId2189" ref="Z507"/>
    <hyperlink r:id="rId2190" ref="U508"/>
    <hyperlink r:id="rId2191" ref="V508"/>
    <hyperlink r:id="rId2192" ref="Y508"/>
    <hyperlink r:id="rId2193" ref="Z508"/>
    <hyperlink r:id="rId2194" ref="Y509"/>
    <hyperlink r:id="rId2195" ref="Z509"/>
    <hyperlink r:id="rId2196" ref="AA509"/>
    <hyperlink r:id="rId2197" ref="AB509"/>
    <hyperlink r:id="rId2198" ref="U510"/>
    <hyperlink r:id="rId2199" ref="V510"/>
    <hyperlink r:id="rId2200" ref="Y510"/>
    <hyperlink r:id="rId2201" ref="Z510"/>
    <hyperlink r:id="rId2202" location="Ash_Island" ref="U511"/>
    <hyperlink r:id="rId2203" location="Ash_Island" ref="V511"/>
    <hyperlink r:id="rId2204" ref="Y511"/>
    <hyperlink r:id="rId2205" ref="Z511"/>
    <hyperlink r:id="rId2206" ref="U512"/>
    <hyperlink r:id="rId2207" ref="V512"/>
    <hyperlink r:id="rId2208" ref="Y512"/>
    <hyperlink r:id="rId2209" ref="Z512"/>
    <hyperlink r:id="rId2210" ref="AC512"/>
    <hyperlink r:id="rId2211" ref="Q513"/>
    <hyperlink r:id="rId2212" ref="U513"/>
    <hyperlink r:id="rId2213" ref="V513"/>
    <hyperlink r:id="rId2214" ref="Y513"/>
    <hyperlink r:id="rId2215" ref="Z513"/>
    <hyperlink r:id="rId2216" ref="AA513"/>
    <hyperlink r:id="rId2217" ref="AB513"/>
    <hyperlink r:id="rId2218" ref="AC513"/>
    <hyperlink r:id="rId2219" ref="AF513"/>
    <hyperlink r:id="rId2220" ref="AG513"/>
    <hyperlink r:id="rId2221" ref="U514"/>
    <hyperlink r:id="rId2222" ref="V514"/>
    <hyperlink r:id="rId2223" ref="Y514"/>
    <hyperlink r:id="rId2224" ref="Z514"/>
    <hyperlink r:id="rId2225" ref="AA514"/>
    <hyperlink r:id="rId2226" ref="AB514"/>
    <hyperlink r:id="rId2227" ref="AC514"/>
    <hyperlink r:id="rId2228" ref="AF514"/>
    <hyperlink r:id="rId2229" ref="U515"/>
    <hyperlink r:id="rId2230" ref="V515"/>
    <hyperlink r:id="rId2231" ref="Y515"/>
    <hyperlink r:id="rId2232" ref="Z515"/>
    <hyperlink r:id="rId2233" ref="AA515"/>
    <hyperlink r:id="rId2234" ref="AC515"/>
    <hyperlink r:id="rId2235" ref="AF515"/>
    <hyperlink r:id="rId2236" ref="AG515"/>
    <hyperlink r:id="rId2237" ref="Y516"/>
    <hyperlink r:id="rId2238" ref="Z516"/>
    <hyperlink r:id="rId2239" ref="AA516"/>
    <hyperlink r:id="rId2240" ref="AB516"/>
    <hyperlink r:id="rId2241" ref="AC516"/>
    <hyperlink r:id="rId2242" ref="AF516"/>
    <hyperlink r:id="rId2243" ref="AG516"/>
    <hyperlink r:id="rId2244" ref="U517"/>
    <hyperlink r:id="rId2245" ref="V517"/>
    <hyperlink r:id="rId2246" ref="Y517"/>
    <hyperlink r:id="rId2247" ref="Z517"/>
    <hyperlink r:id="rId2248" ref="AA517"/>
    <hyperlink r:id="rId2249" ref="AB517"/>
    <hyperlink r:id="rId2250" ref="AC517"/>
    <hyperlink r:id="rId2251" ref="AF517"/>
    <hyperlink r:id="rId2252" ref="AG517"/>
    <hyperlink r:id="rId2253" ref="U518"/>
    <hyperlink r:id="rId2254" ref="V518"/>
    <hyperlink r:id="rId2255" ref="Y518"/>
    <hyperlink r:id="rId2256" ref="Z518"/>
    <hyperlink r:id="rId2257" ref="AA518"/>
    <hyperlink r:id="rId2258" ref="AB518"/>
    <hyperlink r:id="rId2259" ref="AC518"/>
    <hyperlink r:id="rId2260" ref="AF518"/>
    <hyperlink r:id="rId2261" ref="AG518"/>
    <hyperlink r:id="rId2262" ref="U519"/>
    <hyperlink r:id="rId2263" ref="V519"/>
    <hyperlink r:id="rId2264" ref="Y519"/>
    <hyperlink r:id="rId2265" ref="Z519"/>
    <hyperlink r:id="rId2266" ref="AC519"/>
    <hyperlink r:id="rId2267" ref="AF519"/>
    <hyperlink r:id="rId2268" ref="U520"/>
    <hyperlink r:id="rId2269" ref="V520"/>
    <hyperlink r:id="rId2270" ref="Y520"/>
    <hyperlink r:id="rId2271" ref="Z520"/>
    <hyperlink r:id="rId2272" ref="AA520"/>
    <hyperlink r:id="rId2273" ref="AB520"/>
    <hyperlink r:id="rId2274" ref="AC520"/>
    <hyperlink r:id="rId2275" ref="AF520"/>
    <hyperlink r:id="rId2276" ref="U521"/>
    <hyperlink r:id="rId2277" ref="V521"/>
    <hyperlink r:id="rId2278" ref="Y521"/>
    <hyperlink r:id="rId2279" ref="Z521"/>
    <hyperlink r:id="rId2280" ref="AA521"/>
    <hyperlink r:id="rId2281" ref="AB521"/>
    <hyperlink r:id="rId2282" ref="AC521"/>
    <hyperlink r:id="rId2283" ref="AF521"/>
    <hyperlink r:id="rId2284" ref="AG521"/>
    <hyperlink r:id="rId2285" ref="U522"/>
    <hyperlink r:id="rId2286" ref="V522"/>
    <hyperlink r:id="rId2287" ref="Y522"/>
    <hyperlink r:id="rId2288" ref="Z522"/>
    <hyperlink r:id="rId2289" ref="AC522"/>
    <hyperlink r:id="rId2290" ref="AF522"/>
    <hyperlink r:id="rId2291" ref="Q523"/>
    <hyperlink r:id="rId2292" ref="U523"/>
    <hyperlink r:id="rId2293" ref="V523"/>
    <hyperlink r:id="rId2294" ref="Y523"/>
    <hyperlink r:id="rId2295" ref="Z523"/>
    <hyperlink r:id="rId2296" ref="AA523"/>
    <hyperlink r:id="rId2297" ref="AB523"/>
    <hyperlink r:id="rId2298" ref="AC523"/>
    <hyperlink r:id="rId2299" ref="AF523"/>
    <hyperlink r:id="rId2300" ref="AG523"/>
    <hyperlink r:id="rId2301" location=":~:text=Flagstaff%20Observatory%2C%20established%20at%20Flagstaff,importance%20for%20navigation%20and%20exploration." ref="U524"/>
    <hyperlink r:id="rId2302" location=":~:text=Flagstaff%20Observatory%2C%20established%20at%20Flagstaff,importance%20for%20navigation%20and%20exploration." ref="V524"/>
    <hyperlink r:id="rId2303" ref="Y524"/>
    <hyperlink r:id="rId2304" ref="Z524"/>
    <hyperlink r:id="rId2305" ref="AA524"/>
    <hyperlink r:id="rId2306" ref="AB524"/>
    <hyperlink r:id="rId2307" ref="AC524"/>
    <hyperlink r:id="rId2308" ref="AF524"/>
    <hyperlink r:id="rId2309" ref="AG524"/>
    <hyperlink r:id="rId2310" ref="Q525"/>
    <hyperlink r:id="rId2311" ref="U525"/>
    <hyperlink r:id="rId2312" ref="V525"/>
    <hyperlink r:id="rId2313" ref="Y525"/>
    <hyperlink r:id="rId2314" ref="Z525"/>
    <hyperlink r:id="rId2315" ref="AA525"/>
    <hyperlink r:id="rId2316" ref="AC525"/>
    <hyperlink r:id="rId2317" ref="AF525"/>
    <hyperlink r:id="rId2318" ref="U526"/>
    <hyperlink r:id="rId2319" ref="V526"/>
    <hyperlink r:id="rId2320" ref="Y526"/>
    <hyperlink r:id="rId2321" ref="Z526"/>
    <hyperlink r:id="rId2322" ref="AC526"/>
    <hyperlink r:id="rId2323" ref="AF526"/>
    <hyperlink r:id="rId2324" ref="U527"/>
    <hyperlink r:id="rId2325" ref="V527"/>
    <hyperlink r:id="rId2326" ref="Y527"/>
    <hyperlink r:id="rId2327" ref="Z527"/>
    <hyperlink r:id="rId2328" ref="AA527"/>
    <hyperlink r:id="rId2329" ref="AC527"/>
    <hyperlink r:id="rId2330" ref="AF527"/>
    <hyperlink r:id="rId2331" ref="Q528"/>
    <hyperlink r:id="rId2332" ref="U528"/>
    <hyperlink r:id="rId2333" ref="V528"/>
    <hyperlink r:id="rId2334" ref="Y528"/>
    <hyperlink r:id="rId2335" ref="Z528"/>
    <hyperlink r:id="rId2336" ref="AA528"/>
    <hyperlink r:id="rId2337" ref="AB528"/>
    <hyperlink r:id="rId2338" ref="AC528"/>
    <hyperlink r:id="rId2339" ref="AD528"/>
    <hyperlink r:id="rId2340" ref="AF528"/>
    <hyperlink r:id="rId2341" ref="U529"/>
    <hyperlink r:id="rId2342" ref="V529"/>
    <hyperlink r:id="rId2343" ref="Y529"/>
    <hyperlink r:id="rId2344" ref="Z529"/>
    <hyperlink r:id="rId2345" ref="AA529"/>
    <hyperlink r:id="rId2346" ref="AC529"/>
    <hyperlink r:id="rId2347" ref="AF529"/>
    <hyperlink r:id="rId2348" ref="Q530"/>
    <hyperlink r:id="rId2349" ref="U530"/>
    <hyperlink r:id="rId2350" ref="V530"/>
    <hyperlink r:id="rId2351" ref="Y530"/>
    <hyperlink r:id="rId2352" ref="Z530"/>
    <hyperlink r:id="rId2353" ref="AA530"/>
    <hyperlink r:id="rId2354" ref="AB530"/>
    <hyperlink r:id="rId2355" ref="AC530"/>
    <hyperlink r:id="rId2356" ref="AG530"/>
    <hyperlink r:id="rId2357" ref="U531"/>
    <hyperlink r:id="rId2358" ref="V531"/>
    <hyperlink r:id="rId2359" ref="Y531"/>
    <hyperlink r:id="rId2360" ref="Z531"/>
    <hyperlink r:id="rId2361" ref="AA531"/>
    <hyperlink r:id="rId2362" ref="AB531"/>
    <hyperlink r:id="rId2363" ref="AG531"/>
    <hyperlink r:id="rId2364" ref="Y532"/>
    <hyperlink r:id="rId2365" ref="Z532"/>
    <hyperlink r:id="rId2366" ref="U533"/>
    <hyperlink r:id="rId2367" ref="V533"/>
    <hyperlink r:id="rId2368" ref="Y533"/>
    <hyperlink r:id="rId2369" ref="Z533"/>
    <hyperlink r:id="rId2370" ref="AA533"/>
    <hyperlink r:id="rId2371" ref="AB533"/>
    <hyperlink r:id="rId2372" ref="AG533"/>
    <hyperlink r:id="rId2373" ref="U534"/>
    <hyperlink r:id="rId2374" ref="V534"/>
    <hyperlink r:id="rId2375" ref="Y534"/>
    <hyperlink r:id="rId2376" ref="Z534"/>
    <hyperlink r:id="rId2377" ref="AA534"/>
    <hyperlink r:id="rId2378" ref="AB534"/>
    <hyperlink r:id="rId2379" ref="AG534"/>
    <hyperlink r:id="rId2380" ref="Y535"/>
    <hyperlink r:id="rId2381" ref="Z535"/>
    <hyperlink r:id="rId2382" ref="AA535"/>
    <hyperlink r:id="rId2383" ref="AB535"/>
    <hyperlink r:id="rId2384" ref="AG535"/>
    <hyperlink r:id="rId2385" ref="Y536"/>
    <hyperlink r:id="rId2386" ref="Z536"/>
    <hyperlink r:id="rId2387" ref="AA536"/>
    <hyperlink r:id="rId2388" ref="AB536"/>
    <hyperlink r:id="rId2389" ref="Q537"/>
    <hyperlink r:id="rId2390" ref="U537"/>
    <hyperlink r:id="rId2391" ref="V537"/>
    <hyperlink r:id="rId2392" ref="Y537"/>
    <hyperlink r:id="rId2393" ref="Z537"/>
    <hyperlink r:id="rId2394" ref="AA537"/>
    <hyperlink r:id="rId2395" ref="AB537"/>
    <hyperlink r:id="rId2396" ref="AG537"/>
    <hyperlink r:id="rId2397" ref="U538"/>
    <hyperlink r:id="rId2398" ref="V538"/>
    <hyperlink r:id="rId2399" ref="Y538"/>
    <hyperlink r:id="rId2400" ref="Z538"/>
    <hyperlink r:id="rId2401" ref="AA538"/>
    <hyperlink r:id="rId2402" ref="AG538"/>
    <hyperlink r:id="rId2403" ref="Y539"/>
    <hyperlink r:id="rId2404" ref="Z539"/>
    <hyperlink r:id="rId2405" ref="AA539"/>
    <hyperlink r:id="rId2406" ref="AB539"/>
    <hyperlink r:id="rId2407" ref="AG539"/>
    <hyperlink r:id="rId2408" ref="U540"/>
    <hyperlink r:id="rId2409" ref="V540"/>
    <hyperlink r:id="rId2410" ref="Y540"/>
    <hyperlink r:id="rId2411" ref="Z540"/>
    <hyperlink r:id="rId2412" ref="AA540"/>
    <hyperlink r:id="rId2413" ref="AB540"/>
    <hyperlink r:id="rId2414" ref="Y541"/>
    <hyperlink r:id="rId2415" ref="Z541"/>
    <hyperlink r:id="rId2416" ref="AA541"/>
    <hyperlink r:id="rId2417" ref="AB541"/>
    <hyperlink r:id="rId2418" ref="AG541"/>
    <hyperlink r:id="rId2419" ref="U542"/>
    <hyperlink r:id="rId2420" ref="V542"/>
    <hyperlink r:id="rId2421" ref="Y542"/>
    <hyperlink r:id="rId2422" ref="Z542"/>
    <hyperlink r:id="rId2423" ref="AA542"/>
    <hyperlink r:id="rId2424" ref="AB542"/>
    <hyperlink r:id="rId2425" ref="AG542"/>
    <hyperlink r:id="rId2426" ref="U543"/>
    <hyperlink r:id="rId2427" ref="V543"/>
    <hyperlink r:id="rId2428" ref="Y543"/>
    <hyperlink r:id="rId2429" ref="Z543"/>
    <hyperlink r:id="rId2430" ref="Q544"/>
    <hyperlink r:id="rId2431" ref="U544"/>
    <hyperlink r:id="rId2432" ref="V544"/>
    <hyperlink r:id="rId2433" ref="Y544"/>
    <hyperlink r:id="rId2434" ref="Z544"/>
    <hyperlink r:id="rId2435" ref="AA544"/>
    <hyperlink r:id="rId2436" ref="AB544"/>
    <hyperlink r:id="rId2437" ref="U545"/>
    <hyperlink r:id="rId2438" ref="V545"/>
    <hyperlink r:id="rId2439" ref="Y545"/>
    <hyperlink r:id="rId2440" ref="Z545"/>
    <hyperlink r:id="rId2441" ref="AA545"/>
    <hyperlink r:id="rId2442" ref="AB545"/>
    <hyperlink r:id="rId2443" ref="AG545"/>
    <hyperlink r:id="rId2444" ref="Y546"/>
    <hyperlink r:id="rId2445" ref="Z546"/>
    <hyperlink r:id="rId2446" ref="AA546"/>
    <hyperlink r:id="rId2447" ref="AB546"/>
    <hyperlink r:id="rId2448" ref="AG546"/>
    <hyperlink r:id="rId2449" ref="U547"/>
    <hyperlink r:id="rId2450" ref="V547"/>
    <hyperlink r:id="rId2451" ref="Y547"/>
    <hyperlink r:id="rId2452" ref="Z547"/>
    <hyperlink r:id="rId2453" ref="AA547"/>
    <hyperlink r:id="rId2454" ref="AB547"/>
    <hyperlink r:id="rId2455" ref="AG547"/>
    <hyperlink r:id="rId2456" ref="U548"/>
    <hyperlink r:id="rId2457" ref="V548"/>
    <hyperlink r:id="rId2458" ref="Y548"/>
    <hyperlink r:id="rId2459" ref="Z548"/>
    <hyperlink r:id="rId2460" ref="AA548"/>
    <hyperlink r:id="rId2461" ref="AB548"/>
    <hyperlink r:id="rId2462" ref="AG548"/>
    <hyperlink r:id="rId2463" ref="Y549"/>
    <hyperlink r:id="rId2464" ref="Z549"/>
    <hyperlink r:id="rId2465" ref="Q550"/>
    <hyperlink r:id="rId2466" ref="Y550"/>
    <hyperlink r:id="rId2467" ref="Z550"/>
    <hyperlink r:id="rId2468" ref="AA550"/>
    <hyperlink r:id="rId2469" ref="AB550"/>
    <hyperlink r:id="rId2470" ref="AF550"/>
    <hyperlink r:id="rId2471" ref="AG550"/>
    <hyperlink r:id="rId2472" ref="Q551"/>
    <hyperlink r:id="rId2473" ref="U551"/>
    <hyperlink r:id="rId2474" ref="V551"/>
    <hyperlink r:id="rId2475" ref="Y551"/>
    <hyperlink r:id="rId2476" ref="Z551"/>
    <hyperlink r:id="rId2477" ref="AA551"/>
    <hyperlink r:id="rId2478" ref="AB551"/>
    <hyperlink r:id="rId2479" ref="AG551"/>
    <hyperlink r:id="rId2480" ref="Y552"/>
    <hyperlink r:id="rId2481" ref="Z552"/>
    <hyperlink r:id="rId2482" ref="AA552"/>
    <hyperlink r:id="rId2483" ref="AB552"/>
    <hyperlink r:id="rId2484" ref="AG552"/>
    <hyperlink r:id="rId2485" ref="U553"/>
    <hyperlink r:id="rId2486" ref="V553"/>
    <hyperlink r:id="rId2487" ref="Y553"/>
    <hyperlink r:id="rId2488" ref="Z553"/>
    <hyperlink r:id="rId2489" ref="AA553"/>
    <hyperlink r:id="rId2490" ref="AB553"/>
    <hyperlink r:id="rId2491" ref="AG553"/>
    <hyperlink r:id="rId2492" ref="Y554"/>
    <hyperlink r:id="rId2493" ref="Z554"/>
    <hyperlink r:id="rId2494" ref="AF554"/>
    <hyperlink r:id="rId2495" ref="Q555"/>
    <hyperlink r:id="rId2496" ref="U555"/>
    <hyperlink r:id="rId2497" ref="V555"/>
    <hyperlink r:id="rId2498" ref="Y555"/>
    <hyperlink r:id="rId2499" ref="Z555"/>
    <hyperlink r:id="rId2500" ref="AA555"/>
    <hyperlink r:id="rId2501" ref="AB555"/>
    <hyperlink r:id="rId2502" ref="AF555"/>
    <hyperlink r:id="rId2503" ref="AG555"/>
    <hyperlink r:id="rId2504" ref="Q556"/>
    <hyperlink r:id="rId2505" location="/map/0" ref="Y556"/>
    <hyperlink r:id="rId2506" location="/map/0" ref="Z556"/>
    <hyperlink r:id="rId2507" ref="AA556"/>
    <hyperlink r:id="rId2508" ref="AB556"/>
    <hyperlink r:id="rId2509" ref="AF556"/>
    <hyperlink r:id="rId2510" ref="AG556"/>
    <hyperlink r:id="rId2511" ref="Q557"/>
    <hyperlink r:id="rId2512" location="/map/0" ref="U557"/>
    <hyperlink r:id="rId2513" location="/map/0" ref="V557"/>
    <hyperlink r:id="rId2514" ref="Y557"/>
    <hyperlink r:id="rId2515" ref="Z557"/>
    <hyperlink r:id="rId2516" ref="AA557"/>
    <hyperlink r:id="rId2517" ref="AB557"/>
    <hyperlink r:id="rId2518" ref="AF557"/>
    <hyperlink r:id="rId2519" ref="Q558"/>
    <hyperlink r:id="rId2520" ref="U558"/>
    <hyperlink r:id="rId2521" ref="V558"/>
    <hyperlink r:id="rId2522" ref="Y558"/>
    <hyperlink r:id="rId2523" ref="Z558"/>
    <hyperlink r:id="rId2524" ref="AA558"/>
    <hyperlink r:id="rId2525" ref="AB558"/>
    <hyperlink r:id="rId2526" ref="AF558"/>
    <hyperlink r:id="rId2527" ref="Q559"/>
    <hyperlink r:id="rId2528" ref="U559"/>
    <hyperlink r:id="rId2529" ref="V559"/>
    <hyperlink r:id="rId2530" ref="Y559"/>
    <hyperlink r:id="rId2531" ref="Z559"/>
    <hyperlink r:id="rId2532" ref="AA559"/>
    <hyperlink r:id="rId2533" ref="AB559"/>
    <hyperlink r:id="rId2534" ref="AG559"/>
    <hyperlink r:id="rId2535" ref="Q560"/>
    <hyperlink r:id="rId2536" ref="U560"/>
    <hyperlink r:id="rId2537" ref="V560"/>
    <hyperlink r:id="rId2538" ref="Y560"/>
    <hyperlink r:id="rId2539" ref="Z560"/>
    <hyperlink r:id="rId2540" ref="AA560"/>
    <hyperlink r:id="rId2541" ref="AB560"/>
    <hyperlink r:id="rId2542" ref="U561"/>
    <hyperlink r:id="rId2543" ref="V561"/>
    <hyperlink r:id="rId2544" ref="Y561"/>
    <hyperlink r:id="rId2545" ref="Z561"/>
    <hyperlink r:id="rId2546" ref="AA561"/>
    <hyperlink r:id="rId2547" ref="AB561"/>
    <hyperlink r:id="rId2548" ref="AG561"/>
    <hyperlink r:id="rId2549" ref="Q562"/>
    <hyperlink r:id="rId2550" ref="U562"/>
    <hyperlink r:id="rId2551" ref="V562"/>
    <hyperlink r:id="rId2552" ref="Y562"/>
    <hyperlink r:id="rId2553" ref="Z562"/>
    <hyperlink r:id="rId2554" ref="AA562"/>
    <hyperlink r:id="rId2555" ref="AB562"/>
    <hyperlink r:id="rId2556" ref="AG562"/>
    <hyperlink r:id="rId2557" ref="Q563"/>
    <hyperlink r:id="rId2558" ref="U563"/>
    <hyperlink r:id="rId2559" ref="Y563"/>
    <hyperlink r:id="rId2560" ref="Z563"/>
    <hyperlink r:id="rId2561" ref="AA563"/>
    <hyperlink r:id="rId2562" ref="AB563"/>
    <hyperlink r:id="rId2563" ref="AG563"/>
    <hyperlink r:id="rId2564" ref="Y564"/>
    <hyperlink r:id="rId2565" ref="Z564"/>
    <hyperlink r:id="rId2566" ref="AA564"/>
    <hyperlink r:id="rId2567" ref="AB564"/>
    <hyperlink r:id="rId2568" ref="AG564"/>
    <hyperlink r:id="rId2569" ref="Q565"/>
    <hyperlink r:id="rId2570" ref="Y565"/>
    <hyperlink r:id="rId2571" ref="Z565"/>
    <hyperlink r:id="rId2572" ref="U566"/>
    <hyperlink r:id="rId2573" ref="V566"/>
    <hyperlink r:id="rId2574" ref="Y566"/>
    <hyperlink r:id="rId2575" ref="Z566"/>
    <hyperlink r:id="rId2576" ref="AA566"/>
    <hyperlink r:id="rId2577" ref="AB566"/>
    <hyperlink r:id="rId2578" ref="AG566"/>
    <hyperlink r:id="rId2579" ref="U567"/>
    <hyperlink r:id="rId2580" ref="V567"/>
    <hyperlink r:id="rId2581" ref="Y567"/>
    <hyperlink r:id="rId2582" ref="Z567"/>
    <hyperlink r:id="rId2583" ref="U568"/>
    <hyperlink r:id="rId2584" ref="V568"/>
    <hyperlink r:id="rId2585" ref="Y568"/>
    <hyperlink r:id="rId2586" ref="Z568"/>
    <hyperlink r:id="rId2587" ref="AA568"/>
    <hyperlink r:id="rId2588" ref="AB568"/>
    <hyperlink r:id="rId2589" ref="AG568"/>
    <hyperlink r:id="rId2590" ref="U569"/>
    <hyperlink r:id="rId2591" ref="V569"/>
    <hyperlink r:id="rId2592" ref="Y569"/>
    <hyperlink r:id="rId2593" ref="Z569"/>
    <hyperlink r:id="rId2594" ref="AA569"/>
    <hyperlink r:id="rId2595" ref="AB569"/>
    <hyperlink r:id="rId2596" ref="AG569"/>
    <hyperlink r:id="rId2597" ref="U570"/>
    <hyperlink r:id="rId2598" ref="V570"/>
    <hyperlink r:id="rId2599" ref="Y570"/>
    <hyperlink r:id="rId2600" ref="Z570"/>
    <hyperlink r:id="rId2601" ref="Q571"/>
    <hyperlink r:id="rId2602" ref="U571"/>
    <hyperlink r:id="rId2603" ref="V571"/>
    <hyperlink r:id="rId2604" ref="Y571"/>
    <hyperlink r:id="rId2605" ref="Z571"/>
    <hyperlink r:id="rId2606" ref="AA571"/>
    <hyperlink r:id="rId2607" ref="AB571"/>
    <hyperlink r:id="rId2608" ref="AG571"/>
    <hyperlink r:id="rId2609" ref="U572"/>
    <hyperlink r:id="rId2610" ref="V572"/>
    <hyperlink r:id="rId2611" ref="Y572"/>
    <hyperlink r:id="rId2612" ref="Z572"/>
    <hyperlink r:id="rId2613" ref="AA572"/>
    <hyperlink r:id="rId2614" ref="AB572"/>
    <hyperlink r:id="rId2615" ref="AG572"/>
    <hyperlink r:id="rId2616" ref="Q573"/>
    <hyperlink r:id="rId2617" ref="Y573"/>
    <hyperlink r:id="rId2618" ref="Z573"/>
    <hyperlink r:id="rId2619" ref="AA573"/>
    <hyperlink r:id="rId2620" ref="AB573"/>
    <hyperlink r:id="rId2621" ref="AG573"/>
    <hyperlink r:id="rId2622" ref="U574"/>
    <hyperlink r:id="rId2623" ref="V574"/>
    <hyperlink r:id="rId2624" ref="Y574"/>
    <hyperlink r:id="rId2625" ref="Z574"/>
    <hyperlink r:id="rId2626" ref="U575"/>
    <hyperlink r:id="rId2627" ref="V575"/>
    <hyperlink r:id="rId2628" ref="Y575"/>
    <hyperlink r:id="rId2629" ref="Z575"/>
    <hyperlink r:id="rId2630" ref="Q576"/>
    <hyperlink r:id="rId2631" ref="U576"/>
    <hyperlink r:id="rId2632" ref="V576"/>
    <hyperlink r:id="rId2633" ref="Y576"/>
    <hyperlink r:id="rId2634" ref="Z576"/>
    <hyperlink r:id="rId2635" ref="AA576"/>
    <hyperlink r:id="rId2636" ref="AB576"/>
    <hyperlink r:id="rId2637" ref="AG576"/>
    <hyperlink r:id="rId2638" ref="U577"/>
    <hyperlink r:id="rId2639" ref="V577"/>
    <hyperlink r:id="rId2640" ref="Y577"/>
    <hyperlink r:id="rId2641" ref="Z577"/>
    <hyperlink r:id="rId2642" ref="AA577"/>
    <hyperlink r:id="rId2643" ref="AB577"/>
    <hyperlink r:id="rId2644" ref="AG577"/>
    <hyperlink r:id="rId2645" ref="U578"/>
    <hyperlink r:id="rId2646" ref="V578"/>
    <hyperlink r:id="rId2647" ref="Y578"/>
    <hyperlink r:id="rId2648" ref="Z578"/>
    <hyperlink r:id="rId2649" ref="AA578"/>
    <hyperlink r:id="rId2650" ref="AB578"/>
    <hyperlink r:id="rId2651" ref="AG578"/>
    <hyperlink r:id="rId2652" ref="U579"/>
    <hyperlink r:id="rId2653" ref="V579"/>
    <hyperlink r:id="rId2654" ref="Y579"/>
    <hyperlink r:id="rId2655" ref="Z579"/>
    <hyperlink r:id="rId2656" ref="AA579"/>
    <hyperlink r:id="rId2657" ref="AB579"/>
    <hyperlink r:id="rId2658" ref="AG579"/>
    <hyperlink r:id="rId2659" ref="U580"/>
    <hyperlink r:id="rId2660" ref="V580"/>
    <hyperlink r:id="rId2661" ref="Y580"/>
    <hyperlink r:id="rId2662" ref="Z580"/>
    <hyperlink r:id="rId2663" ref="AA580"/>
    <hyperlink r:id="rId2664" ref="AB580"/>
    <hyperlink r:id="rId2665" ref="AG580"/>
    <hyperlink r:id="rId2666" ref="Y581"/>
    <hyperlink r:id="rId2667" ref="Z581"/>
    <hyperlink r:id="rId2668" ref="AA581"/>
    <hyperlink r:id="rId2669" ref="AB581"/>
    <hyperlink r:id="rId2670" ref="AF581"/>
    <hyperlink r:id="rId2671" ref="AG581"/>
    <hyperlink r:id="rId2672" ref="AH581"/>
    <hyperlink r:id="rId2673" ref="Q582"/>
    <hyperlink r:id="rId2674" ref="U582"/>
    <hyperlink r:id="rId2675" ref="V582"/>
    <hyperlink r:id="rId2676" ref="Y582"/>
    <hyperlink r:id="rId2677" ref="Z582"/>
    <hyperlink r:id="rId2678" ref="AA582"/>
    <hyperlink r:id="rId2679" ref="AB582"/>
    <hyperlink r:id="rId2680" ref="AF582"/>
    <hyperlink r:id="rId2681" ref="AG582"/>
    <hyperlink r:id="rId2682" ref="Q583"/>
    <hyperlink r:id="rId2683" ref="U583"/>
    <hyperlink r:id="rId2684" ref="V583"/>
    <hyperlink r:id="rId2685" ref="Y583"/>
    <hyperlink r:id="rId2686" ref="Z583"/>
    <hyperlink r:id="rId2687" ref="AA583"/>
    <hyperlink r:id="rId2688" ref="AB583"/>
    <hyperlink r:id="rId2689" ref="AF583"/>
    <hyperlink r:id="rId2690" ref="AG583"/>
    <hyperlink r:id="rId2691" ref="U584"/>
    <hyperlink r:id="rId2692" ref="V584"/>
    <hyperlink r:id="rId2693" ref="Y584"/>
    <hyperlink r:id="rId2694" ref="Z584"/>
    <hyperlink r:id="rId2695" ref="AA584"/>
    <hyperlink r:id="rId2696" ref="AB584"/>
    <hyperlink r:id="rId2697" ref="AG584"/>
    <hyperlink r:id="rId2698" ref="Q585"/>
    <hyperlink r:id="rId2699" ref="U585"/>
    <hyperlink r:id="rId2700" ref="V585"/>
    <hyperlink r:id="rId2701" ref="Y585"/>
    <hyperlink r:id="rId2702" ref="Z585"/>
    <hyperlink r:id="rId2703" ref="AA585"/>
    <hyperlink r:id="rId2704" ref="AB585"/>
    <hyperlink r:id="rId2705" ref="AG585"/>
    <hyperlink r:id="rId2706" ref="U586"/>
    <hyperlink r:id="rId2707" ref="V586"/>
    <hyperlink r:id="rId2708" ref="Y586"/>
    <hyperlink r:id="rId2709" ref="Z586"/>
    <hyperlink r:id="rId2710" ref="AA586"/>
    <hyperlink r:id="rId2711" ref="AB586"/>
    <hyperlink r:id="rId2712" ref="AG586"/>
    <hyperlink r:id="rId2713" ref="Q587"/>
    <hyperlink r:id="rId2714" ref="U587"/>
    <hyperlink r:id="rId2715" ref="V587"/>
    <hyperlink r:id="rId2716" ref="Y587"/>
    <hyperlink r:id="rId2717" ref="Z587"/>
    <hyperlink r:id="rId2718" ref="AA587"/>
    <hyperlink r:id="rId2719" ref="AB587"/>
    <hyperlink r:id="rId2720" ref="AG587"/>
    <hyperlink r:id="rId2721" ref="Q588"/>
    <hyperlink r:id="rId2722" ref="U588"/>
    <hyperlink r:id="rId2723" ref="V588"/>
    <hyperlink r:id="rId2724" ref="Y588"/>
    <hyperlink r:id="rId2725" ref="Z588"/>
    <hyperlink r:id="rId2726" ref="AA588"/>
    <hyperlink r:id="rId2727" ref="AB588"/>
    <hyperlink r:id="rId2728" ref="AG588"/>
    <hyperlink r:id="rId2729" ref="U589"/>
    <hyperlink r:id="rId2730" ref="V589"/>
    <hyperlink r:id="rId2731" ref="Y589"/>
    <hyperlink r:id="rId2732" ref="Z589"/>
    <hyperlink r:id="rId2733" ref="AA589"/>
    <hyperlink r:id="rId2734" ref="AB589"/>
    <hyperlink r:id="rId2735" ref="AG589"/>
    <hyperlink r:id="rId2736" ref="Q590"/>
    <hyperlink r:id="rId2737" ref="R590"/>
    <hyperlink r:id="rId2738" ref="U590"/>
    <hyperlink r:id="rId2739" ref="V590"/>
    <hyperlink r:id="rId2740" ref="Y590"/>
    <hyperlink r:id="rId2741" ref="Z590"/>
    <hyperlink r:id="rId2742" location="Main_content" ref="AA590"/>
    <hyperlink r:id="rId2743" location="Main_content" ref="AB590"/>
    <hyperlink r:id="rId2744" ref="AG590"/>
    <hyperlink r:id="rId2745" ref="Y591"/>
    <hyperlink r:id="rId2746" ref="Z591"/>
    <hyperlink r:id="rId2747" ref="AA591"/>
    <hyperlink r:id="rId2748" ref="U592"/>
    <hyperlink r:id="rId2749" ref="V592"/>
    <hyperlink r:id="rId2750" ref="Y592"/>
    <hyperlink r:id="rId2751" ref="Z592"/>
    <hyperlink r:id="rId2752" ref="AA592"/>
    <hyperlink r:id="rId2753" ref="AB592"/>
    <hyperlink r:id="rId2754" ref="U593"/>
    <hyperlink r:id="rId2755" ref="V593"/>
    <hyperlink r:id="rId2756" ref="Y593"/>
    <hyperlink r:id="rId2757" ref="Z593"/>
    <hyperlink r:id="rId2758" ref="AA593"/>
    <hyperlink r:id="rId2759" ref="AB593"/>
    <hyperlink r:id="rId2760" ref="U594"/>
    <hyperlink r:id="rId2761" ref="V594"/>
    <hyperlink r:id="rId2762" ref="Y594"/>
    <hyperlink r:id="rId2763" ref="Z594"/>
    <hyperlink r:id="rId2764" ref="AA594"/>
    <hyperlink r:id="rId2765" ref="AB594"/>
    <hyperlink r:id="rId2766" ref="AG594"/>
    <hyperlink r:id="rId2767" ref="U595"/>
    <hyperlink r:id="rId2768" ref="V595"/>
    <hyperlink r:id="rId2769" ref="Y595"/>
    <hyperlink r:id="rId2770" ref="Z595"/>
    <hyperlink r:id="rId2771" ref="AA595"/>
    <hyperlink r:id="rId2772" ref="AB595"/>
    <hyperlink r:id="rId2773" ref="AG595"/>
    <hyperlink r:id="rId2774" ref="Q596"/>
    <hyperlink r:id="rId2775" ref="U596"/>
    <hyperlink r:id="rId2776" ref="V596"/>
    <hyperlink r:id="rId2777" ref="Y596"/>
    <hyperlink r:id="rId2778" ref="Z596"/>
    <hyperlink r:id="rId2779" ref="U597"/>
    <hyperlink r:id="rId2780" ref="V597"/>
    <hyperlink r:id="rId2781" ref="Y597"/>
    <hyperlink r:id="rId2782" ref="Z597"/>
    <hyperlink r:id="rId2783" ref="U598"/>
    <hyperlink r:id="rId2784" ref="V598"/>
    <hyperlink r:id="rId2785" ref="Y598"/>
    <hyperlink r:id="rId2786" ref="Z598"/>
    <hyperlink r:id="rId2787" location="image-tab" ref="AC598"/>
    <hyperlink r:id="rId2788" location="image-tab" ref="AD598"/>
    <hyperlink r:id="rId2789" ref="U599"/>
    <hyperlink r:id="rId2790" ref="V599"/>
    <hyperlink r:id="rId2791" ref="Y599"/>
    <hyperlink r:id="rId2792" ref="Z599"/>
    <hyperlink r:id="rId2793" ref="AA599"/>
    <hyperlink r:id="rId2794" ref="AB599"/>
    <hyperlink r:id="rId2795" ref="AG599"/>
    <hyperlink r:id="rId2796" ref="Q600"/>
    <hyperlink r:id="rId2797" ref="U600"/>
    <hyperlink r:id="rId2798" ref="V600"/>
    <hyperlink r:id="rId2799" ref="Y600"/>
    <hyperlink r:id="rId2800" ref="Z600"/>
    <hyperlink r:id="rId2801" ref="AA600"/>
    <hyperlink r:id="rId2802" ref="AB600"/>
    <hyperlink r:id="rId2803" ref="Q601"/>
    <hyperlink r:id="rId2804" ref="U601"/>
    <hyperlink r:id="rId2805" ref="V601"/>
    <hyperlink r:id="rId2806" ref="Y601"/>
    <hyperlink r:id="rId2807" ref="Z601"/>
    <hyperlink r:id="rId2808" ref="AA601"/>
    <hyperlink r:id="rId2809" ref="AB601"/>
    <hyperlink r:id="rId2810" ref="Q602"/>
    <hyperlink r:id="rId2811" ref="Y602"/>
    <hyperlink r:id="rId2812" ref="Z602"/>
    <hyperlink r:id="rId2813" ref="AC602"/>
    <hyperlink r:id="rId2814" ref="Y603"/>
    <hyperlink r:id="rId2815" ref="Z603"/>
    <hyperlink r:id="rId2816" ref="AA603"/>
    <hyperlink r:id="rId2817" ref="AB603"/>
    <hyperlink r:id="rId2818" ref="Y604"/>
    <hyperlink r:id="rId2819" ref="Z604"/>
    <hyperlink r:id="rId2820" ref="U605"/>
    <hyperlink r:id="rId2821" ref="V605"/>
    <hyperlink r:id="rId2822" ref="Y605"/>
    <hyperlink r:id="rId2823" ref="Z605"/>
    <hyperlink r:id="rId2824" ref="AA605"/>
    <hyperlink r:id="rId2825" ref="AB605"/>
    <hyperlink r:id="rId2826" ref="AG605"/>
    <hyperlink r:id="rId2827" ref="U606"/>
    <hyperlink r:id="rId2828" ref="V606"/>
    <hyperlink r:id="rId2829" ref="Y606"/>
    <hyperlink r:id="rId2830" ref="Z606"/>
    <hyperlink r:id="rId2831" ref="AA606"/>
    <hyperlink r:id="rId2832" ref="AB606"/>
    <hyperlink r:id="rId2833" ref="U607"/>
    <hyperlink r:id="rId2834" ref="V607"/>
    <hyperlink r:id="rId2835" ref="Y607"/>
    <hyperlink r:id="rId2836" ref="Z607"/>
    <hyperlink r:id="rId2837" ref="AA607"/>
    <hyperlink r:id="rId2838" ref="AB607"/>
    <hyperlink r:id="rId2839" ref="U608"/>
    <hyperlink r:id="rId2840" ref="V608"/>
    <hyperlink r:id="rId2841" ref="Y608"/>
    <hyperlink r:id="rId2842" ref="Z608"/>
    <hyperlink r:id="rId2843" ref="U609"/>
    <hyperlink r:id="rId2844" ref="V609"/>
    <hyperlink r:id="rId2845" ref="Y609"/>
    <hyperlink r:id="rId2846" ref="Z609"/>
    <hyperlink r:id="rId2847" ref="AA609"/>
    <hyperlink r:id="rId2848" ref="AB609"/>
    <hyperlink r:id="rId2849" ref="U610"/>
    <hyperlink r:id="rId2850" ref="V610"/>
    <hyperlink r:id="rId2851" ref="Y610"/>
    <hyperlink r:id="rId2852" ref="Z610"/>
    <hyperlink r:id="rId2853" location=":~:text=Papeete%20d'antan%2C%20la%20rue,anciennement%20de%20la%20Petite%20Pologne%2C&amp;text=La%20rue%20Gauguin%20de%20Papeete,les%20plus%20courus%20de%20Papeete." ref="Q611"/>
    <hyperlink r:id="rId2854" ref="U611"/>
    <hyperlink r:id="rId2855" ref="V611"/>
    <hyperlink r:id="rId2856" ref="Y611"/>
    <hyperlink r:id="rId2857" ref="Z611"/>
    <hyperlink r:id="rId2858" ref="AA611"/>
    <hyperlink r:id="rId2859" ref="AB611"/>
    <hyperlink r:id="rId2860" ref="Q612"/>
    <hyperlink r:id="rId2861" ref="R612"/>
    <hyperlink r:id="rId2862" ref="U612"/>
    <hyperlink r:id="rId2863" ref="V612"/>
    <hyperlink r:id="rId2864" ref="Y612"/>
    <hyperlink r:id="rId2865" ref="Z612"/>
    <hyperlink r:id="rId2866" location="v=onepage&amp;q=R%C3%A9pertoire%20bibliographique%20des%20travaux%20m%C3%A9decins&amp;f=false" ref="AF612"/>
    <hyperlink r:id="rId2867" ref="U613"/>
    <hyperlink r:id="rId2868" ref="V613"/>
    <hyperlink r:id="rId2869" ref="Y613"/>
    <hyperlink r:id="rId2870" ref="Z613"/>
    <hyperlink r:id="rId2871" ref="U614"/>
    <hyperlink r:id="rId2872" ref="V614"/>
    <hyperlink r:id="rId2873" ref="Y614"/>
    <hyperlink r:id="rId2874" ref="Z614"/>
    <hyperlink r:id="rId2875" ref="AA614"/>
    <hyperlink r:id="rId2876" ref="AB614"/>
    <hyperlink r:id="rId2877" ref="AG614"/>
    <hyperlink r:id="rId2878" ref="Q615"/>
    <hyperlink r:id="rId2879" ref="U615"/>
    <hyperlink r:id="rId2880" ref="V615"/>
    <hyperlink r:id="rId2881" ref="Y615"/>
    <hyperlink r:id="rId2882" ref="Z615"/>
    <hyperlink r:id="rId2883" ref="AA615"/>
    <hyperlink r:id="rId2884" ref="AB615"/>
    <hyperlink r:id="rId2885" ref="AG615"/>
    <hyperlink r:id="rId2886" ref="U616"/>
    <hyperlink r:id="rId2887" ref="V616"/>
    <hyperlink r:id="rId2888" ref="Y616"/>
    <hyperlink r:id="rId2889" ref="Z616"/>
    <hyperlink r:id="rId2890" ref="AA616"/>
    <hyperlink r:id="rId2891" ref="AB616"/>
    <hyperlink r:id="rId2892" ref="U617"/>
    <hyperlink r:id="rId2893" ref="V617"/>
    <hyperlink r:id="rId2894" ref="Y617"/>
    <hyperlink r:id="rId2895" ref="Z617"/>
    <hyperlink r:id="rId2896" location="v=onepage&amp;q=N%C3%B6llenberger%2C%20Kawain&amp;f=false" ref="AF617"/>
    <hyperlink r:id="rId2897" ref="Q618"/>
    <hyperlink r:id="rId2898" ref="U618"/>
    <hyperlink r:id="rId2899" ref="V618"/>
    <hyperlink r:id="rId2900" ref="Y618"/>
    <hyperlink r:id="rId2901" ref="Z618"/>
    <hyperlink r:id="rId2902" ref="AA618"/>
    <hyperlink r:id="rId2903" ref="AB618"/>
    <hyperlink r:id="rId2904" ref="AG618"/>
    <hyperlink r:id="rId2905" ref="Y619"/>
    <hyperlink r:id="rId2906" ref="Z619"/>
    <hyperlink r:id="rId2907" ref="Y620"/>
    <hyperlink r:id="rId2908" ref="Z620"/>
    <hyperlink r:id="rId2909" ref="Y621"/>
    <hyperlink r:id="rId2910" ref="Z621"/>
    <hyperlink r:id="rId2911" ref="Y622"/>
    <hyperlink r:id="rId2912" ref="Z622"/>
    <hyperlink r:id="rId2913" ref="Y623"/>
    <hyperlink r:id="rId2914" ref="Z623"/>
    <hyperlink r:id="rId2915" ref="U624"/>
    <hyperlink r:id="rId2916" ref="V624"/>
    <hyperlink r:id="rId2917" ref="Y624"/>
    <hyperlink r:id="rId2918" ref="Z624"/>
    <hyperlink r:id="rId2919" ref="Q625"/>
    <hyperlink r:id="rId2920" ref="U625"/>
    <hyperlink r:id="rId2921" ref="V625"/>
    <hyperlink r:id="rId2922" ref="Y625"/>
    <hyperlink r:id="rId2923" ref="Z625"/>
    <hyperlink r:id="rId2924" ref="AA625"/>
    <hyperlink r:id="rId2925" ref="AB625"/>
    <hyperlink r:id="rId2926" ref="AG625"/>
    <hyperlink r:id="rId2927" ref="Q626"/>
    <hyperlink r:id="rId2928" ref="U626"/>
    <hyperlink r:id="rId2929" ref="V626"/>
    <hyperlink r:id="rId2930" ref="Y626"/>
    <hyperlink r:id="rId2931" ref="Z626"/>
    <hyperlink r:id="rId2932" ref="AA626"/>
    <hyperlink r:id="rId2933" ref="AB626"/>
    <hyperlink r:id="rId2934" ref="AG626"/>
    <hyperlink r:id="rId2935" ref="Q627"/>
    <hyperlink r:id="rId2936" ref="U627"/>
    <hyperlink r:id="rId2937" ref="V627"/>
    <hyperlink r:id="rId2938" ref="Y627"/>
    <hyperlink r:id="rId2939" ref="Z627"/>
    <hyperlink r:id="rId2940" ref="AA627"/>
    <hyperlink r:id="rId2941" ref="AB627"/>
    <hyperlink r:id="rId2942" ref="AG627"/>
    <hyperlink r:id="rId2943" ref="Q628"/>
    <hyperlink r:id="rId2944" ref="U628"/>
    <hyperlink r:id="rId2945" ref="V628"/>
    <hyperlink r:id="rId2946" ref="Y628"/>
    <hyperlink r:id="rId2947" ref="Z628"/>
    <hyperlink r:id="rId2948" ref="AA628"/>
    <hyperlink r:id="rId2949" ref="AB628"/>
    <hyperlink r:id="rId2950" ref="AG628"/>
    <hyperlink r:id="rId2951" ref="Q629"/>
    <hyperlink r:id="rId2952" ref="U629"/>
    <hyperlink r:id="rId2953" ref="V629"/>
    <hyperlink r:id="rId2954" ref="Y629"/>
    <hyperlink r:id="rId2955" ref="Z629"/>
    <hyperlink r:id="rId2956" ref="AA629"/>
    <hyperlink r:id="rId2957" ref="AB629"/>
    <hyperlink r:id="rId2958" ref="Q630"/>
    <hyperlink r:id="rId2959" ref="U630"/>
    <hyperlink r:id="rId2960" ref="V630"/>
    <hyperlink r:id="rId2961" ref="Y630"/>
    <hyperlink r:id="rId2962" ref="Z630"/>
    <hyperlink r:id="rId2963" ref="Q631"/>
    <hyperlink r:id="rId2964" ref="U631"/>
    <hyperlink r:id="rId2965" ref="V631"/>
    <hyperlink r:id="rId2966" ref="Y631"/>
    <hyperlink r:id="rId2967" ref="Z631"/>
    <hyperlink r:id="rId2968" ref="Q632"/>
    <hyperlink r:id="rId2969" ref="U632"/>
    <hyperlink r:id="rId2970" ref="V632"/>
    <hyperlink r:id="rId2971" ref="Y632"/>
    <hyperlink r:id="rId2972" ref="Z632"/>
    <hyperlink r:id="rId2973" ref="Q633"/>
    <hyperlink r:id="rId2974" ref="U633"/>
    <hyperlink r:id="rId2975" ref="V633"/>
    <hyperlink r:id="rId2976" ref="Y633"/>
    <hyperlink r:id="rId2977" ref="Z633"/>
    <hyperlink r:id="rId2978" ref="Q634"/>
    <hyperlink r:id="rId2979" ref="U634"/>
    <hyperlink r:id="rId2980" ref="V634"/>
    <hyperlink r:id="rId2981" ref="Y634"/>
    <hyperlink r:id="rId2982" ref="Z634"/>
    <hyperlink r:id="rId2983" ref="AA634"/>
    <hyperlink r:id="rId2984" ref="AB634"/>
    <hyperlink r:id="rId2985" ref="AG634"/>
    <hyperlink r:id="rId2986" ref="Y635"/>
    <hyperlink r:id="rId2987" ref="Z635"/>
    <hyperlink r:id="rId2988" ref="Q636"/>
    <hyperlink r:id="rId2989" ref="U636"/>
    <hyperlink r:id="rId2990" ref="V636"/>
    <hyperlink r:id="rId2991" ref="Y636"/>
    <hyperlink r:id="rId2992" ref="Z636"/>
    <hyperlink r:id="rId2993" ref="AA636"/>
    <hyperlink r:id="rId2994" ref="AB636"/>
    <hyperlink r:id="rId2995" ref="AG636"/>
    <hyperlink r:id="rId2996" ref="U637"/>
    <hyperlink r:id="rId2997" ref="V637"/>
    <hyperlink r:id="rId2998" ref="Y637"/>
    <hyperlink r:id="rId2999" ref="Z637"/>
    <hyperlink r:id="rId3000" ref="U638"/>
    <hyperlink r:id="rId3001" ref="V638"/>
    <hyperlink r:id="rId3002" ref="Y638"/>
    <hyperlink r:id="rId3003" ref="Z638"/>
    <hyperlink r:id="rId3004" ref="Q639"/>
    <hyperlink r:id="rId3005" ref="U639"/>
    <hyperlink r:id="rId3006" ref="V639"/>
    <hyperlink r:id="rId3007" ref="Y639"/>
    <hyperlink r:id="rId3008" ref="Z639"/>
    <hyperlink r:id="rId3009" ref="AA639"/>
    <hyperlink r:id="rId3010" ref="AB639"/>
    <hyperlink r:id="rId3011" ref="AG639"/>
    <hyperlink r:id="rId3012" ref="U640"/>
    <hyperlink r:id="rId3013" ref="V640"/>
    <hyperlink r:id="rId3014" ref="Y640"/>
    <hyperlink r:id="rId3015" ref="Z640"/>
    <hyperlink r:id="rId3016" ref="Q641"/>
    <hyperlink r:id="rId3017" ref="Y641"/>
    <hyperlink r:id="rId3018" ref="Z641"/>
    <hyperlink r:id="rId3019" ref="AA641"/>
    <hyperlink r:id="rId3020" ref="AB641"/>
    <hyperlink r:id="rId3021" ref="AD641"/>
    <hyperlink r:id="rId3022" ref="Y642"/>
    <hyperlink r:id="rId3023" ref="Z642"/>
    <hyperlink r:id="rId3024" ref="Y643"/>
    <hyperlink r:id="rId3025" ref="Z643"/>
    <hyperlink r:id="rId3026" ref="Y644"/>
    <hyperlink r:id="rId3027" ref="Z644"/>
    <hyperlink r:id="rId3028" ref="AA644"/>
    <hyperlink r:id="rId3029" ref="AB644"/>
    <hyperlink r:id="rId3030" ref="AG644"/>
    <hyperlink r:id="rId3031" ref="Y645"/>
    <hyperlink r:id="rId3032" ref="Z645"/>
    <hyperlink r:id="rId3033" ref="Y646"/>
    <hyperlink r:id="rId3034" ref="Z646"/>
    <hyperlink r:id="rId3035" ref="AA646"/>
    <hyperlink r:id="rId3036" ref="AB646"/>
    <hyperlink r:id="rId3037" ref="Y647"/>
    <hyperlink r:id="rId3038" ref="Z647"/>
    <hyperlink r:id="rId3039" ref="Y648"/>
    <hyperlink r:id="rId3040" ref="Z648"/>
    <hyperlink r:id="rId3041" ref="Y649"/>
    <hyperlink r:id="rId3042" ref="Z649"/>
    <hyperlink r:id="rId3043" ref="Y650"/>
    <hyperlink r:id="rId3044" ref="Z650"/>
    <hyperlink r:id="rId3045" ref="Y651"/>
    <hyperlink r:id="rId3046" ref="Z651"/>
    <hyperlink r:id="rId3047" ref="Y652"/>
    <hyperlink r:id="rId3048" ref="Z652"/>
    <hyperlink r:id="rId3049" ref="Y653"/>
    <hyperlink r:id="rId3050" ref="Z653"/>
    <hyperlink r:id="rId3051" ref="Q654"/>
    <hyperlink r:id="rId3052" ref="Y654"/>
    <hyperlink r:id="rId3053" ref="Z654"/>
    <hyperlink r:id="rId3054" ref="AA654"/>
    <hyperlink r:id="rId3055" ref="AB654"/>
    <hyperlink r:id="rId3056" ref="Y655"/>
    <hyperlink r:id="rId3057" ref="Z655"/>
    <hyperlink r:id="rId3058" ref="Y656"/>
    <hyperlink r:id="rId3059" ref="Z656"/>
    <hyperlink r:id="rId3060" ref="AA656"/>
    <hyperlink r:id="rId3061" ref="AB656"/>
    <hyperlink r:id="rId3062" ref="AG656"/>
    <hyperlink r:id="rId3063" ref="U657"/>
    <hyperlink r:id="rId3064" ref="V657"/>
    <hyperlink r:id="rId3065" ref="Y657"/>
    <hyperlink r:id="rId3066" ref="Z657"/>
    <hyperlink r:id="rId3067" ref="AA657"/>
    <hyperlink r:id="rId3068" ref="AB657"/>
    <hyperlink r:id="rId3069" ref="AG657"/>
    <hyperlink r:id="rId3070" ref="Q658"/>
    <hyperlink r:id="rId3071" ref="U658"/>
    <hyperlink r:id="rId3072" ref="V658"/>
    <hyperlink r:id="rId3073" ref="Y658"/>
    <hyperlink r:id="rId3074" ref="Z658"/>
    <hyperlink r:id="rId3075" ref="AA658"/>
    <hyperlink r:id="rId3076" ref="AB658"/>
    <hyperlink r:id="rId3077" ref="Q659"/>
    <hyperlink r:id="rId3078" ref="Y659"/>
    <hyperlink r:id="rId3079" ref="Z659"/>
    <hyperlink r:id="rId3080" ref="Y660"/>
    <hyperlink r:id="rId3081" ref="Z660"/>
    <hyperlink r:id="rId3082" ref="AA660"/>
    <hyperlink r:id="rId3083" ref="AB660"/>
    <hyperlink r:id="rId3084" ref="U661"/>
    <hyperlink r:id="rId3085" ref="V661"/>
    <hyperlink r:id="rId3086" ref="Y661"/>
    <hyperlink r:id="rId3087" ref="Z661"/>
    <hyperlink r:id="rId3088" ref="AA661"/>
    <hyperlink r:id="rId3089" ref="AB661"/>
    <hyperlink r:id="rId3090" ref="AG661"/>
    <hyperlink r:id="rId3091" ref="U662"/>
    <hyperlink r:id="rId3092" ref="V662"/>
    <hyperlink r:id="rId3093" ref="Y662"/>
    <hyperlink r:id="rId3094" ref="Z662"/>
    <hyperlink r:id="rId3095" ref="AA662"/>
    <hyperlink r:id="rId3096" ref="AB662"/>
    <hyperlink r:id="rId3097" ref="AG662"/>
    <hyperlink r:id="rId3098" ref="U663"/>
    <hyperlink r:id="rId3099" ref="V663"/>
    <hyperlink r:id="rId3100" ref="Y663"/>
    <hyperlink r:id="rId3101" ref="Z663"/>
    <hyperlink r:id="rId3102" ref="AA663"/>
    <hyperlink r:id="rId3103" ref="AB663"/>
    <hyperlink r:id="rId3104" ref="AG663"/>
    <hyperlink r:id="rId3105" ref="Y664"/>
    <hyperlink r:id="rId3106" ref="Z664"/>
    <hyperlink r:id="rId3107" ref="AA664"/>
    <hyperlink r:id="rId3108" ref="AB664"/>
    <hyperlink r:id="rId3109" ref="AG664"/>
    <hyperlink r:id="rId3110" ref="U665"/>
    <hyperlink r:id="rId3111" ref="V665"/>
    <hyperlink r:id="rId3112" ref="Y665"/>
    <hyperlink r:id="rId3113" ref="Z665"/>
    <hyperlink r:id="rId3114" ref="AA665"/>
    <hyperlink r:id="rId3115" ref="AB665"/>
    <hyperlink r:id="rId3116" ref="Q666"/>
    <hyperlink r:id="rId3117" ref="U666"/>
    <hyperlink r:id="rId3118" ref="V666"/>
    <hyperlink r:id="rId3119" location="map=14/-33.43330/-70.69539" ref="Y666"/>
    <hyperlink r:id="rId3120" location="map=14/-33.43330/-70.69539" ref="Z666"/>
    <hyperlink r:id="rId3121" ref="Q667"/>
    <hyperlink r:id="rId3122" ref="U667"/>
    <hyperlink r:id="rId3123" ref="V667"/>
    <hyperlink r:id="rId3124" location="map=14/-33.43330/-70.69539" ref="Y667"/>
    <hyperlink r:id="rId3125" location="map=14/-33.43330/-70.69539" ref="Z667"/>
    <hyperlink r:id="rId3126" ref="AA667"/>
    <hyperlink r:id="rId3127" ref="AB667"/>
    <hyperlink r:id="rId3128" ref="AD667"/>
    <hyperlink r:id="rId3129" ref="U668"/>
    <hyperlink r:id="rId3130" ref="V668"/>
    <hyperlink r:id="rId3131" ref="Y668"/>
    <hyperlink r:id="rId3132" ref="Z668"/>
    <hyperlink r:id="rId3133" ref="AA668"/>
    <hyperlink r:id="rId3134" ref="AB668"/>
    <hyperlink r:id="rId3135" ref="AG668"/>
    <hyperlink r:id="rId3136" ref="Q669"/>
    <hyperlink r:id="rId3137" ref="Y669"/>
    <hyperlink r:id="rId3138" ref="Z669"/>
    <hyperlink r:id="rId3139" ref="AA669"/>
    <hyperlink r:id="rId3140" ref="AB669"/>
    <hyperlink r:id="rId3141" ref="Q670"/>
    <hyperlink r:id="rId3142" ref="W670"/>
    <hyperlink r:id="rId3143" ref="Y670"/>
    <hyperlink r:id="rId3144" ref="Z670"/>
    <hyperlink r:id="rId3145" ref="AA670"/>
    <hyperlink r:id="rId3146" ref="AB670"/>
    <hyperlink r:id="rId3147" ref="AG670"/>
    <hyperlink r:id="rId3148" ref="U671"/>
    <hyperlink r:id="rId3149" ref="V671"/>
    <hyperlink r:id="rId3150" ref="Y671"/>
    <hyperlink r:id="rId3151" ref="Z671"/>
    <hyperlink r:id="rId3152" ref="AA671"/>
    <hyperlink r:id="rId3153" ref="AB671"/>
    <hyperlink r:id="rId3154" ref="AG671"/>
    <hyperlink r:id="rId3155" ref="Y672"/>
    <hyperlink r:id="rId3156" ref="Z672"/>
    <hyperlink r:id="rId3157" ref="Y673"/>
    <hyperlink r:id="rId3158" ref="Z673"/>
    <hyperlink r:id="rId3159" ref="Q674"/>
    <hyperlink r:id="rId3160" ref="Y674"/>
    <hyperlink r:id="rId3161" ref="Z674"/>
    <hyperlink r:id="rId3162" ref="Y675"/>
    <hyperlink r:id="rId3163" ref="Z675"/>
    <hyperlink r:id="rId3164" ref="U676"/>
    <hyperlink r:id="rId3165" ref="V676"/>
    <hyperlink r:id="rId3166" ref="Y676"/>
    <hyperlink r:id="rId3167" ref="Z676"/>
    <hyperlink r:id="rId3168" ref="AA676"/>
    <hyperlink r:id="rId3169" ref="AB676"/>
    <hyperlink r:id="rId3170" ref="AD676"/>
    <hyperlink r:id="rId3171" ref="U677"/>
    <hyperlink r:id="rId3172" ref="V677"/>
    <hyperlink r:id="rId3173" ref="Y677"/>
    <hyperlink r:id="rId3174" ref="Z677"/>
    <hyperlink r:id="rId3175" ref="AA677"/>
    <hyperlink r:id="rId3176" ref="AB677"/>
    <hyperlink r:id="rId3177" ref="U678"/>
    <hyperlink r:id="rId3178" ref="V678"/>
    <hyperlink r:id="rId3179" ref="Y678"/>
    <hyperlink r:id="rId3180" ref="Z678"/>
    <hyperlink r:id="rId3181" ref="AA678"/>
    <hyperlink r:id="rId3182" ref="AB678"/>
    <hyperlink r:id="rId3183" ref="AF678"/>
    <hyperlink r:id="rId3184" ref="Y679"/>
    <hyperlink r:id="rId3185" ref="Z679"/>
    <hyperlink r:id="rId3186" ref="Q680"/>
    <hyperlink r:id="rId3187" ref="U680"/>
    <hyperlink r:id="rId3188" ref="V680"/>
    <hyperlink r:id="rId3189" ref="Y680"/>
    <hyperlink r:id="rId3190" ref="Z680"/>
    <hyperlink r:id="rId3191" ref="AA680"/>
    <hyperlink r:id="rId3192" ref="AB680"/>
    <hyperlink r:id="rId3193" ref="U681"/>
    <hyperlink r:id="rId3194" ref="V681"/>
    <hyperlink r:id="rId3195" ref="Y681"/>
    <hyperlink r:id="rId3196" ref="Z681"/>
    <hyperlink r:id="rId3197" ref="Q682"/>
    <hyperlink r:id="rId3198" ref="U682"/>
    <hyperlink r:id="rId3199" ref="V682"/>
    <hyperlink r:id="rId3200" ref="Y682"/>
    <hyperlink r:id="rId3201" ref="Z682"/>
    <hyperlink r:id="rId3202" ref="Q683"/>
    <hyperlink r:id="rId3203" ref="Y683"/>
    <hyperlink r:id="rId3204" ref="Z683"/>
    <hyperlink r:id="rId3205" ref="B684"/>
    <hyperlink r:id="rId3206" ref="Q684"/>
    <hyperlink r:id="rId3207" ref="Y684"/>
    <hyperlink r:id="rId3208" ref="Z684"/>
    <hyperlink r:id="rId3209" ref="AD684"/>
    <hyperlink r:id="rId3210" ref="Y685"/>
    <hyperlink r:id="rId3211" ref="Z685"/>
    <hyperlink r:id="rId3212" ref="Y686"/>
    <hyperlink r:id="rId3213" ref="Z686"/>
    <hyperlink r:id="rId3214" ref="Y687"/>
    <hyperlink r:id="rId3215" ref="AA687"/>
    <hyperlink r:id="rId3216" ref="AB687"/>
    <hyperlink display="Buitenzorg Botanical Gardens in Java (https://docs.google.com/spreadsheets/d/1_KGKrnyezDpm3AhO-BSL45D0JvZcSe8ISf6O-Azj5uo/edit?gid=1346167427#gid=1346167427)" location="Bibliography!A1" ref="AD687"/>
    <hyperlink display="Giardini botanici di Buitenzorg a Giava (https://docs.google.com/spreadsheets/d/1_KGKrnyezDpm3AhO-BSL45D0JvZcSe8ISf6O-Azj5uo/edit?gid=1346167427#gid=1346167427)" location="Bibliography!A1" ref="AE687"/>
    <hyperlink r:id="rId3217" ref="Y688"/>
    <hyperlink r:id="rId3218" ref="Z688"/>
    <hyperlink r:id="rId3219" ref="Y689"/>
    <hyperlink r:id="rId3220" ref="Z689"/>
    <hyperlink r:id="rId3221" ref="Y690"/>
    <hyperlink r:id="rId3222" ref="Z690"/>
    <hyperlink r:id="rId3223" ref="Q691"/>
    <hyperlink r:id="rId3224" ref="Y691"/>
    <hyperlink r:id="rId3225" ref="Z691"/>
    <hyperlink r:id="rId3226" ref="Y692"/>
    <hyperlink r:id="rId3227" ref="Z692"/>
    <hyperlink r:id="rId3228" ref="Y693"/>
    <hyperlink r:id="rId3229" ref="Z693"/>
    <hyperlink r:id="rId3230" ref="Y694"/>
    <hyperlink r:id="rId3231" ref="Z694"/>
    <hyperlink r:id="rId3232" ref="AA694"/>
    <hyperlink r:id="rId3233" ref="AB694"/>
    <hyperlink r:id="rId3234" ref="AG694"/>
    <hyperlink r:id="rId3235" ref="Y695"/>
    <hyperlink r:id="rId3236" ref="Y696"/>
    <hyperlink r:id="rId3237" ref="Z696"/>
    <hyperlink r:id="rId3238" ref="AA696"/>
    <hyperlink r:id="rId3239" ref="AB696"/>
    <hyperlink r:id="rId3240" ref="AG696"/>
    <hyperlink r:id="rId3241" ref="Y697"/>
    <hyperlink r:id="rId3242" ref="Z697"/>
    <hyperlink r:id="rId3243" ref="Y698"/>
    <hyperlink r:id="rId3244" ref="Z698"/>
    <hyperlink r:id="rId3245" ref="AA698"/>
    <hyperlink r:id="rId3246" ref="AB698"/>
    <hyperlink r:id="rId3247" ref="AG698"/>
    <hyperlink r:id="rId3248" ref="Q699"/>
    <hyperlink r:id="rId3249" ref="Y699"/>
    <hyperlink r:id="rId3250" ref="Z699"/>
    <hyperlink r:id="rId3251" ref="AA699"/>
    <hyperlink r:id="rId3252" ref="AB699"/>
    <hyperlink r:id="rId3253" ref="AG699"/>
    <hyperlink r:id="rId3254" ref="Y700"/>
    <hyperlink r:id="rId3255" ref="Z700"/>
    <hyperlink r:id="rId3256" ref="Y701"/>
    <hyperlink r:id="rId3257" ref="Z701"/>
    <hyperlink r:id="rId3258" ref="Y702"/>
    <hyperlink r:id="rId3259" ref="Z702"/>
    <hyperlink r:id="rId3260" ref="Y703"/>
    <hyperlink r:id="rId3261" ref="Z703"/>
    <hyperlink r:id="rId3262" ref="Q704"/>
    <hyperlink r:id="rId3263" ref="Y704"/>
    <hyperlink r:id="rId3264" ref="AA704"/>
    <hyperlink r:id="rId3265" ref="AB704"/>
    <hyperlink r:id="rId3266" ref="AG704"/>
    <hyperlink r:id="rId3267" ref="Y705"/>
    <hyperlink r:id="rId3268" ref="Z705"/>
    <hyperlink r:id="rId3269" ref="AA705"/>
    <hyperlink r:id="rId3270" ref="AB705"/>
    <hyperlink r:id="rId3271" ref="AG705"/>
    <hyperlink r:id="rId3272" ref="Y706"/>
    <hyperlink r:id="rId3273" ref="Z706"/>
    <hyperlink r:id="rId3274" ref="Q707"/>
    <hyperlink r:id="rId3275" ref="Y707"/>
    <hyperlink r:id="rId3276" ref="Z707"/>
    <hyperlink r:id="rId3277" ref="AA707"/>
    <hyperlink r:id="rId3278" ref="AB707"/>
    <hyperlink r:id="rId3279" ref="AG707"/>
    <hyperlink r:id="rId3280" ref="Y708"/>
    <hyperlink r:id="rId3281" ref="Z708"/>
    <hyperlink r:id="rId3282" ref="Y709"/>
    <hyperlink r:id="rId3283" ref="Z709"/>
    <hyperlink r:id="rId3284" ref="Y710"/>
    <hyperlink r:id="rId3285" ref="Z710"/>
    <hyperlink r:id="rId3286" ref="AF710"/>
    <hyperlink r:id="rId3287" ref="Y711"/>
    <hyperlink r:id="rId3288" ref="AA711"/>
    <hyperlink r:id="rId3289" ref="AB711"/>
    <hyperlink r:id="rId3290" ref="Q712"/>
    <hyperlink r:id="rId3291" ref="Y712"/>
    <hyperlink r:id="rId3292" ref="Z712"/>
    <hyperlink r:id="rId3293" ref="AA712"/>
    <hyperlink r:id="rId3294" ref="AB712"/>
    <hyperlink r:id="rId3295" ref="AG712"/>
    <hyperlink r:id="rId3296" ref="Y713"/>
    <hyperlink r:id="rId3297" ref="Z713"/>
    <hyperlink r:id="rId3298" ref="AA713"/>
    <hyperlink r:id="rId3299" ref="AB713"/>
    <hyperlink r:id="rId3300" ref="AG713"/>
    <hyperlink r:id="rId3301" ref="Y714"/>
    <hyperlink r:id="rId3302" ref="Z714"/>
    <hyperlink r:id="rId3303" ref="Q715"/>
    <hyperlink r:id="rId3304" ref="Y715"/>
    <hyperlink r:id="rId3305" ref="Z715"/>
    <hyperlink r:id="rId3306" ref="AA715"/>
    <hyperlink r:id="rId3307" ref="AB715"/>
    <hyperlink r:id="rId3308" ref="AF715"/>
    <hyperlink r:id="rId3309" ref="Q716"/>
    <hyperlink r:id="rId3310" ref="Y716"/>
    <hyperlink r:id="rId3311" ref="Z716"/>
    <hyperlink r:id="rId3312" ref="AA716"/>
    <hyperlink r:id="rId3313" ref="AB716"/>
    <hyperlink r:id="rId3314" ref="U717"/>
    <hyperlink r:id="rId3315" ref="V717"/>
    <hyperlink r:id="rId3316" ref="Y717"/>
    <hyperlink r:id="rId3317" ref="Z717"/>
    <hyperlink r:id="rId3318" ref="U718"/>
    <hyperlink r:id="rId3319" ref="V718"/>
    <hyperlink r:id="rId3320" ref="Y718"/>
    <hyperlink r:id="rId3321" ref="Z718"/>
    <hyperlink r:id="rId3322" ref="Q719"/>
    <hyperlink r:id="rId3323" ref="Y719"/>
    <hyperlink r:id="rId3324" ref="Z719"/>
    <hyperlink r:id="rId3325" ref="AA719"/>
    <hyperlink r:id="rId3326" ref="AB719"/>
    <hyperlink r:id="rId3327" ref="AF719"/>
    <hyperlink r:id="rId3328" ref="AG719"/>
    <hyperlink r:id="rId3329" ref="Q720"/>
    <hyperlink r:id="rId3330" ref="Y720"/>
    <hyperlink r:id="rId3331" ref="Z720"/>
    <hyperlink r:id="rId3332" ref="AA720"/>
    <hyperlink r:id="rId3333" ref="AB720"/>
    <hyperlink r:id="rId3334" ref="Y721"/>
    <hyperlink r:id="rId3335" ref="Z721"/>
    <hyperlink r:id="rId3336" ref="Y722"/>
    <hyperlink r:id="rId3337" ref="Z722"/>
    <hyperlink r:id="rId3338" ref="Y723"/>
    <hyperlink r:id="rId3339" ref="Z723"/>
    <hyperlink r:id="rId3340" ref="Q724"/>
    <hyperlink r:id="rId3341" ref="Y724"/>
    <hyperlink r:id="rId3342" ref="Z724"/>
    <hyperlink r:id="rId3343" ref="AA724"/>
    <hyperlink r:id="rId3344" ref="Q725"/>
    <hyperlink r:id="rId3345" ref="Y725"/>
    <hyperlink r:id="rId3346" ref="Z725"/>
    <hyperlink r:id="rId3347" ref="AA725"/>
    <hyperlink r:id="rId3348" ref="Y726"/>
    <hyperlink r:id="rId3349" ref="Z726"/>
    <hyperlink r:id="rId3350" ref="AA726"/>
    <hyperlink r:id="rId3351" ref="AF726"/>
    <hyperlink r:id="rId3352" ref="Y727"/>
    <hyperlink r:id="rId3353" ref="Z727"/>
    <hyperlink r:id="rId3354" ref="AA727"/>
    <hyperlink r:id="rId3355" ref="Q728"/>
    <hyperlink r:id="rId3356" ref="Y728"/>
    <hyperlink r:id="rId3357" ref="Z728"/>
    <hyperlink r:id="rId3358" ref="Y729"/>
    <hyperlink r:id="rId3359" ref="Z729"/>
    <hyperlink r:id="rId3360" ref="U730"/>
    <hyperlink r:id="rId3361" ref="V730"/>
    <hyperlink r:id="rId3362" ref="Y730"/>
    <hyperlink r:id="rId3363" ref="Z730"/>
    <hyperlink r:id="rId3364" ref="AA730"/>
    <hyperlink r:id="rId3365" ref="AF730"/>
    <hyperlink r:id="rId3366" ref="U731"/>
    <hyperlink r:id="rId3367" ref="V731"/>
    <hyperlink r:id="rId3368" ref="Y731"/>
    <hyperlink r:id="rId3369" ref="Z731"/>
    <hyperlink r:id="rId3370" ref="Y732"/>
    <hyperlink r:id="rId3371" ref="Z732"/>
    <hyperlink r:id="rId3372" ref="Y733"/>
    <hyperlink r:id="rId3373" ref="Z733"/>
    <hyperlink r:id="rId3374" ref="Y734"/>
    <hyperlink r:id="rId3375" ref="Z734"/>
    <hyperlink r:id="rId3376" ref="AA734"/>
    <hyperlink r:id="rId3377" ref="AB734"/>
    <hyperlink r:id="rId3378" ref="AG734"/>
    <hyperlink r:id="rId3379" ref="Y735"/>
    <hyperlink r:id="rId3380" ref="Z735"/>
    <hyperlink r:id="rId3381" ref="Y736"/>
    <hyperlink r:id="rId3382" ref="Z736"/>
    <hyperlink r:id="rId3383" ref="Y737"/>
    <hyperlink r:id="rId3384" ref="Z737"/>
    <hyperlink r:id="rId3385" ref="Y738"/>
    <hyperlink r:id="rId3386" ref="Z738"/>
    <hyperlink r:id="rId3387" ref="Y739"/>
    <hyperlink r:id="rId3388" ref="Z739"/>
  </hyperlinks>
  <printOptions/>
  <pageMargins bottom="0.75" footer="0.0" header="0.0" left="0.7" right="0.7" top="0.75"/>
  <pageSetup paperSize="9" orientation="portrait"/>
  <drawing r:id="rId3389"/>
  <legacyDrawing r:id="rId3390"/>
  <tableParts count="1">
    <tablePart r:id="rId3392"/>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 width="15.29"/>
    <col customWidth="1" min="3" max="3" width="23.57"/>
    <col customWidth="1" min="4" max="5" width="32.0"/>
    <col customWidth="1" min="6" max="6" width="24.57"/>
    <col customWidth="1" min="7" max="7" width="28.29"/>
    <col customWidth="1" min="8" max="8" width="25.86"/>
    <col customWidth="1" min="9" max="9" width="65.0"/>
    <col customWidth="1" min="10" max="10" width="70.14"/>
    <col customWidth="1" min="11" max="12" width="42.43"/>
    <col customWidth="1" min="13" max="13" width="28.57"/>
    <col customWidth="1" min="14" max="14" width="54.29"/>
    <col customWidth="1" min="15" max="15" width="31.86"/>
    <col customWidth="1" min="16" max="16" width="40.43"/>
    <col customWidth="1" min="17" max="17" width="41.29"/>
    <col customWidth="1" min="18" max="32" width="8.71"/>
  </cols>
  <sheetData>
    <row r="1">
      <c r="A1" s="669" t="s">
        <v>5628</v>
      </c>
      <c r="B1" s="670" t="s">
        <v>12875</v>
      </c>
      <c r="C1" s="671" t="s">
        <v>5635</v>
      </c>
      <c r="D1" s="670" t="s">
        <v>5637</v>
      </c>
      <c r="E1" s="672" t="s">
        <v>12876</v>
      </c>
      <c r="F1" s="670" t="s">
        <v>5639</v>
      </c>
      <c r="G1" s="673" t="s">
        <v>12877</v>
      </c>
      <c r="H1" s="670" t="s">
        <v>5641</v>
      </c>
      <c r="I1" s="65" t="s">
        <v>4511</v>
      </c>
      <c r="J1" s="674" t="s">
        <v>12878</v>
      </c>
      <c r="K1" s="5" t="s">
        <v>5645</v>
      </c>
      <c r="L1" s="675" t="s">
        <v>12879</v>
      </c>
      <c r="M1" s="5" t="s">
        <v>5647</v>
      </c>
      <c r="N1" s="420" t="s">
        <v>16</v>
      </c>
      <c r="O1" s="421" t="s">
        <v>9</v>
      </c>
      <c r="P1" s="421" t="s">
        <v>12880</v>
      </c>
      <c r="Q1" s="421" t="s">
        <v>12881</v>
      </c>
      <c r="R1" s="436"/>
      <c r="S1" s="436"/>
      <c r="T1" s="436"/>
      <c r="U1" s="436"/>
      <c r="V1" s="436"/>
      <c r="W1" s="436"/>
      <c r="X1" s="436"/>
      <c r="Y1" s="436"/>
      <c r="Z1" s="436"/>
      <c r="AA1" s="436"/>
      <c r="AB1" s="436"/>
      <c r="AC1" s="436"/>
      <c r="AD1" s="436"/>
      <c r="AE1" s="436"/>
      <c r="AF1" s="436"/>
    </row>
    <row r="2">
      <c r="A2" s="676" t="s">
        <v>12882</v>
      </c>
      <c r="B2" s="677" t="s">
        <v>1319</v>
      </c>
      <c r="C2" s="449" t="s">
        <v>1319</v>
      </c>
      <c r="D2" s="449" t="s">
        <v>1319</v>
      </c>
      <c r="E2" s="678" t="s">
        <v>1319</v>
      </c>
      <c r="F2" s="19" t="s">
        <v>1319</v>
      </c>
      <c r="G2" s="431" t="s">
        <v>1320</v>
      </c>
      <c r="H2" s="679" t="s">
        <v>1319</v>
      </c>
      <c r="I2" s="63" t="s">
        <v>1319</v>
      </c>
      <c r="J2" s="486" t="s">
        <v>1320</v>
      </c>
      <c r="K2" s="63" t="s">
        <v>1319</v>
      </c>
      <c r="L2" s="486" t="s">
        <v>1320</v>
      </c>
      <c r="M2" s="50" t="s">
        <v>1319</v>
      </c>
      <c r="N2" s="19" t="s">
        <v>1319</v>
      </c>
      <c r="O2" s="84" t="s">
        <v>383</v>
      </c>
      <c r="P2" s="84" t="s">
        <v>384</v>
      </c>
      <c r="Q2" s="19" t="s">
        <v>1319</v>
      </c>
      <c r="R2" s="680"/>
      <c r="S2" s="680"/>
      <c r="T2" s="680"/>
      <c r="U2" s="677"/>
      <c r="V2" s="677"/>
      <c r="W2" s="677"/>
      <c r="X2" s="677"/>
      <c r="Y2" s="677"/>
      <c r="Z2" s="677"/>
      <c r="AA2" s="677"/>
      <c r="AB2" s="677"/>
      <c r="AC2" s="677"/>
      <c r="AD2" s="677"/>
      <c r="AE2" s="677"/>
      <c r="AF2" s="677"/>
    </row>
    <row r="3">
      <c r="A3" s="664" t="s">
        <v>12883</v>
      </c>
      <c r="B3" s="19" t="s">
        <v>8064</v>
      </c>
      <c r="C3" s="19" t="s">
        <v>12884</v>
      </c>
      <c r="D3" s="19" t="s">
        <v>12885</v>
      </c>
      <c r="E3" s="678" t="s">
        <v>12886</v>
      </c>
      <c r="F3" s="19" t="s">
        <v>5744</v>
      </c>
      <c r="G3" s="431" t="s">
        <v>4955</v>
      </c>
      <c r="H3" s="679" t="s">
        <v>4954</v>
      </c>
      <c r="I3" s="63" t="s">
        <v>4770</v>
      </c>
      <c r="J3" s="486" t="s">
        <v>4629</v>
      </c>
      <c r="K3" s="84" t="s">
        <v>12887</v>
      </c>
      <c r="L3" s="486" t="s">
        <v>12887</v>
      </c>
      <c r="M3" s="680"/>
      <c r="N3" s="19" t="s">
        <v>37</v>
      </c>
      <c r="O3" s="84" t="s">
        <v>534</v>
      </c>
      <c r="P3" s="84" t="s">
        <v>535</v>
      </c>
      <c r="Q3" s="19" t="s">
        <v>4620</v>
      </c>
      <c r="R3" s="680"/>
      <c r="S3" s="680"/>
      <c r="T3" s="680"/>
      <c r="U3" s="680"/>
      <c r="V3" s="680"/>
      <c r="W3" s="680"/>
      <c r="X3" s="680"/>
      <c r="Y3" s="680"/>
      <c r="Z3" s="680"/>
      <c r="AA3" s="680"/>
      <c r="AB3" s="680"/>
      <c r="AC3" s="680"/>
      <c r="AD3" s="680"/>
      <c r="AE3" s="680"/>
      <c r="AF3" s="680"/>
    </row>
    <row r="4">
      <c r="A4" s="664" t="s">
        <v>12888</v>
      </c>
      <c r="B4" s="436" t="s">
        <v>9980</v>
      </c>
      <c r="C4" s="436" t="s">
        <v>6063</v>
      </c>
      <c r="D4" s="19" t="s">
        <v>12889</v>
      </c>
      <c r="E4" s="678" t="s">
        <v>9754</v>
      </c>
      <c r="F4" s="431" t="s">
        <v>5663</v>
      </c>
      <c r="G4" s="431" t="s">
        <v>5664</v>
      </c>
      <c r="H4" s="679" t="s">
        <v>4868</v>
      </c>
      <c r="I4" s="63" t="s">
        <v>4775</v>
      </c>
      <c r="J4" s="486" t="s">
        <v>5619</v>
      </c>
      <c r="K4" s="63" t="s">
        <v>6909</v>
      </c>
      <c r="L4" s="486" t="s">
        <v>948</v>
      </c>
      <c r="M4" s="680"/>
      <c r="N4" s="19" t="s">
        <v>54</v>
      </c>
      <c r="O4" s="84" t="s">
        <v>714</v>
      </c>
      <c r="P4" s="84" t="s">
        <v>715</v>
      </c>
      <c r="Q4" s="19" t="s">
        <v>4955</v>
      </c>
      <c r="R4" s="680"/>
      <c r="S4" s="680"/>
      <c r="T4" s="680"/>
      <c r="U4" s="680"/>
      <c r="V4" s="680"/>
      <c r="W4" s="680"/>
      <c r="X4" s="680"/>
      <c r="Y4" s="680"/>
      <c r="Z4" s="680"/>
      <c r="AA4" s="680"/>
      <c r="AB4" s="680"/>
      <c r="AC4" s="680"/>
      <c r="AD4" s="680"/>
      <c r="AE4" s="680"/>
      <c r="AF4" s="680"/>
    </row>
    <row r="5">
      <c r="A5" s="664" t="s">
        <v>12890</v>
      </c>
      <c r="B5" s="84" t="s">
        <v>10072</v>
      </c>
      <c r="C5" s="19" t="s">
        <v>11116</v>
      </c>
      <c r="D5" s="19" t="s">
        <v>12891</v>
      </c>
      <c r="E5" s="678" t="s">
        <v>12892</v>
      </c>
      <c r="F5" s="19" t="s">
        <v>5754</v>
      </c>
      <c r="G5" s="431" t="s">
        <v>5755</v>
      </c>
      <c r="H5" s="679" t="s">
        <v>4619</v>
      </c>
      <c r="I5" s="63" t="s">
        <v>4780</v>
      </c>
      <c r="J5" s="486" t="s">
        <v>4687</v>
      </c>
      <c r="K5" s="84" t="s">
        <v>948</v>
      </c>
      <c r="L5" s="486" t="s">
        <v>901</v>
      </c>
      <c r="M5" s="680"/>
      <c r="N5" s="19" t="s">
        <v>12893</v>
      </c>
      <c r="O5" s="84" t="s">
        <v>12894</v>
      </c>
      <c r="P5" s="84" t="s">
        <v>31</v>
      </c>
      <c r="Q5" s="19" t="s">
        <v>8416</v>
      </c>
      <c r="R5" s="680"/>
      <c r="S5" s="680"/>
      <c r="T5" s="680"/>
      <c r="U5" s="680"/>
      <c r="V5" s="680"/>
      <c r="W5" s="680"/>
      <c r="X5" s="680"/>
      <c r="Y5" s="680"/>
      <c r="Z5" s="680"/>
      <c r="AA5" s="680"/>
      <c r="AB5" s="680"/>
      <c r="AC5" s="680"/>
      <c r="AD5" s="680"/>
      <c r="AE5" s="680"/>
      <c r="AF5" s="680"/>
    </row>
    <row r="6">
      <c r="A6" s="664" t="s">
        <v>12895</v>
      </c>
      <c r="B6" s="436" t="s">
        <v>5658</v>
      </c>
      <c r="C6" s="436" t="s">
        <v>5683</v>
      </c>
      <c r="D6" s="436" t="s">
        <v>5959</v>
      </c>
      <c r="E6" s="678" t="s">
        <v>5960</v>
      </c>
      <c r="F6" s="431" t="s">
        <v>6446</v>
      </c>
      <c r="G6" s="431" t="s">
        <v>6447</v>
      </c>
      <c r="H6" s="679" t="s">
        <v>8353</v>
      </c>
      <c r="I6" s="63" t="s">
        <v>4786</v>
      </c>
      <c r="J6" s="486" t="s">
        <v>4776</v>
      </c>
      <c r="K6" s="84" t="s">
        <v>901</v>
      </c>
      <c r="L6" s="486" t="s">
        <v>512</v>
      </c>
      <c r="M6" s="680"/>
      <c r="N6" s="19" t="s">
        <v>88</v>
      </c>
      <c r="O6" s="84" t="s">
        <v>12896</v>
      </c>
      <c r="P6" s="84" t="s">
        <v>400</v>
      </c>
      <c r="Q6" s="19" t="s">
        <v>4597</v>
      </c>
      <c r="R6" s="680"/>
      <c r="S6" s="680"/>
      <c r="T6" s="680"/>
      <c r="U6" s="680"/>
      <c r="V6" s="680"/>
      <c r="W6" s="680"/>
      <c r="X6" s="680"/>
      <c r="Y6" s="680"/>
      <c r="Z6" s="680"/>
      <c r="AA6" s="680"/>
      <c r="AB6" s="680"/>
      <c r="AC6" s="680"/>
      <c r="AD6" s="680"/>
      <c r="AE6" s="680"/>
      <c r="AF6" s="680"/>
    </row>
    <row r="7">
      <c r="A7" s="664" t="s">
        <v>12897</v>
      </c>
      <c r="B7" s="19" t="s">
        <v>10505</v>
      </c>
      <c r="C7" s="436" t="s">
        <v>5886</v>
      </c>
      <c r="D7" s="436" t="s">
        <v>6149</v>
      </c>
      <c r="E7" s="678" t="s">
        <v>5893</v>
      </c>
      <c r="F7" s="431" t="s">
        <v>5777</v>
      </c>
      <c r="G7" s="431" t="s">
        <v>5778</v>
      </c>
      <c r="H7" s="679" t="s">
        <v>4783</v>
      </c>
      <c r="I7" s="63" t="s">
        <v>4791</v>
      </c>
      <c r="J7" s="486" t="s">
        <v>12898</v>
      </c>
      <c r="K7" s="84" t="s">
        <v>1421</v>
      </c>
      <c r="L7" s="486" t="s">
        <v>512</v>
      </c>
      <c r="M7" s="680"/>
      <c r="N7" s="19" t="s">
        <v>388</v>
      </c>
      <c r="O7" s="84" t="s">
        <v>834</v>
      </c>
      <c r="P7" s="84" t="s">
        <v>835</v>
      </c>
      <c r="Q7" s="19" t="s">
        <v>12899</v>
      </c>
      <c r="R7" s="680"/>
      <c r="S7" s="680"/>
      <c r="T7" s="680"/>
      <c r="U7" s="680"/>
      <c r="V7" s="680"/>
      <c r="W7" s="680"/>
      <c r="X7" s="680"/>
      <c r="Y7" s="680"/>
      <c r="Z7" s="680"/>
      <c r="AA7" s="680"/>
      <c r="AB7" s="680"/>
      <c r="AC7" s="680"/>
      <c r="AD7" s="680"/>
      <c r="AE7" s="680"/>
      <c r="AF7" s="680"/>
    </row>
    <row r="8">
      <c r="A8" s="664" t="s">
        <v>12900</v>
      </c>
      <c r="B8" s="19" t="s">
        <v>5752</v>
      </c>
      <c r="C8" s="436" t="s">
        <v>5911</v>
      </c>
      <c r="D8" s="436" t="s">
        <v>5819</v>
      </c>
      <c r="E8" s="678" t="s">
        <v>5820</v>
      </c>
      <c r="F8" s="431"/>
      <c r="G8" s="431"/>
      <c r="H8" s="679" t="s">
        <v>6432</v>
      </c>
      <c r="I8" s="63" t="s">
        <v>4796</v>
      </c>
      <c r="J8" s="486" t="s">
        <v>5273</v>
      </c>
      <c r="K8" s="63" t="s">
        <v>512</v>
      </c>
      <c r="L8" s="486" t="s">
        <v>12901</v>
      </c>
      <c r="M8" s="680"/>
      <c r="N8" s="19" t="s">
        <v>182</v>
      </c>
      <c r="O8" s="84" t="s">
        <v>777</v>
      </c>
      <c r="P8" s="84" t="s">
        <v>778</v>
      </c>
      <c r="Q8" s="19" t="s">
        <v>4809</v>
      </c>
      <c r="R8" s="680"/>
      <c r="S8" s="680"/>
      <c r="T8" s="680"/>
      <c r="U8" s="680"/>
      <c r="V8" s="680"/>
      <c r="W8" s="680"/>
      <c r="X8" s="680"/>
      <c r="Y8" s="680"/>
      <c r="Z8" s="680"/>
      <c r="AA8" s="680"/>
      <c r="AB8" s="680"/>
      <c r="AC8" s="680"/>
      <c r="AD8" s="680"/>
      <c r="AE8" s="680"/>
      <c r="AF8" s="680"/>
    </row>
    <row r="9">
      <c r="A9" s="664" t="s">
        <v>12902</v>
      </c>
      <c r="B9" s="19" t="s">
        <v>12428</v>
      </c>
      <c r="C9" s="19" t="s">
        <v>5659</v>
      </c>
      <c r="D9" s="19" t="s">
        <v>7268</v>
      </c>
      <c r="E9" s="678" t="s">
        <v>7269</v>
      </c>
      <c r="F9" s="19"/>
      <c r="G9" s="19"/>
      <c r="H9" s="679" t="s">
        <v>4607</v>
      </c>
      <c r="I9" s="63" t="s">
        <v>4804</v>
      </c>
      <c r="J9" s="486" t="s">
        <v>5269</v>
      </c>
      <c r="K9" s="63" t="s">
        <v>512</v>
      </c>
      <c r="L9" s="486" t="s">
        <v>345</v>
      </c>
      <c r="M9" s="680"/>
      <c r="N9" s="19" t="s">
        <v>69</v>
      </c>
      <c r="O9" s="680"/>
      <c r="P9" s="680"/>
      <c r="Q9" s="19" t="s">
        <v>12903</v>
      </c>
      <c r="R9" s="680"/>
      <c r="S9" s="680"/>
      <c r="T9" s="680"/>
      <c r="U9" s="680"/>
      <c r="V9" s="680"/>
      <c r="W9" s="680"/>
      <c r="X9" s="680"/>
      <c r="Y9" s="680"/>
      <c r="Z9" s="680"/>
      <c r="AA9" s="680"/>
      <c r="AB9" s="680"/>
      <c r="AC9" s="680"/>
      <c r="AD9" s="680"/>
      <c r="AE9" s="680"/>
      <c r="AF9" s="680"/>
    </row>
    <row r="10">
      <c r="A10" s="664" t="s">
        <v>12904</v>
      </c>
      <c r="B10" s="436" t="s">
        <v>3022</v>
      </c>
      <c r="C10" s="19" t="s">
        <v>7225</v>
      </c>
      <c r="D10" s="19" t="s">
        <v>7988</v>
      </c>
      <c r="E10" s="678" t="s">
        <v>6386</v>
      </c>
      <c r="F10" s="19"/>
      <c r="G10" s="19"/>
      <c r="H10" s="679" t="s">
        <v>4808</v>
      </c>
      <c r="I10" s="63" t="s">
        <v>5961</v>
      </c>
      <c r="J10" s="486" t="s">
        <v>5490</v>
      </c>
      <c r="K10" s="437" t="s">
        <v>345</v>
      </c>
      <c r="L10" s="486" t="s">
        <v>847</v>
      </c>
      <c r="M10" s="680"/>
      <c r="N10" s="19" t="s">
        <v>128</v>
      </c>
      <c r="O10" s="680"/>
      <c r="P10" s="680"/>
      <c r="Q10" s="19" t="s">
        <v>4531</v>
      </c>
      <c r="R10" s="680"/>
      <c r="S10" s="680"/>
      <c r="T10" s="680"/>
      <c r="U10" s="680"/>
      <c r="V10" s="680"/>
      <c r="W10" s="680"/>
      <c r="X10" s="680"/>
      <c r="Y10" s="680"/>
      <c r="Z10" s="680"/>
      <c r="AA10" s="680"/>
      <c r="AB10" s="680"/>
      <c r="AC10" s="680"/>
      <c r="AD10" s="680"/>
      <c r="AE10" s="680"/>
      <c r="AF10" s="680"/>
    </row>
    <row r="11">
      <c r="A11" s="664" t="s">
        <v>12905</v>
      </c>
      <c r="B11" s="431" t="s">
        <v>154</v>
      </c>
      <c r="C11" s="19" t="s">
        <v>6173</v>
      </c>
      <c r="D11" s="19" t="s">
        <v>12906</v>
      </c>
      <c r="E11" s="678" t="s">
        <v>12907</v>
      </c>
      <c r="F11" s="436"/>
      <c r="G11" s="436"/>
      <c r="H11" s="679" t="s">
        <v>5097</v>
      </c>
      <c r="I11" s="63" t="s">
        <v>4575</v>
      </c>
      <c r="J11" s="486" t="s">
        <v>5389</v>
      </c>
      <c r="K11" s="84" t="s">
        <v>847</v>
      </c>
      <c r="L11" s="486" t="s">
        <v>990</v>
      </c>
      <c r="M11" s="680"/>
      <c r="N11" s="19" t="s">
        <v>539</v>
      </c>
      <c r="O11" s="680"/>
      <c r="P11" s="680"/>
      <c r="Q11" s="19" t="s">
        <v>5098</v>
      </c>
      <c r="R11" s="680"/>
      <c r="S11" s="680"/>
      <c r="T11" s="680"/>
      <c r="U11" s="680"/>
      <c r="V11" s="680"/>
      <c r="W11" s="680"/>
      <c r="X11" s="680"/>
      <c r="Y11" s="680"/>
      <c r="Z11" s="680"/>
      <c r="AA11" s="680"/>
      <c r="AB11" s="680"/>
      <c r="AC11" s="680"/>
      <c r="AD11" s="680"/>
      <c r="AE11" s="680"/>
      <c r="AF11" s="680"/>
    </row>
    <row r="12">
      <c r="A12" s="664" t="s">
        <v>12908</v>
      </c>
      <c r="B12" s="19" t="s">
        <v>2949</v>
      </c>
      <c r="C12" s="436" t="s">
        <v>7015</v>
      </c>
      <c r="D12" s="19" t="s">
        <v>10386</v>
      </c>
      <c r="E12" s="678" t="s">
        <v>10387</v>
      </c>
      <c r="F12" s="436"/>
      <c r="G12" s="436"/>
      <c r="H12" s="679" t="s">
        <v>4815</v>
      </c>
      <c r="I12" s="63" t="s">
        <v>4811</v>
      </c>
      <c r="J12" s="486" t="s">
        <v>4863</v>
      </c>
      <c r="K12" s="84" t="s">
        <v>990</v>
      </c>
      <c r="L12" s="486" t="s">
        <v>12909</v>
      </c>
      <c r="M12" s="680"/>
      <c r="N12" s="50"/>
      <c r="O12" s="680"/>
      <c r="P12" s="680"/>
      <c r="Q12" s="19" t="s">
        <v>9756</v>
      </c>
      <c r="R12" s="680"/>
      <c r="S12" s="680"/>
      <c r="T12" s="680"/>
      <c r="U12" s="680"/>
      <c r="V12" s="680"/>
      <c r="W12" s="680"/>
      <c r="X12" s="680"/>
      <c r="Y12" s="680"/>
      <c r="Z12" s="680"/>
      <c r="AA12" s="680"/>
      <c r="AB12" s="680"/>
      <c r="AC12" s="680"/>
      <c r="AD12" s="680"/>
      <c r="AE12" s="680"/>
      <c r="AF12" s="680"/>
    </row>
    <row r="13">
      <c r="A13" s="664" t="s">
        <v>12910</v>
      </c>
      <c r="B13" s="436" t="s">
        <v>12096</v>
      </c>
      <c r="C13" s="19" t="s">
        <v>6193</v>
      </c>
      <c r="D13" s="436" t="s">
        <v>6122</v>
      </c>
      <c r="E13" s="678" t="s">
        <v>6123</v>
      </c>
      <c r="F13" s="19"/>
      <c r="G13" s="19"/>
      <c r="H13" s="679" t="s">
        <v>4718</v>
      </c>
      <c r="I13" s="63" t="s">
        <v>4637</v>
      </c>
      <c r="J13" s="486" t="s">
        <v>4566</v>
      </c>
      <c r="K13" s="84" t="s">
        <v>2850</v>
      </c>
      <c r="L13" s="486" t="s">
        <v>2851</v>
      </c>
      <c r="M13" s="680"/>
      <c r="N13" s="50"/>
      <c r="O13" s="680"/>
      <c r="P13" s="680"/>
      <c r="Q13" s="19" t="s">
        <v>4719</v>
      </c>
      <c r="R13" s="680"/>
      <c r="S13" s="680"/>
      <c r="T13" s="680"/>
      <c r="U13" s="680"/>
      <c r="V13" s="680"/>
      <c r="W13" s="680"/>
      <c r="X13" s="680"/>
      <c r="Y13" s="680"/>
      <c r="Z13" s="680"/>
      <c r="AA13" s="680"/>
      <c r="AB13" s="680"/>
      <c r="AC13" s="680"/>
      <c r="AD13" s="680"/>
      <c r="AE13" s="680"/>
      <c r="AF13" s="680"/>
    </row>
    <row r="14">
      <c r="A14" s="664" t="s">
        <v>12911</v>
      </c>
      <c r="B14" s="436" t="s">
        <v>7757</v>
      </c>
      <c r="C14" s="436" t="s">
        <v>5698</v>
      </c>
      <c r="D14" s="19" t="s">
        <v>5792</v>
      </c>
      <c r="E14" s="678" t="s">
        <v>5793</v>
      </c>
      <c r="F14" s="436"/>
      <c r="G14" s="436"/>
      <c r="H14" s="679" t="s">
        <v>4626</v>
      </c>
      <c r="I14" s="63" t="s">
        <v>4592</v>
      </c>
      <c r="J14" s="486" t="s">
        <v>4975</v>
      </c>
      <c r="K14" s="84" t="s">
        <v>379</v>
      </c>
      <c r="L14" s="486" t="s">
        <v>379</v>
      </c>
      <c r="M14" s="680"/>
      <c r="N14" s="50"/>
      <c r="O14" s="680"/>
      <c r="P14" s="680"/>
      <c r="Q14" s="19" t="s">
        <v>4627</v>
      </c>
      <c r="R14" s="680"/>
      <c r="S14" s="680"/>
      <c r="T14" s="680"/>
      <c r="U14" s="680"/>
      <c r="V14" s="680"/>
      <c r="W14" s="680"/>
      <c r="X14" s="680"/>
      <c r="Y14" s="680"/>
      <c r="Z14" s="680"/>
      <c r="AA14" s="680"/>
      <c r="AB14" s="680"/>
      <c r="AC14" s="680"/>
      <c r="AD14" s="680"/>
      <c r="AE14" s="680"/>
      <c r="AF14" s="680"/>
    </row>
    <row r="15">
      <c r="A15" s="664" t="s">
        <v>12912</v>
      </c>
      <c r="B15" s="19" t="s">
        <v>12840</v>
      </c>
      <c r="C15" s="19" t="s">
        <v>6174</v>
      </c>
      <c r="D15" s="19" t="s">
        <v>6619</v>
      </c>
      <c r="E15" s="678" t="s">
        <v>12913</v>
      </c>
      <c r="F15" s="19"/>
      <c r="G15" s="19"/>
      <c r="H15" s="679" t="s">
        <v>4652</v>
      </c>
      <c r="I15" s="63" t="s">
        <v>4817</v>
      </c>
      <c r="J15" s="486" t="s">
        <v>5297</v>
      </c>
      <c r="K15" s="63" t="s">
        <v>154</v>
      </c>
      <c r="L15" s="486" t="s">
        <v>1115</v>
      </c>
      <c r="M15" s="680"/>
      <c r="N15" s="50"/>
      <c r="O15" s="680"/>
      <c r="P15" s="680"/>
      <c r="Q15" s="19" t="s">
        <v>4653</v>
      </c>
      <c r="R15" s="680"/>
      <c r="S15" s="680"/>
      <c r="T15" s="680"/>
      <c r="U15" s="680"/>
      <c r="V15" s="680"/>
      <c r="W15" s="680"/>
      <c r="X15" s="680"/>
      <c r="Y15" s="680"/>
      <c r="Z15" s="680"/>
      <c r="AA15" s="680"/>
      <c r="AB15" s="680"/>
      <c r="AC15" s="680"/>
      <c r="AD15" s="680"/>
      <c r="AE15" s="680"/>
      <c r="AF15" s="680"/>
    </row>
    <row r="16">
      <c r="A16" s="664" t="s">
        <v>12914</v>
      </c>
      <c r="B16" s="436" t="s">
        <v>6870</v>
      </c>
      <c r="C16" s="19" t="s">
        <v>8784</v>
      </c>
      <c r="D16" s="19" t="s">
        <v>12915</v>
      </c>
      <c r="E16" s="678" t="s">
        <v>12916</v>
      </c>
      <c r="F16" s="19"/>
      <c r="G16" s="19"/>
      <c r="H16" s="679" t="s">
        <v>7340</v>
      </c>
      <c r="I16" s="63" t="s">
        <v>4822</v>
      </c>
      <c r="J16" s="486" t="s">
        <v>4637</v>
      </c>
      <c r="K16" s="84" t="s">
        <v>7660</v>
      </c>
      <c r="L16" s="486" t="s">
        <v>954</v>
      </c>
      <c r="M16" s="680"/>
      <c r="N16" s="50"/>
      <c r="O16" s="680"/>
      <c r="P16" s="680"/>
      <c r="Q16" s="19" t="s">
        <v>4869</v>
      </c>
      <c r="R16" s="680"/>
      <c r="S16" s="680"/>
      <c r="T16" s="680"/>
      <c r="U16" s="680"/>
      <c r="V16" s="680"/>
      <c r="W16" s="680"/>
      <c r="X16" s="680"/>
      <c r="Y16" s="680"/>
      <c r="Z16" s="680"/>
      <c r="AA16" s="680"/>
      <c r="AB16" s="680"/>
      <c r="AC16" s="680"/>
      <c r="AD16" s="680"/>
      <c r="AE16" s="680"/>
      <c r="AF16" s="680"/>
    </row>
    <row r="17">
      <c r="A17" s="664" t="s">
        <v>12917</v>
      </c>
      <c r="B17" s="436" t="s">
        <v>5828</v>
      </c>
      <c r="C17" s="19" t="s">
        <v>9076</v>
      </c>
      <c r="D17" s="19" t="s">
        <v>12918</v>
      </c>
      <c r="E17" s="678" t="s">
        <v>12919</v>
      </c>
      <c r="F17" s="19"/>
      <c r="G17" s="19"/>
      <c r="H17" s="679" t="s">
        <v>7179</v>
      </c>
      <c r="I17" s="63" t="s">
        <v>4827</v>
      </c>
      <c r="J17" s="486" t="s">
        <v>4593</v>
      </c>
      <c r="K17" s="84" t="s">
        <v>1115</v>
      </c>
      <c r="L17" s="486" t="s">
        <v>12920</v>
      </c>
      <c r="M17" s="680"/>
      <c r="N17" s="50"/>
      <c r="O17" s="680"/>
      <c r="P17" s="680"/>
      <c r="Q17" s="19" t="s">
        <v>7123</v>
      </c>
      <c r="R17" s="680"/>
      <c r="S17" s="680"/>
      <c r="T17" s="680"/>
      <c r="U17" s="680"/>
      <c r="V17" s="680"/>
      <c r="W17" s="680"/>
      <c r="X17" s="680"/>
      <c r="Y17" s="680"/>
      <c r="Z17" s="680"/>
      <c r="AA17" s="680"/>
      <c r="AB17" s="680"/>
      <c r="AC17" s="680"/>
      <c r="AD17" s="680"/>
      <c r="AE17" s="680"/>
      <c r="AF17" s="680"/>
    </row>
    <row r="18">
      <c r="A18" s="664" t="s">
        <v>12921</v>
      </c>
      <c r="B18" s="436" t="s">
        <v>5742</v>
      </c>
      <c r="C18" s="431" t="s">
        <v>8191</v>
      </c>
      <c r="D18" s="19" t="s">
        <v>11779</v>
      </c>
      <c r="E18" s="678" t="s">
        <v>11780</v>
      </c>
      <c r="F18" s="19"/>
      <c r="G18" s="19"/>
      <c r="H18" s="679" t="s">
        <v>8606</v>
      </c>
      <c r="I18" s="63" t="s">
        <v>4833</v>
      </c>
      <c r="J18" s="681" t="s">
        <v>4634</v>
      </c>
      <c r="K18" s="84" t="s">
        <v>612</v>
      </c>
      <c r="L18" s="62" t="s">
        <v>1028</v>
      </c>
      <c r="M18" s="680"/>
      <c r="N18" s="50"/>
      <c r="O18" s="680"/>
      <c r="P18" s="680"/>
      <c r="Q18" s="19" t="s">
        <v>6634</v>
      </c>
      <c r="R18" s="680"/>
      <c r="S18" s="680"/>
      <c r="T18" s="680"/>
      <c r="U18" s="680"/>
      <c r="V18" s="680"/>
      <c r="W18" s="680"/>
      <c r="X18" s="680"/>
      <c r="Y18" s="680"/>
      <c r="Z18" s="680"/>
      <c r="AA18" s="680"/>
      <c r="AB18" s="680"/>
      <c r="AC18" s="680"/>
      <c r="AD18" s="680"/>
      <c r="AE18" s="680"/>
      <c r="AF18" s="680"/>
    </row>
    <row r="19">
      <c r="A19" s="664" t="s">
        <v>12922</v>
      </c>
      <c r="B19" s="436" t="s">
        <v>6363</v>
      </c>
      <c r="C19" s="431" t="s">
        <v>6618</v>
      </c>
      <c r="D19" s="19" t="s">
        <v>8468</v>
      </c>
      <c r="E19" s="678" t="s">
        <v>8469</v>
      </c>
      <c r="F19" s="19"/>
      <c r="G19" s="19"/>
      <c r="H19" s="679" t="s">
        <v>7122</v>
      </c>
      <c r="I19" s="63" t="s">
        <v>4838</v>
      </c>
      <c r="J19" s="486" t="s">
        <v>5348</v>
      </c>
      <c r="K19" s="84" t="s">
        <v>954</v>
      </c>
      <c r="L19" s="486" t="s">
        <v>873</v>
      </c>
      <c r="M19" s="680"/>
      <c r="N19" s="50"/>
      <c r="O19" s="680"/>
      <c r="P19" s="680"/>
      <c r="Q19" s="19" t="s">
        <v>5895</v>
      </c>
      <c r="R19" s="680"/>
      <c r="S19" s="680"/>
      <c r="T19" s="680"/>
      <c r="U19" s="680"/>
      <c r="V19" s="680"/>
      <c r="W19" s="680"/>
      <c r="X19" s="680"/>
      <c r="Y19" s="680"/>
      <c r="Z19" s="680"/>
      <c r="AA19" s="680"/>
      <c r="AB19" s="680"/>
      <c r="AC19" s="680"/>
      <c r="AD19" s="680"/>
      <c r="AE19" s="680"/>
      <c r="AF19" s="680"/>
    </row>
    <row r="20">
      <c r="A20" s="664" t="s">
        <v>12923</v>
      </c>
      <c r="B20" s="436" t="s">
        <v>12924</v>
      </c>
      <c r="C20" s="19" t="s">
        <v>5773</v>
      </c>
      <c r="D20" s="19" t="s">
        <v>11427</v>
      </c>
      <c r="E20" s="678" t="s">
        <v>12925</v>
      </c>
      <c r="F20" s="19"/>
      <c r="G20" s="19"/>
      <c r="H20" s="679" t="s">
        <v>6633</v>
      </c>
      <c r="I20" s="682" t="s">
        <v>12926</v>
      </c>
      <c r="J20" s="486" t="s">
        <v>5308</v>
      </c>
      <c r="K20" s="84" t="s">
        <v>12920</v>
      </c>
      <c r="L20" s="486" t="s">
        <v>4902</v>
      </c>
      <c r="M20" s="680"/>
      <c r="N20" s="50"/>
      <c r="O20" s="680"/>
      <c r="P20" s="680"/>
      <c r="Q20" s="19" t="s">
        <v>5893</v>
      </c>
      <c r="R20" s="680"/>
      <c r="S20" s="680"/>
      <c r="T20" s="680"/>
      <c r="U20" s="680"/>
      <c r="V20" s="680"/>
      <c r="W20" s="680"/>
      <c r="X20" s="680"/>
      <c r="Y20" s="680"/>
      <c r="Z20" s="680"/>
      <c r="AA20" s="680"/>
      <c r="AB20" s="680"/>
      <c r="AC20" s="680"/>
      <c r="AD20" s="680"/>
      <c r="AE20" s="680"/>
      <c r="AF20" s="680"/>
    </row>
    <row r="21">
      <c r="A21" s="664" t="s">
        <v>12927</v>
      </c>
      <c r="B21" s="436" t="s">
        <v>6296</v>
      </c>
      <c r="C21" s="436" t="s">
        <v>8314</v>
      </c>
      <c r="D21" s="431" t="s">
        <v>5846</v>
      </c>
      <c r="E21" s="678" t="s">
        <v>8829</v>
      </c>
      <c r="F21" s="436"/>
      <c r="G21" s="436"/>
      <c r="H21" s="679" t="s">
        <v>6588</v>
      </c>
      <c r="I21" s="63" t="s">
        <v>4842</v>
      </c>
      <c r="J21" s="486" t="s">
        <v>5433</v>
      </c>
      <c r="K21" s="84" t="s">
        <v>975</v>
      </c>
      <c r="L21" s="486" t="s">
        <v>1103</v>
      </c>
      <c r="M21" s="680"/>
      <c r="N21" s="50"/>
      <c r="O21" s="680"/>
      <c r="P21" s="680"/>
      <c r="Q21" s="19" t="s">
        <v>6589</v>
      </c>
      <c r="R21" s="680"/>
      <c r="S21" s="680"/>
      <c r="T21" s="680"/>
      <c r="U21" s="680"/>
      <c r="V21" s="680"/>
      <c r="W21" s="680"/>
      <c r="X21" s="680"/>
      <c r="Y21" s="680"/>
      <c r="Z21" s="680"/>
      <c r="AA21" s="680"/>
      <c r="AB21" s="680"/>
      <c r="AC21" s="680"/>
      <c r="AD21" s="680"/>
      <c r="AE21" s="680"/>
      <c r="AF21" s="680"/>
    </row>
    <row r="22">
      <c r="A22" s="664" t="s">
        <v>12928</v>
      </c>
      <c r="B22" s="84" t="s">
        <v>6296</v>
      </c>
      <c r="C22" s="19" t="s">
        <v>9915</v>
      </c>
      <c r="D22" s="19" t="s">
        <v>12929</v>
      </c>
      <c r="E22" s="678" t="s">
        <v>6697</v>
      </c>
      <c r="F22" s="436"/>
      <c r="G22" s="436"/>
      <c r="H22" s="679" t="s">
        <v>11696</v>
      </c>
      <c r="I22" s="63" t="s">
        <v>4845</v>
      </c>
      <c r="J22" s="486" t="s">
        <v>5485</v>
      </c>
      <c r="K22" s="84" t="s">
        <v>1028</v>
      </c>
      <c r="L22" s="486" t="s">
        <v>155</v>
      </c>
      <c r="M22" s="680"/>
      <c r="N22" s="50"/>
      <c r="O22" s="680"/>
      <c r="P22" s="680"/>
      <c r="Q22" s="19" t="s">
        <v>12228</v>
      </c>
      <c r="R22" s="680"/>
      <c r="S22" s="680"/>
      <c r="T22" s="680"/>
      <c r="U22" s="680"/>
      <c r="V22" s="680"/>
      <c r="W22" s="680"/>
      <c r="X22" s="680"/>
      <c r="Y22" s="680"/>
      <c r="Z22" s="680"/>
      <c r="AA22" s="680"/>
      <c r="AB22" s="680"/>
      <c r="AC22" s="680"/>
      <c r="AD22" s="680"/>
      <c r="AE22" s="680"/>
      <c r="AF22" s="680"/>
    </row>
    <row r="23" ht="15.75" customHeight="1">
      <c r="A23" s="664" t="s">
        <v>12930</v>
      </c>
      <c r="B23" s="436" t="s">
        <v>7013</v>
      </c>
      <c r="C23" s="436" t="s">
        <v>6953</v>
      </c>
      <c r="D23" s="19" t="s">
        <v>12929</v>
      </c>
      <c r="E23" s="678" t="s">
        <v>6697</v>
      </c>
      <c r="F23" s="436"/>
      <c r="G23" s="436"/>
      <c r="H23" s="679" t="s">
        <v>4676</v>
      </c>
      <c r="I23" s="63" t="s">
        <v>4850</v>
      </c>
      <c r="J23" s="486" t="s">
        <v>4604</v>
      </c>
      <c r="K23" s="449" t="s">
        <v>873</v>
      </c>
      <c r="L23" s="486" t="s">
        <v>861</v>
      </c>
      <c r="M23" s="680"/>
      <c r="N23" s="50"/>
      <c r="O23" s="680"/>
      <c r="P23" s="680"/>
      <c r="Q23" s="19" t="s">
        <v>4784</v>
      </c>
      <c r="R23" s="680"/>
      <c r="S23" s="680"/>
      <c r="T23" s="680"/>
      <c r="U23" s="680"/>
      <c r="V23" s="680"/>
      <c r="W23" s="680"/>
      <c r="X23" s="680"/>
      <c r="Y23" s="680"/>
      <c r="Z23" s="680"/>
      <c r="AA23" s="680"/>
      <c r="AB23" s="680"/>
      <c r="AC23" s="680"/>
      <c r="AD23" s="680"/>
      <c r="AE23" s="680"/>
      <c r="AF23" s="680"/>
    </row>
    <row r="24">
      <c r="A24" s="664" t="s">
        <v>12931</v>
      </c>
      <c r="B24" s="19" t="s">
        <v>2556</v>
      </c>
      <c r="C24" s="431" t="s">
        <v>7285</v>
      </c>
      <c r="D24" s="19" t="s">
        <v>6603</v>
      </c>
      <c r="E24" s="678" t="s">
        <v>12932</v>
      </c>
      <c r="F24" s="19"/>
      <c r="G24" s="19"/>
      <c r="H24" s="679" t="s">
        <v>5265</v>
      </c>
      <c r="I24" s="63" t="s">
        <v>4854</v>
      </c>
      <c r="J24" s="486" t="s">
        <v>4673</v>
      </c>
      <c r="K24" s="84" t="s">
        <v>4902</v>
      </c>
      <c r="L24" s="486" t="s">
        <v>831</v>
      </c>
      <c r="M24" s="680"/>
      <c r="N24" s="50"/>
      <c r="O24" s="680"/>
      <c r="P24" s="680"/>
      <c r="Q24" s="19" t="s">
        <v>4677</v>
      </c>
      <c r="R24" s="680"/>
      <c r="S24" s="680"/>
      <c r="T24" s="680"/>
      <c r="U24" s="680"/>
      <c r="V24" s="680"/>
      <c r="W24" s="680"/>
      <c r="X24" s="680"/>
      <c r="Y24" s="680"/>
      <c r="Z24" s="680"/>
      <c r="AA24" s="680"/>
      <c r="AB24" s="680"/>
      <c r="AC24" s="680"/>
      <c r="AD24" s="680"/>
      <c r="AE24" s="680"/>
      <c r="AF24" s="680"/>
    </row>
    <row r="25">
      <c r="A25" s="664" t="s">
        <v>12933</v>
      </c>
      <c r="B25" s="19" t="s">
        <v>6573</v>
      </c>
      <c r="C25" s="19" t="s">
        <v>6884</v>
      </c>
      <c r="D25" s="19" t="s">
        <v>1230</v>
      </c>
      <c r="E25" s="678" t="s">
        <v>12934</v>
      </c>
      <c r="F25" s="19"/>
      <c r="G25" s="19"/>
      <c r="H25" s="679" t="s">
        <v>4588</v>
      </c>
      <c r="I25" s="63" t="s">
        <v>4856</v>
      </c>
      <c r="J25" s="486" t="s">
        <v>4888</v>
      </c>
      <c r="K25" s="84" t="s">
        <v>1103</v>
      </c>
      <c r="L25" s="486" t="s">
        <v>569</v>
      </c>
      <c r="M25" s="680"/>
      <c r="N25" s="50"/>
      <c r="O25" s="680"/>
      <c r="P25" s="680"/>
      <c r="Q25" s="19" t="s">
        <v>5580</v>
      </c>
      <c r="R25" s="680"/>
      <c r="S25" s="680"/>
      <c r="T25" s="680"/>
      <c r="U25" s="680"/>
      <c r="V25" s="680"/>
      <c r="W25" s="680"/>
      <c r="X25" s="680"/>
      <c r="Y25" s="680"/>
      <c r="Z25" s="680"/>
      <c r="AA25" s="680"/>
      <c r="AB25" s="680"/>
      <c r="AC25" s="680"/>
      <c r="AD25" s="680"/>
      <c r="AE25" s="680"/>
      <c r="AF25" s="680"/>
    </row>
    <row r="26">
      <c r="A26" s="664" t="s">
        <v>12935</v>
      </c>
      <c r="B26" s="84" t="s">
        <v>12936</v>
      </c>
      <c r="C26" s="19" t="s">
        <v>8138</v>
      </c>
      <c r="D26" s="436" t="s">
        <v>6288</v>
      </c>
      <c r="E26" s="678" t="s">
        <v>6289</v>
      </c>
      <c r="F26" s="19"/>
      <c r="G26" s="19"/>
      <c r="H26" s="679" t="s">
        <v>5580</v>
      </c>
      <c r="I26" s="63" t="s">
        <v>4862</v>
      </c>
      <c r="J26" s="681" t="s">
        <v>4641</v>
      </c>
      <c r="K26" s="84" t="s">
        <v>861</v>
      </c>
      <c r="L26" s="486" t="s">
        <v>581</v>
      </c>
      <c r="M26" s="680"/>
      <c r="N26" s="50"/>
      <c r="O26" s="680"/>
      <c r="P26" s="680"/>
      <c r="Q26" s="19" t="s">
        <v>12937</v>
      </c>
      <c r="R26" s="680"/>
      <c r="S26" s="680"/>
      <c r="T26" s="680"/>
      <c r="U26" s="680"/>
      <c r="V26" s="680"/>
      <c r="W26" s="680"/>
      <c r="X26" s="680"/>
      <c r="Y26" s="680"/>
      <c r="Z26" s="680"/>
      <c r="AA26" s="680"/>
      <c r="AB26" s="680"/>
      <c r="AC26" s="680"/>
      <c r="AD26" s="680"/>
      <c r="AE26" s="680"/>
      <c r="AF26" s="680"/>
    </row>
    <row r="27" ht="15.75" customHeight="1">
      <c r="A27" s="664" t="s">
        <v>12938</v>
      </c>
      <c r="B27" s="84" t="s">
        <v>6601</v>
      </c>
      <c r="C27" s="436" t="s">
        <v>6965</v>
      </c>
      <c r="D27" s="19" t="s">
        <v>5659</v>
      </c>
      <c r="E27" s="678" t="s">
        <v>5660</v>
      </c>
      <c r="F27" s="436"/>
      <c r="G27" s="436"/>
      <c r="H27" s="679" t="s">
        <v>10214</v>
      </c>
      <c r="I27" s="63" t="s">
        <v>4864</v>
      </c>
      <c r="J27" s="486" t="s">
        <v>5160</v>
      </c>
      <c r="K27" s="84" t="s">
        <v>831</v>
      </c>
      <c r="L27" s="486" t="s">
        <v>695</v>
      </c>
      <c r="M27" s="31"/>
      <c r="N27" s="50"/>
      <c r="O27" s="680"/>
      <c r="P27" s="680"/>
      <c r="Q27" s="19" t="s">
        <v>8607</v>
      </c>
      <c r="R27" s="680"/>
      <c r="S27" s="680"/>
      <c r="T27" s="680"/>
      <c r="U27" s="680"/>
      <c r="V27" s="680"/>
      <c r="W27" s="680"/>
      <c r="X27" s="680"/>
      <c r="Y27" s="680"/>
      <c r="Z27" s="680"/>
      <c r="AA27" s="680"/>
      <c r="AB27" s="680"/>
      <c r="AC27" s="680"/>
      <c r="AD27" s="680"/>
      <c r="AE27" s="680"/>
      <c r="AF27" s="680"/>
    </row>
    <row r="28" ht="15.75" customHeight="1">
      <c r="A28" s="664" t="s">
        <v>12939</v>
      </c>
      <c r="B28" s="19" t="s">
        <v>6601</v>
      </c>
      <c r="C28" s="19" t="s">
        <v>9367</v>
      </c>
      <c r="D28" s="19" t="s">
        <v>12940</v>
      </c>
      <c r="E28" s="678" t="s">
        <v>12940</v>
      </c>
      <c r="F28" s="449"/>
      <c r="G28" s="449"/>
      <c r="H28" s="679" t="s">
        <v>7989</v>
      </c>
      <c r="I28" s="63" t="s">
        <v>4871</v>
      </c>
      <c r="J28" s="486" t="s">
        <v>4896</v>
      </c>
      <c r="K28" s="84" t="s">
        <v>637</v>
      </c>
      <c r="L28" s="486" t="s">
        <v>560</v>
      </c>
      <c r="M28" s="680"/>
      <c r="N28" s="50"/>
      <c r="O28" s="680"/>
      <c r="P28" s="680"/>
      <c r="Q28" s="19" t="s">
        <v>4608</v>
      </c>
      <c r="R28" s="680"/>
      <c r="S28" s="680"/>
      <c r="T28" s="680"/>
      <c r="U28" s="680"/>
      <c r="V28" s="680"/>
      <c r="W28" s="680"/>
      <c r="X28" s="680"/>
      <c r="Y28" s="680"/>
      <c r="Z28" s="680"/>
      <c r="AA28" s="680"/>
      <c r="AB28" s="680"/>
      <c r="AC28" s="680"/>
      <c r="AD28" s="680"/>
      <c r="AE28" s="680"/>
      <c r="AF28" s="680"/>
    </row>
    <row r="29">
      <c r="A29" s="664" t="s">
        <v>12941</v>
      </c>
      <c r="B29" s="436" t="s">
        <v>12942</v>
      </c>
      <c r="C29" s="431" t="s">
        <v>6872</v>
      </c>
      <c r="D29" s="436" t="s">
        <v>5830</v>
      </c>
      <c r="E29" s="678" t="s">
        <v>5831</v>
      </c>
      <c r="F29" s="436"/>
      <c r="G29" s="436"/>
      <c r="H29" s="679" t="s">
        <v>4543</v>
      </c>
      <c r="I29" s="63" t="s">
        <v>4878</v>
      </c>
      <c r="J29" s="486" t="s">
        <v>5448</v>
      </c>
      <c r="K29" s="84" t="s">
        <v>568</v>
      </c>
      <c r="L29" s="486" t="s">
        <v>1145</v>
      </c>
      <c r="M29" s="680"/>
      <c r="N29" s="50"/>
      <c r="O29" s="680"/>
      <c r="P29" s="680"/>
      <c r="Q29" s="19" t="s">
        <v>4876</v>
      </c>
      <c r="R29" s="680"/>
      <c r="S29" s="680"/>
      <c r="T29" s="680"/>
      <c r="U29" s="680"/>
      <c r="V29" s="680"/>
      <c r="W29" s="680"/>
      <c r="X29" s="680"/>
      <c r="Y29" s="680"/>
      <c r="Z29" s="680"/>
      <c r="AA29" s="680"/>
      <c r="AB29" s="680"/>
      <c r="AC29" s="680"/>
      <c r="AD29" s="680"/>
      <c r="AE29" s="680"/>
      <c r="AF29" s="680"/>
    </row>
    <row r="30">
      <c r="A30" s="664" t="s">
        <v>12943</v>
      </c>
      <c r="B30" s="84" t="s">
        <v>6489</v>
      </c>
      <c r="C30" s="19" t="s">
        <v>8375</v>
      </c>
      <c r="D30" s="431" t="s">
        <v>5913</v>
      </c>
      <c r="E30" s="678" t="s">
        <v>5914</v>
      </c>
      <c r="F30" s="19"/>
      <c r="G30" s="19"/>
      <c r="H30" s="679" t="s">
        <v>12944</v>
      </c>
      <c r="I30" s="63" t="s">
        <v>4883</v>
      </c>
      <c r="J30" s="486" t="s">
        <v>4957</v>
      </c>
      <c r="K30" s="84" t="s">
        <v>1145</v>
      </c>
      <c r="L30" s="486" t="s">
        <v>98</v>
      </c>
      <c r="M30" s="680"/>
      <c r="N30" s="50"/>
      <c r="O30" s="680"/>
      <c r="P30" s="680"/>
      <c r="Q30" s="19" t="s">
        <v>7341</v>
      </c>
      <c r="R30" s="680"/>
      <c r="S30" s="680"/>
      <c r="T30" s="680"/>
      <c r="U30" s="680"/>
      <c r="V30" s="680"/>
      <c r="W30" s="680"/>
      <c r="X30" s="680"/>
      <c r="Y30" s="680"/>
      <c r="Z30" s="680"/>
      <c r="AA30" s="680"/>
      <c r="AB30" s="680"/>
      <c r="AC30" s="680"/>
      <c r="AD30" s="680"/>
      <c r="AE30" s="680"/>
      <c r="AF30" s="680"/>
    </row>
    <row r="31">
      <c r="A31" s="664" t="s">
        <v>12945</v>
      </c>
      <c r="B31" s="19" t="s">
        <v>6078</v>
      </c>
      <c r="C31" s="19" t="s">
        <v>7418</v>
      </c>
      <c r="D31" s="84" t="s">
        <v>12763</v>
      </c>
      <c r="E31" s="678" t="s">
        <v>12764</v>
      </c>
      <c r="F31" s="19"/>
      <c r="G31" s="19"/>
      <c r="H31" s="679" t="s">
        <v>4596</v>
      </c>
      <c r="I31" s="63" t="s">
        <v>4887</v>
      </c>
      <c r="J31" s="486" t="s">
        <v>5194</v>
      </c>
      <c r="K31" s="84" t="s">
        <v>98</v>
      </c>
      <c r="L31" s="486" t="s">
        <v>2557</v>
      </c>
      <c r="M31" s="680"/>
      <c r="N31" s="50"/>
      <c r="O31" s="680"/>
      <c r="P31" s="680"/>
      <c r="Q31" s="19" t="s">
        <v>5266</v>
      </c>
      <c r="R31" s="680"/>
      <c r="S31" s="680"/>
      <c r="T31" s="680"/>
      <c r="U31" s="680"/>
      <c r="V31" s="680"/>
      <c r="W31" s="680"/>
      <c r="X31" s="680"/>
      <c r="Y31" s="680"/>
      <c r="Z31" s="680"/>
      <c r="AA31" s="680"/>
      <c r="AB31" s="680"/>
      <c r="AC31" s="680"/>
      <c r="AD31" s="680"/>
      <c r="AE31" s="680"/>
      <c r="AF31" s="680"/>
    </row>
    <row r="32">
      <c r="A32" s="664" t="s">
        <v>12946</v>
      </c>
      <c r="B32" s="19" t="s">
        <v>12947</v>
      </c>
      <c r="C32" s="63" t="s">
        <v>12948</v>
      </c>
      <c r="D32" s="437" t="s">
        <v>12949</v>
      </c>
      <c r="E32" s="678" t="s">
        <v>12950</v>
      </c>
      <c r="F32" s="19"/>
      <c r="G32" s="19"/>
      <c r="H32" s="679" t="s">
        <v>5300</v>
      </c>
      <c r="I32" s="63" t="s">
        <v>4603</v>
      </c>
      <c r="J32" s="486" t="s">
        <v>5020</v>
      </c>
      <c r="K32" s="437" t="s">
        <v>78</v>
      </c>
      <c r="L32" s="486" t="s">
        <v>79</v>
      </c>
      <c r="M32" s="680"/>
      <c r="N32" s="50"/>
      <c r="O32" s="680"/>
      <c r="P32" s="680"/>
      <c r="Q32" s="19" t="s">
        <v>8354</v>
      </c>
      <c r="R32" s="680"/>
      <c r="S32" s="680"/>
      <c r="T32" s="680"/>
      <c r="U32" s="680"/>
      <c r="V32" s="680"/>
      <c r="W32" s="680"/>
      <c r="X32" s="680"/>
      <c r="Y32" s="680"/>
      <c r="Z32" s="680"/>
      <c r="AA32" s="680"/>
      <c r="AB32" s="680"/>
      <c r="AC32" s="680"/>
      <c r="AD32" s="680"/>
      <c r="AE32" s="680"/>
      <c r="AF32" s="680"/>
    </row>
    <row r="33">
      <c r="A33" s="664" t="s">
        <v>12951</v>
      </c>
      <c r="B33" s="36" t="s">
        <v>6522</v>
      </c>
      <c r="C33" s="436" t="s">
        <v>5774</v>
      </c>
      <c r="D33" s="449" t="s">
        <v>4815</v>
      </c>
      <c r="E33" s="678" t="s">
        <v>4816</v>
      </c>
      <c r="F33" s="436"/>
      <c r="G33" s="436"/>
      <c r="H33" s="679" t="s">
        <v>10853</v>
      </c>
      <c r="I33" s="682" t="s">
        <v>4640</v>
      </c>
      <c r="J33" s="486" t="s">
        <v>4805</v>
      </c>
      <c r="K33" s="84" t="s">
        <v>78</v>
      </c>
      <c r="L33" s="486" t="s">
        <v>79</v>
      </c>
      <c r="M33" s="680"/>
      <c r="N33" s="50"/>
      <c r="O33" s="680"/>
      <c r="P33" s="680"/>
      <c r="Q33" s="19" t="s">
        <v>5289</v>
      </c>
      <c r="R33" s="680"/>
      <c r="S33" s="680"/>
      <c r="T33" s="680"/>
      <c r="U33" s="680"/>
      <c r="V33" s="680"/>
      <c r="W33" s="680"/>
      <c r="X33" s="680"/>
      <c r="Y33" s="680"/>
      <c r="Z33" s="680"/>
      <c r="AA33" s="680"/>
      <c r="AB33" s="680"/>
      <c r="AC33" s="680"/>
      <c r="AD33" s="680"/>
      <c r="AE33" s="680"/>
      <c r="AF33" s="680"/>
    </row>
    <row r="34" ht="15.75" customHeight="1">
      <c r="A34" s="664" t="s">
        <v>12952</v>
      </c>
      <c r="B34" s="19" t="s">
        <v>12953</v>
      </c>
      <c r="C34" s="84" t="s">
        <v>9867</v>
      </c>
      <c r="D34" s="19" t="s">
        <v>7975</v>
      </c>
      <c r="E34" s="678" t="s">
        <v>9290</v>
      </c>
      <c r="F34" s="19"/>
      <c r="G34" s="19"/>
      <c r="H34" s="679" t="s">
        <v>6905</v>
      </c>
      <c r="I34" s="63" t="s">
        <v>4895</v>
      </c>
      <c r="J34" s="486" t="s">
        <v>5623</v>
      </c>
      <c r="K34" s="84" t="s">
        <v>799</v>
      </c>
      <c r="L34" s="486" t="s">
        <v>7854</v>
      </c>
      <c r="M34" s="680"/>
      <c r="N34" s="50"/>
      <c r="O34" s="680"/>
      <c r="P34" s="680"/>
      <c r="Q34" s="19" t="s">
        <v>6906</v>
      </c>
      <c r="R34" s="680"/>
      <c r="S34" s="680"/>
      <c r="T34" s="680"/>
      <c r="U34" s="680"/>
      <c r="V34" s="680"/>
      <c r="W34" s="680"/>
      <c r="X34" s="680"/>
      <c r="Y34" s="680"/>
      <c r="Z34" s="680"/>
      <c r="AA34" s="680"/>
      <c r="AB34" s="680"/>
      <c r="AC34" s="680"/>
      <c r="AD34" s="680"/>
      <c r="AE34" s="680"/>
      <c r="AF34" s="680"/>
    </row>
    <row r="35" ht="15.75" customHeight="1">
      <c r="A35" s="664" t="s">
        <v>12954</v>
      </c>
      <c r="B35" s="19" t="s">
        <v>11025</v>
      </c>
      <c r="C35" s="19" t="s">
        <v>8065</v>
      </c>
      <c r="D35" s="19" t="s">
        <v>12955</v>
      </c>
      <c r="E35" s="678" t="s">
        <v>12956</v>
      </c>
      <c r="F35" s="436"/>
      <c r="G35" s="436"/>
      <c r="H35" s="679" t="s">
        <v>12957</v>
      </c>
      <c r="I35" s="63" t="s">
        <v>4705</v>
      </c>
      <c r="J35" s="486" t="s">
        <v>5243</v>
      </c>
      <c r="K35" s="84" t="s">
        <v>7853</v>
      </c>
      <c r="L35" s="486" t="s">
        <v>799</v>
      </c>
      <c r="M35" s="680"/>
      <c r="N35" s="50"/>
      <c r="O35" s="680"/>
      <c r="P35" s="680"/>
      <c r="Q35" s="19" t="s">
        <v>5301</v>
      </c>
      <c r="R35" s="680"/>
      <c r="S35" s="680"/>
      <c r="T35" s="680"/>
      <c r="U35" s="680"/>
      <c r="V35" s="680"/>
      <c r="W35" s="680"/>
      <c r="X35" s="680"/>
      <c r="Y35" s="680"/>
      <c r="Z35" s="680"/>
      <c r="AA35" s="680"/>
      <c r="AB35" s="680"/>
      <c r="AC35" s="680"/>
      <c r="AD35" s="680"/>
      <c r="AE35" s="680"/>
      <c r="AF35" s="680"/>
    </row>
    <row r="36" ht="15.75" customHeight="1">
      <c r="A36" s="664" t="s">
        <v>12958</v>
      </c>
      <c r="B36" s="19" t="s">
        <v>7655</v>
      </c>
      <c r="C36" s="436" t="s">
        <v>8635</v>
      </c>
      <c r="D36" s="436" t="s">
        <v>6308</v>
      </c>
      <c r="E36" s="678" t="s">
        <v>6309</v>
      </c>
      <c r="F36" s="85"/>
      <c r="G36" s="85"/>
      <c r="H36" s="679" t="s">
        <v>10723</v>
      </c>
      <c r="I36" s="63" t="s">
        <v>4900</v>
      </c>
      <c r="J36" s="486" t="s">
        <v>5087</v>
      </c>
      <c r="K36" s="63" t="s">
        <v>410</v>
      </c>
      <c r="L36" s="486" t="s">
        <v>410</v>
      </c>
      <c r="M36" s="680"/>
      <c r="N36" s="50"/>
      <c r="O36" s="680"/>
      <c r="P36" s="680"/>
      <c r="Q36" s="19" t="s">
        <v>10724</v>
      </c>
      <c r="R36" s="680"/>
      <c r="S36" s="680"/>
      <c r="T36" s="680"/>
      <c r="U36" s="680"/>
      <c r="V36" s="680"/>
      <c r="W36" s="680"/>
      <c r="X36" s="680"/>
      <c r="Y36" s="680"/>
      <c r="Z36" s="680"/>
      <c r="AA36" s="680"/>
      <c r="AB36" s="680"/>
      <c r="AC36" s="680"/>
      <c r="AD36" s="680"/>
      <c r="AE36" s="680"/>
      <c r="AF36" s="680"/>
    </row>
    <row r="37" ht="15.75" customHeight="1">
      <c r="A37" s="664" t="s">
        <v>12959</v>
      </c>
      <c r="B37" s="19" t="s">
        <v>1093</v>
      </c>
      <c r="C37" s="431" t="s">
        <v>12121</v>
      </c>
      <c r="D37" s="449" t="s">
        <v>7037</v>
      </c>
      <c r="E37" s="678" t="s">
        <v>12960</v>
      </c>
      <c r="F37" s="84"/>
      <c r="G37" s="84"/>
      <c r="H37" s="679" t="s">
        <v>6041</v>
      </c>
      <c r="I37" s="63" t="s">
        <v>4905</v>
      </c>
      <c r="J37" s="486" t="s">
        <v>5263</v>
      </c>
      <c r="K37" s="84" t="s">
        <v>887</v>
      </c>
      <c r="L37" s="486" t="s">
        <v>887</v>
      </c>
      <c r="M37" s="680"/>
      <c r="N37" s="50"/>
      <c r="O37" s="680"/>
      <c r="P37" s="680"/>
      <c r="Q37" s="19" t="s">
        <v>4659</v>
      </c>
      <c r="R37" s="680"/>
      <c r="S37" s="680"/>
      <c r="T37" s="680"/>
      <c r="U37" s="680"/>
      <c r="V37" s="680"/>
      <c r="W37" s="680"/>
      <c r="X37" s="680"/>
      <c r="Y37" s="680"/>
      <c r="Z37" s="680"/>
      <c r="AA37" s="680"/>
      <c r="AB37" s="680"/>
      <c r="AC37" s="680"/>
      <c r="AD37" s="680"/>
      <c r="AE37" s="680"/>
      <c r="AF37" s="680"/>
    </row>
    <row r="38">
      <c r="A38" s="664" t="s">
        <v>12961</v>
      </c>
      <c r="B38" s="19" t="s">
        <v>12215</v>
      </c>
      <c r="C38" s="19" t="s">
        <v>11973</v>
      </c>
      <c r="D38" s="19" t="s">
        <v>8054</v>
      </c>
      <c r="E38" s="678" t="s">
        <v>8055</v>
      </c>
      <c r="F38" s="19"/>
      <c r="G38" s="19"/>
      <c r="H38" s="679" t="s">
        <v>4658</v>
      </c>
      <c r="I38" s="63" t="s">
        <v>4910</v>
      </c>
      <c r="J38" s="486" t="s">
        <v>5523</v>
      </c>
      <c r="K38" s="84" t="s">
        <v>2556</v>
      </c>
      <c r="L38" s="486" t="s">
        <v>12962</v>
      </c>
      <c r="M38" s="680"/>
      <c r="N38" s="50"/>
      <c r="O38" s="680"/>
      <c r="P38" s="680"/>
      <c r="Q38" s="19" t="s">
        <v>4801</v>
      </c>
      <c r="R38" s="680"/>
      <c r="S38" s="680"/>
      <c r="T38" s="680"/>
      <c r="U38" s="680"/>
      <c r="V38" s="680"/>
      <c r="W38" s="680"/>
      <c r="X38" s="680"/>
      <c r="Y38" s="680"/>
      <c r="Z38" s="680"/>
      <c r="AA38" s="680"/>
      <c r="AB38" s="680"/>
      <c r="AC38" s="680"/>
      <c r="AD38" s="680"/>
      <c r="AE38" s="680"/>
      <c r="AF38" s="680"/>
    </row>
    <row r="39">
      <c r="A39" s="664" t="s">
        <v>12963</v>
      </c>
      <c r="B39" s="19" t="s">
        <v>8766</v>
      </c>
      <c r="C39" s="19" t="s">
        <v>8224</v>
      </c>
      <c r="D39" s="436" t="s">
        <v>6039</v>
      </c>
      <c r="E39" s="678" t="s">
        <v>6040</v>
      </c>
      <c r="F39" s="19"/>
      <c r="G39" s="19"/>
      <c r="H39" s="679" t="s">
        <v>4800</v>
      </c>
      <c r="I39" s="63" t="s">
        <v>4662</v>
      </c>
      <c r="J39" s="486" t="s">
        <v>4737</v>
      </c>
      <c r="K39" s="84" t="s">
        <v>7801</v>
      </c>
      <c r="L39" s="486" t="s">
        <v>12964</v>
      </c>
      <c r="M39" s="680"/>
      <c r="N39" s="50"/>
      <c r="O39" s="680"/>
      <c r="P39" s="680"/>
      <c r="Q39" s="19" t="s">
        <v>4589</v>
      </c>
      <c r="R39" s="680"/>
      <c r="S39" s="680"/>
      <c r="T39" s="680"/>
      <c r="U39" s="680"/>
      <c r="V39" s="680"/>
      <c r="W39" s="680"/>
      <c r="X39" s="680"/>
      <c r="Y39" s="680"/>
      <c r="Z39" s="680"/>
      <c r="AA39" s="680"/>
      <c r="AB39" s="680"/>
      <c r="AC39" s="680"/>
      <c r="AD39" s="680"/>
      <c r="AE39" s="680"/>
      <c r="AF39" s="680"/>
    </row>
    <row r="40">
      <c r="A40" s="664" t="s">
        <v>12965</v>
      </c>
      <c r="B40" s="84" t="s">
        <v>12966</v>
      </c>
      <c r="C40" s="436" t="s">
        <v>8327</v>
      </c>
      <c r="D40" s="19" t="s">
        <v>12967</v>
      </c>
      <c r="E40" s="678" t="s">
        <v>12968</v>
      </c>
      <c r="F40" s="436"/>
      <c r="G40" s="436"/>
      <c r="H40" s="679" t="s">
        <v>8415</v>
      </c>
      <c r="I40" s="63" t="s">
        <v>4914</v>
      </c>
      <c r="J40" s="486" t="s">
        <v>5518</v>
      </c>
      <c r="K40" s="84" t="s">
        <v>12969</v>
      </c>
      <c r="L40" s="486" t="s">
        <v>976</v>
      </c>
      <c r="M40" s="680"/>
      <c r="N40" s="50"/>
      <c r="O40" s="680"/>
      <c r="P40" s="680"/>
      <c r="Q40" s="19" t="s">
        <v>5201</v>
      </c>
      <c r="R40" s="680"/>
      <c r="S40" s="680"/>
      <c r="T40" s="680"/>
      <c r="U40" s="680"/>
      <c r="V40" s="680"/>
      <c r="W40" s="680"/>
      <c r="X40" s="680"/>
      <c r="Y40" s="680"/>
      <c r="Z40" s="680"/>
      <c r="AA40" s="680"/>
      <c r="AB40" s="680"/>
      <c r="AC40" s="680"/>
      <c r="AD40" s="680"/>
      <c r="AE40" s="680"/>
      <c r="AF40" s="680"/>
    </row>
    <row r="41" ht="15.75" customHeight="1">
      <c r="A41" s="664" t="s">
        <v>12970</v>
      </c>
      <c r="B41" s="436" t="s">
        <v>6333</v>
      </c>
      <c r="C41" s="436" t="s">
        <v>6688</v>
      </c>
      <c r="D41" s="19" t="s">
        <v>6174</v>
      </c>
      <c r="E41" s="678" t="s">
        <v>6175</v>
      </c>
      <c r="F41" s="19"/>
      <c r="G41" s="19"/>
      <c r="H41" s="683" t="s">
        <v>11846</v>
      </c>
      <c r="I41" s="63" t="s">
        <v>4919</v>
      </c>
      <c r="J41" s="486" t="s">
        <v>5563</v>
      </c>
      <c r="K41" s="84" t="s">
        <v>7838</v>
      </c>
      <c r="L41" s="486" t="s">
        <v>227</v>
      </c>
      <c r="M41" s="680"/>
      <c r="N41" s="50"/>
      <c r="O41" s="680"/>
      <c r="P41" s="680"/>
      <c r="Q41" s="19" t="s">
        <v>10869</v>
      </c>
      <c r="R41" s="680"/>
      <c r="S41" s="680"/>
      <c r="T41" s="680"/>
      <c r="U41" s="680"/>
      <c r="V41" s="680"/>
      <c r="W41" s="680"/>
      <c r="X41" s="680"/>
      <c r="Y41" s="680"/>
      <c r="Z41" s="680"/>
      <c r="AA41" s="680"/>
      <c r="AB41" s="680"/>
      <c r="AC41" s="680"/>
      <c r="AD41" s="680"/>
      <c r="AE41" s="680"/>
      <c r="AF41" s="680"/>
    </row>
    <row r="42">
      <c r="A42" s="664" t="s">
        <v>12971</v>
      </c>
      <c r="B42" s="436" t="s">
        <v>12972</v>
      </c>
      <c r="C42" s="436" t="s">
        <v>6048</v>
      </c>
      <c r="D42" s="19" t="s">
        <v>12503</v>
      </c>
      <c r="E42" s="678" t="s">
        <v>12504</v>
      </c>
      <c r="F42" s="19"/>
      <c r="G42" s="19"/>
      <c r="H42" s="679" t="s">
        <v>5288</v>
      </c>
      <c r="I42" s="63" t="s">
        <v>4736</v>
      </c>
      <c r="J42" s="486" t="s">
        <v>5362</v>
      </c>
      <c r="K42" s="84" t="s">
        <v>1002</v>
      </c>
      <c r="L42" s="486" t="s">
        <v>1078</v>
      </c>
      <c r="M42" s="680"/>
      <c r="N42" s="50"/>
      <c r="O42" s="680"/>
      <c r="P42" s="680"/>
      <c r="Q42" s="19" t="s">
        <v>11697</v>
      </c>
      <c r="R42" s="680"/>
      <c r="S42" s="680"/>
      <c r="T42" s="680"/>
      <c r="U42" s="680"/>
      <c r="V42" s="680"/>
      <c r="W42" s="680"/>
      <c r="X42" s="680"/>
      <c r="Y42" s="680"/>
      <c r="Z42" s="680"/>
      <c r="AA42" s="680"/>
      <c r="AB42" s="680"/>
      <c r="AC42" s="680"/>
      <c r="AD42" s="680"/>
      <c r="AE42" s="680"/>
      <c r="AF42" s="680"/>
    </row>
    <row r="43">
      <c r="A43" s="664" t="s">
        <v>12973</v>
      </c>
      <c r="B43" s="436" t="s">
        <v>5909</v>
      </c>
      <c r="C43" s="436" t="s">
        <v>5938</v>
      </c>
      <c r="D43" s="19" t="s">
        <v>6195</v>
      </c>
      <c r="E43" s="678" t="s">
        <v>6196</v>
      </c>
      <c r="F43" s="436"/>
      <c r="G43" s="436"/>
      <c r="H43" s="679" t="s">
        <v>4982</v>
      </c>
      <c r="I43" s="63" t="s">
        <v>4927</v>
      </c>
      <c r="J43" s="486" t="s">
        <v>5498</v>
      </c>
      <c r="K43" s="84" t="s">
        <v>4755</v>
      </c>
      <c r="L43" s="486" t="s">
        <v>7801</v>
      </c>
      <c r="M43" s="680"/>
      <c r="N43" s="50"/>
      <c r="O43" s="680"/>
      <c r="P43" s="680"/>
      <c r="Q43" s="19" t="s">
        <v>11880</v>
      </c>
      <c r="R43" s="680"/>
      <c r="S43" s="680"/>
      <c r="T43" s="680"/>
      <c r="U43" s="680"/>
      <c r="V43" s="680"/>
      <c r="W43" s="680"/>
      <c r="X43" s="680"/>
      <c r="Y43" s="680"/>
      <c r="Z43" s="680"/>
      <c r="AA43" s="680"/>
      <c r="AB43" s="680"/>
      <c r="AC43" s="680"/>
      <c r="AD43" s="680"/>
      <c r="AE43" s="680"/>
      <c r="AF43" s="680"/>
    </row>
    <row r="44">
      <c r="A44" s="664" t="s">
        <v>12974</v>
      </c>
      <c r="B44" s="19" t="s">
        <v>9611</v>
      </c>
      <c r="C44" s="19" t="s">
        <v>5891</v>
      </c>
      <c r="D44" s="19" t="s">
        <v>7211</v>
      </c>
      <c r="E44" s="678" t="s">
        <v>7212</v>
      </c>
      <c r="F44" s="19"/>
      <c r="G44" s="19"/>
      <c r="H44" s="679" t="s">
        <v>5200</v>
      </c>
      <c r="I44" s="63" t="s">
        <v>4932</v>
      </c>
      <c r="J44" s="486" t="s">
        <v>5092</v>
      </c>
      <c r="K44" s="84" t="s">
        <v>1173</v>
      </c>
      <c r="L44" s="486" t="s">
        <v>12969</v>
      </c>
      <c r="M44" s="680"/>
      <c r="N44" s="50"/>
      <c r="O44" s="680"/>
      <c r="P44" s="680"/>
      <c r="Q44" s="19" t="s">
        <v>12975</v>
      </c>
      <c r="R44" s="680"/>
      <c r="S44" s="680"/>
      <c r="T44" s="680"/>
      <c r="U44" s="680"/>
      <c r="V44" s="680"/>
      <c r="W44" s="680"/>
      <c r="X44" s="680"/>
      <c r="Y44" s="680"/>
      <c r="Z44" s="680"/>
      <c r="AA44" s="680"/>
      <c r="AB44" s="680"/>
      <c r="AC44" s="680"/>
      <c r="AD44" s="680"/>
      <c r="AE44" s="680"/>
      <c r="AF44" s="680"/>
    </row>
    <row r="45" ht="15.75" customHeight="1">
      <c r="A45" s="664" t="s">
        <v>12976</v>
      </c>
      <c r="B45" s="19" t="s">
        <v>7224</v>
      </c>
      <c r="C45" s="19" t="s">
        <v>5866</v>
      </c>
      <c r="D45" s="19" t="s">
        <v>7516</v>
      </c>
      <c r="E45" s="678" t="s">
        <v>7517</v>
      </c>
      <c r="F45" s="19"/>
      <c r="G45" s="19"/>
      <c r="H45" s="679" t="s">
        <v>10868</v>
      </c>
      <c r="I45" s="63" t="s">
        <v>4937</v>
      </c>
      <c r="J45" s="486" t="s">
        <v>5212</v>
      </c>
      <c r="K45" s="63" t="s">
        <v>397</v>
      </c>
      <c r="L45" s="486" t="s">
        <v>7839</v>
      </c>
      <c r="M45" s="680"/>
      <c r="N45" s="50"/>
      <c r="O45" s="680"/>
      <c r="P45" s="680"/>
      <c r="Q45" s="19" t="s">
        <v>10854</v>
      </c>
      <c r="R45" s="680"/>
      <c r="S45" s="680"/>
      <c r="T45" s="680"/>
      <c r="U45" s="680"/>
      <c r="V45" s="680"/>
      <c r="W45" s="680"/>
      <c r="X45" s="680"/>
      <c r="Y45" s="680"/>
      <c r="Z45" s="680"/>
      <c r="AA45" s="680"/>
      <c r="AB45" s="680"/>
      <c r="AC45" s="680"/>
      <c r="AD45" s="680"/>
      <c r="AE45" s="680"/>
      <c r="AF45" s="680"/>
    </row>
    <row r="46">
      <c r="A46" s="664" t="s">
        <v>12977</v>
      </c>
      <c r="B46" s="19" t="s">
        <v>12978</v>
      </c>
      <c r="C46" s="680"/>
      <c r="D46" s="436" t="s">
        <v>12979</v>
      </c>
      <c r="E46" s="678" t="s">
        <v>12980</v>
      </c>
      <c r="F46" s="449"/>
      <c r="G46" s="449"/>
      <c r="H46" s="679" t="s">
        <v>5892</v>
      </c>
      <c r="I46" s="63" t="s">
        <v>4942</v>
      </c>
      <c r="J46" s="486" t="s">
        <v>4879</v>
      </c>
      <c r="K46" s="437" t="s">
        <v>118</v>
      </c>
      <c r="L46" s="486" t="s">
        <v>1002</v>
      </c>
      <c r="M46" s="680"/>
      <c r="N46" s="50"/>
      <c r="O46" s="680"/>
      <c r="P46" s="680"/>
      <c r="Q46" s="19" t="s">
        <v>4893</v>
      </c>
      <c r="R46" s="680"/>
      <c r="S46" s="680"/>
      <c r="T46" s="680"/>
      <c r="U46" s="680"/>
      <c r="V46" s="680"/>
      <c r="W46" s="680"/>
      <c r="X46" s="680"/>
      <c r="Y46" s="680"/>
      <c r="Z46" s="680"/>
      <c r="AA46" s="680"/>
      <c r="AB46" s="680"/>
      <c r="AC46" s="680"/>
      <c r="AD46" s="680"/>
      <c r="AE46" s="680"/>
      <c r="AF46" s="680"/>
    </row>
    <row r="47" ht="15.75" customHeight="1">
      <c r="A47" s="664" t="s">
        <v>12981</v>
      </c>
      <c r="B47" s="84" t="s">
        <v>12982</v>
      </c>
      <c r="C47" s="680"/>
      <c r="D47" s="19" t="s">
        <v>6752</v>
      </c>
      <c r="E47" s="678" t="s">
        <v>12983</v>
      </c>
      <c r="F47" s="449"/>
      <c r="G47" s="449"/>
      <c r="H47" s="679" t="s">
        <v>5894</v>
      </c>
      <c r="I47" s="63" t="s">
        <v>4947</v>
      </c>
      <c r="J47" s="486" t="s">
        <v>4933</v>
      </c>
      <c r="K47" s="437" t="s">
        <v>209</v>
      </c>
      <c r="L47" s="486" t="s">
        <v>4756</v>
      </c>
      <c r="M47" s="680"/>
      <c r="N47" s="50"/>
      <c r="O47" s="680"/>
      <c r="P47" s="680"/>
      <c r="Q47" s="19" t="s">
        <v>10215</v>
      </c>
      <c r="R47" s="680"/>
      <c r="S47" s="680"/>
      <c r="T47" s="680"/>
      <c r="U47" s="680"/>
      <c r="V47" s="680"/>
      <c r="W47" s="680"/>
      <c r="X47" s="680"/>
      <c r="Y47" s="680"/>
      <c r="Z47" s="680"/>
      <c r="AA47" s="680"/>
      <c r="AB47" s="680"/>
      <c r="AC47" s="680"/>
      <c r="AD47" s="680"/>
      <c r="AE47" s="680"/>
      <c r="AF47" s="680"/>
    </row>
    <row r="48">
      <c r="A48" s="664" t="s">
        <v>12984</v>
      </c>
      <c r="B48" s="436" t="s">
        <v>5889</v>
      </c>
      <c r="C48" s="680"/>
      <c r="D48" s="19" t="s">
        <v>6873</v>
      </c>
      <c r="E48" s="678" t="s">
        <v>6874</v>
      </c>
      <c r="F48" s="19"/>
      <c r="G48" s="19"/>
      <c r="H48" s="679" t="s">
        <v>11879</v>
      </c>
      <c r="I48" s="63" t="s">
        <v>4950</v>
      </c>
      <c r="J48" s="486" t="s">
        <v>5339</v>
      </c>
      <c r="K48" s="84" t="s">
        <v>9880</v>
      </c>
      <c r="L48" s="486" t="s">
        <v>1174</v>
      </c>
      <c r="M48" s="680"/>
      <c r="N48" s="50"/>
      <c r="O48" s="680"/>
      <c r="P48" s="680"/>
      <c r="Q48" s="19" t="s">
        <v>5332</v>
      </c>
      <c r="R48" s="680"/>
      <c r="S48" s="680"/>
      <c r="T48" s="680"/>
      <c r="U48" s="680"/>
      <c r="V48" s="680"/>
      <c r="W48" s="680"/>
      <c r="X48" s="680"/>
      <c r="Y48" s="680"/>
      <c r="Z48" s="680"/>
      <c r="AA48" s="680"/>
      <c r="AB48" s="680"/>
      <c r="AC48" s="680"/>
      <c r="AD48" s="680"/>
      <c r="AE48" s="680"/>
      <c r="AF48" s="680"/>
    </row>
    <row r="49" ht="15.75" customHeight="1">
      <c r="A49" s="664" t="s">
        <v>12985</v>
      </c>
      <c r="B49" s="436" t="s">
        <v>6153</v>
      </c>
      <c r="C49" s="680"/>
      <c r="D49" s="19" t="s">
        <v>11696</v>
      </c>
      <c r="E49" s="678" t="s">
        <v>11697</v>
      </c>
      <c r="F49" s="436"/>
      <c r="G49" s="436"/>
      <c r="H49" s="679" t="s">
        <v>4643</v>
      </c>
      <c r="I49" s="63" t="s">
        <v>12986</v>
      </c>
      <c r="J49" s="486" t="s">
        <v>5443</v>
      </c>
      <c r="K49" s="437" t="s">
        <v>363</v>
      </c>
      <c r="L49" s="486" t="s">
        <v>397</v>
      </c>
      <c r="M49" s="680"/>
      <c r="N49" s="50"/>
      <c r="O49" s="680"/>
      <c r="P49" s="680"/>
      <c r="Q49" s="19" t="s">
        <v>5157</v>
      </c>
      <c r="R49" s="680"/>
      <c r="S49" s="680"/>
      <c r="T49" s="680"/>
      <c r="U49" s="680"/>
      <c r="V49" s="680"/>
      <c r="W49" s="680"/>
      <c r="X49" s="680"/>
      <c r="Y49" s="680"/>
      <c r="Z49" s="680"/>
      <c r="AA49" s="680"/>
      <c r="AB49" s="680"/>
      <c r="AC49" s="680"/>
      <c r="AD49" s="680"/>
      <c r="AE49" s="680"/>
      <c r="AF49" s="680"/>
    </row>
    <row r="50" ht="15.75" customHeight="1">
      <c r="A50" s="664" t="s">
        <v>12987</v>
      </c>
      <c r="B50" s="19" t="s">
        <v>739</v>
      </c>
      <c r="C50" s="680"/>
      <c r="D50" s="19" t="s">
        <v>11696</v>
      </c>
      <c r="E50" s="678" t="s">
        <v>11697</v>
      </c>
      <c r="F50" s="19"/>
      <c r="G50" s="19"/>
      <c r="H50" s="679" t="s">
        <v>4892</v>
      </c>
      <c r="I50" s="63" t="s">
        <v>4648</v>
      </c>
      <c r="J50" s="486" t="s">
        <v>5401</v>
      </c>
      <c r="K50" s="84" t="s">
        <v>12988</v>
      </c>
      <c r="L50" s="486" t="s">
        <v>119</v>
      </c>
      <c r="M50" s="680"/>
      <c r="N50" s="50"/>
      <c r="O50" s="680"/>
      <c r="P50" s="680"/>
      <c r="Q50" s="19" t="s">
        <v>5032</v>
      </c>
      <c r="R50" s="680"/>
      <c r="S50" s="680"/>
      <c r="T50" s="680"/>
      <c r="U50" s="680"/>
      <c r="V50" s="680"/>
      <c r="W50" s="680"/>
      <c r="X50" s="680"/>
      <c r="Y50" s="680"/>
      <c r="Z50" s="680"/>
      <c r="AA50" s="680"/>
      <c r="AB50" s="680"/>
      <c r="AC50" s="680"/>
      <c r="AD50" s="680"/>
      <c r="AE50" s="680"/>
      <c r="AF50" s="680"/>
    </row>
    <row r="51" ht="15.75" customHeight="1">
      <c r="A51" s="664" t="s">
        <v>12989</v>
      </c>
      <c r="B51" s="19" t="s">
        <v>6253</v>
      </c>
      <c r="C51" s="680"/>
      <c r="D51" s="19" t="s">
        <v>6080</v>
      </c>
      <c r="E51" s="678" t="s">
        <v>6081</v>
      </c>
      <c r="F51" s="436"/>
      <c r="G51" s="436"/>
      <c r="H51" s="679" t="s">
        <v>5331</v>
      </c>
      <c r="I51" s="63" t="s">
        <v>4960</v>
      </c>
      <c r="J51" s="486" t="s">
        <v>5343</v>
      </c>
      <c r="K51" s="84" t="s">
        <v>709</v>
      </c>
      <c r="L51" s="486" t="s">
        <v>209</v>
      </c>
      <c r="M51" s="680"/>
      <c r="N51" s="50"/>
      <c r="O51" s="680"/>
      <c r="P51" s="680"/>
      <c r="Q51" s="19" t="s">
        <v>12990</v>
      </c>
      <c r="R51" s="680"/>
      <c r="S51" s="680"/>
      <c r="T51" s="680"/>
      <c r="U51" s="680"/>
      <c r="V51" s="680"/>
      <c r="W51" s="680"/>
      <c r="X51" s="680"/>
      <c r="Y51" s="680"/>
      <c r="Z51" s="680"/>
      <c r="AA51" s="680"/>
      <c r="AB51" s="680"/>
      <c r="AC51" s="680"/>
      <c r="AD51" s="680"/>
      <c r="AE51" s="680"/>
      <c r="AF51" s="680"/>
    </row>
    <row r="52">
      <c r="A52" s="664" t="s">
        <v>12991</v>
      </c>
      <c r="B52" s="436" t="s">
        <v>6903</v>
      </c>
      <c r="C52" s="680"/>
      <c r="D52" s="19" t="s">
        <v>8741</v>
      </c>
      <c r="E52" s="678" t="s">
        <v>8742</v>
      </c>
      <c r="F52" s="436"/>
      <c r="G52" s="436"/>
      <c r="H52" s="679" t="s">
        <v>4752</v>
      </c>
      <c r="I52" s="63" t="s">
        <v>4741</v>
      </c>
      <c r="J52" s="486" t="s">
        <v>12992</v>
      </c>
      <c r="K52" s="84" t="s">
        <v>705</v>
      </c>
      <c r="L52" s="486" t="s">
        <v>9881</v>
      </c>
      <c r="M52" s="680"/>
      <c r="N52" s="50"/>
      <c r="O52" s="680"/>
      <c r="P52" s="680"/>
      <c r="Q52" s="19" t="s">
        <v>4816</v>
      </c>
      <c r="R52" s="680"/>
      <c r="S52" s="680"/>
      <c r="T52" s="680"/>
      <c r="U52" s="680"/>
      <c r="V52" s="680"/>
      <c r="W52" s="680"/>
      <c r="X52" s="680"/>
      <c r="Y52" s="680"/>
      <c r="Z52" s="680"/>
      <c r="AA52" s="680"/>
      <c r="AB52" s="680"/>
      <c r="AC52" s="680"/>
      <c r="AD52" s="680"/>
      <c r="AE52" s="680"/>
      <c r="AF52" s="680"/>
    </row>
    <row r="53" ht="15.75" customHeight="1">
      <c r="A53" s="664" t="s">
        <v>12993</v>
      </c>
      <c r="B53" s="680"/>
      <c r="C53" s="680"/>
      <c r="D53" s="19" t="s">
        <v>12994</v>
      </c>
      <c r="E53" s="678" t="s">
        <v>12995</v>
      </c>
      <c r="F53" s="19"/>
      <c r="G53" s="19"/>
      <c r="H53" s="679" t="s">
        <v>12996</v>
      </c>
      <c r="I53" s="63" t="s">
        <v>4766</v>
      </c>
      <c r="J53" s="486" t="s">
        <v>4787</v>
      </c>
      <c r="K53" s="84" t="s">
        <v>46</v>
      </c>
      <c r="L53" s="486" t="s">
        <v>363</v>
      </c>
      <c r="M53" s="680"/>
      <c r="N53" s="50"/>
      <c r="O53" s="680"/>
      <c r="P53" s="680"/>
      <c r="Q53" s="19" t="s">
        <v>4544</v>
      </c>
      <c r="R53" s="680"/>
      <c r="S53" s="680"/>
      <c r="T53" s="680"/>
      <c r="U53" s="680"/>
      <c r="V53" s="680"/>
      <c r="W53" s="680"/>
      <c r="X53" s="680"/>
      <c r="Y53" s="680"/>
      <c r="Z53" s="680"/>
      <c r="AA53" s="680"/>
      <c r="AB53" s="680"/>
      <c r="AC53" s="680"/>
      <c r="AD53" s="680"/>
      <c r="AE53" s="680"/>
      <c r="AF53" s="680"/>
    </row>
    <row r="54" ht="15.75" customHeight="1">
      <c r="A54" s="664" t="s">
        <v>12997</v>
      </c>
      <c r="B54" s="680"/>
      <c r="C54" s="680"/>
      <c r="D54" s="19" t="s">
        <v>10310</v>
      </c>
      <c r="E54" s="678" t="s">
        <v>10311</v>
      </c>
      <c r="F54" s="19"/>
      <c r="G54" s="19"/>
      <c r="H54" s="679" t="s">
        <v>5156</v>
      </c>
      <c r="I54" s="63" t="s">
        <v>4964</v>
      </c>
      <c r="J54" s="486" t="s">
        <v>4970</v>
      </c>
      <c r="K54" s="84" t="s">
        <v>7747</v>
      </c>
      <c r="L54" s="486" t="s">
        <v>710</v>
      </c>
      <c r="M54" s="680"/>
      <c r="N54" s="50"/>
      <c r="O54" s="680"/>
      <c r="P54" s="680"/>
      <c r="Q54" s="19" t="s">
        <v>4753</v>
      </c>
      <c r="R54" s="680"/>
      <c r="S54" s="680"/>
      <c r="T54" s="680"/>
      <c r="U54" s="680"/>
      <c r="V54" s="680"/>
      <c r="W54" s="680"/>
      <c r="X54" s="680"/>
      <c r="Y54" s="680"/>
      <c r="Z54" s="680"/>
      <c r="AA54" s="680"/>
      <c r="AB54" s="680"/>
      <c r="AC54" s="680"/>
      <c r="AD54" s="680"/>
      <c r="AE54" s="680"/>
      <c r="AF54" s="680"/>
    </row>
    <row r="55">
      <c r="A55" s="664" t="s">
        <v>12998</v>
      </c>
      <c r="B55" s="680"/>
      <c r="C55" s="680"/>
      <c r="D55" s="19" t="s">
        <v>8105</v>
      </c>
      <c r="E55" s="678" t="s">
        <v>8829</v>
      </c>
      <c r="F55" s="19"/>
      <c r="G55" s="19"/>
      <c r="H55" s="679" t="s">
        <v>12227</v>
      </c>
      <c r="I55" s="63" t="s">
        <v>4969</v>
      </c>
      <c r="J55" s="486" t="s">
        <v>4901</v>
      </c>
      <c r="K55" s="63" t="s">
        <v>668</v>
      </c>
      <c r="L55" s="486" t="s">
        <v>706</v>
      </c>
      <c r="M55" s="680"/>
      <c r="N55" s="50"/>
      <c r="O55" s="680"/>
      <c r="P55" s="680"/>
      <c r="Q55" s="19" t="s">
        <v>4557</v>
      </c>
      <c r="R55" s="680"/>
      <c r="S55" s="680"/>
      <c r="T55" s="680"/>
      <c r="U55" s="680"/>
      <c r="V55" s="680"/>
      <c r="W55" s="680"/>
      <c r="X55" s="680"/>
      <c r="Y55" s="680"/>
      <c r="Z55" s="680"/>
      <c r="AA55" s="680"/>
      <c r="AB55" s="680"/>
      <c r="AC55" s="680"/>
      <c r="AD55" s="680"/>
      <c r="AE55" s="680"/>
      <c r="AF55" s="680"/>
    </row>
    <row r="56" ht="15.75" customHeight="1">
      <c r="A56" s="664" t="s">
        <v>12999</v>
      </c>
      <c r="B56" s="680"/>
      <c r="C56" s="680"/>
      <c r="D56" s="436" t="s">
        <v>5867</v>
      </c>
      <c r="E56" s="678" t="s">
        <v>5868</v>
      </c>
      <c r="F56" s="680"/>
      <c r="G56" s="680"/>
      <c r="H56" s="679" t="s">
        <v>5031</v>
      </c>
      <c r="I56" s="63" t="s">
        <v>4974</v>
      </c>
      <c r="J56" s="486" t="s">
        <v>4938</v>
      </c>
      <c r="K56" s="84" t="s">
        <v>653</v>
      </c>
      <c r="L56" s="486" t="s">
        <v>46</v>
      </c>
      <c r="M56" s="680"/>
      <c r="N56" s="50"/>
      <c r="O56" s="680"/>
      <c r="P56" s="680"/>
      <c r="Q56" s="19" t="s">
        <v>13000</v>
      </c>
      <c r="R56" s="680"/>
      <c r="S56" s="680"/>
      <c r="T56" s="680"/>
      <c r="U56" s="680"/>
      <c r="V56" s="680"/>
      <c r="W56" s="680"/>
      <c r="X56" s="680"/>
      <c r="Y56" s="680"/>
      <c r="Z56" s="680"/>
      <c r="AA56" s="680"/>
      <c r="AB56" s="680"/>
      <c r="AC56" s="680"/>
      <c r="AD56" s="680"/>
      <c r="AE56" s="680"/>
      <c r="AF56" s="680"/>
    </row>
    <row r="57" ht="15.75" customHeight="1">
      <c r="A57" s="664" t="s">
        <v>13001</v>
      </c>
      <c r="B57" s="680"/>
      <c r="C57" s="680"/>
      <c r="D57" s="19" t="s">
        <v>6159</v>
      </c>
      <c r="E57" s="678" t="s">
        <v>6160</v>
      </c>
      <c r="F57" s="680"/>
      <c r="G57" s="680"/>
      <c r="H57" s="85" t="s">
        <v>4875</v>
      </c>
      <c r="I57" s="63" t="s">
        <v>4978</v>
      </c>
      <c r="J57" s="486" t="s">
        <v>5230</v>
      </c>
      <c r="K57" s="63" t="s">
        <v>226</v>
      </c>
      <c r="L57" s="486" t="s">
        <v>7747</v>
      </c>
      <c r="M57" s="680"/>
      <c r="N57" s="50"/>
      <c r="O57" s="680"/>
      <c r="P57" s="680"/>
      <c r="Q57" s="19" t="s">
        <v>4644</v>
      </c>
      <c r="R57" s="680"/>
      <c r="S57" s="680"/>
      <c r="T57" s="680"/>
      <c r="U57" s="680"/>
      <c r="V57" s="680"/>
      <c r="W57" s="680"/>
      <c r="X57" s="680"/>
      <c r="Y57" s="680"/>
      <c r="Z57" s="680"/>
      <c r="AA57" s="680"/>
      <c r="AB57" s="680"/>
      <c r="AC57" s="680"/>
      <c r="AD57" s="680"/>
      <c r="AE57" s="680"/>
      <c r="AF57" s="680"/>
    </row>
    <row r="58" ht="15.75" customHeight="1">
      <c r="A58" s="664" t="s">
        <v>13002</v>
      </c>
      <c r="B58" s="680"/>
      <c r="C58" s="680"/>
      <c r="D58" s="19" t="s">
        <v>13003</v>
      </c>
      <c r="E58" s="678" t="s">
        <v>13004</v>
      </c>
      <c r="F58" s="680"/>
      <c r="G58" s="680"/>
      <c r="H58" s="679" t="s">
        <v>4556</v>
      </c>
      <c r="I58" s="63" t="s">
        <v>4978</v>
      </c>
      <c r="J58" s="486" t="s">
        <v>5394</v>
      </c>
      <c r="K58" s="684" t="s">
        <v>12453</v>
      </c>
      <c r="L58" s="486" t="s">
        <v>668</v>
      </c>
      <c r="M58" s="680"/>
      <c r="N58" s="50"/>
      <c r="O58" s="680"/>
      <c r="P58" s="680"/>
      <c r="Q58" s="19" t="s">
        <v>7990</v>
      </c>
      <c r="R58" s="680"/>
      <c r="S58" s="680"/>
      <c r="T58" s="680"/>
      <c r="U58" s="680"/>
      <c r="V58" s="680"/>
      <c r="W58" s="680"/>
      <c r="X58" s="680"/>
      <c r="Y58" s="680"/>
      <c r="Z58" s="680"/>
      <c r="AA58" s="680"/>
      <c r="AB58" s="680"/>
      <c r="AC58" s="680"/>
      <c r="AD58" s="680"/>
      <c r="AE58" s="680"/>
      <c r="AF58" s="680"/>
    </row>
    <row r="59" ht="15.75" customHeight="1">
      <c r="A59" s="664" t="s">
        <v>13005</v>
      </c>
      <c r="B59" s="680"/>
      <c r="C59" s="680"/>
      <c r="D59" s="19" t="s">
        <v>13006</v>
      </c>
      <c r="E59" s="678" t="s">
        <v>13007</v>
      </c>
      <c r="F59" s="680"/>
      <c r="G59" s="680"/>
      <c r="H59" s="679" t="s">
        <v>4530</v>
      </c>
      <c r="I59" s="63" t="s">
        <v>4985</v>
      </c>
      <c r="J59" s="486" t="s">
        <v>4906</v>
      </c>
      <c r="K59" s="84" t="s">
        <v>1064</v>
      </c>
      <c r="L59" s="486" t="s">
        <v>654</v>
      </c>
      <c r="M59" s="680"/>
      <c r="N59" s="50"/>
      <c r="O59" s="680"/>
      <c r="P59" s="680"/>
      <c r="Q59" s="19" t="s">
        <v>6984</v>
      </c>
      <c r="R59" s="680"/>
      <c r="S59" s="680"/>
      <c r="T59" s="680"/>
      <c r="U59" s="680"/>
      <c r="V59" s="680"/>
      <c r="W59" s="680"/>
      <c r="X59" s="680"/>
      <c r="Y59" s="680"/>
      <c r="Z59" s="680"/>
      <c r="AA59" s="680"/>
      <c r="AB59" s="680"/>
      <c r="AC59" s="680"/>
      <c r="AD59" s="680"/>
      <c r="AE59" s="680"/>
      <c r="AF59" s="680"/>
    </row>
    <row r="60" ht="15.75" customHeight="1">
      <c r="A60" s="664" t="s">
        <v>13008</v>
      </c>
      <c r="B60" s="680"/>
      <c r="C60" s="680"/>
      <c r="D60" s="19" t="s">
        <v>12362</v>
      </c>
      <c r="E60" s="678" t="s">
        <v>12363</v>
      </c>
      <c r="F60" s="680"/>
      <c r="G60" s="680"/>
      <c r="H60" s="679" t="s">
        <v>6983</v>
      </c>
      <c r="I60" s="63" t="s">
        <v>4990</v>
      </c>
      <c r="J60" s="486" t="s">
        <v>5385</v>
      </c>
      <c r="K60" s="84" t="s">
        <v>1093</v>
      </c>
      <c r="L60" s="486" t="s">
        <v>1422</v>
      </c>
      <c r="M60" s="680"/>
      <c r="N60" s="50"/>
      <c r="O60" s="680"/>
      <c r="P60" s="680"/>
      <c r="Q60" s="19" t="s">
        <v>13009</v>
      </c>
      <c r="R60" s="680"/>
      <c r="S60" s="680"/>
      <c r="T60" s="680"/>
      <c r="U60" s="680"/>
      <c r="V60" s="680"/>
      <c r="W60" s="680"/>
      <c r="X60" s="680"/>
      <c r="Y60" s="680"/>
      <c r="Z60" s="680"/>
      <c r="AA60" s="680"/>
      <c r="AB60" s="680"/>
      <c r="AC60" s="680"/>
      <c r="AD60" s="680"/>
      <c r="AE60" s="680"/>
      <c r="AF60" s="680"/>
    </row>
    <row r="61" ht="15.75" customHeight="1">
      <c r="A61" s="664" t="s">
        <v>13010</v>
      </c>
      <c r="B61" s="680"/>
      <c r="C61" s="680"/>
      <c r="D61" s="19" t="s">
        <v>9046</v>
      </c>
      <c r="E61" s="678" t="s">
        <v>9047</v>
      </c>
      <c r="F61" s="680"/>
      <c r="G61" s="680"/>
      <c r="H61" s="679" t="s">
        <v>9755</v>
      </c>
      <c r="I61" s="63" t="s">
        <v>4995</v>
      </c>
      <c r="J61" s="486" t="s">
        <v>5217</v>
      </c>
      <c r="K61" s="84" t="s">
        <v>580</v>
      </c>
      <c r="L61" s="486" t="s">
        <v>12454</v>
      </c>
      <c r="M61" s="680"/>
      <c r="N61" s="50"/>
      <c r="O61" s="680"/>
      <c r="P61" s="680"/>
      <c r="Q61" s="19" t="s">
        <v>11394</v>
      </c>
      <c r="R61" s="680"/>
      <c r="S61" s="680"/>
      <c r="T61" s="680"/>
      <c r="U61" s="680"/>
      <c r="V61" s="680"/>
      <c r="W61" s="680"/>
      <c r="X61" s="680"/>
      <c r="Y61" s="680"/>
      <c r="Z61" s="680"/>
      <c r="AA61" s="680"/>
      <c r="AB61" s="680"/>
      <c r="AC61" s="680"/>
      <c r="AD61" s="680"/>
      <c r="AE61" s="680"/>
      <c r="AF61" s="680"/>
    </row>
    <row r="62" ht="15.75" customHeight="1">
      <c r="A62" s="664" t="s">
        <v>13011</v>
      </c>
      <c r="B62" s="680"/>
      <c r="C62" s="680"/>
      <c r="D62" s="19" t="s">
        <v>11027</v>
      </c>
      <c r="E62" s="678" t="s">
        <v>13012</v>
      </c>
      <c r="F62" s="680"/>
      <c r="G62" s="680"/>
      <c r="H62" s="679" t="s">
        <v>11393</v>
      </c>
      <c r="I62" s="63" t="s">
        <v>5000</v>
      </c>
      <c r="J62" s="486" t="s">
        <v>13013</v>
      </c>
      <c r="K62" s="84" t="s">
        <v>967</v>
      </c>
      <c r="L62" s="486" t="s">
        <v>1064</v>
      </c>
      <c r="M62" s="680"/>
      <c r="N62" s="50"/>
      <c r="O62" s="680"/>
      <c r="P62" s="680"/>
      <c r="Q62" s="19" t="s">
        <v>5586</v>
      </c>
      <c r="R62" s="680"/>
      <c r="S62" s="680"/>
      <c r="T62" s="680"/>
      <c r="U62" s="680"/>
      <c r="V62" s="680"/>
      <c r="W62" s="680"/>
      <c r="X62" s="680"/>
      <c r="Y62" s="680"/>
      <c r="Z62" s="680"/>
      <c r="AA62" s="680"/>
      <c r="AB62" s="680"/>
      <c r="AC62" s="680"/>
      <c r="AD62" s="680"/>
      <c r="AE62" s="680"/>
      <c r="AF62" s="680"/>
    </row>
    <row r="63" ht="15.75" customHeight="1">
      <c r="A63" s="664" t="s">
        <v>13014</v>
      </c>
      <c r="B63" s="680"/>
      <c r="C63" s="680"/>
      <c r="D63" s="19" t="s">
        <v>11027</v>
      </c>
      <c r="E63" s="678" t="s">
        <v>13012</v>
      </c>
      <c r="F63" s="680"/>
      <c r="G63" s="680"/>
      <c r="H63" s="679" t="s">
        <v>13015</v>
      </c>
      <c r="I63" s="63" t="s">
        <v>5005</v>
      </c>
      <c r="J63" s="486" t="s">
        <v>4767</v>
      </c>
      <c r="K63" s="84" t="s">
        <v>464</v>
      </c>
      <c r="L63" s="486" t="s">
        <v>1093</v>
      </c>
      <c r="M63" s="680"/>
      <c r="N63" s="50"/>
      <c r="O63" s="680"/>
      <c r="P63" s="680"/>
      <c r="Q63" s="19" t="s">
        <v>4983</v>
      </c>
      <c r="R63" s="680"/>
      <c r="S63" s="680"/>
      <c r="T63" s="680"/>
      <c r="U63" s="680"/>
      <c r="V63" s="680"/>
      <c r="W63" s="680"/>
      <c r="X63" s="680"/>
      <c r="Y63" s="680"/>
      <c r="Z63" s="680"/>
      <c r="AA63" s="680"/>
      <c r="AB63" s="680"/>
      <c r="AC63" s="680"/>
      <c r="AD63" s="680"/>
      <c r="AE63" s="680"/>
      <c r="AF63" s="680"/>
    </row>
    <row r="64" ht="15.75" customHeight="1">
      <c r="A64" s="664" t="s">
        <v>13016</v>
      </c>
      <c r="B64" s="680"/>
      <c r="C64" s="680"/>
      <c r="D64" s="19" t="s">
        <v>7132</v>
      </c>
      <c r="E64" s="678" t="s">
        <v>7133</v>
      </c>
      <c r="F64" s="680"/>
      <c r="G64" s="680"/>
      <c r="H64" s="679" t="s">
        <v>4739</v>
      </c>
      <c r="I64" s="682" t="s">
        <v>5009</v>
      </c>
      <c r="J64" s="486" t="s">
        <v>4742</v>
      </c>
      <c r="K64" s="63" t="s">
        <v>191</v>
      </c>
      <c r="L64" s="486" t="s">
        <v>13017</v>
      </c>
      <c r="M64" s="680"/>
      <c r="N64" s="50"/>
      <c r="O64" s="680"/>
      <c r="P64" s="680"/>
      <c r="Q64" s="19" t="s">
        <v>6042</v>
      </c>
      <c r="R64" s="680"/>
      <c r="S64" s="680"/>
      <c r="T64" s="680"/>
      <c r="U64" s="680"/>
      <c r="V64" s="680"/>
      <c r="W64" s="680"/>
      <c r="X64" s="680"/>
      <c r="Y64" s="680"/>
      <c r="Z64" s="680"/>
      <c r="AA64" s="680"/>
      <c r="AB64" s="680"/>
      <c r="AC64" s="680"/>
      <c r="AD64" s="680"/>
      <c r="AE64" s="680"/>
      <c r="AF64" s="680"/>
    </row>
    <row r="65" ht="15.75" customHeight="1">
      <c r="A65" s="664" t="s">
        <v>13018</v>
      </c>
      <c r="B65" s="680"/>
      <c r="C65" s="680"/>
      <c r="D65" s="19" t="s">
        <v>7552</v>
      </c>
      <c r="E65" s="678" t="s">
        <v>7553</v>
      </c>
      <c r="F65" s="680"/>
      <c r="G65" s="680"/>
      <c r="H65" s="680"/>
      <c r="I65" s="63" t="s">
        <v>5014</v>
      </c>
      <c r="J65" s="486" t="s">
        <v>4723</v>
      </c>
      <c r="K65" s="84" t="s">
        <v>26</v>
      </c>
      <c r="L65" s="486" t="s">
        <v>967</v>
      </c>
      <c r="M65" s="680"/>
      <c r="N65" s="50"/>
      <c r="O65" s="680"/>
      <c r="P65" s="680"/>
      <c r="Q65" s="50"/>
      <c r="R65" s="680"/>
      <c r="S65" s="680"/>
      <c r="T65" s="680"/>
      <c r="U65" s="680"/>
      <c r="V65" s="680"/>
      <c r="W65" s="680"/>
      <c r="X65" s="680"/>
      <c r="Y65" s="680"/>
      <c r="Z65" s="680"/>
      <c r="AA65" s="680"/>
      <c r="AB65" s="680"/>
      <c r="AC65" s="680"/>
      <c r="AD65" s="680"/>
      <c r="AE65" s="680"/>
      <c r="AF65" s="680"/>
    </row>
    <row r="66" ht="15.75" customHeight="1">
      <c r="A66" s="664" t="s">
        <v>13019</v>
      </c>
      <c r="B66" s="680"/>
      <c r="C66" s="680"/>
      <c r="D66" s="431" t="s">
        <v>13020</v>
      </c>
      <c r="E66" s="678" t="s">
        <v>10584</v>
      </c>
      <c r="F66" s="680"/>
      <c r="G66" s="680"/>
      <c r="H66" s="680"/>
      <c r="I66" s="63" t="s">
        <v>5019</v>
      </c>
      <c r="J66" s="486" t="s">
        <v>4728</v>
      </c>
      <c r="K66" s="84" t="s">
        <v>935</v>
      </c>
      <c r="L66" s="486" t="s">
        <v>464</v>
      </c>
      <c r="M66" s="680"/>
      <c r="N66" s="50"/>
      <c r="O66" s="680"/>
      <c r="P66" s="680"/>
      <c r="Q66" s="50"/>
      <c r="R66" s="680"/>
      <c r="S66" s="680"/>
      <c r="T66" s="680"/>
      <c r="U66" s="680"/>
      <c r="V66" s="680"/>
      <c r="W66" s="680"/>
      <c r="X66" s="680"/>
      <c r="Y66" s="680"/>
      <c r="Z66" s="680"/>
      <c r="AA66" s="680"/>
      <c r="AB66" s="680"/>
      <c r="AC66" s="680"/>
      <c r="AD66" s="680"/>
      <c r="AE66" s="680"/>
      <c r="AF66" s="680"/>
    </row>
    <row r="67" ht="15.75" customHeight="1">
      <c r="A67" s="664" t="s">
        <v>13021</v>
      </c>
      <c r="B67" s="680"/>
      <c r="C67" s="680"/>
      <c r="D67" s="19" t="s">
        <v>6586</v>
      </c>
      <c r="E67" s="678" t="s">
        <v>13022</v>
      </c>
      <c r="F67" s="680"/>
      <c r="G67" s="680"/>
      <c r="H67" s="680"/>
      <c r="I67" s="63" t="s">
        <v>5027</v>
      </c>
      <c r="J67" s="486" t="s">
        <v>4714</v>
      </c>
      <c r="K67" s="84" t="s">
        <v>7810</v>
      </c>
      <c r="L67" s="486" t="s">
        <v>191</v>
      </c>
      <c r="M67" s="680"/>
      <c r="N67" s="50"/>
      <c r="O67" s="680"/>
      <c r="P67" s="680"/>
      <c r="Q67" s="50"/>
      <c r="R67" s="680"/>
      <c r="S67" s="680"/>
      <c r="T67" s="680"/>
      <c r="U67" s="680"/>
      <c r="V67" s="680"/>
      <c r="W67" s="680"/>
      <c r="X67" s="680"/>
      <c r="Y67" s="680"/>
      <c r="Z67" s="680"/>
      <c r="AA67" s="680"/>
      <c r="AB67" s="680"/>
      <c r="AC67" s="680"/>
      <c r="AD67" s="680"/>
      <c r="AE67" s="680"/>
      <c r="AF67" s="680"/>
    </row>
    <row r="68" ht="15.75" customHeight="1">
      <c r="A68" s="664" t="s">
        <v>13023</v>
      </c>
      <c r="B68" s="680"/>
      <c r="C68" s="680"/>
      <c r="D68" s="436" t="s">
        <v>6395</v>
      </c>
      <c r="E68" s="678" t="s">
        <v>6386</v>
      </c>
      <c r="F68" s="680"/>
      <c r="G68" s="680"/>
      <c r="H68" s="680"/>
      <c r="I68" s="63" t="s">
        <v>5034</v>
      </c>
      <c r="J68" s="486" t="s">
        <v>4965</v>
      </c>
      <c r="K68" s="84" t="s">
        <v>682</v>
      </c>
      <c r="L68" s="486" t="s">
        <v>26</v>
      </c>
      <c r="M68" s="680"/>
      <c r="N68" s="50"/>
      <c r="O68" s="680"/>
      <c r="P68" s="680"/>
      <c r="Q68" s="50"/>
      <c r="R68" s="680"/>
      <c r="S68" s="680"/>
      <c r="T68" s="680"/>
      <c r="U68" s="680"/>
      <c r="V68" s="680"/>
      <c r="W68" s="680"/>
      <c r="X68" s="680"/>
      <c r="Y68" s="680"/>
      <c r="Z68" s="680"/>
      <c r="AA68" s="680"/>
      <c r="AB68" s="680"/>
      <c r="AC68" s="680"/>
      <c r="AD68" s="680"/>
      <c r="AE68" s="680"/>
      <c r="AF68" s="680"/>
    </row>
    <row r="69" ht="15.75" customHeight="1">
      <c r="A69" s="664" t="s">
        <v>13024</v>
      </c>
      <c r="B69" s="680"/>
      <c r="C69" s="680"/>
      <c r="D69" s="436" t="s">
        <v>8301</v>
      </c>
      <c r="E69" s="678" t="s">
        <v>8302</v>
      </c>
      <c r="F69" s="680"/>
      <c r="G69" s="680"/>
      <c r="H69" s="680"/>
      <c r="I69" s="63" t="s">
        <v>5039</v>
      </c>
      <c r="J69" s="486" t="s">
        <v>4865</v>
      </c>
      <c r="K69" s="437" t="s">
        <v>137</v>
      </c>
      <c r="L69" s="486" t="s">
        <v>13025</v>
      </c>
      <c r="M69" s="680"/>
      <c r="N69" s="50"/>
      <c r="O69" s="680"/>
      <c r="P69" s="680"/>
      <c r="Q69" s="50"/>
      <c r="R69" s="680"/>
      <c r="S69" s="680"/>
      <c r="T69" s="680"/>
      <c r="U69" s="680"/>
      <c r="V69" s="680"/>
      <c r="W69" s="680"/>
      <c r="X69" s="680"/>
      <c r="Y69" s="680"/>
      <c r="Z69" s="680"/>
      <c r="AA69" s="680"/>
      <c r="AB69" s="680"/>
      <c r="AC69" s="680"/>
      <c r="AD69" s="680"/>
      <c r="AE69" s="680"/>
      <c r="AF69" s="680"/>
    </row>
    <row r="70" ht="15.75" customHeight="1">
      <c r="A70" s="664" t="s">
        <v>13026</v>
      </c>
      <c r="B70" s="680"/>
      <c r="C70" s="680"/>
      <c r="D70" s="19" t="s">
        <v>9174</v>
      </c>
      <c r="E70" s="678" t="s">
        <v>9175</v>
      </c>
      <c r="F70" s="680"/>
      <c r="G70" s="680"/>
      <c r="H70" s="680"/>
      <c r="I70" s="63" t="s">
        <v>5043</v>
      </c>
      <c r="J70" s="486" t="s">
        <v>5536</v>
      </c>
      <c r="K70" s="84" t="s">
        <v>1050</v>
      </c>
      <c r="L70" s="486" t="s">
        <v>13027</v>
      </c>
      <c r="M70" s="680"/>
      <c r="N70" s="50"/>
      <c r="O70" s="680"/>
      <c r="P70" s="680"/>
      <c r="Q70" s="50"/>
      <c r="R70" s="680"/>
      <c r="S70" s="680"/>
      <c r="T70" s="680"/>
      <c r="U70" s="680"/>
      <c r="V70" s="680"/>
      <c r="W70" s="680"/>
      <c r="X70" s="680"/>
      <c r="Y70" s="680"/>
      <c r="Z70" s="680"/>
      <c r="AA70" s="680"/>
      <c r="AB70" s="680"/>
      <c r="AC70" s="680"/>
      <c r="AD70" s="680"/>
      <c r="AE70" s="680"/>
      <c r="AF70" s="680"/>
    </row>
    <row r="71" ht="15.75" customHeight="1">
      <c r="A71" s="664" t="s">
        <v>13028</v>
      </c>
      <c r="B71" s="680"/>
      <c r="C71" s="680"/>
      <c r="D71" s="19" t="s">
        <v>13029</v>
      </c>
      <c r="E71" s="678" t="s">
        <v>13030</v>
      </c>
      <c r="F71" s="680"/>
      <c r="G71" s="680"/>
      <c r="H71" s="680"/>
      <c r="I71" s="63" t="s">
        <v>5048</v>
      </c>
      <c r="J71" s="486" t="s">
        <v>4928</v>
      </c>
      <c r="K71" s="63" t="s">
        <v>773</v>
      </c>
      <c r="L71" s="486" t="s">
        <v>13031</v>
      </c>
      <c r="M71" s="680"/>
      <c r="N71" s="50"/>
      <c r="O71" s="680"/>
      <c r="P71" s="680"/>
      <c r="Q71" s="50"/>
      <c r="R71" s="680"/>
      <c r="S71" s="680"/>
      <c r="T71" s="680"/>
      <c r="U71" s="680"/>
      <c r="V71" s="680"/>
      <c r="W71" s="680"/>
      <c r="X71" s="680"/>
      <c r="Y71" s="680"/>
      <c r="Z71" s="680"/>
      <c r="AA71" s="680"/>
      <c r="AB71" s="680"/>
      <c r="AC71" s="680"/>
      <c r="AD71" s="680"/>
      <c r="AE71" s="680"/>
      <c r="AF71" s="680"/>
    </row>
    <row r="72" ht="15.75" customHeight="1">
      <c r="A72" s="664" t="s">
        <v>13032</v>
      </c>
      <c r="B72" s="680"/>
      <c r="C72" s="680"/>
      <c r="D72" s="436" t="s">
        <v>6142</v>
      </c>
      <c r="E72" s="678" t="s">
        <v>6143</v>
      </c>
      <c r="F72" s="680"/>
      <c r="G72" s="680"/>
      <c r="H72" s="680"/>
      <c r="I72" s="63" t="s">
        <v>5053</v>
      </c>
      <c r="J72" s="486" t="s">
        <v>5540</v>
      </c>
      <c r="K72" s="437" t="s">
        <v>427</v>
      </c>
      <c r="L72" s="486" t="s">
        <v>7810</v>
      </c>
      <c r="M72" s="680"/>
      <c r="N72" s="50"/>
      <c r="O72" s="680"/>
      <c r="P72" s="680"/>
      <c r="Q72" s="50"/>
      <c r="R72" s="680"/>
      <c r="S72" s="680"/>
      <c r="T72" s="680"/>
      <c r="U72" s="680"/>
      <c r="V72" s="680"/>
      <c r="W72" s="680"/>
      <c r="X72" s="680"/>
      <c r="Y72" s="680"/>
      <c r="Z72" s="680"/>
      <c r="AA72" s="680"/>
      <c r="AB72" s="680"/>
      <c r="AC72" s="680"/>
      <c r="AD72" s="680"/>
      <c r="AE72" s="680"/>
      <c r="AF72" s="680"/>
    </row>
    <row r="73" ht="15.75" customHeight="1">
      <c r="A73" s="664" t="s">
        <v>13033</v>
      </c>
      <c r="B73" s="680"/>
      <c r="C73" s="680"/>
      <c r="D73" s="436" t="s">
        <v>5663</v>
      </c>
      <c r="E73" s="678" t="s">
        <v>5664</v>
      </c>
      <c r="F73" s="680"/>
      <c r="G73" s="680"/>
      <c r="H73" s="680"/>
      <c r="I73" s="63" t="s">
        <v>5062</v>
      </c>
      <c r="J73" s="486" t="s">
        <v>5317</v>
      </c>
      <c r="K73" s="685" t="s">
        <v>479</v>
      </c>
      <c r="L73" s="486" t="s">
        <v>613</v>
      </c>
      <c r="M73" s="680"/>
      <c r="N73" s="50"/>
      <c r="O73" s="680"/>
      <c r="P73" s="680"/>
      <c r="Q73" s="50"/>
      <c r="R73" s="680"/>
      <c r="S73" s="680"/>
      <c r="T73" s="680"/>
      <c r="U73" s="680"/>
      <c r="V73" s="680"/>
      <c r="W73" s="680"/>
      <c r="X73" s="680"/>
      <c r="Y73" s="680"/>
      <c r="Z73" s="680"/>
      <c r="AA73" s="680"/>
      <c r="AB73" s="680"/>
      <c r="AC73" s="680"/>
      <c r="AD73" s="680"/>
      <c r="AE73" s="680"/>
      <c r="AF73" s="680"/>
    </row>
    <row r="74" ht="15.75" customHeight="1">
      <c r="A74" s="664" t="s">
        <v>13034</v>
      </c>
      <c r="B74" s="680"/>
      <c r="C74" s="680"/>
      <c r="D74" s="19" t="s">
        <v>13035</v>
      </c>
      <c r="E74" s="678" t="s">
        <v>13036</v>
      </c>
      <c r="F74" s="680"/>
      <c r="G74" s="680"/>
      <c r="H74" s="680"/>
      <c r="I74" s="63" t="s">
        <v>5067</v>
      </c>
      <c r="J74" s="486" t="s">
        <v>4855</v>
      </c>
      <c r="K74" s="437" t="s">
        <v>328</v>
      </c>
      <c r="L74" s="486" t="s">
        <v>683</v>
      </c>
      <c r="M74" s="680"/>
      <c r="N74" s="50"/>
      <c r="O74" s="680"/>
      <c r="P74" s="680"/>
      <c r="Q74" s="50"/>
      <c r="R74" s="680"/>
      <c r="S74" s="680"/>
      <c r="T74" s="680"/>
      <c r="U74" s="680"/>
      <c r="V74" s="680"/>
      <c r="W74" s="680"/>
      <c r="X74" s="680"/>
      <c r="Y74" s="680"/>
      <c r="Z74" s="680"/>
      <c r="AA74" s="680"/>
      <c r="AB74" s="680"/>
      <c r="AC74" s="680"/>
      <c r="AD74" s="680"/>
      <c r="AE74" s="680"/>
      <c r="AF74" s="680"/>
    </row>
    <row r="75" ht="15.75" customHeight="1">
      <c r="A75" s="664" t="s">
        <v>13037</v>
      </c>
      <c r="B75" s="680"/>
      <c r="C75" s="680"/>
      <c r="D75" s="19" t="s">
        <v>6444</v>
      </c>
      <c r="E75" s="678" t="s">
        <v>6445</v>
      </c>
      <c r="F75" s="680"/>
      <c r="G75" s="680"/>
      <c r="H75" s="680"/>
      <c r="I75" s="63" t="s">
        <v>5071</v>
      </c>
      <c r="J75" s="486" t="s">
        <v>13038</v>
      </c>
      <c r="K75" s="84" t="s">
        <v>1160</v>
      </c>
      <c r="L75" s="486" t="s">
        <v>137</v>
      </c>
      <c r="M75" s="680"/>
      <c r="N75" s="50"/>
      <c r="O75" s="680"/>
      <c r="P75" s="680"/>
      <c r="Q75" s="50"/>
      <c r="R75" s="680"/>
      <c r="S75" s="680"/>
      <c r="T75" s="680"/>
      <c r="U75" s="680"/>
      <c r="V75" s="680"/>
      <c r="W75" s="680"/>
      <c r="X75" s="680"/>
      <c r="Y75" s="680"/>
      <c r="Z75" s="680"/>
      <c r="AA75" s="680"/>
      <c r="AB75" s="680"/>
      <c r="AC75" s="680"/>
      <c r="AD75" s="680"/>
      <c r="AE75" s="680"/>
      <c r="AF75" s="680"/>
    </row>
    <row r="76" ht="15.75" customHeight="1">
      <c r="A76" s="664" t="s">
        <v>13039</v>
      </c>
      <c r="B76" s="680"/>
      <c r="C76" s="680"/>
      <c r="D76" s="19" t="s">
        <v>13040</v>
      </c>
      <c r="E76" s="678" t="s">
        <v>13041</v>
      </c>
      <c r="F76" s="680"/>
      <c r="G76" s="680"/>
      <c r="H76" s="680"/>
      <c r="I76" s="63" t="s">
        <v>5077</v>
      </c>
      <c r="J76" s="486" t="s">
        <v>4991</v>
      </c>
      <c r="K76" s="84" t="s">
        <v>13042</v>
      </c>
      <c r="L76" s="486" t="s">
        <v>1050</v>
      </c>
      <c r="M76" s="680"/>
      <c r="N76" s="50"/>
      <c r="O76" s="680"/>
      <c r="P76" s="680"/>
      <c r="Q76" s="50"/>
      <c r="R76" s="680"/>
      <c r="S76" s="680"/>
      <c r="T76" s="680"/>
      <c r="U76" s="680"/>
      <c r="V76" s="680"/>
      <c r="W76" s="680"/>
      <c r="X76" s="680"/>
      <c r="Y76" s="680"/>
      <c r="Z76" s="680"/>
      <c r="AA76" s="680"/>
      <c r="AB76" s="680"/>
      <c r="AC76" s="680"/>
      <c r="AD76" s="680"/>
      <c r="AE76" s="680"/>
      <c r="AF76" s="680"/>
    </row>
    <row r="77" ht="15.75" customHeight="1">
      <c r="A77" s="664" t="s">
        <v>13043</v>
      </c>
      <c r="B77" s="680"/>
      <c r="C77" s="680"/>
      <c r="D77" s="449" t="s">
        <v>7646</v>
      </c>
      <c r="E77" s="678" t="s">
        <v>7647</v>
      </c>
      <c r="F77" s="680"/>
      <c r="G77" s="680"/>
      <c r="H77" s="680"/>
      <c r="I77" s="63" t="s">
        <v>5081</v>
      </c>
      <c r="J77" s="486" t="s">
        <v>4996</v>
      </c>
      <c r="K77" s="63" t="s">
        <v>172</v>
      </c>
      <c r="L77" s="486" t="s">
        <v>773</v>
      </c>
      <c r="M77" s="680"/>
      <c r="N77" s="50"/>
      <c r="O77" s="680"/>
      <c r="P77" s="680"/>
      <c r="Q77" s="50"/>
      <c r="R77" s="680"/>
      <c r="S77" s="680"/>
      <c r="T77" s="680"/>
      <c r="U77" s="680"/>
      <c r="V77" s="680"/>
      <c r="W77" s="680"/>
      <c r="X77" s="680"/>
      <c r="Y77" s="680"/>
      <c r="Z77" s="680"/>
      <c r="AA77" s="680"/>
      <c r="AB77" s="680"/>
      <c r="AC77" s="680"/>
      <c r="AD77" s="680"/>
      <c r="AE77" s="680"/>
      <c r="AF77" s="680"/>
    </row>
    <row r="78" ht="15.75" customHeight="1">
      <c r="A78" s="664" t="s">
        <v>13044</v>
      </c>
      <c r="B78" s="680"/>
      <c r="C78" s="680"/>
      <c r="D78" s="19" t="s">
        <v>10284</v>
      </c>
      <c r="E78" s="678" t="s">
        <v>10285</v>
      </c>
      <c r="F78" s="680"/>
      <c r="G78" s="680"/>
      <c r="H78" s="680"/>
      <c r="I78" s="63" t="s">
        <v>5086</v>
      </c>
      <c r="J78" s="486" t="s">
        <v>5001</v>
      </c>
      <c r="K78" s="84" t="s">
        <v>1130</v>
      </c>
      <c r="L78" s="486" t="s">
        <v>427</v>
      </c>
      <c r="M78" s="680"/>
      <c r="N78" s="50"/>
      <c r="O78" s="680"/>
      <c r="P78" s="680"/>
      <c r="Q78" s="50"/>
      <c r="R78" s="680"/>
      <c r="S78" s="680"/>
      <c r="T78" s="680"/>
      <c r="U78" s="680"/>
      <c r="V78" s="680"/>
      <c r="W78" s="680"/>
      <c r="X78" s="680"/>
      <c r="Y78" s="680"/>
      <c r="Z78" s="680"/>
      <c r="AA78" s="680"/>
      <c r="AB78" s="680"/>
      <c r="AC78" s="680"/>
      <c r="AD78" s="680"/>
      <c r="AE78" s="680"/>
      <c r="AF78" s="680"/>
    </row>
    <row r="79" ht="15.75" customHeight="1">
      <c r="A79" s="664" t="s">
        <v>13045</v>
      </c>
      <c r="B79" s="680"/>
      <c r="C79" s="680"/>
      <c r="D79" s="19" t="s">
        <v>12776</v>
      </c>
      <c r="E79" s="678" t="s">
        <v>13046</v>
      </c>
      <c r="F79" s="680"/>
      <c r="G79" s="680"/>
      <c r="H79" s="680"/>
      <c r="I79" s="63" t="s">
        <v>5091</v>
      </c>
      <c r="J79" s="486" t="s">
        <v>4951</v>
      </c>
      <c r="K79" s="63" t="s">
        <v>495</v>
      </c>
      <c r="L79" s="486" t="s">
        <v>480</v>
      </c>
      <c r="M79" s="680"/>
      <c r="N79" s="50"/>
      <c r="O79" s="680"/>
      <c r="P79" s="680"/>
      <c r="Q79" s="50"/>
      <c r="R79" s="680"/>
      <c r="S79" s="680"/>
      <c r="T79" s="680"/>
      <c r="U79" s="680"/>
      <c r="V79" s="680"/>
      <c r="W79" s="680"/>
      <c r="X79" s="680"/>
      <c r="Y79" s="680"/>
      <c r="Z79" s="680"/>
      <c r="AA79" s="680"/>
      <c r="AB79" s="680"/>
      <c r="AC79" s="680"/>
      <c r="AD79" s="680"/>
      <c r="AE79" s="680"/>
      <c r="AF79" s="680"/>
    </row>
    <row r="80" ht="15.75" customHeight="1">
      <c r="A80" s="664" t="s">
        <v>13047</v>
      </c>
      <c r="B80" s="680"/>
      <c r="C80" s="680"/>
      <c r="D80" s="19" t="s">
        <v>9301</v>
      </c>
      <c r="E80" s="678" t="s">
        <v>9302</v>
      </c>
      <c r="F80" s="680"/>
      <c r="G80" s="680"/>
      <c r="H80" s="680"/>
      <c r="I80" s="63" t="s">
        <v>4526</v>
      </c>
      <c r="J80" s="486" t="s">
        <v>4843</v>
      </c>
      <c r="K80" s="84" t="s">
        <v>1077</v>
      </c>
      <c r="L80" s="486" t="s">
        <v>328</v>
      </c>
      <c r="M80" s="680"/>
      <c r="N80" s="50"/>
      <c r="O80" s="680"/>
      <c r="P80" s="680"/>
      <c r="Q80" s="50"/>
      <c r="R80" s="680"/>
      <c r="S80" s="680"/>
      <c r="T80" s="680"/>
      <c r="U80" s="680"/>
      <c r="V80" s="680"/>
      <c r="W80" s="680"/>
      <c r="X80" s="680"/>
      <c r="Y80" s="680"/>
      <c r="Z80" s="680"/>
      <c r="AA80" s="680"/>
      <c r="AB80" s="680"/>
      <c r="AC80" s="680"/>
      <c r="AD80" s="680"/>
      <c r="AE80" s="680"/>
      <c r="AF80" s="680"/>
    </row>
    <row r="81" ht="15.75" customHeight="1">
      <c r="A81" s="664" t="s">
        <v>13048</v>
      </c>
      <c r="B81" s="680"/>
      <c r="C81" s="680"/>
      <c r="D81" s="19" t="s">
        <v>6208</v>
      </c>
      <c r="E81" s="678" t="s">
        <v>6209</v>
      </c>
      <c r="F81" s="680"/>
      <c r="G81" s="680"/>
      <c r="H81" s="680"/>
      <c r="I81" s="63" t="s">
        <v>4672</v>
      </c>
      <c r="J81" s="486" t="s">
        <v>5471</v>
      </c>
      <c r="K81" s="63" t="s">
        <v>916</v>
      </c>
      <c r="L81" s="486" t="s">
        <v>1160</v>
      </c>
      <c r="M81" s="680"/>
      <c r="N81" s="50"/>
      <c r="O81" s="680"/>
      <c r="P81" s="680"/>
      <c r="Q81" s="50"/>
      <c r="R81" s="680"/>
      <c r="S81" s="680"/>
      <c r="T81" s="680"/>
      <c r="U81" s="680"/>
      <c r="V81" s="680"/>
      <c r="W81" s="680"/>
      <c r="X81" s="680"/>
      <c r="Y81" s="680"/>
      <c r="Z81" s="680"/>
      <c r="AA81" s="680"/>
      <c r="AB81" s="680"/>
      <c r="AC81" s="680"/>
      <c r="AD81" s="680"/>
      <c r="AE81" s="680"/>
      <c r="AF81" s="680"/>
    </row>
    <row r="82" ht="15.75" customHeight="1">
      <c r="A82" s="664" t="s">
        <v>13049</v>
      </c>
      <c r="B82" s="680"/>
      <c r="C82" s="680"/>
      <c r="D82" s="19" t="s">
        <v>8828</v>
      </c>
      <c r="E82" s="678" t="s">
        <v>8829</v>
      </c>
      <c r="F82" s="680"/>
      <c r="G82" s="680"/>
      <c r="H82" s="680"/>
      <c r="I82" s="63" t="s">
        <v>5100</v>
      </c>
      <c r="J82" s="486" t="s">
        <v>5406</v>
      </c>
      <c r="K82" s="437" t="s">
        <v>739</v>
      </c>
      <c r="L82" s="486" t="s">
        <v>1131</v>
      </c>
      <c r="M82" s="680"/>
      <c r="N82" s="50"/>
      <c r="O82" s="680"/>
      <c r="P82" s="680"/>
      <c r="Q82" s="50"/>
      <c r="R82" s="680"/>
      <c r="S82" s="680"/>
      <c r="T82" s="680"/>
      <c r="U82" s="680"/>
      <c r="V82" s="680"/>
      <c r="W82" s="680"/>
      <c r="X82" s="680"/>
      <c r="Y82" s="680"/>
      <c r="Z82" s="680"/>
      <c r="AA82" s="680"/>
      <c r="AB82" s="680"/>
      <c r="AC82" s="680"/>
      <c r="AD82" s="680"/>
      <c r="AE82" s="680"/>
      <c r="AF82" s="680"/>
    </row>
    <row r="83" ht="15.75" customHeight="1">
      <c r="A83" s="664" t="s">
        <v>13050</v>
      </c>
      <c r="B83" s="680"/>
      <c r="C83" s="680"/>
      <c r="D83" s="19" t="s">
        <v>5892</v>
      </c>
      <c r="E83" s="678" t="s">
        <v>5893</v>
      </c>
      <c r="F83" s="680"/>
      <c r="G83" s="680"/>
      <c r="H83" s="680"/>
      <c r="I83" s="63" t="s">
        <v>5105</v>
      </c>
      <c r="J83" s="486" t="s">
        <v>4763</v>
      </c>
      <c r="K83" s="84" t="s">
        <v>694</v>
      </c>
      <c r="L83" s="486" t="s">
        <v>495</v>
      </c>
      <c r="M83" s="680"/>
      <c r="N83" s="50"/>
      <c r="O83" s="680"/>
      <c r="P83" s="680"/>
      <c r="Q83" s="50"/>
      <c r="R83" s="680"/>
      <c r="S83" s="680"/>
      <c r="T83" s="680"/>
      <c r="U83" s="680"/>
      <c r="V83" s="680"/>
      <c r="W83" s="680"/>
      <c r="X83" s="680"/>
      <c r="Y83" s="680"/>
      <c r="Z83" s="680"/>
      <c r="AA83" s="680"/>
      <c r="AB83" s="680"/>
      <c r="AC83" s="680"/>
      <c r="AD83" s="680"/>
      <c r="AE83" s="680"/>
      <c r="AF83" s="680"/>
    </row>
    <row r="84" ht="15.75" customHeight="1">
      <c r="A84" s="664" t="s">
        <v>13051</v>
      </c>
      <c r="B84" s="680"/>
      <c r="C84" s="680"/>
      <c r="D84" s="19" t="s">
        <v>13052</v>
      </c>
      <c r="E84" s="678" t="s">
        <v>13053</v>
      </c>
      <c r="F84" s="680"/>
      <c r="G84" s="680"/>
      <c r="H84" s="680"/>
      <c r="I84" s="63" t="s">
        <v>5108</v>
      </c>
      <c r="J84" s="486" t="s">
        <v>4615</v>
      </c>
      <c r="K84" s="84" t="s">
        <v>13054</v>
      </c>
      <c r="L84" s="486" t="s">
        <v>916</v>
      </c>
      <c r="M84" s="680"/>
      <c r="N84" s="50"/>
      <c r="O84" s="680"/>
      <c r="P84" s="680"/>
      <c r="Q84" s="50"/>
      <c r="R84" s="680"/>
      <c r="S84" s="680"/>
      <c r="T84" s="680"/>
      <c r="U84" s="680"/>
      <c r="V84" s="680"/>
      <c r="W84" s="680"/>
      <c r="X84" s="680"/>
      <c r="Y84" s="680"/>
      <c r="Z84" s="680"/>
      <c r="AA84" s="680"/>
      <c r="AB84" s="680"/>
      <c r="AC84" s="680"/>
      <c r="AD84" s="680"/>
      <c r="AE84" s="680"/>
      <c r="AF84" s="680"/>
    </row>
    <row r="85" ht="15.75" customHeight="1">
      <c r="A85" s="664" t="s">
        <v>13055</v>
      </c>
      <c r="B85" s="680"/>
      <c r="C85" s="680"/>
      <c r="D85" s="436" t="s">
        <v>5729</v>
      </c>
      <c r="E85" s="678" t="s">
        <v>5730</v>
      </c>
      <c r="F85" s="680"/>
      <c r="G85" s="680"/>
      <c r="H85" s="680"/>
      <c r="I85" s="63" t="s">
        <v>5113</v>
      </c>
      <c r="J85" s="486" t="s">
        <v>13056</v>
      </c>
      <c r="K85" s="84" t="s">
        <v>7820</v>
      </c>
      <c r="L85" s="486" t="s">
        <v>739</v>
      </c>
      <c r="M85" s="680"/>
      <c r="N85" s="50"/>
      <c r="O85" s="680"/>
      <c r="P85" s="680"/>
      <c r="Q85" s="50"/>
      <c r="R85" s="680"/>
      <c r="S85" s="680"/>
      <c r="T85" s="680"/>
      <c r="U85" s="680"/>
      <c r="V85" s="680"/>
      <c r="W85" s="680"/>
      <c r="X85" s="680"/>
      <c r="Y85" s="680"/>
      <c r="Z85" s="680"/>
      <c r="AA85" s="680"/>
      <c r="AB85" s="680"/>
      <c r="AC85" s="680"/>
      <c r="AD85" s="680"/>
      <c r="AE85" s="680"/>
      <c r="AF85" s="680"/>
    </row>
    <row r="86" ht="15.75" customHeight="1">
      <c r="A86" s="664" t="s">
        <v>13057</v>
      </c>
      <c r="B86" s="680"/>
      <c r="C86" s="680"/>
      <c r="D86" s="19" t="s">
        <v>9215</v>
      </c>
      <c r="E86" s="678" t="s">
        <v>9216</v>
      </c>
      <c r="F86" s="680"/>
      <c r="G86" s="680"/>
      <c r="H86" s="680"/>
      <c r="I86" s="63" t="s">
        <v>5118</v>
      </c>
      <c r="J86" s="486" t="s">
        <v>4834</v>
      </c>
      <c r="K86" s="84" t="s">
        <v>13058</v>
      </c>
      <c r="L86" s="486" t="s">
        <v>13054</v>
      </c>
      <c r="M86" s="680"/>
      <c r="N86" s="50"/>
      <c r="O86" s="680"/>
      <c r="P86" s="680"/>
      <c r="Q86" s="50"/>
      <c r="R86" s="680"/>
      <c r="S86" s="680"/>
      <c r="T86" s="680"/>
      <c r="U86" s="680"/>
      <c r="V86" s="680"/>
      <c r="W86" s="680"/>
      <c r="X86" s="680"/>
      <c r="Y86" s="680"/>
      <c r="Z86" s="680"/>
      <c r="AA86" s="680"/>
      <c r="AB86" s="680"/>
      <c r="AC86" s="680"/>
      <c r="AD86" s="680"/>
      <c r="AE86" s="680"/>
      <c r="AF86" s="680"/>
    </row>
    <row r="87" ht="15.75" customHeight="1">
      <c r="A87" s="664" t="s">
        <v>13059</v>
      </c>
      <c r="B87" s="680"/>
      <c r="C87" s="680"/>
      <c r="D87" s="19" t="s">
        <v>13060</v>
      </c>
      <c r="E87" s="678" t="s">
        <v>13061</v>
      </c>
      <c r="F87" s="680"/>
      <c r="G87" s="680"/>
      <c r="H87" s="680"/>
      <c r="I87" s="63" t="s">
        <v>5122</v>
      </c>
      <c r="J87" s="486" t="s">
        <v>5328</v>
      </c>
      <c r="K87" s="84" t="s">
        <v>62</v>
      </c>
      <c r="L87" s="486" t="s">
        <v>7820</v>
      </c>
      <c r="M87" s="680"/>
      <c r="N87" s="50"/>
      <c r="O87" s="680"/>
      <c r="P87" s="680"/>
      <c r="Q87" s="50"/>
      <c r="R87" s="680"/>
      <c r="S87" s="680"/>
      <c r="T87" s="680"/>
      <c r="U87" s="680"/>
      <c r="V87" s="680"/>
      <c r="W87" s="680"/>
      <c r="X87" s="680"/>
      <c r="Y87" s="680"/>
      <c r="Z87" s="680"/>
      <c r="AA87" s="680"/>
      <c r="AB87" s="680"/>
      <c r="AC87" s="680"/>
      <c r="AD87" s="680"/>
      <c r="AE87" s="680"/>
      <c r="AF87" s="680"/>
    </row>
    <row r="88">
      <c r="A88" s="664" t="s">
        <v>13062</v>
      </c>
      <c r="B88" s="680"/>
      <c r="C88" s="680"/>
      <c r="D88" s="19" t="s">
        <v>13063</v>
      </c>
      <c r="E88" s="678" t="s">
        <v>13064</v>
      </c>
      <c r="F88" s="680"/>
      <c r="G88" s="680"/>
      <c r="H88" s="680"/>
      <c r="I88" s="63" t="s">
        <v>5127</v>
      </c>
      <c r="J88" s="486" t="s">
        <v>5303</v>
      </c>
      <c r="K88" s="84" t="s">
        <v>7792</v>
      </c>
      <c r="L88" s="486" t="s">
        <v>13058</v>
      </c>
      <c r="M88" s="680"/>
      <c r="N88" s="50"/>
      <c r="O88" s="680"/>
      <c r="P88" s="680"/>
      <c r="Q88" s="50"/>
      <c r="R88" s="680"/>
      <c r="S88" s="680"/>
      <c r="T88" s="680"/>
      <c r="U88" s="680"/>
      <c r="V88" s="680"/>
      <c r="W88" s="680"/>
      <c r="X88" s="680"/>
      <c r="Y88" s="680"/>
      <c r="Z88" s="680"/>
      <c r="AA88" s="680"/>
      <c r="AB88" s="680"/>
      <c r="AC88" s="680"/>
      <c r="AD88" s="680"/>
      <c r="AE88" s="680"/>
      <c r="AF88" s="680"/>
    </row>
    <row r="89" ht="15.75" customHeight="1">
      <c r="A89" s="680"/>
      <c r="B89" s="680"/>
      <c r="C89" s="680"/>
      <c r="D89" s="436" t="s">
        <v>6050</v>
      </c>
      <c r="E89" s="678" t="s">
        <v>6051</v>
      </c>
      <c r="F89" s="680"/>
      <c r="G89" s="680"/>
      <c r="H89" s="680"/>
      <c r="I89" s="63" t="s">
        <v>5131</v>
      </c>
      <c r="J89" s="486" t="s">
        <v>4828</v>
      </c>
      <c r="K89" s="84" t="s">
        <v>1037</v>
      </c>
      <c r="L89" s="486" t="s">
        <v>63</v>
      </c>
      <c r="M89" s="680"/>
      <c r="N89" s="50"/>
      <c r="O89" s="680"/>
      <c r="P89" s="680"/>
      <c r="Q89" s="50"/>
      <c r="R89" s="680"/>
      <c r="S89" s="680"/>
      <c r="T89" s="680"/>
      <c r="U89" s="680"/>
      <c r="V89" s="680"/>
      <c r="W89" s="680"/>
      <c r="X89" s="680"/>
      <c r="Y89" s="680"/>
      <c r="Z89" s="680"/>
      <c r="AA89" s="680"/>
      <c r="AB89" s="680"/>
      <c r="AC89" s="680"/>
      <c r="AD89" s="680"/>
      <c r="AE89" s="680"/>
      <c r="AF89" s="680"/>
    </row>
    <row r="90" ht="15.75" customHeight="1">
      <c r="A90" s="680"/>
      <c r="B90" s="680"/>
      <c r="C90" s="680"/>
      <c r="D90" s="19" t="s">
        <v>13065</v>
      </c>
      <c r="E90" s="678" t="s">
        <v>13066</v>
      </c>
      <c r="F90" s="680"/>
      <c r="G90" s="680"/>
      <c r="H90" s="680"/>
      <c r="I90" s="63" t="s">
        <v>5136</v>
      </c>
      <c r="J90" s="486" t="s">
        <v>4818</v>
      </c>
      <c r="K90" s="84" t="s">
        <v>5093</v>
      </c>
      <c r="L90" s="486" t="s">
        <v>13067</v>
      </c>
      <c r="M90" s="680"/>
      <c r="N90" s="50"/>
      <c r="O90" s="680"/>
      <c r="P90" s="680"/>
      <c r="Q90" s="50"/>
      <c r="R90" s="680"/>
      <c r="S90" s="680"/>
      <c r="T90" s="680"/>
      <c r="U90" s="680"/>
      <c r="V90" s="680"/>
      <c r="W90" s="680"/>
      <c r="X90" s="680"/>
      <c r="Y90" s="680"/>
      <c r="Z90" s="680"/>
      <c r="AA90" s="680"/>
      <c r="AB90" s="680"/>
      <c r="AC90" s="680"/>
      <c r="AD90" s="680"/>
      <c r="AE90" s="680"/>
      <c r="AF90" s="680"/>
    </row>
    <row r="91" ht="15.75" customHeight="1">
      <c r="A91" s="680"/>
      <c r="B91" s="680"/>
      <c r="C91" s="680"/>
      <c r="D91" s="19" t="s">
        <v>13068</v>
      </c>
      <c r="E91" s="678" t="s">
        <v>13069</v>
      </c>
      <c r="F91" s="680"/>
      <c r="G91" s="680"/>
      <c r="H91" s="680"/>
      <c r="I91" s="63" t="s">
        <v>5141</v>
      </c>
      <c r="J91" s="486" t="s">
        <v>4823</v>
      </c>
      <c r="K91" s="84" t="s">
        <v>756</v>
      </c>
      <c r="L91" s="486" t="s">
        <v>1037</v>
      </c>
      <c r="M91" s="680"/>
      <c r="N91" s="50"/>
      <c r="O91" s="680"/>
      <c r="P91" s="680"/>
      <c r="Q91" s="50"/>
      <c r="R91" s="680"/>
      <c r="S91" s="680"/>
      <c r="T91" s="680"/>
      <c r="U91" s="680"/>
      <c r="V91" s="680"/>
      <c r="W91" s="680"/>
      <c r="X91" s="680"/>
      <c r="Y91" s="680"/>
      <c r="Z91" s="680"/>
      <c r="AA91" s="680"/>
      <c r="AB91" s="680"/>
      <c r="AC91" s="680"/>
      <c r="AD91" s="680"/>
      <c r="AE91" s="680"/>
      <c r="AF91" s="680"/>
    </row>
    <row r="92" ht="15.75" customHeight="1">
      <c r="A92" s="680"/>
      <c r="B92" s="680"/>
      <c r="C92" s="680"/>
      <c r="D92" s="19" t="s">
        <v>6696</v>
      </c>
      <c r="E92" s="678" t="s">
        <v>11833</v>
      </c>
      <c r="F92" s="680"/>
      <c r="G92" s="680"/>
      <c r="H92" s="680"/>
      <c r="I92" s="63" t="s">
        <v>5146</v>
      </c>
      <c r="J92" s="486" t="s">
        <v>5163</v>
      </c>
      <c r="K92" s="84" t="s">
        <v>4616</v>
      </c>
      <c r="L92" s="486" t="s">
        <v>5093</v>
      </c>
      <c r="M92" s="680"/>
      <c r="N92" s="50"/>
      <c r="O92" s="680"/>
      <c r="P92" s="680"/>
      <c r="Q92" s="50"/>
      <c r="R92" s="680"/>
      <c r="S92" s="680"/>
      <c r="T92" s="680"/>
      <c r="U92" s="680"/>
      <c r="V92" s="680"/>
      <c r="W92" s="680"/>
      <c r="X92" s="680"/>
      <c r="Y92" s="680"/>
      <c r="Z92" s="680"/>
      <c r="AA92" s="680"/>
      <c r="AB92" s="680"/>
      <c r="AC92" s="680"/>
      <c r="AD92" s="680"/>
      <c r="AE92" s="680"/>
      <c r="AF92" s="680"/>
    </row>
    <row r="93" ht="15.75" customHeight="1">
      <c r="A93" s="680"/>
      <c r="B93" s="680"/>
      <c r="C93" s="680"/>
      <c r="D93" s="19" t="s">
        <v>13070</v>
      </c>
      <c r="E93" s="678" t="s">
        <v>13071</v>
      </c>
      <c r="F93" s="680"/>
      <c r="G93" s="680"/>
      <c r="H93" s="680"/>
      <c r="I93" s="63" t="s">
        <v>5152</v>
      </c>
      <c r="J93" s="486" t="s">
        <v>5101</v>
      </c>
      <c r="K93" s="84" t="s">
        <v>559</v>
      </c>
      <c r="L93" s="486" t="s">
        <v>756</v>
      </c>
      <c r="M93" s="680"/>
      <c r="N93" s="50"/>
      <c r="O93" s="680"/>
      <c r="P93" s="680"/>
      <c r="Q93" s="50"/>
      <c r="R93" s="680"/>
      <c r="S93" s="680"/>
      <c r="T93" s="680"/>
      <c r="U93" s="680"/>
      <c r="V93" s="680"/>
      <c r="W93" s="680"/>
      <c r="X93" s="680"/>
      <c r="Y93" s="680"/>
      <c r="Z93" s="680"/>
      <c r="AA93" s="680"/>
      <c r="AB93" s="680"/>
      <c r="AC93" s="680"/>
      <c r="AD93" s="680"/>
      <c r="AE93" s="680"/>
      <c r="AF93" s="680"/>
    </row>
    <row r="94" ht="15.75" customHeight="1">
      <c r="A94" s="680"/>
      <c r="B94" s="680"/>
      <c r="C94" s="680"/>
      <c r="D94" s="19" t="s">
        <v>12121</v>
      </c>
      <c r="E94" s="678" t="s">
        <v>13072</v>
      </c>
      <c r="F94" s="680"/>
      <c r="G94" s="680"/>
      <c r="H94" s="680"/>
      <c r="I94" s="63" t="s">
        <v>5159</v>
      </c>
      <c r="J94" s="486" t="s">
        <v>13073</v>
      </c>
      <c r="K94" s="686"/>
      <c r="L94" s="486" t="s">
        <v>4616</v>
      </c>
      <c r="M94" s="680"/>
      <c r="N94" s="50"/>
      <c r="O94" s="680"/>
      <c r="P94" s="680"/>
      <c r="Q94" s="50"/>
      <c r="R94" s="680"/>
      <c r="S94" s="680"/>
      <c r="T94" s="680"/>
      <c r="U94" s="680"/>
      <c r="V94" s="680"/>
      <c r="W94" s="680"/>
      <c r="X94" s="680"/>
      <c r="Y94" s="680"/>
      <c r="Z94" s="680"/>
      <c r="AA94" s="680"/>
      <c r="AB94" s="680"/>
      <c r="AC94" s="680"/>
      <c r="AD94" s="680"/>
      <c r="AE94" s="680"/>
      <c r="AF94" s="680"/>
    </row>
    <row r="95" ht="15.75" customHeight="1">
      <c r="A95" s="680"/>
      <c r="B95" s="680"/>
      <c r="C95" s="680"/>
      <c r="D95" s="19" t="s">
        <v>8533</v>
      </c>
      <c r="E95" s="678" t="s">
        <v>13074</v>
      </c>
      <c r="F95" s="680"/>
      <c r="G95" s="680"/>
      <c r="H95" s="680"/>
      <c r="I95" s="63" t="s">
        <v>5162</v>
      </c>
      <c r="J95" s="486" t="s">
        <v>5128</v>
      </c>
      <c r="K95" s="686"/>
      <c r="L95" s="687"/>
      <c r="M95" s="680"/>
      <c r="N95" s="50"/>
      <c r="O95" s="680"/>
      <c r="P95" s="680"/>
      <c r="Q95" s="50"/>
      <c r="R95" s="680"/>
      <c r="S95" s="680"/>
      <c r="T95" s="680"/>
      <c r="U95" s="680"/>
      <c r="V95" s="680"/>
      <c r="W95" s="680"/>
      <c r="X95" s="680"/>
      <c r="Y95" s="680"/>
      <c r="Z95" s="680"/>
      <c r="AA95" s="680"/>
      <c r="AB95" s="680"/>
      <c r="AC95" s="680"/>
      <c r="AD95" s="680"/>
      <c r="AE95" s="680"/>
      <c r="AF95" s="680"/>
    </row>
    <row r="96" ht="15.75" customHeight="1">
      <c r="A96" s="680"/>
      <c r="B96" s="680"/>
      <c r="C96" s="680"/>
      <c r="D96" s="19" t="s">
        <v>6810</v>
      </c>
      <c r="E96" s="678" t="s">
        <v>13075</v>
      </c>
      <c r="F96" s="680"/>
      <c r="G96" s="680"/>
      <c r="H96" s="680"/>
      <c r="I96" s="63" t="s">
        <v>5167</v>
      </c>
      <c r="J96" s="486" t="s">
        <v>4857</v>
      </c>
      <c r="K96" s="686"/>
      <c r="L96" s="687"/>
      <c r="M96" s="680"/>
      <c r="N96" s="50"/>
      <c r="O96" s="680"/>
      <c r="P96" s="680"/>
      <c r="Q96" s="50"/>
      <c r="R96" s="680"/>
      <c r="S96" s="680"/>
      <c r="T96" s="680"/>
      <c r="U96" s="680"/>
      <c r="V96" s="680"/>
      <c r="W96" s="680"/>
      <c r="X96" s="680"/>
      <c r="Y96" s="680"/>
      <c r="Z96" s="680"/>
      <c r="AA96" s="680"/>
      <c r="AB96" s="680"/>
      <c r="AC96" s="680"/>
      <c r="AD96" s="680"/>
      <c r="AE96" s="680"/>
      <c r="AF96" s="680"/>
    </row>
    <row r="97">
      <c r="A97" s="680"/>
      <c r="B97" s="680"/>
      <c r="C97" s="680"/>
      <c r="D97" s="19" t="s">
        <v>12654</v>
      </c>
      <c r="E97" s="678" t="s">
        <v>12655</v>
      </c>
      <c r="F97" s="680"/>
      <c r="G97" s="680"/>
      <c r="H97" s="680"/>
      <c r="I97" s="63" t="s">
        <v>5172</v>
      </c>
      <c r="J97" s="486" t="s">
        <v>5137</v>
      </c>
      <c r="K97" s="686"/>
      <c r="L97" s="687"/>
      <c r="M97" s="680"/>
      <c r="N97" s="50"/>
      <c r="O97" s="680"/>
      <c r="P97" s="680"/>
      <c r="Q97" s="50"/>
      <c r="R97" s="680"/>
      <c r="S97" s="680"/>
      <c r="T97" s="680"/>
      <c r="U97" s="680"/>
      <c r="V97" s="680"/>
      <c r="W97" s="680"/>
      <c r="X97" s="680"/>
      <c r="Y97" s="680"/>
      <c r="Z97" s="680"/>
      <c r="AA97" s="680"/>
      <c r="AB97" s="680"/>
      <c r="AC97" s="680"/>
      <c r="AD97" s="680"/>
      <c r="AE97" s="680"/>
      <c r="AF97" s="680"/>
    </row>
    <row r="98" ht="15.75" customHeight="1">
      <c r="A98" s="680"/>
      <c r="B98" s="680"/>
      <c r="C98" s="680"/>
      <c r="D98" s="19" t="s">
        <v>8226</v>
      </c>
      <c r="E98" s="678" t="s">
        <v>8227</v>
      </c>
      <c r="F98" s="680"/>
      <c r="G98" s="680"/>
      <c r="H98" s="680"/>
      <c r="I98" s="63" t="s">
        <v>4599</v>
      </c>
      <c r="J98" s="486" t="s">
        <v>4948</v>
      </c>
      <c r="K98" s="686"/>
      <c r="L98" s="687"/>
      <c r="M98" s="680"/>
      <c r="N98" s="50"/>
      <c r="O98" s="680"/>
      <c r="P98" s="680"/>
      <c r="Q98" s="50"/>
      <c r="R98" s="680"/>
      <c r="S98" s="680"/>
      <c r="T98" s="680"/>
      <c r="U98" s="680"/>
      <c r="V98" s="680"/>
      <c r="W98" s="680"/>
      <c r="X98" s="680"/>
      <c r="Y98" s="680"/>
      <c r="Z98" s="680"/>
      <c r="AA98" s="680"/>
      <c r="AB98" s="680"/>
      <c r="AC98" s="680"/>
      <c r="AD98" s="680"/>
      <c r="AE98" s="680"/>
      <c r="AF98" s="680"/>
    </row>
    <row r="99" ht="15.75" customHeight="1">
      <c r="A99" s="680"/>
      <c r="B99" s="680"/>
      <c r="C99" s="680"/>
      <c r="D99" s="19" t="s">
        <v>8399</v>
      </c>
      <c r="E99" s="678" t="s">
        <v>8400</v>
      </c>
      <c r="F99" s="680"/>
      <c r="G99" s="680"/>
      <c r="H99" s="680"/>
      <c r="I99" s="63" t="s">
        <v>5177</v>
      </c>
      <c r="J99" s="486" t="s">
        <v>5142</v>
      </c>
      <c r="K99" s="686"/>
      <c r="L99" s="687"/>
      <c r="M99" s="680"/>
      <c r="N99" s="50"/>
      <c r="O99" s="680"/>
      <c r="P99" s="680"/>
      <c r="Q99" s="50"/>
      <c r="R99" s="680"/>
      <c r="S99" s="680"/>
      <c r="T99" s="680"/>
      <c r="U99" s="680"/>
      <c r="V99" s="680"/>
      <c r="W99" s="680"/>
      <c r="X99" s="680"/>
      <c r="Y99" s="680"/>
      <c r="Z99" s="680"/>
      <c r="AA99" s="680"/>
      <c r="AB99" s="680"/>
      <c r="AC99" s="680"/>
      <c r="AD99" s="680"/>
      <c r="AE99" s="680"/>
      <c r="AF99" s="680"/>
    </row>
    <row r="100" ht="15.75" customHeight="1">
      <c r="A100" s="680"/>
      <c r="B100" s="680"/>
      <c r="C100" s="680"/>
      <c r="D100" s="19" t="s">
        <v>9586</v>
      </c>
      <c r="E100" s="678" t="s">
        <v>5686</v>
      </c>
      <c r="F100" s="680"/>
      <c r="G100" s="680"/>
      <c r="H100" s="680"/>
      <c r="I100" s="63" t="s">
        <v>5182</v>
      </c>
      <c r="J100" s="486" t="s">
        <v>5119</v>
      </c>
      <c r="K100" s="686"/>
      <c r="L100" s="687"/>
      <c r="M100" s="680"/>
      <c r="N100" s="50"/>
      <c r="O100" s="680"/>
      <c r="P100" s="680"/>
      <c r="Q100" s="50"/>
      <c r="R100" s="680"/>
      <c r="S100" s="680"/>
      <c r="T100" s="680"/>
      <c r="U100" s="680"/>
      <c r="V100" s="680"/>
      <c r="W100" s="680"/>
      <c r="X100" s="680"/>
      <c r="Y100" s="680"/>
      <c r="Z100" s="680"/>
      <c r="AA100" s="680"/>
      <c r="AB100" s="680"/>
      <c r="AC100" s="680"/>
      <c r="AD100" s="680"/>
      <c r="AE100" s="680"/>
      <c r="AF100" s="680"/>
    </row>
    <row r="101">
      <c r="A101" s="680"/>
      <c r="B101" s="680"/>
      <c r="C101" s="680"/>
      <c r="D101" s="19" t="s">
        <v>5975</v>
      </c>
      <c r="E101" s="678" t="s">
        <v>13076</v>
      </c>
      <c r="F101" s="680"/>
      <c r="G101" s="680"/>
      <c r="H101" s="680"/>
      <c r="I101" s="63" t="s">
        <v>4584</v>
      </c>
      <c r="J101" s="486" t="s">
        <v>5106</v>
      </c>
      <c r="K101" s="686"/>
      <c r="L101" s="687"/>
      <c r="M101" s="680"/>
      <c r="N101" s="50"/>
      <c r="O101" s="680"/>
      <c r="P101" s="680"/>
      <c r="Q101" s="50"/>
      <c r="R101" s="680"/>
      <c r="S101" s="680"/>
      <c r="T101" s="680"/>
      <c r="U101" s="680"/>
      <c r="V101" s="680"/>
      <c r="W101" s="680"/>
      <c r="X101" s="680"/>
      <c r="Y101" s="680"/>
      <c r="Z101" s="680"/>
      <c r="AA101" s="680"/>
      <c r="AB101" s="680"/>
      <c r="AC101" s="680"/>
      <c r="AD101" s="680"/>
      <c r="AE101" s="680"/>
      <c r="AF101" s="680"/>
    </row>
    <row r="102" ht="15.75" customHeight="1">
      <c r="A102" s="680"/>
      <c r="B102" s="680"/>
      <c r="C102" s="680"/>
      <c r="D102" s="436" t="s">
        <v>5775</v>
      </c>
      <c r="E102" s="678" t="s">
        <v>5776</v>
      </c>
      <c r="F102" s="680"/>
      <c r="G102" s="680"/>
      <c r="H102" s="680"/>
      <c r="I102" s="63" t="s">
        <v>5189</v>
      </c>
      <c r="J102" s="486" t="s">
        <v>5109</v>
      </c>
      <c r="K102" s="686"/>
      <c r="L102" s="687"/>
      <c r="M102" s="680"/>
      <c r="N102" s="50"/>
      <c r="O102" s="680"/>
      <c r="P102" s="680"/>
      <c r="Q102" s="50"/>
      <c r="R102" s="680"/>
      <c r="S102" s="680"/>
      <c r="T102" s="680"/>
      <c r="U102" s="680"/>
      <c r="V102" s="680"/>
      <c r="W102" s="680"/>
      <c r="X102" s="680"/>
      <c r="Y102" s="680"/>
      <c r="Z102" s="680"/>
      <c r="AA102" s="680"/>
      <c r="AB102" s="680"/>
      <c r="AC102" s="680"/>
      <c r="AD102" s="680"/>
      <c r="AE102" s="680"/>
      <c r="AF102" s="680"/>
    </row>
    <row r="103" ht="15.75" customHeight="1">
      <c r="A103" s="680"/>
      <c r="B103" s="680"/>
      <c r="C103" s="680"/>
      <c r="D103" s="19" t="s">
        <v>5685</v>
      </c>
      <c r="E103" s="678" t="s">
        <v>5686</v>
      </c>
      <c r="F103" s="680"/>
      <c r="G103" s="680"/>
      <c r="H103" s="680"/>
      <c r="I103" s="63" t="s">
        <v>5193</v>
      </c>
      <c r="J103" s="486" t="s">
        <v>5123</v>
      </c>
      <c r="K103" s="686"/>
      <c r="L103" s="687"/>
      <c r="M103" s="680"/>
      <c r="N103" s="50"/>
      <c r="O103" s="680"/>
      <c r="P103" s="680"/>
      <c r="Q103" s="50"/>
      <c r="R103" s="680"/>
      <c r="S103" s="680"/>
      <c r="T103" s="680"/>
      <c r="U103" s="680"/>
      <c r="V103" s="680"/>
      <c r="W103" s="680"/>
      <c r="X103" s="680"/>
      <c r="Y103" s="680"/>
      <c r="Z103" s="680"/>
      <c r="AA103" s="680"/>
      <c r="AB103" s="680"/>
      <c r="AC103" s="680"/>
      <c r="AD103" s="680"/>
      <c r="AE103" s="680"/>
      <c r="AF103" s="680"/>
    </row>
    <row r="104" ht="15.75" customHeight="1">
      <c r="A104" s="680"/>
      <c r="B104" s="680"/>
      <c r="C104" s="680"/>
      <c r="D104" s="436" t="s">
        <v>6354</v>
      </c>
      <c r="E104" s="678" t="s">
        <v>6355</v>
      </c>
      <c r="F104" s="680"/>
      <c r="G104" s="680"/>
      <c r="H104" s="680"/>
      <c r="I104" s="63" t="s">
        <v>4686</v>
      </c>
      <c r="J104" s="486" t="s">
        <v>5132</v>
      </c>
      <c r="K104" s="686"/>
      <c r="L104" s="687"/>
      <c r="M104" s="680"/>
      <c r="N104" s="50"/>
      <c r="O104" s="680"/>
      <c r="P104" s="680"/>
      <c r="Q104" s="50"/>
      <c r="R104" s="680"/>
      <c r="S104" s="680"/>
      <c r="T104" s="680"/>
      <c r="U104" s="680"/>
      <c r="V104" s="680"/>
      <c r="W104" s="680"/>
      <c r="X104" s="680"/>
      <c r="Y104" s="680"/>
      <c r="Z104" s="680"/>
      <c r="AA104" s="680"/>
      <c r="AB104" s="680"/>
      <c r="AC104" s="680"/>
      <c r="AD104" s="680"/>
      <c r="AE104" s="680"/>
      <c r="AF104" s="680"/>
    </row>
    <row r="105" ht="15.75" customHeight="1">
      <c r="A105" s="680"/>
      <c r="B105" s="680"/>
      <c r="C105" s="680"/>
      <c r="D105" s="19" t="s">
        <v>6889</v>
      </c>
      <c r="E105" s="678" t="s">
        <v>13077</v>
      </c>
      <c r="F105" s="680"/>
      <c r="G105" s="680"/>
      <c r="H105" s="680"/>
      <c r="I105" s="63" t="s">
        <v>4614</v>
      </c>
      <c r="J105" s="486" t="s">
        <v>5068</v>
      </c>
      <c r="K105" s="686"/>
      <c r="L105" s="687"/>
      <c r="M105" s="680"/>
      <c r="N105" s="50"/>
      <c r="O105" s="680"/>
      <c r="P105" s="680"/>
      <c r="Q105" s="50"/>
      <c r="R105" s="680"/>
      <c r="S105" s="680"/>
      <c r="T105" s="680"/>
      <c r="U105" s="680"/>
      <c r="V105" s="680"/>
      <c r="W105" s="680"/>
      <c r="X105" s="680"/>
      <c r="Y105" s="680"/>
      <c r="Z105" s="680"/>
      <c r="AA105" s="680"/>
      <c r="AB105" s="680"/>
      <c r="AC105" s="680"/>
      <c r="AD105" s="680"/>
      <c r="AE105" s="680"/>
      <c r="AF105" s="680"/>
    </row>
    <row r="106" ht="15.75" customHeight="1">
      <c r="A106" s="680"/>
      <c r="B106" s="680"/>
      <c r="C106" s="680"/>
      <c r="D106" s="19" t="s">
        <v>6675</v>
      </c>
      <c r="E106" s="678" t="s">
        <v>6676</v>
      </c>
      <c r="F106" s="680"/>
      <c r="G106" s="680"/>
      <c r="H106" s="680"/>
      <c r="I106" s="63" t="s">
        <v>5196</v>
      </c>
      <c r="J106" s="486" t="s">
        <v>5415</v>
      </c>
      <c r="K106" s="686"/>
      <c r="L106" s="687"/>
      <c r="M106" s="680"/>
      <c r="N106" s="50"/>
      <c r="O106" s="680"/>
      <c r="P106" s="680"/>
      <c r="Q106" s="50"/>
      <c r="R106" s="680"/>
      <c r="S106" s="680"/>
      <c r="T106" s="680"/>
      <c r="U106" s="680"/>
      <c r="V106" s="680"/>
      <c r="W106" s="680"/>
      <c r="X106" s="680"/>
      <c r="Y106" s="680"/>
      <c r="Z106" s="680"/>
      <c r="AA106" s="680"/>
      <c r="AB106" s="680"/>
      <c r="AC106" s="680"/>
      <c r="AD106" s="680"/>
      <c r="AE106" s="680"/>
      <c r="AF106" s="680"/>
    </row>
    <row r="107" ht="15.75" customHeight="1">
      <c r="A107" s="680"/>
      <c r="B107" s="680"/>
      <c r="C107" s="680"/>
      <c r="D107" s="19" t="s">
        <v>8604</v>
      </c>
      <c r="E107" s="678" t="s">
        <v>8605</v>
      </c>
      <c r="F107" s="680"/>
      <c r="G107" s="680"/>
      <c r="H107" s="680"/>
      <c r="I107" s="63" t="s">
        <v>4754</v>
      </c>
      <c r="J107" s="486" t="s">
        <v>5576</v>
      </c>
      <c r="K107" s="686"/>
      <c r="L107" s="687"/>
      <c r="M107" s="680"/>
      <c r="N107" s="50"/>
      <c r="O107" s="680"/>
      <c r="P107" s="680"/>
      <c r="Q107" s="50"/>
      <c r="R107" s="680"/>
      <c r="S107" s="680"/>
      <c r="T107" s="680"/>
      <c r="U107" s="680"/>
      <c r="V107" s="680"/>
      <c r="W107" s="680"/>
      <c r="X107" s="680"/>
      <c r="Y107" s="680"/>
      <c r="Z107" s="680"/>
      <c r="AA107" s="680"/>
      <c r="AB107" s="680"/>
      <c r="AC107" s="680"/>
      <c r="AD107" s="680"/>
      <c r="AE107" s="680"/>
      <c r="AF107" s="680"/>
    </row>
    <row r="108" ht="15.75" customHeight="1">
      <c r="A108" s="680"/>
      <c r="B108" s="680"/>
      <c r="C108" s="680"/>
      <c r="D108" s="19" t="s">
        <v>13078</v>
      </c>
      <c r="E108" s="678" t="s">
        <v>12876</v>
      </c>
      <c r="F108" s="680"/>
      <c r="G108" s="680"/>
      <c r="H108" s="680"/>
      <c r="I108" s="63" t="s">
        <v>4679</v>
      </c>
      <c r="J108" s="485" t="s">
        <v>4754</v>
      </c>
      <c r="K108" s="686"/>
      <c r="L108" s="687"/>
      <c r="M108" s="680"/>
      <c r="N108" s="50"/>
      <c r="O108" s="680"/>
      <c r="P108" s="680"/>
      <c r="Q108" s="50"/>
      <c r="R108" s="680"/>
      <c r="S108" s="680"/>
      <c r="T108" s="680"/>
      <c r="U108" s="680"/>
      <c r="V108" s="680"/>
      <c r="W108" s="680"/>
      <c r="X108" s="680"/>
      <c r="Y108" s="680"/>
      <c r="Z108" s="680"/>
      <c r="AA108" s="680"/>
      <c r="AB108" s="680"/>
      <c r="AC108" s="680"/>
      <c r="AD108" s="680"/>
      <c r="AE108" s="680"/>
      <c r="AF108" s="680"/>
    </row>
    <row r="109" ht="15.75" customHeight="1">
      <c r="A109" s="680"/>
      <c r="B109" s="680"/>
      <c r="C109" s="680"/>
      <c r="D109" s="19" t="s">
        <v>13079</v>
      </c>
      <c r="E109" s="678" t="s">
        <v>13080</v>
      </c>
      <c r="F109" s="680"/>
      <c r="G109" s="680"/>
      <c r="H109" s="680"/>
      <c r="I109" s="63" t="s">
        <v>5203</v>
      </c>
      <c r="J109" s="486" t="s">
        <v>13081</v>
      </c>
      <c r="K109" s="686"/>
      <c r="L109" s="687"/>
      <c r="M109" s="680"/>
      <c r="N109" s="50"/>
      <c r="O109" s="680"/>
      <c r="P109" s="680"/>
      <c r="Q109" s="50"/>
      <c r="R109" s="680"/>
      <c r="S109" s="680"/>
      <c r="T109" s="680"/>
      <c r="U109" s="680"/>
      <c r="V109" s="680"/>
      <c r="W109" s="680"/>
      <c r="X109" s="680"/>
      <c r="Y109" s="680"/>
      <c r="Z109" s="680"/>
      <c r="AA109" s="680"/>
      <c r="AB109" s="680"/>
      <c r="AC109" s="680"/>
      <c r="AD109" s="680"/>
      <c r="AE109" s="680"/>
      <c r="AF109" s="680"/>
    </row>
    <row r="110" ht="15.75" customHeight="1">
      <c r="A110" s="680"/>
      <c r="B110" s="680"/>
      <c r="C110" s="680"/>
      <c r="D110" s="436" t="s">
        <v>6375</v>
      </c>
      <c r="E110" s="678" t="s">
        <v>11475</v>
      </c>
      <c r="F110" s="680"/>
      <c r="G110" s="680"/>
      <c r="H110" s="680"/>
      <c r="I110" s="63" t="s">
        <v>5207</v>
      </c>
      <c r="J110" s="486" t="s">
        <v>5078</v>
      </c>
      <c r="K110" s="686"/>
      <c r="L110" s="687"/>
      <c r="M110" s="680"/>
      <c r="N110" s="50"/>
      <c r="O110" s="680"/>
      <c r="P110" s="680"/>
      <c r="Q110" s="50"/>
      <c r="R110" s="680"/>
      <c r="S110" s="680"/>
      <c r="T110" s="680"/>
      <c r="U110" s="680"/>
      <c r="V110" s="680"/>
      <c r="W110" s="680"/>
      <c r="X110" s="680"/>
      <c r="Y110" s="680"/>
      <c r="Z110" s="680"/>
      <c r="AA110" s="680"/>
      <c r="AB110" s="680"/>
      <c r="AC110" s="680"/>
      <c r="AD110" s="680"/>
      <c r="AE110" s="680"/>
      <c r="AF110" s="680"/>
    </row>
    <row r="111" ht="15.75" customHeight="1">
      <c r="A111" s="680"/>
      <c r="B111" s="680"/>
      <c r="C111" s="680"/>
      <c r="D111" s="19" t="s">
        <v>7706</v>
      </c>
      <c r="E111" s="678" t="s">
        <v>7706</v>
      </c>
      <c r="F111" s="680"/>
      <c r="G111" s="680"/>
      <c r="H111" s="680"/>
      <c r="I111" s="63" t="s">
        <v>5211</v>
      </c>
      <c r="J111" s="486" t="s">
        <v>5082</v>
      </c>
      <c r="K111" s="686"/>
      <c r="L111" s="687"/>
      <c r="M111" s="680"/>
      <c r="N111" s="50"/>
      <c r="O111" s="680"/>
      <c r="P111" s="680"/>
      <c r="Q111" s="50"/>
      <c r="R111" s="680"/>
      <c r="S111" s="680"/>
      <c r="T111" s="680"/>
      <c r="U111" s="680"/>
      <c r="V111" s="680"/>
      <c r="W111" s="680"/>
      <c r="X111" s="680"/>
      <c r="Y111" s="680"/>
      <c r="Z111" s="680"/>
      <c r="AA111" s="680"/>
      <c r="AB111" s="680"/>
      <c r="AC111" s="680"/>
      <c r="AD111" s="680"/>
      <c r="AE111" s="680"/>
      <c r="AF111" s="680"/>
    </row>
    <row r="112" ht="15.75" customHeight="1">
      <c r="A112" s="680"/>
      <c r="B112" s="680"/>
      <c r="C112" s="680"/>
      <c r="D112" s="19" t="s">
        <v>10527</v>
      </c>
      <c r="E112" s="678" t="s">
        <v>13082</v>
      </c>
      <c r="F112" s="680"/>
      <c r="G112" s="680"/>
      <c r="H112" s="680"/>
      <c r="I112" s="63" t="s">
        <v>5216</v>
      </c>
      <c r="J112" s="486" t="s">
        <v>4943</v>
      </c>
      <c r="K112" s="686"/>
      <c r="L112" s="687"/>
      <c r="M112" s="680"/>
      <c r="N112" s="50"/>
      <c r="O112" s="680"/>
      <c r="P112" s="680"/>
      <c r="Q112" s="50"/>
      <c r="R112" s="680"/>
      <c r="S112" s="680"/>
      <c r="T112" s="680"/>
      <c r="U112" s="680"/>
      <c r="V112" s="680"/>
      <c r="W112" s="680"/>
      <c r="X112" s="680"/>
      <c r="Y112" s="680"/>
      <c r="Z112" s="680"/>
      <c r="AA112" s="680"/>
      <c r="AB112" s="680"/>
      <c r="AC112" s="680"/>
      <c r="AD112" s="680"/>
      <c r="AE112" s="680"/>
      <c r="AF112" s="680"/>
    </row>
    <row r="113" ht="15.75" customHeight="1">
      <c r="A113" s="680"/>
      <c r="B113" s="680"/>
      <c r="C113" s="680"/>
      <c r="D113" s="436" t="s">
        <v>9692</v>
      </c>
      <c r="E113" s="678" t="s">
        <v>9693</v>
      </c>
      <c r="F113" s="680"/>
      <c r="G113" s="680"/>
      <c r="H113" s="680"/>
      <c r="I113" s="63" t="s">
        <v>5219</v>
      </c>
      <c r="J113" s="486" t="s">
        <v>5429</v>
      </c>
      <c r="K113" s="686"/>
      <c r="L113" s="687"/>
      <c r="M113" s="680"/>
      <c r="N113" s="50"/>
      <c r="O113" s="680"/>
      <c r="P113" s="680"/>
      <c r="Q113" s="50"/>
      <c r="R113" s="680"/>
      <c r="S113" s="680"/>
      <c r="T113" s="680"/>
      <c r="U113" s="680"/>
      <c r="V113" s="680"/>
      <c r="W113" s="680"/>
      <c r="X113" s="680"/>
      <c r="Y113" s="680"/>
      <c r="Z113" s="680"/>
      <c r="AA113" s="680"/>
      <c r="AB113" s="680"/>
      <c r="AC113" s="680"/>
      <c r="AD113" s="680"/>
      <c r="AE113" s="680"/>
      <c r="AF113" s="680"/>
    </row>
    <row r="114" ht="15.75" customHeight="1">
      <c r="A114" s="680"/>
      <c r="B114" s="680"/>
      <c r="C114" s="680"/>
      <c r="D114" s="19" t="s">
        <v>7863</v>
      </c>
      <c r="E114" s="678" t="s">
        <v>7864</v>
      </c>
      <c r="F114" s="680"/>
      <c r="G114" s="680"/>
      <c r="H114" s="680"/>
      <c r="I114" s="63" t="s">
        <v>4633</v>
      </c>
      <c r="J114" s="486" t="s">
        <v>13083</v>
      </c>
      <c r="K114" s="686"/>
      <c r="L114" s="687"/>
      <c r="M114" s="680"/>
      <c r="N114" s="50"/>
      <c r="O114" s="680"/>
      <c r="P114" s="680"/>
      <c r="Q114" s="50"/>
      <c r="R114" s="680"/>
      <c r="S114" s="680"/>
      <c r="T114" s="680"/>
      <c r="U114" s="680"/>
      <c r="V114" s="680"/>
      <c r="W114" s="680"/>
      <c r="X114" s="680"/>
      <c r="Y114" s="680"/>
      <c r="Z114" s="680"/>
      <c r="AA114" s="680"/>
      <c r="AB114" s="680"/>
      <c r="AC114" s="680"/>
      <c r="AD114" s="680"/>
      <c r="AE114" s="680"/>
      <c r="AF114" s="680"/>
    </row>
    <row r="115" ht="15.75" customHeight="1">
      <c r="A115" s="680"/>
      <c r="B115" s="680"/>
      <c r="C115" s="680"/>
      <c r="D115" s="19" t="s">
        <v>7863</v>
      </c>
      <c r="E115" s="678" t="s">
        <v>7864</v>
      </c>
      <c r="F115" s="680"/>
      <c r="G115" s="680"/>
      <c r="H115" s="680"/>
      <c r="I115" s="63" t="s">
        <v>5224</v>
      </c>
      <c r="J115" s="486" t="s">
        <v>4771</v>
      </c>
      <c r="K115" s="686"/>
      <c r="L115" s="687"/>
      <c r="M115" s="680"/>
      <c r="N115" s="50"/>
      <c r="O115" s="680"/>
      <c r="P115" s="680"/>
      <c r="Q115" s="50"/>
      <c r="R115" s="680"/>
      <c r="S115" s="680"/>
      <c r="T115" s="680"/>
      <c r="U115" s="680"/>
      <c r="V115" s="680"/>
      <c r="W115" s="680"/>
      <c r="X115" s="680"/>
      <c r="Y115" s="680"/>
      <c r="Z115" s="680"/>
      <c r="AA115" s="680"/>
      <c r="AB115" s="680"/>
      <c r="AC115" s="680"/>
      <c r="AD115" s="680"/>
      <c r="AE115" s="680"/>
      <c r="AF115" s="680"/>
    </row>
    <row r="116" ht="15.75" customHeight="1">
      <c r="A116" s="680"/>
      <c r="B116" s="680"/>
      <c r="C116" s="680"/>
      <c r="D116" s="19" t="s">
        <v>13084</v>
      </c>
      <c r="E116" s="678" t="s">
        <v>13084</v>
      </c>
      <c r="F116" s="680"/>
      <c r="G116" s="680"/>
      <c r="H116" s="680"/>
      <c r="I116" s="63" t="s">
        <v>4552</v>
      </c>
      <c r="J116" s="486" t="s">
        <v>4680</v>
      </c>
      <c r="K116" s="686"/>
      <c r="L116" s="687"/>
      <c r="M116" s="680"/>
      <c r="N116" s="50"/>
      <c r="O116" s="680"/>
      <c r="P116" s="680"/>
      <c r="Q116" s="50"/>
      <c r="R116" s="680"/>
      <c r="S116" s="680"/>
      <c r="T116" s="680"/>
      <c r="U116" s="680"/>
      <c r="V116" s="680"/>
      <c r="W116" s="680"/>
      <c r="X116" s="680"/>
      <c r="Y116" s="680"/>
      <c r="Z116" s="680"/>
      <c r="AA116" s="680"/>
      <c r="AB116" s="680"/>
      <c r="AC116" s="680"/>
      <c r="AD116" s="680"/>
      <c r="AE116" s="680"/>
      <c r="AF116" s="680"/>
    </row>
    <row r="117" ht="15.75" customHeight="1">
      <c r="A117" s="680"/>
      <c r="B117" s="680"/>
      <c r="C117" s="680"/>
      <c r="D117" s="436" t="s">
        <v>13085</v>
      </c>
      <c r="E117" s="678" t="s">
        <v>13086</v>
      </c>
      <c r="F117" s="680"/>
      <c r="G117" s="680"/>
      <c r="H117" s="680"/>
      <c r="I117" s="63" t="s">
        <v>5229</v>
      </c>
      <c r="J117" s="486" t="s">
        <v>5204</v>
      </c>
      <c r="K117" s="686"/>
      <c r="L117" s="687"/>
      <c r="M117" s="680"/>
      <c r="N117" s="50"/>
      <c r="O117" s="680"/>
      <c r="P117" s="680"/>
      <c r="Q117" s="50"/>
      <c r="R117" s="680"/>
      <c r="S117" s="680"/>
      <c r="T117" s="680"/>
      <c r="U117" s="680"/>
      <c r="V117" s="680"/>
      <c r="W117" s="680"/>
      <c r="X117" s="680"/>
      <c r="Y117" s="680"/>
      <c r="Z117" s="680"/>
      <c r="AA117" s="680"/>
      <c r="AB117" s="680"/>
      <c r="AC117" s="680"/>
      <c r="AD117" s="680"/>
      <c r="AE117" s="680"/>
      <c r="AF117" s="680"/>
    </row>
    <row r="118" ht="15.75" customHeight="1">
      <c r="A118" s="680"/>
      <c r="B118" s="680"/>
      <c r="C118" s="680"/>
      <c r="D118" s="436" t="s">
        <v>6401</v>
      </c>
      <c r="E118" s="678" t="s">
        <v>6402</v>
      </c>
      <c r="F118" s="680"/>
      <c r="G118" s="680"/>
      <c r="H118" s="680"/>
      <c r="I118" s="63" t="s">
        <v>4744</v>
      </c>
      <c r="J118" s="486" t="s">
        <v>4911</v>
      </c>
      <c r="K118" s="686"/>
      <c r="L118" s="687"/>
      <c r="M118" s="680"/>
      <c r="N118" s="50"/>
      <c r="O118" s="680"/>
      <c r="P118" s="680"/>
      <c r="Q118" s="50"/>
      <c r="R118" s="680"/>
      <c r="S118" s="680"/>
      <c r="T118" s="680"/>
      <c r="U118" s="680"/>
      <c r="V118" s="680"/>
      <c r="W118" s="680"/>
      <c r="X118" s="680"/>
      <c r="Y118" s="680"/>
      <c r="Z118" s="680"/>
      <c r="AA118" s="680"/>
      <c r="AB118" s="680"/>
      <c r="AC118" s="680"/>
      <c r="AD118" s="680"/>
      <c r="AE118" s="680"/>
      <c r="AF118" s="680"/>
    </row>
    <row r="119" ht="15.75" customHeight="1">
      <c r="A119" s="680"/>
      <c r="B119" s="680"/>
      <c r="C119" s="680"/>
      <c r="D119" s="19" t="s">
        <v>7677</v>
      </c>
      <c r="E119" s="678" t="s">
        <v>13087</v>
      </c>
      <c r="F119" s="680"/>
      <c r="G119" s="680"/>
      <c r="H119" s="680"/>
      <c r="I119" s="682" t="s">
        <v>13088</v>
      </c>
      <c r="J119" s="486" t="s">
        <v>4745</v>
      </c>
      <c r="K119" s="686"/>
      <c r="L119" s="687"/>
      <c r="M119" s="680"/>
      <c r="N119" s="50"/>
      <c r="O119" s="680"/>
      <c r="P119" s="680"/>
      <c r="Q119" s="50"/>
      <c r="R119" s="680"/>
      <c r="S119" s="680"/>
      <c r="T119" s="680"/>
      <c r="U119" s="680"/>
      <c r="V119" s="680"/>
      <c r="W119" s="680"/>
      <c r="X119" s="680"/>
      <c r="Y119" s="680"/>
      <c r="Z119" s="680"/>
      <c r="AA119" s="680"/>
      <c r="AB119" s="680"/>
      <c r="AC119" s="680"/>
      <c r="AD119" s="680"/>
      <c r="AE119" s="680"/>
      <c r="AF119" s="680"/>
    </row>
    <row r="120" ht="15.75" customHeight="1">
      <c r="A120" s="680"/>
      <c r="B120" s="680"/>
      <c r="C120" s="680"/>
      <c r="D120" s="19" t="s">
        <v>6499</v>
      </c>
      <c r="E120" s="678" t="s">
        <v>13089</v>
      </c>
      <c r="F120" s="680"/>
      <c r="G120" s="680"/>
      <c r="H120" s="680"/>
      <c r="I120" s="63" t="s">
        <v>4700</v>
      </c>
      <c r="J120" s="681" t="s">
        <v>13090</v>
      </c>
      <c r="K120" s="686"/>
      <c r="L120" s="687"/>
      <c r="M120" s="680"/>
      <c r="N120" s="50"/>
      <c r="O120" s="680"/>
      <c r="P120" s="680"/>
      <c r="Q120" s="50"/>
      <c r="R120" s="680"/>
      <c r="S120" s="680"/>
      <c r="T120" s="680"/>
      <c r="U120" s="680"/>
      <c r="V120" s="680"/>
      <c r="W120" s="680"/>
      <c r="X120" s="680"/>
      <c r="Y120" s="680"/>
      <c r="Z120" s="680"/>
      <c r="AA120" s="680"/>
      <c r="AB120" s="680"/>
      <c r="AC120" s="680"/>
      <c r="AD120" s="680"/>
      <c r="AE120" s="680"/>
      <c r="AF120" s="680"/>
    </row>
    <row r="121" ht="15.75" customHeight="1">
      <c r="A121" s="680"/>
      <c r="B121" s="680"/>
      <c r="C121" s="680"/>
      <c r="D121" s="19" t="s">
        <v>8139</v>
      </c>
      <c r="E121" s="678" t="s">
        <v>13091</v>
      </c>
      <c r="F121" s="85"/>
      <c r="G121" s="85"/>
      <c r="H121" s="680"/>
      <c r="I121" s="63" t="s">
        <v>4667</v>
      </c>
      <c r="J121" s="486" t="s">
        <v>13092</v>
      </c>
      <c r="K121" s="686"/>
      <c r="L121" s="687"/>
      <c r="M121" s="680"/>
      <c r="N121" s="50"/>
      <c r="O121" s="680"/>
      <c r="P121" s="680"/>
      <c r="Q121" s="50"/>
      <c r="R121" s="680"/>
      <c r="S121" s="680"/>
      <c r="T121" s="680"/>
      <c r="U121" s="680"/>
      <c r="V121" s="680"/>
      <c r="W121" s="680"/>
      <c r="X121" s="680"/>
      <c r="Y121" s="680"/>
      <c r="Z121" s="680"/>
      <c r="AA121" s="680"/>
      <c r="AB121" s="680"/>
      <c r="AC121" s="680"/>
      <c r="AD121" s="680"/>
      <c r="AE121" s="680"/>
      <c r="AF121" s="680"/>
    </row>
    <row r="122" ht="15.75" customHeight="1">
      <c r="A122" s="680"/>
      <c r="B122" s="680"/>
      <c r="C122" s="680"/>
      <c r="D122" s="19" t="s">
        <v>9743</v>
      </c>
      <c r="E122" s="678" t="s">
        <v>13093</v>
      </c>
      <c r="F122" s="680"/>
      <c r="G122" s="680"/>
      <c r="H122" s="680"/>
      <c r="I122" s="63" t="s">
        <v>4654</v>
      </c>
      <c r="J122" s="486" t="s">
        <v>5285</v>
      </c>
      <c r="K122" s="686"/>
      <c r="L122" s="687"/>
      <c r="M122" s="680"/>
      <c r="N122" s="50"/>
      <c r="O122" s="680"/>
      <c r="P122" s="680"/>
      <c r="Q122" s="50"/>
      <c r="R122" s="680"/>
      <c r="S122" s="680"/>
      <c r="T122" s="680"/>
      <c r="U122" s="680"/>
      <c r="V122" s="680"/>
      <c r="W122" s="680"/>
      <c r="X122" s="680"/>
      <c r="Y122" s="680"/>
      <c r="Z122" s="680"/>
      <c r="AA122" s="680"/>
      <c r="AB122" s="680"/>
      <c r="AC122" s="680"/>
      <c r="AD122" s="680"/>
      <c r="AE122" s="680"/>
      <c r="AF122" s="680"/>
    </row>
    <row r="123" ht="15.75" customHeight="1">
      <c r="A123" s="680"/>
      <c r="B123" s="680"/>
      <c r="C123" s="680"/>
      <c r="D123" s="19" t="s">
        <v>7120</v>
      </c>
      <c r="E123" s="678" t="s">
        <v>7121</v>
      </c>
      <c r="F123" s="680"/>
      <c r="G123" s="680"/>
      <c r="H123" s="680"/>
      <c r="I123" s="63" t="s">
        <v>4762</v>
      </c>
      <c r="J123" s="486" t="s">
        <v>5457</v>
      </c>
      <c r="K123" s="686"/>
      <c r="L123" s="687"/>
      <c r="M123" s="680"/>
      <c r="N123" s="50"/>
      <c r="O123" s="680"/>
      <c r="P123" s="680"/>
      <c r="Q123" s="50"/>
      <c r="R123" s="680"/>
      <c r="S123" s="680"/>
      <c r="T123" s="680"/>
      <c r="U123" s="680"/>
      <c r="V123" s="680"/>
      <c r="W123" s="680"/>
      <c r="X123" s="680"/>
      <c r="Y123" s="680"/>
      <c r="Z123" s="680"/>
      <c r="AA123" s="680"/>
      <c r="AB123" s="680"/>
      <c r="AC123" s="680"/>
      <c r="AD123" s="680"/>
      <c r="AE123" s="680"/>
      <c r="AF123" s="680"/>
    </row>
    <row r="124" ht="15.75" customHeight="1">
      <c r="A124" s="680"/>
      <c r="B124" s="680"/>
      <c r="C124" s="680"/>
      <c r="D124" s="680"/>
      <c r="E124" s="688"/>
      <c r="F124" s="680"/>
      <c r="G124" s="680"/>
      <c r="H124" s="680"/>
      <c r="I124" s="63" t="s">
        <v>5234</v>
      </c>
      <c r="J124" s="486" t="s">
        <v>5322</v>
      </c>
      <c r="K124" s="686"/>
      <c r="L124" s="687"/>
      <c r="M124" s="680"/>
      <c r="N124" s="50"/>
      <c r="O124" s="680"/>
      <c r="P124" s="680"/>
      <c r="Q124" s="50"/>
      <c r="R124" s="680"/>
      <c r="S124" s="680"/>
      <c r="T124" s="680"/>
      <c r="U124" s="680"/>
      <c r="V124" s="680"/>
      <c r="W124" s="680"/>
      <c r="X124" s="680"/>
      <c r="Y124" s="680"/>
      <c r="Z124" s="680"/>
      <c r="AA124" s="680"/>
      <c r="AB124" s="680"/>
      <c r="AC124" s="680"/>
      <c r="AD124" s="680"/>
      <c r="AE124" s="680"/>
      <c r="AF124" s="680"/>
    </row>
    <row r="125" ht="15.75" customHeight="1">
      <c r="A125" s="680"/>
      <c r="B125" s="680"/>
      <c r="C125" s="680"/>
      <c r="D125" s="680"/>
      <c r="E125" s="688"/>
      <c r="F125" s="680"/>
      <c r="G125" s="680"/>
      <c r="H125" s="680"/>
      <c r="I125" s="63" t="s">
        <v>5239</v>
      </c>
      <c r="J125" s="486" t="s">
        <v>4706</v>
      </c>
      <c r="K125" s="686"/>
      <c r="L125" s="687"/>
      <c r="M125" s="680"/>
      <c r="N125" s="50"/>
      <c r="O125" s="680"/>
      <c r="P125" s="680"/>
      <c r="Q125" s="50"/>
      <c r="R125" s="680"/>
      <c r="S125" s="680"/>
      <c r="T125" s="680"/>
      <c r="U125" s="680"/>
      <c r="V125" s="680"/>
      <c r="W125" s="680"/>
      <c r="X125" s="680"/>
      <c r="Y125" s="680"/>
      <c r="Z125" s="680"/>
      <c r="AA125" s="680"/>
      <c r="AB125" s="680"/>
      <c r="AC125" s="680"/>
      <c r="AD125" s="680"/>
      <c r="AE125" s="680"/>
      <c r="AF125" s="680"/>
    </row>
    <row r="126" ht="15.75" customHeight="1">
      <c r="A126" s="680"/>
      <c r="B126" s="680"/>
      <c r="C126" s="680"/>
      <c r="D126" s="680"/>
      <c r="E126" s="688"/>
      <c r="F126" s="680"/>
      <c r="G126" s="680"/>
      <c r="H126" s="680"/>
      <c r="I126" s="63" t="s">
        <v>5242</v>
      </c>
      <c r="J126" s="486" t="s">
        <v>13094</v>
      </c>
      <c r="K126" s="686"/>
      <c r="L126" s="687"/>
      <c r="M126" s="680"/>
      <c r="N126" s="50"/>
      <c r="O126" s="680"/>
      <c r="P126" s="680"/>
      <c r="Q126" s="50"/>
      <c r="R126" s="680"/>
      <c r="S126" s="680"/>
      <c r="T126" s="680"/>
      <c r="U126" s="680"/>
      <c r="V126" s="680"/>
      <c r="W126" s="680"/>
      <c r="X126" s="680"/>
      <c r="Y126" s="680"/>
      <c r="Z126" s="680"/>
      <c r="AA126" s="680"/>
      <c r="AB126" s="680"/>
      <c r="AC126" s="680"/>
      <c r="AD126" s="680"/>
      <c r="AE126" s="680"/>
      <c r="AF126" s="680"/>
    </row>
    <row r="127" ht="15.75" customHeight="1">
      <c r="A127" s="680"/>
      <c r="B127" s="680"/>
      <c r="C127" s="680"/>
      <c r="D127" s="680"/>
      <c r="E127" s="688"/>
      <c r="F127" s="680"/>
      <c r="G127" s="680"/>
      <c r="H127" s="680"/>
      <c r="I127" s="63" t="s">
        <v>5247</v>
      </c>
      <c r="J127" s="486" t="s">
        <v>4692</v>
      </c>
      <c r="K127" s="686"/>
      <c r="L127" s="687"/>
      <c r="M127" s="680"/>
      <c r="N127" s="50"/>
      <c r="O127" s="680"/>
      <c r="P127" s="680"/>
      <c r="Q127" s="50"/>
      <c r="R127" s="680"/>
      <c r="S127" s="680"/>
      <c r="T127" s="680"/>
      <c r="U127" s="680"/>
      <c r="V127" s="680"/>
      <c r="W127" s="680"/>
      <c r="X127" s="680"/>
      <c r="Y127" s="680"/>
      <c r="Z127" s="680"/>
      <c r="AA127" s="680"/>
      <c r="AB127" s="680"/>
      <c r="AC127" s="680"/>
      <c r="AD127" s="680"/>
      <c r="AE127" s="680"/>
      <c r="AF127" s="680"/>
    </row>
    <row r="128" ht="15.75" customHeight="1">
      <c r="A128" s="680"/>
      <c r="B128" s="680"/>
      <c r="C128" s="680"/>
      <c r="D128" s="680"/>
      <c r="E128" s="688"/>
      <c r="F128" s="680"/>
      <c r="G128" s="680"/>
      <c r="H128" s="680"/>
      <c r="I128" s="63" t="s">
        <v>5252</v>
      </c>
      <c r="J128" s="486" t="s">
        <v>5208</v>
      </c>
      <c r="K128" s="686"/>
      <c r="L128" s="687"/>
      <c r="M128" s="680"/>
      <c r="N128" s="50"/>
      <c r="O128" s="680"/>
      <c r="P128" s="680"/>
      <c r="Q128" s="50"/>
      <c r="R128" s="680"/>
      <c r="S128" s="680"/>
      <c r="T128" s="680"/>
      <c r="U128" s="680"/>
      <c r="V128" s="680"/>
      <c r="W128" s="680"/>
      <c r="X128" s="680"/>
      <c r="Y128" s="680"/>
      <c r="Z128" s="680"/>
      <c r="AA128" s="680"/>
      <c r="AB128" s="680"/>
      <c r="AC128" s="680"/>
      <c r="AD128" s="680"/>
      <c r="AE128" s="680"/>
      <c r="AF128" s="680"/>
    </row>
    <row r="129" ht="15.75" customHeight="1">
      <c r="A129" s="680"/>
      <c r="B129" s="680"/>
      <c r="C129" s="680"/>
      <c r="D129" s="680"/>
      <c r="E129" s="688"/>
      <c r="F129" s="680"/>
      <c r="G129" s="680"/>
      <c r="H129" s="680"/>
      <c r="I129" s="63" t="s">
        <v>5257</v>
      </c>
      <c r="J129" s="486" t="s">
        <v>5335</v>
      </c>
      <c r="K129" s="686"/>
      <c r="L129" s="687"/>
      <c r="M129" s="680"/>
      <c r="N129" s="50"/>
      <c r="O129" s="680"/>
      <c r="P129" s="680"/>
      <c r="Q129" s="50"/>
      <c r="R129" s="680"/>
      <c r="S129" s="680"/>
      <c r="T129" s="680"/>
      <c r="U129" s="680"/>
      <c r="V129" s="680"/>
      <c r="W129" s="680"/>
      <c r="X129" s="680"/>
      <c r="Y129" s="680"/>
      <c r="Z129" s="680"/>
      <c r="AA129" s="680"/>
      <c r="AB129" s="680"/>
      <c r="AC129" s="680"/>
      <c r="AD129" s="680"/>
      <c r="AE129" s="680"/>
      <c r="AF129" s="680"/>
    </row>
    <row r="130" ht="15.75" customHeight="1">
      <c r="A130" s="680"/>
      <c r="B130" s="680"/>
      <c r="C130" s="680"/>
      <c r="D130" s="680"/>
      <c r="E130" s="688"/>
      <c r="F130" s="680"/>
      <c r="G130" s="680"/>
      <c r="H130" s="680"/>
      <c r="I130" s="63" t="s">
        <v>4539</v>
      </c>
      <c r="J130" s="486" t="s">
        <v>5006</v>
      </c>
      <c r="K130" s="686"/>
      <c r="L130" s="687"/>
      <c r="M130" s="680"/>
      <c r="N130" s="50"/>
      <c r="O130" s="680"/>
      <c r="P130" s="680"/>
      <c r="Q130" s="50"/>
      <c r="R130" s="680"/>
      <c r="S130" s="680"/>
      <c r="T130" s="680"/>
      <c r="U130" s="680"/>
      <c r="V130" s="680"/>
      <c r="W130" s="680"/>
      <c r="X130" s="680"/>
      <c r="Y130" s="680"/>
      <c r="Z130" s="680"/>
      <c r="AA130" s="680"/>
      <c r="AB130" s="680"/>
      <c r="AC130" s="680"/>
      <c r="AD130" s="680"/>
      <c r="AE130" s="680"/>
      <c r="AF130" s="680"/>
    </row>
    <row r="131">
      <c r="A131" s="680"/>
      <c r="B131" s="680"/>
      <c r="C131" s="680"/>
      <c r="D131" s="680"/>
      <c r="E131" s="688"/>
      <c r="F131" s="680"/>
      <c r="G131" s="680"/>
      <c r="H131" s="680"/>
      <c r="I131" s="63" t="s">
        <v>5262</v>
      </c>
      <c r="J131" s="486" t="s">
        <v>5240</v>
      </c>
      <c r="K131" s="686"/>
      <c r="L131" s="687"/>
      <c r="M131" s="680"/>
      <c r="N131" s="50"/>
      <c r="O131" s="680"/>
      <c r="P131" s="680"/>
      <c r="Q131" s="50"/>
      <c r="R131" s="680"/>
      <c r="S131" s="680"/>
      <c r="T131" s="680"/>
      <c r="U131" s="680"/>
      <c r="V131" s="680"/>
      <c r="W131" s="680"/>
      <c r="X131" s="680"/>
      <c r="Y131" s="680"/>
      <c r="Z131" s="680"/>
      <c r="AA131" s="680"/>
      <c r="AB131" s="680"/>
      <c r="AC131" s="680"/>
      <c r="AD131" s="680"/>
      <c r="AE131" s="680"/>
      <c r="AF131" s="680"/>
    </row>
    <row r="132">
      <c r="A132" s="680"/>
      <c r="B132" s="680"/>
      <c r="C132" s="680"/>
      <c r="D132" s="680"/>
      <c r="E132" s="688"/>
      <c r="F132" s="680"/>
      <c r="G132" s="680"/>
      <c r="H132" s="680"/>
      <c r="I132" s="63" t="s">
        <v>5268</v>
      </c>
      <c r="J132" s="486" t="s">
        <v>4797</v>
      </c>
      <c r="K132" s="686"/>
      <c r="L132" s="687"/>
      <c r="M132" s="680"/>
      <c r="N132" s="50"/>
      <c r="O132" s="680"/>
      <c r="P132" s="680"/>
      <c r="Q132" s="50"/>
      <c r="R132" s="680"/>
      <c r="S132" s="680"/>
      <c r="T132" s="680"/>
      <c r="U132" s="680"/>
      <c r="V132" s="680"/>
      <c r="W132" s="680"/>
      <c r="X132" s="680"/>
      <c r="Y132" s="680"/>
      <c r="Z132" s="680"/>
      <c r="AA132" s="680"/>
      <c r="AB132" s="680"/>
      <c r="AC132" s="680"/>
      <c r="AD132" s="680"/>
      <c r="AE132" s="680"/>
      <c r="AF132" s="680"/>
    </row>
    <row r="133" ht="15.75" customHeight="1">
      <c r="A133" s="680"/>
      <c r="B133" s="680"/>
      <c r="C133" s="680"/>
      <c r="D133" s="680"/>
      <c r="E133" s="688"/>
      <c r="F133" s="680"/>
      <c r="G133" s="680"/>
      <c r="H133" s="680"/>
      <c r="I133" s="63" t="s">
        <v>5272</v>
      </c>
      <c r="J133" s="486" t="s">
        <v>5357</v>
      </c>
      <c r="K133" s="686"/>
      <c r="L133" s="687"/>
      <c r="M133" s="680"/>
      <c r="N133" s="50"/>
      <c r="O133" s="680"/>
      <c r="P133" s="680"/>
      <c r="Q133" s="50"/>
      <c r="R133" s="680"/>
      <c r="S133" s="680"/>
      <c r="T133" s="680"/>
      <c r="U133" s="680"/>
      <c r="V133" s="680"/>
      <c r="W133" s="680"/>
      <c r="X133" s="680"/>
      <c r="Y133" s="680"/>
      <c r="Z133" s="680"/>
      <c r="AA133" s="680"/>
      <c r="AB133" s="680"/>
      <c r="AC133" s="680"/>
      <c r="AD133" s="680"/>
      <c r="AE133" s="680"/>
      <c r="AF133" s="680"/>
    </row>
    <row r="134" ht="15.75" customHeight="1">
      <c r="A134" s="680"/>
      <c r="B134" s="680"/>
      <c r="C134" s="680"/>
      <c r="D134" s="680"/>
      <c r="E134" s="688"/>
      <c r="F134" s="680"/>
      <c r="G134" s="680"/>
      <c r="H134" s="680"/>
      <c r="I134" s="63" t="s">
        <v>5274</v>
      </c>
      <c r="J134" s="486" t="s">
        <v>5253</v>
      </c>
      <c r="K134" s="686"/>
      <c r="L134" s="687"/>
      <c r="M134" s="680"/>
      <c r="N134" s="50"/>
      <c r="O134" s="680"/>
      <c r="P134" s="680"/>
      <c r="Q134" s="50"/>
      <c r="R134" s="680"/>
      <c r="S134" s="680"/>
      <c r="T134" s="680"/>
      <c r="U134" s="680"/>
      <c r="V134" s="680"/>
      <c r="W134" s="680"/>
      <c r="X134" s="680"/>
      <c r="Y134" s="680"/>
      <c r="Z134" s="680"/>
      <c r="AA134" s="680"/>
      <c r="AB134" s="680"/>
      <c r="AC134" s="680"/>
      <c r="AD134" s="680"/>
      <c r="AE134" s="680"/>
      <c r="AF134" s="680"/>
    </row>
    <row r="135" ht="15.75" customHeight="1">
      <c r="A135" s="680"/>
      <c r="B135" s="680"/>
      <c r="C135" s="680"/>
      <c r="D135" s="680"/>
      <c r="E135" s="688"/>
      <c r="F135" s="680"/>
      <c r="G135" s="680"/>
      <c r="H135" s="680"/>
      <c r="I135" s="63" t="s">
        <v>5279</v>
      </c>
      <c r="J135" s="486" t="s">
        <v>5513</v>
      </c>
      <c r="K135" s="686"/>
      <c r="L135" s="687"/>
      <c r="M135" s="680"/>
      <c r="N135" s="50"/>
      <c r="O135" s="680"/>
      <c r="P135" s="680"/>
      <c r="Q135" s="50"/>
      <c r="R135" s="680"/>
      <c r="S135" s="680"/>
      <c r="T135" s="680"/>
      <c r="U135" s="680"/>
      <c r="V135" s="680"/>
      <c r="W135" s="680"/>
      <c r="X135" s="680"/>
      <c r="Y135" s="680"/>
      <c r="Z135" s="680"/>
      <c r="AA135" s="680"/>
      <c r="AB135" s="680"/>
      <c r="AC135" s="680"/>
      <c r="AD135" s="680"/>
      <c r="AE135" s="680"/>
      <c r="AF135" s="680"/>
    </row>
    <row r="136" ht="15.75" customHeight="1">
      <c r="A136" s="680"/>
      <c r="B136" s="680"/>
      <c r="C136" s="680"/>
      <c r="D136" s="680"/>
      <c r="E136" s="688"/>
      <c r="F136" s="680"/>
      <c r="G136" s="680"/>
      <c r="H136" s="680"/>
      <c r="I136" s="63" t="s">
        <v>4622</v>
      </c>
      <c r="J136" s="486" t="s">
        <v>5370</v>
      </c>
      <c r="K136" s="686"/>
      <c r="L136" s="687"/>
      <c r="M136" s="680"/>
      <c r="N136" s="50"/>
      <c r="O136" s="680"/>
      <c r="P136" s="680"/>
      <c r="Q136" s="50"/>
      <c r="R136" s="680"/>
      <c r="S136" s="680"/>
      <c r="T136" s="680"/>
      <c r="U136" s="680"/>
      <c r="V136" s="680"/>
      <c r="W136" s="680"/>
      <c r="X136" s="680"/>
      <c r="Y136" s="680"/>
      <c r="Z136" s="680"/>
      <c r="AA136" s="680"/>
      <c r="AB136" s="680"/>
      <c r="AC136" s="680"/>
      <c r="AD136" s="680"/>
      <c r="AE136" s="680"/>
      <c r="AF136" s="680"/>
    </row>
    <row r="137" ht="15.75" customHeight="1">
      <c r="A137" s="680"/>
      <c r="B137" s="680"/>
      <c r="C137" s="680"/>
      <c r="D137" s="680"/>
      <c r="E137" s="688"/>
      <c r="F137" s="680"/>
      <c r="G137" s="680"/>
      <c r="H137" s="680"/>
      <c r="I137" s="63" t="s">
        <v>5284</v>
      </c>
      <c r="J137" s="486" t="s">
        <v>4600</v>
      </c>
      <c r="K137" s="686"/>
      <c r="L137" s="687"/>
      <c r="M137" s="680"/>
      <c r="N137" s="50"/>
      <c r="O137" s="680"/>
      <c r="P137" s="680"/>
      <c r="Q137" s="50"/>
      <c r="R137" s="680"/>
      <c r="S137" s="680"/>
      <c r="T137" s="680"/>
      <c r="U137" s="680"/>
      <c r="V137" s="680"/>
      <c r="W137" s="680"/>
      <c r="X137" s="680"/>
      <c r="Y137" s="680"/>
      <c r="Z137" s="680"/>
      <c r="AA137" s="680"/>
      <c r="AB137" s="680"/>
      <c r="AC137" s="680"/>
      <c r="AD137" s="680"/>
      <c r="AE137" s="680"/>
      <c r="AF137" s="680"/>
    </row>
    <row r="138" ht="15.75" customHeight="1">
      <c r="A138" s="680"/>
      <c r="B138" s="680"/>
      <c r="C138" s="680"/>
      <c r="D138" s="680"/>
      <c r="E138" s="688"/>
      <c r="F138" s="680"/>
      <c r="G138" s="680"/>
      <c r="H138" s="680"/>
      <c r="I138" s="63" t="s">
        <v>5291</v>
      </c>
      <c r="J138" s="486" t="s">
        <v>5614</v>
      </c>
      <c r="K138" s="686"/>
      <c r="L138" s="687"/>
      <c r="M138" s="680"/>
      <c r="N138" s="50"/>
      <c r="O138" s="680"/>
      <c r="P138" s="680"/>
      <c r="Q138" s="50"/>
      <c r="R138" s="680"/>
      <c r="S138" s="680"/>
      <c r="T138" s="680"/>
      <c r="U138" s="680"/>
      <c r="V138" s="680"/>
      <c r="W138" s="680"/>
      <c r="X138" s="680"/>
      <c r="Y138" s="680"/>
      <c r="Z138" s="680"/>
      <c r="AA138" s="680"/>
      <c r="AB138" s="680"/>
      <c r="AC138" s="680"/>
      <c r="AD138" s="680"/>
      <c r="AE138" s="680"/>
      <c r="AF138" s="680"/>
    </row>
    <row r="139" ht="15.75" customHeight="1">
      <c r="A139" s="680"/>
      <c r="B139" s="680"/>
      <c r="C139" s="680"/>
      <c r="D139" s="680"/>
      <c r="E139" s="688"/>
      <c r="F139" s="680"/>
      <c r="G139" s="680"/>
      <c r="H139" s="680"/>
      <c r="I139" s="63" t="s">
        <v>5296</v>
      </c>
      <c r="J139" s="486" t="s">
        <v>5178</v>
      </c>
      <c r="K139" s="686"/>
      <c r="L139" s="687"/>
      <c r="M139" s="680"/>
      <c r="N139" s="50"/>
      <c r="O139" s="680"/>
      <c r="P139" s="680"/>
      <c r="Q139" s="50"/>
      <c r="R139" s="680"/>
      <c r="S139" s="680"/>
      <c r="T139" s="680"/>
      <c r="U139" s="680"/>
      <c r="V139" s="680"/>
      <c r="W139" s="680"/>
      <c r="X139" s="680"/>
      <c r="Y139" s="680"/>
      <c r="Z139" s="680"/>
      <c r="AA139" s="680"/>
      <c r="AB139" s="680"/>
      <c r="AC139" s="680"/>
      <c r="AD139" s="680"/>
      <c r="AE139" s="680"/>
      <c r="AF139" s="680"/>
    </row>
    <row r="140" ht="15.75" customHeight="1">
      <c r="A140" s="680"/>
      <c r="B140" s="680"/>
      <c r="C140" s="680"/>
      <c r="D140" s="680"/>
      <c r="E140" s="688"/>
      <c r="F140" s="680"/>
      <c r="G140" s="680"/>
      <c r="H140" s="680"/>
      <c r="I140" s="63" t="s">
        <v>5302</v>
      </c>
      <c r="J140" s="486" t="s">
        <v>4884</v>
      </c>
      <c r="K140" s="686"/>
      <c r="L140" s="687"/>
      <c r="M140" s="680"/>
      <c r="N140" s="50"/>
      <c r="O140" s="680"/>
      <c r="P140" s="680"/>
      <c r="Q140" s="50"/>
      <c r="R140" s="680"/>
      <c r="S140" s="680"/>
      <c r="T140" s="680"/>
      <c r="U140" s="680"/>
      <c r="V140" s="680"/>
      <c r="W140" s="680"/>
      <c r="X140" s="680"/>
      <c r="Y140" s="680"/>
      <c r="Z140" s="680"/>
      <c r="AA140" s="680"/>
      <c r="AB140" s="680"/>
      <c r="AC140" s="680"/>
      <c r="AD140" s="680"/>
      <c r="AE140" s="680"/>
      <c r="AF140" s="680"/>
    </row>
    <row r="141" ht="15.75" customHeight="1">
      <c r="A141" s="680"/>
      <c r="B141" s="680"/>
      <c r="C141" s="680"/>
      <c r="D141" s="680"/>
      <c r="E141" s="688"/>
      <c r="F141" s="680"/>
      <c r="G141" s="680"/>
      <c r="H141" s="680"/>
      <c r="I141" s="63" t="s">
        <v>5307</v>
      </c>
      <c r="J141" s="486" t="s">
        <v>4585</v>
      </c>
      <c r="K141" s="686"/>
      <c r="L141" s="687"/>
      <c r="M141" s="680"/>
      <c r="N141" s="50"/>
      <c r="O141" s="680"/>
      <c r="P141" s="680"/>
      <c r="Q141" s="50"/>
      <c r="R141" s="680"/>
      <c r="S141" s="680"/>
      <c r="T141" s="680"/>
      <c r="U141" s="680"/>
      <c r="V141" s="680"/>
      <c r="W141" s="680"/>
      <c r="X141" s="680"/>
      <c r="Y141" s="680"/>
      <c r="Z141" s="680"/>
      <c r="AA141" s="680"/>
      <c r="AB141" s="680"/>
      <c r="AC141" s="680"/>
      <c r="AD141" s="680"/>
      <c r="AE141" s="680"/>
      <c r="AF141" s="680"/>
    </row>
    <row r="142" ht="15.75" customHeight="1">
      <c r="A142" s="680"/>
      <c r="B142" s="680"/>
      <c r="C142" s="680"/>
      <c r="D142" s="680"/>
      <c r="E142" s="688"/>
      <c r="F142" s="680"/>
      <c r="G142" s="680"/>
      <c r="H142" s="680"/>
      <c r="I142" s="63" t="s">
        <v>5312</v>
      </c>
      <c r="J142" s="486" t="s">
        <v>5190</v>
      </c>
      <c r="K142" s="686"/>
      <c r="L142" s="687"/>
      <c r="M142" s="680"/>
      <c r="N142" s="50"/>
      <c r="O142" s="680"/>
      <c r="P142" s="680"/>
      <c r="Q142" s="50"/>
      <c r="R142" s="680"/>
      <c r="S142" s="680"/>
      <c r="T142" s="680"/>
      <c r="U142" s="680"/>
      <c r="V142" s="680"/>
      <c r="W142" s="680"/>
      <c r="X142" s="680"/>
      <c r="Y142" s="680"/>
      <c r="Z142" s="680"/>
      <c r="AA142" s="680"/>
      <c r="AB142" s="680"/>
      <c r="AC142" s="680"/>
      <c r="AD142" s="680"/>
      <c r="AE142" s="680"/>
      <c r="AF142" s="680"/>
    </row>
    <row r="143" ht="15.75" customHeight="1">
      <c r="A143" s="680"/>
      <c r="B143" s="680"/>
      <c r="C143" s="680"/>
      <c r="D143" s="680"/>
      <c r="E143" s="688"/>
      <c r="F143" s="680"/>
      <c r="G143" s="680"/>
      <c r="H143" s="680"/>
      <c r="I143" s="63" t="s">
        <v>4749</v>
      </c>
      <c r="J143" s="486" t="s">
        <v>5550</v>
      </c>
      <c r="K143" s="686"/>
      <c r="L143" s="687"/>
      <c r="M143" s="680"/>
      <c r="N143" s="50"/>
      <c r="O143" s="680"/>
      <c r="P143" s="680"/>
      <c r="Q143" s="50"/>
      <c r="R143" s="680"/>
      <c r="S143" s="680"/>
      <c r="T143" s="680"/>
      <c r="U143" s="680"/>
      <c r="V143" s="680"/>
      <c r="W143" s="680"/>
      <c r="X143" s="680"/>
      <c r="Y143" s="680"/>
      <c r="Z143" s="680"/>
      <c r="AA143" s="680"/>
      <c r="AB143" s="680"/>
      <c r="AC143" s="680"/>
      <c r="AD143" s="680"/>
      <c r="AE143" s="680"/>
      <c r="AF143" s="680"/>
    </row>
    <row r="144" ht="15.75" customHeight="1">
      <c r="A144" s="680"/>
      <c r="B144" s="680"/>
      <c r="C144" s="680"/>
      <c r="D144" s="680"/>
      <c r="E144" s="688"/>
      <c r="F144" s="680"/>
      <c r="G144" s="680"/>
      <c r="H144" s="680"/>
      <c r="I144" s="63" t="s">
        <v>5316</v>
      </c>
      <c r="J144" s="486" t="s">
        <v>5248</v>
      </c>
      <c r="K144" s="686"/>
      <c r="L144" s="687"/>
      <c r="M144" s="680"/>
      <c r="N144" s="50"/>
      <c r="O144" s="680"/>
      <c r="P144" s="680"/>
      <c r="Q144" s="50"/>
      <c r="R144" s="680"/>
      <c r="S144" s="680"/>
      <c r="T144" s="680"/>
      <c r="U144" s="680"/>
      <c r="V144" s="680"/>
      <c r="W144" s="680"/>
      <c r="X144" s="680"/>
      <c r="Y144" s="680"/>
      <c r="Z144" s="680"/>
      <c r="AA144" s="680"/>
      <c r="AB144" s="680"/>
      <c r="AC144" s="680"/>
      <c r="AD144" s="680"/>
      <c r="AE144" s="680"/>
      <c r="AF144" s="680"/>
    </row>
    <row r="145" ht="15.75" customHeight="1">
      <c r="A145" s="680"/>
      <c r="B145" s="680"/>
      <c r="C145" s="680"/>
      <c r="D145" s="680"/>
      <c r="E145" s="688"/>
      <c r="F145" s="680"/>
      <c r="G145" s="680"/>
      <c r="H145" s="680"/>
      <c r="I145" s="63" t="s">
        <v>5321</v>
      </c>
      <c r="J145" s="486" t="s">
        <v>5183</v>
      </c>
      <c r="K145" s="686"/>
      <c r="L145" s="687"/>
      <c r="M145" s="680"/>
      <c r="N145" s="50"/>
      <c r="O145" s="680"/>
      <c r="P145" s="680"/>
      <c r="Q145" s="50"/>
      <c r="R145" s="680"/>
      <c r="S145" s="680"/>
      <c r="T145" s="680"/>
      <c r="U145" s="680"/>
      <c r="V145" s="680"/>
      <c r="W145" s="680"/>
      <c r="X145" s="680"/>
      <c r="Y145" s="680"/>
      <c r="Z145" s="680"/>
      <c r="AA145" s="680"/>
      <c r="AB145" s="680"/>
      <c r="AC145" s="680"/>
      <c r="AD145" s="680"/>
      <c r="AE145" s="680"/>
      <c r="AF145" s="680"/>
    </row>
    <row r="146" ht="15.75" customHeight="1">
      <c r="A146" s="680"/>
      <c r="B146" s="680"/>
      <c r="C146" s="680"/>
      <c r="D146" s="680"/>
      <c r="E146" s="688"/>
      <c r="F146" s="680"/>
      <c r="G146" s="680"/>
      <c r="H146" s="680"/>
      <c r="I146" s="63" t="s">
        <v>5327</v>
      </c>
      <c r="J146" s="486" t="s">
        <v>5555</v>
      </c>
      <c r="K146" s="686"/>
      <c r="L146" s="687"/>
      <c r="M146" s="680"/>
      <c r="N146" s="50"/>
      <c r="O146" s="680"/>
      <c r="P146" s="680"/>
      <c r="Q146" s="50"/>
      <c r="R146" s="680"/>
      <c r="S146" s="680"/>
      <c r="T146" s="680"/>
      <c r="U146" s="680"/>
      <c r="V146" s="680"/>
      <c r="W146" s="680"/>
      <c r="X146" s="680"/>
      <c r="Y146" s="680"/>
      <c r="Z146" s="680"/>
      <c r="AA146" s="680"/>
      <c r="AB146" s="680"/>
      <c r="AC146" s="680"/>
      <c r="AD146" s="680"/>
      <c r="AE146" s="680"/>
      <c r="AF146" s="680"/>
    </row>
    <row r="147" ht="15.75" customHeight="1">
      <c r="A147" s="680"/>
      <c r="B147" s="680"/>
      <c r="C147" s="680"/>
      <c r="D147" s="680"/>
      <c r="E147" s="688"/>
      <c r="F147" s="680"/>
      <c r="G147" s="680"/>
      <c r="H147" s="680"/>
      <c r="I147" s="63" t="s">
        <v>5334</v>
      </c>
      <c r="J147" s="486" t="s">
        <v>5313</v>
      </c>
      <c r="K147" s="686"/>
      <c r="L147" s="687"/>
      <c r="M147" s="680"/>
      <c r="N147" s="50"/>
      <c r="O147" s="680"/>
      <c r="P147" s="680"/>
      <c r="Q147" s="50"/>
      <c r="R147" s="680"/>
      <c r="S147" s="680"/>
      <c r="T147" s="680"/>
      <c r="U147" s="680"/>
      <c r="V147" s="680"/>
      <c r="W147" s="680"/>
      <c r="X147" s="680"/>
      <c r="Y147" s="680"/>
      <c r="Z147" s="680"/>
      <c r="AA147" s="680"/>
      <c r="AB147" s="680"/>
      <c r="AC147" s="680"/>
      <c r="AD147" s="680"/>
      <c r="AE147" s="680"/>
      <c r="AF147" s="680"/>
    </row>
    <row r="148" ht="15.75" customHeight="1">
      <c r="A148" s="680"/>
      <c r="B148" s="680"/>
      <c r="C148" s="680"/>
      <c r="D148" s="680"/>
      <c r="E148" s="688"/>
      <c r="F148" s="680"/>
      <c r="G148" s="680"/>
      <c r="H148" s="680"/>
      <c r="I148" s="63" t="s">
        <v>4691</v>
      </c>
      <c r="J148" s="486" t="s">
        <v>5367</v>
      </c>
      <c r="K148" s="686"/>
      <c r="L148" s="687"/>
      <c r="M148" s="680"/>
      <c r="N148" s="50"/>
      <c r="O148" s="680"/>
      <c r="P148" s="680"/>
      <c r="Q148" s="50"/>
      <c r="R148" s="680"/>
      <c r="S148" s="680"/>
      <c r="T148" s="680"/>
      <c r="U148" s="680"/>
      <c r="V148" s="680"/>
      <c r="W148" s="680"/>
      <c r="X148" s="680"/>
      <c r="Y148" s="680"/>
      <c r="Z148" s="680"/>
      <c r="AA148" s="680"/>
      <c r="AB148" s="680"/>
      <c r="AC148" s="680"/>
      <c r="AD148" s="680"/>
      <c r="AE148" s="680"/>
      <c r="AF148" s="680"/>
    </row>
    <row r="149">
      <c r="A149" s="680"/>
      <c r="B149" s="680"/>
      <c r="C149" s="680"/>
      <c r="D149" s="680"/>
      <c r="E149" s="688"/>
      <c r="F149" s="680"/>
      <c r="G149" s="680"/>
      <c r="H149" s="680"/>
      <c r="I149" s="63" t="s">
        <v>5338</v>
      </c>
      <c r="J149" s="486" t="s">
        <v>5508</v>
      </c>
      <c r="K149" s="686"/>
      <c r="L149" s="687"/>
      <c r="M149" s="680"/>
      <c r="N149" s="50"/>
      <c r="O149" s="680"/>
      <c r="P149" s="680"/>
      <c r="Q149" s="50"/>
      <c r="R149" s="680"/>
      <c r="S149" s="680"/>
      <c r="T149" s="680"/>
      <c r="U149" s="680"/>
      <c r="V149" s="680"/>
      <c r="W149" s="680"/>
      <c r="X149" s="680"/>
      <c r="Y149" s="680"/>
      <c r="Z149" s="680"/>
      <c r="AA149" s="680"/>
      <c r="AB149" s="680"/>
      <c r="AC149" s="680"/>
      <c r="AD149" s="680"/>
      <c r="AE149" s="680"/>
      <c r="AF149" s="680"/>
    </row>
    <row r="150" ht="15.75" customHeight="1">
      <c r="A150" s="680"/>
      <c r="B150" s="680"/>
      <c r="C150" s="680"/>
      <c r="D150" s="680"/>
      <c r="E150" s="688"/>
      <c r="F150" s="680"/>
      <c r="G150" s="680"/>
      <c r="H150" s="680"/>
      <c r="I150" s="63" t="s">
        <v>5342</v>
      </c>
      <c r="J150" s="486" t="s">
        <v>5173</v>
      </c>
      <c r="K150" s="686"/>
      <c r="L150" s="687"/>
      <c r="M150" s="680"/>
      <c r="N150" s="50"/>
      <c r="O150" s="680"/>
      <c r="P150" s="680"/>
      <c r="Q150" s="50"/>
      <c r="R150" s="680"/>
      <c r="S150" s="680"/>
      <c r="T150" s="680"/>
      <c r="U150" s="680"/>
      <c r="V150" s="680"/>
      <c r="W150" s="680"/>
      <c r="X150" s="680"/>
      <c r="Y150" s="680"/>
      <c r="Z150" s="680"/>
      <c r="AA150" s="680"/>
      <c r="AB150" s="680"/>
      <c r="AC150" s="680"/>
      <c r="AD150" s="680"/>
      <c r="AE150" s="680"/>
      <c r="AF150" s="680"/>
    </row>
    <row r="151" ht="15.75" customHeight="1">
      <c r="A151" s="680"/>
      <c r="B151" s="680"/>
      <c r="C151" s="680"/>
      <c r="D151" s="680"/>
      <c r="E151" s="688"/>
      <c r="F151" s="680"/>
      <c r="G151" s="680"/>
      <c r="H151" s="680"/>
      <c r="I151" s="63" t="s">
        <v>5347</v>
      </c>
      <c r="J151" s="486" t="s">
        <v>5410</v>
      </c>
      <c r="K151" s="686"/>
      <c r="L151" s="687"/>
      <c r="M151" s="680"/>
      <c r="N151" s="50"/>
      <c r="O151" s="680"/>
      <c r="P151" s="680"/>
      <c r="Q151" s="50"/>
      <c r="R151" s="680"/>
      <c r="S151" s="680"/>
      <c r="T151" s="680"/>
      <c r="U151" s="680"/>
      <c r="V151" s="680"/>
      <c r="W151" s="680"/>
      <c r="X151" s="680"/>
      <c r="Y151" s="680"/>
      <c r="Z151" s="680"/>
      <c r="AA151" s="680"/>
      <c r="AB151" s="680"/>
      <c r="AC151" s="680"/>
      <c r="AD151" s="680"/>
      <c r="AE151" s="680"/>
      <c r="AF151" s="680"/>
    </row>
    <row r="152" ht="15.75" customHeight="1">
      <c r="A152" s="680"/>
      <c r="B152" s="680"/>
      <c r="C152" s="680"/>
      <c r="D152" s="680"/>
      <c r="E152" s="688"/>
      <c r="F152" s="680"/>
      <c r="G152" s="680"/>
      <c r="H152" s="680"/>
      <c r="I152" s="63" t="s">
        <v>5351</v>
      </c>
      <c r="J152" s="486" t="s">
        <v>5275</v>
      </c>
      <c r="K152" s="686"/>
      <c r="L152" s="687"/>
      <c r="M152" s="680"/>
      <c r="N152" s="50"/>
      <c r="O152" s="680"/>
      <c r="P152" s="680"/>
      <c r="Q152" s="50"/>
      <c r="R152" s="680"/>
      <c r="S152" s="680"/>
      <c r="T152" s="680"/>
      <c r="U152" s="680"/>
      <c r="V152" s="680"/>
      <c r="W152" s="680"/>
      <c r="X152" s="680"/>
      <c r="Y152" s="680"/>
      <c r="Z152" s="680"/>
      <c r="AA152" s="680"/>
      <c r="AB152" s="680"/>
      <c r="AC152" s="680"/>
      <c r="AD152" s="680"/>
      <c r="AE152" s="680"/>
      <c r="AF152" s="680"/>
    </row>
    <row r="153" ht="15.75" customHeight="1">
      <c r="A153" s="680"/>
      <c r="B153" s="680"/>
      <c r="C153" s="680"/>
      <c r="D153" s="680"/>
      <c r="E153" s="688"/>
      <c r="F153" s="680"/>
      <c r="G153" s="680"/>
      <c r="H153" s="680"/>
      <c r="I153" s="63" t="s">
        <v>5356</v>
      </c>
      <c r="J153" s="486" t="s">
        <v>5197</v>
      </c>
      <c r="K153" s="686"/>
      <c r="L153" s="687"/>
      <c r="M153" s="680"/>
      <c r="N153" s="50"/>
      <c r="O153" s="680"/>
      <c r="P153" s="680"/>
      <c r="Q153" s="50"/>
      <c r="R153" s="680"/>
      <c r="S153" s="680"/>
      <c r="T153" s="680"/>
      <c r="U153" s="680"/>
      <c r="V153" s="680"/>
      <c r="W153" s="680"/>
      <c r="X153" s="680"/>
      <c r="Y153" s="680"/>
      <c r="Z153" s="680"/>
      <c r="AA153" s="680"/>
      <c r="AB153" s="680"/>
      <c r="AC153" s="680"/>
      <c r="AD153" s="680"/>
      <c r="AE153" s="680"/>
      <c r="AF153" s="680"/>
    </row>
    <row r="154" ht="15.75" customHeight="1">
      <c r="A154" s="680"/>
      <c r="B154" s="680"/>
      <c r="C154" s="680"/>
      <c r="D154" s="680"/>
      <c r="E154" s="688"/>
      <c r="F154" s="680"/>
      <c r="G154" s="680"/>
      <c r="H154" s="680"/>
      <c r="I154" s="63" t="s">
        <v>5361</v>
      </c>
      <c r="J154" s="486" t="s">
        <v>5049</v>
      </c>
      <c r="K154" s="686"/>
      <c r="L154" s="687"/>
      <c r="M154" s="680"/>
      <c r="N154" s="50"/>
      <c r="O154" s="680"/>
      <c r="P154" s="680"/>
      <c r="Q154" s="50"/>
      <c r="R154" s="680"/>
      <c r="S154" s="680"/>
      <c r="T154" s="680"/>
      <c r="U154" s="680"/>
      <c r="V154" s="680"/>
      <c r="W154" s="680"/>
      <c r="X154" s="680"/>
      <c r="Y154" s="680"/>
      <c r="Z154" s="680"/>
      <c r="AA154" s="680"/>
      <c r="AB154" s="680"/>
      <c r="AC154" s="680"/>
      <c r="AD154" s="680"/>
      <c r="AE154" s="680"/>
      <c r="AF154" s="680"/>
    </row>
    <row r="155" ht="15.75" customHeight="1">
      <c r="A155" s="680"/>
      <c r="B155" s="680"/>
      <c r="C155" s="680"/>
      <c r="D155" s="680"/>
      <c r="E155" s="688"/>
      <c r="F155" s="680"/>
      <c r="G155" s="680"/>
      <c r="H155" s="680"/>
      <c r="I155" s="63" t="s">
        <v>5366</v>
      </c>
      <c r="J155" s="486" t="s">
        <v>5475</v>
      </c>
      <c r="K155" s="686"/>
      <c r="L155" s="687"/>
      <c r="M155" s="680"/>
      <c r="N155" s="50"/>
      <c r="O155" s="680"/>
      <c r="P155" s="680"/>
      <c r="Q155" s="50"/>
      <c r="R155" s="680"/>
      <c r="S155" s="680"/>
      <c r="T155" s="680"/>
      <c r="U155" s="680"/>
      <c r="V155" s="680"/>
      <c r="W155" s="680"/>
      <c r="X155" s="680"/>
      <c r="Y155" s="680"/>
      <c r="Z155" s="680"/>
      <c r="AA155" s="680"/>
      <c r="AB155" s="680"/>
      <c r="AC155" s="680"/>
      <c r="AD155" s="680"/>
      <c r="AE155" s="680"/>
      <c r="AF155" s="680"/>
    </row>
    <row r="156" ht="15.75" customHeight="1">
      <c r="A156" s="680"/>
      <c r="B156" s="680"/>
      <c r="C156" s="680"/>
      <c r="D156" s="680"/>
      <c r="E156" s="688"/>
      <c r="F156" s="680"/>
      <c r="G156" s="680"/>
      <c r="H156" s="680"/>
      <c r="I156" s="63" t="s">
        <v>13095</v>
      </c>
      <c r="J156" s="486" t="s">
        <v>5399</v>
      </c>
      <c r="K156" s="686"/>
      <c r="L156" s="687"/>
      <c r="M156" s="680"/>
      <c r="N156" s="50"/>
      <c r="O156" s="680"/>
      <c r="P156" s="680"/>
      <c r="Q156" s="50"/>
      <c r="R156" s="680"/>
      <c r="S156" s="680"/>
      <c r="T156" s="680"/>
      <c r="U156" s="680"/>
      <c r="V156" s="680"/>
      <c r="W156" s="680"/>
      <c r="X156" s="680"/>
      <c r="Y156" s="680"/>
      <c r="Z156" s="680"/>
      <c r="AA156" s="680"/>
      <c r="AB156" s="680"/>
      <c r="AC156" s="680"/>
      <c r="AD156" s="680"/>
      <c r="AE156" s="680"/>
      <c r="AF156" s="680"/>
    </row>
    <row r="157" ht="15.75" customHeight="1">
      <c r="A157" s="680"/>
      <c r="B157" s="680"/>
      <c r="C157" s="680"/>
      <c r="D157" s="680"/>
      <c r="E157" s="688"/>
      <c r="F157" s="680"/>
      <c r="G157" s="680"/>
      <c r="H157" s="680"/>
      <c r="I157" s="63" t="s">
        <v>5369</v>
      </c>
      <c r="J157" s="486" t="s">
        <v>13096</v>
      </c>
      <c r="K157" s="686"/>
      <c r="L157" s="687"/>
      <c r="M157" s="680"/>
      <c r="N157" s="50"/>
      <c r="O157" s="680"/>
      <c r="P157" s="680"/>
      <c r="Q157" s="50"/>
      <c r="R157" s="680"/>
      <c r="S157" s="680"/>
      <c r="T157" s="680"/>
      <c r="U157" s="680"/>
      <c r="V157" s="680"/>
      <c r="W157" s="680"/>
      <c r="X157" s="680"/>
      <c r="Y157" s="680"/>
      <c r="Z157" s="680"/>
      <c r="AA157" s="680"/>
      <c r="AB157" s="680"/>
      <c r="AC157" s="680"/>
      <c r="AD157" s="680"/>
      <c r="AE157" s="680"/>
      <c r="AF157" s="680"/>
    </row>
    <row r="158" ht="15.75" customHeight="1">
      <c r="A158" s="680"/>
      <c r="B158" s="680"/>
      <c r="C158" s="680"/>
      <c r="D158" s="680"/>
      <c r="E158" s="688"/>
      <c r="F158" s="680"/>
      <c r="G158" s="680"/>
      <c r="H158" s="680"/>
      <c r="I158" s="63" t="s">
        <v>5374</v>
      </c>
      <c r="J158" s="486" t="s">
        <v>5380</v>
      </c>
      <c r="K158" s="686"/>
      <c r="L158" s="687"/>
      <c r="M158" s="680"/>
      <c r="N158" s="50"/>
      <c r="O158" s="680"/>
      <c r="P158" s="680"/>
      <c r="Q158" s="50"/>
      <c r="R158" s="680"/>
      <c r="S158" s="680"/>
      <c r="T158" s="680"/>
      <c r="U158" s="680"/>
      <c r="V158" s="680"/>
      <c r="W158" s="680"/>
      <c r="X158" s="680"/>
      <c r="Y158" s="680"/>
      <c r="Z158" s="680"/>
      <c r="AA158" s="680"/>
      <c r="AB158" s="680"/>
      <c r="AC158" s="680"/>
      <c r="AD158" s="680"/>
      <c r="AE158" s="680"/>
      <c r="AF158" s="680"/>
    </row>
    <row r="159" ht="15.75" customHeight="1">
      <c r="A159" s="680"/>
      <c r="B159" s="680"/>
      <c r="C159" s="680"/>
      <c r="D159" s="680"/>
      <c r="E159" s="688"/>
      <c r="F159" s="680"/>
      <c r="G159" s="680"/>
      <c r="H159" s="680"/>
      <c r="I159" s="63" t="s">
        <v>5379</v>
      </c>
      <c r="J159" s="486" t="s">
        <v>5423</v>
      </c>
      <c r="K159" s="686"/>
      <c r="L159" s="687"/>
      <c r="M159" s="680"/>
      <c r="N159" s="50"/>
      <c r="O159" s="680"/>
      <c r="P159" s="680"/>
      <c r="Q159" s="50"/>
      <c r="R159" s="680"/>
      <c r="S159" s="680"/>
      <c r="T159" s="680"/>
      <c r="U159" s="680"/>
      <c r="V159" s="680"/>
      <c r="W159" s="680"/>
      <c r="X159" s="680"/>
      <c r="Y159" s="680"/>
      <c r="Z159" s="680"/>
      <c r="AA159" s="680"/>
      <c r="AB159" s="680"/>
      <c r="AC159" s="680"/>
      <c r="AD159" s="680"/>
      <c r="AE159" s="680"/>
      <c r="AF159" s="680"/>
    </row>
    <row r="160" ht="15.75" customHeight="1">
      <c r="A160" s="680"/>
      <c r="B160" s="680"/>
      <c r="C160" s="680"/>
      <c r="D160" s="680"/>
      <c r="E160" s="688"/>
      <c r="F160" s="680"/>
      <c r="G160" s="680"/>
      <c r="H160" s="680"/>
      <c r="I160" s="63" t="s">
        <v>5384</v>
      </c>
      <c r="J160" s="681" t="s">
        <v>13097</v>
      </c>
      <c r="K160" s="686"/>
      <c r="L160" s="687"/>
      <c r="M160" s="680"/>
      <c r="N160" s="50"/>
      <c r="O160" s="680"/>
      <c r="P160" s="680"/>
      <c r="Q160" s="50"/>
      <c r="R160" s="680"/>
      <c r="S160" s="680"/>
      <c r="T160" s="680"/>
      <c r="U160" s="680"/>
      <c r="V160" s="680"/>
      <c r="W160" s="680"/>
      <c r="X160" s="680"/>
      <c r="Y160" s="680"/>
      <c r="Z160" s="680"/>
      <c r="AA160" s="680"/>
      <c r="AB160" s="680"/>
      <c r="AC160" s="680"/>
      <c r="AD160" s="680"/>
      <c r="AE160" s="680"/>
      <c r="AF160" s="680"/>
    </row>
    <row r="161" ht="15.75" customHeight="1">
      <c r="A161" s="680"/>
      <c r="B161" s="680"/>
      <c r="C161" s="680"/>
      <c r="D161" s="680"/>
      <c r="E161" s="688"/>
      <c r="F161" s="680"/>
      <c r="G161" s="680"/>
      <c r="H161" s="680"/>
      <c r="I161" s="63" t="s">
        <v>5388</v>
      </c>
      <c r="J161" s="486" t="s">
        <v>5220</v>
      </c>
      <c r="K161" s="686"/>
      <c r="L161" s="687"/>
      <c r="M161" s="680"/>
      <c r="N161" s="50"/>
      <c r="O161" s="680"/>
      <c r="P161" s="680"/>
      <c r="Q161" s="50"/>
      <c r="R161" s="680"/>
      <c r="S161" s="680"/>
      <c r="T161" s="680"/>
      <c r="U161" s="680"/>
      <c r="V161" s="680"/>
      <c r="W161" s="680"/>
      <c r="X161" s="680"/>
      <c r="Y161" s="680"/>
      <c r="Z161" s="680"/>
      <c r="AA161" s="680"/>
      <c r="AB161" s="680"/>
      <c r="AC161" s="680"/>
      <c r="AD161" s="680"/>
      <c r="AE161" s="680"/>
      <c r="AF161" s="680"/>
    </row>
    <row r="162">
      <c r="A162" s="680"/>
      <c r="B162" s="680"/>
      <c r="C162" s="680"/>
      <c r="D162" s="680"/>
      <c r="E162" s="688"/>
      <c r="F162" s="680"/>
      <c r="G162" s="680"/>
      <c r="H162" s="680"/>
      <c r="I162" s="63" t="s">
        <v>5393</v>
      </c>
      <c r="J162" s="486" t="s">
        <v>5225</v>
      </c>
      <c r="K162" s="686"/>
      <c r="L162" s="687"/>
      <c r="M162" s="680"/>
      <c r="N162" s="50"/>
      <c r="O162" s="680"/>
      <c r="P162" s="680"/>
      <c r="Q162" s="50"/>
      <c r="R162" s="680"/>
      <c r="S162" s="680"/>
      <c r="T162" s="680"/>
      <c r="U162" s="680"/>
      <c r="V162" s="680"/>
      <c r="W162" s="680"/>
      <c r="X162" s="680"/>
      <c r="Y162" s="680"/>
      <c r="Z162" s="680"/>
      <c r="AA162" s="680"/>
      <c r="AB162" s="680"/>
      <c r="AC162" s="680"/>
      <c r="AD162" s="680"/>
      <c r="AE162" s="680"/>
      <c r="AF162" s="680"/>
    </row>
    <row r="163" ht="15.75" customHeight="1">
      <c r="A163" s="680"/>
      <c r="B163" s="680"/>
      <c r="C163" s="680"/>
      <c r="D163" s="680"/>
      <c r="E163" s="688"/>
      <c r="F163" s="680"/>
      <c r="G163" s="680"/>
      <c r="H163" s="680"/>
      <c r="I163" s="63" t="s">
        <v>5398</v>
      </c>
      <c r="J163" s="486" t="s">
        <v>5258</v>
      </c>
      <c r="K163" s="686"/>
      <c r="L163" s="687"/>
      <c r="M163" s="680"/>
      <c r="N163" s="50"/>
      <c r="O163" s="680"/>
      <c r="P163" s="680"/>
      <c r="Q163" s="50"/>
      <c r="R163" s="680"/>
      <c r="S163" s="680"/>
      <c r="T163" s="680"/>
      <c r="U163" s="680"/>
      <c r="V163" s="680"/>
      <c r="W163" s="680"/>
      <c r="X163" s="680"/>
      <c r="Y163" s="680"/>
      <c r="Z163" s="680"/>
      <c r="AA163" s="680"/>
      <c r="AB163" s="680"/>
      <c r="AC163" s="680"/>
      <c r="AD163" s="680"/>
      <c r="AE163" s="680"/>
      <c r="AF163" s="680"/>
    </row>
    <row r="164" ht="15.75" customHeight="1">
      <c r="A164" s="680"/>
      <c r="B164" s="680"/>
      <c r="C164" s="680"/>
      <c r="D164" s="680"/>
      <c r="E164" s="688"/>
      <c r="F164" s="680"/>
      <c r="G164" s="680"/>
      <c r="H164" s="680"/>
      <c r="I164" s="63" t="s">
        <v>5400</v>
      </c>
      <c r="J164" s="486" t="s">
        <v>5559</v>
      </c>
      <c r="K164" s="686"/>
      <c r="L164" s="687"/>
      <c r="M164" s="680"/>
      <c r="N164" s="50"/>
      <c r="O164" s="680"/>
      <c r="P164" s="680"/>
      <c r="Q164" s="50"/>
      <c r="R164" s="680"/>
      <c r="S164" s="680"/>
      <c r="T164" s="680"/>
      <c r="U164" s="680"/>
      <c r="V164" s="680"/>
      <c r="W164" s="680"/>
      <c r="X164" s="680"/>
      <c r="Y164" s="680"/>
      <c r="Z164" s="680"/>
      <c r="AA164" s="680"/>
      <c r="AB164" s="680"/>
      <c r="AC164" s="680"/>
      <c r="AD164" s="680"/>
      <c r="AE164" s="680"/>
      <c r="AF164" s="680"/>
    </row>
    <row r="165" ht="15.75" customHeight="1">
      <c r="A165" s="680"/>
      <c r="B165" s="680"/>
      <c r="C165" s="680"/>
      <c r="D165" s="680"/>
      <c r="E165" s="688"/>
      <c r="F165" s="680"/>
      <c r="G165" s="680"/>
      <c r="H165" s="680"/>
      <c r="I165" s="63" t="s">
        <v>5405</v>
      </c>
      <c r="J165" s="486" t="s">
        <v>5028</v>
      </c>
      <c r="K165" s="686"/>
      <c r="L165" s="687"/>
      <c r="M165" s="680"/>
      <c r="N165" s="50"/>
      <c r="O165" s="680"/>
      <c r="P165" s="680"/>
      <c r="Q165" s="50"/>
      <c r="R165" s="680"/>
      <c r="S165" s="680"/>
      <c r="T165" s="680"/>
      <c r="U165" s="680"/>
      <c r="V165" s="680"/>
      <c r="W165" s="680"/>
      <c r="X165" s="680"/>
      <c r="Y165" s="680"/>
      <c r="Z165" s="680"/>
      <c r="AA165" s="680"/>
      <c r="AB165" s="680"/>
      <c r="AC165" s="680"/>
      <c r="AD165" s="680"/>
      <c r="AE165" s="680"/>
      <c r="AF165" s="680"/>
    </row>
    <row r="166" ht="15.75" customHeight="1">
      <c r="A166" s="680"/>
      <c r="B166" s="680"/>
      <c r="C166" s="680"/>
      <c r="D166" s="680"/>
      <c r="E166" s="688"/>
      <c r="F166" s="680"/>
      <c r="G166" s="680"/>
      <c r="H166" s="680"/>
      <c r="I166" s="63" t="s">
        <v>4628</v>
      </c>
      <c r="J166" s="486" t="s">
        <v>5280</v>
      </c>
      <c r="K166" s="686"/>
      <c r="L166" s="687"/>
      <c r="M166" s="680"/>
      <c r="N166" s="50"/>
      <c r="O166" s="680"/>
      <c r="P166" s="680"/>
      <c r="Q166" s="50"/>
      <c r="R166" s="680"/>
      <c r="S166" s="680"/>
      <c r="T166" s="680"/>
      <c r="U166" s="680"/>
      <c r="V166" s="680"/>
      <c r="W166" s="680"/>
      <c r="X166" s="680"/>
      <c r="Y166" s="680"/>
      <c r="Z166" s="680"/>
      <c r="AA166" s="680"/>
      <c r="AB166" s="680"/>
      <c r="AC166" s="680"/>
      <c r="AD166" s="680"/>
      <c r="AE166" s="680"/>
      <c r="AF166" s="680"/>
    </row>
    <row r="167" ht="15.75" customHeight="1">
      <c r="A167" s="680"/>
      <c r="B167" s="680"/>
      <c r="C167" s="680"/>
      <c r="D167" s="680"/>
      <c r="E167" s="688"/>
      <c r="F167" s="680"/>
      <c r="G167" s="680"/>
      <c r="H167" s="680"/>
      <c r="I167" s="63" t="s">
        <v>5409</v>
      </c>
      <c r="J167" s="486" t="s">
        <v>5035</v>
      </c>
      <c r="K167" s="686"/>
      <c r="L167" s="687"/>
      <c r="M167" s="680"/>
      <c r="N167" s="50"/>
      <c r="O167" s="680"/>
      <c r="P167" s="680"/>
      <c r="Q167" s="50"/>
      <c r="R167" s="680"/>
      <c r="S167" s="680"/>
      <c r="T167" s="680"/>
      <c r="U167" s="680"/>
      <c r="V167" s="680"/>
      <c r="W167" s="680"/>
      <c r="X167" s="680"/>
      <c r="Y167" s="680"/>
      <c r="Z167" s="680"/>
      <c r="AA167" s="680"/>
      <c r="AB167" s="680"/>
      <c r="AC167" s="680"/>
      <c r="AD167" s="680"/>
      <c r="AE167" s="680"/>
      <c r="AF167" s="680"/>
    </row>
    <row r="168" ht="15.75" customHeight="1">
      <c r="A168" s="680"/>
      <c r="B168" s="680"/>
      <c r="C168" s="680"/>
      <c r="D168" s="680"/>
      <c r="E168" s="688"/>
      <c r="F168" s="680"/>
      <c r="G168" s="680"/>
      <c r="H168" s="680"/>
      <c r="I168" s="63" t="s">
        <v>13098</v>
      </c>
      <c r="J168" s="681" t="s">
        <v>5010</v>
      </c>
      <c r="K168" s="686"/>
      <c r="L168" s="687"/>
      <c r="M168" s="680"/>
      <c r="N168" s="50"/>
      <c r="O168" s="680"/>
      <c r="P168" s="680"/>
      <c r="Q168" s="50"/>
      <c r="R168" s="680"/>
      <c r="S168" s="680"/>
      <c r="T168" s="680"/>
      <c r="U168" s="680"/>
      <c r="V168" s="680"/>
      <c r="W168" s="680"/>
      <c r="X168" s="680"/>
      <c r="Y168" s="680"/>
      <c r="Z168" s="680"/>
      <c r="AA168" s="680"/>
      <c r="AB168" s="680"/>
      <c r="AC168" s="680"/>
      <c r="AD168" s="680"/>
      <c r="AE168" s="680"/>
      <c r="AF168" s="680"/>
    </row>
    <row r="169" ht="15.75" customHeight="1">
      <c r="A169" s="680"/>
      <c r="B169" s="680"/>
      <c r="C169" s="680"/>
      <c r="D169" s="680"/>
      <c r="E169" s="688"/>
      <c r="F169" s="680"/>
      <c r="G169" s="680"/>
      <c r="H169" s="680"/>
      <c r="I169" s="63" t="s">
        <v>5414</v>
      </c>
      <c r="J169" s="486" t="s">
        <v>4920</v>
      </c>
      <c r="K169" s="686"/>
      <c r="L169" s="687"/>
      <c r="M169" s="680"/>
      <c r="N169" s="50"/>
      <c r="O169" s="680"/>
      <c r="P169" s="680"/>
      <c r="Q169" s="50"/>
      <c r="R169" s="680"/>
      <c r="S169" s="680"/>
      <c r="T169" s="680"/>
      <c r="U169" s="680"/>
      <c r="V169" s="680"/>
      <c r="W169" s="680"/>
      <c r="X169" s="680"/>
      <c r="Y169" s="680"/>
      <c r="Z169" s="680"/>
      <c r="AA169" s="680"/>
      <c r="AB169" s="680"/>
      <c r="AC169" s="680"/>
      <c r="AD169" s="680"/>
      <c r="AE169" s="680"/>
      <c r="AF169" s="680"/>
    </row>
    <row r="170" ht="15.75" customHeight="1">
      <c r="A170" s="680"/>
      <c r="B170" s="680"/>
      <c r="C170" s="680"/>
      <c r="D170" s="680"/>
      <c r="E170" s="688"/>
      <c r="F170" s="680"/>
      <c r="G170" s="680"/>
      <c r="H170" s="680"/>
      <c r="I170" s="63" t="s">
        <v>5419</v>
      </c>
      <c r="J170" s="486" t="s">
        <v>5040</v>
      </c>
      <c r="K170" s="686"/>
      <c r="L170" s="687"/>
      <c r="M170" s="680"/>
      <c r="N170" s="50"/>
      <c r="O170" s="680"/>
      <c r="P170" s="680"/>
      <c r="Q170" s="50"/>
      <c r="R170" s="680"/>
      <c r="S170" s="680"/>
      <c r="T170" s="680"/>
      <c r="U170" s="680"/>
      <c r="V170" s="680"/>
      <c r="W170" s="680"/>
      <c r="X170" s="680"/>
      <c r="Y170" s="680"/>
      <c r="Z170" s="680"/>
      <c r="AA170" s="680"/>
      <c r="AB170" s="680"/>
      <c r="AC170" s="680"/>
      <c r="AD170" s="680"/>
      <c r="AE170" s="680"/>
      <c r="AF170" s="680"/>
    </row>
    <row r="171" ht="15.75" customHeight="1">
      <c r="A171" s="680"/>
      <c r="B171" s="680"/>
      <c r="C171" s="680"/>
      <c r="D171" s="680"/>
      <c r="E171" s="688"/>
      <c r="F171" s="680"/>
      <c r="G171" s="680"/>
      <c r="H171" s="680"/>
      <c r="I171" s="63" t="s">
        <v>13099</v>
      </c>
      <c r="J171" s="681" t="s">
        <v>13100</v>
      </c>
      <c r="K171" s="686"/>
      <c r="L171" s="687"/>
      <c r="M171" s="680"/>
      <c r="N171" s="50"/>
      <c r="O171" s="680"/>
      <c r="P171" s="680"/>
      <c r="Q171" s="50"/>
      <c r="R171" s="680"/>
      <c r="S171" s="680"/>
      <c r="T171" s="680"/>
      <c r="U171" s="680"/>
      <c r="V171" s="680"/>
      <c r="W171" s="680"/>
      <c r="X171" s="680"/>
      <c r="Y171" s="680"/>
      <c r="Z171" s="680"/>
      <c r="AA171" s="680"/>
      <c r="AB171" s="680"/>
      <c r="AC171" s="680"/>
      <c r="AD171" s="680"/>
      <c r="AE171" s="680"/>
      <c r="AF171" s="680"/>
    </row>
    <row r="172" ht="15.75" customHeight="1">
      <c r="A172" s="680"/>
      <c r="B172" s="680"/>
      <c r="C172" s="680"/>
      <c r="D172" s="680"/>
      <c r="E172" s="688"/>
      <c r="F172" s="680"/>
      <c r="G172" s="680"/>
      <c r="H172" s="680"/>
      <c r="I172" s="63" t="s">
        <v>6210</v>
      </c>
      <c r="J172" s="486" t="s">
        <v>5292</v>
      </c>
      <c r="K172" s="686"/>
      <c r="L172" s="687"/>
      <c r="M172" s="680"/>
      <c r="N172" s="50"/>
      <c r="O172" s="680"/>
      <c r="P172" s="680"/>
      <c r="Q172" s="50"/>
      <c r="R172" s="680"/>
      <c r="S172" s="680"/>
      <c r="T172" s="680"/>
      <c r="U172" s="680"/>
      <c r="V172" s="680"/>
      <c r="W172" s="680"/>
      <c r="X172" s="680"/>
      <c r="Y172" s="680"/>
      <c r="Z172" s="680"/>
      <c r="AA172" s="680"/>
      <c r="AB172" s="680"/>
      <c r="AC172" s="680"/>
      <c r="AD172" s="680"/>
      <c r="AE172" s="680"/>
      <c r="AF172" s="680"/>
    </row>
    <row r="173" ht="15.75" customHeight="1">
      <c r="A173" s="680"/>
      <c r="B173" s="680"/>
      <c r="C173" s="680"/>
      <c r="D173" s="680"/>
      <c r="E173" s="688"/>
      <c r="F173" s="680"/>
      <c r="G173" s="680"/>
      <c r="H173" s="680"/>
      <c r="I173" s="63" t="s">
        <v>5422</v>
      </c>
      <c r="J173" s="486" t="s">
        <v>13101</v>
      </c>
      <c r="K173" s="686"/>
      <c r="L173" s="687"/>
      <c r="M173" s="680"/>
      <c r="N173" s="50"/>
      <c r="O173" s="680"/>
      <c r="P173" s="680"/>
      <c r="Q173" s="50"/>
      <c r="R173" s="680"/>
      <c r="S173" s="680"/>
      <c r="T173" s="680"/>
      <c r="U173" s="680"/>
      <c r="V173" s="680"/>
      <c r="W173" s="680"/>
      <c r="X173" s="680"/>
      <c r="Y173" s="680"/>
      <c r="Z173" s="680"/>
      <c r="AA173" s="680"/>
      <c r="AB173" s="680"/>
      <c r="AC173" s="680"/>
      <c r="AD173" s="680"/>
      <c r="AE173" s="680"/>
      <c r="AF173" s="680"/>
    </row>
    <row r="174" ht="15.75" customHeight="1">
      <c r="A174" s="680"/>
      <c r="B174" s="680"/>
      <c r="C174" s="680"/>
      <c r="D174" s="680"/>
      <c r="E174" s="688"/>
      <c r="F174" s="680"/>
      <c r="G174" s="680"/>
      <c r="H174" s="680"/>
      <c r="I174" s="63" t="s">
        <v>5428</v>
      </c>
      <c r="J174" s="486" t="s">
        <v>4851</v>
      </c>
      <c r="K174" s="686"/>
      <c r="L174" s="687"/>
      <c r="M174" s="680"/>
      <c r="N174" s="50"/>
      <c r="O174" s="680"/>
      <c r="P174" s="680"/>
      <c r="Q174" s="50"/>
      <c r="R174" s="680"/>
      <c r="S174" s="680"/>
      <c r="T174" s="680"/>
      <c r="U174" s="680"/>
      <c r="V174" s="680"/>
      <c r="W174" s="680"/>
      <c r="X174" s="680"/>
      <c r="Y174" s="680"/>
      <c r="Z174" s="680"/>
      <c r="AA174" s="680"/>
      <c r="AB174" s="680"/>
      <c r="AC174" s="680"/>
      <c r="AD174" s="680"/>
      <c r="AE174" s="680"/>
      <c r="AF174" s="680"/>
    </row>
    <row r="175">
      <c r="A175" s="680"/>
      <c r="B175" s="680"/>
      <c r="C175" s="680"/>
      <c r="D175" s="680"/>
      <c r="E175" s="688"/>
      <c r="F175" s="680"/>
      <c r="G175" s="680"/>
      <c r="H175" s="680"/>
      <c r="I175" s="63" t="s">
        <v>13102</v>
      </c>
      <c r="J175" s="486" t="s">
        <v>4846</v>
      </c>
      <c r="K175" s="686"/>
      <c r="L175" s="687"/>
      <c r="M175" s="680"/>
      <c r="N175" s="50"/>
      <c r="O175" s="680"/>
      <c r="P175" s="680"/>
      <c r="Q175" s="50"/>
      <c r="R175" s="680"/>
      <c r="S175" s="680"/>
      <c r="T175" s="680"/>
      <c r="U175" s="680"/>
      <c r="V175" s="680"/>
      <c r="W175" s="680"/>
      <c r="X175" s="680"/>
      <c r="Y175" s="680"/>
      <c r="Z175" s="680"/>
      <c r="AA175" s="680"/>
      <c r="AB175" s="680"/>
      <c r="AC175" s="680"/>
      <c r="AD175" s="680"/>
      <c r="AE175" s="680"/>
      <c r="AF175" s="680"/>
    </row>
    <row r="176" ht="15.75" customHeight="1">
      <c r="A176" s="680"/>
      <c r="B176" s="680"/>
      <c r="C176" s="680"/>
      <c r="D176" s="680"/>
      <c r="E176" s="688"/>
      <c r="F176" s="680"/>
      <c r="G176" s="680"/>
      <c r="H176" s="680"/>
      <c r="I176" s="63" t="s">
        <v>13103</v>
      </c>
      <c r="J176" s="486" t="s">
        <v>4812</v>
      </c>
      <c r="K176" s="686"/>
      <c r="L176" s="687"/>
      <c r="M176" s="680"/>
      <c r="N176" s="50"/>
      <c r="O176" s="680"/>
      <c r="P176" s="680"/>
      <c r="Q176" s="50"/>
      <c r="R176" s="680"/>
      <c r="S176" s="680"/>
      <c r="T176" s="680"/>
      <c r="U176" s="680"/>
      <c r="V176" s="680"/>
      <c r="W176" s="680"/>
      <c r="X176" s="680"/>
      <c r="Y176" s="680"/>
      <c r="Z176" s="680"/>
      <c r="AA176" s="680"/>
      <c r="AB176" s="680"/>
      <c r="AC176" s="680"/>
      <c r="AD176" s="680"/>
      <c r="AE176" s="680"/>
      <c r="AF176" s="680"/>
    </row>
    <row r="177" ht="15.75" customHeight="1">
      <c r="A177" s="680"/>
      <c r="B177" s="680"/>
      <c r="C177" s="680"/>
      <c r="D177" s="680"/>
      <c r="E177" s="688"/>
      <c r="F177" s="680"/>
      <c r="G177" s="680"/>
      <c r="H177" s="680"/>
      <c r="I177" s="63" t="s">
        <v>5432</v>
      </c>
      <c r="J177" s="486" t="s">
        <v>5147</v>
      </c>
      <c r="K177" s="686"/>
      <c r="L177" s="687"/>
      <c r="M177" s="680"/>
      <c r="N177" s="50"/>
      <c r="O177" s="680"/>
      <c r="P177" s="680"/>
      <c r="Q177" s="50"/>
      <c r="R177" s="680"/>
      <c r="S177" s="680"/>
      <c r="T177" s="680"/>
      <c r="U177" s="680"/>
      <c r="V177" s="680"/>
      <c r="W177" s="680"/>
      <c r="X177" s="680"/>
      <c r="Y177" s="680"/>
      <c r="Z177" s="680"/>
      <c r="AA177" s="680"/>
      <c r="AB177" s="680"/>
      <c r="AC177" s="680"/>
      <c r="AD177" s="680"/>
      <c r="AE177" s="680"/>
      <c r="AF177" s="680"/>
    </row>
    <row r="178" ht="15.75" customHeight="1">
      <c r="A178" s="680"/>
      <c r="B178" s="680"/>
      <c r="C178" s="680"/>
      <c r="D178" s="680"/>
      <c r="E178" s="688"/>
      <c r="F178" s="680"/>
      <c r="G178" s="680"/>
      <c r="H178" s="680"/>
      <c r="I178" s="63" t="s">
        <v>5437</v>
      </c>
      <c r="J178" s="486" t="s">
        <v>4839</v>
      </c>
      <c r="K178" s="686"/>
      <c r="L178" s="687"/>
      <c r="M178" s="680"/>
      <c r="N178" s="50"/>
      <c r="O178" s="680"/>
      <c r="P178" s="680"/>
      <c r="Q178" s="50"/>
      <c r="R178" s="680"/>
      <c r="S178" s="680"/>
      <c r="T178" s="680"/>
      <c r="U178" s="680"/>
      <c r="V178" s="680"/>
      <c r="W178" s="680"/>
      <c r="X178" s="680"/>
      <c r="Y178" s="680"/>
      <c r="Z178" s="680"/>
      <c r="AA178" s="680"/>
      <c r="AB178" s="680"/>
      <c r="AC178" s="680"/>
      <c r="AD178" s="680"/>
      <c r="AE178" s="680"/>
      <c r="AF178" s="680"/>
    </row>
    <row r="179" ht="15.75" customHeight="1">
      <c r="A179" s="680"/>
      <c r="B179" s="680"/>
      <c r="C179" s="680"/>
      <c r="D179" s="680"/>
      <c r="E179" s="688"/>
      <c r="F179" s="680"/>
      <c r="G179" s="680"/>
      <c r="H179" s="680"/>
      <c r="I179" s="63" t="s">
        <v>5442</v>
      </c>
      <c r="J179" s="486" t="s">
        <v>5054</v>
      </c>
      <c r="K179" s="686"/>
      <c r="L179" s="687"/>
      <c r="M179" s="680"/>
      <c r="N179" s="50"/>
      <c r="O179" s="680"/>
      <c r="P179" s="680"/>
      <c r="Q179" s="50"/>
      <c r="R179" s="680"/>
      <c r="S179" s="680"/>
      <c r="T179" s="680"/>
      <c r="U179" s="680"/>
      <c r="V179" s="680"/>
      <c r="W179" s="680"/>
      <c r="X179" s="680"/>
      <c r="Y179" s="680"/>
      <c r="Z179" s="680"/>
      <c r="AA179" s="680"/>
      <c r="AB179" s="680"/>
      <c r="AC179" s="680"/>
      <c r="AD179" s="680"/>
      <c r="AE179" s="680"/>
      <c r="AF179" s="680"/>
    </row>
    <row r="180" ht="15.75" customHeight="1">
      <c r="A180" s="680"/>
      <c r="B180" s="680"/>
      <c r="C180" s="680"/>
      <c r="D180" s="680"/>
      <c r="E180" s="688"/>
      <c r="F180" s="680"/>
      <c r="G180" s="680"/>
      <c r="H180" s="680"/>
      <c r="I180" s="63" t="s">
        <v>5447</v>
      </c>
      <c r="J180" s="486" t="s">
        <v>4961</v>
      </c>
      <c r="K180" s="686"/>
      <c r="L180" s="687"/>
      <c r="M180" s="680"/>
      <c r="N180" s="50"/>
      <c r="O180" s="680"/>
      <c r="P180" s="680"/>
      <c r="Q180" s="50"/>
      <c r="R180" s="680"/>
      <c r="S180" s="680"/>
      <c r="T180" s="680"/>
      <c r="U180" s="680"/>
      <c r="V180" s="680"/>
      <c r="W180" s="680"/>
      <c r="X180" s="680"/>
      <c r="Y180" s="680"/>
      <c r="Z180" s="680"/>
      <c r="AA180" s="680"/>
      <c r="AB180" s="680"/>
      <c r="AC180" s="680"/>
      <c r="AD180" s="680"/>
      <c r="AE180" s="680"/>
      <c r="AF180" s="680"/>
    </row>
    <row r="181" ht="15.75" customHeight="1">
      <c r="A181" s="680"/>
      <c r="B181" s="680"/>
      <c r="C181" s="680"/>
      <c r="D181" s="680"/>
      <c r="E181" s="688"/>
      <c r="F181" s="680"/>
      <c r="G181" s="680"/>
      <c r="H181" s="680"/>
      <c r="I181" s="63" t="s">
        <v>5456</v>
      </c>
      <c r="J181" s="486" t="s">
        <v>5605</v>
      </c>
      <c r="K181" s="686"/>
      <c r="L181" s="687"/>
      <c r="M181" s="680"/>
      <c r="N181" s="50"/>
      <c r="O181" s="680"/>
      <c r="P181" s="680"/>
      <c r="Q181" s="50"/>
      <c r="R181" s="680"/>
      <c r="S181" s="680"/>
      <c r="T181" s="680"/>
      <c r="U181" s="680"/>
      <c r="V181" s="680"/>
      <c r="W181" s="680"/>
      <c r="X181" s="680"/>
      <c r="Y181" s="680"/>
      <c r="Z181" s="680"/>
      <c r="AA181" s="680"/>
      <c r="AB181" s="680"/>
      <c r="AC181" s="680"/>
      <c r="AD181" s="680"/>
      <c r="AE181" s="680"/>
      <c r="AF181" s="680"/>
    </row>
    <row r="182" ht="15.75" customHeight="1">
      <c r="A182" s="680"/>
      <c r="B182" s="680"/>
      <c r="C182" s="680"/>
      <c r="D182" s="680"/>
      <c r="E182" s="688"/>
      <c r="F182" s="680"/>
      <c r="G182" s="680"/>
      <c r="H182" s="680"/>
      <c r="I182" s="63" t="s">
        <v>4609</v>
      </c>
      <c r="J182" s="486" t="s">
        <v>5545</v>
      </c>
      <c r="K182" s="686"/>
      <c r="L182" s="687"/>
      <c r="M182" s="680"/>
      <c r="N182" s="50"/>
      <c r="O182" s="680"/>
      <c r="P182" s="680"/>
      <c r="Q182" s="50"/>
      <c r="R182" s="680"/>
      <c r="S182" s="680"/>
      <c r="T182" s="680"/>
      <c r="U182" s="680"/>
      <c r="V182" s="680"/>
      <c r="W182" s="680"/>
      <c r="X182" s="680"/>
      <c r="Y182" s="680"/>
      <c r="Z182" s="680"/>
      <c r="AA182" s="680"/>
      <c r="AB182" s="680"/>
      <c r="AC182" s="680"/>
      <c r="AD182" s="680"/>
      <c r="AE182" s="680"/>
      <c r="AF182" s="680"/>
    </row>
    <row r="183" ht="15.75" customHeight="1">
      <c r="A183" s="680"/>
      <c r="B183" s="680"/>
      <c r="C183" s="680"/>
      <c r="D183" s="680"/>
      <c r="E183" s="688"/>
      <c r="F183" s="680"/>
      <c r="G183" s="680"/>
      <c r="H183" s="680"/>
      <c r="I183" s="63" t="s">
        <v>5461</v>
      </c>
      <c r="J183" s="486" t="s">
        <v>4872</v>
      </c>
      <c r="K183" s="686"/>
      <c r="L183" s="687"/>
      <c r="M183" s="680"/>
      <c r="N183" s="50"/>
      <c r="O183" s="680"/>
      <c r="P183" s="680"/>
      <c r="Q183" s="50"/>
      <c r="R183" s="680"/>
      <c r="S183" s="680"/>
      <c r="T183" s="680"/>
      <c r="U183" s="680"/>
      <c r="V183" s="680"/>
      <c r="W183" s="680"/>
      <c r="X183" s="680"/>
      <c r="Y183" s="680"/>
      <c r="Z183" s="680"/>
      <c r="AA183" s="680"/>
      <c r="AB183" s="680"/>
      <c r="AC183" s="680"/>
      <c r="AD183" s="680"/>
      <c r="AE183" s="680"/>
      <c r="AF183" s="680"/>
    </row>
    <row r="184" ht="15.75" customHeight="1">
      <c r="A184" s="680"/>
      <c r="B184" s="680"/>
      <c r="C184" s="680"/>
      <c r="D184" s="680"/>
      <c r="E184" s="688"/>
      <c r="F184" s="680"/>
      <c r="G184" s="680"/>
      <c r="H184" s="680"/>
      <c r="I184" s="63" t="s">
        <v>5465</v>
      </c>
      <c r="J184" s="486" t="s">
        <v>4610</v>
      </c>
      <c r="K184" s="686"/>
      <c r="L184" s="687"/>
      <c r="M184" s="680"/>
      <c r="N184" s="50"/>
      <c r="O184" s="680"/>
      <c r="P184" s="680"/>
      <c r="Q184" s="50"/>
      <c r="R184" s="680"/>
      <c r="S184" s="680"/>
      <c r="T184" s="680"/>
      <c r="U184" s="680"/>
      <c r="V184" s="680"/>
      <c r="W184" s="680"/>
      <c r="X184" s="680"/>
      <c r="Y184" s="680"/>
      <c r="Z184" s="680"/>
      <c r="AA184" s="680"/>
      <c r="AB184" s="680"/>
      <c r="AC184" s="680"/>
      <c r="AD184" s="680"/>
      <c r="AE184" s="680"/>
      <c r="AF184" s="680"/>
    </row>
    <row r="185" ht="15.75" customHeight="1">
      <c r="A185" s="680"/>
      <c r="B185" s="680"/>
      <c r="C185" s="680"/>
      <c r="D185" s="680"/>
      <c r="E185" s="688"/>
      <c r="F185" s="680"/>
      <c r="G185" s="680"/>
      <c r="H185" s="680"/>
      <c r="I185" s="63" t="s">
        <v>6266</v>
      </c>
      <c r="J185" s="486" t="s">
        <v>4663</v>
      </c>
      <c r="K185" s="686"/>
      <c r="L185" s="687"/>
      <c r="M185" s="680"/>
      <c r="N185" s="50"/>
      <c r="O185" s="680"/>
      <c r="P185" s="680"/>
      <c r="Q185" s="50"/>
      <c r="R185" s="680"/>
      <c r="S185" s="680"/>
      <c r="T185" s="680"/>
      <c r="U185" s="680"/>
      <c r="V185" s="680"/>
      <c r="W185" s="680"/>
      <c r="X185" s="680"/>
      <c r="Y185" s="680"/>
      <c r="Z185" s="680"/>
      <c r="AA185" s="680"/>
      <c r="AB185" s="680"/>
      <c r="AC185" s="680"/>
      <c r="AD185" s="680"/>
      <c r="AE185" s="680"/>
      <c r="AF185" s="680"/>
    </row>
    <row r="186" ht="15.75" customHeight="1">
      <c r="A186" s="680"/>
      <c r="B186" s="680"/>
      <c r="C186" s="680"/>
      <c r="D186" s="680"/>
      <c r="E186" s="688"/>
      <c r="F186" s="680"/>
      <c r="G186" s="680"/>
      <c r="H186" s="680"/>
      <c r="I186" s="63" t="s">
        <v>5470</v>
      </c>
      <c r="J186" s="486" t="s">
        <v>4623</v>
      </c>
      <c r="K186" s="686"/>
      <c r="L186" s="687"/>
      <c r="M186" s="680"/>
      <c r="N186" s="50"/>
      <c r="O186" s="680"/>
      <c r="P186" s="680"/>
      <c r="Q186" s="50"/>
      <c r="R186" s="680"/>
      <c r="S186" s="680"/>
      <c r="T186" s="680"/>
      <c r="U186" s="680"/>
      <c r="V186" s="680"/>
      <c r="W186" s="680"/>
      <c r="X186" s="680"/>
      <c r="Y186" s="680"/>
      <c r="Z186" s="680"/>
      <c r="AA186" s="680"/>
      <c r="AB186" s="680"/>
      <c r="AC186" s="680"/>
      <c r="AD186" s="680"/>
      <c r="AE186" s="680"/>
      <c r="AF186" s="680"/>
    </row>
    <row r="187" ht="15.75" customHeight="1">
      <c r="A187" s="680"/>
      <c r="B187" s="680"/>
      <c r="C187" s="680"/>
      <c r="D187" s="680"/>
      <c r="E187" s="688"/>
      <c r="F187" s="680"/>
      <c r="G187" s="680"/>
      <c r="H187" s="680"/>
      <c r="I187" s="63" t="s">
        <v>5474</v>
      </c>
      <c r="J187" s="486" t="s">
        <v>4576</v>
      </c>
      <c r="K187" s="686"/>
      <c r="L187" s="687"/>
      <c r="M187" s="680"/>
      <c r="N187" s="50"/>
      <c r="O187" s="680"/>
      <c r="P187" s="680"/>
      <c r="Q187" s="50"/>
      <c r="R187" s="680"/>
      <c r="S187" s="680"/>
      <c r="T187" s="680"/>
      <c r="U187" s="680"/>
      <c r="V187" s="680"/>
      <c r="W187" s="680"/>
      <c r="X187" s="680"/>
      <c r="Y187" s="680"/>
      <c r="Z187" s="680"/>
      <c r="AA187" s="680"/>
      <c r="AB187" s="680"/>
      <c r="AC187" s="680"/>
      <c r="AD187" s="680"/>
      <c r="AE187" s="680"/>
      <c r="AF187" s="680"/>
    </row>
    <row r="188" ht="15.75" customHeight="1">
      <c r="A188" s="680"/>
      <c r="B188" s="680"/>
      <c r="C188" s="680"/>
      <c r="D188" s="680"/>
      <c r="E188" s="688"/>
      <c r="F188" s="680"/>
      <c r="G188" s="680"/>
      <c r="H188" s="680"/>
      <c r="I188" s="63" t="s">
        <v>5479</v>
      </c>
      <c r="J188" s="486" t="s">
        <v>4781</v>
      </c>
      <c r="K188" s="686"/>
      <c r="L188" s="687"/>
      <c r="M188" s="680"/>
      <c r="N188" s="50"/>
      <c r="O188" s="680"/>
      <c r="P188" s="680"/>
      <c r="Q188" s="50"/>
      <c r="R188" s="680"/>
      <c r="S188" s="680"/>
      <c r="T188" s="680"/>
      <c r="U188" s="680"/>
      <c r="V188" s="680"/>
      <c r="W188" s="680"/>
      <c r="X188" s="680"/>
      <c r="Y188" s="680"/>
      <c r="Z188" s="680"/>
      <c r="AA188" s="680"/>
      <c r="AB188" s="680"/>
      <c r="AC188" s="680"/>
      <c r="AD188" s="680"/>
      <c r="AE188" s="680"/>
      <c r="AF188" s="680"/>
    </row>
    <row r="189" ht="15.75" customHeight="1">
      <c r="A189" s="680"/>
      <c r="B189" s="680"/>
      <c r="C189" s="680"/>
      <c r="D189" s="680"/>
      <c r="E189" s="688"/>
      <c r="F189" s="680"/>
      <c r="G189" s="680"/>
      <c r="H189" s="680"/>
      <c r="I189" s="63" t="s">
        <v>5484</v>
      </c>
      <c r="J189" s="486" t="s">
        <v>5168</v>
      </c>
      <c r="K189" s="686"/>
      <c r="L189" s="687"/>
      <c r="M189" s="680"/>
      <c r="N189" s="50"/>
      <c r="O189" s="680"/>
      <c r="P189" s="680"/>
      <c r="Q189" s="50"/>
      <c r="R189" s="680"/>
      <c r="S189" s="680"/>
      <c r="T189" s="680"/>
      <c r="U189" s="680"/>
      <c r="V189" s="680"/>
      <c r="W189" s="680"/>
      <c r="X189" s="680"/>
      <c r="Y189" s="680"/>
      <c r="Z189" s="680"/>
      <c r="AA189" s="680"/>
      <c r="AB189" s="680"/>
      <c r="AC189" s="680"/>
      <c r="AD189" s="680"/>
      <c r="AE189" s="680"/>
      <c r="AF189" s="680"/>
    </row>
    <row r="190" ht="15.75" customHeight="1">
      <c r="A190" s="680"/>
      <c r="B190" s="680"/>
      <c r="C190" s="680"/>
      <c r="D190" s="680"/>
      <c r="E190" s="688"/>
      <c r="F190" s="680"/>
      <c r="G190" s="680"/>
      <c r="H190" s="680"/>
      <c r="I190" s="63" t="s">
        <v>4722</v>
      </c>
      <c r="J190" s="486" t="s">
        <v>5015</v>
      </c>
      <c r="K190" s="686"/>
      <c r="L190" s="687"/>
      <c r="M190" s="680"/>
      <c r="N190" s="50"/>
      <c r="O190" s="680"/>
      <c r="P190" s="680"/>
      <c r="Q190" s="50"/>
      <c r="R190" s="680"/>
      <c r="S190" s="680"/>
      <c r="T190" s="680"/>
      <c r="U190" s="680"/>
      <c r="V190" s="680"/>
      <c r="W190" s="680"/>
      <c r="X190" s="680"/>
      <c r="Y190" s="680"/>
      <c r="Z190" s="680"/>
      <c r="AA190" s="680"/>
      <c r="AB190" s="680"/>
      <c r="AC190" s="680"/>
      <c r="AD190" s="680"/>
      <c r="AE190" s="680"/>
      <c r="AF190" s="680"/>
    </row>
    <row r="191" ht="15.75" customHeight="1">
      <c r="A191" s="680"/>
      <c r="B191" s="680"/>
      <c r="C191" s="680"/>
      <c r="D191" s="680"/>
      <c r="E191" s="688"/>
      <c r="F191" s="680"/>
      <c r="G191" s="680"/>
      <c r="H191" s="680"/>
      <c r="I191" s="63" t="s">
        <v>4727</v>
      </c>
      <c r="J191" s="486" t="s">
        <v>4527</v>
      </c>
      <c r="K191" s="686"/>
      <c r="L191" s="687"/>
      <c r="M191" s="680"/>
      <c r="N191" s="50"/>
      <c r="O191" s="680"/>
      <c r="P191" s="680"/>
      <c r="Q191" s="50"/>
      <c r="R191" s="680"/>
      <c r="S191" s="680"/>
      <c r="T191" s="680"/>
      <c r="U191" s="680"/>
      <c r="V191" s="680"/>
      <c r="W191" s="680"/>
      <c r="X191" s="680"/>
      <c r="Y191" s="680"/>
      <c r="Z191" s="680"/>
      <c r="AA191" s="680"/>
      <c r="AB191" s="680"/>
      <c r="AC191" s="680"/>
      <c r="AD191" s="680"/>
      <c r="AE191" s="680"/>
      <c r="AF191" s="680"/>
    </row>
    <row r="192" ht="15.75" customHeight="1">
      <c r="A192" s="680"/>
      <c r="B192" s="680"/>
      <c r="C192" s="680"/>
      <c r="D192" s="680"/>
      <c r="E192" s="688"/>
      <c r="F192" s="680"/>
      <c r="G192" s="680"/>
      <c r="H192" s="680"/>
      <c r="I192" s="63" t="s">
        <v>4713</v>
      </c>
      <c r="J192" s="486" t="s">
        <v>4540</v>
      </c>
      <c r="K192" s="686"/>
      <c r="L192" s="687"/>
      <c r="M192" s="680"/>
      <c r="N192" s="50"/>
      <c r="O192" s="680"/>
      <c r="P192" s="680"/>
      <c r="Q192" s="50"/>
      <c r="R192" s="680"/>
      <c r="S192" s="680"/>
      <c r="T192" s="680"/>
      <c r="U192" s="680"/>
      <c r="V192" s="680"/>
      <c r="W192" s="680"/>
      <c r="X192" s="680"/>
      <c r="Y192" s="680"/>
      <c r="Z192" s="680"/>
      <c r="AA192" s="680"/>
      <c r="AB192" s="680"/>
      <c r="AC192" s="680"/>
      <c r="AD192" s="680"/>
      <c r="AE192" s="680"/>
      <c r="AF192" s="680"/>
    </row>
    <row r="193" ht="15.75" customHeight="1">
      <c r="A193" s="680"/>
      <c r="B193" s="680"/>
      <c r="C193" s="680"/>
      <c r="D193" s="680"/>
      <c r="E193" s="688"/>
      <c r="F193" s="680"/>
      <c r="G193" s="680"/>
      <c r="H193" s="680"/>
      <c r="I193" s="63" t="s">
        <v>5489</v>
      </c>
      <c r="J193" s="486" t="s">
        <v>4750</v>
      </c>
      <c r="K193" s="686"/>
      <c r="L193" s="687"/>
      <c r="M193" s="680"/>
      <c r="N193" s="50"/>
      <c r="O193" s="680"/>
      <c r="P193" s="680"/>
      <c r="Q193" s="50"/>
      <c r="R193" s="680"/>
      <c r="S193" s="680"/>
      <c r="T193" s="680"/>
      <c r="U193" s="680"/>
      <c r="V193" s="680"/>
      <c r="W193" s="680"/>
      <c r="X193" s="680"/>
      <c r="Y193" s="680"/>
      <c r="Z193" s="680"/>
      <c r="AA193" s="680"/>
      <c r="AB193" s="680"/>
      <c r="AC193" s="680"/>
      <c r="AD193" s="680"/>
      <c r="AE193" s="680"/>
      <c r="AF193" s="680"/>
    </row>
    <row r="194" ht="15.75" customHeight="1">
      <c r="A194" s="680"/>
      <c r="B194" s="680"/>
      <c r="C194" s="680"/>
      <c r="D194" s="680"/>
      <c r="E194" s="688"/>
      <c r="F194" s="680"/>
      <c r="G194" s="680"/>
      <c r="H194" s="680"/>
      <c r="I194" s="63" t="s">
        <v>5493</v>
      </c>
      <c r="J194" s="486" t="s">
        <v>4915</v>
      </c>
      <c r="K194" s="686"/>
      <c r="L194" s="687"/>
      <c r="M194" s="680"/>
      <c r="N194" s="50"/>
      <c r="O194" s="680"/>
      <c r="P194" s="680"/>
      <c r="Q194" s="50"/>
      <c r="R194" s="680"/>
      <c r="S194" s="680"/>
      <c r="T194" s="680"/>
      <c r="U194" s="680"/>
      <c r="V194" s="680"/>
      <c r="W194" s="680"/>
      <c r="X194" s="680"/>
      <c r="Y194" s="680"/>
      <c r="Z194" s="680"/>
      <c r="AA194" s="680"/>
      <c r="AB194" s="680"/>
      <c r="AC194" s="680"/>
      <c r="AD194" s="680"/>
      <c r="AE194" s="680"/>
      <c r="AF194" s="680"/>
    </row>
    <row r="195" ht="15.75" customHeight="1">
      <c r="A195" s="680"/>
      <c r="B195" s="680"/>
      <c r="C195" s="680"/>
      <c r="D195" s="680"/>
      <c r="E195" s="688"/>
      <c r="F195" s="680"/>
      <c r="G195" s="680"/>
      <c r="H195" s="680"/>
      <c r="I195" s="63" t="s">
        <v>5497</v>
      </c>
      <c r="J195" s="486" t="s">
        <v>4701</v>
      </c>
      <c r="K195" s="686"/>
      <c r="L195" s="687"/>
      <c r="M195" s="680"/>
      <c r="N195" s="50"/>
      <c r="O195" s="680"/>
      <c r="P195" s="680"/>
      <c r="Q195" s="50"/>
      <c r="R195" s="680"/>
      <c r="S195" s="680"/>
      <c r="T195" s="680"/>
      <c r="U195" s="680"/>
      <c r="V195" s="680"/>
      <c r="W195" s="680"/>
      <c r="X195" s="680"/>
      <c r="Y195" s="680"/>
      <c r="Z195" s="680"/>
      <c r="AA195" s="680"/>
      <c r="AB195" s="680"/>
      <c r="AC195" s="680"/>
      <c r="AD195" s="680"/>
      <c r="AE195" s="680"/>
      <c r="AF195" s="680"/>
    </row>
    <row r="196" ht="15.75" customHeight="1">
      <c r="A196" s="680"/>
      <c r="B196" s="680"/>
      <c r="C196" s="680"/>
      <c r="D196" s="680"/>
      <c r="E196" s="688"/>
      <c r="F196" s="680"/>
      <c r="G196" s="680"/>
      <c r="H196" s="680"/>
      <c r="I196" s="63" t="s">
        <v>5502</v>
      </c>
      <c r="J196" s="486" t="s">
        <v>4668</v>
      </c>
      <c r="K196" s="686"/>
      <c r="L196" s="687"/>
      <c r="M196" s="680"/>
      <c r="N196" s="50"/>
      <c r="O196" s="680"/>
      <c r="P196" s="680"/>
      <c r="Q196" s="50"/>
      <c r="R196" s="680"/>
      <c r="S196" s="680"/>
      <c r="T196" s="680"/>
      <c r="U196" s="680"/>
      <c r="V196" s="680"/>
      <c r="W196" s="680"/>
      <c r="X196" s="680"/>
      <c r="Y196" s="680"/>
      <c r="Z196" s="680"/>
      <c r="AA196" s="680"/>
      <c r="AB196" s="680"/>
      <c r="AC196" s="680"/>
      <c r="AD196" s="680"/>
      <c r="AE196" s="680"/>
      <c r="AF196" s="680"/>
    </row>
    <row r="197" ht="15.75" customHeight="1">
      <c r="A197" s="680"/>
      <c r="B197" s="680"/>
      <c r="C197" s="680"/>
      <c r="D197" s="680"/>
      <c r="E197" s="688"/>
      <c r="F197" s="680"/>
      <c r="G197" s="680"/>
      <c r="H197" s="680"/>
      <c r="I197" s="689" t="s">
        <v>5507</v>
      </c>
      <c r="J197" s="486" t="s">
        <v>4655</v>
      </c>
      <c r="K197" s="686"/>
      <c r="L197" s="687"/>
      <c r="M197" s="680"/>
      <c r="N197" s="50"/>
      <c r="O197" s="680"/>
      <c r="P197" s="680"/>
      <c r="Q197" s="50"/>
      <c r="R197" s="680"/>
      <c r="S197" s="680"/>
      <c r="T197" s="680"/>
      <c r="U197" s="680"/>
      <c r="V197" s="680"/>
      <c r="W197" s="680"/>
      <c r="X197" s="680"/>
      <c r="Y197" s="680"/>
      <c r="Z197" s="680"/>
      <c r="AA197" s="680"/>
      <c r="AB197" s="680"/>
      <c r="AC197" s="680"/>
      <c r="AD197" s="680"/>
      <c r="AE197" s="680"/>
      <c r="AF197" s="680"/>
    </row>
    <row r="198" ht="15.75" customHeight="1">
      <c r="A198" s="680"/>
      <c r="B198" s="680"/>
      <c r="C198" s="680"/>
      <c r="D198" s="680"/>
      <c r="E198" s="688"/>
      <c r="F198" s="680"/>
      <c r="G198" s="680"/>
      <c r="H198" s="680"/>
      <c r="I198" s="63" t="s">
        <v>5512</v>
      </c>
      <c r="J198" s="486" t="s">
        <v>13104</v>
      </c>
      <c r="K198" s="686"/>
      <c r="L198" s="687"/>
      <c r="M198" s="680"/>
      <c r="N198" s="50"/>
      <c r="O198" s="680"/>
      <c r="P198" s="680"/>
      <c r="Q198" s="50"/>
      <c r="R198" s="680"/>
      <c r="S198" s="680"/>
      <c r="T198" s="680"/>
      <c r="U198" s="680"/>
      <c r="V198" s="680"/>
      <c r="W198" s="680"/>
      <c r="X198" s="680"/>
      <c r="Y198" s="680"/>
      <c r="Z198" s="680"/>
      <c r="AA198" s="680"/>
      <c r="AB198" s="680"/>
      <c r="AC198" s="680"/>
      <c r="AD198" s="680"/>
      <c r="AE198" s="680"/>
      <c r="AF198" s="680"/>
    </row>
    <row r="199" ht="15.75" customHeight="1">
      <c r="A199" s="680"/>
      <c r="B199" s="680"/>
      <c r="C199" s="680"/>
      <c r="D199" s="680"/>
      <c r="E199" s="688"/>
      <c r="F199" s="680"/>
      <c r="G199" s="680"/>
      <c r="H199" s="680"/>
      <c r="I199" s="63" t="s">
        <v>5517</v>
      </c>
      <c r="J199" s="486" t="s">
        <v>5235</v>
      </c>
      <c r="K199" s="686"/>
      <c r="L199" s="687"/>
      <c r="M199" s="680"/>
      <c r="N199" s="50"/>
      <c r="O199" s="680"/>
      <c r="P199" s="680"/>
      <c r="Q199" s="50"/>
      <c r="R199" s="680"/>
      <c r="S199" s="680"/>
      <c r="T199" s="680"/>
      <c r="U199" s="680"/>
      <c r="V199" s="680"/>
      <c r="W199" s="680"/>
      <c r="X199" s="680"/>
      <c r="Y199" s="680"/>
      <c r="Z199" s="680"/>
      <c r="AA199" s="680"/>
      <c r="AB199" s="680"/>
      <c r="AC199" s="680"/>
      <c r="AD199" s="680"/>
      <c r="AE199" s="680"/>
      <c r="AF199" s="680"/>
    </row>
    <row r="200" ht="15.75" customHeight="1">
      <c r="A200" s="680"/>
      <c r="B200" s="680"/>
      <c r="C200" s="680"/>
      <c r="D200" s="680"/>
      <c r="E200" s="688"/>
      <c r="F200" s="680"/>
      <c r="G200" s="680"/>
      <c r="H200" s="680"/>
      <c r="I200" s="63" t="s">
        <v>5522</v>
      </c>
      <c r="J200" s="486" t="s">
        <v>5044</v>
      </c>
      <c r="K200" s="686"/>
      <c r="L200" s="687"/>
      <c r="M200" s="680"/>
      <c r="N200" s="50"/>
      <c r="O200" s="680"/>
      <c r="P200" s="680"/>
      <c r="Q200" s="50"/>
      <c r="R200" s="680"/>
      <c r="S200" s="680"/>
      <c r="T200" s="680"/>
      <c r="U200" s="680"/>
      <c r="V200" s="680"/>
      <c r="W200" s="680"/>
      <c r="X200" s="680"/>
      <c r="Y200" s="680"/>
      <c r="Z200" s="680"/>
      <c r="AA200" s="680"/>
      <c r="AB200" s="680"/>
      <c r="AC200" s="680"/>
      <c r="AD200" s="680"/>
      <c r="AE200" s="680"/>
      <c r="AF200" s="680"/>
    </row>
    <row r="201" ht="15.75" customHeight="1">
      <c r="A201" s="680"/>
      <c r="B201" s="680"/>
      <c r="C201" s="680"/>
      <c r="D201" s="680"/>
      <c r="E201" s="688"/>
      <c r="F201" s="680"/>
      <c r="G201" s="680"/>
      <c r="H201" s="680"/>
      <c r="I201" s="63" t="s">
        <v>7039</v>
      </c>
      <c r="J201" s="486" t="s">
        <v>5438</v>
      </c>
      <c r="K201" s="686"/>
      <c r="L201" s="687"/>
      <c r="M201" s="680"/>
      <c r="N201" s="50"/>
      <c r="O201" s="680"/>
      <c r="P201" s="680"/>
      <c r="Q201" s="50"/>
      <c r="R201" s="680"/>
      <c r="S201" s="680"/>
      <c r="T201" s="680"/>
      <c r="U201" s="680"/>
      <c r="V201" s="680"/>
      <c r="W201" s="680"/>
      <c r="X201" s="680"/>
      <c r="Y201" s="680"/>
      <c r="Z201" s="680"/>
      <c r="AA201" s="680"/>
      <c r="AB201" s="680"/>
      <c r="AC201" s="680"/>
      <c r="AD201" s="680"/>
      <c r="AE201" s="680"/>
      <c r="AF201" s="680"/>
    </row>
    <row r="202" ht="15.75" customHeight="1">
      <c r="A202" s="680"/>
      <c r="B202" s="680"/>
      <c r="C202" s="680"/>
      <c r="D202" s="680"/>
      <c r="E202" s="688"/>
      <c r="F202" s="680"/>
      <c r="G202" s="680"/>
      <c r="H202" s="680"/>
      <c r="I202" s="63" t="s">
        <v>4733</v>
      </c>
      <c r="J202" s="486" t="s">
        <v>4553</v>
      </c>
      <c r="K202" s="686"/>
      <c r="L202" s="687"/>
      <c r="M202" s="680"/>
      <c r="N202" s="50"/>
      <c r="O202" s="680"/>
      <c r="P202" s="680"/>
      <c r="Q202" s="50"/>
      <c r="R202" s="680"/>
      <c r="S202" s="680"/>
      <c r="T202" s="680"/>
      <c r="U202" s="680"/>
      <c r="V202" s="680"/>
      <c r="W202" s="680"/>
      <c r="X202" s="680"/>
      <c r="Y202" s="680"/>
      <c r="Z202" s="680"/>
      <c r="AA202" s="680"/>
      <c r="AB202" s="680"/>
      <c r="AC202" s="680"/>
      <c r="AD202" s="680"/>
      <c r="AE202" s="680"/>
      <c r="AF202" s="680"/>
    </row>
    <row r="203" ht="15.75" customHeight="1">
      <c r="A203" s="680"/>
      <c r="B203" s="680"/>
      <c r="C203" s="680"/>
      <c r="D203" s="680"/>
      <c r="E203" s="688"/>
      <c r="F203" s="680"/>
      <c r="G203" s="680"/>
      <c r="H203" s="680"/>
      <c r="I203" s="63" t="s">
        <v>5526</v>
      </c>
      <c r="J203" s="486" t="s">
        <v>5480</v>
      </c>
      <c r="K203" s="686"/>
      <c r="L203" s="687"/>
      <c r="M203" s="680"/>
      <c r="N203" s="50"/>
      <c r="O203" s="680"/>
      <c r="P203" s="680"/>
      <c r="Q203" s="50"/>
      <c r="R203" s="680"/>
      <c r="S203" s="680"/>
      <c r="T203" s="680"/>
      <c r="U203" s="680"/>
      <c r="V203" s="680"/>
      <c r="W203" s="680"/>
      <c r="X203" s="680"/>
      <c r="Y203" s="680"/>
      <c r="Z203" s="680"/>
      <c r="AA203" s="680"/>
      <c r="AB203" s="680"/>
      <c r="AC203" s="680"/>
      <c r="AD203" s="680"/>
      <c r="AE203" s="680"/>
      <c r="AF203" s="680"/>
    </row>
    <row r="204" ht="15.75" customHeight="1">
      <c r="A204" s="680"/>
      <c r="B204" s="680"/>
      <c r="C204" s="680"/>
      <c r="D204" s="680"/>
      <c r="E204" s="688"/>
      <c r="F204" s="680"/>
      <c r="G204" s="680"/>
      <c r="H204" s="680"/>
      <c r="I204" s="63" t="s">
        <v>5530</v>
      </c>
      <c r="J204" s="486" t="s">
        <v>4986</v>
      </c>
      <c r="K204" s="686"/>
      <c r="L204" s="687"/>
      <c r="M204" s="680"/>
      <c r="N204" s="50"/>
      <c r="O204" s="680"/>
      <c r="P204" s="680"/>
      <c r="Q204" s="50"/>
      <c r="R204" s="680"/>
      <c r="S204" s="680"/>
      <c r="T204" s="680"/>
      <c r="U204" s="680"/>
      <c r="V204" s="680"/>
      <c r="W204" s="680"/>
      <c r="X204" s="680"/>
      <c r="Y204" s="680"/>
      <c r="Z204" s="680"/>
      <c r="AA204" s="680"/>
      <c r="AB204" s="680"/>
      <c r="AC204" s="680"/>
      <c r="AD204" s="680"/>
      <c r="AE204" s="680"/>
      <c r="AF204" s="680"/>
    </row>
    <row r="205" ht="15.75" customHeight="1">
      <c r="A205" s="680"/>
      <c r="B205" s="680"/>
      <c r="C205" s="680"/>
      <c r="D205" s="680"/>
      <c r="E205" s="688"/>
      <c r="F205" s="680"/>
      <c r="G205" s="680"/>
      <c r="H205" s="680"/>
      <c r="I205" s="63" t="s">
        <v>5535</v>
      </c>
      <c r="J205" s="486" t="s">
        <v>5531</v>
      </c>
      <c r="K205" s="686"/>
      <c r="L205" s="687"/>
      <c r="M205" s="680"/>
      <c r="N205" s="50"/>
      <c r="O205" s="680"/>
      <c r="P205" s="680"/>
      <c r="Q205" s="50"/>
      <c r="R205" s="680"/>
      <c r="S205" s="680"/>
      <c r="T205" s="680"/>
      <c r="U205" s="680"/>
      <c r="V205" s="680"/>
      <c r="W205" s="680"/>
      <c r="X205" s="680"/>
      <c r="Y205" s="680"/>
      <c r="Z205" s="680"/>
      <c r="AA205" s="680"/>
      <c r="AB205" s="680"/>
      <c r="AC205" s="680"/>
      <c r="AD205" s="680"/>
      <c r="AE205" s="680"/>
      <c r="AF205" s="680"/>
    </row>
    <row r="206" ht="15.75" customHeight="1">
      <c r="A206" s="680"/>
      <c r="B206" s="680"/>
      <c r="C206" s="680"/>
      <c r="D206" s="680"/>
      <c r="E206" s="688"/>
      <c r="F206" s="680"/>
      <c r="G206" s="680"/>
      <c r="H206" s="680"/>
      <c r="I206" s="63" t="s">
        <v>5539</v>
      </c>
      <c r="J206" s="486" t="s">
        <v>5527</v>
      </c>
      <c r="K206" s="686"/>
      <c r="L206" s="687"/>
      <c r="M206" s="680"/>
      <c r="N206" s="50"/>
      <c r="O206" s="680"/>
      <c r="P206" s="680"/>
      <c r="Q206" s="50"/>
      <c r="R206" s="680"/>
      <c r="S206" s="680"/>
      <c r="T206" s="680"/>
      <c r="U206" s="680"/>
      <c r="V206" s="680"/>
      <c r="W206" s="680"/>
      <c r="X206" s="680"/>
      <c r="Y206" s="680"/>
      <c r="Z206" s="680"/>
      <c r="AA206" s="680"/>
      <c r="AB206" s="680"/>
      <c r="AC206" s="680"/>
      <c r="AD206" s="680"/>
      <c r="AE206" s="680"/>
      <c r="AF206" s="680"/>
    </row>
    <row r="207" ht="15.75" customHeight="1">
      <c r="A207" s="680"/>
      <c r="B207" s="680"/>
      <c r="C207" s="680"/>
      <c r="D207" s="680"/>
      <c r="E207" s="688"/>
      <c r="F207" s="680"/>
      <c r="G207" s="680"/>
      <c r="H207" s="680"/>
      <c r="I207" s="63" t="s">
        <v>5544</v>
      </c>
      <c r="J207" s="486" t="s">
        <v>5063</v>
      </c>
      <c r="K207" s="686"/>
      <c r="L207" s="687"/>
      <c r="M207" s="680"/>
      <c r="N207" s="50"/>
      <c r="O207" s="680"/>
      <c r="P207" s="680"/>
      <c r="Q207" s="50"/>
      <c r="R207" s="680"/>
      <c r="S207" s="680"/>
      <c r="T207" s="680"/>
      <c r="U207" s="680"/>
      <c r="V207" s="680"/>
      <c r="W207" s="680"/>
      <c r="X207" s="680"/>
      <c r="Y207" s="680"/>
      <c r="Z207" s="680"/>
      <c r="AA207" s="680"/>
      <c r="AB207" s="680"/>
      <c r="AC207" s="680"/>
      <c r="AD207" s="680"/>
      <c r="AE207" s="680"/>
      <c r="AF207" s="680"/>
    </row>
    <row r="208" ht="15.75" customHeight="1">
      <c r="A208" s="680"/>
      <c r="B208" s="680"/>
      <c r="C208" s="680"/>
      <c r="D208" s="680"/>
      <c r="E208" s="688"/>
      <c r="F208" s="680"/>
      <c r="G208" s="680"/>
      <c r="H208" s="680"/>
      <c r="I208" s="63" t="s">
        <v>5549</v>
      </c>
      <c r="J208" s="486" t="s">
        <v>5072</v>
      </c>
      <c r="K208" s="686"/>
      <c r="L208" s="687"/>
      <c r="M208" s="680"/>
      <c r="N208" s="50"/>
      <c r="O208" s="680"/>
      <c r="P208" s="680"/>
      <c r="Q208" s="50"/>
      <c r="R208" s="680"/>
      <c r="S208" s="680"/>
      <c r="T208" s="680"/>
      <c r="U208" s="680"/>
      <c r="V208" s="680"/>
      <c r="W208" s="680"/>
      <c r="X208" s="680"/>
      <c r="Y208" s="680"/>
      <c r="Z208" s="680"/>
      <c r="AA208" s="680"/>
      <c r="AB208" s="680"/>
      <c r="AC208" s="680"/>
      <c r="AD208" s="680"/>
      <c r="AE208" s="680"/>
      <c r="AF208" s="680"/>
    </row>
    <row r="209" ht="15.75" customHeight="1">
      <c r="A209" s="680"/>
      <c r="B209" s="680"/>
      <c r="C209" s="680"/>
      <c r="D209" s="680"/>
      <c r="E209" s="688"/>
      <c r="F209" s="680"/>
      <c r="G209" s="680"/>
      <c r="H209" s="680"/>
      <c r="I209" s="63" t="s">
        <v>5554</v>
      </c>
      <c r="J209" s="486" t="s">
        <v>5153</v>
      </c>
      <c r="K209" s="686"/>
      <c r="L209" s="687"/>
      <c r="M209" s="680"/>
      <c r="N209" s="50"/>
      <c r="O209" s="680"/>
      <c r="P209" s="680"/>
      <c r="Q209" s="50"/>
      <c r="R209" s="680"/>
      <c r="S209" s="680"/>
      <c r="T209" s="680"/>
      <c r="U209" s="680"/>
      <c r="V209" s="680"/>
      <c r="W209" s="680"/>
      <c r="X209" s="680"/>
      <c r="Y209" s="680"/>
      <c r="Z209" s="680"/>
      <c r="AA209" s="680"/>
      <c r="AB209" s="680"/>
      <c r="AC209" s="680"/>
      <c r="AD209" s="680"/>
      <c r="AE209" s="680"/>
      <c r="AF209" s="680"/>
    </row>
    <row r="210">
      <c r="A210" s="680"/>
      <c r="B210" s="680"/>
      <c r="C210" s="680"/>
      <c r="D210" s="680"/>
      <c r="E210" s="688"/>
      <c r="F210" s="680"/>
      <c r="G210" s="680"/>
      <c r="H210" s="680"/>
      <c r="I210" s="63" t="s">
        <v>5558</v>
      </c>
      <c r="J210" s="486" t="s">
        <v>5352</v>
      </c>
      <c r="K210" s="686"/>
      <c r="L210" s="687"/>
      <c r="M210" s="680"/>
      <c r="N210" s="50"/>
      <c r="O210" s="680"/>
      <c r="P210" s="680"/>
      <c r="Q210" s="50"/>
      <c r="R210" s="680"/>
      <c r="S210" s="680"/>
      <c r="T210" s="680"/>
      <c r="U210" s="680"/>
      <c r="V210" s="680"/>
      <c r="W210" s="680"/>
      <c r="X210" s="680"/>
      <c r="Y210" s="680"/>
      <c r="Z210" s="680"/>
      <c r="AA210" s="680"/>
      <c r="AB210" s="680"/>
      <c r="AC210" s="680"/>
      <c r="AD210" s="680"/>
      <c r="AE210" s="680"/>
      <c r="AF210" s="680"/>
    </row>
    <row r="211">
      <c r="A211" s="680"/>
      <c r="B211" s="680"/>
      <c r="C211" s="680"/>
      <c r="D211" s="680"/>
      <c r="E211" s="688"/>
      <c r="F211" s="680"/>
      <c r="G211" s="680"/>
      <c r="H211" s="680"/>
      <c r="I211" s="63" t="s">
        <v>5562</v>
      </c>
      <c r="J211" s="486" t="s">
        <v>5375</v>
      </c>
      <c r="K211" s="686"/>
      <c r="L211" s="687"/>
      <c r="M211" s="680"/>
      <c r="N211" s="50"/>
      <c r="O211" s="680"/>
      <c r="P211" s="680"/>
      <c r="Q211" s="50"/>
      <c r="R211" s="680"/>
      <c r="S211" s="680"/>
      <c r="T211" s="680"/>
      <c r="U211" s="680"/>
      <c r="V211" s="680"/>
      <c r="W211" s="680"/>
      <c r="X211" s="680"/>
      <c r="Y211" s="680"/>
      <c r="Z211" s="680"/>
      <c r="AA211" s="680"/>
      <c r="AB211" s="680"/>
      <c r="AC211" s="680"/>
      <c r="AD211" s="680"/>
      <c r="AE211" s="680"/>
      <c r="AF211" s="680"/>
    </row>
    <row r="212" ht="15.75" customHeight="1">
      <c r="A212" s="680"/>
      <c r="B212" s="680"/>
      <c r="C212" s="680"/>
      <c r="D212" s="680"/>
      <c r="E212" s="688"/>
      <c r="F212" s="680"/>
      <c r="G212" s="680"/>
      <c r="H212" s="680"/>
      <c r="I212" s="63" t="s">
        <v>5567</v>
      </c>
      <c r="J212" s="486" t="s">
        <v>5503</v>
      </c>
      <c r="K212" s="686"/>
      <c r="L212" s="687"/>
      <c r="M212" s="680"/>
      <c r="N212" s="50"/>
      <c r="O212" s="680"/>
      <c r="P212" s="680"/>
      <c r="Q212" s="50"/>
      <c r="R212" s="680"/>
      <c r="S212" s="680"/>
      <c r="T212" s="680"/>
      <c r="U212" s="680"/>
      <c r="V212" s="680"/>
      <c r="W212" s="680"/>
      <c r="X212" s="680"/>
      <c r="Y212" s="680"/>
      <c r="Z212" s="680"/>
      <c r="AA212" s="680"/>
      <c r="AB212" s="680"/>
      <c r="AC212" s="680"/>
      <c r="AD212" s="680"/>
      <c r="AE212" s="680"/>
      <c r="AF212" s="680"/>
    </row>
    <row r="213" ht="15.75" customHeight="1">
      <c r="A213" s="680"/>
      <c r="B213" s="680"/>
      <c r="C213" s="680"/>
      <c r="D213" s="680"/>
      <c r="E213" s="688"/>
      <c r="F213" s="680"/>
      <c r="G213" s="680"/>
      <c r="H213" s="680"/>
      <c r="I213" s="63" t="s">
        <v>5570</v>
      </c>
      <c r="J213" s="486" t="s">
        <v>5568</v>
      </c>
      <c r="K213" s="686"/>
      <c r="L213" s="687"/>
      <c r="M213" s="680"/>
      <c r="N213" s="50"/>
      <c r="O213" s="680"/>
      <c r="P213" s="680"/>
      <c r="Q213" s="50"/>
      <c r="R213" s="680"/>
      <c r="S213" s="680"/>
      <c r="T213" s="680"/>
      <c r="U213" s="680"/>
      <c r="V213" s="680"/>
      <c r="W213" s="680"/>
      <c r="X213" s="680"/>
      <c r="Y213" s="680"/>
      <c r="Z213" s="680"/>
      <c r="AA213" s="680"/>
      <c r="AB213" s="680"/>
      <c r="AC213" s="680"/>
      <c r="AD213" s="680"/>
      <c r="AE213" s="680"/>
      <c r="AF213" s="680"/>
    </row>
    <row r="214" ht="15.75" customHeight="1">
      <c r="A214" s="680"/>
      <c r="B214" s="680"/>
      <c r="C214" s="680"/>
      <c r="D214" s="680"/>
      <c r="E214" s="688"/>
      <c r="F214" s="680"/>
      <c r="G214" s="680"/>
      <c r="H214" s="680"/>
      <c r="I214" s="63" t="s">
        <v>5575</v>
      </c>
      <c r="J214" s="486" t="s">
        <v>5571</v>
      </c>
      <c r="K214" s="686"/>
      <c r="L214" s="687"/>
      <c r="M214" s="680"/>
      <c r="N214" s="50"/>
      <c r="O214" s="680"/>
      <c r="P214" s="680"/>
      <c r="Q214" s="50"/>
      <c r="R214" s="680"/>
      <c r="S214" s="680"/>
      <c r="T214" s="680"/>
      <c r="U214" s="680"/>
      <c r="V214" s="680"/>
      <c r="W214" s="680"/>
      <c r="X214" s="680"/>
      <c r="Y214" s="680"/>
      <c r="Z214" s="680"/>
      <c r="AA214" s="680"/>
      <c r="AB214" s="680"/>
      <c r="AC214" s="680"/>
      <c r="AD214" s="680"/>
      <c r="AE214" s="680"/>
      <c r="AF214" s="680"/>
    </row>
    <row r="215" ht="15.75" customHeight="1">
      <c r="A215" s="680"/>
      <c r="B215" s="680"/>
      <c r="C215" s="680"/>
      <c r="D215" s="680"/>
      <c r="E215" s="688"/>
      <c r="F215" s="680"/>
      <c r="G215" s="680"/>
      <c r="H215" s="680"/>
      <c r="I215" s="63" t="s">
        <v>5582</v>
      </c>
      <c r="J215" s="486" t="s">
        <v>4649</v>
      </c>
      <c r="K215" s="686"/>
      <c r="L215" s="687"/>
      <c r="M215" s="680"/>
      <c r="N215" s="50"/>
      <c r="O215" s="680"/>
      <c r="P215" s="680"/>
      <c r="Q215" s="50"/>
      <c r="R215" s="680"/>
      <c r="S215" s="680"/>
      <c r="T215" s="680"/>
      <c r="U215" s="680"/>
      <c r="V215" s="680"/>
      <c r="W215" s="680"/>
      <c r="X215" s="680"/>
      <c r="Y215" s="680"/>
      <c r="Z215" s="680"/>
      <c r="AA215" s="680"/>
      <c r="AB215" s="680"/>
      <c r="AC215" s="680"/>
      <c r="AD215" s="680"/>
      <c r="AE215" s="680"/>
      <c r="AF215" s="680"/>
    </row>
    <row r="216" ht="15.75" customHeight="1">
      <c r="A216" s="680"/>
      <c r="B216" s="680"/>
      <c r="C216" s="680"/>
      <c r="D216" s="680"/>
      <c r="E216" s="688"/>
      <c r="F216" s="680"/>
      <c r="G216" s="680"/>
      <c r="H216" s="680"/>
      <c r="I216" s="63" t="s">
        <v>5588</v>
      </c>
      <c r="J216" s="486" t="s">
        <v>13105</v>
      </c>
      <c r="K216" s="686"/>
      <c r="L216" s="687"/>
      <c r="M216" s="680"/>
      <c r="N216" s="50"/>
      <c r="O216" s="680"/>
      <c r="P216" s="680"/>
      <c r="Q216" s="50"/>
      <c r="R216" s="680"/>
      <c r="S216" s="680"/>
      <c r="T216" s="680"/>
      <c r="U216" s="680"/>
      <c r="V216" s="680"/>
      <c r="W216" s="680"/>
      <c r="X216" s="680"/>
      <c r="Y216" s="680"/>
      <c r="Z216" s="680"/>
      <c r="AA216" s="680"/>
      <c r="AB216" s="680"/>
      <c r="AC216" s="680"/>
      <c r="AD216" s="680"/>
      <c r="AE216" s="680"/>
      <c r="AF216" s="680"/>
    </row>
    <row r="217" ht="15.75" customHeight="1">
      <c r="A217" s="680"/>
      <c r="B217" s="680"/>
      <c r="C217" s="680"/>
      <c r="D217" s="680"/>
      <c r="E217" s="688"/>
      <c r="F217" s="680"/>
      <c r="G217" s="680"/>
      <c r="H217" s="680"/>
      <c r="I217" s="63" t="s">
        <v>5594</v>
      </c>
      <c r="J217" s="486" t="s">
        <v>4792</v>
      </c>
      <c r="K217" s="686"/>
      <c r="L217" s="687"/>
      <c r="M217" s="680"/>
      <c r="N217" s="50"/>
      <c r="O217" s="680"/>
      <c r="P217" s="680"/>
      <c r="Q217" s="50"/>
      <c r="R217" s="680"/>
      <c r="S217" s="680"/>
      <c r="T217" s="680"/>
      <c r="U217" s="680"/>
      <c r="V217" s="680"/>
      <c r="W217" s="680"/>
      <c r="X217" s="680"/>
      <c r="Y217" s="680"/>
      <c r="Z217" s="680"/>
      <c r="AA217" s="680"/>
      <c r="AB217" s="680"/>
      <c r="AC217" s="680"/>
      <c r="AD217" s="680"/>
      <c r="AE217" s="680"/>
      <c r="AF217" s="680"/>
    </row>
    <row r="218">
      <c r="A218" s="680"/>
      <c r="B218" s="680"/>
      <c r="C218" s="680"/>
      <c r="D218" s="680"/>
      <c r="E218" s="688"/>
      <c r="F218" s="680"/>
      <c r="G218" s="680"/>
      <c r="H218" s="680"/>
      <c r="I218" s="63" t="s">
        <v>5599</v>
      </c>
      <c r="J218" s="486" t="s">
        <v>5466</v>
      </c>
      <c r="K218" s="686"/>
      <c r="L218" s="687"/>
      <c r="M218" s="680"/>
      <c r="N218" s="50"/>
      <c r="O218" s="680"/>
      <c r="P218" s="680"/>
      <c r="Q218" s="50"/>
      <c r="R218" s="680"/>
      <c r="S218" s="680"/>
      <c r="T218" s="680"/>
      <c r="U218" s="680"/>
      <c r="V218" s="680"/>
      <c r="W218" s="680"/>
      <c r="X218" s="680"/>
      <c r="Y218" s="680"/>
      <c r="Z218" s="680"/>
      <c r="AA218" s="680"/>
      <c r="AB218" s="680"/>
      <c r="AC218" s="680"/>
      <c r="AD218" s="680"/>
      <c r="AE218" s="680"/>
      <c r="AF218" s="680"/>
    </row>
    <row r="219" ht="15.75" customHeight="1">
      <c r="A219" s="680"/>
      <c r="B219" s="680"/>
      <c r="C219" s="680"/>
      <c r="D219" s="680"/>
      <c r="E219" s="688"/>
      <c r="F219" s="680"/>
      <c r="G219" s="680"/>
      <c r="H219" s="680"/>
      <c r="I219" s="63" t="s">
        <v>5604</v>
      </c>
      <c r="J219" s="486" t="s">
        <v>5583</v>
      </c>
      <c r="K219" s="686"/>
      <c r="L219" s="687"/>
      <c r="M219" s="680"/>
      <c r="N219" s="50"/>
      <c r="O219" s="680"/>
      <c r="P219" s="680"/>
      <c r="Q219" s="50"/>
      <c r="R219" s="680"/>
      <c r="S219" s="680"/>
      <c r="T219" s="680"/>
      <c r="U219" s="680"/>
      <c r="V219" s="680"/>
      <c r="W219" s="680"/>
      <c r="X219" s="680"/>
      <c r="Y219" s="680"/>
      <c r="Z219" s="680"/>
      <c r="AA219" s="680"/>
      <c r="AB219" s="680"/>
      <c r="AC219" s="680"/>
      <c r="AD219" s="680"/>
      <c r="AE219" s="680"/>
      <c r="AF219" s="680"/>
    </row>
    <row r="220" ht="15.75" customHeight="1">
      <c r="A220" s="680"/>
      <c r="B220" s="680"/>
      <c r="C220" s="680"/>
      <c r="D220" s="680"/>
      <c r="E220" s="688"/>
      <c r="F220" s="680"/>
      <c r="G220" s="680"/>
      <c r="H220" s="680"/>
      <c r="I220" s="63" t="s">
        <v>5609</v>
      </c>
      <c r="J220" s="486" t="s">
        <v>5589</v>
      </c>
      <c r="K220" s="686"/>
      <c r="L220" s="687"/>
      <c r="M220" s="680"/>
      <c r="N220" s="50"/>
      <c r="O220" s="680"/>
      <c r="P220" s="680"/>
      <c r="Q220" s="50"/>
      <c r="R220" s="680"/>
      <c r="S220" s="680"/>
      <c r="T220" s="680"/>
      <c r="U220" s="680"/>
      <c r="V220" s="680"/>
      <c r="W220" s="680"/>
      <c r="X220" s="680"/>
      <c r="Y220" s="680"/>
      <c r="Z220" s="680"/>
      <c r="AA220" s="680"/>
      <c r="AB220" s="680"/>
      <c r="AC220" s="680"/>
      <c r="AD220" s="680"/>
      <c r="AE220" s="680"/>
      <c r="AF220" s="680"/>
    </row>
    <row r="221">
      <c r="A221" s="680"/>
      <c r="B221" s="680"/>
      <c r="C221" s="680"/>
      <c r="D221" s="680"/>
      <c r="E221" s="688"/>
      <c r="F221" s="680"/>
      <c r="G221" s="680"/>
      <c r="H221" s="680"/>
      <c r="I221" s="63" t="s">
        <v>4565</v>
      </c>
      <c r="J221" s="486" t="s">
        <v>4734</v>
      </c>
      <c r="K221" s="686"/>
      <c r="L221" s="687"/>
      <c r="M221" s="680"/>
      <c r="N221" s="50"/>
      <c r="O221" s="680"/>
      <c r="P221" s="680"/>
      <c r="Q221" s="50"/>
      <c r="R221" s="680"/>
      <c r="S221" s="680"/>
      <c r="T221" s="680"/>
      <c r="U221" s="680"/>
      <c r="V221" s="680"/>
      <c r="W221" s="680"/>
      <c r="X221" s="680"/>
      <c r="Y221" s="680"/>
      <c r="Z221" s="680"/>
      <c r="AA221" s="680"/>
      <c r="AB221" s="680"/>
      <c r="AC221" s="680"/>
      <c r="AD221" s="680"/>
      <c r="AE221" s="680"/>
      <c r="AF221" s="680"/>
    </row>
    <row r="222" ht="15.75" customHeight="1">
      <c r="A222" s="680"/>
      <c r="B222" s="680"/>
      <c r="C222" s="680"/>
      <c r="D222" s="680"/>
      <c r="E222" s="688"/>
      <c r="F222" s="680"/>
      <c r="G222" s="680"/>
      <c r="H222" s="680"/>
      <c r="I222" s="63" t="s">
        <v>5613</v>
      </c>
      <c r="J222" s="486" t="s">
        <v>5595</v>
      </c>
      <c r="K222" s="686"/>
      <c r="L222" s="687"/>
      <c r="M222" s="680"/>
      <c r="N222" s="50"/>
      <c r="O222" s="680"/>
      <c r="P222" s="680"/>
      <c r="Q222" s="50"/>
      <c r="R222" s="680"/>
      <c r="S222" s="680"/>
      <c r="T222" s="680"/>
      <c r="U222" s="680"/>
      <c r="V222" s="680"/>
      <c r="W222" s="680"/>
      <c r="X222" s="680"/>
      <c r="Y222" s="680"/>
      <c r="Z222" s="680"/>
      <c r="AA222" s="680"/>
      <c r="AB222" s="680"/>
      <c r="AC222" s="680"/>
      <c r="AD222" s="680"/>
      <c r="AE222" s="680"/>
      <c r="AF222" s="680"/>
    </row>
    <row r="223" ht="15.75" customHeight="1">
      <c r="A223" s="680"/>
      <c r="B223" s="680"/>
      <c r="C223" s="680"/>
      <c r="D223" s="680"/>
      <c r="E223" s="688"/>
      <c r="F223" s="680"/>
      <c r="G223" s="680"/>
      <c r="H223" s="680"/>
      <c r="I223" s="63" t="s">
        <v>5618</v>
      </c>
      <c r="J223" s="486" t="s">
        <v>5600</v>
      </c>
      <c r="K223" s="686"/>
      <c r="L223" s="687"/>
      <c r="M223" s="680"/>
      <c r="N223" s="50"/>
      <c r="O223" s="680"/>
      <c r="P223" s="680"/>
      <c r="Q223" s="50"/>
      <c r="R223" s="680"/>
      <c r="S223" s="680"/>
      <c r="T223" s="680"/>
      <c r="U223" s="680"/>
      <c r="V223" s="680"/>
      <c r="W223" s="680"/>
      <c r="X223" s="680"/>
      <c r="Y223" s="680"/>
      <c r="Z223" s="680"/>
      <c r="AA223" s="680"/>
      <c r="AB223" s="680"/>
      <c r="AC223" s="680"/>
      <c r="AD223" s="680"/>
      <c r="AE223" s="680"/>
      <c r="AF223" s="680"/>
    </row>
    <row r="224" ht="15.75" customHeight="1">
      <c r="A224" s="680"/>
      <c r="B224" s="680"/>
      <c r="C224" s="680"/>
      <c r="D224" s="680"/>
      <c r="E224" s="688"/>
      <c r="F224" s="680"/>
      <c r="G224" s="680"/>
      <c r="H224" s="680"/>
      <c r="I224" s="63" t="s">
        <v>5622</v>
      </c>
      <c r="J224" s="486" t="s">
        <v>4979</v>
      </c>
      <c r="K224" s="686"/>
      <c r="L224" s="687"/>
      <c r="M224" s="680"/>
      <c r="N224" s="50"/>
      <c r="O224" s="680"/>
      <c r="P224" s="680"/>
      <c r="Q224" s="50"/>
      <c r="R224" s="680"/>
      <c r="S224" s="680"/>
      <c r="T224" s="680"/>
      <c r="U224" s="680"/>
      <c r="V224" s="680"/>
      <c r="W224" s="680"/>
      <c r="X224" s="680"/>
      <c r="Y224" s="680"/>
      <c r="Z224" s="680"/>
      <c r="AA224" s="680"/>
      <c r="AB224" s="680"/>
      <c r="AC224" s="680"/>
      <c r="AD224" s="680"/>
      <c r="AE224" s="680"/>
      <c r="AF224" s="680"/>
    </row>
    <row r="225" ht="15.75" customHeight="1">
      <c r="A225" s="680"/>
      <c r="B225" s="680"/>
      <c r="C225" s="680"/>
      <c r="D225" s="680"/>
      <c r="E225" s="688"/>
      <c r="F225" s="680"/>
      <c r="G225" s="680"/>
      <c r="H225" s="680"/>
      <c r="J225" s="486" t="s">
        <v>5420</v>
      </c>
      <c r="K225" s="686"/>
      <c r="L225" s="687"/>
      <c r="M225" s="680"/>
      <c r="N225" s="50"/>
      <c r="O225" s="680"/>
      <c r="P225" s="680"/>
      <c r="Q225" s="50"/>
      <c r="R225" s="680"/>
      <c r="S225" s="680"/>
      <c r="T225" s="680"/>
      <c r="U225" s="680"/>
      <c r="V225" s="680"/>
      <c r="W225" s="680"/>
      <c r="X225" s="680"/>
      <c r="Y225" s="680"/>
      <c r="Z225" s="680"/>
      <c r="AA225" s="680"/>
      <c r="AB225" s="680"/>
      <c r="AC225" s="680"/>
      <c r="AD225" s="680"/>
      <c r="AE225" s="680"/>
      <c r="AF225" s="680"/>
    </row>
    <row r="226" ht="15.75" customHeight="1">
      <c r="A226" s="680"/>
      <c r="B226" s="680"/>
      <c r="C226" s="680"/>
      <c r="D226" s="680"/>
      <c r="E226" s="688"/>
      <c r="F226" s="680"/>
      <c r="G226" s="680"/>
      <c r="H226" s="680"/>
      <c r="J226" s="432"/>
      <c r="K226" s="686"/>
      <c r="L226" s="687"/>
      <c r="M226" s="680"/>
      <c r="N226" s="50"/>
      <c r="O226" s="680"/>
      <c r="P226" s="680"/>
      <c r="Q226" s="50"/>
      <c r="R226" s="680"/>
      <c r="S226" s="680"/>
      <c r="T226" s="680"/>
      <c r="U226" s="680"/>
      <c r="V226" s="680"/>
      <c r="W226" s="680"/>
      <c r="X226" s="680"/>
      <c r="Y226" s="680"/>
      <c r="Z226" s="680"/>
      <c r="AA226" s="680"/>
      <c r="AB226" s="680"/>
      <c r="AC226" s="680"/>
      <c r="AD226" s="680"/>
      <c r="AE226" s="680"/>
      <c r="AF226" s="680"/>
    </row>
    <row r="227" ht="15.75" customHeight="1">
      <c r="A227" s="680"/>
      <c r="B227" s="680"/>
      <c r="C227" s="680"/>
      <c r="D227" s="680"/>
      <c r="E227" s="688"/>
      <c r="F227" s="680"/>
      <c r="G227" s="680"/>
      <c r="H227" s="680"/>
      <c r="J227" s="432"/>
      <c r="K227" s="686"/>
      <c r="L227" s="687"/>
      <c r="M227" s="680"/>
      <c r="N227" s="50"/>
      <c r="O227" s="680"/>
      <c r="P227" s="680"/>
      <c r="Q227" s="50"/>
      <c r="R227" s="680"/>
      <c r="S227" s="680"/>
      <c r="T227" s="680"/>
      <c r="U227" s="680"/>
      <c r="V227" s="680"/>
      <c r="W227" s="680"/>
      <c r="X227" s="680"/>
      <c r="Y227" s="680"/>
      <c r="Z227" s="680"/>
      <c r="AA227" s="680"/>
      <c r="AB227" s="680"/>
      <c r="AC227" s="680"/>
      <c r="AD227" s="680"/>
      <c r="AE227" s="680"/>
      <c r="AF227" s="680"/>
    </row>
    <row r="228" ht="15.75" customHeight="1">
      <c r="A228" s="680"/>
      <c r="B228" s="680"/>
      <c r="C228" s="680"/>
      <c r="D228" s="680"/>
      <c r="E228" s="688"/>
      <c r="F228" s="680"/>
      <c r="G228" s="680"/>
      <c r="H228" s="680"/>
      <c r="I228" s="63"/>
      <c r="J228" s="690"/>
      <c r="K228" s="686"/>
      <c r="L228" s="687"/>
      <c r="M228" s="680"/>
      <c r="N228" s="50"/>
      <c r="O228" s="680"/>
      <c r="P228" s="680"/>
      <c r="Q228" s="50"/>
      <c r="R228" s="680"/>
      <c r="S228" s="680"/>
      <c r="T228" s="680"/>
      <c r="U228" s="680"/>
      <c r="V228" s="680"/>
      <c r="W228" s="680"/>
      <c r="X228" s="680"/>
      <c r="Y228" s="680"/>
      <c r="Z228" s="680"/>
      <c r="AA228" s="680"/>
      <c r="AB228" s="680"/>
      <c r="AC228" s="680"/>
      <c r="AD228" s="680"/>
      <c r="AE228" s="680"/>
      <c r="AF228" s="680"/>
    </row>
    <row r="229" ht="15.75" customHeight="1">
      <c r="A229" s="680"/>
      <c r="B229" s="680"/>
      <c r="C229" s="680"/>
      <c r="D229" s="680"/>
      <c r="E229" s="688"/>
      <c r="F229" s="680"/>
      <c r="G229" s="680"/>
      <c r="H229" s="680"/>
      <c r="J229" s="690"/>
      <c r="K229" s="686"/>
      <c r="L229" s="687"/>
      <c r="M229" s="680"/>
      <c r="N229" s="50"/>
      <c r="O229" s="680"/>
      <c r="P229" s="680"/>
      <c r="Q229" s="50"/>
      <c r="R229" s="680"/>
      <c r="S229" s="680"/>
      <c r="T229" s="680"/>
      <c r="U229" s="680"/>
      <c r="V229" s="680"/>
      <c r="W229" s="680"/>
      <c r="X229" s="680"/>
      <c r="Y229" s="680"/>
      <c r="Z229" s="680"/>
      <c r="AA229" s="680"/>
      <c r="AB229" s="680"/>
      <c r="AC229" s="680"/>
      <c r="AD229" s="680"/>
      <c r="AE229" s="680"/>
      <c r="AF229" s="680"/>
    </row>
    <row r="230" ht="15.75" customHeight="1">
      <c r="A230" s="680"/>
      <c r="B230" s="680"/>
      <c r="C230" s="680"/>
      <c r="D230" s="680"/>
      <c r="E230" s="688"/>
      <c r="F230" s="680"/>
      <c r="G230" s="680"/>
      <c r="H230" s="680"/>
      <c r="J230" s="690"/>
      <c r="K230" s="686"/>
      <c r="L230" s="687"/>
      <c r="M230" s="680"/>
      <c r="N230" s="50"/>
      <c r="O230" s="680"/>
      <c r="P230" s="680"/>
      <c r="Q230" s="50"/>
      <c r="R230" s="680"/>
      <c r="S230" s="680"/>
      <c r="T230" s="680"/>
      <c r="U230" s="680"/>
      <c r="V230" s="680"/>
      <c r="W230" s="680"/>
      <c r="X230" s="680"/>
      <c r="Y230" s="680"/>
      <c r="Z230" s="680"/>
      <c r="AA230" s="680"/>
      <c r="AB230" s="680"/>
      <c r="AC230" s="680"/>
      <c r="AD230" s="680"/>
      <c r="AE230" s="680"/>
      <c r="AF230" s="680"/>
    </row>
    <row r="231" ht="15.75" customHeight="1">
      <c r="A231" s="680"/>
      <c r="B231" s="680"/>
      <c r="C231" s="680"/>
      <c r="D231" s="680"/>
      <c r="E231" s="688"/>
      <c r="F231" s="680"/>
      <c r="G231" s="680"/>
      <c r="H231" s="680"/>
      <c r="J231" s="690"/>
      <c r="K231" s="686"/>
      <c r="L231" s="687"/>
      <c r="M231" s="680"/>
      <c r="N231" s="50"/>
      <c r="O231" s="680"/>
      <c r="P231" s="680"/>
      <c r="Q231" s="50"/>
      <c r="R231" s="680"/>
      <c r="S231" s="680"/>
      <c r="T231" s="680"/>
      <c r="U231" s="680"/>
      <c r="V231" s="680"/>
      <c r="W231" s="680"/>
      <c r="X231" s="680"/>
      <c r="Y231" s="680"/>
      <c r="Z231" s="680"/>
      <c r="AA231" s="680"/>
      <c r="AB231" s="680"/>
      <c r="AC231" s="680"/>
      <c r="AD231" s="680"/>
      <c r="AE231" s="680"/>
      <c r="AF231" s="680"/>
    </row>
    <row r="232" ht="15.75" customHeight="1">
      <c r="A232" s="680"/>
      <c r="B232" s="680"/>
      <c r="C232" s="680"/>
      <c r="D232" s="680"/>
      <c r="E232" s="688"/>
      <c r="F232" s="680"/>
      <c r="G232" s="680"/>
      <c r="H232" s="680"/>
      <c r="J232" s="690"/>
      <c r="K232" s="686"/>
      <c r="L232" s="687"/>
      <c r="M232" s="680"/>
      <c r="N232" s="50"/>
      <c r="O232" s="680"/>
      <c r="P232" s="680"/>
      <c r="Q232" s="50"/>
      <c r="R232" s="680"/>
      <c r="S232" s="680"/>
      <c r="T232" s="680"/>
      <c r="U232" s="680"/>
      <c r="V232" s="680"/>
      <c r="W232" s="680"/>
      <c r="X232" s="680"/>
      <c r="Y232" s="680"/>
      <c r="Z232" s="680"/>
      <c r="AA232" s="680"/>
      <c r="AB232" s="680"/>
      <c r="AC232" s="680"/>
      <c r="AD232" s="680"/>
      <c r="AE232" s="680"/>
      <c r="AF232" s="680"/>
    </row>
    <row r="233" ht="15.75" customHeight="1">
      <c r="A233" s="680"/>
      <c r="B233" s="680"/>
      <c r="C233" s="680"/>
      <c r="D233" s="680"/>
      <c r="E233" s="688"/>
      <c r="F233" s="680"/>
      <c r="G233" s="680"/>
      <c r="H233" s="680"/>
      <c r="J233" s="690"/>
      <c r="K233" s="686"/>
      <c r="L233" s="687"/>
      <c r="M233" s="680"/>
      <c r="N233" s="50"/>
      <c r="O233" s="680"/>
      <c r="P233" s="680"/>
      <c r="Q233" s="50"/>
      <c r="R233" s="680"/>
      <c r="S233" s="680"/>
      <c r="T233" s="680"/>
      <c r="U233" s="680"/>
      <c r="V233" s="680"/>
      <c r="W233" s="680"/>
      <c r="X233" s="680"/>
      <c r="Y233" s="680"/>
      <c r="Z233" s="680"/>
      <c r="AA233" s="680"/>
      <c r="AB233" s="680"/>
      <c r="AC233" s="680"/>
      <c r="AD233" s="680"/>
      <c r="AE233" s="680"/>
      <c r="AF233" s="680"/>
    </row>
    <row r="234" ht="15.75" customHeight="1">
      <c r="A234" s="680"/>
      <c r="B234" s="680"/>
      <c r="C234" s="680"/>
      <c r="D234" s="680"/>
      <c r="E234" s="688"/>
      <c r="F234" s="680"/>
      <c r="G234" s="680"/>
      <c r="H234" s="680"/>
      <c r="I234" s="691"/>
      <c r="J234" s="692"/>
      <c r="K234" s="686"/>
      <c r="L234" s="687"/>
      <c r="M234" s="680"/>
      <c r="N234" s="50"/>
      <c r="O234" s="680"/>
      <c r="P234" s="680"/>
      <c r="Q234" s="50"/>
      <c r="R234" s="680"/>
      <c r="S234" s="680"/>
      <c r="T234" s="680"/>
      <c r="U234" s="680"/>
      <c r="V234" s="680"/>
      <c r="W234" s="680"/>
      <c r="X234" s="680"/>
      <c r="Y234" s="680"/>
      <c r="Z234" s="680"/>
      <c r="AA234" s="680"/>
      <c r="AB234" s="680"/>
      <c r="AC234" s="680"/>
      <c r="AD234" s="680"/>
      <c r="AE234" s="680"/>
      <c r="AF234" s="680"/>
    </row>
    <row r="235" ht="15.75" customHeight="1">
      <c r="A235" s="680"/>
      <c r="B235" s="680"/>
      <c r="C235" s="680"/>
      <c r="D235" s="680"/>
      <c r="E235" s="688"/>
      <c r="F235" s="680"/>
      <c r="G235" s="680"/>
      <c r="H235" s="680"/>
      <c r="I235" s="691"/>
      <c r="J235" s="692"/>
      <c r="K235" s="686"/>
      <c r="L235" s="687"/>
      <c r="M235" s="680"/>
      <c r="N235" s="50"/>
      <c r="O235" s="680"/>
      <c r="P235" s="680"/>
      <c r="Q235" s="50"/>
      <c r="R235" s="680"/>
      <c r="S235" s="680"/>
      <c r="T235" s="680"/>
      <c r="U235" s="680"/>
      <c r="V235" s="680"/>
      <c r="W235" s="680"/>
      <c r="X235" s="680"/>
      <c r="Y235" s="680"/>
      <c r="Z235" s="680"/>
      <c r="AA235" s="680"/>
      <c r="AB235" s="680"/>
      <c r="AC235" s="680"/>
      <c r="AD235" s="680"/>
      <c r="AE235" s="680"/>
      <c r="AF235" s="680"/>
    </row>
    <row r="236" ht="15.75" customHeight="1">
      <c r="A236" s="680"/>
      <c r="B236" s="680"/>
      <c r="C236" s="680"/>
      <c r="D236" s="680"/>
      <c r="E236" s="688"/>
      <c r="F236" s="680"/>
      <c r="G236" s="680"/>
      <c r="H236" s="680"/>
      <c r="I236" s="691"/>
      <c r="J236" s="692"/>
      <c r="K236" s="686"/>
      <c r="L236" s="687"/>
      <c r="M236" s="680"/>
      <c r="N236" s="50"/>
      <c r="O236" s="680"/>
      <c r="P236" s="680"/>
      <c r="Q236" s="50"/>
      <c r="R236" s="680"/>
      <c r="S236" s="680"/>
      <c r="T236" s="680"/>
      <c r="U236" s="680"/>
      <c r="V236" s="680"/>
      <c r="W236" s="680"/>
      <c r="X236" s="680"/>
      <c r="Y236" s="680"/>
      <c r="Z236" s="680"/>
      <c r="AA236" s="680"/>
      <c r="AB236" s="680"/>
      <c r="AC236" s="680"/>
      <c r="AD236" s="680"/>
      <c r="AE236" s="680"/>
      <c r="AF236" s="680"/>
    </row>
    <row r="237" ht="15.75" customHeight="1">
      <c r="A237" s="680"/>
      <c r="B237" s="680"/>
      <c r="C237" s="680"/>
      <c r="D237" s="680"/>
      <c r="E237" s="688"/>
      <c r="F237" s="680"/>
      <c r="G237" s="680"/>
      <c r="H237" s="680"/>
      <c r="I237" s="691"/>
      <c r="J237" s="692"/>
      <c r="K237" s="686"/>
      <c r="L237" s="687"/>
      <c r="M237" s="680"/>
      <c r="N237" s="50"/>
      <c r="O237" s="680"/>
      <c r="P237" s="680"/>
      <c r="Q237" s="50"/>
      <c r="R237" s="680"/>
      <c r="S237" s="680"/>
      <c r="T237" s="680"/>
      <c r="U237" s="680"/>
      <c r="V237" s="680"/>
      <c r="W237" s="680"/>
      <c r="X237" s="680"/>
      <c r="Y237" s="680"/>
      <c r="Z237" s="680"/>
      <c r="AA237" s="680"/>
      <c r="AB237" s="680"/>
      <c r="AC237" s="680"/>
      <c r="AD237" s="680"/>
      <c r="AE237" s="680"/>
      <c r="AF237" s="680"/>
    </row>
    <row r="238" ht="15.75" customHeight="1">
      <c r="A238" s="680"/>
      <c r="B238" s="680"/>
      <c r="C238" s="680"/>
      <c r="D238" s="680"/>
      <c r="E238" s="688"/>
      <c r="F238" s="680"/>
      <c r="G238" s="680"/>
      <c r="H238" s="680"/>
      <c r="I238" s="691"/>
      <c r="J238" s="692"/>
      <c r="K238" s="686"/>
      <c r="L238" s="687"/>
      <c r="M238" s="680"/>
      <c r="N238" s="50"/>
      <c r="O238" s="680"/>
      <c r="P238" s="680"/>
      <c r="Q238" s="50"/>
      <c r="R238" s="680"/>
      <c r="S238" s="680"/>
      <c r="T238" s="680"/>
      <c r="U238" s="680"/>
      <c r="V238" s="680"/>
      <c r="W238" s="680"/>
      <c r="X238" s="680"/>
      <c r="Y238" s="680"/>
      <c r="Z238" s="680"/>
      <c r="AA238" s="680"/>
      <c r="AB238" s="680"/>
      <c r="AC238" s="680"/>
      <c r="AD238" s="680"/>
      <c r="AE238" s="680"/>
      <c r="AF238" s="680"/>
    </row>
    <row r="239" ht="15.75" customHeight="1">
      <c r="A239" s="680"/>
      <c r="B239" s="680"/>
      <c r="C239" s="680"/>
      <c r="D239" s="680"/>
      <c r="E239" s="688"/>
      <c r="F239" s="680"/>
      <c r="G239" s="680"/>
      <c r="H239" s="680"/>
      <c r="I239" s="691"/>
      <c r="J239" s="692"/>
      <c r="K239" s="686"/>
      <c r="L239" s="687"/>
      <c r="M239" s="680"/>
      <c r="N239" s="50"/>
      <c r="O239" s="680"/>
      <c r="P239" s="680"/>
      <c r="Q239" s="50"/>
      <c r="R239" s="680"/>
      <c r="S239" s="680"/>
      <c r="T239" s="680"/>
      <c r="U239" s="680"/>
      <c r="V239" s="680"/>
      <c r="W239" s="680"/>
      <c r="X239" s="680"/>
      <c r="Y239" s="680"/>
      <c r="Z239" s="680"/>
      <c r="AA239" s="680"/>
      <c r="AB239" s="680"/>
      <c r="AC239" s="680"/>
      <c r="AD239" s="680"/>
      <c r="AE239" s="680"/>
      <c r="AF239" s="680"/>
    </row>
    <row r="240" ht="15.75" customHeight="1">
      <c r="A240" s="680"/>
      <c r="B240" s="680"/>
      <c r="C240" s="680"/>
      <c r="D240" s="680"/>
      <c r="E240" s="688"/>
      <c r="F240" s="680"/>
      <c r="G240" s="680"/>
      <c r="H240" s="680"/>
      <c r="I240" s="691"/>
      <c r="J240" s="692"/>
      <c r="K240" s="686"/>
      <c r="L240" s="687"/>
      <c r="M240" s="680"/>
      <c r="N240" s="50"/>
      <c r="O240" s="680"/>
      <c r="P240" s="680"/>
      <c r="Q240" s="50"/>
      <c r="R240" s="680"/>
      <c r="S240" s="680"/>
      <c r="T240" s="680"/>
      <c r="U240" s="680"/>
      <c r="V240" s="680"/>
      <c r="W240" s="680"/>
      <c r="X240" s="680"/>
      <c r="Y240" s="680"/>
      <c r="Z240" s="680"/>
      <c r="AA240" s="680"/>
      <c r="AB240" s="680"/>
      <c r="AC240" s="680"/>
      <c r="AD240" s="680"/>
      <c r="AE240" s="680"/>
      <c r="AF240" s="680"/>
    </row>
    <row r="241" ht="15.75" customHeight="1">
      <c r="A241" s="680"/>
      <c r="B241" s="680"/>
      <c r="C241" s="680"/>
      <c r="D241" s="680"/>
      <c r="E241" s="688"/>
      <c r="F241" s="680"/>
      <c r="G241" s="680"/>
      <c r="H241" s="680"/>
      <c r="I241" s="691"/>
      <c r="J241" s="692"/>
      <c r="K241" s="686"/>
      <c r="L241" s="687"/>
      <c r="M241" s="680"/>
      <c r="N241" s="50"/>
      <c r="O241" s="680"/>
      <c r="P241" s="680"/>
      <c r="Q241" s="50"/>
      <c r="R241" s="680"/>
      <c r="S241" s="680"/>
      <c r="T241" s="680"/>
      <c r="U241" s="680"/>
      <c r="V241" s="680"/>
      <c r="W241" s="680"/>
      <c r="X241" s="680"/>
      <c r="Y241" s="680"/>
      <c r="Z241" s="680"/>
      <c r="AA241" s="680"/>
      <c r="AB241" s="680"/>
      <c r="AC241" s="680"/>
      <c r="AD241" s="680"/>
      <c r="AE241" s="680"/>
      <c r="AF241" s="680"/>
    </row>
    <row r="242" ht="15.75" customHeight="1">
      <c r="A242" s="680"/>
      <c r="B242" s="680"/>
      <c r="C242" s="680"/>
      <c r="D242" s="680"/>
      <c r="E242" s="688"/>
      <c r="F242" s="680"/>
      <c r="G242" s="680"/>
      <c r="H242" s="680"/>
      <c r="I242" s="691"/>
      <c r="J242" s="692"/>
      <c r="K242" s="686"/>
      <c r="L242" s="687"/>
      <c r="M242" s="680"/>
      <c r="N242" s="50"/>
      <c r="O242" s="680"/>
      <c r="P242" s="680"/>
      <c r="Q242" s="50"/>
      <c r="R242" s="680"/>
      <c r="S242" s="680"/>
      <c r="T242" s="680"/>
      <c r="U242" s="680"/>
      <c r="V242" s="680"/>
      <c r="W242" s="680"/>
      <c r="X242" s="680"/>
      <c r="Y242" s="680"/>
      <c r="Z242" s="680"/>
      <c r="AA242" s="680"/>
      <c r="AB242" s="680"/>
      <c r="AC242" s="680"/>
      <c r="AD242" s="680"/>
      <c r="AE242" s="680"/>
      <c r="AF242" s="680"/>
    </row>
    <row r="243" ht="15.75" customHeight="1">
      <c r="A243" s="680"/>
      <c r="B243" s="680"/>
      <c r="C243" s="680"/>
      <c r="D243" s="680"/>
      <c r="E243" s="688"/>
      <c r="F243" s="680"/>
      <c r="G243" s="680"/>
      <c r="H243" s="680"/>
      <c r="I243" s="691"/>
      <c r="J243" s="692"/>
      <c r="K243" s="686"/>
      <c r="L243" s="687"/>
      <c r="M243" s="680"/>
      <c r="N243" s="50"/>
      <c r="O243" s="680"/>
      <c r="P243" s="680"/>
      <c r="Q243" s="50"/>
      <c r="R243" s="680"/>
      <c r="S243" s="680"/>
      <c r="T243" s="680"/>
      <c r="U243" s="680"/>
      <c r="V243" s="680"/>
      <c r="W243" s="680"/>
      <c r="X243" s="680"/>
      <c r="Y243" s="680"/>
      <c r="Z243" s="680"/>
      <c r="AA243" s="680"/>
      <c r="AB243" s="680"/>
      <c r="AC243" s="680"/>
      <c r="AD243" s="680"/>
      <c r="AE243" s="680"/>
      <c r="AF243" s="680"/>
    </row>
    <row r="244" ht="15.75" customHeight="1">
      <c r="A244" s="680"/>
      <c r="B244" s="680"/>
      <c r="C244" s="680"/>
      <c r="D244" s="680"/>
      <c r="E244" s="688"/>
      <c r="F244" s="680"/>
      <c r="G244" s="680"/>
      <c r="H244" s="680"/>
      <c r="I244" s="691"/>
      <c r="J244" s="692"/>
      <c r="K244" s="686"/>
      <c r="L244" s="687"/>
      <c r="M244" s="680"/>
      <c r="N244" s="50"/>
      <c r="O244" s="680"/>
      <c r="P244" s="680"/>
      <c r="Q244" s="50"/>
      <c r="R244" s="680"/>
      <c r="S244" s="680"/>
      <c r="T244" s="680"/>
      <c r="U244" s="680"/>
      <c r="V244" s="680"/>
      <c r="W244" s="680"/>
      <c r="X244" s="680"/>
      <c r="Y244" s="680"/>
      <c r="Z244" s="680"/>
      <c r="AA244" s="680"/>
      <c r="AB244" s="680"/>
      <c r="AC244" s="680"/>
      <c r="AD244" s="680"/>
      <c r="AE244" s="680"/>
      <c r="AF244" s="680"/>
    </row>
    <row r="245" ht="15.75" customHeight="1">
      <c r="A245" s="680"/>
      <c r="B245" s="680"/>
      <c r="C245" s="680"/>
      <c r="D245" s="680"/>
      <c r="E245" s="688"/>
      <c r="F245" s="680"/>
      <c r="G245" s="680"/>
      <c r="H245" s="680"/>
      <c r="I245" s="691"/>
      <c r="J245" s="692"/>
      <c r="K245" s="686"/>
      <c r="L245" s="687"/>
      <c r="M245" s="680"/>
      <c r="N245" s="50"/>
      <c r="O245" s="680"/>
      <c r="P245" s="680"/>
      <c r="Q245" s="50"/>
      <c r="R245" s="680"/>
      <c r="S245" s="680"/>
      <c r="T245" s="680"/>
      <c r="U245" s="680"/>
      <c r="V245" s="680"/>
      <c r="W245" s="680"/>
      <c r="X245" s="680"/>
      <c r="Y245" s="680"/>
      <c r="Z245" s="680"/>
      <c r="AA245" s="680"/>
      <c r="AB245" s="680"/>
      <c r="AC245" s="680"/>
      <c r="AD245" s="680"/>
      <c r="AE245" s="680"/>
      <c r="AF245" s="680"/>
    </row>
    <row r="246" ht="15.75" customHeight="1">
      <c r="A246" s="680"/>
      <c r="B246" s="680"/>
      <c r="C246" s="680"/>
      <c r="D246" s="680"/>
      <c r="E246" s="688"/>
      <c r="F246" s="680"/>
      <c r="G246" s="680"/>
      <c r="H246" s="680"/>
      <c r="I246" s="691"/>
      <c r="J246" s="692"/>
      <c r="K246" s="686"/>
      <c r="L246" s="687"/>
      <c r="M246" s="680"/>
      <c r="N246" s="50"/>
      <c r="O246" s="680"/>
      <c r="P246" s="680"/>
      <c r="Q246" s="50"/>
      <c r="R246" s="680"/>
      <c r="S246" s="680"/>
      <c r="T246" s="680"/>
      <c r="U246" s="680"/>
      <c r="V246" s="680"/>
      <c r="W246" s="680"/>
      <c r="X246" s="680"/>
      <c r="Y246" s="680"/>
      <c r="Z246" s="680"/>
      <c r="AA246" s="680"/>
      <c r="AB246" s="680"/>
      <c r="AC246" s="680"/>
      <c r="AD246" s="680"/>
      <c r="AE246" s="680"/>
      <c r="AF246" s="680"/>
    </row>
    <row r="247" ht="15.75" customHeight="1">
      <c r="A247" s="680"/>
      <c r="B247" s="680"/>
      <c r="C247" s="680"/>
      <c r="D247" s="680"/>
      <c r="E247" s="688"/>
      <c r="F247" s="680"/>
      <c r="G247" s="680"/>
      <c r="H247" s="680"/>
      <c r="I247" s="691"/>
      <c r="J247" s="692"/>
      <c r="K247" s="686"/>
      <c r="L247" s="687"/>
      <c r="M247" s="680"/>
      <c r="N247" s="50"/>
      <c r="O247" s="680"/>
      <c r="P247" s="680"/>
      <c r="Q247" s="50"/>
      <c r="R247" s="680"/>
      <c r="S247" s="680"/>
      <c r="T247" s="680"/>
      <c r="U247" s="680"/>
      <c r="V247" s="680"/>
      <c r="W247" s="680"/>
      <c r="X247" s="680"/>
      <c r="Y247" s="680"/>
      <c r="Z247" s="680"/>
      <c r="AA247" s="680"/>
      <c r="AB247" s="680"/>
      <c r="AC247" s="680"/>
      <c r="AD247" s="680"/>
      <c r="AE247" s="680"/>
      <c r="AF247" s="680"/>
    </row>
    <row r="248" ht="15.75" customHeight="1">
      <c r="A248" s="680"/>
      <c r="B248" s="680"/>
      <c r="C248" s="680"/>
      <c r="D248" s="680"/>
      <c r="E248" s="688"/>
      <c r="F248" s="680"/>
      <c r="G248" s="680"/>
      <c r="H248" s="680"/>
      <c r="I248" s="691"/>
      <c r="J248" s="692"/>
      <c r="K248" s="686"/>
      <c r="L248" s="687"/>
      <c r="M248" s="680"/>
      <c r="N248" s="50"/>
      <c r="O248" s="680"/>
      <c r="P248" s="680"/>
      <c r="Q248" s="50"/>
      <c r="R248" s="680"/>
      <c r="S248" s="680"/>
      <c r="T248" s="680"/>
      <c r="U248" s="680"/>
      <c r="V248" s="680"/>
      <c r="W248" s="680"/>
      <c r="X248" s="680"/>
      <c r="Y248" s="680"/>
      <c r="Z248" s="680"/>
      <c r="AA248" s="680"/>
      <c r="AB248" s="680"/>
      <c r="AC248" s="680"/>
      <c r="AD248" s="680"/>
      <c r="AE248" s="680"/>
      <c r="AF248" s="680"/>
    </row>
    <row r="249" ht="15.75" customHeight="1">
      <c r="A249" s="680"/>
      <c r="B249" s="680"/>
      <c r="C249" s="680"/>
      <c r="D249" s="680"/>
      <c r="E249" s="688"/>
      <c r="F249" s="680"/>
      <c r="G249" s="680"/>
      <c r="H249" s="680"/>
      <c r="I249" s="691"/>
      <c r="J249" s="692"/>
      <c r="K249" s="686"/>
      <c r="L249" s="687"/>
      <c r="M249" s="680"/>
      <c r="N249" s="50"/>
      <c r="O249" s="680"/>
      <c r="P249" s="680"/>
      <c r="Q249" s="50"/>
      <c r="R249" s="680"/>
      <c r="S249" s="680"/>
      <c r="T249" s="680"/>
      <c r="U249" s="680"/>
      <c r="V249" s="680"/>
      <c r="W249" s="680"/>
      <c r="X249" s="680"/>
      <c r="Y249" s="680"/>
      <c r="Z249" s="680"/>
      <c r="AA249" s="680"/>
      <c r="AB249" s="680"/>
      <c r="AC249" s="680"/>
      <c r="AD249" s="680"/>
      <c r="AE249" s="680"/>
      <c r="AF249" s="680"/>
    </row>
    <row r="250" ht="15.75" customHeight="1">
      <c r="A250" s="680"/>
      <c r="B250" s="680"/>
      <c r="C250" s="680"/>
      <c r="D250" s="680"/>
      <c r="E250" s="688"/>
      <c r="F250" s="680"/>
      <c r="G250" s="680"/>
      <c r="H250" s="680"/>
      <c r="I250" s="691"/>
      <c r="J250" s="692"/>
      <c r="K250" s="686"/>
      <c r="L250" s="687"/>
      <c r="M250" s="680"/>
      <c r="N250" s="50"/>
      <c r="O250" s="680"/>
      <c r="P250" s="680"/>
      <c r="Q250" s="50"/>
      <c r="R250" s="680"/>
      <c r="S250" s="680"/>
      <c r="T250" s="680"/>
      <c r="U250" s="680"/>
      <c r="V250" s="680"/>
      <c r="W250" s="680"/>
      <c r="X250" s="680"/>
      <c r="Y250" s="680"/>
      <c r="Z250" s="680"/>
      <c r="AA250" s="680"/>
      <c r="AB250" s="680"/>
      <c r="AC250" s="680"/>
      <c r="AD250" s="680"/>
      <c r="AE250" s="680"/>
      <c r="AF250" s="680"/>
    </row>
    <row r="251" ht="15.75" customHeight="1">
      <c r="A251" s="680"/>
      <c r="B251" s="680"/>
      <c r="C251" s="680"/>
      <c r="D251" s="680"/>
      <c r="E251" s="688"/>
      <c r="F251" s="680"/>
      <c r="G251" s="680"/>
      <c r="H251" s="680"/>
      <c r="I251" s="691"/>
      <c r="J251" s="692"/>
      <c r="K251" s="686"/>
      <c r="L251" s="687"/>
      <c r="M251" s="680"/>
      <c r="N251" s="50"/>
      <c r="O251" s="680"/>
      <c r="P251" s="680"/>
      <c r="Q251" s="50"/>
      <c r="R251" s="680"/>
      <c r="S251" s="680"/>
      <c r="T251" s="680"/>
      <c r="U251" s="680"/>
      <c r="V251" s="680"/>
      <c r="W251" s="680"/>
      <c r="X251" s="680"/>
      <c r="Y251" s="680"/>
      <c r="Z251" s="680"/>
      <c r="AA251" s="680"/>
      <c r="AB251" s="680"/>
      <c r="AC251" s="680"/>
      <c r="AD251" s="680"/>
      <c r="AE251" s="680"/>
      <c r="AF251" s="680"/>
    </row>
    <row r="252" ht="15.75" customHeight="1">
      <c r="A252" s="680"/>
      <c r="B252" s="680"/>
      <c r="C252" s="680"/>
      <c r="D252" s="680"/>
      <c r="E252" s="688"/>
      <c r="F252" s="680"/>
      <c r="G252" s="680"/>
      <c r="H252" s="680"/>
      <c r="I252" s="691"/>
      <c r="J252" s="692"/>
      <c r="K252" s="686"/>
      <c r="L252" s="687"/>
      <c r="M252" s="680"/>
      <c r="N252" s="50"/>
      <c r="O252" s="680"/>
      <c r="P252" s="680"/>
      <c r="Q252" s="50"/>
      <c r="R252" s="680"/>
      <c r="S252" s="680"/>
      <c r="T252" s="680"/>
      <c r="U252" s="680"/>
      <c r="V252" s="680"/>
      <c r="W252" s="680"/>
      <c r="X252" s="680"/>
      <c r="Y252" s="680"/>
      <c r="Z252" s="680"/>
      <c r="AA252" s="680"/>
      <c r="AB252" s="680"/>
      <c r="AC252" s="680"/>
      <c r="AD252" s="680"/>
      <c r="AE252" s="680"/>
      <c r="AF252" s="680"/>
    </row>
    <row r="253" ht="15.75" customHeight="1">
      <c r="A253" s="680"/>
      <c r="B253" s="680"/>
      <c r="C253" s="680"/>
      <c r="D253" s="680"/>
      <c r="E253" s="688"/>
      <c r="F253" s="680"/>
      <c r="G253" s="680"/>
      <c r="H253" s="680"/>
      <c r="I253" s="691"/>
      <c r="J253" s="692"/>
      <c r="K253" s="686"/>
      <c r="L253" s="687"/>
      <c r="M253" s="680"/>
      <c r="N253" s="50"/>
      <c r="O253" s="680"/>
      <c r="P253" s="680"/>
      <c r="Q253" s="50"/>
      <c r="R253" s="680"/>
      <c r="S253" s="680"/>
      <c r="T253" s="680"/>
      <c r="U253" s="680"/>
      <c r="V253" s="680"/>
      <c r="W253" s="680"/>
      <c r="X253" s="680"/>
      <c r="Y253" s="680"/>
      <c r="Z253" s="680"/>
      <c r="AA253" s="680"/>
      <c r="AB253" s="680"/>
      <c r="AC253" s="680"/>
      <c r="AD253" s="680"/>
      <c r="AE253" s="680"/>
      <c r="AF253" s="680"/>
    </row>
    <row r="254" ht="15.75" customHeight="1">
      <c r="A254" s="680"/>
      <c r="B254" s="680"/>
      <c r="C254" s="680"/>
      <c r="D254" s="680"/>
      <c r="E254" s="688"/>
      <c r="F254" s="680"/>
      <c r="G254" s="680"/>
      <c r="H254" s="680"/>
      <c r="I254" s="691"/>
      <c r="J254" s="692"/>
      <c r="K254" s="686"/>
      <c r="L254" s="687"/>
      <c r="M254" s="680"/>
      <c r="N254" s="50"/>
      <c r="O254" s="680"/>
      <c r="P254" s="680"/>
      <c r="Q254" s="50"/>
      <c r="R254" s="680"/>
      <c r="S254" s="680"/>
      <c r="T254" s="680"/>
      <c r="U254" s="680"/>
      <c r="V254" s="680"/>
      <c r="W254" s="680"/>
      <c r="X254" s="680"/>
      <c r="Y254" s="680"/>
      <c r="Z254" s="680"/>
      <c r="AA254" s="680"/>
      <c r="AB254" s="680"/>
      <c r="AC254" s="680"/>
      <c r="AD254" s="680"/>
      <c r="AE254" s="680"/>
      <c r="AF254" s="680"/>
    </row>
    <row r="255" ht="15.75" customHeight="1">
      <c r="A255" s="680"/>
      <c r="B255" s="680"/>
      <c r="C255" s="680"/>
      <c r="D255" s="680"/>
      <c r="E255" s="688"/>
      <c r="F255" s="680"/>
      <c r="G255" s="680"/>
      <c r="H255" s="680"/>
      <c r="I255" s="691"/>
      <c r="J255" s="692"/>
      <c r="K255" s="686"/>
      <c r="L255" s="687"/>
      <c r="M255" s="680"/>
      <c r="N255" s="50"/>
      <c r="O255" s="680"/>
      <c r="P255" s="680"/>
      <c r="Q255" s="50"/>
      <c r="R255" s="680"/>
      <c r="S255" s="680"/>
      <c r="T255" s="680"/>
      <c r="U255" s="680"/>
      <c r="V255" s="680"/>
      <c r="W255" s="680"/>
      <c r="X255" s="680"/>
      <c r="Y255" s="680"/>
      <c r="Z255" s="680"/>
      <c r="AA255" s="680"/>
      <c r="AB255" s="680"/>
      <c r="AC255" s="680"/>
      <c r="AD255" s="680"/>
      <c r="AE255" s="680"/>
      <c r="AF255" s="680"/>
    </row>
    <row r="256" ht="15.75" customHeight="1">
      <c r="A256" s="680"/>
      <c r="B256" s="680"/>
      <c r="C256" s="680"/>
      <c r="D256" s="680"/>
      <c r="E256" s="688"/>
      <c r="F256" s="680"/>
      <c r="G256" s="680"/>
      <c r="H256" s="680"/>
      <c r="I256" s="691"/>
      <c r="J256" s="692"/>
      <c r="K256" s="686"/>
      <c r="L256" s="687"/>
      <c r="M256" s="680"/>
      <c r="N256" s="50"/>
      <c r="O256" s="680"/>
      <c r="P256" s="680"/>
      <c r="Q256" s="50"/>
      <c r="R256" s="680"/>
      <c r="S256" s="680"/>
      <c r="T256" s="680"/>
      <c r="U256" s="680"/>
      <c r="V256" s="680"/>
      <c r="W256" s="680"/>
      <c r="X256" s="680"/>
      <c r="Y256" s="680"/>
      <c r="Z256" s="680"/>
      <c r="AA256" s="680"/>
      <c r="AB256" s="680"/>
      <c r="AC256" s="680"/>
      <c r="AD256" s="680"/>
      <c r="AE256" s="680"/>
      <c r="AF256" s="680"/>
    </row>
    <row r="257" ht="15.75" customHeight="1">
      <c r="A257" s="680"/>
      <c r="B257" s="680"/>
      <c r="C257" s="680"/>
      <c r="D257" s="680"/>
      <c r="E257" s="688"/>
      <c r="F257" s="680"/>
      <c r="G257" s="680"/>
      <c r="H257" s="680"/>
      <c r="I257" s="691"/>
      <c r="J257" s="692"/>
      <c r="K257" s="686"/>
      <c r="L257" s="687"/>
      <c r="M257" s="680"/>
      <c r="N257" s="50"/>
      <c r="O257" s="680"/>
      <c r="P257" s="680"/>
      <c r="Q257" s="50"/>
      <c r="R257" s="680"/>
      <c r="S257" s="680"/>
      <c r="T257" s="680"/>
      <c r="U257" s="680"/>
      <c r="V257" s="680"/>
      <c r="W257" s="680"/>
      <c r="X257" s="680"/>
      <c r="Y257" s="680"/>
      <c r="Z257" s="680"/>
      <c r="AA257" s="680"/>
      <c r="AB257" s="680"/>
      <c r="AC257" s="680"/>
      <c r="AD257" s="680"/>
      <c r="AE257" s="680"/>
      <c r="AF257" s="680"/>
    </row>
    <row r="258" ht="15.75" customHeight="1">
      <c r="A258" s="680"/>
      <c r="B258" s="680"/>
      <c r="C258" s="680"/>
      <c r="D258" s="680"/>
      <c r="E258" s="688"/>
      <c r="F258" s="680"/>
      <c r="G258" s="680"/>
      <c r="H258" s="680"/>
      <c r="I258" s="691"/>
      <c r="J258" s="692"/>
      <c r="K258" s="686"/>
      <c r="L258" s="687"/>
      <c r="M258" s="680"/>
      <c r="N258" s="50"/>
      <c r="O258" s="680"/>
      <c r="P258" s="680"/>
      <c r="Q258" s="50"/>
      <c r="R258" s="680"/>
      <c r="S258" s="680"/>
      <c r="T258" s="680"/>
      <c r="U258" s="680"/>
      <c r="V258" s="680"/>
      <c r="W258" s="680"/>
      <c r="X258" s="680"/>
      <c r="Y258" s="680"/>
      <c r="Z258" s="680"/>
      <c r="AA258" s="680"/>
      <c r="AB258" s="680"/>
      <c r="AC258" s="680"/>
      <c r="AD258" s="680"/>
      <c r="AE258" s="680"/>
      <c r="AF258" s="680"/>
    </row>
    <row r="259" ht="15.75" customHeight="1">
      <c r="A259" s="680"/>
      <c r="B259" s="680"/>
      <c r="C259" s="680"/>
      <c r="D259" s="680"/>
      <c r="E259" s="688"/>
      <c r="F259" s="680"/>
      <c r="G259" s="680"/>
      <c r="H259" s="680"/>
      <c r="I259" s="691"/>
      <c r="J259" s="692"/>
      <c r="K259" s="686"/>
      <c r="L259" s="687"/>
      <c r="M259" s="680"/>
      <c r="N259" s="50"/>
      <c r="O259" s="680"/>
      <c r="P259" s="680"/>
      <c r="Q259" s="50"/>
      <c r="R259" s="680"/>
      <c r="S259" s="680"/>
      <c r="T259" s="680"/>
      <c r="U259" s="680"/>
      <c r="V259" s="680"/>
      <c r="W259" s="680"/>
      <c r="X259" s="680"/>
      <c r="Y259" s="680"/>
      <c r="Z259" s="680"/>
      <c r="AA259" s="680"/>
      <c r="AB259" s="680"/>
      <c r="AC259" s="680"/>
      <c r="AD259" s="680"/>
      <c r="AE259" s="680"/>
      <c r="AF259" s="680"/>
    </row>
    <row r="260" ht="15.75" customHeight="1">
      <c r="A260" s="680"/>
      <c r="B260" s="680"/>
      <c r="C260" s="680"/>
      <c r="D260" s="680"/>
      <c r="E260" s="688"/>
      <c r="F260" s="680"/>
      <c r="G260" s="680"/>
      <c r="H260" s="680"/>
      <c r="I260" s="691"/>
      <c r="J260" s="692"/>
      <c r="K260" s="686"/>
      <c r="L260" s="687"/>
      <c r="M260" s="680"/>
      <c r="N260" s="50"/>
      <c r="O260" s="680"/>
      <c r="P260" s="680"/>
      <c r="Q260" s="50"/>
      <c r="R260" s="680"/>
      <c r="S260" s="680"/>
      <c r="T260" s="680"/>
      <c r="U260" s="680"/>
      <c r="V260" s="680"/>
      <c r="W260" s="680"/>
      <c r="X260" s="680"/>
      <c r="Y260" s="680"/>
      <c r="Z260" s="680"/>
      <c r="AA260" s="680"/>
      <c r="AB260" s="680"/>
      <c r="AC260" s="680"/>
      <c r="AD260" s="680"/>
      <c r="AE260" s="680"/>
      <c r="AF260" s="680"/>
    </row>
    <row r="261" ht="15.75" customHeight="1">
      <c r="A261" s="680"/>
      <c r="B261" s="680"/>
      <c r="C261" s="680"/>
      <c r="D261" s="680"/>
      <c r="E261" s="688"/>
      <c r="F261" s="680"/>
      <c r="G261" s="680"/>
      <c r="H261" s="680"/>
      <c r="I261" s="691"/>
      <c r="J261" s="692"/>
      <c r="K261" s="686"/>
      <c r="L261" s="687"/>
      <c r="M261" s="680"/>
      <c r="N261" s="50"/>
      <c r="O261" s="680"/>
      <c r="P261" s="680"/>
      <c r="Q261" s="50"/>
      <c r="R261" s="680"/>
      <c r="S261" s="680"/>
      <c r="T261" s="680"/>
      <c r="U261" s="680"/>
      <c r="V261" s="680"/>
      <c r="W261" s="680"/>
      <c r="X261" s="680"/>
      <c r="Y261" s="680"/>
      <c r="Z261" s="680"/>
      <c r="AA261" s="680"/>
      <c r="AB261" s="680"/>
      <c r="AC261" s="680"/>
      <c r="AD261" s="680"/>
      <c r="AE261" s="680"/>
      <c r="AF261" s="680"/>
    </row>
    <row r="262" ht="15.75" customHeight="1">
      <c r="A262" s="680"/>
      <c r="B262" s="680"/>
      <c r="C262" s="680"/>
      <c r="D262" s="680"/>
      <c r="E262" s="688"/>
      <c r="F262" s="680"/>
      <c r="G262" s="680"/>
      <c r="H262" s="680"/>
      <c r="I262" s="691"/>
      <c r="J262" s="692"/>
      <c r="K262" s="686"/>
      <c r="L262" s="687"/>
      <c r="M262" s="680"/>
      <c r="N262" s="50"/>
      <c r="O262" s="680"/>
      <c r="P262" s="680"/>
      <c r="Q262" s="50"/>
      <c r="R262" s="680"/>
      <c r="S262" s="680"/>
      <c r="T262" s="680"/>
      <c r="U262" s="680"/>
      <c r="V262" s="680"/>
      <c r="W262" s="680"/>
      <c r="X262" s="680"/>
      <c r="Y262" s="680"/>
      <c r="Z262" s="680"/>
      <c r="AA262" s="680"/>
      <c r="AB262" s="680"/>
      <c r="AC262" s="680"/>
      <c r="AD262" s="680"/>
      <c r="AE262" s="680"/>
      <c r="AF262" s="680"/>
    </row>
    <row r="263" ht="15.75" customHeight="1">
      <c r="A263" s="680"/>
      <c r="B263" s="680"/>
      <c r="C263" s="680"/>
      <c r="D263" s="680"/>
      <c r="E263" s="688"/>
      <c r="F263" s="680"/>
      <c r="G263" s="680"/>
      <c r="H263" s="680"/>
      <c r="I263" s="691"/>
      <c r="J263" s="692"/>
      <c r="K263" s="686"/>
      <c r="L263" s="687"/>
      <c r="M263" s="680"/>
      <c r="N263" s="50"/>
      <c r="O263" s="680"/>
      <c r="P263" s="680"/>
      <c r="Q263" s="50"/>
      <c r="R263" s="680"/>
      <c r="S263" s="680"/>
      <c r="T263" s="680"/>
      <c r="U263" s="680"/>
      <c r="V263" s="680"/>
      <c r="W263" s="680"/>
      <c r="X263" s="680"/>
      <c r="Y263" s="680"/>
      <c r="Z263" s="680"/>
      <c r="AA263" s="680"/>
      <c r="AB263" s="680"/>
      <c r="AC263" s="680"/>
      <c r="AD263" s="680"/>
      <c r="AE263" s="680"/>
      <c r="AF263" s="680"/>
    </row>
    <row r="264" ht="15.75" customHeight="1">
      <c r="A264" s="680"/>
      <c r="B264" s="680"/>
      <c r="C264" s="680"/>
      <c r="D264" s="680"/>
      <c r="E264" s="688"/>
      <c r="F264" s="680"/>
      <c r="G264" s="680"/>
      <c r="H264" s="680"/>
      <c r="I264" s="691"/>
      <c r="J264" s="692"/>
      <c r="K264" s="686"/>
      <c r="L264" s="687"/>
      <c r="M264" s="680"/>
      <c r="N264" s="50"/>
      <c r="O264" s="680"/>
      <c r="P264" s="680"/>
      <c r="Q264" s="50"/>
      <c r="R264" s="680"/>
      <c r="S264" s="680"/>
      <c r="T264" s="680"/>
      <c r="U264" s="680"/>
      <c r="V264" s="680"/>
      <c r="W264" s="680"/>
      <c r="X264" s="680"/>
      <c r="Y264" s="680"/>
      <c r="Z264" s="680"/>
      <c r="AA264" s="680"/>
      <c r="AB264" s="680"/>
      <c r="AC264" s="680"/>
      <c r="AD264" s="680"/>
      <c r="AE264" s="680"/>
      <c r="AF264" s="680"/>
    </row>
    <row r="265" ht="15.75" customHeight="1">
      <c r="A265" s="680"/>
      <c r="B265" s="680"/>
      <c r="C265" s="680"/>
      <c r="D265" s="680"/>
      <c r="E265" s="688"/>
      <c r="F265" s="680"/>
      <c r="G265" s="680"/>
      <c r="H265" s="680"/>
      <c r="I265" s="691"/>
      <c r="J265" s="692"/>
      <c r="K265" s="686"/>
      <c r="L265" s="687"/>
      <c r="M265" s="680"/>
      <c r="N265" s="50"/>
      <c r="O265" s="680"/>
      <c r="P265" s="680"/>
      <c r="Q265" s="50"/>
      <c r="R265" s="680"/>
      <c r="S265" s="680"/>
      <c r="T265" s="680"/>
      <c r="U265" s="680"/>
      <c r="V265" s="680"/>
      <c r="W265" s="680"/>
      <c r="X265" s="680"/>
      <c r="Y265" s="680"/>
      <c r="Z265" s="680"/>
      <c r="AA265" s="680"/>
      <c r="AB265" s="680"/>
      <c r="AC265" s="680"/>
      <c r="AD265" s="680"/>
      <c r="AE265" s="680"/>
      <c r="AF265" s="680"/>
    </row>
    <row r="266" ht="15.75" customHeight="1">
      <c r="A266" s="680"/>
      <c r="B266" s="680"/>
      <c r="C266" s="680"/>
      <c r="D266" s="680"/>
      <c r="E266" s="688"/>
      <c r="F266" s="680"/>
      <c r="G266" s="680"/>
      <c r="H266" s="680"/>
      <c r="I266" s="691"/>
      <c r="J266" s="692"/>
      <c r="K266" s="686"/>
      <c r="L266" s="687"/>
      <c r="M266" s="680"/>
      <c r="N266" s="50"/>
      <c r="O266" s="680"/>
      <c r="P266" s="680"/>
      <c r="Q266" s="50"/>
      <c r="R266" s="680"/>
      <c r="S266" s="680"/>
      <c r="T266" s="680"/>
      <c r="U266" s="680"/>
      <c r="V266" s="680"/>
      <c r="W266" s="680"/>
      <c r="X266" s="680"/>
      <c r="Y266" s="680"/>
      <c r="Z266" s="680"/>
      <c r="AA266" s="680"/>
      <c r="AB266" s="680"/>
      <c r="AC266" s="680"/>
      <c r="AD266" s="680"/>
      <c r="AE266" s="680"/>
      <c r="AF266" s="680"/>
    </row>
    <row r="267" ht="15.75" customHeight="1">
      <c r="A267" s="680"/>
      <c r="B267" s="680"/>
      <c r="C267" s="680"/>
      <c r="D267" s="680"/>
      <c r="E267" s="688"/>
      <c r="F267" s="680"/>
      <c r="G267" s="680"/>
      <c r="H267" s="680"/>
      <c r="I267" s="691"/>
      <c r="J267" s="692"/>
      <c r="K267" s="686"/>
      <c r="L267" s="687"/>
      <c r="M267" s="680"/>
      <c r="N267" s="50"/>
      <c r="O267" s="680"/>
      <c r="P267" s="680"/>
      <c r="Q267" s="50"/>
      <c r="R267" s="680"/>
      <c r="S267" s="680"/>
      <c r="T267" s="680"/>
      <c r="U267" s="680"/>
      <c r="V267" s="680"/>
      <c r="W267" s="680"/>
      <c r="X267" s="680"/>
      <c r="Y267" s="680"/>
      <c r="Z267" s="680"/>
      <c r="AA267" s="680"/>
      <c r="AB267" s="680"/>
      <c r="AC267" s="680"/>
      <c r="AD267" s="680"/>
      <c r="AE267" s="680"/>
      <c r="AF267" s="680"/>
    </row>
    <row r="268" ht="15.75" customHeight="1">
      <c r="A268" s="680"/>
      <c r="B268" s="680"/>
      <c r="C268" s="680"/>
      <c r="D268" s="680"/>
      <c r="E268" s="688"/>
      <c r="F268" s="680"/>
      <c r="G268" s="680"/>
      <c r="H268" s="680"/>
      <c r="I268" s="691"/>
      <c r="J268" s="692"/>
      <c r="K268" s="686"/>
      <c r="L268" s="687"/>
      <c r="M268" s="680"/>
      <c r="N268" s="50"/>
      <c r="O268" s="680"/>
      <c r="P268" s="680"/>
      <c r="Q268" s="50"/>
      <c r="R268" s="680"/>
      <c r="S268" s="680"/>
      <c r="T268" s="680"/>
      <c r="U268" s="680"/>
      <c r="V268" s="680"/>
      <c r="W268" s="680"/>
      <c r="X268" s="680"/>
      <c r="Y268" s="680"/>
      <c r="Z268" s="680"/>
      <c r="AA268" s="680"/>
      <c r="AB268" s="680"/>
      <c r="AC268" s="680"/>
      <c r="AD268" s="680"/>
      <c r="AE268" s="680"/>
      <c r="AF268" s="680"/>
    </row>
    <row r="269" ht="15.75" customHeight="1">
      <c r="A269" s="680"/>
      <c r="B269" s="680"/>
      <c r="C269" s="680"/>
      <c r="D269" s="680"/>
      <c r="E269" s="688"/>
      <c r="F269" s="680"/>
      <c r="G269" s="680"/>
      <c r="H269" s="680"/>
      <c r="I269" s="691"/>
      <c r="J269" s="692"/>
      <c r="K269" s="686"/>
      <c r="L269" s="687"/>
      <c r="M269" s="680"/>
      <c r="N269" s="50"/>
      <c r="O269" s="680"/>
      <c r="P269" s="680"/>
      <c r="Q269" s="50"/>
      <c r="R269" s="680"/>
      <c r="S269" s="680"/>
      <c r="T269" s="680"/>
      <c r="U269" s="680"/>
      <c r="V269" s="680"/>
      <c r="W269" s="680"/>
      <c r="X269" s="680"/>
      <c r="Y269" s="680"/>
      <c r="Z269" s="680"/>
      <c r="AA269" s="680"/>
      <c r="AB269" s="680"/>
      <c r="AC269" s="680"/>
      <c r="AD269" s="680"/>
      <c r="AE269" s="680"/>
      <c r="AF269" s="680"/>
    </row>
    <row r="270" ht="15.75" customHeight="1">
      <c r="A270" s="680"/>
      <c r="B270" s="680"/>
      <c r="C270" s="680"/>
      <c r="D270" s="680"/>
      <c r="E270" s="688"/>
      <c r="F270" s="680"/>
      <c r="G270" s="680"/>
      <c r="H270" s="680"/>
      <c r="I270" s="691"/>
      <c r="J270" s="692"/>
      <c r="K270" s="686"/>
      <c r="L270" s="687"/>
      <c r="M270" s="680"/>
      <c r="N270" s="50"/>
      <c r="O270" s="680"/>
      <c r="P270" s="680"/>
      <c r="Q270" s="50"/>
      <c r="R270" s="680"/>
      <c r="S270" s="680"/>
      <c r="T270" s="680"/>
      <c r="U270" s="680"/>
      <c r="V270" s="680"/>
      <c r="W270" s="680"/>
      <c r="X270" s="680"/>
      <c r="Y270" s="680"/>
      <c r="Z270" s="680"/>
      <c r="AA270" s="680"/>
      <c r="AB270" s="680"/>
      <c r="AC270" s="680"/>
      <c r="AD270" s="680"/>
      <c r="AE270" s="680"/>
      <c r="AF270" s="680"/>
    </row>
    <row r="271" ht="15.75" customHeight="1">
      <c r="A271" s="680"/>
      <c r="B271" s="680"/>
      <c r="C271" s="680"/>
      <c r="D271" s="680"/>
      <c r="E271" s="688"/>
      <c r="F271" s="680"/>
      <c r="G271" s="680"/>
      <c r="H271" s="680"/>
      <c r="I271" s="691"/>
      <c r="J271" s="692"/>
      <c r="K271" s="686"/>
      <c r="L271" s="687"/>
      <c r="M271" s="680"/>
      <c r="N271" s="50"/>
      <c r="O271" s="680"/>
      <c r="P271" s="680"/>
      <c r="Q271" s="50"/>
      <c r="R271" s="680"/>
      <c r="S271" s="680"/>
      <c r="T271" s="680"/>
      <c r="U271" s="680"/>
      <c r="V271" s="680"/>
      <c r="W271" s="680"/>
      <c r="X271" s="680"/>
      <c r="Y271" s="680"/>
      <c r="Z271" s="680"/>
      <c r="AA271" s="680"/>
      <c r="AB271" s="680"/>
      <c r="AC271" s="680"/>
      <c r="AD271" s="680"/>
      <c r="AE271" s="680"/>
      <c r="AF271" s="680"/>
    </row>
    <row r="272" ht="15.75" customHeight="1">
      <c r="A272" s="680"/>
      <c r="B272" s="680"/>
      <c r="C272" s="680"/>
      <c r="D272" s="680"/>
      <c r="E272" s="688"/>
      <c r="F272" s="680"/>
      <c r="G272" s="680"/>
      <c r="H272" s="680"/>
      <c r="I272" s="691"/>
      <c r="J272" s="692"/>
      <c r="K272" s="686"/>
      <c r="L272" s="687"/>
      <c r="M272" s="680"/>
      <c r="N272" s="50"/>
      <c r="O272" s="680"/>
      <c r="P272" s="680"/>
      <c r="Q272" s="50"/>
      <c r="R272" s="680"/>
      <c r="S272" s="680"/>
      <c r="T272" s="680"/>
      <c r="U272" s="680"/>
      <c r="V272" s="680"/>
      <c r="W272" s="680"/>
      <c r="X272" s="680"/>
      <c r="Y272" s="680"/>
      <c r="Z272" s="680"/>
      <c r="AA272" s="680"/>
      <c r="AB272" s="680"/>
      <c r="AC272" s="680"/>
      <c r="AD272" s="680"/>
      <c r="AE272" s="680"/>
      <c r="AF272" s="680"/>
    </row>
    <row r="273" ht="15.75" customHeight="1">
      <c r="A273" s="680"/>
      <c r="B273" s="680"/>
      <c r="C273" s="680"/>
      <c r="D273" s="680"/>
      <c r="E273" s="688"/>
      <c r="F273" s="680"/>
      <c r="G273" s="680"/>
      <c r="H273" s="680"/>
      <c r="I273" s="691"/>
      <c r="J273" s="692"/>
      <c r="K273" s="686"/>
      <c r="L273" s="687"/>
      <c r="M273" s="680"/>
      <c r="N273" s="50"/>
      <c r="O273" s="680"/>
      <c r="P273" s="680"/>
      <c r="Q273" s="50"/>
      <c r="R273" s="680"/>
      <c r="S273" s="680"/>
      <c r="T273" s="680"/>
      <c r="U273" s="680"/>
      <c r="V273" s="680"/>
      <c r="W273" s="680"/>
      <c r="X273" s="680"/>
      <c r="Y273" s="680"/>
      <c r="Z273" s="680"/>
      <c r="AA273" s="680"/>
      <c r="AB273" s="680"/>
      <c r="AC273" s="680"/>
      <c r="AD273" s="680"/>
      <c r="AE273" s="680"/>
      <c r="AF273" s="680"/>
    </row>
    <row r="274" ht="15.75" customHeight="1">
      <c r="A274" s="680"/>
      <c r="B274" s="680"/>
      <c r="C274" s="680"/>
      <c r="D274" s="680"/>
      <c r="E274" s="688"/>
      <c r="F274" s="680"/>
      <c r="G274" s="680"/>
      <c r="H274" s="680"/>
      <c r="I274" s="691"/>
      <c r="J274" s="692"/>
      <c r="K274" s="686"/>
      <c r="L274" s="687"/>
      <c r="M274" s="680"/>
      <c r="N274" s="50"/>
      <c r="O274" s="680"/>
      <c r="P274" s="680"/>
      <c r="Q274" s="50"/>
      <c r="R274" s="680"/>
      <c r="S274" s="680"/>
      <c r="T274" s="680"/>
      <c r="U274" s="680"/>
      <c r="V274" s="680"/>
      <c r="W274" s="680"/>
      <c r="X274" s="680"/>
      <c r="Y274" s="680"/>
      <c r="Z274" s="680"/>
      <c r="AA274" s="680"/>
      <c r="AB274" s="680"/>
      <c r="AC274" s="680"/>
      <c r="AD274" s="680"/>
      <c r="AE274" s="680"/>
      <c r="AF274" s="680"/>
    </row>
    <row r="275" ht="15.75" customHeight="1">
      <c r="A275" s="680"/>
      <c r="B275" s="680"/>
      <c r="C275" s="680"/>
      <c r="D275" s="680"/>
      <c r="E275" s="688"/>
      <c r="F275" s="680"/>
      <c r="G275" s="680"/>
      <c r="H275" s="680"/>
      <c r="I275" s="691"/>
      <c r="J275" s="692"/>
      <c r="K275" s="686"/>
      <c r="L275" s="687"/>
      <c r="M275" s="680"/>
      <c r="N275" s="50"/>
      <c r="O275" s="680"/>
      <c r="P275" s="680"/>
      <c r="Q275" s="50"/>
      <c r="R275" s="680"/>
      <c r="S275" s="680"/>
      <c r="T275" s="680"/>
      <c r="U275" s="680"/>
      <c r="V275" s="680"/>
      <c r="W275" s="680"/>
      <c r="X275" s="680"/>
      <c r="Y275" s="680"/>
      <c r="Z275" s="680"/>
      <c r="AA275" s="680"/>
      <c r="AB275" s="680"/>
      <c r="AC275" s="680"/>
      <c r="AD275" s="680"/>
      <c r="AE275" s="680"/>
      <c r="AF275" s="680"/>
    </row>
    <row r="276" ht="15.75" customHeight="1">
      <c r="A276" s="680"/>
      <c r="B276" s="680"/>
      <c r="C276" s="680"/>
      <c r="D276" s="680"/>
      <c r="E276" s="688"/>
      <c r="F276" s="680"/>
      <c r="G276" s="680"/>
      <c r="H276" s="680"/>
      <c r="I276" s="691"/>
      <c r="J276" s="692"/>
      <c r="K276" s="686"/>
      <c r="L276" s="687"/>
      <c r="M276" s="680"/>
      <c r="N276" s="50"/>
      <c r="O276" s="680"/>
      <c r="P276" s="680"/>
      <c r="Q276" s="50"/>
      <c r="R276" s="680"/>
      <c r="S276" s="680"/>
      <c r="T276" s="680"/>
      <c r="U276" s="680"/>
      <c r="V276" s="680"/>
      <c r="W276" s="680"/>
      <c r="X276" s="680"/>
      <c r="Y276" s="680"/>
      <c r="Z276" s="680"/>
      <c r="AA276" s="680"/>
      <c r="AB276" s="680"/>
      <c r="AC276" s="680"/>
      <c r="AD276" s="680"/>
      <c r="AE276" s="680"/>
      <c r="AF276" s="680"/>
    </row>
    <row r="277" ht="15.75" customHeight="1">
      <c r="A277" s="680"/>
      <c r="B277" s="680"/>
      <c r="C277" s="680"/>
      <c r="D277" s="680"/>
      <c r="E277" s="688"/>
      <c r="F277" s="680"/>
      <c r="G277" s="680"/>
      <c r="H277" s="680"/>
      <c r="I277" s="691"/>
      <c r="J277" s="692"/>
      <c r="K277" s="686"/>
      <c r="L277" s="687"/>
      <c r="M277" s="680"/>
      <c r="N277" s="50"/>
      <c r="O277" s="680"/>
      <c r="P277" s="680"/>
      <c r="Q277" s="50"/>
      <c r="R277" s="680"/>
      <c r="S277" s="680"/>
      <c r="T277" s="680"/>
      <c r="U277" s="680"/>
      <c r="V277" s="680"/>
      <c r="W277" s="680"/>
      <c r="X277" s="680"/>
      <c r="Y277" s="680"/>
      <c r="Z277" s="680"/>
      <c r="AA277" s="680"/>
      <c r="AB277" s="680"/>
      <c r="AC277" s="680"/>
      <c r="AD277" s="680"/>
      <c r="AE277" s="680"/>
      <c r="AF277" s="680"/>
    </row>
    <row r="278" ht="15.75" customHeight="1">
      <c r="A278" s="680"/>
      <c r="B278" s="680"/>
      <c r="C278" s="680"/>
      <c r="D278" s="680"/>
      <c r="E278" s="688"/>
      <c r="F278" s="680"/>
      <c r="G278" s="680"/>
      <c r="H278" s="680"/>
      <c r="I278" s="691"/>
      <c r="J278" s="692"/>
      <c r="K278" s="686"/>
      <c r="L278" s="687"/>
      <c r="M278" s="680"/>
      <c r="N278" s="50"/>
      <c r="O278" s="680"/>
      <c r="P278" s="680"/>
      <c r="Q278" s="50"/>
      <c r="R278" s="680"/>
      <c r="S278" s="680"/>
      <c r="T278" s="680"/>
      <c r="U278" s="680"/>
      <c r="V278" s="680"/>
      <c r="W278" s="680"/>
      <c r="X278" s="680"/>
      <c r="Y278" s="680"/>
      <c r="Z278" s="680"/>
      <c r="AA278" s="680"/>
      <c r="AB278" s="680"/>
      <c r="AC278" s="680"/>
      <c r="AD278" s="680"/>
      <c r="AE278" s="680"/>
      <c r="AF278" s="680"/>
    </row>
    <row r="279" ht="15.75" customHeight="1">
      <c r="A279" s="680"/>
      <c r="B279" s="680"/>
      <c r="C279" s="680"/>
      <c r="D279" s="680"/>
      <c r="E279" s="688"/>
      <c r="F279" s="680"/>
      <c r="G279" s="680"/>
      <c r="H279" s="680"/>
      <c r="I279" s="691"/>
      <c r="J279" s="692"/>
      <c r="K279" s="686"/>
      <c r="L279" s="687"/>
      <c r="M279" s="680"/>
      <c r="N279" s="50"/>
      <c r="O279" s="680"/>
      <c r="P279" s="680"/>
      <c r="Q279" s="50"/>
      <c r="R279" s="680"/>
      <c r="S279" s="680"/>
      <c r="T279" s="680"/>
      <c r="U279" s="680"/>
      <c r="V279" s="680"/>
      <c r="W279" s="680"/>
      <c r="X279" s="680"/>
      <c r="Y279" s="680"/>
      <c r="Z279" s="680"/>
      <c r="AA279" s="680"/>
      <c r="AB279" s="680"/>
      <c r="AC279" s="680"/>
      <c r="AD279" s="680"/>
      <c r="AE279" s="680"/>
      <c r="AF279" s="680"/>
    </row>
    <row r="280" ht="15.75" customHeight="1">
      <c r="A280" s="680"/>
      <c r="B280" s="680"/>
      <c r="C280" s="680"/>
      <c r="D280" s="680"/>
      <c r="E280" s="688"/>
      <c r="F280" s="680"/>
      <c r="G280" s="680"/>
      <c r="H280" s="680"/>
      <c r="I280" s="691"/>
      <c r="J280" s="692"/>
      <c r="K280" s="686"/>
      <c r="L280" s="687"/>
      <c r="M280" s="680"/>
      <c r="N280" s="50"/>
      <c r="O280" s="680"/>
      <c r="P280" s="680"/>
      <c r="Q280" s="50"/>
      <c r="R280" s="680"/>
      <c r="S280" s="680"/>
      <c r="T280" s="680"/>
      <c r="U280" s="680"/>
      <c r="V280" s="680"/>
      <c r="W280" s="680"/>
      <c r="X280" s="680"/>
      <c r="Y280" s="680"/>
      <c r="Z280" s="680"/>
      <c r="AA280" s="680"/>
      <c r="AB280" s="680"/>
      <c r="AC280" s="680"/>
      <c r="AD280" s="680"/>
      <c r="AE280" s="680"/>
      <c r="AF280" s="680"/>
    </row>
    <row r="281" ht="15.75" customHeight="1">
      <c r="A281" s="680"/>
      <c r="B281" s="680"/>
      <c r="C281" s="680"/>
      <c r="D281" s="680"/>
      <c r="E281" s="688"/>
      <c r="F281" s="680"/>
      <c r="G281" s="680"/>
      <c r="H281" s="680"/>
      <c r="I281" s="691"/>
      <c r="J281" s="692"/>
      <c r="K281" s="686"/>
      <c r="L281" s="687"/>
      <c r="M281" s="680"/>
      <c r="N281" s="50"/>
      <c r="O281" s="680"/>
      <c r="P281" s="680"/>
      <c r="Q281" s="50"/>
      <c r="R281" s="680"/>
      <c r="S281" s="680"/>
      <c r="T281" s="680"/>
      <c r="U281" s="680"/>
      <c r="V281" s="680"/>
      <c r="W281" s="680"/>
      <c r="X281" s="680"/>
      <c r="Y281" s="680"/>
      <c r="Z281" s="680"/>
      <c r="AA281" s="680"/>
      <c r="AB281" s="680"/>
      <c r="AC281" s="680"/>
      <c r="AD281" s="680"/>
      <c r="AE281" s="680"/>
      <c r="AF281" s="680"/>
    </row>
    <row r="282" ht="15.75" customHeight="1">
      <c r="A282" s="680"/>
      <c r="B282" s="680"/>
      <c r="C282" s="680"/>
      <c r="D282" s="680"/>
      <c r="E282" s="688"/>
      <c r="F282" s="680"/>
      <c r="G282" s="680"/>
      <c r="H282" s="680"/>
      <c r="I282" s="691"/>
      <c r="J282" s="692"/>
      <c r="K282" s="686"/>
      <c r="L282" s="687"/>
      <c r="M282" s="680"/>
      <c r="N282" s="50"/>
      <c r="O282" s="680"/>
      <c r="P282" s="680"/>
      <c r="Q282" s="50"/>
      <c r="R282" s="680"/>
      <c r="S282" s="680"/>
      <c r="T282" s="680"/>
      <c r="U282" s="680"/>
      <c r="V282" s="680"/>
      <c r="W282" s="680"/>
      <c r="X282" s="680"/>
      <c r="Y282" s="680"/>
      <c r="Z282" s="680"/>
      <c r="AA282" s="680"/>
      <c r="AB282" s="680"/>
      <c r="AC282" s="680"/>
      <c r="AD282" s="680"/>
      <c r="AE282" s="680"/>
      <c r="AF282" s="680"/>
    </row>
    <row r="283" ht="15.75" customHeight="1">
      <c r="A283" s="680"/>
      <c r="B283" s="680"/>
      <c r="C283" s="680"/>
      <c r="D283" s="680"/>
      <c r="E283" s="688"/>
      <c r="F283" s="680"/>
      <c r="G283" s="680"/>
      <c r="H283" s="680"/>
      <c r="I283" s="691"/>
      <c r="J283" s="692"/>
      <c r="K283" s="686"/>
      <c r="L283" s="687"/>
      <c r="M283" s="680"/>
      <c r="N283" s="50"/>
      <c r="O283" s="680"/>
      <c r="P283" s="680"/>
      <c r="Q283" s="50"/>
      <c r="R283" s="680"/>
      <c r="S283" s="680"/>
      <c r="T283" s="680"/>
      <c r="U283" s="680"/>
      <c r="V283" s="680"/>
      <c r="W283" s="680"/>
      <c r="X283" s="680"/>
      <c r="Y283" s="680"/>
      <c r="Z283" s="680"/>
      <c r="AA283" s="680"/>
      <c r="AB283" s="680"/>
      <c r="AC283" s="680"/>
      <c r="AD283" s="680"/>
      <c r="AE283" s="680"/>
      <c r="AF283" s="680"/>
    </row>
    <row r="284" ht="15.75" customHeight="1">
      <c r="A284" s="680"/>
      <c r="B284" s="680"/>
      <c r="C284" s="680"/>
      <c r="D284" s="680"/>
      <c r="E284" s="688"/>
      <c r="F284" s="680"/>
      <c r="G284" s="680"/>
      <c r="H284" s="680"/>
      <c r="I284" s="691"/>
      <c r="J284" s="692"/>
      <c r="K284" s="686"/>
      <c r="L284" s="687"/>
      <c r="M284" s="680"/>
      <c r="N284" s="50"/>
      <c r="O284" s="680"/>
      <c r="P284" s="680"/>
      <c r="Q284" s="50"/>
      <c r="R284" s="680"/>
      <c r="S284" s="680"/>
      <c r="T284" s="680"/>
      <c r="U284" s="680"/>
      <c r="V284" s="680"/>
      <c r="W284" s="680"/>
      <c r="X284" s="680"/>
      <c r="Y284" s="680"/>
      <c r="Z284" s="680"/>
      <c r="AA284" s="680"/>
      <c r="AB284" s="680"/>
      <c r="AC284" s="680"/>
      <c r="AD284" s="680"/>
      <c r="AE284" s="680"/>
      <c r="AF284" s="680"/>
    </row>
    <row r="285" ht="15.75" customHeight="1">
      <c r="A285" s="680"/>
      <c r="B285" s="680"/>
      <c r="C285" s="680"/>
      <c r="D285" s="680"/>
      <c r="E285" s="688"/>
      <c r="F285" s="680"/>
      <c r="G285" s="680"/>
      <c r="H285" s="680"/>
      <c r="I285" s="691"/>
      <c r="J285" s="692"/>
      <c r="K285" s="686"/>
      <c r="L285" s="687"/>
      <c r="M285" s="680"/>
      <c r="N285" s="50"/>
      <c r="O285" s="680"/>
      <c r="P285" s="680"/>
      <c r="Q285" s="50"/>
      <c r="R285" s="680"/>
      <c r="S285" s="680"/>
      <c r="T285" s="680"/>
      <c r="U285" s="680"/>
      <c r="V285" s="680"/>
      <c r="W285" s="680"/>
      <c r="X285" s="680"/>
      <c r="Y285" s="680"/>
      <c r="Z285" s="680"/>
      <c r="AA285" s="680"/>
      <c r="AB285" s="680"/>
      <c r="AC285" s="680"/>
      <c r="AD285" s="680"/>
      <c r="AE285" s="680"/>
      <c r="AF285" s="680"/>
    </row>
    <row r="286" ht="15.75" customHeight="1">
      <c r="A286" s="680"/>
      <c r="B286" s="680"/>
      <c r="C286" s="680"/>
      <c r="D286" s="680"/>
      <c r="E286" s="688"/>
      <c r="F286" s="680"/>
      <c r="G286" s="680"/>
      <c r="H286" s="680"/>
      <c r="I286" s="691"/>
      <c r="J286" s="692"/>
      <c r="K286" s="686"/>
      <c r="L286" s="687"/>
      <c r="M286" s="680"/>
      <c r="N286" s="50"/>
      <c r="O286" s="680"/>
      <c r="P286" s="680"/>
      <c r="Q286" s="50"/>
      <c r="R286" s="680"/>
      <c r="S286" s="680"/>
      <c r="T286" s="680"/>
      <c r="U286" s="680"/>
      <c r="V286" s="680"/>
      <c r="W286" s="680"/>
      <c r="X286" s="680"/>
      <c r="Y286" s="680"/>
      <c r="Z286" s="680"/>
      <c r="AA286" s="680"/>
      <c r="AB286" s="680"/>
      <c r="AC286" s="680"/>
      <c r="AD286" s="680"/>
      <c r="AE286" s="680"/>
      <c r="AF286" s="680"/>
    </row>
    <row r="287" ht="15.75" customHeight="1">
      <c r="A287" s="680"/>
      <c r="B287" s="680"/>
      <c r="C287" s="680"/>
      <c r="D287" s="680"/>
      <c r="E287" s="688"/>
      <c r="F287" s="680"/>
      <c r="G287" s="680"/>
      <c r="H287" s="680"/>
      <c r="I287" s="691"/>
      <c r="J287" s="692"/>
      <c r="K287" s="686"/>
      <c r="L287" s="687"/>
      <c r="M287" s="680"/>
      <c r="N287" s="50"/>
      <c r="O287" s="680"/>
      <c r="P287" s="680"/>
      <c r="Q287" s="50"/>
      <c r="R287" s="680"/>
      <c r="S287" s="680"/>
      <c r="T287" s="680"/>
      <c r="U287" s="680"/>
      <c r="V287" s="680"/>
      <c r="W287" s="680"/>
      <c r="X287" s="680"/>
      <c r="Y287" s="680"/>
      <c r="Z287" s="680"/>
      <c r="AA287" s="680"/>
      <c r="AB287" s="680"/>
      <c r="AC287" s="680"/>
      <c r="AD287" s="680"/>
      <c r="AE287" s="680"/>
      <c r="AF287" s="680"/>
    </row>
    <row r="288" ht="15.75" customHeight="1">
      <c r="A288" s="680"/>
      <c r="B288" s="680"/>
      <c r="C288" s="680"/>
      <c r="D288" s="680"/>
      <c r="E288" s="688"/>
      <c r="F288" s="680"/>
      <c r="G288" s="680"/>
      <c r="H288" s="680"/>
      <c r="I288" s="691"/>
      <c r="J288" s="692"/>
      <c r="K288" s="686"/>
      <c r="L288" s="687"/>
      <c r="M288" s="680"/>
      <c r="N288" s="50"/>
      <c r="O288" s="680"/>
      <c r="P288" s="680"/>
      <c r="Q288" s="50"/>
      <c r="R288" s="680"/>
      <c r="S288" s="680"/>
      <c r="T288" s="680"/>
      <c r="U288" s="680"/>
      <c r="V288" s="680"/>
      <c r="W288" s="680"/>
      <c r="X288" s="680"/>
      <c r="Y288" s="680"/>
      <c r="Z288" s="680"/>
      <c r="AA288" s="680"/>
      <c r="AB288" s="680"/>
      <c r="AC288" s="680"/>
      <c r="AD288" s="680"/>
      <c r="AE288" s="680"/>
      <c r="AF288" s="680"/>
    </row>
    <row r="289" ht="15.75" customHeight="1">
      <c r="A289" s="680"/>
      <c r="B289" s="680"/>
      <c r="C289" s="680"/>
      <c r="D289" s="680"/>
      <c r="E289" s="688"/>
      <c r="F289" s="680"/>
      <c r="G289" s="680"/>
      <c r="H289" s="680"/>
      <c r="I289" s="691"/>
      <c r="J289" s="692"/>
      <c r="K289" s="686"/>
      <c r="L289" s="687"/>
      <c r="M289" s="680"/>
      <c r="N289" s="50"/>
      <c r="O289" s="680"/>
      <c r="P289" s="680"/>
      <c r="Q289" s="50"/>
      <c r="R289" s="680"/>
      <c r="S289" s="680"/>
      <c r="T289" s="680"/>
      <c r="U289" s="680"/>
      <c r="V289" s="680"/>
      <c r="W289" s="680"/>
      <c r="X289" s="680"/>
      <c r="Y289" s="680"/>
      <c r="Z289" s="680"/>
      <c r="AA289" s="680"/>
      <c r="AB289" s="680"/>
      <c r="AC289" s="680"/>
      <c r="AD289" s="680"/>
      <c r="AE289" s="680"/>
      <c r="AF289" s="680"/>
    </row>
    <row r="290" ht="15.75" customHeight="1">
      <c r="A290" s="680"/>
      <c r="B290" s="680"/>
      <c r="C290" s="680"/>
      <c r="D290" s="680"/>
      <c r="E290" s="688"/>
      <c r="F290" s="680"/>
      <c r="G290" s="680"/>
      <c r="H290" s="680"/>
      <c r="I290" s="691"/>
      <c r="J290" s="692"/>
      <c r="K290" s="686"/>
      <c r="L290" s="687"/>
      <c r="M290" s="680"/>
      <c r="N290" s="50"/>
      <c r="O290" s="680"/>
      <c r="P290" s="680"/>
      <c r="Q290" s="50"/>
      <c r="R290" s="680"/>
      <c r="S290" s="680"/>
      <c r="T290" s="680"/>
      <c r="U290" s="680"/>
      <c r="V290" s="680"/>
      <c r="W290" s="680"/>
      <c r="X290" s="680"/>
      <c r="Y290" s="680"/>
      <c r="Z290" s="680"/>
      <c r="AA290" s="680"/>
      <c r="AB290" s="680"/>
      <c r="AC290" s="680"/>
      <c r="AD290" s="680"/>
      <c r="AE290" s="680"/>
      <c r="AF290" s="680"/>
    </row>
    <row r="291" ht="15.75" customHeight="1">
      <c r="A291" s="680"/>
      <c r="B291" s="680"/>
      <c r="C291" s="680"/>
      <c r="D291" s="680"/>
      <c r="E291" s="688"/>
      <c r="F291" s="680"/>
      <c r="G291" s="680"/>
      <c r="H291" s="680"/>
      <c r="I291" s="691"/>
      <c r="J291" s="692"/>
      <c r="K291" s="686"/>
      <c r="L291" s="687"/>
      <c r="M291" s="680"/>
      <c r="N291" s="50"/>
      <c r="O291" s="680"/>
      <c r="P291" s="680"/>
      <c r="Q291" s="50"/>
      <c r="R291" s="680"/>
      <c r="S291" s="680"/>
      <c r="T291" s="680"/>
      <c r="U291" s="680"/>
      <c r="V291" s="680"/>
      <c r="W291" s="680"/>
      <c r="X291" s="680"/>
      <c r="Y291" s="680"/>
      <c r="Z291" s="680"/>
      <c r="AA291" s="680"/>
      <c r="AB291" s="680"/>
      <c r="AC291" s="680"/>
      <c r="AD291" s="680"/>
      <c r="AE291" s="680"/>
      <c r="AF291" s="680"/>
    </row>
    <row r="292" ht="15.75" customHeight="1">
      <c r="A292" s="680"/>
      <c r="B292" s="680"/>
      <c r="C292" s="680"/>
      <c r="D292" s="680"/>
      <c r="E292" s="688"/>
      <c r="F292" s="680"/>
      <c r="G292" s="680"/>
      <c r="H292" s="680"/>
      <c r="I292" s="691"/>
      <c r="J292" s="692"/>
      <c r="K292" s="686"/>
      <c r="L292" s="687"/>
      <c r="M292" s="680"/>
      <c r="N292" s="50"/>
      <c r="O292" s="680"/>
      <c r="P292" s="680"/>
      <c r="Q292" s="50"/>
      <c r="R292" s="680"/>
      <c r="S292" s="680"/>
      <c r="T292" s="680"/>
      <c r="U292" s="680"/>
      <c r="V292" s="680"/>
      <c r="W292" s="680"/>
      <c r="X292" s="680"/>
      <c r="Y292" s="680"/>
      <c r="Z292" s="680"/>
      <c r="AA292" s="680"/>
      <c r="AB292" s="680"/>
      <c r="AC292" s="680"/>
      <c r="AD292" s="680"/>
      <c r="AE292" s="680"/>
      <c r="AF292" s="680"/>
    </row>
    <row r="293" ht="15.75" customHeight="1">
      <c r="A293" s="680"/>
      <c r="B293" s="680"/>
      <c r="C293" s="680"/>
      <c r="D293" s="680"/>
      <c r="E293" s="688"/>
      <c r="F293" s="680"/>
      <c r="G293" s="680"/>
      <c r="H293" s="680"/>
      <c r="I293" s="691"/>
      <c r="J293" s="692"/>
      <c r="K293" s="686"/>
      <c r="L293" s="687"/>
      <c r="M293" s="680"/>
      <c r="N293" s="50"/>
      <c r="O293" s="680"/>
      <c r="P293" s="680"/>
      <c r="Q293" s="50"/>
      <c r="R293" s="680"/>
      <c r="S293" s="680"/>
      <c r="T293" s="680"/>
      <c r="U293" s="680"/>
      <c r="V293" s="680"/>
      <c r="W293" s="680"/>
      <c r="X293" s="680"/>
      <c r="Y293" s="680"/>
      <c r="Z293" s="680"/>
      <c r="AA293" s="680"/>
      <c r="AB293" s="680"/>
      <c r="AC293" s="680"/>
      <c r="AD293" s="680"/>
      <c r="AE293" s="680"/>
      <c r="AF293" s="680"/>
    </row>
    <row r="294" ht="15.75" customHeight="1">
      <c r="A294" s="680"/>
      <c r="B294" s="680"/>
      <c r="C294" s="680"/>
      <c r="D294" s="680"/>
      <c r="E294" s="688"/>
      <c r="F294" s="680"/>
      <c r="G294" s="680"/>
      <c r="H294" s="680"/>
      <c r="I294" s="691"/>
      <c r="J294" s="692"/>
      <c r="K294" s="686"/>
      <c r="L294" s="687"/>
      <c r="M294" s="680"/>
      <c r="N294" s="50"/>
      <c r="O294" s="680"/>
      <c r="P294" s="680"/>
      <c r="Q294" s="50"/>
      <c r="R294" s="680"/>
      <c r="S294" s="680"/>
      <c r="T294" s="680"/>
      <c r="U294" s="680"/>
      <c r="V294" s="680"/>
      <c r="W294" s="680"/>
      <c r="X294" s="680"/>
      <c r="Y294" s="680"/>
      <c r="Z294" s="680"/>
      <c r="AA294" s="680"/>
      <c r="AB294" s="680"/>
      <c r="AC294" s="680"/>
      <c r="AD294" s="680"/>
      <c r="AE294" s="680"/>
      <c r="AF294" s="680"/>
    </row>
    <row r="295" ht="15.75" customHeight="1">
      <c r="A295" s="680"/>
      <c r="B295" s="680"/>
      <c r="C295" s="680"/>
      <c r="D295" s="680"/>
      <c r="E295" s="688"/>
      <c r="F295" s="680"/>
      <c r="G295" s="680"/>
      <c r="H295" s="680"/>
      <c r="I295" s="691"/>
      <c r="J295" s="692"/>
      <c r="K295" s="686"/>
      <c r="L295" s="687"/>
      <c r="M295" s="680"/>
      <c r="N295" s="50"/>
      <c r="O295" s="680"/>
      <c r="P295" s="680"/>
      <c r="Q295" s="50"/>
      <c r="R295" s="680"/>
      <c r="S295" s="680"/>
      <c r="T295" s="680"/>
      <c r="U295" s="680"/>
      <c r="V295" s="680"/>
      <c r="W295" s="680"/>
      <c r="X295" s="680"/>
      <c r="Y295" s="680"/>
      <c r="Z295" s="680"/>
      <c r="AA295" s="680"/>
      <c r="AB295" s="680"/>
      <c r="AC295" s="680"/>
      <c r="AD295" s="680"/>
      <c r="AE295" s="680"/>
      <c r="AF295" s="680"/>
    </row>
    <row r="296" ht="15.75" customHeight="1">
      <c r="A296" s="680"/>
      <c r="B296" s="680"/>
      <c r="C296" s="680"/>
      <c r="D296" s="680"/>
      <c r="E296" s="688"/>
      <c r="F296" s="680"/>
      <c r="G296" s="680"/>
      <c r="H296" s="680"/>
      <c r="I296" s="691"/>
      <c r="J296" s="692"/>
      <c r="K296" s="686"/>
      <c r="L296" s="687"/>
      <c r="M296" s="680"/>
      <c r="N296" s="50"/>
      <c r="O296" s="680"/>
      <c r="P296" s="680"/>
      <c r="Q296" s="50"/>
      <c r="R296" s="680"/>
      <c r="S296" s="680"/>
      <c r="T296" s="680"/>
      <c r="U296" s="680"/>
      <c r="V296" s="680"/>
      <c r="W296" s="680"/>
      <c r="X296" s="680"/>
      <c r="Y296" s="680"/>
      <c r="Z296" s="680"/>
      <c r="AA296" s="680"/>
      <c r="AB296" s="680"/>
      <c r="AC296" s="680"/>
      <c r="AD296" s="680"/>
      <c r="AE296" s="680"/>
      <c r="AF296" s="680"/>
    </row>
    <row r="297" ht="15.75" customHeight="1">
      <c r="A297" s="680"/>
      <c r="B297" s="680"/>
      <c r="C297" s="680"/>
      <c r="D297" s="680"/>
      <c r="E297" s="688"/>
      <c r="F297" s="680"/>
      <c r="G297" s="680"/>
      <c r="H297" s="680"/>
      <c r="I297" s="691"/>
      <c r="J297" s="692"/>
      <c r="K297" s="686"/>
      <c r="L297" s="687"/>
      <c r="M297" s="680"/>
      <c r="N297" s="50"/>
      <c r="O297" s="680"/>
      <c r="P297" s="680"/>
      <c r="Q297" s="50"/>
      <c r="R297" s="680"/>
      <c r="S297" s="680"/>
      <c r="T297" s="680"/>
      <c r="U297" s="680"/>
      <c r="V297" s="680"/>
      <c r="W297" s="680"/>
      <c r="X297" s="680"/>
      <c r="Y297" s="680"/>
      <c r="Z297" s="680"/>
      <c r="AA297" s="680"/>
      <c r="AB297" s="680"/>
      <c r="AC297" s="680"/>
      <c r="AD297" s="680"/>
      <c r="AE297" s="680"/>
      <c r="AF297" s="680"/>
    </row>
    <row r="298" ht="15.75" customHeight="1">
      <c r="A298" s="680"/>
      <c r="B298" s="680"/>
      <c r="C298" s="680"/>
      <c r="D298" s="680"/>
      <c r="E298" s="688"/>
      <c r="F298" s="680"/>
      <c r="G298" s="680"/>
      <c r="H298" s="680"/>
      <c r="I298" s="691"/>
      <c r="J298" s="692"/>
      <c r="K298" s="686"/>
      <c r="L298" s="687"/>
      <c r="M298" s="680"/>
      <c r="N298" s="50"/>
      <c r="O298" s="680"/>
      <c r="P298" s="680"/>
      <c r="Q298" s="50"/>
      <c r="R298" s="680"/>
      <c r="S298" s="680"/>
      <c r="T298" s="680"/>
      <c r="U298" s="680"/>
      <c r="V298" s="680"/>
      <c r="W298" s="680"/>
      <c r="X298" s="680"/>
      <c r="Y298" s="680"/>
      <c r="Z298" s="680"/>
      <c r="AA298" s="680"/>
      <c r="AB298" s="680"/>
      <c r="AC298" s="680"/>
      <c r="AD298" s="680"/>
      <c r="AE298" s="680"/>
      <c r="AF298" s="680"/>
    </row>
    <row r="299" ht="15.75" customHeight="1">
      <c r="A299" s="680"/>
      <c r="B299" s="680"/>
      <c r="C299" s="680"/>
      <c r="D299" s="680"/>
      <c r="E299" s="688"/>
      <c r="F299" s="680"/>
      <c r="G299" s="680"/>
      <c r="H299" s="680"/>
      <c r="I299" s="691"/>
      <c r="J299" s="692"/>
      <c r="K299" s="686"/>
      <c r="L299" s="687"/>
      <c r="M299" s="680"/>
      <c r="N299" s="50"/>
      <c r="O299" s="680"/>
      <c r="P299" s="680"/>
      <c r="Q299" s="50"/>
      <c r="R299" s="680"/>
      <c r="S299" s="680"/>
      <c r="T299" s="680"/>
      <c r="U299" s="680"/>
      <c r="V299" s="680"/>
      <c r="W299" s="680"/>
      <c r="X299" s="680"/>
      <c r="Y299" s="680"/>
      <c r="Z299" s="680"/>
      <c r="AA299" s="680"/>
      <c r="AB299" s="680"/>
      <c r="AC299" s="680"/>
      <c r="AD299" s="680"/>
      <c r="AE299" s="680"/>
      <c r="AF299" s="680"/>
    </row>
    <row r="300" ht="15.75" customHeight="1">
      <c r="A300" s="680"/>
      <c r="B300" s="680"/>
      <c r="C300" s="680"/>
      <c r="D300" s="680"/>
      <c r="E300" s="688"/>
      <c r="F300" s="680"/>
      <c r="G300" s="680"/>
      <c r="H300" s="680"/>
      <c r="I300" s="691"/>
      <c r="J300" s="692"/>
      <c r="K300" s="686"/>
      <c r="L300" s="687"/>
      <c r="M300" s="680"/>
      <c r="N300" s="50"/>
      <c r="O300" s="680"/>
      <c r="P300" s="680"/>
      <c r="Q300" s="50"/>
      <c r="R300" s="680"/>
      <c r="S300" s="680"/>
      <c r="T300" s="680"/>
      <c r="U300" s="680"/>
      <c r="V300" s="680"/>
      <c r="W300" s="680"/>
      <c r="X300" s="680"/>
      <c r="Y300" s="680"/>
      <c r="Z300" s="680"/>
      <c r="AA300" s="680"/>
      <c r="AB300" s="680"/>
      <c r="AC300" s="680"/>
      <c r="AD300" s="680"/>
      <c r="AE300" s="680"/>
      <c r="AF300" s="680"/>
    </row>
    <row r="301" ht="15.75" customHeight="1">
      <c r="A301" s="680"/>
      <c r="B301" s="680"/>
      <c r="C301" s="680"/>
      <c r="D301" s="680"/>
      <c r="E301" s="688"/>
      <c r="F301" s="680"/>
      <c r="G301" s="680"/>
      <c r="H301" s="680"/>
      <c r="I301" s="691"/>
      <c r="J301" s="692"/>
      <c r="K301" s="686"/>
      <c r="L301" s="687"/>
      <c r="M301" s="680"/>
      <c r="N301" s="50"/>
      <c r="O301" s="680"/>
      <c r="P301" s="680"/>
      <c r="Q301" s="50"/>
      <c r="R301" s="680"/>
      <c r="S301" s="680"/>
      <c r="T301" s="680"/>
      <c r="U301" s="680"/>
      <c r="V301" s="680"/>
      <c r="W301" s="680"/>
      <c r="X301" s="680"/>
      <c r="Y301" s="680"/>
      <c r="Z301" s="680"/>
      <c r="AA301" s="680"/>
      <c r="AB301" s="680"/>
      <c r="AC301" s="680"/>
      <c r="AD301" s="680"/>
      <c r="AE301" s="680"/>
      <c r="AF301" s="680"/>
    </row>
    <row r="302" ht="15.75" customHeight="1">
      <c r="A302" s="680"/>
      <c r="B302" s="680"/>
      <c r="C302" s="680"/>
      <c r="D302" s="680"/>
      <c r="E302" s="688"/>
      <c r="F302" s="680"/>
      <c r="G302" s="680"/>
      <c r="H302" s="680"/>
      <c r="I302" s="691"/>
      <c r="J302" s="692"/>
      <c r="K302" s="686"/>
      <c r="L302" s="687"/>
      <c r="M302" s="680"/>
      <c r="N302" s="50"/>
      <c r="O302" s="680"/>
      <c r="P302" s="680"/>
      <c r="Q302" s="50"/>
      <c r="R302" s="680"/>
      <c r="S302" s="680"/>
      <c r="T302" s="680"/>
      <c r="U302" s="680"/>
      <c r="V302" s="680"/>
      <c r="W302" s="680"/>
      <c r="X302" s="680"/>
      <c r="Y302" s="680"/>
      <c r="Z302" s="680"/>
      <c r="AA302" s="680"/>
      <c r="AB302" s="680"/>
      <c r="AC302" s="680"/>
      <c r="AD302" s="680"/>
      <c r="AE302" s="680"/>
      <c r="AF302" s="680"/>
    </row>
    <row r="303" ht="15.75" customHeight="1">
      <c r="A303" s="680"/>
      <c r="B303" s="680"/>
      <c r="C303" s="680"/>
      <c r="D303" s="680"/>
      <c r="E303" s="688"/>
      <c r="F303" s="680"/>
      <c r="G303" s="680"/>
      <c r="H303" s="680"/>
      <c r="I303" s="691"/>
      <c r="J303" s="692"/>
      <c r="K303" s="686"/>
      <c r="L303" s="687"/>
      <c r="M303" s="680"/>
      <c r="N303" s="50"/>
      <c r="O303" s="680"/>
      <c r="P303" s="680"/>
      <c r="Q303" s="50"/>
      <c r="R303" s="680"/>
      <c r="S303" s="680"/>
      <c r="T303" s="680"/>
      <c r="U303" s="680"/>
      <c r="V303" s="680"/>
      <c r="W303" s="680"/>
      <c r="X303" s="680"/>
      <c r="Y303" s="680"/>
      <c r="Z303" s="680"/>
      <c r="AA303" s="680"/>
      <c r="AB303" s="680"/>
      <c r="AC303" s="680"/>
      <c r="AD303" s="680"/>
      <c r="AE303" s="680"/>
      <c r="AF303" s="680"/>
    </row>
    <row r="304" ht="15.75" customHeight="1">
      <c r="A304" s="680"/>
      <c r="B304" s="680"/>
      <c r="C304" s="680"/>
      <c r="D304" s="680"/>
      <c r="E304" s="688"/>
      <c r="F304" s="680"/>
      <c r="G304" s="680"/>
      <c r="H304" s="680"/>
      <c r="I304" s="691"/>
      <c r="J304" s="692"/>
      <c r="K304" s="686"/>
      <c r="L304" s="687"/>
      <c r="M304" s="680"/>
      <c r="N304" s="50"/>
      <c r="O304" s="680"/>
      <c r="P304" s="680"/>
      <c r="Q304" s="50"/>
      <c r="R304" s="680"/>
      <c r="S304" s="680"/>
      <c r="T304" s="680"/>
      <c r="U304" s="680"/>
      <c r="V304" s="680"/>
      <c r="W304" s="680"/>
      <c r="X304" s="680"/>
      <c r="Y304" s="680"/>
      <c r="Z304" s="680"/>
      <c r="AA304" s="680"/>
      <c r="AB304" s="680"/>
      <c r="AC304" s="680"/>
      <c r="AD304" s="680"/>
      <c r="AE304" s="680"/>
      <c r="AF304" s="680"/>
    </row>
    <row r="305" ht="15.75" customHeight="1">
      <c r="A305" s="680"/>
      <c r="B305" s="680"/>
      <c r="C305" s="680"/>
      <c r="D305" s="680"/>
      <c r="E305" s="688"/>
      <c r="F305" s="680"/>
      <c r="G305" s="680"/>
      <c r="H305" s="680"/>
      <c r="I305" s="691"/>
      <c r="J305" s="692"/>
      <c r="K305" s="686"/>
      <c r="L305" s="687"/>
      <c r="M305" s="680"/>
      <c r="N305" s="50"/>
      <c r="O305" s="680"/>
      <c r="P305" s="680"/>
      <c r="Q305" s="50"/>
      <c r="R305" s="680"/>
      <c r="S305" s="680"/>
      <c r="T305" s="680"/>
      <c r="U305" s="680"/>
      <c r="V305" s="680"/>
      <c r="W305" s="680"/>
      <c r="X305" s="680"/>
      <c r="Y305" s="680"/>
      <c r="Z305" s="680"/>
      <c r="AA305" s="680"/>
      <c r="AB305" s="680"/>
      <c r="AC305" s="680"/>
      <c r="AD305" s="680"/>
      <c r="AE305" s="680"/>
      <c r="AF305" s="680"/>
    </row>
    <row r="306" ht="15.75" customHeight="1">
      <c r="A306" s="680"/>
      <c r="B306" s="680"/>
      <c r="C306" s="680"/>
      <c r="D306" s="680"/>
      <c r="E306" s="688"/>
      <c r="F306" s="680"/>
      <c r="G306" s="680"/>
      <c r="H306" s="680"/>
      <c r="I306" s="691"/>
      <c r="J306" s="692"/>
      <c r="K306" s="686"/>
      <c r="L306" s="687"/>
      <c r="M306" s="680"/>
      <c r="N306" s="50"/>
      <c r="O306" s="680"/>
      <c r="P306" s="680"/>
      <c r="Q306" s="50"/>
      <c r="R306" s="680"/>
      <c r="S306" s="680"/>
      <c r="T306" s="680"/>
      <c r="U306" s="680"/>
      <c r="V306" s="680"/>
      <c r="W306" s="680"/>
      <c r="X306" s="680"/>
      <c r="Y306" s="680"/>
      <c r="Z306" s="680"/>
      <c r="AA306" s="680"/>
      <c r="AB306" s="680"/>
      <c r="AC306" s="680"/>
      <c r="AD306" s="680"/>
      <c r="AE306" s="680"/>
      <c r="AF306" s="680"/>
    </row>
    <row r="307" ht="15.75" customHeight="1">
      <c r="A307" s="680"/>
      <c r="B307" s="680"/>
      <c r="C307" s="680"/>
      <c r="D307" s="680"/>
      <c r="E307" s="688"/>
      <c r="F307" s="680"/>
      <c r="G307" s="680"/>
      <c r="H307" s="680"/>
      <c r="I307" s="691"/>
      <c r="J307" s="692"/>
      <c r="K307" s="686"/>
      <c r="L307" s="687"/>
      <c r="M307" s="680"/>
      <c r="N307" s="50"/>
      <c r="O307" s="680"/>
      <c r="P307" s="680"/>
      <c r="Q307" s="50"/>
      <c r="R307" s="680"/>
      <c r="S307" s="680"/>
      <c r="T307" s="680"/>
      <c r="U307" s="680"/>
      <c r="V307" s="680"/>
      <c r="W307" s="680"/>
      <c r="X307" s="680"/>
      <c r="Y307" s="680"/>
      <c r="Z307" s="680"/>
      <c r="AA307" s="680"/>
      <c r="AB307" s="680"/>
      <c r="AC307" s="680"/>
      <c r="AD307" s="680"/>
      <c r="AE307" s="680"/>
      <c r="AF307" s="680"/>
    </row>
    <row r="308" ht="15.75" customHeight="1">
      <c r="A308" s="680"/>
      <c r="B308" s="680"/>
      <c r="C308" s="680"/>
      <c r="D308" s="680"/>
      <c r="E308" s="688"/>
      <c r="F308" s="680"/>
      <c r="G308" s="680"/>
      <c r="H308" s="680"/>
      <c r="I308" s="691"/>
      <c r="J308" s="692"/>
      <c r="K308" s="686"/>
      <c r="L308" s="687"/>
      <c r="M308" s="680"/>
      <c r="N308" s="50"/>
      <c r="O308" s="680"/>
      <c r="P308" s="680"/>
      <c r="Q308" s="50"/>
      <c r="R308" s="680"/>
      <c r="S308" s="680"/>
      <c r="T308" s="680"/>
      <c r="U308" s="680"/>
      <c r="V308" s="680"/>
      <c r="W308" s="680"/>
      <c r="X308" s="680"/>
      <c r="Y308" s="680"/>
      <c r="Z308" s="680"/>
      <c r="AA308" s="680"/>
      <c r="AB308" s="680"/>
      <c r="AC308" s="680"/>
      <c r="AD308" s="680"/>
      <c r="AE308" s="680"/>
      <c r="AF308" s="680"/>
    </row>
    <row r="309" ht="15.75" customHeight="1">
      <c r="A309" s="680"/>
      <c r="B309" s="680"/>
      <c r="C309" s="680"/>
      <c r="D309" s="680"/>
      <c r="E309" s="688"/>
      <c r="F309" s="680"/>
      <c r="G309" s="680"/>
      <c r="H309" s="680"/>
      <c r="I309" s="691"/>
      <c r="J309" s="692"/>
      <c r="K309" s="686"/>
      <c r="L309" s="687"/>
      <c r="M309" s="680"/>
      <c r="N309" s="50"/>
      <c r="O309" s="680"/>
      <c r="P309" s="680"/>
      <c r="Q309" s="50"/>
      <c r="R309" s="680"/>
      <c r="S309" s="680"/>
      <c r="T309" s="680"/>
      <c r="U309" s="680"/>
      <c r="V309" s="680"/>
      <c r="W309" s="680"/>
      <c r="X309" s="680"/>
      <c r="Y309" s="680"/>
      <c r="Z309" s="680"/>
      <c r="AA309" s="680"/>
      <c r="AB309" s="680"/>
      <c r="AC309" s="680"/>
      <c r="AD309" s="680"/>
      <c r="AE309" s="680"/>
      <c r="AF309" s="680"/>
    </row>
    <row r="310" ht="15.75" customHeight="1">
      <c r="A310" s="680"/>
      <c r="B310" s="680"/>
      <c r="C310" s="680"/>
      <c r="D310" s="680"/>
      <c r="E310" s="688"/>
      <c r="F310" s="680"/>
      <c r="G310" s="680"/>
      <c r="H310" s="680"/>
      <c r="I310" s="691"/>
      <c r="J310" s="692"/>
      <c r="K310" s="686"/>
      <c r="L310" s="687"/>
      <c r="M310" s="680"/>
      <c r="N310" s="50"/>
      <c r="O310" s="680"/>
      <c r="P310" s="680"/>
      <c r="Q310" s="50"/>
      <c r="R310" s="680"/>
      <c r="S310" s="680"/>
      <c r="T310" s="680"/>
      <c r="U310" s="680"/>
      <c r="V310" s="680"/>
      <c r="W310" s="680"/>
      <c r="X310" s="680"/>
      <c r="Y310" s="680"/>
      <c r="Z310" s="680"/>
      <c r="AA310" s="680"/>
      <c r="AB310" s="680"/>
      <c r="AC310" s="680"/>
      <c r="AD310" s="680"/>
      <c r="AE310" s="680"/>
      <c r="AF310" s="680"/>
    </row>
    <row r="311" ht="15.75" customHeight="1">
      <c r="A311" s="680"/>
      <c r="B311" s="680"/>
      <c r="C311" s="680"/>
      <c r="D311" s="680"/>
      <c r="E311" s="688"/>
      <c r="F311" s="680"/>
      <c r="G311" s="680"/>
      <c r="H311" s="680"/>
      <c r="I311" s="691"/>
      <c r="J311" s="692"/>
      <c r="K311" s="686"/>
      <c r="L311" s="687"/>
      <c r="M311" s="680"/>
      <c r="N311" s="50"/>
      <c r="O311" s="680"/>
      <c r="P311" s="680"/>
      <c r="Q311" s="50"/>
      <c r="R311" s="680"/>
      <c r="S311" s="680"/>
      <c r="T311" s="680"/>
      <c r="U311" s="680"/>
      <c r="V311" s="680"/>
      <c r="W311" s="680"/>
      <c r="X311" s="680"/>
      <c r="Y311" s="680"/>
      <c r="Z311" s="680"/>
      <c r="AA311" s="680"/>
      <c r="AB311" s="680"/>
      <c r="AC311" s="680"/>
      <c r="AD311" s="680"/>
      <c r="AE311" s="680"/>
      <c r="AF311" s="680"/>
    </row>
    <row r="312" ht="15.75" customHeight="1">
      <c r="A312" s="680"/>
      <c r="B312" s="680"/>
      <c r="C312" s="680"/>
      <c r="D312" s="680"/>
      <c r="E312" s="688"/>
      <c r="F312" s="680"/>
      <c r="G312" s="680"/>
      <c r="H312" s="680"/>
      <c r="I312" s="691"/>
      <c r="J312" s="692"/>
      <c r="K312" s="686"/>
      <c r="L312" s="687"/>
      <c r="M312" s="680"/>
      <c r="N312" s="50"/>
      <c r="O312" s="680"/>
      <c r="P312" s="680"/>
      <c r="Q312" s="50"/>
      <c r="R312" s="680"/>
      <c r="S312" s="680"/>
      <c r="T312" s="680"/>
      <c r="U312" s="680"/>
      <c r="V312" s="680"/>
      <c r="W312" s="680"/>
      <c r="X312" s="680"/>
      <c r="Y312" s="680"/>
      <c r="Z312" s="680"/>
      <c r="AA312" s="680"/>
      <c r="AB312" s="680"/>
      <c r="AC312" s="680"/>
      <c r="AD312" s="680"/>
      <c r="AE312" s="680"/>
      <c r="AF312" s="680"/>
    </row>
    <row r="313" ht="15.75" customHeight="1">
      <c r="A313" s="680"/>
      <c r="B313" s="680"/>
      <c r="C313" s="680"/>
      <c r="D313" s="680"/>
      <c r="E313" s="688"/>
      <c r="F313" s="680"/>
      <c r="G313" s="680"/>
      <c r="H313" s="680"/>
      <c r="I313" s="691"/>
      <c r="J313" s="692"/>
      <c r="K313" s="686"/>
      <c r="L313" s="687"/>
      <c r="M313" s="680"/>
      <c r="N313" s="50"/>
      <c r="O313" s="680"/>
      <c r="P313" s="680"/>
      <c r="Q313" s="50"/>
      <c r="R313" s="680"/>
      <c r="S313" s="680"/>
      <c r="T313" s="680"/>
      <c r="U313" s="680"/>
      <c r="V313" s="680"/>
      <c r="W313" s="680"/>
      <c r="X313" s="680"/>
      <c r="Y313" s="680"/>
      <c r="Z313" s="680"/>
      <c r="AA313" s="680"/>
      <c r="AB313" s="680"/>
      <c r="AC313" s="680"/>
      <c r="AD313" s="680"/>
      <c r="AE313" s="680"/>
      <c r="AF313" s="680"/>
    </row>
    <row r="314" ht="15.75" customHeight="1">
      <c r="A314" s="680"/>
      <c r="B314" s="680"/>
      <c r="C314" s="680"/>
      <c r="D314" s="680"/>
      <c r="E314" s="688"/>
      <c r="F314" s="680"/>
      <c r="G314" s="680"/>
      <c r="H314" s="680"/>
      <c r="I314" s="691"/>
      <c r="J314" s="692"/>
      <c r="K314" s="686"/>
      <c r="L314" s="687"/>
      <c r="M314" s="680"/>
      <c r="N314" s="50"/>
      <c r="O314" s="680"/>
      <c r="P314" s="680"/>
      <c r="Q314" s="50"/>
      <c r="R314" s="680"/>
      <c r="S314" s="680"/>
      <c r="T314" s="680"/>
      <c r="U314" s="680"/>
      <c r="V314" s="680"/>
      <c r="W314" s="680"/>
      <c r="X314" s="680"/>
      <c r="Y314" s="680"/>
      <c r="Z314" s="680"/>
      <c r="AA314" s="680"/>
      <c r="AB314" s="680"/>
      <c r="AC314" s="680"/>
      <c r="AD314" s="680"/>
      <c r="AE314" s="680"/>
      <c r="AF314" s="680"/>
    </row>
    <row r="315" ht="15.75" customHeight="1">
      <c r="A315" s="680"/>
      <c r="B315" s="680"/>
      <c r="C315" s="680"/>
      <c r="D315" s="680"/>
      <c r="E315" s="688"/>
      <c r="F315" s="680"/>
      <c r="G315" s="680"/>
      <c r="H315" s="680"/>
      <c r="I315" s="691"/>
      <c r="J315" s="692"/>
      <c r="K315" s="686"/>
      <c r="L315" s="687"/>
      <c r="M315" s="680"/>
      <c r="N315" s="50"/>
      <c r="O315" s="680"/>
      <c r="P315" s="680"/>
      <c r="Q315" s="50"/>
      <c r="R315" s="680"/>
      <c r="S315" s="680"/>
      <c r="T315" s="680"/>
      <c r="U315" s="680"/>
      <c r="V315" s="680"/>
      <c r="W315" s="680"/>
      <c r="X315" s="680"/>
      <c r="Y315" s="680"/>
      <c r="Z315" s="680"/>
      <c r="AA315" s="680"/>
      <c r="AB315" s="680"/>
      <c r="AC315" s="680"/>
      <c r="AD315" s="680"/>
      <c r="AE315" s="680"/>
      <c r="AF315" s="680"/>
    </row>
    <row r="316" ht="15.75" customHeight="1">
      <c r="A316" s="680"/>
      <c r="B316" s="680"/>
      <c r="C316" s="680"/>
      <c r="D316" s="680"/>
      <c r="E316" s="688"/>
      <c r="F316" s="680"/>
      <c r="G316" s="680"/>
      <c r="H316" s="680"/>
      <c r="I316" s="691"/>
      <c r="J316" s="692"/>
      <c r="K316" s="686"/>
      <c r="L316" s="687"/>
      <c r="M316" s="680"/>
      <c r="N316" s="50"/>
      <c r="O316" s="680"/>
      <c r="P316" s="680"/>
      <c r="Q316" s="50"/>
      <c r="R316" s="680"/>
      <c r="S316" s="680"/>
      <c r="T316" s="680"/>
      <c r="U316" s="680"/>
      <c r="V316" s="680"/>
      <c r="W316" s="680"/>
      <c r="X316" s="680"/>
      <c r="Y316" s="680"/>
      <c r="Z316" s="680"/>
      <c r="AA316" s="680"/>
      <c r="AB316" s="680"/>
      <c r="AC316" s="680"/>
      <c r="AD316" s="680"/>
      <c r="AE316" s="680"/>
      <c r="AF316" s="680"/>
    </row>
    <row r="317" ht="15.75" customHeight="1">
      <c r="A317" s="680"/>
      <c r="B317" s="680"/>
      <c r="C317" s="680"/>
      <c r="D317" s="680"/>
      <c r="E317" s="688"/>
      <c r="F317" s="680"/>
      <c r="G317" s="680"/>
      <c r="H317" s="680"/>
      <c r="I317" s="691"/>
      <c r="J317" s="692"/>
      <c r="K317" s="686"/>
      <c r="L317" s="687"/>
      <c r="M317" s="680"/>
      <c r="N317" s="50"/>
      <c r="O317" s="680"/>
      <c r="P317" s="680"/>
      <c r="Q317" s="50"/>
      <c r="R317" s="680"/>
      <c r="S317" s="680"/>
      <c r="T317" s="680"/>
      <c r="U317" s="680"/>
      <c r="V317" s="680"/>
      <c r="W317" s="680"/>
      <c r="X317" s="680"/>
      <c r="Y317" s="680"/>
      <c r="Z317" s="680"/>
      <c r="AA317" s="680"/>
      <c r="AB317" s="680"/>
      <c r="AC317" s="680"/>
      <c r="AD317" s="680"/>
      <c r="AE317" s="680"/>
      <c r="AF317" s="680"/>
    </row>
    <row r="318" ht="15.75" customHeight="1">
      <c r="A318" s="680"/>
      <c r="B318" s="680"/>
      <c r="C318" s="680"/>
      <c r="D318" s="680"/>
      <c r="E318" s="688"/>
      <c r="F318" s="680"/>
      <c r="G318" s="680"/>
      <c r="H318" s="680"/>
      <c r="I318" s="691"/>
      <c r="J318" s="692"/>
      <c r="K318" s="686"/>
      <c r="L318" s="687"/>
      <c r="M318" s="680"/>
      <c r="N318" s="50"/>
      <c r="O318" s="680"/>
      <c r="P318" s="680"/>
      <c r="Q318" s="50"/>
      <c r="R318" s="680"/>
      <c r="S318" s="680"/>
      <c r="T318" s="680"/>
      <c r="U318" s="680"/>
      <c r="V318" s="680"/>
      <c r="W318" s="680"/>
      <c r="X318" s="680"/>
      <c r="Y318" s="680"/>
      <c r="Z318" s="680"/>
      <c r="AA318" s="680"/>
      <c r="AB318" s="680"/>
      <c r="AC318" s="680"/>
      <c r="AD318" s="680"/>
      <c r="AE318" s="680"/>
      <c r="AF318" s="680"/>
    </row>
    <row r="319" ht="15.75" customHeight="1">
      <c r="A319" s="680"/>
      <c r="B319" s="680"/>
      <c r="C319" s="680"/>
      <c r="D319" s="680"/>
      <c r="E319" s="688"/>
      <c r="F319" s="680"/>
      <c r="G319" s="680"/>
      <c r="H319" s="680"/>
      <c r="I319" s="691"/>
      <c r="J319" s="692"/>
      <c r="K319" s="686"/>
      <c r="L319" s="687"/>
      <c r="M319" s="680"/>
      <c r="N319" s="50"/>
      <c r="O319" s="680"/>
      <c r="P319" s="680"/>
      <c r="Q319" s="50"/>
      <c r="R319" s="680"/>
      <c r="S319" s="680"/>
      <c r="T319" s="680"/>
      <c r="U319" s="680"/>
      <c r="V319" s="680"/>
      <c r="W319" s="680"/>
      <c r="X319" s="680"/>
      <c r="Y319" s="680"/>
      <c r="Z319" s="680"/>
      <c r="AA319" s="680"/>
      <c r="AB319" s="680"/>
      <c r="AC319" s="680"/>
      <c r="AD319" s="680"/>
      <c r="AE319" s="680"/>
      <c r="AF319" s="680"/>
    </row>
    <row r="320" ht="15.75" customHeight="1">
      <c r="A320" s="680"/>
      <c r="B320" s="680"/>
      <c r="C320" s="680"/>
      <c r="D320" s="680"/>
      <c r="E320" s="688"/>
      <c r="F320" s="680"/>
      <c r="G320" s="680"/>
      <c r="H320" s="680"/>
      <c r="I320" s="691"/>
      <c r="J320" s="692"/>
      <c r="K320" s="686"/>
      <c r="L320" s="687"/>
      <c r="M320" s="680"/>
      <c r="N320" s="50"/>
      <c r="O320" s="680"/>
      <c r="P320" s="680"/>
      <c r="Q320" s="50"/>
      <c r="R320" s="680"/>
      <c r="S320" s="680"/>
      <c r="T320" s="680"/>
      <c r="U320" s="680"/>
      <c r="V320" s="680"/>
      <c r="W320" s="680"/>
      <c r="X320" s="680"/>
      <c r="Y320" s="680"/>
      <c r="Z320" s="680"/>
      <c r="AA320" s="680"/>
      <c r="AB320" s="680"/>
      <c r="AC320" s="680"/>
      <c r="AD320" s="680"/>
      <c r="AE320" s="680"/>
      <c r="AF320" s="680"/>
    </row>
    <row r="321" ht="15.75" customHeight="1">
      <c r="A321" s="680"/>
      <c r="B321" s="680"/>
      <c r="C321" s="680"/>
      <c r="D321" s="680"/>
      <c r="E321" s="688"/>
      <c r="F321" s="680"/>
      <c r="G321" s="680"/>
      <c r="H321" s="680"/>
      <c r="I321" s="691"/>
      <c r="J321" s="692"/>
      <c r="K321" s="686"/>
      <c r="L321" s="687"/>
      <c r="M321" s="680"/>
      <c r="N321" s="50"/>
      <c r="O321" s="680"/>
      <c r="P321" s="680"/>
      <c r="Q321" s="50"/>
      <c r="R321" s="680"/>
      <c r="S321" s="680"/>
      <c r="T321" s="680"/>
      <c r="U321" s="680"/>
      <c r="V321" s="680"/>
      <c r="W321" s="680"/>
      <c r="X321" s="680"/>
      <c r="Y321" s="680"/>
      <c r="Z321" s="680"/>
      <c r="AA321" s="680"/>
      <c r="AB321" s="680"/>
      <c r="AC321" s="680"/>
      <c r="AD321" s="680"/>
      <c r="AE321" s="680"/>
      <c r="AF321" s="680"/>
    </row>
    <row r="322" ht="15.75" customHeight="1">
      <c r="A322" s="680"/>
      <c r="B322" s="680"/>
      <c r="C322" s="680"/>
      <c r="D322" s="680"/>
      <c r="E322" s="688"/>
      <c r="F322" s="680"/>
      <c r="G322" s="680"/>
      <c r="H322" s="680"/>
      <c r="I322" s="691"/>
      <c r="J322" s="692"/>
      <c r="K322" s="686"/>
      <c r="L322" s="687"/>
      <c r="M322" s="680"/>
      <c r="N322" s="50"/>
      <c r="O322" s="680"/>
      <c r="P322" s="680"/>
      <c r="Q322" s="50"/>
      <c r="R322" s="680"/>
      <c r="S322" s="680"/>
      <c r="T322" s="680"/>
      <c r="U322" s="680"/>
      <c r="V322" s="680"/>
      <c r="W322" s="680"/>
      <c r="X322" s="680"/>
      <c r="Y322" s="680"/>
      <c r="Z322" s="680"/>
      <c r="AA322" s="680"/>
      <c r="AB322" s="680"/>
      <c r="AC322" s="680"/>
      <c r="AD322" s="680"/>
      <c r="AE322" s="680"/>
      <c r="AF322" s="680"/>
    </row>
    <row r="323" ht="15.75" customHeight="1">
      <c r="A323" s="680"/>
      <c r="B323" s="680"/>
      <c r="C323" s="680"/>
      <c r="D323" s="680"/>
      <c r="E323" s="688"/>
      <c r="F323" s="680"/>
      <c r="G323" s="680"/>
      <c r="H323" s="680"/>
      <c r="I323" s="691"/>
      <c r="J323" s="692"/>
      <c r="K323" s="686"/>
      <c r="L323" s="687"/>
      <c r="M323" s="680"/>
      <c r="N323" s="50"/>
      <c r="O323" s="680"/>
      <c r="P323" s="680"/>
      <c r="Q323" s="50"/>
      <c r="R323" s="680"/>
      <c r="S323" s="680"/>
      <c r="T323" s="680"/>
      <c r="U323" s="680"/>
      <c r="V323" s="680"/>
      <c r="W323" s="680"/>
      <c r="X323" s="680"/>
      <c r="Y323" s="680"/>
      <c r="Z323" s="680"/>
      <c r="AA323" s="680"/>
      <c r="AB323" s="680"/>
      <c r="AC323" s="680"/>
      <c r="AD323" s="680"/>
      <c r="AE323" s="680"/>
      <c r="AF323" s="680"/>
    </row>
    <row r="324" ht="15.75" customHeight="1">
      <c r="A324" s="680"/>
      <c r="B324" s="680"/>
      <c r="C324" s="680"/>
      <c r="D324" s="680"/>
      <c r="E324" s="688"/>
      <c r="F324" s="680"/>
      <c r="G324" s="680"/>
      <c r="H324" s="680"/>
      <c r="I324" s="691"/>
      <c r="J324" s="692"/>
      <c r="K324" s="686"/>
      <c r="L324" s="687"/>
      <c r="M324" s="680"/>
      <c r="N324" s="50"/>
      <c r="O324" s="680"/>
      <c r="P324" s="680"/>
      <c r="Q324" s="50"/>
      <c r="R324" s="680"/>
      <c r="S324" s="680"/>
      <c r="T324" s="680"/>
      <c r="U324" s="680"/>
      <c r="V324" s="680"/>
      <c r="W324" s="680"/>
      <c r="X324" s="680"/>
      <c r="Y324" s="680"/>
      <c r="Z324" s="680"/>
      <c r="AA324" s="680"/>
      <c r="AB324" s="680"/>
      <c r="AC324" s="680"/>
      <c r="AD324" s="680"/>
      <c r="AE324" s="680"/>
      <c r="AF324" s="680"/>
    </row>
    <row r="325" ht="15.75" customHeight="1">
      <c r="A325" s="680"/>
      <c r="B325" s="680"/>
      <c r="C325" s="680"/>
      <c r="D325" s="680"/>
      <c r="E325" s="688"/>
      <c r="F325" s="680"/>
      <c r="G325" s="680"/>
      <c r="H325" s="680"/>
      <c r="I325" s="691"/>
      <c r="J325" s="692"/>
      <c r="K325" s="686"/>
      <c r="L325" s="687"/>
      <c r="M325" s="680"/>
      <c r="N325" s="50"/>
      <c r="O325" s="680"/>
      <c r="P325" s="680"/>
      <c r="Q325" s="50"/>
      <c r="R325" s="680"/>
      <c r="S325" s="680"/>
      <c r="T325" s="680"/>
      <c r="U325" s="680"/>
      <c r="V325" s="680"/>
      <c r="W325" s="680"/>
      <c r="X325" s="680"/>
      <c r="Y325" s="680"/>
      <c r="Z325" s="680"/>
      <c r="AA325" s="680"/>
      <c r="AB325" s="680"/>
      <c r="AC325" s="680"/>
      <c r="AD325" s="680"/>
      <c r="AE325" s="680"/>
      <c r="AF325" s="680"/>
    </row>
    <row r="326" ht="15.75" customHeight="1">
      <c r="A326" s="680"/>
      <c r="B326" s="680"/>
      <c r="C326" s="680"/>
      <c r="D326" s="680"/>
      <c r="E326" s="688"/>
      <c r="F326" s="680"/>
      <c r="G326" s="680"/>
      <c r="H326" s="680"/>
      <c r="I326" s="691"/>
      <c r="J326" s="692"/>
      <c r="K326" s="686"/>
      <c r="L326" s="687"/>
      <c r="M326" s="680"/>
      <c r="N326" s="50"/>
      <c r="O326" s="680"/>
      <c r="P326" s="680"/>
      <c r="Q326" s="50"/>
      <c r="R326" s="680"/>
      <c r="S326" s="680"/>
      <c r="T326" s="680"/>
      <c r="U326" s="680"/>
      <c r="V326" s="680"/>
      <c r="W326" s="680"/>
      <c r="X326" s="680"/>
      <c r="Y326" s="680"/>
      <c r="Z326" s="680"/>
      <c r="AA326" s="680"/>
      <c r="AB326" s="680"/>
      <c r="AC326" s="680"/>
      <c r="AD326" s="680"/>
      <c r="AE326" s="680"/>
      <c r="AF326" s="680"/>
    </row>
    <row r="327" ht="15.75" customHeight="1">
      <c r="A327" s="680"/>
      <c r="B327" s="680"/>
      <c r="C327" s="680"/>
      <c r="D327" s="680"/>
      <c r="E327" s="688"/>
      <c r="F327" s="680"/>
      <c r="G327" s="680"/>
      <c r="H327" s="680"/>
      <c r="I327" s="691"/>
      <c r="J327" s="692"/>
      <c r="K327" s="686"/>
      <c r="L327" s="687"/>
      <c r="M327" s="680"/>
      <c r="N327" s="50"/>
      <c r="O327" s="680"/>
      <c r="P327" s="680"/>
      <c r="Q327" s="50"/>
      <c r="R327" s="680"/>
      <c r="S327" s="680"/>
      <c r="T327" s="680"/>
      <c r="U327" s="680"/>
      <c r="V327" s="680"/>
      <c r="W327" s="680"/>
      <c r="X327" s="680"/>
      <c r="Y327" s="680"/>
      <c r="Z327" s="680"/>
      <c r="AA327" s="680"/>
      <c r="AB327" s="680"/>
      <c r="AC327" s="680"/>
      <c r="AD327" s="680"/>
      <c r="AE327" s="680"/>
      <c r="AF327" s="680"/>
    </row>
    <row r="328" ht="15.75" customHeight="1">
      <c r="A328" s="680"/>
      <c r="B328" s="680"/>
      <c r="C328" s="680"/>
      <c r="D328" s="680"/>
      <c r="E328" s="688"/>
      <c r="F328" s="680"/>
      <c r="G328" s="680"/>
      <c r="H328" s="680"/>
      <c r="I328" s="691"/>
      <c r="J328" s="692"/>
      <c r="K328" s="686"/>
      <c r="L328" s="687"/>
      <c r="M328" s="680"/>
      <c r="N328" s="50"/>
      <c r="O328" s="680"/>
      <c r="P328" s="680"/>
      <c r="Q328" s="50"/>
      <c r="R328" s="680"/>
      <c r="S328" s="680"/>
      <c r="T328" s="680"/>
      <c r="U328" s="680"/>
      <c r="V328" s="680"/>
      <c r="W328" s="680"/>
      <c r="X328" s="680"/>
      <c r="Y328" s="680"/>
      <c r="Z328" s="680"/>
      <c r="AA328" s="680"/>
      <c r="AB328" s="680"/>
      <c r="AC328" s="680"/>
      <c r="AD328" s="680"/>
      <c r="AE328" s="680"/>
      <c r="AF328" s="680"/>
    </row>
    <row r="329" ht="15.75" customHeight="1">
      <c r="A329" s="680"/>
      <c r="B329" s="680"/>
      <c r="C329" s="680"/>
      <c r="D329" s="680"/>
      <c r="E329" s="688"/>
      <c r="F329" s="680"/>
      <c r="G329" s="680"/>
      <c r="H329" s="680"/>
      <c r="I329" s="691"/>
      <c r="J329" s="692"/>
      <c r="K329" s="686"/>
      <c r="L329" s="687"/>
      <c r="M329" s="680"/>
      <c r="N329" s="50"/>
      <c r="O329" s="680"/>
      <c r="P329" s="680"/>
      <c r="Q329" s="50"/>
      <c r="R329" s="680"/>
      <c r="S329" s="680"/>
      <c r="T329" s="680"/>
      <c r="U329" s="680"/>
      <c r="V329" s="680"/>
      <c r="W329" s="680"/>
      <c r="X329" s="680"/>
      <c r="Y329" s="680"/>
      <c r="Z329" s="680"/>
      <c r="AA329" s="680"/>
      <c r="AB329" s="680"/>
      <c r="AC329" s="680"/>
      <c r="AD329" s="680"/>
      <c r="AE329" s="680"/>
      <c r="AF329" s="680"/>
    </row>
    <row r="330" ht="15.75" customHeight="1">
      <c r="A330" s="680"/>
      <c r="B330" s="680"/>
      <c r="C330" s="680"/>
      <c r="D330" s="680"/>
      <c r="E330" s="688"/>
      <c r="F330" s="680"/>
      <c r="G330" s="680"/>
      <c r="H330" s="680"/>
      <c r="I330" s="691"/>
      <c r="J330" s="692"/>
      <c r="K330" s="686"/>
      <c r="L330" s="687"/>
      <c r="M330" s="680"/>
      <c r="N330" s="50"/>
      <c r="O330" s="680"/>
      <c r="P330" s="680"/>
      <c r="Q330" s="50"/>
      <c r="R330" s="680"/>
      <c r="S330" s="680"/>
      <c r="T330" s="680"/>
      <c r="U330" s="680"/>
      <c r="V330" s="680"/>
      <c r="W330" s="680"/>
      <c r="X330" s="680"/>
      <c r="Y330" s="680"/>
      <c r="Z330" s="680"/>
      <c r="AA330" s="680"/>
      <c r="AB330" s="680"/>
      <c r="AC330" s="680"/>
      <c r="AD330" s="680"/>
      <c r="AE330" s="680"/>
      <c r="AF330" s="680"/>
    </row>
    <row r="331" ht="15.75" customHeight="1">
      <c r="A331" s="680"/>
      <c r="B331" s="680"/>
      <c r="C331" s="680"/>
      <c r="D331" s="680"/>
      <c r="E331" s="688"/>
      <c r="F331" s="680"/>
      <c r="G331" s="680"/>
      <c r="H331" s="680"/>
      <c r="I331" s="691"/>
      <c r="J331" s="692"/>
      <c r="K331" s="686"/>
      <c r="L331" s="687"/>
      <c r="M331" s="680"/>
      <c r="N331" s="50"/>
      <c r="O331" s="680"/>
      <c r="P331" s="680"/>
      <c r="Q331" s="50"/>
      <c r="R331" s="680"/>
      <c r="S331" s="680"/>
      <c r="T331" s="680"/>
      <c r="U331" s="680"/>
      <c r="V331" s="680"/>
      <c r="W331" s="680"/>
      <c r="X331" s="680"/>
      <c r="Y331" s="680"/>
      <c r="Z331" s="680"/>
      <c r="AA331" s="680"/>
      <c r="AB331" s="680"/>
      <c r="AC331" s="680"/>
      <c r="AD331" s="680"/>
      <c r="AE331" s="680"/>
      <c r="AF331" s="680"/>
    </row>
    <row r="332" ht="15.75" customHeight="1">
      <c r="A332" s="680"/>
      <c r="B332" s="680"/>
      <c r="C332" s="680"/>
      <c r="D332" s="680"/>
      <c r="E332" s="688"/>
      <c r="F332" s="680"/>
      <c r="G332" s="680"/>
      <c r="H332" s="680"/>
      <c r="I332" s="691"/>
      <c r="J332" s="692"/>
      <c r="K332" s="686"/>
      <c r="L332" s="687"/>
      <c r="M332" s="680"/>
      <c r="N332" s="50"/>
      <c r="O332" s="680"/>
      <c r="P332" s="680"/>
      <c r="Q332" s="50"/>
      <c r="R332" s="680"/>
      <c r="S332" s="680"/>
      <c r="T332" s="680"/>
      <c r="U332" s="680"/>
      <c r="V332" s="680"/>
      <c r="W332" s="680"/>
      <c r="X332" s="680"/>
      <c r="Y332" s="680"/>
      <c r="Z332" s="680"/>
      <c r="AA332" s="680"/>
      <c r="AB332" s="680"/>
      <c r="AC332" s="680"/>
      <c r="AD332" s="680"/>
      <c r="AE332" s="680"/>
      <c r="AF332" s="680"/>
    </row>
    <row r="333" ht="15.75" customHeight="1">
      <c r="A333" s="680"/>
      <c r="B333" s="680"/>
      <c r="C333" s="680"/>
      <c r="D333" s="680"/>
      <c r="E333" s="688"/>
      <c r="F333" s="680"/>
      <c r="G333" s="680"/>
      <c r="H333" s="680"/>
      <c r="I333" s="691"/>
      <c r="J333" s="692"/>
      <c r="K333" s="686"/>
      <c r="L333" s="687"/>
      <c r="M333" s="680"/>
      <c r="N333" s="50"/>
      <c r="O333" s="680"/>
      <c r="P333" s="680"/>
      <c r="Q333" s="50"/>
      <c r="R333" s="680"/>
      <c r="S333" s="680"/>
      <c r="T333" s="680"/>
      <c r="U333" s="680"/>
      <c r="V333" s="680"/>
      <c r="W333" s="680"/>
      <c r="X333" s="680"/>
      <c r="Y333" s="680"/>
      <c r="Z333" s="680"/>
      <c r="AA333" s="680"/>
      <c r="AB333" s="680"/>
      <c r="AC333" s="680"/>
      <c r="AD333" s="680"/>
      <c r="AE333" s="680"/>
      <c r="AF333" s="680"/>
    </row>
    <row r="334" ht="15.75" customHeight="1">
      <c r="A334" s="680"/>
      <c r="B334" s="680"/>
      <c r="C334" s="680"/>
      <c r="D334" s="680"/>
      <c r="E334" s="688"/>
      <c r="F334" s="680"/>
      <c r="G334" s="680"/>
      <c r="H334" s="680"/>
      <c r="I334" s="691"/>
      <c r="J334" s="692"/>
      <c r="K334" s="686"/>
      <c r="L334" s="687"/>
      <c r="M334" s="680"/>
      <c r="N334" s="50"/>
      <c r="O334" s="680"/>
      <c r="P334" s="680"/>
      <c r="Q334" s="50"/>
      <c r="R334" s="680"/>
      <c r="S334" s="680"/>
      <c r="T334" s="680"/>
      <c r="U334" s="680"/>
      <c r="V334" s="680"/>
      <c r="W334" s="680"/>
      <c r="X334" s="680"/>
      <c r="Y334" s="680"/>
      <c r="Z334" s="680"/>
      <c r="AA334" s="680"/>
      <c r="AB334" s="680"/>
      <c r="AC334" s="680"/>
      <c r="AD334" s="680"/>
      <c r="AE334" s="680"/>
      <c r="AF334" s="680"/>
    </row>
    <row r="335" ht="15.75" customHeight="1">
      <c r="A335" s="680"/>
      <c r="B335" s="680"/>
      <c r="C335" s="680"/>
      <c r="D335" s="680"/>
      <c r="E335" s="688"/>
      <c r="F335" s="680"/>
      <c r="G335" s="680"/>
      <c r="H335" s="680"/>
      <c r="I335" s="691"/>
      <c r="J335" s="692"/>
      <c r="K335" s="686"/>
      <c r="L335" s="687"/>
      <c r="M335" s="680"/>
      <c r="N335" s="50"/>
      <c r="O335" s="680"/>
      <c r="P335" s="680"/>
      <c r="Q335" s="50"/>
      <c r="R335" s="680"/>
      <c r="S335" s="680"/>
      <c r="T335" s="680"/>
      <c r="U335" s="680"/>
      <c r="V335" s="680"/>
      <c r="W335" s="680"/>
      <c r="X335" s="680"/>
      <c r="Y335" s="680"/>
      <c r="Z335" s="680"/>
      <c r="AA335" s="680"/>
      <c r="AB335" s="680"/>
      <c r="AC335" s="680"/>
      <c r="AD335" s="680"/>
      <c r="AE335" s="680"/>
      <c r="AF335" s="680"/>
    </row>
    <row r="336" ht="15.75" customHeight="1">
      <c r="A336" s="680"/>
      <c r="B336" s="680"/>
      <c r="C336" s="680"/>
      <c r="D336" s="680"/>
      <c r="E336" s="688"/>
      <c r="F336" s="680"/>
      <c r="G336" s="680"/>
      <c r="H336" s="680"/>
      <c r="I336" s="691"/>
      <c r="J336" s="692"/>
      <c r="K336" s="686"/>
      <c r="L336" s="687"/>
      <c r="M336" s="680"/>
      <c r="N336" s="50"/>
      <c r="O336" s="680"/>
      <c r="P336" s="680"/>
      <c r="Q336" s="50"/>
      <c r="R336" s="680"/>
      <c r="S336" s="680"/>
      <c r="T336" s="680"/>
      <c r="U336" s="680"/>
      <c r="V336" s="680"/>
      <c r="W336" s="680"/>
      <c r="X336" s="680"/>
      <c r="Y336" s="680"/>
      <c r="Z336" s="680"/>
      <c r="AA336" s="680"/>
      <c r="AB336" s="680"/>
      <c r="AC336" s="680"/>
      <c r="AD336" s="680"/>
      <c r="AE336" s="680"/>
      <c r="AF336" s="680"/>
    </row>
    <row r="337" ht="15.75" customHeight="1">
      <c r="A337" s="680"/>
      <c r="B337" s="680"/>
      <c r="C337" s="680"/>
      <c r="D337" s="680"/>
      <c r="E337" s="688"/>
      <c r="F337" s="680"/>
      <c r="G337" s="680"/>
      <c r="H337" s="680"/>
      <c r="I337" s="691"/>
      <c r="J337" s="692"/>
      <c r="K337" s="686"/>
      <c r="L337" s="687"/>
      <c r="M337" s="680"/>
      <c r="N337" s="50"/>
      <c r="O337" s="680"/>
      <c r="P337" s="680"/>
      <c r="Q337" s="50"/>
      <c r="R337" s="680"/>
      <c r="S337" s="680"/>
      <c r="T337" s="680"/>
      <c r="U337" s="680"/>
      <c r="V337" s="680"/>
      <c r="W337" s="680"/>
      <c r="X337" s="680"/>
      <c r="Y337" s="680"/>
      <c r="Z337" s="680"/>
      <c r="AA337" s="680"/>
      <c r="AB337" s="680"/>
      <c r="AC337" s="680"/>
      <c r="AD337" s="680"/>
      <c r="AE337" s="680"/>
      <c r="AF337" s="680"/>
    </row>
    <row r="338" ht="15.75" customHeight="1">
      <c r="A338" s="680"/>
      <c r="B338" s="680"/>
      <c r="C338" s="680"/>
      <c r="D338" s="680"/>
      <c r="E338" s="688"/>
      <c r="F338" s="680"/>
      <c r="G338" s="680"/>
      <c r="H338" s="680"/>
      <c r="I338" s="691"/>
      <c r="J338" s="692"/>
      <c r="K338" s="686"/>
      <c r="L338" s="687"/>
      <c r="M338" s="680"/>
      <c r="N338" s="50"/>
      <c r="O338" s="680"/>
      <c r="P338" s="680"/>
      <c r="Q338" s="50"/>
      <c r="R338" s="680"/>
      <c r="S338" s="680"/>
      <c r="T338" s="680"/>
      <c r="U338" s="680"/>
      <c r="V338" s="680"/>
      <c r="W338" s="680"/>
      <c r="X338" s="680"/>
      <c r="Y338" s="680"/>
      <c r="Z338" s="680"/>
      <c r="AA338" s="680"/>
      <c r="AB338" s="680"/>
      <c r="AC338" s="680"/>
      <c r="AD338" s="680"/>
      <c r="AE338" s="680"/>
      <c r="AF338" s="680"/>
    </row>
    <row r="339" ht="15.75" customHeight="1">
      <c r="A339" s="680"/>
      <c r="B339" s="680"/>
      <c r="C339" s="680"/>
      <c r="D339" s="680"/>
      <c r="E339" s="688"/>
      <c r="F339" s="680"/>
      <c r="G339" s="680"/>
      <c r="H339" s="680"/>
      <c r="I339" s="691"/>
      <c r="J339" s="692"/>
      <c r="K339" s="686"/>
      <c r="L339" s="687"/>
      <c r="M339" s="680"/>
      <c r="N339" s="50"/>
      <c r="O339" s="680"/>
      <c r="P339" s="680"/>
      <c r="Q339" s="50"/>
      <c r="R339" s="680"/>
      <c r="S339" s="680"/>
      <c r="T339" s="680"/>
      <c r="U339" s="680"/>
      <c r="V339" s="680"/>
      <c r="W339" s="680"/>
      <c r="X339" s="680"/>
      <c r="Y339" s="680"/>
      <c r="Z339" s="680"/>
      <c r="AA339" s="680"/>
      <c r="AB339" s="680"/>
      <c r="AC339" s="680"/>
      <c r="AD339" s="680"/>
      <c r="AE339" s="680"/>
      <c r="AF339" s="680"/>
    </row>
    <row r="340" ht="15.75" customHeight="1">
      <c r="A340" s="680"/>
      <c r="B340" s="680"/>
      <c r="C340" s="680"/>
      <c r="D340" s="680"/>
      <c r="E340" s="688"/>
      <c r="F340" s="680"/>
      <c r="G340" s="680"/>
      <c r="H340" s="680"/>
      <c r="I340" s="691"/>
      <c r="J340" s="692"/>
      <c r="K340" s="686"/>
      <c r="L340" s="687"/>
      <c r="M340" s="680"/>
      <c r="N340" s="50"/>
      <c r="O340" s="680"/>
      <c r="P340" s="680"/>
      <c r="Q340" s="50"/>
      <c r="R340" s="680"/>
      <c r="S340" s="680"/>
      <c r="T340" s="680"/>
      <c r="U340" s="680"/>
      <c r="V340" s="680"/>
      <c r="W340" s="680"/>
      <c r="X340" s="680"/>
      <c r="Y340" s="680"/>
      <c r="Z340" s="680"/>
      <c r="AA340" s="680"/>
      <c r="AB340" s="680"/>
      <c r="AC340" s="680"/>
      <c r="AD340" s="680"/>
      <c r="AE340" s="680"/>
      <c r="AF340" s="680"/>
    </row>
    <row r="341" ht="15.75" customHeight="1">
      <c r="A341" s="680"/>
      <c r="B341" s="680"/>
      <c r="C341" s="680"/>
      <c r="D341" s="680"/>
      <c r="E341" s="688"/>
      <c r="F341" s="680"/>
      <c r="G341" s="680"/>
      <c r="H341" s="680"/>
      <c r="I341" s="691"/>
      <c r="J341" s="692"/>
      <c r="K341" s="686"/>
      <c r="L341" s="687"/>
      <c r="M341" s="680"/>
      <c r="N341" s="50"/>
      <c r="O341" s="680"/>
      <c r="P341" s="680"/>
      <c r="Q341" s="50"/>
      <c r="R341" s="680"/>
      <c r="S341" s="680"/>
      <c r="T341" s="680"/>
      <c r="U341" s="680"/>
      <c r="V341" s="680"/>
      <c r="W341" s="680"/>
      <c r="X341" s="680"/>
      <c r="Y341" s="680"/>
      <c r="Z341" s="680"/>
      <c r="AA341" s="680"/>
      <c r="AB341" s="680"/>
      <c r="AC341" s="680"/>
      <c r="AD341" s="680"/>
      <c r="AE341" s="680"/>
      <c r="AF341" s="680"/>
    </row>
    <row r="342" ht="15.75" customHeight="1">
      <c r="A342" s="680"/>
      <c r="B342" s="680"/>
      <c r="C342" s="680"/>
      <c r="D342" s="680"/>
      <c r="E342" s="688"/>
      <c r="F342" s="680"/>
      <c r="G342" s="680"/>
      <c r="H342" s="680"/>
      <c r="I342" s="691"/>
      <c r="J342" s="692"/>
      <c r="K342" s="686"/>
      <c r="L342" s="687"/>
      <c r="M342" s="680"/>
      <c r="N342" s="50"/>
      <c r="O342" s="680"/>
      <c r="P342" s="680"/>
      <c r="Q342" s="50"/>
      <c r="R342" s="680"/>
      <c r="S342" s="680"/>
      <c r="T342" s="680"/>
      <c r="U342" s="680"/>
      <c r="V342" s="680"/>
      <c r="W342" s="680"/>
      <c r="X342" s="680"/>
      <c r="Y342" s="680"/>
      <c r="Z342" s="680"/>
      <c r="AA342" s="680"/>
      <c r="AB342" s="680"/>
      <c r="AC342" s="680"/>
      <c r="AD342" s="680"/>
      <c r="AE342" s="680"/>
      <c r="AF342" s="680"/>
    </row>
    <row r="343" ht="15.75" customHeight="1">
      <c r="A343" s="680"/>
      <c r="B343" s="680"/>
      <c r="C343" s="680"/>
      <c r="D343" s="680"/>
      <c r="E343" s="688"/>
      <c r="F343" s="680"/>
      <c r="G343" s="680"/>
      <c r="H343" s="680"/>
      <c r="I343" s="691"/>
      <c r="J343" s="692"/>
      <c r="K343" s="686"/>
      <c r="L343" s="687"/>
      <c r="M343" s="680"/>
      <c r="N343" s="50"/>
      <c r="O343" s="680"/>
      <c r="P343" s="680"/>
      <c r="Q343" s="50"/>
      <c r="R343" s="680"/>
      <c r="S343" s="680"/>
      <c r="T343" s="680"/>
      <c r="U343" s="680"/>
      <c r="V343" s="680"/>
      <c r="W343" s="680"/>
      <c r="X343" s="680"/>
      <c r="Y343" s="680"/>
      <c r="Z343" s="680"/>
      <c r="AA343" s="680"/>
      <c r="AB343" s="680"/>
      <c r="AC343" s="680"/>
      <c r="AD343" s="680"/>
      <c r="AE343" s="680"/>
      <c r="AF343" s="680"/>
    </row>
    <row r="344" ht="15.75" customHeight="1">
      <c r="A344" s="680"/>
      <c r="B344" s="680"/>
      <c r="C344" s="680"/>
      <c r="D344" s="680"/>
      <c r="E344" s="688"/>
      <c r="F344" s="680"/>
      <c r="G344" s="680"/>
      <c r="H344" s="680"/>
      <c r="I344" s="691"/>
      <c r="J344" s="692"/>
      <c r="K344" s="686"/>
      <c r="L344" s="687"/>
      <c r="M344" s="680"/>
      <c r="N344" s="50"/>
      <c r="O344" s="680"/>
      <c r="P344" s="680"/>
      <c r="Q344" s="50"/>
      <c r="R344" s="680"/>
      <c r="S344" s="680"/>
      <c r="T344" s="680"/>
      <c r="U344" s="680"/>
      <c r="V344" s="680"/>
      <c r="W344" s="680"/>
      <c r="X344" s="680"/>
      <c r="Y344" s="680"/>
      <c r="Z344" s="680"/>
      <c r="AA344" s="680"/>
      <c r="AB344" s="680"/>
      <c r="AC344" s="680"/>
      <c r="AD344" s="680"/>
      <c r="AE344" s="680"/>
      <c r="AF344" s="680"/>
    </row>
    <row r="345" ht="15.75" customHeight="1">
      <c r="A345" s="680"/>
      <c r="B345" s="680"/>
      <c r="C345" s="680"/>
      <c r="D345" s="680"/>
      <c r="E345" s="688"/>
      <c r="F345" s="680"/>
      <c r="G345" s="680"/>
      <c r="H345" s="680"/>
      <c r="I345" s="691"/>
      <c r="J345" s="692"/>
      <c r="K345" s="686"/>
      <c r="L345" s="687"/>
      <c r="M345" s="680"/>
      <c r="N345" s="50"/>
      <c r="O345" s="680"/>
      <c r="P345" s="680"/>
      <c r="Q345" s="50"/>
      <c r="R345" s="680"/>
      <c r="S345" s="680"/>
      <c r="T345" s="680"/>
      <c r="U345" s="680"/>
      <c r="V345" s="680"/>
      <c r="W345" s="680"/>
      <c r="X345" s="680"/>
      <c r="Y345" s="680"/>
      <c r="Z345" s="680"/>
      <c r="AA345" s="680"/>
      <c r="AB345" s="680"/>
      <c r="AC345" s="680"/>
      <c r="AD345" s="680"/>
      <c r="AE345" s="680"/>
      <c r="AF345" s="680"/>
    </row>
    <row r="346" ht="15.75" customHeight="1">
      <c r="A346" s="680"/>
      <c r="B346" s="680"/>
      <c r="C346" s="680"/>
      <c r="D346" s="680"/>
      <c r="E346" s="688"/>
      <c r="F346" s="680"/>
      <c r="G346" s="680"/>
      <c r="H346" s="680"/>
      <c r="I346" s="691"/>
      <c r="J346" s="692"/>
      <c r="K346" s="686"/>
      <c r="L346" s="687"/>
      <c r="M346" s="680"/>
      <c r="N346" s="50"/>
      <c r="O346" s="680"/>
      <c r="P346" s="680"/>
      <c r="Q346" s="50"/>
      <c r="R346" s="680"/>
      <c r="S346" s="680"/>
      <c r="T346" s="680"/>
      <c r="U346" s="680"/>
      <c r="V346" s="680"/>
      <c r="W346" s="680"/>
      <c r="X346" s="680"/>
      <c r="Y346" s="680"/>
      <c r="Z346" s="680"/>
      <c r="AA346" s="680"/>
      <c r="AB346" s="680"/>
      <c r="AC346" s="680"/>
      <c r="AD346" s="680"/>
      <c r="AE346" s="680"/>
      <c r="AF346" s="680"/>
    </row>
    <row r="347" ht="15.75" customHeight="1">
      <c r="A347" s="680"/>
      <c r="B347" s="680"/>
      <c r="C347" s="680"/>
      <c r="D347" s="680"/>
      <c r="E347" s="688"/>
      <c r="F347" s="680"/>
      <c r="G347" s="680"/>
      <c r="H347" s="680"/>
      <c r="I347" s="691"/>
      <c r="J347" s="692"/>
      <c r="K347" s="686"/>
      <c r="L347" s="687"/>
      <c r="M347" s="680"/>
      <c r="N347" s="50"/>
      <c r="O347" s="680"/>
      <c r="P347" s="680"/>
      <c r="Q347" s="50"/>
      <c r="R347" s="680"/>
      <c r="S347" s="680"/>
      <c r="T347" s="680"/>
      <c r="U347" s="680"/>
      <c r="V347" s="680"/>
      <c r="W347" s="680"/>
      <c r="X347" s="680"/>
      <c r="Y347" s="680"/>
      <c r="Z347" s="680"/>
      <c r="AA347" s="680"/>
      <c r="AB347" s="680"/>
      <c r="AC347" s="680"/>
      <c r="AD347" s="680"/>
      <c r="AE347" s="680"/>
      <c r="AF347" s="680"/>
    </row>
    <row r="348" ht="15.75" customHeight="1">
      <c r="A348" s="680"/>
      <c r="B348" s="680"/>
      <c r="C348" s="680"/>
      <c r="D348" s="680"/>
      <c r="E348" s="688"/>
      <c r="F348" s="680"/>
      <c r="G348" s="680"/>
      <c r="H348" s="680"/>
      <c r="I348" s="691"/>
      <c r="J348" s="692"/>
      <c r="K348" s="686"/>
      <c r="L348" s="687"/>
      <c r="M348" s="680"/>
      <c r="N348" s="50"/>
      <c r="O348" s="680"/>
      <c r="P348" s="680"/>
      <c r="Q348" s="50"/>
      <c r="R348" s="680"/>
      <c r="S348" s="680"/>
      <c r="T348" s="680"/>
      <c r="U348" s="680"/>
      <c r="V348" s="680"/>
      <c r="W348" s="680"/>
      <c r="X348" s="680"/>
      <c r="Y348" s="680"/>
      <c r="Z348" s="680"/>
      <c r="AA348" s="680"/>
      <c r="AB348" s="680"/>
      <c r="AC348" s="680"/>
      <c r="AD348" s="680"/>
      <c r="AE348" s="680"/>
      <c r="AF348" s="680"/>
    </row>
    <row r="349" ht="15.75" customHeight="1">
      <c r="A349" s="680"/>
      <c r="B349" s="680"/>
      <c r="C349" s="680"/>
      <c r="D349" s="680"/>
      <c r="E349" s="688"/>
      <c r="F349" s="680"/>
      <c r="G349" s="680"/>
      <c r="H349" s="680"/>
      <c r="I349" s="691"/>
      <c r="J349" s="692"/>
      <c r="K349" s="686"/>
      <c r="L349" s="687"/>
      <c r="M349" s="680"/>
      <c r="N349" s="50"/>
      <c r="O349" s="680"/>
      <c r="P349" s="680"/>
      <c r="Q349" s="50"/>
      <c r="R349" s="680"/>
      <c r="S349" s="680"/>
      <c r="T349" s="680"/>
      <c r="U349" s="680"/>
      <c r="V349" s="680"/>
      <c r="W349" s="680"/>
      <c r="X349" s="680"/>
      <c r="Y349" s="680"/>
      <c r="Z349" s="680"/>
      <c r="AA349" s="680"/>
      <c r="AB349" s="680"/>
      <c r="AC349" s="680"/>
      <c r="AD349" s="680"/>
      <c r="AE349" s="680"/>
      <c r="AF349" s="680"/>
    </row>
    <row r="350" ht="15.75" customHeight="1">
      <c r="A350" s="680"/>
      <c r="B350" s="680"/>
      <c r="C350" s="680"/>
      <c r="D350" s="680"/>
      <c r="E350" s="688"/>
      <c r="F350" s="680"/>
      <c r="G350" s="680"/>
      <c r="H350" s="680"/>
      <c r="I350" s="691"/>
      <c r="J350" s="692"/>
      <c r="K350" s="686"/>
      <c r="L350" s="687"/>
      <c r="M350" s="680"/>
      <c r="N350" s="50"/>
      <c r="O350" s="680"/>
      <c r="P350" s="680"/>
      <c r="Q350" s="50"/>
      <c r="R350" s="680"/>
      <c r="S350" s="680"/>
      <c r="T350" s="680"/>
      <c r="U350" s="680"/>
      <c r="V350" s="680"/>
      <c r="W350" s="680"/>
      <c r="X350" s="680"/>
      <c r="Y350" s="680"/>
      <c r="Z350" s="680"/>
      <c r="AA350" s="680"/>
      <c r="AB350" s="680"/>
      <c r="AC350" s="680"/>
      <c r="AD350" s="680"/>
      <c r="AE350" s="680"/>
      <c r="AF350" s="680"/>
    </row>
    <row r="351" ht="15.75" customHeight="1">
      <c r="A351" s="680"/>
      <c r="B351" s="680"/>
      <c r="C351" s="680"/>
      <c r="D351" s="680"/>
      <c r="E351" s="688"/>
      <c r="F351" s="680"/>
      <c r="G351" s="680"/>
      <c r="H351" s="680"/>
      <c r="I351" s="691"/>
      <c r="J351" s="692"/>
      <c r="K351" s="686"/>
      <c r="L351" s="687"/>
      <c r="M351" s="680"/>
      <c r="N351" s="50"/>
      <c r="O351" s="680"/>
      <c r="P351" s="680"/>
      <c r="Q351" s="50"/>
      <c r="R351" s="680"/>
      <c r="S351" s="680"/>
      <c r="T351" s="680"/>
      <c r="U351" s="680"/>
      <c r="V351" s="680"/>
      <c r="W351" s="680"/>
      <c r="X351" s="680"/>
      <c r="Y351" s="680"/>
      <c r="Z351" s="680"/>
      <c r="AA351" s="680"/>
      <c r="AB351" s="680"/>
      <c r="AC351" s="680"/>
      <c r="AD351" s="680"/>
      <c r="AE351" s="680"/>
      <c r="AF351" s="680"/>
    </row>
    <row r="352" ht="15.75" customHeight="1">
      <c r="A352" s="680"/>
      <c r="B352" s="680"/>
      <c r="C352" s="680"/>
      <c r="D352" s="680"/>
      <c r="E352" s="688"/>
      <c r="F352" s="680"/>
      <c r="G352" s="680"/>
      <c r="H352" s="680"/>
      <c r="I352" s="691"/>
      <c r="J352" s="692"/>
      <c r="K352" s="686"/>
      <c r="L352" s="687"/>
      <c r="M352" s="680"/>
      <c r="N352" s="50"/>
      <c r="O352" s="680"/>
      <c r="P352" s="680"/>
      <c r="Q352" s="50"/>
      <c r="R352" s="680"/>
      <c r="S352" s="680"/>
      <c r="T352" s="680"/>
      <c r="U352" s="680"/>
      <c r="V352" s="680"/>
      <c r="W352" s="680"/>
      <c r="X352" s="680"/>
      <c r="Y352" s="680"/>
      <c r="Z352" s="680"/>
      <c r="AA352" s="680"/>
      <c r="AB352" s="680"/>
      <c r="AC352" s="680"/>
      <c r="AD352" s="680"/>
      <c r="AE352" s="680"/>
      <c r="AF352" s="680"/>
    </row>
    <row r="353" ht="15.75" customHeight="1">
      <c r="A353" s="680"/>
      <c r="B353" s="680"/>
      <c r="C353" s="680"/>
      <c r="D353" s="680"/>
      <c r="E353" s="688"/>
      <c r="F353" s="680"/>
      <c r="G353" s="680"/>
      <c r="H353" s="680"/>
      <c r="I353" s="691"/>
      <c r="J353" s="692"/>
      <c r="K353" s="686"/>
      <c r="L353" s="687"/>
      <c r="M353" s="680"/>
      <c r="N353" s="50"/>
      <c r="O353" s="680"/>
      <c r="P353" s="680"/>
      <c r="Q353" s="50"/>
      <c r="R353" s="680"/>
      <c r="S353" s="680"/>
      <c r="T353" s="680"/>
      <c r="U353" s="680"/>
      <c r="V353" s="680"/>
      <c r="W353" s="680"/>
      <c r="X353" s="680"/>
      <c r="Y353" s="680"/>
      <c r="Z353" s="680"/>
      <c r="AA353" s="680"/>
      <c r="AB353" s="680"/>
      <c r="AC353" s="680"/>
      <c r="AD353" s="680"/>
      <c r="AE353" s="680"/>
      <c r="AF353" s="680"/>
    </row>
    <row r="354" ht="15.75" customHeight="1">
      <c r="A354" s="680"/>
      <c r="B354" s="680"/>
      <c r="C354" s="680"/>
      <c r="D354" s="680"/>
      <c r="E354" s="688"/>
      <c r="F354" s="680"/>
      <c r="G354" s="680"/>
      <c r="H354" s="680"/>
      <c r="I354" s="691"/>
      <c r="J354" s="692"/>
      <c r="K354" s="686"/>
      <c r="L354" s="687"/>
      <c r="M354" s="680"/>
      <c r="N354" s="50"/>
      <c r="O354" s="680"/>
      <c r="P354" s="680"/>
      <c r="Q354" s="50"/>
      <c r="R354" s="680"/>
      <c r="S354" s="680"/>
      <c r="T354" s="680"/>
      <c r="U354" s="680"/>
      <c r="V354" s="680"/>
      <c r="W354" s="680"/>
      <c r="X354" s="680"/>
      <c r="Y354" s="680"/>
      <c r="Z354" s="680"/>
      <c r="AA354" s="680"/>
      <c r="AB354" s="680"/>
      <c r="AC354" s="680"/>
      <c r="AD354" s="680"/>
      <c r="AE354" s="680"/>
      <c r="AF354" s="680"/>
    </row>
    <row r="355" ht="15.75" customHeight="1">
      <c r="A355" s="680"/>
      <c r="B355" s="680"/>
      <c r="C355" s="680"/>
      <c r="D355" s="680"/>
      <c r="E355" s="688"/>
      <c r="F355" s="680"/>
      <c r="G355" s="680"/>
      <c r="H355" s="680"/>
      <c r="I355" s="691"/>
      <c r="J355" s="692"/>
      <c r="K355" s="686"/>
      <c r="L355" s="687"/>
      <c r="M355" s="680"/>
      <c r="N355" s="50"/>
      <c r="O355" s="680"/>
      <c r="P355" s="680"/>
      <c r="Q355" s="50"/>
      <c r="R355" s="680"/>
      <c r="S355" s="680"/>
      <c r="T355" s="680"/>
      <c r="U355" s="680"/>
      <c r="V355" s="680"/>
      <c r="W355" s="680"/>
      <c r="X355" s="680"/>
      <c r="Y355" s="680"/>
      <c r="Z355" s="680"/>
      <c r="AA355" s="680"/>
      <c r="AB355" s="680"/>
      <c r="AC355" s="680"/>
      <c r="AD355" s="680"/>
      <c r="AE355" s="680"/>
      <c r="AF355" s="680"/>
    </row>
    <row r="356" ht="15.75" customHeight="1">
      <c r="A356" s="680"/>
      <c r="B356" s="680"/>
      <c r="C356" s="680"/>
      <c r="D356" s="680"/>
      <c r="E356" s="688"/>
      <c r="F356" s="680"/>
      <c r="G356" s="680"/>
      <c r="H356" s="680"/>
      <c r="I356" s="691"/>
      <c r="J356" s="692"/>
      <c r="K356" s="686"/>
      <c r="L356" s="687"/>
      <c r="M356" s="680"/>
      <c r="N356" s="50"/>
      <c r="O356" s="680"/>
      <c r="P356" s="680"/>
      <c r="Q356" s="50"/>
      <c r="R356" s="680"/>
      <c r="S356" s="680"/>
      <c r="T356" s="680"/>
      <c r="U356" s="680"/>
      <c r="V356" s="680"/>
      <c r="W356" s="680"/>
      <c r="X356" s="680"/>
      <c r="Y356" s="680"/>
      <c r="Z356" s="680"/>
      <c r="AA356" s="680"/>
      <c r="AB356" s="680"/>
      <c r="AC356" s="680"/>
      <c r="AD356" s="680"/>
      <c r="AE356" s="680"/>
      <c r="AF356" s="680"/>
    </row>
    <row r="357" ht="15.75" customHeight="1">
      <c r="A357" s="680"/>
      <c r="B357" s="680"/>
      <c r="C357" s="680"/>
      <c r="D357" s="680"/>
      <c r="E357" s="688"/>
      <c r="F357" s="680"/>
      <c r="G357" s="680"/>
      <c r="H357" s="680"/>
      <c r="I357" s="691"/>
      <c r="J357" s="692"/>
      <c r="K357" s="686"/>
      <c r="L357" s="687"/>
      <c r="M357" s="680"/>
      <c r="N357" s="50"/>
      <c r="O357" s="680"/>
      <c r="P357" s="680"/>
      <c r="Q357" s="50"/>
      <c r="R357" s="680"/>
      <c r="S357" s="680"/>
      <c r="T357" s="680"/>
      <c r="U357" s="680"/>
      <c r="V357" s="680"/>
      <c r="W357" s="680"/>
      <c r="X357" s="680"/>
      <c r="Y357" s="680"/>
      <c r="Z357" s="680"/>
      <c r="AA357" s="680"/>
      <c r="AB357" s="680"/>
      <c r="AC357" s="680"/>
      <c r="AD357" s="680"/>
      <c r="AE357" s="680"/>
      <c r="AF357" s="680"/>
    </row>
    <row r="358" ht="15.75" customHeight="1">
      <c r="A358" s="680"/>
      <c r="B358" s="680"/>
      <c r="C358" s="680"/>
      <c r="D358" s="680"/>
      <c r="E358" s="688"/>
      <c r="F358" s="680"/>
      <c r="G358" s="680"/>
      <c r="H358" s="680"/>
      <c r="I358" s="691"/>
      <c r="J358" s="692"/>
      <c r="K358" s="686"/>
      <c r="L358" s="687"/>
      <c r="M358" s="680"/>
      <c r="N358" s="50"/>
      <c r="O358" s="680"/>
      <c r="P358" s="680"/>
      <c r="Q358" s="50"/>
      <c r="R358" s="680"/>
      <c r="S358" s="680"/>
      <c r="T358" s="680"/>
      <c r="U358" s="680"/>
      <c r="V358" s="680"/>
      <c r="W358" s="680"/>
      <c r="X358" s="680"/>
      <c r="Y358" s="680"/>
      <c r="Z358" s="680"/>
      <c r="AA358" s="680"/>
      <c r="AB358" s="680"/>
      <c r="AC358" s="680"/>
      <c r="AD358" s="680"/>
      <c r="AE358" s="680"/>
      <c r="AF358" s="680"/>
    </row>
    <row r="359" ht="15.75" customHeight="1">
      <c r="A359" s="680"/>
      <c r="B359" s="680"/>
      <c r="C359" s="680"/>
      <c r="D359" s="680"/>
      <c r="E359" s="688"/>
      <c r="F359" s="680"/>
      <c r="G359" s="680"/>
      <c r="H359" s="680"/>
      <c r="I359" s="691"/>
      <c r="J359" s="692"/>
      <c r="K359" s="686"/>
      <c r="L359" s="687"/>
      <c r="M359" s="680"/>
      <c r="N359" s="50"/>
      <c r="O359" s="680"/>
      <c r="P359" s="680"/>
      <c r="Q359" s="50"/>
      <c r="R359" s="680"/>
      <c r="S359" s="680"/>
      <c r="T359" s="680"/>
      <c r="U359" s="680"/>
      <c r="V359" s="680"/>
      <c r="W359" s="680"/>
      <c r="X359" s="680"/>
      <c r="Y359" s="680"/>
      <c r="Z359" s="680"/>
      <c r="AA359" s="680"/>
      <c r="AB359" s="680"/>
      <c r="AC359" s="680"/>
      <c r="AD359" s="680"/>
      <c r="AE359" s="680"/>
      <c r="AF359" s="680"/>
    </row>
    <row r="360" ht="15.75" customHeight="1">
      <c r="A360" s="680"/>
      <c r="B360" s="680"/>
      <c r="C360" s="680"/>
      <c r="D360" s="680"/>
      <c r="E360" s="688"/>
      <c r="F360" s="680"/>
      <c r="G360" s="680"/>
      <c r="H360" s="680"/>
      <c r="I360" s="691"/>
      <c r="J360" s="692"/>
      <c r="K360" s="686"/>
      <c r="L360" s="687"/>
      <c r="M360" s="680"/>
      <c r="N360" s="50"/>
      <c r="O360" s="680"/>
      <c r="P360" s="680"/>
      <c r="Q360" s="50"/>
      <c r="R360" s="680"/>
      <c r="S360" s="680"/>
      <c r="T360" s="680"/>
      <c r="U360" s="680"/>
      <c r="V360" s="680"/>
      <c r="W360" s="680"/>
      <c r="X360" s="680"/>
      <c r="Y360" s="680"/>
      <c r="Z360" s="680"/>
      <c r="AA360" s="680"/>
      <c r="AB360" s="680"/>
      <c r="AC360" s="680"/>
      <c r="AD360" s="680"/>
      <c r="AE360" s="680"/>
      <c r="AF360" s="680"/>
    </row>
    <row r="361" ht="15.75" customHeight="1">
      <c r="A361" s="680"/>
      <c r="B361" s="680"/>
      <c r="C361" s="680"/>
      <c r="D361" s="680"/>
      <c r="E361" s="688"/>
      <c r="F361" s="680"/>
      <c r="G361" s="680"/>
      <c r="H361" s="680"/>
      <c r="I361" s="691"/>
      <c r="J361" s="692"/>
      <c r="K361" s="686"/>
      <c r="L361" s="687"/>
      <c r="M361" s="680"/>
      <c r="N361" s="50"/>
      <c r="O361" s="680"/>
      <c r="P361" s="680"/>
      <c r="Q361" s="50"/>
      <c r="R361" s="680"/>
      <c r="S361" s="680"/>
      <c r="T361" s="680"/>
      <c r="U361" s="680"/>
      <c r="V361" s="680"/>
      <c r="W361" s="680"/>
      <c r="X361" s="680"/>
      <c r="Y361" s="680"/>
      <c r="Z361" s="680"/>
      <c r="AA361" s="680"/>
      <c r="AB361" s="680"/>
      <c r="AC361" s="680"/>
      <c r="AD361" s="680"/>
      <c r="AE361" s="680"/>
      <c r="AF361" s="680"/>
    </row>
    <row r="362" ht="15.75" customHeight="1">
      <c r="A362" s="680"/>
      <c r="B362" s="680"/>
      <c r="C362" s="680"/>
      <c r="D362" s="680"/>
      <c r="E362" s="688"/>
      <c r="F362" s="680"/>
      <c r="G362" s="680"/>
      <c r="H362" s="680"/>
      <c r="I362" s="691"/>
      <c r="J362" s="692"/>
      <c r="K362" s="686"/>
      <c r="L362" s="687"/>
      <c r="M362" s="680"/>
      <c r="N362" s="50"/>
      <c r="O362" s="680"/>
      <c r="P362" s="680"/>
      <c r="Q362" s="50"/>
      <c r="R362" s="680"/>
      <c r="S362" s="680"/>
      <c r="T362" s="680"/>
      <c r="U362" s="680"/>
      <c r="V362" s="680"/>
      <c r="W362" s="680"/>
      <c r="X362" s="680"/>
      <c r="Y362" s="680"/>
      <c r="Z362" s="680"/>
      <c r="AA362" s="680"/>
      <c r="AB362" s="680"/>
      <c r="AC362" s="680"/>
      <c r="AD362" s="680"/>
      <c r="AE362" s="680"/>
      <c r="AF362" s="680"/>
    </row>
    <row r="363" ht="15.75" customHeight="1">
      <c r="A363" s="680"/>
      <c r="B363" s="680"/>
      <c r="C363" s="680"/>
      <c r="D363" s="680"/>
      <c r="E363" s="688"/>
      <c r="F363" s="680"/>
      <c r="G363" s="680"/>
      <c r="H363" s="680"/>
      <c r="I363" s="691"/>
      <c r="J363" s="692"/>
      <c r="K363" s="686"/>
      <c r="L363" s="687"/>
      <c r="M363" s="680"/>
      <c r="N363" s="50"/>
      <c r="O363" s="680"/>
      <c r="P363" s="680"/>
      <c r="Q363" s="50"/>
      <c r="R363" s="680"/>
      <c r="S363" s="680"/>
      <c r="T363" s="680"/>
      <c r="U363" s="680"/>
      <c r="V363" s="680"/>
      <c r="W363" s="680"/>
      <c r="X363" s="680"/>
      <c r="Y363" s="680"/>
      <c r="Z363" s="680"/>
      <c r="AA363" s="680"/>
      <c r="AB363" s="680"/>
      <c r="AC363" s="680"/>
      <c r="AD363" s="680"/>
      <c r="AE363" s="680"/>
      <c r="AF363" s="680"/>
    </row>
    <row r="364" ht="15.75" customHeight="1">
      <c r="A364" s="680"/>
      <c r="B364" s="680"/>
      <c r="C364" s="680"/>
      <c r="D364" s="680"/>
      <c r="E364" s="688"/>
      <c r="F364" s="680"/>
      <c r="G364" s="680"/>
      <c r="H364" s="680"/>
      <c r="I364" s="691"/>
      <c r="J364" s="692"/>
      <c r="K364" s="686"/>
      <c r="L364" s="687"/>
      <c r="M364" s="680"/>
      <c r="N364" s="50"/>
      <c r="O364" s="680"/>
      <c r="P364" s="680"/>
      <c r="Q364" s="50"/>
      <c r="R364" s="680"/>
      <c r="S364" s="680"/>
      <c r="T364" s="680"/>
      <c r="U364" s="680"/>
      <c r="V364" s="680"/>
      <c r="W364" s="680"/>
      <c r="X364" s="680"/>
      <c r="Y364" s="680"/>
      <c r="Z364" s="680"/>
      <c r="AA364" s="680"/>
      <c r="AB364" s="680"/>
      <c r="AC364" s="680"/>
      <c r="AD364" s="680"/>
      <c r="AE364" s="680"/>
      <c r="AF364" s="680"/>
    </row>
    <row r="365" ht="15.75" customHeight="1">
      <c r="A365" s="680"/>
      <c r="B365" s="680"/>
      <c r="C365" s="680"/>
      <c r="D365" s="680"/>
      <c r="E365" s="688"/>
      <c r="F365" s="680"/>
      <c r="G365" s="680"/>
      <c r="H365" s="680"/>
      <c r="I365" s="691"/>
      <c r="J365" s="692"/>
      <c r="K365" s="686"/>
      <c r="L365" s="687"/>
      <c r="M365" s="680"/>
      <c r="N365" s="50"/>
      <c r="O365" s="680"/>
      <c r="P365" s="680"/>
      <c r="Q365" s="50"/>
      <c r="R365" s="680"/>
      <c r="S365" s="680"/>
      <c r="T365" s="680"/>
      <c r="U365" s="680"/>
      <c r="V365" s="680"/>
      <c r="W365" s="680"/>
      <c r="X365" s="680"/>
      <c r="Y365" s="680"/>
      <c r="Z365" s="680"/>
      <c r="AA365" s="680"/>
      <c r="AB365" s="680"/>
      <c r="AC365" s="680"/>
      <c r="AD365" s="680"/>
      <c r="AE365" s="680"/>
      <c r="AF365" s="680"/>
    </row>
    <row r="366" ht="15.75" customHeight="1">
      <c r="A366" s="680"/>
      <c r="B366" s="680"/>
      <c r="C366" s="680"/>
      <c r="D366" s="680"/>
      <c r="E366" s="688"/>
      <c r="F366" s="680"/>
      <c r="G366" s="680"/>
      <c r="H366" s="680"/>
      <c r="I366" s="691"/>
      <c r="J366" s="692"/>
      <c r="K366" s="686"/>
      <c r="L366" s="687"/>
      <c r="M366" s="680"/>
      <c r="N366" s="50"/>
      <c r="O366" s="680"/>
      <c r="P366" s="680"/>
      <c r="Q366" s="50"/>
      <c r="R366" s="680"/>
      <c r="S366" s="680"/>
      <c r="T366" s="680"/>
      <c r="U366" s="680"/>
      <c r="V366" s="680"/>
      <c r="W366" s="680"/>
      <c r="X366" s="680"/>
      <c r="Y366" s="680"/>
      <c r="Z366" s="680"/>
      <c r="AA366" s="680"/>
      <c r="AB366" s="680"/>
      <c r="AC366" s="680"/>
      <c r="AD366" s="680"/>
      <c r="AE366" s="680"/>
      <c r="AF366" s="680"/>
    </row>
    <row r="367" ht="15.75" customHeight="1">
      <c r="A367" s="680"/>
      <c r="B367" s="680"/>
      <c r="C367" s="680"/>
      <c r="D367" s="680"/>
      <c r="E367" s="688"/>
      <c r="F367" s="680"/>
      <c r="G367" s="680"/>
      <c r="H367" s="680"/>
      <c r="I367" s="691"/>
      <c r="J367" s="692"/>
      <c r="K367" s="686"/>
      <c r="L367" s="687"/>
      <c r="M367" s="680"/>
      <c r="N367" s="50"/>
      <c r="O367" s="680"/>
      <c r="P367" s="680"/>
      <c r="Q367" s="50"/>
      <c r="R367" s="680"/>
      <c r="S367" s="680"/>
      <c r="T367" s="680"/>
      <c r="U367" s="680"/>
      <c r="V367" s="680"/>
      <c r="W367" s="680"/>
      <c r="X367" s="680"/>
      <c r="Y367" s="680"/>
      <c r="Z367" s="680"/>
      <c r="AA367" s="680"/>
      <c r="AB367" s="680"/>
      <c r="AC367" s="680"/>
      <c r="AD367" s="680"/>
      <c r="AE367" s="680"/>
      <c r="AF367" s="680"/>
    </row>
    <row r="368" ht="15.75" customHeight="1">
      <c r="A368" s="680"/>
      <c r="B368" s="680"/>
      <c r="C368" s="680"/>
      <c r="D368" s="680"/>
      <c r="E368" s="688"/>
      <c r="F368" s="680"/>
      <c r="G368" s="680"/>
      <c r="H368" s="680"/>
      <c r="I368" s="691"/>
      <c r="J368" s="692"/>
      <c r="K368" s="686"/>
      <c r="L368" s="687"/>
      <c r="M368" s="680"/>
      <c r="N368" s="50"/>
      <c r="O368" s="680"/>
      <c r="P368" s="680"/>
      <c r="Q368" s="50"/>
      <c r="R368" s="680"/>
      <c r="S368" s="680"/>
      <c r="T368" s="680"/>
      <c r="U368" s="680"/>
      <c r="V368" s="680"/>
      <c r="W368" s="680"/>
      <c r="X368" s="680"/>
      <c r="Y368" s="680"/>
      <c r="Z368" s="680"/>
      <c r="AA368" s="680"/>
      <c r="AB368" s="680"/>
      <c r="AC368" s="680"/>
      <c r="AD368" s="680"/>
      <c r="AE368" s="680"/>
      <c r="AF368" s="680"/>
    </row>
    <row r="369" ht="15.75" customHeight="1">
      <c r="A369" s="680"/>
      <c r="B369" s="680"/>
      <c r="C369" s="680"/>
      <c r="D369" s="680"/>
      <c r="E369" s="688"/>
      <c r="F369" s="680"/>
      <c r="G369" s="680"/>
      <c r="H369" s="680"/>
      <c r="I369" s="691"/>
      <c r="J369" s="692"/>
      <c r="K369" s="686"/>
      <c r="L369" s="687"/>
      <c r="M369" s="680"/>
      <c r="N369" s="50"/>
      <c r="O369" s="680"/>
      <c r="P369" s="680"/>
      <c r="Q369" s="50"/>
      <c r="R369" s="680"/>
      <c r="S369" s="680"/>
      <c r="T369" s="680"/>
      <c r="U369" s="680"/>
      <c r="V369" s="680"/>
      <c r="W369" s="680"/>
      <c r="X369" s="680"/>
      <c r="Y369" s="680"/>
      <c r="Z369" s="680"/>
      <c r="AA369" s="680"/>
      <c r="AB369" s="680"/>
      <c r="AC369" s="680"/>
      <c r="AD369" s="680"/>
      <c r="AE369" s="680"/>
      <c r="AF369" s="680"/>
    </row>
    <row r="370" ht="15.75" customHeight="1">
      <c r="A370" s="680"/>
      <c r="B370" s="680"/>
      <c r="C370" s="680"/>
      <c r="D370" s="680"/>
      <c r="E370" s="688"/>
      <c r="F370" s="680"/>
      <c r="G370" s="680"/>
      <c r="H370" s="680"/>
      <c r="I370" s="691"/>
      <c r="J370" s="692"/>
      <c r="K370" s="686"/>
      <c r="L370" s="687"/>
      <c r="M370" s="680"/>
      <c r="N370" s="50"/>
      <c r="O370" s="680"/>
      <c r="P370" s="680"/>
      <c r="Q370" s="50"/>
      <c r="R370" s="680"/>
      <c r="S370" s="680"/>
      <c r="T370" s="680"/>
      <c r="U370" s="680"/>
      <c r="V370" s="680"/>
      <c r="W370" s="680"/>
      <c r="X370" s="680"/>
      <c r="Y370" s="680"/>
      <c r="Z370" s="680"/>
      <c r="AA370" s="680"/>
      <c r="AB370" s="680"/>
      <c r="AC370" s="680"/>
      <c r="AD370" s="680"/>
      <c r="AE370" s="680"/>
      <c r="AF370" s="680"/>
    </row>
    <row r="371" ht="15.75" customHeight="1">
      <c r="A371" s="680"/>
      <c r="B371" s="680"/>
      <c r="C371" s="680"/>
      <c r="D371" s="680"/>
      <c r="E371" s="688"/>
      <c r="F371" s="680"/>
      <c r="G371" s="680"/>
      <c r="H371" s="680"/>
      <c r="I371" s="691"/>
      <c r="J371" s="692"/>
      <c r="K371" s="686"/>
      <c r="L371" s="687"/>
      <c r="M371" s="680"/>
      <c r="N371" s="50"/>
      <c r="O371" s="680"/>
      <c r="P371" s="680"/>
      <c r="Q371" s="50"/>
      <c r="R371" s="680"/>
      <c r="S371" s="680"/>
      <c r="T371" s="680"/>
      <c r="U371" s="680"/>
      <c r="V371" s="680"/>
      <c r="W371" s="680"/>
      <c r="X371" s="680"/>
      <c r="Y371" s="680"/>
      <c r="Z371" s="680"/>
      <c r="AA371" s="680"/>
      <c r="AB371" s="680"/>
      <c r="AC371" s="680"/>
      <c r="AD371" s="680"/>
      <c r="AE371" s="680"/>
      <c r="AF371" s="680"/>
    </row>
    <row r="372" ht="15.75" customHeight="1">
      <c r="A372" s="680"/>
      <c r="B372" s="680"/>
      <c r="C372" s="680"/>
      <c r="D372" s="680"/>
      <c r="E372" s="688"/>
      <c r="F372" s="680"/>
      <c r="G372" s="680"/>
      <c r="H372" s="680"/>
      <c r="I372" s="691"/>
      <c r="J372" s="692"/>
      <c r="K372" s="686"/>
      <c r="L372" s="687"/>
      <c r="M372" s="680"/>
      <c r="N372" s="50"/>
      <c r="O372" s="680"/>
      <c r="P372" s="680"/>
      <c r="Q372" s="50"/>
      <c r="R372" s="680"/>
      <c r="S372" s="680"/>
      <c r="T372" s="680"/>
      <c r="U372" s="680"/>
      <c r="V372" s="680"/>
      <c r="W372" s="680"/>
      <c r="X372" s="680"/>
      <c r="Y372" s="680"/>
      <c r="Z372" s="680"/>
      <c r="AA372" s="680"/>
      <c r="AB372" s="680"/>
      <c r="AC372" s="680"/>
      <c r="AD372" s="680"/>
      <c r="AE372" s="680"/>
      <c r="AF372" s="680"/>
    </row>
    <row r="373" ht="15.75" customHeight="1">
      <c r="A373" s="680"/>
      <c r="B373" s="680"/>
      <c r="C373" s="680"/>
      <c r="D373" s="680"/>
      <c r="E373" s="688"/>
      <c r="F373" s="680"/>
      <c r="G373" s="680"/>
      <c r="H373" s="680"/>
      <c r="I373" s="691"/>
      <c r="J373" s="692"/>
      <c r="K373" s="686"/>
      <c r="L373" s="687"/>
      <c r="M373" s="680"/>
      <c r="N373" s="50"/>
      <c r="O373" s="680"/>
      <c r="P373" s="680"/>
      <c r="Q373" s="50"/>
      <c r="R373" s="680"/>
      <c r="S373" s="680"/>
      <c r="T373" s="680"/>
      <c r="U373" s="680"/>
      <c r="V373" s="680"/>
      <c r="W373" s="680"/>
      <c r="X373" s="680"/>
      <c r="Y373" s="680"/>
      <c r="Z373" s="680"/>
      <c r="AA373" s="680"/>
      <c r="AB373" s="680"/>
      <c r="AC373" s="680"/>
      <c r="AD373" s="680"/>
      <c r="AE373" s="680"/>
      <c r="AF373" s="680"/>
    </row>
    <row r="374" ht="15.75" customHeight="1">
      <c r="A374" s="680"/>
      <c r="B374" s="680"/>
      <c r="C374" s="680"/>
      <c r="D374" s="680"/>
      <c r="E374" s="688"/>
      <c r="F374" s="680"/>
      <c r="G374" s="680"/>
      <c r="H374" s="680"/>
      <c r="I374" s="691"/>
      <c r="J374" s="692"/>
      <c r="K374" s="686"/>
      <c r="L374" s="687"/>
      <c r="M374" s="680"/>
      <c r="N374" s="50"/>
      <c r="O374" s="680"/>
      <c r="P374" s="680"/>
      <c r="Q374" s="50"/>
      <c r="R374" s="680"/>
      <c r="S374" s="680"/>
      <c r="T374" s="680"/>
      <c r="U374" s="680"/>
      <c r="V374" s="680"/>
      <c r="W374" s="680"/>
      <c r="X374" s="680"/>
      <c r="Y374" s="680"/>
      <c r="Z374" s="680"/>
      <c r="AA374" s="680"/>
      <c r="AB374" s="680"/>
      <c r="AC374" s="680"/>
      <c r="AD374" s="680"/>
      <c r="AE374" s="680"/>
      <c r="AF374" s="680"/>
    </row>
    <row r="375" ht="15.75" customHeight="1">
      <c r="A375" s="680"/>
      <c r="B375" s="680"/>
      <c r="C375" s="680"/>
      <c r="D375" s="680"/>
      <c r="E375" s="688"/>
      <c r="F375" s="680"/>
      <c r="G375" s="680"/>
      <c r="H375" s="680"/>
      <c r="I375" s="691"/>
      <c r="J375" s="692"/>
      <c r="K375" s="686"/>
      <c r="L375" s="687"/>
      <c r="M375" s="680"/>
      <c r="N375" s="50"/>
      <c r="O375" s="680"/>
      <c r="P375" s="680"/>
      <c r="Q375" s="50"/>
      <c r="R375" s="680"/>
      <c r="S375" s="680"/>
      <c r="T375" s="680"/>
      <c r="U375" s="680"/>
      <c r="V375" s="680"/>
      <c r="W375" s="680"/>
      <c r="X375" s="680"/>
      <c r="Y375" s="680"/>
      <c r="Z375" s="680"/>
      <c r="AA375" s="680"/>
      <c r="AB375" s="680"/>
      <c r="AC375" s="680"/>
      <c r="AD375" s="680"/>
      <c r="AE375" s="680"/>
      <c r="AF375" s="680"/>
    </row>
    <row r="376" ht="15.75" customHeight="1">
      <c r="A376" s="680"/>
      <c r="B376" s="680"/>
      <c r="C376" s="680"/>
      <c r="D376" s="680"/>
      <c r="E376" s="688"/>
      <c r="F376" s="680"/>
      <c r="G376" s="680"/>
      <c r="H376" s="680"/>
      <c r="I376" s="691"/>
      <c r="J376" s="692"/>
      <c r="K376" s="686"/>
      <c r="L376" s="687"/>
      <c r="M376" s="680"/>
      <c r="N376" s="50"/>
      <c r="O376" s="680"/>
      <c r="P376" s="680"/>
      <c r="Q376" s="50"/>
      <c r="R376" s="680"/>
      <c r="S376" s="680"/>
      <c r="T376" s="680"/>
      <c r="U376" s="680"/>
      <c r="V376" s="680"/>
      <c r="W376" s="680"/>
      <c r="X376" s="680"/>
      <c r="Y376" s="680"/>
      <c r="Z376" s="680"/>
      <c r="AA376" s="680"/>
      <c r="AB376" s="680"/>
      <c r="AC376" s="680"/>
      <c r="AD376" s="680"/>
      <c r="AE376" s="680"/>
      <c r="AF376" s="680"/>
    </row>
    <row r="377" ht="15.75" customHeight="1">
      <c r="A377" s="680"/>
      <c r="B377" s="680"/>
      <c r="C377" s="680"/>
      <c r="D377" s="680"/>
      <c r="E377" s="688"/>
      <c r="F377" s="680"/>
      <c r="G377" s="680"/>
      <c r="H377" s="680"/>
      <c r="I377" s="691"/>
      <c r="J377" s="692"/>
      <c r="K377" s="686"/>
      <c r="L377" s="687"/>
      <c r="M377" s="680"/>
      <c r="N377" s="50"/>
      <c r="O377" s="680"/>
      <c r="P377" s="680"/>
      <c r="Q377" s="50"/>
      <c r="R377" s="680"/>
      <c r="S377" s="680"/>
      <c r="T377" s="680"/>
      <c r="U377" s="680"/>
      <c r="V377" s="680"/>
      <c r="W377" s="680"/>
      <c r="X377" s="680"/>
      <c r="Y377" s="680"/>
      <c r="Z377" s="680"/>
      <c r="AA377" s="680"/>
      <c r="AB377" s="680"/>
      <c r="AC377" s="680"/>
      <c r="AD377" s="680"/>
      <c r="AE377" s="680"/>
      <c r="AF377" s="680"/>
    </row>
    <row r="378" ht="15.75" customHeight="1">
      <c r="A378" s="680"/>
      <c r="B378" s="680"/>
      <c r="C378" s="680"/>
      <c r="D378" s="680"/>
      <c r="E378" s="688"/>
      <c r="F378" s="680"/>
      <c r="G378" s="680"/>
      <c r="H378" s="680"/>
      <c r="I378" s="691"/>
      <c r="J378" s="692"/>
      <c r="K378" s="686"/>
      <c r="L378" s="687"/>
      <c r="M378" s="680"/>
      <c r="N378" s="50"/>
      <c r="O378" s="680"/>
      <c r="P378" s="680"/>
      <c r="Q378" s="50"/>
      <c r="R378" s="680"/>
      <c r="S378" s="680"/>
      <c r="T378" s="680"/>
      <c r="U378" s="680"/>
      <c r="V378" s="680"/>
      <c r="W378" s="680"/>
      <c r="X378" s="680"/>
      <c r="Y378" s="680"/>
      <c r="Z378" s="680"/>
      <c r="AA378" s="680"/>
      <c r="AB378" s="680"/>
      <c r="AC378" s="680"/>
      <c r="AD378" s="680"/>
      <c r="AE378" s="680"/>
      <c r="AF378" s="680"/>
    </row>
    <row r="379" ht="15.75" customHeight="1">
      <c r="A379" s="680"/>
      <c r="B379" s="680"/>
      <c r="C379" s="680"/>
      <c r="D379" s="680"/>
      <c r="E379" s="688"/>
      <c r="F379" s="680"/>
      <c r="G379" s="680"/>
      <c r="H379" s="680"/>
      <c r="I379" s="691"/>
      <c r="J379" s="692"/>
      <c r="K379" s="686"/>
      <c r="L379" s="687"/>
      <c r="M379" s="680"/>
      <c r="N379" s="50"/>
      <c r="O379" s="680"/>
      <c r="P379" s="680"/>
      <c r="Q379" s="50"/>
      <c r="R379" s="680"/>
      <c r="S379" s="680"/>
      <c r="T379" s="680"/>
      <c r="U379" s="680"/>
      <c r="V379" s="680"/>
      <c r="W379" s="680"/>
      <c r="X379" s="680"/>
      <c r="Y379" s="680"/>
      <c r="Z379" s="680"/>
      <c r="AA379" s="680"/>
      <c r="AB379" s="680"/>
      <c r="AC379" s="680"/>
      <c r="AD379" s="680"/>
      <c r="AE379" s="680"/>
      <c r="AF379" s="680"/>
    </row>
    <row r="380" ht="15.75" customHeight="1">
      <c r="A380" s="680"/>
      <c r="B380" s="680"/>
      <c r="C380" s="680"/>
      <c r="D380" s="680"/>
      <c r="E380" s="688"/>
      <c r="F380" s="680"/>
      <c r="G380" s="680"/>
      <c r="H380" s="680"/>
      <c r="I380" s="691"/>
      <c r="J380" s="692"/>
      <c r="K380" s="686"/>
      <c r="L380" s="687"/>
      <c r="M380" s="680"/>
      <c r="N380" s="50"/>
      <c r="O380" s="680"/>
      <c r="P380" s="680"/>
      <c r="Q380" s="50"/>
      <c r="R380" s="680"/>
      <c r="S380" s="680"/>
      <c r="T380" s="680"/>
      <c r="U380" s="680"/>
      <c r="V380" s="680"/>
      <c r="W380" s="680"/>
      <c r="X380" s="680"/>
      <c r="Y380" s="680"/>
      <c r="Z380" s="680"/>
      <c r="AA380" s="680"/>
      <c r="AB380" s="680"/>
      <c r="AC380" s="680"/>
      <c r="AD380" s="680"/>
      <c r="AE380" s="680"/>
      <c r="AF380" s="680"/>
    </row>
    <row r="381" ht="15.75" customHeight="1">
      <c r="A381" s="680"/>
      <c r="B381" s="680"/>
      <c r="C381" s="680"/>
      <c r="D381" s="680"/>
      <c r="E381" s="688"/>
      <c r="F381" s="680"/>
      <c r="G381" s="680"/>
      <c r="H381" s="680"/>
      <c r="I381" s="691"/>
      <c r="J381" s="692"/>
      <c r="K381" s="686"/>
      <c r="L381" s="687"/>
      <c r="M381" s="680"/>
      <c r="N381" s="50"/>
      <c r="O381" s="680"/>
      <c r="P381" s="680"/>
      <c r="Q381" s="50"/>
      <c r="R381" s="680"/>
      <c r="S381" s="680"/>
      <c r="T381" s="680"/>
      <c r="U381" s="680"/>
      <c r="V381" s="680"/>
      <c r="W381" s="680"/>
      <c r="X381" s="680"/>
      <c r="Y381" s="680"/>
      <c r="Z381" s="680"/>
      <c r="AA381" s="680"/>
      <c r="AB381" s="680"/>
      <c r="AC381" s="680"/>
      <c r="AD381" s="680"/>
      <c r="AE381" s="680"/>
      <c r="AF381" s="680"/>
    </row>
    <row r="382" ht="15.75" customHeight="1">
      <c r="A382" s="680"/>
      <c r="B382" s="680"/>
      <c r="C382" s="680"/>
      <c r="D382" s="680"/>
      <c r="E382" s="688"/>
      <c r="F382" s="680"/>
      <c r="G382" s="680"/>
      <c r="H382" s="680"/>
      <c r="I382" s="691"/>
      <c r="J382" s="692"/>
      <c r="K382" s="686"/>
      <c r="L382" s="687"/>
      <c r="M382" s="680"/>
      <c r="N382" s="50"/>
      <c r="O382" s="680"/>
      <c r="P382" s="680"/>
      <c r="Q382" s="50"/>
      <c r="R382" s="680"/>
      <c r="S382" s="680"/>
      <c r="T382" s="680"/>
      <c r="U382" s="680"/>
      <c r="V382" s="680"/>
      <c r="W382" s="680"/>
      <c r="X382" s="680"/>
      <c r="Y382" s="680"/>
      <c r="Z382" s="680"/>
      <c r="AA382" s="680"/>
      <c r="AB382" s="680"/>
      <c r="AC382" s="680"/>
      <c r="AD382" s="680"/>
      <c r="AE382" s="680"/>
      <c r="AF382" s="680"/>
    </row>
    <row r="383" ht="15.75" customHeight="1">
      <c r="A383" s="680"/>
      <c r="B383" s="680"/>
      <c r="C383" s="680"/>
      <c r="D383" s="680"/>
      <c r="E383" s="688"/>
      <c r="F383" s="680"/>
      <c r="G383" s="680"/>
      <c r="H383" s="680"/>
      <c r="I383" s="691"/>
      <c r="J383" s="692"/>
      <c r="K383" s="686"/>
      <c r="L383" s="687"/>
      <c r="M383" s="680"/>
      <c r="N383" s="50"/>
      <c r="O383" s="680"/>
      <c r="P383" s="680"/>
      <c r="Q383" s="50"/>
      <c r="R383" s="680"/>
      <c r="S383" s="680"/>
      <c r="T383" s="680"/>
      <c r="U383" s="680"/>
      <c r="V383" s="680"/>
      <c r="W383" s="680"/>
      <c r="X383" s="680"/>
      <c r="Y383" s="680"/>
      <c r="Z383" s="680"/>
      <c r="AA383" s="680"/>
      <c r="AB383" s="680"/>
      <c r="AC383" s="680"/>
      <c r="AD383" s="680"/>
      <c r="AE383" s="680"/>
      <c r="AF383" s="680"/>
    </row>
    <row r="384" ht="15.75" customHeight="1">
      <c r="A384" s="680"/>
      <c r="B384" s="680"/>
      <c r="C384" s="680"/>
      <c r="D384" s="680"/>
      <c r="E384" s="688"/>
      <c r="F384" s="680"/>
      <c r="G384" s="680"/>
      <c r="H384" s="680"/>
      <c r="I384" s="691"/>
      <c r="J384" s="692"/>
      <c r="K384" s="686"/>
      <c r="L384" s="687"/>
      <c r="M384" s="680"/>
      <c r="N384" s="50"/>
      <c r="O384" s="680"/>
      <c r="P384" s="680"/>
      <c r="Q384" s="50"/>
      <c r="R384" s="680"/>
      <c r="S384" s="680"/>
      <c r="T384" s="680"/>
      <c r="U384" s="680"/>
      <c r="V384" s="680"/>
      <c r="W384" s="680"/>
      <c r="X384" s="680"/>
      <c r="Y384" s="680"/>
      <c r="Z384" s="680"/>
      <c r="AA384" s="680"/>
      <c r="AB384" s="680"/>
      <c r="AC384" s="680"/>
      <c r="AD384" s="680"/>
      <c r="AE384" s="680"/>
      <c r="AF384" s="680"/>
    </row>
    <row r="385" ht="15.75" customHeight="1">
      <c r="A385" s="680"/>
      <c r="B385" s="680"/>
      <c r="C385" s="680"/>
      <c r="D385" s="680"/>
      <c r="E385" s="688"/>
      <c r="F385" s="680"/>
      <c r="G385" s="680"/>
      <c r="H385" s="680"/>
      <c r="I385" s="691"/>
      <c r="J385" s="692"/>
      <c r="K385" s="686"/>
      <c r="L385" s="687"/>
      <c r="M385" s="680"/>
      <c r="N385" s="50"/>
      <c r="O385" s="680"/>
      <c r="P385" s="680"/>
      <c r="Q385" s="50"/>
      <c r="R385" s="680"/>
      <c r="S385" s="680"/>
      <c r="T385" s="680"/>
      <c r="U385" s="680"/>
      <c r="V385" s="680"/>
      <c r="W385" s="680"/>
      <c r="X385" s="680"/>
      <c r="Y385" s="680"/>
      <c r="Z385" s="680"/>
      <c r="AA385" s="680"/>
      <c r="AB385" s="680"/>
      <c r="AC385" s="680"/>
      <c r="AD385" s="680"/>
      <c r="AE385" s="680"/>
      <c r="AF385" s="680"/>
    </row>
    <row r="386" ht="15.75" customHeight="1">
      <c r="A386" s="680"/>
      <c r="B386" s="680"/>
      <c r="C386" s="680"/>
      <c r="D386" s="680"/>
      <c r="E386" s="688"/>
      <c r="F386" s="680"/>
      <c r="G386" s="680"/>
      <c r="H386" s="680"/>
      <c r="I386" s="691"/>
      <c r="J386" s="692"/>
      <c r="K386" s="686"/>
      <c r="L386" s="687"/>
      <c r="M386" s="680"/>
      <c r="N386" s="50"/>
      <c r="O386" s="680"/>
      <c r="P386" s="680"/>
      <c r="Q386" s="50"/>
      <c r="R386" s="680"/>
      <c r="S386" s="680"/>
      <c r="T386" s="680"/>
      <c r="U386" s="680"/>
      <c r="V386" s="680"/>
      <c r="W386" s="680"/>
      <c r="X386" s="680"/>
      <c r="Y386" s="680"/>
      <c r="Z386" s="680"/>
      <c r="AA386" s="680"/>
      <c r="AB386" s="680"/>
      <c r="AC386" s="680"/>
      <c r="AD386" s="680"/>
      <c r="AE386" s="680"/>
      <c r="AF386" s="680"/>
    </row>
    <row r="387" ht="15.75" customHeight="1">
      <c r="A387" s="680"/>
      <c r="B387" s="680"/>
      <c r="C387" s="680"/>
      <c r="D387" s="680"/>
      <c r="E387" s="688"/>
      <c r="F387" s="680"/>
      <c r="G387" s="680"/>
      <c r="H387" s="680"/>
      <c r="I387" s="691"/>
      <c r="J387" s="692"/>
      <c r="K387" s="686"/>
      <c r="L387" s="687"/>
      <c r="M387" s="680"/>
      <c r="N387" s="50"/>
      <c r="O387" s="680"/>
      <c r="P387" s="680"/>
      <c r="Q387" s="50"/>
      <c r="R387" s="680"/>
      <c r="S387" s="680"/>
      <c r="T387" s="680"/>
      <c r="U387" s="680"/>
      <c r="V387" s="680"/>
      <c r="W387" s="680"/>
      <c r="X387" s="680"/>
      <c r="Y387" s="680"/>
      <c r="Z387" s="680"/>
      <c r="AA387" s="680"/>
      <c r="AB387" s="680"/>
      <c r="AC387" s="680"/>
      <c r="AD387" s="680"/>
      <c r="AE387" s="680"/>
      <c r="AF387" s="680"/>
    </row>
    <row r="388" ht="15.75" customHeight="1">
      <c r="A388" s="680"/>
      <c r="B388" s="680"/>
      <c r="C388" s="680"/>
      <c r="D388" s="680"/>
      <c r="E388" s="688"/>
      <c r="F388" s="680"/>
      <c r="G388" s="680"/>
      <c r="H388" s="680"/>
      <c r="I388" s="691"/>
      <c r="J388" s="692"/>
      <c r="K388" s="686"/>
      <c r="L388" s="687"/>
      <c r="M388" s="680"/>
      <c r="N388" s="50"/>
      <c r="O388" s="680"/>
      <c r="P388" s="680"/>
      <c r="Q388" s="50"/>
      <c r="R388" s="680"/>
      <c r="S388" s="680"/>
      <c r="T388" s="680"/>
      <c r="U388" s="680"/>
      <c r="V388" s="680"/>
      <c r="W388" s="680"/>
      <c r="X388" s="680"/>
      <c r="Y388" s="680"/>
      <c r="Z388" s="680"/>
      <c r="AA388" s="680"/>
      <c r="AB388" s="680"/>
      <c r="AC388" s="680"/>
      <c r="AD388" s="680"/>
      <c r="AE388" s="680"/>
      <c r="AF388" s="680"/>
    </row>
    <row r="389" ht="15.75" customHeight="1">
      <c r="A389" s="680"/>
      <c r="B389" s="680"/>
      <c r="C389" s="680"/>
      <c r="D389" s="680"/>
      <c r="E389" s="688"/>
      <c r="F389" s="680"/>
      <c r="G389" s="680"/>
      <c r="H389" s="680"/>
      <c r="I389" s="691"/>
      <c r="J389" s="692"/>
      <c r="K389" s="686"/>
      <c r="L389" s="687"/>
      <c r="M389" s="680"/>
      <c r="N389" s="50"/>
      <c r="O389" s="680"/>
      <c r="P389" s="680"/>
      <c r="Q389" s="50"/>
      <c r="R389" s="680"/>
      <c r="S389" s="680"/>
      <c r="T389" s="680"/>
      <c r="U389" s="680"/>
      <c r="V389" s="680"/>
      <c r="W389" s="680"/>
      <c r="X389" s="680"/>
      <c r="Y389" s="680"/>
      <c r="Z389" s="680"/>
      <c r="AA389" s="680"/>
      <c r="AB389" s="680"/>
      <c r="AC389" s="680"/>
      <c r="AD389" s="680"/>
      <c r="AE389" s="680"/>
      <c r="AF389" s="680"/>
    </row>
    <row r="390" ht="15.75" customHeight="1">
      <c r="A390" s="680"/>
      <c r="B390" s="680"/>
      <c r="C390" s="680"/>
      <c r="D390" s="680"/>
      <c r="E390" s="688"/>
      <c r="F390" s="680"/>
      <c r="G390" s="680"/>
      <c r="H390" s="680"/>
      <c r="I390" s="691"/>
      <c r="J390" s="692"/>
      <c r="K390" s="686"/>
      <c r="L390" s="687"/>
      <c r="M390" s="680"/>
      <c r="N390" s="50"/>
      <c r="O390" s="680"/>
      <c r="P390" s="680"/>
      <c r="Q390" s="50"/>
      <c r="R390" s="680"/>
      <c r="S390" s="680"/>
      <c r="T390" s="680"/>
      <c r="U390" s="680"/>
      <c r="V390" s="680"/>
      <c r="W390" s="680"/>
      <c r="X390" s="680"/>
      <c r="Y390" s="680"/>
      <c r="Z390" s="680"/>
      <c r="AA390" s="680"/>
      <c r="AB390" s="680"/>
      <c r="AC390" s="680"/>
      <c r="AD390" s="680"/>
      <c r="AE390" s="680"/>
      <c r="AF390" s="680"/>
    </row>
    <row r="391" ht="15.75" customHeight="1">
      <c r="A391" s="680"/>
      <c r="B391" s="680"/>
      <c r="C391" s="680"/>
      <c r="D391" s="680"/>
      <c r="E391" s="688"/>
      <c r="F391" s="680"/>
      <c r="G391" s="680"/>
      <c r="H391" s="680"/>
      <c r="I391" s="691"/>
      <c r="J391" s="692"/>
      <c r="K391" s="686"/>
      <c r="L391" s="687"/>
      <c r="M391" s="680"/>
      <c r="N391" s="50"/>
      <c r="O391" s="680"/>
      <c r="P391" s="680"/>
      <c r="Q391" s="50"/>
      <c r="R391" s="680"/>
      <c r="S391" s="680"/>
      <c r="T391" s="680"/>
      <c r="U391" s="680"/>
      <c r="V391" s="680"/>
      <c r="W391" s="680"/>
      <c r="X391" s="680"/>
      <c r="Y391" s="680"/>
      <c r="Z391" s="680"/>
      <c r="AA391" s="680"/>
      <c r="AB391" s="680"/>
      <c r="AC391" s="680"/>
      <c r="AD391" s="680"/>
      <c r="AE391" s="680"/>
      <c r="AF391" s="680"/>
    </row>
    <row r="392" ht="15.75" customHeight="1">
      <c r="A392" s="680"/>
      <c r="B392" s="680"/>
      <c r="C392" s="680"/>
      <c r="D392" s="680"/>
      <c r="E392" s="688"/>
      <c r="F392" s="680"/>
      <c r="G392" s="680"/>
      <c r="H392" s="680"/>
      <c r="I392" s="691"/>
      <c r="J392" s="692"/>
      <c r="K392" s="686"/>
      <c r="L392" s="687"/>
      <c r="M392" s="680"/>
      <c r="N392" s="50"/>
      <c r="O392" s="680"/>
      <c r="P392" s="680"/>
      <c r="Q392" s="50"/>
      <c r="R392" s="680"/>
      <c r="S392" s="680"/>
      <c r="T392" s="680"/>
      <c r="U392" s="680"/>
      <c r="V392" s="680"/>
      <c r="W392" s="680"/>
      <c r="X392" s="680"/>
      <c r="Y392" s="680"/>
      <c r="Z392" s="680"/>
      <c r="AA392" s="680"/>
      <c r="AB392" s="680"/>
      <c r="AC392" s="680"/>
      <c r="AD392" s="680"/>
      <c r="AE392" s="680"/>
      <c r="AF392" s="680"/>
    </row>
    <row r="393" ht="15.75" customHeight="1">
      <c r="A393" s="680"/>
      <c r="B393" s="680"/>
      <c r="C393" s="680"/>
      <c r="D393" s="680"/>
      <c r="E393" s="688"/>
      <c r="F393" s="680"/>
      <c r="G393" s="680"/>
      <c r="H393" s="680"/>
      <c r="I393" s="691"/>
      <c r="J393" s="692"/>
      <c r="K393" s="686"/>
      <c r="L393" s="687"/>
      <c r="M393" s="680"/>
      <c r="N393" s="50"/>
      <c r="O393" s="680"/>
      <c r="P393" s="680"/>
      <c r="Q393" s="50"/>
      <c r="R393" s="680"/>
      <c r="S393" s="680"/>
      <c r="T393" s="680"/>
      <c r="U393" s="680"/>
      <c r="V393" s="680"/>
      <c r="W393" s="680"/>
      <c r="X393" s="680"/>
      <c r="Y393" s="680"/>
      <c r="Z393" s="680"/>
      <c r="AA393" s="680"/>
      <c r="AB393" s="680"/>
      <c r="AC393" s="680"/>
      <c r="AD393" s="680"/>
      <c r="AE393" s="680"/>
      <c r="AF393" s="680"/>
    </row>
    <row r="394" ht="15.75" customHeight="1">
      <c r="A394" s="680"/>
      <c r="B394" s="680"/>
      <c r="C394" s="680"/>
      <c r="D394" s="680"/>
      <c r="E394" s="688"/>
      <c r="F394" s="680"/>
      <c r="G394" s="680"/>
      <c r="H394" s="680"/>
      <c r="I394" s="691"/>
      <c r="J394" s="692"/>
      <c r="K394" s="686"/>
      <c r="L394" s="687"/>
      <c r="M394" s="680"/>
      <c r="N394" s="50"/>
      <c r="O394" s="680"/>
      <c r="P394" s="680"/>
      <c r="Q394" s="50"/>
      <c r="R394" s="680"/>
      <c r="S394" s="680"/>
      <c r="T394" s="680"/>
      <c r="U394" s="680"/>
      <c r="V394" s="680"/>
      <c r="W394" s="680"/>
      <c r="X394" s="680"/>
      <c r="Y394" s="680"/>
      <c r="Z394" s="680"/>
      <c r="AA394" s="680"/>
      <c r="AB394" s="680"/>
      <c r="AC394" s="680"/>
      <c r="AD394" s="680"/>
      <c r="AE394" s="680"/>
      <c r="AF394" s="680"/>
    </row>
    <row r="395" ht="15.75" customHeight="1">
      <c r="A395" s="680"/>
      <c r="B395" s="680"/>
      <c r="C395" s="680"/>
      <c r="D395" s="680"/>
      <c r="E395" s="688"/>
      <c r="F395" s="680"/>
      <c r="G395" s="680"/>
      <c r="H395" s="680"/>
      <c r="I395" s="691"/>
      <c r="J395" s="692"/>
      <c r="K395" s="686"/>
      <c r="L395" s="687"/>
      <c r="M395" s="680"/>
      <c r="N395" s="50"/>
      <c r="O395" s="680"/>
      <c r="P395" s="680"/>
      <c r="Q395" s="50"/>
      <c r="R395" s="680"/>
      <c r="S395" s="680"/>
      <c r="T395" s="680"/>
      <c r="U395" s="680"/>
      <c r="V395" s="680"/>
      <c r="W395" s="680"/>
      <c r="X395" s="680"/>
      <c r="Y395" s="680"/>
      <c r="Z395" s="680"/>
      <c r="AA395" s="680"/>
      <c r="AB395" s="680"/>
      <c r="AC395" s="680"/>
      <c r="AD395" s="680"/>
      <c r="AE395" s="680"/>
      <c r="AF395" s="680"/>
    </row>
    <row r="396" ht="15.75" customHeight="1">
      <c r="A396" s="680"/>
      <c r="B396" s="680"/>
      <c r="C396" s="680"/>
      <c r="D396" s="680"/>
      <c r="E396" s="688"/>
      <c r="F396" s="680"/>
      <c r="G396" s="680"/>
      <c r="H396" s="680"/>
      <c r="I396" s="691"/>
      <c r="J396" s="692"/>
      <c r="K396" s="686"/>
      <c r="L396" s="687"/>
      <c r="M396" s="680"/>
      <c r="N396" s="50"/>
      <c r="O396" s="680"/>
      <c r="P396" s="680"/>
      <c r="Q396" s="50"/>
      <c r="R396" s="680"/>
      <c r="S396" s="680"/>
      <c r="T396" s="680"/>
      <c r="U396" s="680"/>
      <c r="V396" s="680"/>
      <c r="W396" s="680"/>
      <c r="X396" s="680"/>
      <c r="Y396" s="680"/>
      <c r="Z396" s="680"/>
      <c r="AA396" s="680"/>
      <c r="AB396" s="680"/>
      <c r="AC396" s="680"/>
      <c r="AD396" s="680"/>
      <c r="AE396" s="680"/>
      <c r="AF396" s="680"/>
    </row>
    <row r="397" ht="15.75" customHeight="1">
      <c r="A397" s="680"/>
      <c r="B397" s="680"/>
      <c r="C397" s="680"/>
      <c r="D397" s="680"/>
      <c r="E397" s="688"/>
      <c r="F397" s="680"/>
      <c r="G397" s="680"/>
      <c r="H397" s="680"/>
      <c r="I397" s="691"/>
      <c r="J397" s="692"/>
      <c r="K397" s="686"/>
      <c r="L397" s="687"/>
      <c r="M397" s="680"/>
      <c r="N397" s="50"/>
      <c r="O397" s="680"/>
      <c r="P397" s="680"/>
      <c r="Q397" s="50"/>
      <c r="R397" s="680"/>
      <c r="S397" s="680"/>
      <c r="T397" s="680"/>
      <c r="U397" s="680"/>
      <c r="V397" s="680"/>
      <c r="W397" s="680"/>
      <c r="X397" s="680"/>
      <c r="Y397" s="680"/>
      <c r="Z397" s="680"/>
      <c r="AA397" s="680"/>
      <c r="AB397" s="680"/>
      <c r="AC397" s="680"/>
      <c r="AD397" s="680"/>
      <c r="AE397" s="680"/>
      <c r="AF397" s="680"/>
    </row>
    <row r="398" ht="15.75" customHeight="1">
      <c r="A398" s="680"/>
      <c r="B398" s="680"/>
      <c r="C398" s="680"/>
      <c r="D398" s="680"/>
      <c r="E398" s="688"/>
      <c r="F398" s="680"/>
      <c r="G398" s="680"/>
      <c r="H398" s="680"/>
      <c r="I398" s="691"/>
      <c r="J398" s="692"/>
      <c r="K398" s="686"/>
      <c r="L398" s="687"/>
      <c r="M398" s="680"/>
      <c r="N398" s="50"/>
      <c r="O398" s="680"/>
      <c r="P398" s="680"/>
      <c r="Q398" s="50"/>
      <c r="R398" s="680"/>
      <c r="S398" s="680"/>
      <c r="T398" s="680"/>
      <c r="U398" s="680"/>
      <c r="V398" s="680"/>
      <c r="W398" s="680"/>
      <c r="X398" s="680"/>
      <c r="Y398" s="680"/>
      <c r="Z398" s="680"/>
      <c r="AA398" s="680"/>
      <c r="AB398" s="680"/>
      <c r="AC398" s="680"/>
      <c r="AD398" s="680"/>
      <c r="AE398" s="680"/>
      <c r="AF398" s="680"/>
    </row>
    <row r="399" ht="15.75" customHeight="1">
      <c r="A399" s="680"/>
      <c r="B399" s="680"/>
      <c r="C399" s="680"/>
      <c r="D399" s="680"/>
      <c r="E399" s="688"/>
      <c r="F399" s="680"/>
      <c r="G399" s="680"/>
      <c r="H399" s="680"/>
      <c r="I399" s="691"/>
      <c r="J399" s="692"/>
      <c r="K399" s="686"/>
      <c r="L399" s="687"/>
      <c r="M399" s="680"/>
      <c r="N399" s="50"/>
      <c r="O399" s="680"/>
      <c r="P399" s="680"/>
      <c r="Q399" s="50"/>
      <c r="R399" s="680"/>
      <c r="S399" s="680"/>
      <c r="T399" s="680"/>
      <c r="U399" s="680"/>
      <c r="V399" s="680"/>
      <c r="W399" s="680"/>
      <c r="X399" s="680"/>
      <c r="Y399" s="680"/>
      <c r="Z399" s="680"/>
      <c r="AA399" s="680"/>
      <c r="AB399" s="680"/>
      <c r="AC399" s="680"/>
      <c r="AD399" s="680"/>
      <c r="AE399" s="680"/>
      <c r="AF399" s="680"/>
    </row>
    <row r="400" ht="15.75" customHeight="1">
      <c r="A400" s="680"/>
      <c r="B400" s="680"/>
      <c r="C400" s="680"/>
      <c r="D400" s="680"/>
      <c r="E400" s="688"/>
      <c r="F400" s="680"/>
      <c r="G400" s="680"/>
      <c r="H400" s="680"/>
      <c r="I400" s="691"/>
      <c r="J400" s="692"/>
      <c r="K400" s="686"/>
      <c r="L400" s="687"/>
      <c r="M400" s="680"/>
      <c r="N400" s="50"/>
      <c r="O400" s="680"/>
      <c r="P400" s="680"/>
      <c r="Q400" s="50"/>
      <c r="R400" s="680"/>
      <c r="S400" s="680"/>
      <c r="T400" s="680"/>
      <c r="U400" s="680"/>
      <c r="V400" s="680"/>
      <c r="W400" s="680"/>
      <c r="X400" s="680"/>
      <c r="Y400" s="680"/>
      <c r="Z400" s="680"/>
      <c r="AA400" s="680"/>
      <c r="AB400" s="680"/>
      <c r="AC400" s="680"/>
      <c r="AD400" s="680"/>
      <c r="AE400" s="680"/>
      <c r="AF400" s="680"/>
    </row>
    <row r="401" ht="15.75" customHeight="1">
      <c r="A401" s="680"/>
      <c r="B401" s="680"/>
      <c r="C401" s="680"/>
      <c r="D401" s="680"/>
      <c r="E401" s="688"/>
      <c r="F401" s="680"/>
      <c r="G401" s="680"/>
      <c r="H401" s="680"/>
      <c r="I401" s="691"/>
      <c r="J401" s="692"/>
      <c r="K401" s="686"/>
      <c r="L401" s="687"/>
      <c r="M401" s="680"/>
      <c r="N401" s="50"/>
      <c r="O401" s="680"/>
      <c r="P401" s="680"/>
      <c r="Q401" s="50"/>
      <c r="R401" s="680"/>
      <c r="S401" s="680"/>
      <c r="T401" s="680"/>
      <c r="U401" s="680"/>
      <c r="V401" s="680"/>
      <c r="W401" s="680"/>
      <c r="X401" s="680"/>
      <c r="Y401" s="680"/>
      <c r="Z401" s="680"/>
      <c r="AA401" s="680"/>
      <c r="AB401" s="680"/>
      <c r="AC401" s="680"/>
      <c r="AD401" s="680"/>
      <c r="AE401" s="680"/>
      <c r="AF401" s="680"/>
    </row>
    <row r="402" ht="15.75" customHeight="1">
      <c r="A402" s="680"/>
      <c r="B402" s="680"/>
      <c r="C402" s="680"/>
      <c r="D402" s="680"/>
      <c r="E402" s="688"/>
      <c r="F402" s="680"/>
      <c r="G402" s="680"/>
      <c r="H402" s="680"/>
      <c r="I402" s="691"/>
      <c r="J402" s="692"/>
      <c r="K402" s="686"/>
      <c r="L402" s="687"/>
      <c r="M402" s="680"/>
      <c r="N402" s="50"/>
      <c r="O402" s="680"/>
      <c r="P402" s="680"/>
      <c r="Q402" s="50"/>
      <c r="R402" s="680"/>
      <c r="S402" s="680"/>
      <c r="T402" s="680"/>
      <c r="U402" s="680"/>
      <c r="V402" s="680"/>
      <c r="W402" s="680"/>
      <c r="X402" s="680"/>
      <c r="Y402" s="680"/>
      <c r="Z402" s="680"/>
      <c r="AA402" s="680"/>
      <c r="AB402" s="680"/>
      <c r="AC402" s="680"/>
      <c r="AD402" s="680"/>
      <c r="AE402" s="680"/>
      <c r="AF402" s="680"/>
    </row>
    <row r="403" ht="15.75" customHeight="1">
      <c r="A403" s="680"/>
      <c r="B403" s="680"/>
      <c r="C403" s="680"/>
      <c r="D403" s="680"/>
      <c r="E403" s="688"/>
      <c r="F403" s="680"/>
      <c r="G403" s="680"/>
      <c r="H403" s="680"/>
      <c r="I403" s="691"/>
      <c r="J403" s="692"/>
      <c r="K403" s="686"/>
      <c r="L403" s="687"/>
      <c r="M403" s="680"/>
      <c r="N403" s="50"/>
      <c r="O403" s="680"/>
      <c r="P403" s="680"/>
      <c r="Q403" s="50"/>
      <c r="R403" s="680"/>
      <c r="S403" s="680"/>
      <c r="T403" s="680"/>
      <c r="U403" s="680"/>
      <c r="V403" s="680"/>
      <c r="W403" s="680"/>
      <c r="X403" s="680"/>
      <c r="Y403" s="680"/>
      <c r="Z403" s="680"/>
      <c r="AA403" s="680"/>
      <c r="AB403" s="680"/>
      <c r="AC403" s="680"/>
      <c r="AD403" s="680"/>
      <c r="AE403" s="680"/>
      <c r="AF403" s="680"/>
    </row>
    <row r="404" ht="15.75" customHeight="1">
      <c r="A404" s="680"/>
      <c r="B404" s="680"/>
      <c r="C404" s="680"/>
      <c r="D404" s="680"/>
      <c r="E404" s="688"/>
      <c r="F404" s="680"/>
      <c r="G404" s="680"/>
      <c r="H404" s="680"/>
      <c r="I404" s="691"/>
      <c r="J404" s="692"/>
      <c r="K404" s="686"/>
      <c r="L404" s="687"/>
      <c r="M404" s="680"/>
      <c r="N404" s="50"/>
      <c r="O404" s="680"/>
      <c r="P404" s="680"/>
      <c r="Q404" s="50"/>
      <c r="R404" s="680"/>
      <c r="S404" s="680"/>
      <c r="T404" s="680"/>
      <c r="U404" s="680"/>
      <c r="V404" s="680"/>
      <c r="W404" s="680"/>
      <c r="X404" s="680"/>
      <c r="Y404" s="680"/>
      <c r="Z404" s="680"/>
      <c r="AA404" s="680"/>
      <c r="AB404" s="680"/>
      <c r="AC404" s="680"/>
      <c r="AD404" s="680"/>
      <c r="AE404" s="680"/>
      <c r="AF404" s="680"/>
    </row>
    <row r="405" ht="15.75" customHeight="1">
      <c r="A405" s="680"/>
      <c r="B405" s="680"/>
      <c r="C405" s="680"/>
      <c r="D405" s="680"/>
      <c r="E405" s="688"/>
      <c r="F405" s="680"/>
      <c r="G405" s="680"/>
      <c r="H405" s="680"/>
      <c r="I405" s="691"/>
      <c r="J405" s="692"/>
      <c r="K405" s="686"/>
      <c r="L405" s="687"/>
      <c r="M405" s="680"/>
      <c r="N405" s="50"/>
      <c r="O405" s="680"/>
      <c r="P405" s="680"/>
      <c r="Q405" s="50"/>
      <c r="R405" s="680"/>
      <c r="S405" s="680"/>
      <c r="T405" s="680"/>
      <c r="U405" s="680"/>
      <c r="V405" s="680"/>
      <c r="W405" s="680"/>
      <c r="X405" s="680"/>
      <c r="Y405" s="680"/>
      <c r="Z405" s="680"/>
      <c r="AA405" s="680"/>
      <c r="AB405" s="680"/>
      <c r="AC405" s="680"/>
      <c r="AD405" s="680"/>
      <c r="AE405" s="680"/>
      <c r="AF405" s="680"/>
    </row>
    <row r="406" ht="15.75" customHeight="1">
      <c r="A406" s="680"/>
      <c r="B406" s="680"/>
      <c r="C406" s="680"/>
      <c r="D406" s="680"/>
      <c r="E406" s="688"/>
      <c r="F406" s="680"/>
      <c r="G406" s="680"/>
      <c r="H406" s="680"/>
      <c r="I406" s="691"/>
      <c r="J406" s="692"/>
      <c r="K406" s="686"/>
      <c r="L406" s="687"/>
      <c r="M406" s="680"/>
      <c r="N406" s="50"/>
      <c r="O406" s="680"/>
      <c r="P406" s="680"/>
      <c r="Q406" s="50"/>
      <c r="R406" s="680"/>
      <c r="S406" s="680"/>
      <c r="T406" s="680"/>
      <c r="U406" s="680"/>
      <c r="V406" s="680"/>
      <c r="W406" s="680"/>
      <c r="X406" s="680"/>
      <c r="Y406" s="680"/>
      <c r="Z406" s="680"/>
      <c r="AA406" s="680"/>
      <c r="AB406" s="680"/>
      <c r="AC406" s="680"/>
      <c r="AD406" s="680"/>
      <c r="AE406" s="680"/>
      <c r="AF406" s="680"/>
    </row>
    <row r="407" ht="15.75" customHeight="1">
      <c r="A407" s="680"/>
      <c r="B407" s="680"/>
      <c r="C407" s="680"/>
      <c r="D407" s="680"/>
      <c r="E407" s="688"/>
      <c r="F407" s="680"/>
      <c r="G407" s="680"/>
      <c r="H407" s="680"/>
      <c r="I407" s="691"/>
      <c r="J407" s="692"/>
      <c r="K407" s="686"/>
      <c r="L407" s="687"/>
      <c r="M407" s="680"/>
      <c r="N407" s="50"/>
      <c r="O407" s="680"/>
      <c r="P407" s="680"/>
      <c r="Q407" s="50"/>
      <c r="R407" s="680"/>
      <c r="S407" s="680"/>
      <c r="T407" s="680"/>
      <c r="U407" s="680"/>
      <c r="V407" s="680"/>
      <c r="W407" s="680"/>
      <c r="X407" s="680"/>
      <c r="Y407" s="680"/>
      <c r="Z407" s="680"/>
      <c r="AA407" s="680"/>
      <c r="AB407" s="680"/>
      <c r="AC407" s="680"/>
      <c r="AD407" s="680"/>
      <c r="AE407" s="680"/>
      <c r="AF407" s="680"/>
    </row>
    <row r="408" ht="15.75" customHeight="1">
      <c r="A408" s="680"/>
      <c r="B408" s="680"/>
      <c r="C408" s="680"/>
      <c r="D408" s="680"/>
      <c r="E408" s="688"/>
      <c r="F408" s="680"/>
      <c r="G408" s="680"/>
      <c r="H408" s="680"/>
      <c r="I408" s="691"/>
      <c r="J408" s="692"/>
      <c r="K408" s="686"/>
      <c r="L408" s="687"/>
      <c r="M408" s="680"/>
      <c r="N408" s="50"/>
      <c r="O408" s="680"/>
      <c r="P408" s="680"/>
      <c r="Q408" s="50"/>
      <c r="R408" s="680"/>
      <c r="S408" s="680"/>
      <c r="T408" s="680"/>
      <c r="U408" s="680"/>
      <c r="V408" s="680"/>
      <c r="W408" s="680"/>
      <c r="X408" s="680"/>
      <c r="Y408" s="680"/>
      <c r="Z408" s="680"/>
      <c r="AA408" s="680"/>
      <c r="AB408" s="680"/>
      <c r="AC408" s="680"/>
      <c r="AD408" s="680"/>
      <c r="AE408" s="680"/>
      <c r="AF408" s="680"/>
    </row>
    <row r="409" ht="15.75" customHeight="1">
      <c r="A409" s="680"/>
      <c r="B409" s="680"/>
      <c r="C409" s="680"/>
      <c r="D409" s="680"/>
      <c r="E409" s="688"/>
      <c r="F409" s="680"/>
      <c r="G409" s="680"/>
      <c r="H409" s="680"/>
      <c r="I409" s="691"/>
      <c r="J409" s="692"/>
      <c r="K409" s="686"/>
      <c r="L409" s="687"/>
      <c r="M409" s="680"/>
      <c r="N409" s="50"/>
      <c r="O409" s="680"/>
      <c r="P409" s="680"/>
      <c r="Q409" s="50"/>
      <c r="R409" s="680"/>
      <c r="S409" s="680"/>
      <c r="T409" s="680"/>
      <c r="U409" s="680"/>
      <c r="V409" s="680"/>
      <c r="W409" s="680"/>
      <c r="X409" s="680"/>
      <c r="Y409" s="680"/>
      <c r="Z409" s="680"/>
      <c r="AA409" s="680"/>
      <c r="AB409" s="680"/>
      <c r="AC409" s="680"/>
      <c r="AD409" s="680"/>
      <c r="AE409" s="680"/>
      <c r="AF409" s="680"/>
    </row>
    <row r="410" ht="15.75" customHeight="1">
      <c r="A410" s="680"/>
      <c r="B410" s="680"/>
      <c r="C410" s="680"/>
      <c r="D410" s="680"/>
      <c r="E410" s="688"/>
      <c r="F410" s="680"/>
      <c r="G410" s="680"/>
      <c r="H410" s="680"/>
      <c r="I410" s="691"/>
      <c r="J410" s="692"/>
      <c r="K410" s="686"/>
      <c r="L410" s="687"/>
      <c r="M410" s="680"/>
      <c r="N410" s="50"/>
      <c r="O410" s="680"/>
      <c r="P410" s="680"/>
      <c r="Q410" s="50"/>
      <c r="R410" s="680"/>
      <c r="S410" s="680"/>
      <c r="T410" s="680"/>
      <c r="U410" s="680"/>
      <c r="V410" s="680"/>
      <c r="W410" s="680"/>
      <c r="X410" s="680"/>
      <c r="Y410" s="680"/>
      <c r="Z410" s="680"/>
      <c r="AA410" s="680"/>
      <c r="AB410" s="680"/>
      <c r="AC410" s="680"/>
      <c r="AD410" s="680"/>
      <c r="AE410" s="680"/>
      <c r="AF410" s="680"/>
    </row>
    <row r="411" ht="15.75" customHeight="1">
      <c r="A411" s="680"/>
      <c r="B411" s="680"/>
      <c r="C411" s="680"/>
      <c r="D411" s="680"/>
      <c r="E411" s="688"/>
      <c r="F411" s="680"/>
      <c r="G411" s="680"/>
      <c r="H411" s="680"/>
      <c r="I411" s="691"/>
      <c r="J411" s="692"/>
      <c r="K411" s="686"/>
      <c r="L411" s="687"/>
      <c r="M411" s="680"/>
      <c r="N411" s="50"/>
      <c r="O411" s="680"/>
      <c r="P411" s="680"/>
      <c r="Q411" s="50"/>
      <c r="R411" s="680"/>
      <c r="S411" s="680"/>
      <c r="T411" s="680"/>
      <c r="U411" s="680"/>
      <c r="V411" s="680"/>
      <c r="W411" s="680"/>
      <c r="X411" s="680"/>
      <c r="Y411" s="680"/>
      <c r="Z411" s="680"/>
      <c r="AA411" s="680"/>
      <c r="AB411" s="680"/>
      <c r="AC411" s="680"/>
      <c r="AD411" s="680"/>
      <c r="AE411" s="680"/>
      <c r="AF411" s="680"/>
    </row>
    <row r="412" ht="15.75" customHeight="1">
      <c r="A412" s="680"/>
      <c r="B412" s="680"/>
      <c r="C412" s="680"/>
      <c r="D412" s="680"/>
      <c r="E412" s="688"/>
      <c r="F412" s="680"/>
      <c r="G412" s="680"/>
      <c r="H412" s="680"/>
      <c r="I412" s="691"/>
      <c r="J412" s="692"/>
      <c r="K412" s="686"/>
      <c r="L412" s="687"/>
      <c r="M412" s="680"/>
      <c r="N412" s="50"/>
      <c r="O412" s="680"/>
      <c r="P412" s="680"/>
      <c r="Q412" s="50"/>
      <c r="R412" s="680"/>
      <c r="S412" s="680"/>
      <c r="T412" s="680"/>
      <c r="U412" s="680"/>
      <c r="V412" s="680"/>
      <c r="W412" s="680"/>
      <c r="X412" s="680"/>
      <c r="Y412" s="680"/>
      <c r="Z412" s="680"/>
      <c r="AA412" s="680"/>
      <c r="AB412" s="680"/>
      <c r="AC412" s="680"/>
      <c r="AD412" s="680"/>
      <c r="AE412" s="680"/>
      <c r="AF412" s="680"/>
    </row>
    <row r="413" ht="15.75" customHeight="1">
      <c r="A413" s="680"/>
      <c r="B413" s="680"/>
      <c r="C413" s="680"/>
      <c r="D413" s="680"/>
      <c r="E413" s="688"/>
      <c r="F413" s="680"/>
      <c r="G413" s="680"/>
      <c r="H413" s="680"/>
      <c r="I413" s="691"/>
      <c r="J413" s="692"/>
      <c r="K413" s="686"/>
      <c r="L413" s="687"/>
      <c r="M413" s="680"/>
      <c r="N413" s="50"/>
      <c r="O413" s="680"/>
      <c r="P413" s="680"/>
      <c r="Q413" s="50"/>
      <c r="R413" s="680"/>
      <c r="S413" s="680"/>
      <c r="T413" s="680"/>
      <c r="U413" s="680"/>
      <c r="V413" s="680"/>
      <c r="W413" s="680"/>
      <c r="X413" s="680"/>
      <c r="Y413" s="680"/>
      <c r="Z413" s="680"/>
      <c r="AA413" s="680"/>
      <c r="AB413" s="680"/>
      <c r="AC413" s="680"/>
      <c r="AD413" s="680"/>
      <c r="AE413" s="680"/>
      <c r="AF413" s="680"/>
    </row>
    <row r="414" ht="15.75" customHeight="1">
      <c r="A414" s="680"/>
      <c r="B414" s="680"/>
      <c r="C414" s="680"/>
      <c r="D414" s="680"/>
      <c r="E414" s="688"/>
      <c r="F414" s="680"/>
      <c r="G414" s="680"/>
      <c r="H414" s="680"/>
      <c r="I414" s="691"/>
      <c r="J414" s="692"/>
      <c r="K414" s="686"/>
      <c r="L414" s="687"/>
      <c r="M414" s="680"/>
      <c r="N414" s="50"/>
      <c r="O414" s="680"/>
      <c r="P414" s="680"/>
      <c r="Q414" s="50"/>
      <c r="R414" s="680"/>
      <c r="S414" s="680"/>
      <c r="T414" s="680"/>
      <c r="U414" s="680"/>
      <c r="V414" s="680"/>
      <c r="W414" s="680"/>
      <c r="X414" s="680"/>
      <c r="Y414" s="680"/>
      <c r="Z414" s="680"/>
      <c r="AA414" s="680"/>
      <c r="AB414" s="680"/>
      <c r="AC414" s="680"/>
      <c r="AD414" s="680"/>
      <c r="AE414" s="680"/>
      <c r="AF414" s="680"/>
    </row>
    <row r="415" ht="15.75" customHeight="1">
      <c r="A415" s="680"/>
      <c r="B415" s="680"/>
      <c r="C415" s="680"/>
      <c r="D415" s="680"/>
      <c r="E415" s="688"/>
      <c r="F415" s="680"/>
      <c r="G415" s="680"/>
      <c r="H415" s="680"/>
      <c r="I415" s="691"/>
      <c r="J415" s="692"/>
      <c r="K415" s="686"/>
      <c r="L415" s="687"/>
      <c r="M415" s="680"/>
      <c r="N415" s="50"/>
      <c r="O415" s="680"/>
      <c r="P415" s="680"/>
      <c r="Q415" s="50"/>
      <c r="R415" s="680"/>
      <c r="S415" s="680"/>
      <c r="T415" s="680"/>
      <c r="U415" s="680"/>
      <c r="V415" s="680"/>
      <c r="W415" s="680"/>
      <c r="X415" s="680"/>
      <c r="Y415" s="680"/>
      <c r="Z415" s="680"/>
      <c r="AA415" s="680"/>
      <c r="AB415" s="680"/>
      <c r="AC415" s="680"/>
      <c r="AD415" s="680"/>
      <c r="AE415" s="680"/>
      <c r="AF415" s="680"/>
    </row>
    <row r="416" ht="15.75" customHeight="1">
      <c r="A416" s="680"/>
      <c r="B416" s="680"/>
      <c r="C416" s="680"/>
      <c r="D416" s="680"/>
      <c r="E416" s="688"/>
      <c r="F416" s="680"/>
      <c r="G416" s="680"/>
      <c r="H416" s="680"/>
      <c r="I416" s="691"/>
      <c r="J416" s="692"/>
      <c r="K416" s="686"/>
      <c r="L416" s="687"/>
      <c r="M416" s="680"/>
      <c r="N416" s="50"/>
      <c r="O416" s="680"/>
      <c r="P416" s="680"/>
      <c r="Q416" s="50"/>
      <c r="R416" s="680"/>
      <c r="S416" s="680"/>
      <c r="T416" s="680"/>
      <c r="U416" s="680"/>
      <c r="V416" s="680"/>
      <c r="W416" s="680"/>
      <c r="X416" s="680"/>
      <c r="Y416" s="680"/>
      <c r="Z416" s="680"/>
      <c r="AA416" s="680"/>
      <c r="AB416" s="680"/>
      <c r="AC416" s="680"/>
      <c r="AD416" s="680"/>
      <c r="AE416" s="680"/>
      <c r="AF416" s="680"/>
    </row>
    <row r="417" ht="15.75" customHeight="1">
      <c r="A417" s="680"/>
      <c r="B417" s="680"/>
      <c r="C417" s="680"/>
      <c r="D417" s="680"/>
      <c r="E417" s="688"/>
      <c r="F417" s="680"/>
      <c r="G417" s="680"/>
      <c r="H417" s="680"/>
      <c r="I417" s="691"/>
      <c r="J417" s="692"/>
      <c r="K417" s="686"/>
      <c r="L417" s="687"/>
      <c r="M417" s="680"/>
      <c r="N417" s="50"/>
      <c r="O417" s="680"/>
      <c r="P417" s="680"/>
      <c r="Q417" s="50"/>
      <c r="R417" s="680"/>
      <c r="S417" s="680"/>
      <c r="T417" s="680"/>
      <c r="U417" s="680"/>
      <c r="V417" s="680"/>
      <c r="W417" s="680"/>
      <c r="X417" s="680"/>
      <c r="Y417" s="680"/>
      <c r="Z417" s="680"/>
      <c r="AA417" s="680"/>
      <c r="AB417" s="680"/>
      <c r="AC417" s="680"/>
      <c r="AD417" s="680"/>
      <c r="AE417" s="680"/>
      <c r="AF417" s="680"/>
    </row>
    <row r="418" ht="15.75" customHeight="1">
      <c r="A418" s="680"/>
      <c r="B418" s="680"/>
      <c r="C418" s="680"/>
      <c r="D418" s="680"/>
      <c r="E418" s="688"/>
      <c r="F418" s="680"/>
      <c r="G418" s="680"/>
      <c r="H418" s="680"/>
      <c r="I418" s="691"/>
      <c r="J418" s="692"/>
      <c r="K418" s="686"/>
      <c r="L418" s="687"/>
      <c r="M418" s="680"/>
      <c r="N418" s="50"/>
      <c r="O418" s="680"/>
      <c r="P418" s="680"/>
      <c r="Q418" s="50"/>
      <c r="R418" s="680"/>
      <c r="S418" s="680"/>
      <c r="T418" s="680"/>
      <c r="U418" s="680"/>
      <c r="V418" s="680"/>
      <c r="W418" s="680"/>
      <c r="X418" s="680"/>
      <c r="Y418" s="680"/>
      <c r="Z418" s="680"/>
      <c r="AA418" s="680"/>
      <c r="AB418" s="680"/>
      <c r="AC418" s="680"/>
      <c r="AD418" s="680"/>
      <c r="AE418" s="680"/>
      <c r="AF418" s="680"/>
    </row>
    <row r="419" ht="15.75" customHeight="1">
      <c r="A419" s="680"/>
      <c r="B419" s="680"/>
      <c r="C419" s="680"/>
      <c r="D419" s="680"/>
      <c r="E419" s="688"/>
      <c r="F419" s="680"/>
      <c r="G419" s="680"/>
      <c r="H419" s="680"/>
      <c r="I419" s="691"/>
      <c r="J419" s="692"/>
      <c r="K419" s="686"/>
      <c r="L419" s="687"/>
      <c r="M419" s="680"/>
      <c r="N419" s="50"/>
      <c r="O419" s="680"/>
      <c r="P419" s="680"/>
      <c r="Q419" s="50"/>
      <c r="R419" s="680"/>
      <c r="S419" s="680"/>
      <c r="T419" s="680"/>
      <c r="U419" s="680"/>
      <c r="V419" s="680"/>
      <c r="W419" s="680"/>
      <c r="X419" s="680"/>
      <c r="Y419" s="680"/>
      <c r="Z419" s="680"/>
      <c r="AA419" s="680"/>
      <c r="AB419" s="680"/>
      <c r="AC419" s="680"/>
      <c r="AD419" s="680"/>
      <c r="AE419" s="680"/>
      <c r="AF419" s="680"/>
    </row>
    <row r="420" ht="15.75" customHeight="1">
      <c r="A420" s="680"/>
      <c r="B420" s="680"/>
      <c r="C420" s="680"/>
      <c r="D420" s="680"/>
      <c r="E420" s="688"/>
      <c r="F420" s="680"/>
      <c r="G420" s="680"/>
      <c r="H420" s="680"/>
      <c r="I420" s="691"/>
      <c r="J420" s="692"/>
      <c r="K420" s="686"/>
      <c r="L420" s="687"/>
      <c r="M420" s="680"/>
      <c r="N420" s="50"/>
      <c r="O420" s="680"/>
      <c r="P420" s="680"/>
      <c r="Q420" s="50"/>
      <c r="R420" s="680"/>
      <c r="S420" s="680"/>
      <c r="T420" s="680"/>
      <c r="U420" s="680"/>
      <c r="V420" s="680"/>
      <c r="W420" s="680"/>
      <c r="X420" s="680"/>
      <c r="Y420" s="680"/>
      <c r="Z420" s="680"/>
      <c r="AA420" s="680"/>
      <c r="AB420" s="680"/>
      <c r="AC420" s="680"/>
      <c r="AD420" s="680"/>
      <c r="AE420" s="680"/>
      <c r="AF420" s="680"/>
    </row>
    <row r="421" ht="15.75" customHeight="1">
      <c r="A421" s="680"/>
      <c r="B421" s="680"/>
      <c r="C421" s="680"/>
      <c r="D421" s="680"/>
      <c r="E421" s="688"/>
      <c r="F421" s="680"/>
      <c r="G421" s="680"/>
      <c r="H421" s="680"/>
      <c r="I421" s="691"/>
      <c r="J421" s="692"/>
      <c r="K421" s="686"/>
      <c r="L421" s="687"/>
      <c r="M421" s="680"/>
      <c r="N421" s="50"/>
      <c r="O421" s="680"/>
      <c r="P421" s="680"/>
      <c r="Q421" s="50"/>
      <c r="R421" s="680"/>
      <c r="S421" s="680"/>
      <c r="T421" s="680"/>
      <c r="U421" s="680"/>
      <c r="V421" s="680"/>
      <c r="W421" s="680"/>
      <c r="X421" s="680"/>
      <c r="Y421" s="680"/>
      <c r="Z421" s="680"/>
      <c r="AA421" s="680"/>
      <c r="AB421" s="680"/>
      <c r="AC421" s="680"/>
      <c r="AD421" s="680"/>
      <c r="AE421" s="680"/>
      <c r="AF421" s="680"/>
    </row>
    <row r="422" ht="15.75" customHeight="1">
      <c r="A422" s="680"/>
      <c r="B422" s="680"/>
      <c r="C422" s="680"/>
      <c r="D422" s="680"/>
      <c r="E422" s="688"/>
      <c r="F422" s="680"/>
      <c r="G422" s="680"/>
      <c r="H422" s="680"/>
      <c r="I422" s="691"/>
      <c r="J422" s="692"/>
      <c r="K422" s="686"/>
      <c r="L422" s="687"/>
      <c r="M422" s="680"/>
      <c r="N422" s="50"/>
      <c r="O422" s="680"/>
      <c r="P422" s="680"/>
      <c r="Q422" s="50"/>
      <c r="R422" s="680"/>
      <c r="S422" s="680"/>
      <c r="T422" s="680"/>
      <c r="U422" s="680"/>
      <c r="V422" s="680"/>
      <c r="W422" s="680"/>
      <c r="X422" s="680"/>
      <c r="Y422" s="680"/>
      <c r="Z422" s="680"/>
      <c r="AA422" s="680"/>
      <c r="AB422" s="680"/>
      <c r="AC422" s="680"/>
      <c r="AD422" s="680"/>
      <c r="AE422" s="680"/>
      <c r="AF422" s="680"/>
    </row>
    <row r="423" ht="15.75" customHeight="1">
      <c r="A423" s="680"/>
      <c r="B423" s="680"/>
      <c r="C423" s="680"/>
      <c r="D423" s="680"/>
      <c r="E423" s="688"/>
      <c r="F423" s="680"/>
      <c r="G423" s="680"/>
      <c r="H423" s="680"/>
      <c r="I423" s="691"/>
      <c r="J423" s="692"/>
      <c r="K423" s="686"/>
      <c r="L423" s="687"/>
      <c r="M423" s="680"/>
      <c r="N423" s="50"/>
      <c r="O423" s="680"/>
      <c r="P423" s="680"/>
      <c r="Q423" s="50"/>
      <c r="R423" s="680"/>
      <c r="S423" s="680"/>
      <c r="T423" s="680"/>
      <c r="U423" s="680"/>
      <c r="V423" s="680"/>
      <c r="W423" s="680"/>
      <c r="X423" s="680"/>
      <c r="Y423" s="680"/>
      <c r="Z423" s="680"/>
      <c r="AA423" s="680"/>
      <c r="AB423" s="680"/>
      <c r="AC423" s="680"/>
      <c r="AD423" s="680"/>
      <c r="AE423" s="680"/>
      <c r="AF423" s="680"/>
    </row>
    <row r="424" ht="15.75" customHeight="1">
      <c r="A424" s="680"/>
      <c r="B424" s="680"/>
      <c r="C424" s="680"/>
      <c r="D424" s="680"/>
      <c r="E424" s="688"/>
      <c r="F424" s="680"/>
      <c r="G424" s="680"/>
      <c r="H424" s="680"/>
      <c r="I424" s="691"/>
      <c r="J424" s="692"/>
      <c r="K424" s="686"/>
      <c r="L424" s="687"/>
      <c r="M424" s="680"/>
      <c r="N424" s="50"/>
      <c r="O424" s="680"/>
      <c r="P424" s="680"/>
      <c r="Q424" s="50"/>
      <c r="R424" s="680"/>
      <c r="S424" s="680"/>
      <c r="T424" s="680"/>
      <c r="U424" s="680"/>
      <c r="V424" s="680"/>
      <c r="W424" s="680"/>
      <c r="X424" s="680"/>
      <c r="Y424" s="680"/>
      <c r="Z424" s="680"/>
      <c r="AA424" s="680"/>
      <c r="AB424" s="680"/>
      <c r="AC424" s="680"/>
      <c r="AD424" s="680"/>
      <c r="AE424" s="680"/>
      <c r="AF424" s="680"/>
    </row>
    <row r="425" ht="15.75" customHeight="1">
      <c r="A425" s="680"/>
      <c r="B425" s="680"/>
      <c r="C425" s="680"/>
      <c r="D425" s="680"/>
      <c r="E425" s="688"/>
      <c r="F425" s="680"/>
      <c r="G425" s="680"/>
      <c r="H425" s="680"/>
      <c r="I425" s="691"/>
      <c r="J425" s="692"/>
      <c r="K425" s="686"/>
      <c r="L425" s="687"/>
      <c r="M425" s="680"/>
      <c r="N425" s="50"/>
      <c r="O425" s="680"/>
      <c r="P425" s="680"/>
      <c r="Q425" s="50"/>
      <c r="R425" s="680"/>
      <c r="S425" s="680"/>
      <c r="T425" s="680"/>
      <c r="U425" s="680"/>
      <c r="V425" s="680"/>
      <c r="W425" s="680"/>
      <c r="X425" s="680"/>
      <c r="Y425" s="680"/>
      <c r="Z425" s="680"/>
      <c r="AA425" s="680"/>
      <c r="AB425" s="680"/>
      <c r="AC425" s="680"/>
      <c r="AD425" s="680"/>
      <c r="AE425" s="680"/>
      <c r="AF425" s="680"/>
    </row>
    <row r="426" ht="15.75" customHeight="1">
      <c r="A426" s="680"/>
      <c r="B426" s="680"/>
      <c r="C426" s="680"/>
      <c r="D426" s="680"/>
      <c r="E426" s="688"/>
      <c r="F426" s="680"/>
      <c r="G426" s="680"/>
      <c r="H426" s="680"/>
      <c r="I426" s="691"/>
      <c r="J426" s="692"/>
      <c r="K426" s="686"/>
      <c r="L426" s="687"/>
      <c r="M426" s="680"/>
      <c r="N426" s="50"/>
      <c r="O426" s="680"/>
      <c r="P426" s="680"/>
      <c r="Q426" s="50"/>
      <c r="R426" s="680"/>
      <c r="S426" s="680"/>
      <c r="T426" s="680"/>
      <c r="U426" s="680"/>
      <c r="V426" s="680"/>
      <c r="W426" s="680"/>
      <c r="X426" s="680"/>
      <c r="Y426" s="680"/>
      <c r="Z426" s="680"/>
      <c r="AA426" s="680"/>
      <c r="AB426" s="680"/>
      <c r="AC426" s="680"/>
      <c r="AD426" s="680"/>
      <c r="AE426" s="680"/>
      <c r="AF426" s="680"/>
    </row>
    <row r="427" ht="15.75" customHeight="1">
      <c r="A427" s="680"/>
      <c r="B427" s="680"/>
      <c r="C427" s="680"/>
      <c r="D427" s="680"/>
      <c r="E427" s="688"/>
      <c r="F427" s="680"/>
      <c r="G427" s="680"/>
      <c r="H427" s="680"/>
      <c r="I427" s="691"/>
      <c r="J427" s="692"/>
      <c r="K427" s="686"/>
      <c r="L427" s="687"/>
      <c r="M427" s="680"/>
      <c r="N427" s="50"/>
      <c r="O427" s="680"/>
      <c r="P427" s="680"/>
      <c r="Q427" s="50"/>
      <c r="R427" s="680"/>
      <c r="S427" s="680"/>
      <c r="T427" s="680"/>
      <c r="U427" s="680"/>
      <c r="V427" s="680"/>
      <c r="W427" s="680"/>
      <c r="X427" s="680"/>
      <c r="Y427" s="680"/>
      <c r="Z427" s="680"/>
      <c r="AA427" s="680"/>
      <c r="AB427" s="680"/>
      <c r="AC427" s="680"/>
      <c r="AD427" s="680"/>
      <c r="AE427" s="680"/>
      <c r="AF427" s="680"/>
    </row>
    <row r="428" ht="15.75" customHeight="1">
      <c r="A428" s="680"/>
      <c r="B428" s="680"/>
      <c r="C428" s="680"/>
      <c r="D428" s="680"/>
      <c r="E428" s="688"/>
      <c r="F428" s="680"/>
      <c r="G428" s="680"/>
      <c r="H428" s="680"/>
      <c r="I428" s="691"/>
      <c r="J428" s="692"/>
      <c r="K428" s="686"/>
      <c r="L428" s="687"/>
      <c r="M428" s="680"/>
      <c r="N428" s="50"/>
      <c r="O428" s="680"/>
      <c r="P428" s="680"/>
      <c r="Q428" s="50"/>
      <c r="R428" s="680"/>
      <c r="S428" s="680"/>
      <c r="T428" s="680"/>
      <c r="U428" s="680"/>
      <c r="V428" s="680"/>
      <c r="W428" s="680"/>
      <c r="X428" s="680"/>
      <c r="Y428" s="680"/>
      <c r="Z428" s="680"/>
      <c r="AA428" s="680"/>
      <c r="AB428" s="680"/>
      <c r="AC428" s="680"/>
      <c r="AD428" s="680"/>
      <c r="AE428" s="680"/>
      <c r="AF428" s="680"/>
    </row>
    <row r="429" ht="15.75" customHeight="1">
      <c r="A429" s="680"/>
      <c r="B429" s="680"/>
      <c r="C429" s="680"/>
      <c r="D429" s="680"/>
      <c r="E429" s="688"/>
      <c r="F429" s="680"/>
      <c r="G429" s="680"/>
      <c r="H429" s="680"/>
      <c r="I429" s="691"/>
      <c r="J429" s="692"/>
      <c r="K429" s="686"/>
      <c r="L429" s="687"/>
      <c r="M429" s="680"/>
      <c r="N429" s="50"/>
      <c r="O429" s="680"/>
      <c r="P429" s="680"/>
      <c r="Q429" s="50"/>
      <c r="R429" s="680"/>
      <c r="S429" s="680"/>
      <c r="T429" s="680"/>
      <c r="U429" s="680"/>
      <c r="V429" s="680"/>
      <c r="W429" s="680"/>
      <c r="X429" s="680"/>
      <c r="Y429" s="680"/>
      <c r="Z429" s="680"/>
      <c r="AA429" s="680"/>
      <c r="AB429" s="680"/>
      <c r="AC429" s="680"/>
      <c r="AD429" s="680"/>
      <c r="AE429" s="680"/>
      <c r="AF429" s="680"/>
    </row>
    <row r="430" ht="15.75" customHeight="1">
      <c r="A430" s="680"/>
      <c r="B430" s="680"/>
      <c r="C430" s="680"/>
      <c r="D430" s="680"/>
      <c r="E430" s="688"/>
      <c r="F430" s="680"/>
      <c r="G430" s="680"/>
      <c r="H430" s="680"/>
      <c r="I430" s="691"/>
      <c r="J430" s="692"/>
      <c r="K430" s="686"/>
      <c r="L430" s="687"/>
      <c r="M430" s="680"/>
      <c r="N430" s="50"/>
      <c r="O430" s="680"/>
      <c r="P430" s="680"/>
      <c r="Q430" s="50"/>
      <c r="R430" s="680"/>
      <c r="S430" s="680"/>
      <c r="T430" s="680"/>
      <c r="U430" s="680"/>
      <c r="V430" s="680"/>
      <c r="W430" s="680"/>
      <c r="X430" s="680"/>
      <c r="Y430" s="680"/>
      <c r="Z430" s="680"/>
      <c r="AA430" s="680"/>
      <c r="AB430" s="680"/>
      <c r="AC430" s="680"/>
      <c r="AD430" s="680"/>
      <c r="AE430" s="680"/>
      <c r="AF430" s="680"/>
    </row>
    <row r="431" ht="15.75" customHeight="1">
      <c r="A431" s="680"/>
      <c r="B431" s="680"/>
      <c r="C431" s="680"/>
      <c r="D431" s="680"/>
      <c r="E431" s="688"/>
      <c r="F431" s="680"/>
      <c r="G431" s="680"/>
      <c r="H431" s="680"/>
      <c r="I431" s="691"/>
      <c r="J431" s="692"/>
      <c r="K431" s="686"/>
      <c r="L431" s="687"/>
      <c r="M431" s="680"/>
      <c r="N431" s="50"/>
      <c r="O431" s="680"/>
      <c r="P431" s="680"/>
      <c r="Q431" s="50"/>
      <c r="R431" s="680"/>
      <c r="S431" s="680"/>
      <c r="T431" s="680"/>
      <c r="U431" s="680"/>
      <c r="V431" s="680"/>
      <c r="W431" s="680"/>
      <c r="X431" s="680"/>
      <c r="Y431" s="680"/>
      <c r="Z431" s="680"/>
      <c r="AA431" s="680"/>
      <c r="AB431" s="680"/>
      <c r="AC431" s="680"/>
      <c r="AD431" s="680"/>
      <c r="AE431" s="680"/>
      <c r="AF431" s="680"/>
    </row>
    <row r="432" ht="15.75" customHeight="1">
      <c r="A432" s="680"/>
      <c r="B432" s="680"/>
      <c r="C432" s="680"/>
      <c r="D432" s="680"/>
      <c r="E432" s="688"/>
      <c r="F432" s="680"/>
      <c r="G432" s="680"/>
      <c r="H432" s="680"/>
      <c r="I432" s="691"/>
      <c r="J432" s="692"/>
      <c r="K432" s="686"/>
      <c r="L432" s="687"/>
      <c r="M432" s="680"/>
      <c r="N432" s="50"/>
      <c r="O432" s="680"/>
      <c r="P432" s="680"/>
      <c r="Q432" s="50"/>
      <c r="R432" s="680"/>
      <c r="S432" s="680"/>
      <c r="T432" s="680"/>
      <c r="U432" s="680"/>
      <c r="V432" s="680"/>
      <c r="W432" s="680"/>
      <c r="X432" s="680"/>
      <c r="Y432" s="680"/>
      <c r="Z432" s="680"/>
      <c r="AA432" s="680"/>
      <c r="AB432" s="680"/>
      <c r="AC432" s="680"/>
      <c r="AD432" s="680"/>
      <c r="AE432" s="680"/>
      <c r="AF432" s="680"/>
    </row>
    <row r="433" ht="15.75" customHeight="1">
      <c r="A433" s="680"/>
      <c r="B433" s="680"/>
      <c r="C433" s="680"/>
      <c r="D433" s="680"/>
      <c r="E433" s="688"/>
      <c r="F433" s="680"/>
      <c r="G433" s="680"/>
      <c r="H433" s="680"/>
      <c r="I433" s="691"/>
      <c r="J433" s="692"/>
      <c r="K433" s="686"/>
      <c r="L433" s="687"/>
      <c r="M433" s="680"/>
      <c r="N433" s="50"/>
      <c r="O433" s="680"/>
      <c r="P433" s="680"/>
      <c r="Q433" s="50"/>
      <c r="R433" s="680"/>
      <c r="S433" s="680"/>
      <c r="T433" s="680"/>
      <c r="U433" s="680"/>
      <c r="V433" s="680"/>
      <c r="W433" s="680"/>
      <c r="X433" s="680"/>
      <c r="Y433" s="680"/>
      <c r="Z433" s="680"/>
      <c r="AA433" s="680"/>
      <c r="AB433" s="680"/>
      <c r="AC433" s="680"/>
      <c r="AD433" s="680"/>
      <c r="AE433" s="680"/>
      <c r="AF433" s="680"/>
    </row>
    <row r="434" ht="15.75" customHeight="1">
      <c r="A434" s="680"/>
      <c r="B434" s="680"/>
      <c r="C434" s="680"/>
      <c r="D434" s="680"/>
      <c r="E434" s="688"/>
      <c r="F434" s="680"/>
      <c r="G434" s="680"/>
      <c r="H434" s="680"/>
      <c r="I434" s="691"/>
      <c r="J434" s="692"/>
      <c r="K434" s="686"/>
      <c r="L434" s="687"/>
      <c r="M434" s="680"/>
      <c r="N434" s="50"/>
      <c r="O434" s="680"/>
      <c r="P434" s="680"/>
      <c r="Q434" s="50"/>
      <c r="R434" s="680"/>
      <c r="S434" s="680"/>
      <c r="T434" s="680"/>
      <c r="U434" s="680"/>
      <c r="V434" s="680"/>
      <c r="W434" s="680"/>
      <c r="X434" s="680"/>
      <c r="Y434" s="680"/>
      <c r="Z434" s="680"/>
      <c r="AA434" s="680"/>
      <c r="AB434" s="680"/>
      <c r="AC434" s="680"/>
      <c r="AD434" s="680"/>
      <c r="AE434" s="680"/>
      <c r="AF434" s="680"/>
    </row>
    <row r="435" ht="15.75" customHeight="1">
      <c r="A435" s="680"/>
      <c r="B435" s="680"/>
      <c r="C435" s="680"/>
      <c r="D435" s="680"/>
      <c r="E435" s="688"/>
      <c r="F435" s="680"/>
      <c r="G435" s="680"/>
      <c r="H435" s="680"/>
      <c r="I435" s="691"/>
      <c r="J435" s="692"/>
      <c r="K435" s="686"/>
      <c r="L435" s="687"/>
      <c r="M435" s="680"/>
      <c r="N435" s="50"/>
      <c r="O435" s="680"/>
      <c r="P435" s="680"/>
      <c r="Q435" s="50"/>
      <c r="R435" s="680"/>
      <c r="S435" s="680"/>
      <c r="T435" s="680"/>
      <c r="U435" s="680"/>
      <c r="V435" s="680"/>
      <c r="W435" s="680"/>
      <c r="X435" s="680"/>
      <c r="Y435" s="680"/>
      <c r="Z435" s="680"/>
      <c r="AA435" s="680"/>
      <c r="AB435" s="680"/>
      <c r="AC435" s="680"/>
      <c r="AD435" s="680"/>
      <c r="AE435" s="680"/>
      <c r="AF435" s="680"/>
    </row>
    <row r="436" ht="15.75" customHeight="1">
      <c r="A436" s="680"/>
      <c r="B436" s="680"/>
      <c r="C436" s="680"/>
      <c r="D436" s="680"/>
      <c r="E436" s="688"/>
      <c r="F436" s="680"/>
      <c r="G436" s="680"/>
      <c r="H436" s="680"/>
      <c r="I436" s="691"/>
      <c r="J436" s="692"/>
      <c r="K436" s="686"/>
      <c r="L436" s="687"/>
      <c r="M436" s="680"/>
      <c r="N436" s="50"/>
      <c r="O436" s="680"/>
      <c r="P436" s="680"/>
      <c r="Q436" s="50"/>
      <c r="R436" s="680"/>
      <c r="S436" s="680"/>
      <c r="T436" s="680"/>
      <c r="U436" s="680"/>
      <c r="V436" s="680"/>
      <c r="W436" s="680"/>
      <c r="X436" s="680"/>
      <c r="Y436" s="680"/>
      <c r="Z436" s="680"/>
      <c r="AA436" s="680"/>
      <c r="AB436" s="680"/>
      <c r="AC436" s="680"/>
      <c r="AD436" s="680"/>
      <c r="AE436" s="680"/>
      <c r="AF436" s="680"/>
    </row>
    <row r="437" ht="15.75" customHeight="1">
      <c r="A437" s="680"/>
      <c r="B437" s="680"/>
      <c r="C437" s="680"/>
      <c r="D437" s="680"/>
      <c r="E437" s="688"/>
      <c r="F437" s="680"/>
      <c r="G437" s="680"/>
      <c r="H437" s="680"/>
      <c r="I437" s="691"/>
      <c r="J437" s="692"/>
      <c r="K437" s="686"/>
      <c r="L437" s="687"/>
      <c r="M437" s="680"/>
      <c r="N437" s="50"/>
      <c r="O437" s="680"/>
      <c r="P437" s="680"/>
      <c r="Q437" s="50"/>
      <c r="R437" s="680"/>
      <c r="S437" s="680"/>
      <c r="T437" s="680"/>
      <c r="U437" s="680"/>
      <c r="V437" s="680"/>
      <c r="W437" s="680"/>
      <c r="X437" s="680"/>
      <c r="Y437" s="680"/>
      <c r="Z437" s="680"/>
      <c r="AA437" s="680"/>
      <c r="AB437" s="680"/>
      <c r="AC437" s="680"/>
      <c r="AD437" s="680"/>
      <c r="AE437" s="680"/>
      <c r="AF437" s="680"/>
    </row>
    <row r="438" ht="15.75" customHeight="1">
      <c r="A438" s="680"/>
      <c r="B438" s="680"/>
      <c r="C438" s="680"/>
      <c r="D438" s="680"/>
      <c r="E438" s="688"/>
      <c r="F438" s="680"/>
      <c r="G438" s="680"/>
      <c r="H438" s="680"/>
      <c r="I438" s="691"/>
      <c r="J438" s="692"/>
      <c r="K438" s="686"/>
      <c r="L438" s="687"/>
      <c r="M438" s="680"/>
      <c r="N438" s="50"/>
      <c r="O438" s="680"/>
      <c r="P438" s="680"/>
      <c r="Q438" s="50"/>
      <c r="R438" s="680"/>
      <c r="S438" s="680"/>
      <c r="T438" s="680"/>
      <c r="U438" s="680"/>
      <c r="V438" s="680"/>
      <c r="W438" s="680"/>
      <c r="X438" s="680"/>
      <c r="Y438" s="680"/>
      <c r="Z438" s="680"/>
      <c r="AA438" s="680"/>
      <c r="AB438" s="680"/>
      <c r="AC438" s="680"/>
      <c r="AD438" s="680"/>
      <c r="AE438" s="680"/>
      <c r="AF438" s="680"/>
    </row>
    <row r="439" ht="15.75" customHeight="1">
      <c r="A439" s="680"/>
      <c r="B439" s="680"/>
      <c r="C439" s="680"/>
      <c r="D439" s="680"/>
      <c r="E439" s="688"/>
      <c r="F439" s="680"/>
      <c r="G439" s="680"/>
      <c r="H439" s="680"/>
      <c r="I439" s="691"/>
      <c r="J439" s="692"/>
      <c r="K439" s="686"/>
      <c r="L439" s="687"/>
      <c r="M439" s="680"/>
      <c r="N439" s="50"/>
      <c r="O439" s="680"/>
      <c r="P439" s="680"/>
      <c r="Q439" s="50"/>
      <c r="R439" s="680"/>
      <c r="S439" s="680"/>
      <c r="T439" s="680"/>
      <c r="U439" s="680"/>
      <c r="V439" s="680"/>
      <c r="W439" s="680"/>
      <c r="X439" s="680"/>
      <c r="Y439" s="680"/>
      <c r="Z439" s="680"/>
      <c r="AA439" s="680"/>
      <c r="AB439" s="680"/>
      <c r="AC439" s="680"/>
      <c r="AD439" s="680"/>
      <c r="AE439" s="680"/>
      <c r="AF439" s="680"/>
    </row>
    <row r="440" ht="15.75" customHeight="1">
      <c r="A440" s="680"/>
      <c r="B440" s="680"/>
      <c r="C440" s="680"/>
      <c r="D440" s="680"/>
      <c r="E440" s="688"/>
      <c r="F440" s="680"/>
      <c r="G440" s="680"/>
      <c r="H440" s="680"/>
      <c r="I440" s="691"/>
      <c r="J440" s="692"/>
      <c r="K440" s="686"/>
      <c r="L440" s="687"/>
      <c r="M440" s="680"/>
      <c r="N440" s="50"/>
      <c r="O440" s="680"/>
      <c r="P440" s="680"/>
      <c r="Q440" s="50"/>
      <c r="R440" s="680"/>
      <c r="S440" s="680"/>
      <c r="T440" s="680"/>
      <c r="U440" s="680"/>
      <c r="V440" s="680"/>
      <c r="W440" s="680"/>
      <c r="X440" s="680"/>
      <c r="Y440" s="680"/>
      <c r="Z440" s="680"/>
      <c r="AA440" s="680"/>
      <c r="AB440" s="680"/>
      <c r="AC440" s="680"/>
      <c r="AD440" s="680"/>
      <c r="AE440" s="680"/>
      <c r="AF440" s="680"/>
    </row>
    <row r="441" ht="15.75" customHeight="1">
      <c r="A441" s="680"/>
      <c r="B441" s="680"/>
      <c r="C441" s="680"/>
      <c r="D441" s="680"/>
      <c r="E441" s="688"/>
      <c r="F441" s="680"/>
      <c r="G441" s="680"/>
      <c r="H441" s="680"/>
      <c r="I441" s="691"/>
      <c r="J441" s="692"/>
      <c r="K441" s="686"/>
      <c r="L441" s="687"/>
      <c r="M441" s="680"/>
      <c r="N441" s="50"/>
      <c r="O441" s="680"/>
      <c r="P441" s="680"/>
      <c r="Q441" s="50"/>
      <c r="R441" s="680"/>
      <c r="S441" s="680"/>
      <c r="T441" s="680"/>
      <c r="U441" s="680"/>
      <c r="V441" s="680"/>
      <c r="W441" s="680"/>
      <c r="X441" s="680"/>
      <c r="Y441" s="680"/>
      <c r="Z441" s="680"/>
      <c r="AA441" s="680"/>
      <c r="AB441" s="680"/>
      <c r="AC441" s="680"/>
      <c r="AD441" s="680"/>
      <c r="AE441" s="680"/>
      <c r="AF441" s="680"/>
    </row>
    <row r="442" ht="15.75" customHeight="1">
      <c r="A442" s="680"/>
      <c r="B442" s="680"/>
      <c r="C442" s="680"/>
      <c r="D442" s="680"/>
      <c r="E442" s="688"/>
      <c r="F442" s="680"/>
      <c r="G442" s="680"/>
      <c r="H442" s="680"/>
      <c r="I442" s="691"/>
      <c r="J442" s="692"/>
      <c r="K442" s="686"/>
      <c r="L442" s="687"/>
      <c r="M442" s="680"/>
      <c r="N442" s="50"/>
      <c r="O442" s="680"/>
      <c r="P442" s="680"/>
      <c r="Q442" s="50"/>
      <c r="R442" s="680"/>
      <c r="S442" s="680"/>
      <c r="T442" s="680"/>
      <c r="U442" s="680"/>
      <c r="V442" s="680"/>
      <c r="W442" s="680"/>
      <c r="X442" s="680"/>
      <c r="Y442" s="680"/>
      <c r="Z442" s="680"/>
      <c r="AA442" s="680"/>
      <c r="AB442" s="680"/>
      <c r="AC442" s="680"/>
      <c r="AD442" s="680"/>
      <c r="AE442" s="680"/>
      <c r="AF442" s="680"/>
    </row>
    <row r="443" ht="15.75" customHeight="1">
      <c r="A443" s="680"/>
      <c r="B443" s="680"/>
      <c r="C443" s="680"/>
      <c r="D443" s="680"/>
      <c r="E443" s="688"/>
      <c r="F443" s="680"/>
      <c r="G443" s="680"/>
      <c r="H443" s="680"/>
      <c r="I443" s="691"/>
      <c r="J443" s="692"/>
      <c r="K443" s="686"/>
      <c r="L443" s="687"/>
      <c r="M443" s="680"/>
      <c r="N443" s="50"/>
      <c r="O443" s="680"/>
      <c r="P443" s="680"/>
      <c r="Q443" s="50"/>
      <c r="R443" s="680"/>
      <c r="S443" s="680"/>
      <c r="T443" s="680"/>
      <c r="U443" s="680"/>
      <c r="V443" s="680"/>
      <c r="W443" s="680"/>
      <c r="X443" s="680"/>
      <c r="Y443" s="680"/>
      <c r="Z443" s="680"/>
      <c r="AA443" s="680"/>
      <c r="AB443" s="680"/>
      <c r="AC443" s="680"/>
      <c r="AD443" s="680"/>
      <c r="AE443" s="680"/>
      <c r="AF443" s="680"/>
    </row>
    <row r="444" ht="15.75" customHeight="1">
      <c r="A444" s="680"/>
      <c r="B444" s="680"/>
      <c r="C444" s="680"/>
      <c r="D444" s="680"/>
      <c r="E444" s="688"/>
      <c r="F444" s="680"/>
      <c r="G444" s="680"/>
      <c r="H444" s="680"/>
      <c r="I444" s="691"/>
      <c r="J444" s="692"/>
      <c r="K444" s="686"/>
      <c r="L444" s="687"/>
      <c r="M444" s="680"/>
      <c r="N444" s="50"/>
      <c r="O444" s="680"/>
      <c r="P444" s="680"/>
      <c r="Q444" s="50"/>
      <c r="R444" s="680"/>
      <c r="S444" s="680"/>
      <c r="T444" s="680"/>
      <c r="U444" s="680"/>
      <c r="V444" s="680"/>
      <c r="W444" s="680"/>
      <c r="X444" s="680"/>
      <c r="Y444" s="680"/>
      <c r="Z444" s="680"/>
      <c r="AA444" s="680"/>
      <c r="AB444" s="680"/>
      <c r="AC444" s="680"/>
      <c r="AD444" s="680"/>
      <c r="AE444" s="680"/>
      <c r="AF444" s="680"/>
    </row>
    <row r="445" ht="15.75" customHeight="1">
      <c r="A445" s="680"/>
      <c r="B445" s="680"/>
      <c r="C445" s="680"/>
      <c r="D445" s="680"/>
      <c r="E445" s="688"/>
      <c r="F445" s="680"/>
      <c r="G445" s="680"/>
      <c r="H445" s="680"/>
      <c r="I445" s="691"/>
      <c r="J445" s="692"/>
      <c r="K445" s="686"/>
      <c r="L445" s="687"/>
      <c r="M445" s="680"/>
      <c r="N445" s="50"/>
      <c r="O445" s="680"/>
      <c r="P445" s="680"/>
      <c r="Q445" s="50"/>
      <c r="R445" s="680"/>
      <c r="S445" s="680"/>
      <c r="T445" s="680"/>
      <c r="U445" s="680"/>
      <c r="V445" s="680"/>
      <c r="W445" s="680"/>
      <c r="X445" s="680"/>
      <c r="Y445" s="680"/>
      <c r="Z445" s="680"/>
      <c r="AA445" s="680"/>
      <c r="AB445" s="680"/>
      <c r="AC445" s="680"/>
      <c r="AD445" s="680"/>
      <c r="AE445" s="680"/>
      <c r="AF445" s="680"/>
    </row>
    <row r="446" ht="15.75" customHeight="1">
      <c r="A446" s="680"/>
      <c r="B446" s="680"/>
      <c r="C446" s="680"/>
      <c r="D446" s="680"/>
      <c r="E446" s="688"/>
      <c r="F446" s="680"/>
      <c r="G446" s="680"/>
      <c r="H446" s="680"/>
      <c r="I446" s="691"/>
      <c r="J446" s="692"/>
      <c r="K446" s="686"/>
      <c r="L446" s="687"/>
      <c r="M446" s="680"/>
      <c r="N446" s="50"/>
      <c r="O446" s="680"/>
      <c r="P446" s="680"/>
      <c r="Q446" s="50"/>
      <c r="R446" s="680"/>
      <c r="S446" s="680"/>
      <c r="T446" s="680"/>
      <c r="U446" s="680"/>
      <c r="V446" s="680"/>
      <c r="W446" s="680"/>
      <c r="X446" s="680"/>
      <c r="Y446" s="680"/>
      <c r="Z446" s="680"/>
      <c r="AA446" s="680"/>
      <c r="AB446" s="680"/>
      <c r="AC446" s="680"/>
      <c r="AD446" s="680"/>
      <c r="AE446" s="680"/>
      <c r="AF446" s="680"/>
    </row>
    <row r="447" ht="15.75" customHeight="1">
      <c r="A447" s="680"/>
      <c r="B447" s="680"/>
      <c r="C447" s="680"/>
      <c r="D447" s="680"/>
      <c r="E447" s="688"/>
      <c r="F447" s="680"/>
      <c r="G447" s="680"/>
      <c r="H447" s="680"/>
      <c r="I447" s="691"/>
      <c r="J447" s="692"/>
      <c r="K447" s="686"/>
      <c r="L447" s="687"/>
      <c r="M447" s="680"/>
      <c r="N447" s="50"/>
      <c r="O447" s="680"/>
      <c r="P447" s="680"/>
      <c r="Q447" s="50"/>
      <c r="R447" s="680"/>
      <c r="S447" s="680"/>
      <c r="T447" s="680"/>
      <c r="U447" s="680"/>
      <c r="V447" s="680"/>
      <c r="W447" s="680"/>
      <c r="X447" s="680"/>
      <c r="Y447" s="680"/>
      <c r="Z447" s="680"/>
      <c r="AA447" s="680"/>
      <c r="AB447" s="680"/>
      <c r="AC447" s="680"/>
      <c r="AD447" s="680"/>
      <c r="AE447" s="680"/>
      <c r="AF447" s="680"/>
    </row>
    <row r="448" ht="15.75" customHeight="1">
      <c r="A448" s="680"/>
      <c r="B448" s="680"/>
      <c r="C448" s="680"/>
      <c r="D448" s="680"/>
      <c r="E448" s="688"/>
      <c r="F448" s="680"/>
      <c r="G448" s="680"/>
      <c r="H448" s="680"/>
      <c r="I448" s="691"/>
      <c r="J448" s="692"/>
      <c r="K448" s="686"/>
      <c r="L448" s="687"/>
      <c r="M448" s="680"/>
      <c r="N448" s="50"/>
      <c r="O448" s="680"/>
      <c r="P448" s="680"/>
      <c r="Q448" s="50"/>
      <c r="R448" s="680"/>
      <c r="S448" s="680"/>
      <c r="T448" s="680"/>
      <c r="U448" s="680"/>
      <c r="V448" s="680"/>
      <c r="W448" s="680"/>
      <c r="X448" s="680"/>
      <c r="Y448" s="680"/>
      <c r="Z448" s="680"/>
      <c r="AA448" s="680"/>
      <c r="AB448" s="680"/>
      <c r="AC448" s="680"/>
      <c r="AD448" s="680"/>
      <c r="AE448" s="680"/>
      <c r="AF448" s="680"/>
    </row>
    <row r="449" ht="15.75" customHeight="1">
      <c r="A449" s="680"/>
      <c r="B449" s="680"/>
      <c r="C449" s="680"/>
      <c r="D449" s="680"/>
      <c r="E449" s="688"/>
      <c r="F449" s="680"/>
      <c r="G449" s="680"/>
      <c r="H449" s="680"/>
      <c r="I449" s="691"/>
      <c r="J449" s="692"/>
      <c r="K449" s="686"/>
      <c r="L449" s="687"/>
      <c r="M449" s="680"/>
      <c r="N449" s="50"/>
      <c r="O449" s="680"/>
      <c r="P449" s="680"/>
      <c r="Q449" s="50"/>
      <c r="R449" s="680"/>
      <c r="S449" s="680"/>
      <c r="T449" s="680"/>
      <c r="U449" s="680"/>
      <c r="V449" s="680"/>
      <c r="W449" s="680"/>
      <c r="X449" s="680"/>
      <c r="Y449" s="680"/>
      <c r="Z449" s="680"/>
      <c r="AA449" s="680"/>
      <c r="AB449" s="680"/>
      <c r="AC449" s="680"/>
      <c r="AD449" s="680"/>
      <c r="AE449" s="680"/>
      <c r="AF449" s="680"/>
    </row>
    <row r="450" ht="15.75" customHeight="1">
      <c r="A450" s="680"/>
      <c r="B450" s="680"/>
      <c r="C450" s="680"/>
      <c r="D450" s="680"/>
      <c r="E450" s="688"/>
      <c r="F450" s="680"/>
      <c r="G450" s="680"/>
      <c r="H450" s="680"/>
      <c r="I450" s="691"/>
      <c r="J450" s="692"/>
      <c r="K450" s="686"/>
      <c r="L450" s="687"/>
      <c r="M450" s="680"/>
      <c r="N450" s="50"/>
      <c r="O450" s="680"/>
      <c r="P450" s="680"/>
      <c r="Q450" s="50"/>
      <c r="R450" s="680"/>
      <c r="S450" s="680"/>
      <c r="T450" s="680"/>
      <c r="U450" s="680"/>
      <c r="V450" s="680"/>
      <c r="W450" s="680"/>
      <c r="X450" s="680"/>
      <c r="Y450" s="680"/>
      <c r="Z450" s="680"/>
      <c r="AA450" s="680"/>
      <c r="AB450" s="680"/>
      <c r="AC450" s="680"/>
      <c r="AD450" s="680"/>
      <c r="AE450" s="680"/>
      <c r="AF450" s="680"/>
    </row>
    <row r="451" ht="15.75" customHeight="1">
      <c r="A451" s="680"/>
      <c r="B451" s="680"/>
      <c r="C451" s="680"/>
      <c r="D451" s="680"/>
      <c r="E451" s="688"/>
      <c r="F451" s="680"/>
      <c r="G451" s="680"/>
      <c r="H451" s="680"/>
      <c r="I451" s="691"/>
      <c r="J451" s="692"/>
      <c r="K451" s="686"/>
      <c r="L451" s="687"/>
      <c r="M451" s="680"/>
      <c r="N451" s="50"/>
      <c r="O451" s="680"/>
      <c r="P451" s="680"/>
      <c r="Q451" s="50"/>
      <c r="R451" s="680"/>
      <c r="S451" s="680"/>
      <c r="T451" s="680"/>
      <c r="U451" s="680"/>
      <c r="V451" s="680"/>
      <c r="W451" s="680"/>
      <c r="X451" s="680"/>
      <c r="Y451" s="680"/>
      <c r="Z451" s="680"/>
      <c r="AA451" s="680"/>
      <c r="AB451" s="680"/>
      <c r="AC451" s="680"/>
      <c r="AD451" s="680"/>
      <c r="AE451" s="680"/>
      <c r="AF451" s="680"/>
    </row>
    <row r="452" ht="15.75" customHeight="1">
      <c r="A452" s="680"/>
      <c r="B452" s="680"/>
      <c r="C452" s="680"/>
      <c r="D452" s="680"/>
      <c r="E452" s="688"/>
      <c r="F452" s="680"/>
      <c r="G452" s="680"/>
      <c r="H452" s="680"/>
      <c r="I452" s="691"/>
      <c r="J452" s="692"/>
      <c r="K452" s="686"/>
      <c r="L452" s="687"/>
      <c r="M452" s="680"/>
      <c r="N452" s="50"/>
      <c r="O452" s="680"/>
      <c r="P452" s="680"/>
      <c r="Q452" s="50"/>
      <c r="R452" s="680"/>
      <c r="S452" s="680"/>
      <c r="T452" s="680"/>
      <c r="U452" s="680"/>
      <c r="V452" s="680"/>
      <c r="W452" s="680"/>
      <c r="X452" s="680"/>
      <c r="Y452" s="680"/>
      <c r="Z452" s="680"/>
      <c r="AA452" s="680"/>
      <c r="AB452" s="680"/>
      <c r="AC452" s="680"/>
      <c r="AD452" s="680"/>
      <c r="AE452" s="680"/>
      <c r="AF452" s="680"/>
    </row>
    <row r="453" ht="15.75" customHeight="1">
      <c r="A453" s="680"/>
      <c r="B453" s="680"/>
      <c r="C453" s="680"/>
      <c r="D453" s="680"/>
      <c r="E453" s="688"/>
      <c r="F453" s="680"/>
      <c r="G453" s="680"/>
      <c r="H453" s="680"/>
      <c r="I453" s="691"/>
      <c r="J453" s="692"/>
      <c r="K453" s="686"/>
      <c r="L453" s="687"/>
      <c r="M453" s="680"/>
      <c r="N453" s="50"/>
      <c r="O453" s="680"/>
      <c r="P453" s="680"/>
      <c r="Q453" s="50"/>
      <c r="R453" s="680"/>
      <c r="S453" s="680"/>
      <c r="T453" s="680"/>
      <c r="U453" s="680"/>
      <c r="V453" s="680"/>
      <c r="W453" s="680"/>
      <c r="X453" s="680"/>
      <c r="Y453" s="680"/>
      <c r="Z453" s="680"/>
      <c r="AA453" s="680"/>
      <c r="AB453" s="680"/>
      <c r="AC453" s="680"/>
      <c r="AD453" s="680"/>
      <c r="AE453" s="680"/>
      <c r="AF453" s="680"/>
    </row>
    <row r="454" ht="15.75" customHeight="1">
      <c r="A454" s="680"/>
      <c r="B454" s="680"/>
      <c r="C454" s="680"/>
      <c r="D454" s="680"/>
      <c r="E454" s="688"/>
      <c r="F454" s="680"/>
      <c r="G454" s="680"/>
      <c r="H454" s="680"/>
      <c r="I454" s="691"/>
      <c r="J454" s="692"/>
      <c r="K454" s="686"/>
      <c r="L454" s="687"/>
      <c r="M454" s="680"/>
      <c r="N454" s="50"/>
      <c r="O454" s="680"/>
      <c r="P454" s="680"/>
      <c r="Q454" s="50"/>
      <c r="R454" s="680"/>
      <c r="S454" s="680"/>
      <c r="T454" s="680"/>
      <c r="U454" s="680"/>
      <c r="V454" s="680"/>
      <c r="W454" s="680"/>
      <c r="X454" s="680"/>
      <c r="Y454" s="680"/>
      <c r="Z454" s="680"/>
      <c r="AA454" s="680"/>
      <c r="AB454" s="680"/>
      <c r="AC454" s="680"/>
      <c r="AD454" s="680"/>
      <c r="AE454" s="680"/>
      <c r="AF454" s="680"/>
    </row>
    <row r="455" ht="15.75" customHeight="1">
      <c r="A455" s="680"/>
      <c r="B455" s="680"/>
      <c r="C455" s="680"/>
      <c r="D455" s="680"/>
      <c r="E455" s="688"/>
      <c r="F455" s="680"/>
      <c r="G455" s="680"/>
      <c r="H455" s="680"/>
      <c r="I455" s="691"/>
      <c r="J455" s="692"/>
      <c r="K455" s="686"/>
      <c r="L455" s="687"/>
      <c r="M455" s="680"/>
      <c r="N455" s="50"/>
      <c r="O455" s="680"/>
      <c r="P455" s="680"/>
      <c r="Q455" s="50"/>
      <c r="R455" s="680"/>
      <c r="S455" s="680"/>
      <c r="T455" s="680"/>
      <c r="U455" s="680"/>
      <c r="V455" s="680"/>
      <c r="W455" s="680"/>
      <c r="X455" s="680"/>
      <c r="Y455" s="680"/>
      <c r="Z455" s="680"/>
      <c r="AA455" s="680"/>
      <c r="AB455" s="680"/>
      <c r="AC455" s="680"/>
      <c r="AD455" s="680"/>
      <c r="AE455" s="680"/>
      <c r="AF455" s="680"/>
    </row>
    <row r="456" ht="15.75" customHeight="1">
      <c r="A456" s="680"/>
      <c r="B456" s="680"/>
      <c r="C456" s="680"/>
      <c r="D456" s="680"/>
      <c r="E456" s="688"/>
      <c r="F456" s="680"/>
      <c r="G456" s="680"/>
      <c r="H456" s="680"/>
      <c r="I456" s="691"/>
      <c r="J456" s="692"/>
      <c r="K456" s="686"/>
      <c r="L456" s="687"/>
      <c r="M456" s="680"/>
      <c r="N456" s="50"/>
      <c r="O456" s="680"/>
      <c r="P456" s="680"/>
      <c r="Q456" s="50"/>
      <c r="R456" s="680"/>
      <c r="S456" s="680"/>
      <c r="T456" s="680"/>
      <c r="U456" s="680"/>
      <c r="V456" s="680"/>
      <c r="W456" s="680"/>
      <c r="X456" s="680"/>
      <c r="Y456" s="680"/>
      <c r="Z456" s="680"/>
      <c r="AA456" s="680"/>
      <c r="AB456" s="680"/>
      <c r="AC456" s="680"/>
      <c r="AD456" s="680"/>
      <c r="AE456" s="680"/>
      <c r="AF456" s="680"/>
    </row>
    <row r="457" ht="15.75" customHeight="1">
      <c r="A457" s="680"/>
      <c r="B457" s="680"/>
      <c r="C457" s="680"/>
      <c r="D457" s="680"/>
      <c r="E457" s="688"/>
      <c r="F457" s="680"/>
      <c r="G457" s="680"/>
      <c r="H457" s="680"/>
      <c r="I457" s="691"/>
      <c r="J457" s="692"/>
      <c r="K457" s="686"/>
      <c r="L457" s="687"/>
      <c r="M457" s="680"/>
      <c r="N457" s="50"/>
      <c r="O457" s="680"/>
      <c r="P457" s="680"/>
      <c r="Q457" s="50"/>
      <c r="R457" s="680"/>
      <c r="S457" s="680"/>
      <c r="T457" s="680"/>
      <c r="U457" s="680"/>
      <c r="V457" s="680"/>
      <c r="W457" s="680"/>
      <c r="X457" s="680"/>
      <c r="Y457" s="680"/>
      <c r="Z457" s="680"/>
      <c r="AA457" s="680"/>
      <c r="AB457" s="680"/>
      <c r="AC457" s="680"/>
      <c r="AD457" s="680"/>
      <c r="AE457" s="680"/>
      <c r="AF457" s="680"/>
    </row>
    <row r="458" ht="15.75" customHeight="1">
      <c r="A458" s="680"/>
      <c r="B458" s="680"/>
      <c r="C458" s="680"/>
      <c r="D458" s="680"/>
      <c r="E458" s="688"/>
      <c r="F458" s="680"/>
      <c r="G458" s="680"/>
      <c r="H458" s="680"/>
      <c r="I458" s="691"/>
      <c r="J458" s="692"/>
      <c r="K458" s="686"/>
      <c r="L458" s="687"/>
      <c r="M458" s="680"/>
      <c r="N458" s="50"/>
      <c r="O458" s="680"/>
      <c r="P458" s="680"/>
      <c r="Q458" s="50"/>
      <c r="R458" s="680"/>
      <c r="S458" s="680"/>
      <c r="T458" s="680"/>
      <c r="U458" s="680"/>
      <c r="V458" s="680"/>
      <c r="W458" s="680"/>
      <c r="X458" s="680"/>
      <c r="Y458" s="680"/>
      <c r="Z458" s="680"/>
      <c r="AA458" s="680"/>
      <c r="AB458" s="680"/>
      <c r="AC458" s="680"/>
      <c r="AD458" s="680"/>
      <c r="AE458" s="680"/>
      <c r="AF458" s="680"/>
    </row>
    <row r="459" ht="15.75" customHeight="1">
      <c r="A459" s="680"/>
      <c r="B459" s="680"/>
      <c r="C459" s="680"/>
      <c r="D459" s="680"/>
      <c r="E459" s="688"/>
      <c r="F459" s="680"/>
      <c r="G459" s="680"/>
      <c r="H459" s="680"/>
      <c r="I459" s="691"/>
      <c r="J459" s="692"/>
      <c r="K459" s="686"/>
      <c r="L459" s="687"/>
      <c r="M459" s="680"/>
      <c r="N459" s="50"/>
      <c r="O459" s="680"/>
      <c r="P459" s="680"/>
      <c r="Q459" s="50"/>
      <c r="R459" s="680"/>
      <c r="S459" s="680"/>
      <c r="T459" s="680"/>
      <c r="U459" s="680"/>
      <c r="V459" s="680"/>
      <c r="W459" s="680"/>
      <c r="X459" s="680"/>
      <c r="Y459" s="680"/>
      <c r="Z459" s="680"/>
      <c r="AA459" s="680"/>
      <c r="AB459" s="680"/>
      <c r="AC459" s="680"/>
      <c r="AD459" s="680"/>
      <c r="AE459" s="680"/>
      <c r="AF459" s="680"/>
    </row>
    <row r="460" ht="15.75" customHeight="1">
      <c r="A460" s="680"/>
      <c r="B460" s="680"/>
      <c r="C460" s="680"/>
      <c r="D460" s="680"/>
      <c r="E460" s="688"/>
      <c r="F460" s="680"/>
      <c r="G460" s="680"/>
      <c r="H460" s="680"/>
      <c r="I460" s="691"/>
      <c r="J460" s="692"/>
      <c r="K460" s="686"/>
      <c r="L460" s="687"/>
      <c r="M460" s="680"/>
      <c r="N460" s="50"/>
      <c r="O460" s="680"/>
      <c r="P460" s="680"/>
      <c r="Q460" s="50"/>
      <c r="R460" s="680"/>
      <c r="S460" s="680"/>
      <c r="T460" s="680"/>
      <c r="U460" s="680"/>
      <c r="V460" s="680"/>
      <c r="W460" s="680"/>
      <c r="X460" s="680"/>
      <c r="Y460" s="680"/>
      <c r="Z460" s="680"/>
      <c r="AA460" s="680"/>
      <c r="AB460" s="680"/>
      <c r="AC460" s="680"/>
      <c r="AD460" s="680"/>
      <c r="AE460" s="680"/>
      <c r="AF460" s="680"/>
    </row>
    <row r="461" ht="15.75" customHeight="1">
      <c r="A461" s="680"/>
      <c r="B461" s="680"/>
      <c r="C461" s="680"/>
      <c r="D461" s="680"/>
      <c r="E461" s="688"/>
      <c r="F461" s="680"/>
      <c r="G461" s="680"/>
      <c r="H461" s="680"/>
      <c r="I461" s="691"/>
      <c r="J461" s="692"/>
      <c r="K461" s="686"/>
      <c r="L461" s="687"/>
      <c r="M461" s="680"/>
      <c r="N461" s="50"/>
      <c r="O461" s="680"/>
      <c r="P461" s="680"/>
      <c r="Q461" s="50"/>
      <c r="R461" s="680"/>
      <c r="S461" s="680"/>
      <c r="T461" s="680"/>
      <c r="U461" s="680"/>
      <c r="V461" s="680"/>
      <c r="W461" s="680"/>
      <c r="X461" s="680"/>
      <c r="Y461" s="680"/>
      <c r="Z461" s="680"/>
      <c r="AA461" s="680"/>
      <c r="AB461" s="680"/>
      <c r="AC461" s="680"/>
      <c r="AD461" s="680"/>
      <c r="AE461" s="680"/>
      <c r="AF461" s="680"/>
    </row>
    <row r="462" ht="15.75" customHeight="1">
      <c r="A462" s="680"/>
      <c r="B462" s="680"/>
      <c r="C462" s="680"/>
      <c r="D462" s="680"/>
      <c r="E462" s="688"/>
      <c r="F462" s="680"/>
      <c r="G462" s="680"/>
      <c r="H462" s="680"/>
      <c r="I462" s="691"/>
      <c r="J462" s="692"/>
      <c r="K462" s="686"/>
      <c r="L462" s="687"/>
      <c r="M462" s="680"/>
      <c r="N462" s="50"/>
      <c r="O462" s="680"/>
      <c r="P462" s="680"/>
      <c r="Q462" s="50"/>
      <c r="R462" s="680"/>
      <c r="S462" s="680"/>
      <c r="T462" s="680"/>
      <c r="U462" s="680"/>
      <c r="V462" s="680"/>
      <c r="W462" s="680"/>
      <c r="X462" s="680"/>
      <c r="Y462" s="680"/>
      <c r="Z462" s="680"/>
      <c r="AA462" s="680"/>
      <c r="AB462" s="680"/>
      <c r="AC462" s="680"/>
      <c r="AD462" s="680"/>
      <c r="AE462" s="680"/>
      <c r="AF462" s="680"/>
    </row>
    <row r="463" ht="15.75" customHeight="1">
      <c r="A463" s="680"/>
      <c r="B463" s="680"/>
      <c r="C463" s="680"/>
      <c r="D463" s="680"/>
      <c r="E463" s="688"/>
      <c r="F463" s="680"/>
      <c r="G463" s="680"/>
      <c r="H463" s="680"/>
      <c r="I463" s="691"/>
      <c r="J463" s="692"/>
      <c r="K463" s="686"/>
      <c r="L463" s="687"/>
      <c r="M463" s="680"/>
      <c r="N463" s="50"/>
      <c r="O463" s="680"/>
      <c r="P463" s="680"/>
      <c r="Q463" s="50"/>
      <c r="R463" s="680"/>
      <c r="S463" s="680"/>
      <c r="T463" s="680"/>
      <c r="U463" s="680"/>
      <c r="V463" s="680"/>
      <c r="W463" s="680"/>
      <c r="X463" s="680"/>
      <c r="Y463" s="680"/>
      <c r="Z463" s="680"/>
      <c r="AA463" s="680"/>
      <c r="AB463" s="680"/>
      <c r="AC463" s="680"/>
      <c r="AD463" s="680"/>
      <c r="AE463" s="680"/>
      <c r="AF463" s="680"/>
    </row>
    <row r="464" ht="15.75" customHeight="1">
      <c r="A464" s="680"/>
      <c r="B464" s="680"/>
      <c r="C464" s="680"/>
      <c r="D464" s="680"/>
      <c r="E464" s="688"/>
      <c r="F464" s="680"/>
      <c r="G464" s="680"/>
      <c r="H464" s="680"/>
      <c r="I464" s="691"/>
      <c r="J464" s="692"/>
      <c r="K464" s="686"/>
      <c r="L464" s="687"/>
      <c r="M464" s="680"/>
      <c r="N464" s="50"/>
      <c r="O464" s="680"/>
      <c r="P464" s="680"/>
      <c r="Q464" s="50"/>
      <c r="R464" s="680"/>
      <c r="S464" s="680"/>
      <c r="T464" s="680"/>
      <c r="U464" s="680"/>
      <c r="V464" s="680"/>
      <c r="W464" s="680"/>
      <c r="X464" s="680"/>
      <c r="Y464" s="680"/>
      <c r="Z464" s="680"/>
      <c r="AA464" s="680"/>
      <c r="AB464" s="680"/>
      <c r="AC464" s="680"/>
      <c r="AD464" s="680"/>
      <c r="AE464" s="680"/>
      <c r="AF464" s="680"/>
    </row>
    <row r="465" ht="15.75" customHeight="1">
      <c r="A465" s="680"/>
      <c r="B465" s="680"/>
      <c r="C465" s="680"/>
      <c r="D465" s="680"/>
      <c r="E465" s="688"/>
      <c r="F465" s="680"/>
      <c r="G465" s="680"/>
      <c r="H465" s="680"/>
      <c r="I465" s="691"/>
      <c r="J465" s="692"/>
      <c r="K465" s="686"/>
      <c r="L465" s="687"/>
      <c r="M465" s="680"/>
      <c r="N465" s="50"/>
      <c r="O465" s="680"/>
      <c r="P465" s="680"/>
      <c r="Q465" s="50"/>
      <c r="R465" s="680"/>
      <c r="S465" s="680"/>
      <c r="T465" s="680"/>
      <c r="U465" s="680"/>
      <c r="V465" s="680"/>
      <c r="W465" s="680"/>
      <c r="X465" s="680"/>
      <c r="Y465" s="680"/>
      <c r="Z465" s="680"/>
      <c r="AA465" s="680"/>
      <c r="AB465" s="680"/>
      <c r="AC465" s="680"/>
      <c r="AD465" s="680"/>
      <c r="AE465" s="680"/>
      <c r="AF465" s="680"/>
    </row>
    <row r="466" ht="15.75" customHeight="1">
      <c r="A466" s="680"/>
      <c r="B466" s="680"/>
      <c r="C466" s="680"/>
      <c r="D466" s="680"/>
      <c r="E466" s="688"/>
      <c r="F466" s="680"/>
      <c r="G466" s="680"/>
      <c r="H466" s="680"/>
      <c r="I466" s="691"/>
      <c r="J466" s="692"/>
      <c r="K466" s="686"/>
      <c r="L466" s="687"/>
      <c r="M466" s="680"/>
      <c r="N466" s="50"/>
      <c r="O466" s="680"/>
      <c r="P466" s="680"/>
      <c r="Q466" s="50"/>
      <c r="R466" s="680"/>
      <c r="S466" s="680"/>
      <c r="T466" s="680"/>
      <c r="U466" s="680"/>
      <c r="V466" s="680"/>
      <c r="W466" s="680"/>
      <c r="X466" s="680"/>
      <c r="Y466" s="680"/>
      <c r="Z466" s="680"/>
      <c r="AA466" s="680"/>
      <c r="AB466" s="680"/>
      <c r="AC466" s="680"/>
      <c r="AD466" s="680"/>
      <c r="AE466" s="680"/>
      <c r="AF466" s="680"/>
    </row>
    <row r="467" ht="15.75" customHeight="1">
      <c r="A467" s="680"/>
      <c r="B467" s="680"/>
      <c r="C467" s="680"/>
      <c r="D467" s="680"/>
      <c r="E467" s="688"/>
      <c r="F467" s="680"/>
      <c r="G467" s="680"/>
      <c r="H467" s="680"/>
      <c r="I467" s="691"/>
      <c r="J467" s="692"/>
      <c r="K467" s="686"/>
      <c r="L467" s="687"/>
      <c r="M467" s="680"/>
      <c r="N467" s="50"/>
      <c r="O467" s="680"/>
      <c r="P467" s="680"/>
      <c r="Q467" s="50"/>
      <c r="R467" s="680"/>
      <c r="S467" s="680"/>
      <c r="T467" s="680"/>
      <c r="U467" s="680"/>
      <c r="V467" s="680"/>
      <c r="W467" s="680"/>
      <c r="X467" s="680"/>
      <c r="Y467" s="680"/>
      <c r="Z467" s="680"/>
      <c r="AA467" s="680"/>
      <c r="AB467" s="680"/>
      <c r="AC467" s="680"/>
      <c r="AD467" s="680"/>
      <c r="AE467" s="680"/>
      <c r="AF467" s="680"/>
    </row>
    <row r="468" ht="15.75" customHeight="1">
      <c r="A468" s="680"/>
      <c r="B468" s="680"/>
      <c r="C468" s="680"/>
      <c r="D468" s="680"/>
      <c r="E468" s="688"/>
      <c r="F468" s="680"/>
      <c r="G468" s="680"/>
      <c r="H468" s="680"/>
      <c r="I468" s="691"/>
      <c r="J468" s="692"/>
      <c r="K468" s="686"/>
      <c r="L468" s="687"/>
      <c r="M468" s="680"/>
      <c r="N468" s="50"/>
      <c r="O468" s="680"/>
      <c r="P468" s="680"/>
      <c r="Q468" s="50"/>
      <c r="R468" s="680"/>
      <c r="S468" s="680"/>
      <c r="T468" s="680"/>
      <c r="U468" s="680"/>
      <c r="V468" s="680"/>
      <c r="W468" s="680"/>
      <c r="X468" s="680"/>
      <c r="Y468" s="680"/>
      <c r="Z468" s="680"/>
      <c r="AA468" s="680"/>
      <c r="AB468" s="680"/>
      <c r="AC468" s="680"/>
      <c r="AD468" s="680"/>
      <c r="AE468" s="680"/>
      <c r="AF468" s="680"/>
    </row>
    <row r="469" ht="15.75" customHeight="1">
      <c r="A469" s="680"/>
      <c r="B469" s="680"/>
      <c r="C469" s="680"/>
      <c r="D469" s="680"/>
      <c r="E469" s="688"/>
      <c r="F469" s="680"/>
      <c r="G469" s="680"/>
      <c r="H469" s="680"/>
      <c r="I469" s="691"/>
      <c r="J469" s="692"/>
      <c r="K469" s="686"/>
      <c r="L469" s="687"/>
      <c r="M469" s="680"/>
      <c r="N469" s="50"/>
      <c r="O469" s="680"/>
      <c r="P469" s="680"/>
      <c r="Q469" s="50"/>
      <c r="R469" s="680"/>
      <c r="S469" s="680"/>
      <c r="T469" s="680"/>
      <c r="U469" s="680"/>
      <c r="V469" s="680"/>
      <c r="W469" s="680"/>
      <c r="X469" s="680"/>
      <c r="Y469" s="680"/>
      <c r="Z469" s="680"/>
      <c r="AA469" s="680"/>
      <c r="AB469" s="680"/>
      <c r="AC469" s="680"/>
      <c r="AD469" s="680"/>
      <c r="AE469" s="680"/>
      <c r="AF469" s="680"/>
    </row>
    <row r="470" ht="15.75" customHeight="1">
      <c r="A470" s="680"/>
      <c r="B470" s="680"/>
      <c r="C470" s="680"/>
      <c r="D470" s="680"/>
      <c r="E470" s="688"/>
      <c r="F470" s="680"/>
      <c r="G470" s="680"/>
      <c r="H470" s="680"/>
      <c r="I470" s="691"/>
      <c r="J470" s="692"/>
      <c r="K470" s="686"/>
      <c r="L470" s="687"/>
      <c r="M470" s="680"/>
      <c r="N470" s="50"/>
      <c r="O470" s="680"/>
      <c r="P470" s="680"/>
      <c r="Q470" s="50"/>
      <c r="R470" s="680"/>
      <c r="S470" s="680"/>
      <c r="T470" s="680"/>
      <c r="U470" s="680"/>
      <c r="V470" s="680"/>
      <c r="W470" s="680"/>
      <c r="X470" s="680"/>
      <c r="Y470" s="680"/>
      <c r="Z470" s="680"/>
      <c r="AA470" s="680"/>
      <c r="AB470" s="680"/>
      <c r="AC470" s="680"/>
      <c r="AD470" s="680"/>
      <c r="AE470" s="680"/>
      <c r="AF470" s="680"/>
    </row>
    <row r="471" ht="15.75" customHeight="1">
      <c r="A471" s="680"/>
      <c r="B471" s="680"/>
      <c r="C471" s="680"/>
      <c r="D471" s="680"/>
      <c r="E471" s="688"/>
      <c r="F471" s="680"/>
      <c r="G471" s="680"/>
      <c r="H471" s="680"/>
      <c r="I471" s="691"/>
      <c r="J471" s="692"/>
      <c r="K471" s="686"/>
      <c r="L471" s="687"/>
      <c r="M471" s="680"/>
      <c r="N471" s="50"/>
      <c r="O471" s="680"/>
      <c r="P471" s="680"/>
      <c r="Q471" s="50"/>
      <c r="R471" s="680"/>
      <c r="S471" s="680"/>
      <c r="T471" s="680"/>
      <c r="U471" s="680"/>
      <c r="V471" s="680"/>
      <c r="W471" s="680"/>
      <c r="X471" s="680"/>
      <c r="Y471" s="680"/>
      <c r="Z471" s="680"/>
      <c r="AA471" s="680"/>
      <c r="AB471" s="680"/>
      <c r="AC471" s="680"/>
      <c r="AD471" s="680"/>
      <c r="AE471" s="680"/>
      <c r="AF471" s="680"/>
    </row>
    <row r="472" ht="15.75" customHeight="1">
      <c r="A472" s="680"/>
      <c r="B472" s="680"/>
      <c r="C472" s="680"/>
      <c r="D472" s="680"/>
      <c r="E472" s="688"/>
      <c r="F472" s="680"/>
      <c r="G472" s="680"/>
      <c r="H472" s="680"/>
      <c r="I472" s="691"/>
      <c r="J472" s="692"/>
      <c r="K472" s="686"/>
      <c r="L472" s="687"/>
      <c r="M472" s="680"/>
      <c r="N472" s="50"/>
      <c r="O472" s="680"/>
      <c r="P472" s="680"/>
      <c r="Q472" s="50"/>
      <c r="R472" s="680"/>
      <c r="S472" s="680"/>
      <c r="T472" s="680"/>
      <c r="U472" s="680"/>
      <c r="V472" s="680"/>
      <c r="W472" s="680"/>
      <c r="X472" s="680"/>
      <c r="Y472" s="680"/>
      <c r="Z472" s="680"/>
      <c r="AA472" s="680"/>
      <c r="AB472" s="680"/>
      <c r="AC472" s="680"/>
      <c r="AD472" s="680"/>
      <c r="AE472" s="680"/>
      <c r="AF472" s="680"/>
    </row>
    <row r="473" ht="15.75" customHeight="1">
      <c r="A473" s="680"/>
      <c r="B473" s="680"/>
      <c r="C473" s="680"/>
      <c r="D473" s="680"/>
      <c r="E473" s="688"/>
      <c r="F473" s="680"/>
      <c r="G473" s="680"/>
      <c r="H473" s="680"/>
      <c r="I473" s="691"/>
      <c r="J473" s="692"/>
      <c r="K473" s="686"/>
      <c r="L473" s="687"/>
      <c r="M473" s="680"/>
      <c r="N473" s="50"/>
      <c r="O473" s="680"/>
      <c r="P473" s="680"/>
      <c r="Q473" s="50"/>
      <c r="R473" s="680"/>
      <c r="S473" s="680"/>
      <c r="T473" s="680"/>
      <c r="U473" s="680"/>
      <c r="V473" s="680"/>
      <c r="W473" s="680"/>
      <c r="X473" s="680"/>
      <c r="Y473" s="680"/>
      <c r="Z473" s="680"/>
      <c r="AA473" s="680"/>
      <c r="AB473" s="680"/>
      <c r="AC473" s="680"/>
      <c r="AD473" s="680"/>
      <c r="AE473" s="680"/>
      <c r="AF473" s="680"/>
    </row>
    <row r="474" ht="15.75" customHeight="1">
      <c r="A474" s="680"/>
      <c r="B474" s="680"/>
      <c r="C474" s="680"/>
      <c r="D474" s="680"/>
      <c r="E474" s="688"/>
      <c r="F474" s="680"/>
      <c r="G474" s="680"/>
      <c r="H474" s="680"/>
      <c r="I474" s="691"/>
      <c r="J474" s="692"/>
      <c r="K474" s="686"/>
      <c r="L474" s="687"/>
      <c r="M474" s="680"/>
      <c r="N474" s="50"/>
      <c r="O474" s="680"/>
      <c r="P474" s="680"/>
      <c r="Q474" s="50"/>
      <c r="R474" s="680"/>
      <c r="S474" s="680"/>
      <c r="T474" s="680"/>
      <c r="U474" s="680"/>
      <c r="V474" s="680"/>
      <c r="W474" s="680"/>
      <c r="X474" s="680"/>
      <c r="Y474" s="680"/>
      <c r="Z474" s="680"/>
      <c r="AA474" s="680"/>
      <c r="AB474" s="680"/>
      <c r="AC474" s="680"/>
      <c r="AD474" s="680"/>
      <c r="AE474" s="680"/>
      <c r="AF474" s="680"/>
    </row>
    <row r="475" ht="15.75" customHeight="1">
      <c r="A475" s="680"/>
      <c r="B475" s="680"/>
      <c r="C475" s="680"/>
      <c r="D475" s="680"/>
      <c r="E475" s="688"/>
      <c r="F475" s="680"/>
      <c r="G475" s="680"/>
      <c r="H475" s="680"/>
      <c r="I475" s="691"/>
      <c r="J475" s="692"/>
      <c r="K475" s="686"/>
      <c r="L475" s="687"/>
      <c r="M475" s="680"/>
      <c r="N475" s="50"/>
      <c r="O475" s="680"/>
      <c r="P475" s="680"/>
      <c r="Q475" s="50"/>
      <c r="R475" s="680"/>
      <c r="S475" s="680"/>
      <c r="T475" s="680"/>
      <c r="U475" s="680"/>
      <c r="V475" s="680"/>
      <c r="W475" s="680"/>
      <c r="X475" s="680"/>
      <c r="Y475" s="680"/>
      <c r="Z475" s="680"/>
      <c r="AA475" s="680"/>
      <c r="AB475" s="680"/>
      <c r="AC475" s="680"/>
      <c r="AD475" s="680"/>
      <c r="AE475" s="680"/>
      <c r="AF475" s="680"/>
    </row>
    <row r="476" ht="15.75" customHeight="1">
      <c r="A476" s="680"/>
      <c r="B476" s="680"/>
      <c r="C476" s="680"/>
      <c r="D476" s="680"/>
      <c r="E476" s="688"/>
      <c r="F476" s="680"/>
      <c r="G476" s="680"/>
      <c r="H476" s="680"/>
      <c r="I476" s="691"/>
      <c r="J476" s="692"/>
      <c r="K476" s="686"/>
      <c r="L476" s="687"/>
      <c r="M476" s="680"/>
      <c r="N476" s="50"/>
      <c r="O476" s="680"/>
      <c r="P476" s="680"/>
      <c r="Q476" s="50"/>
      <c r="R476" s="680"/>
      <c r="S476" s="680"/>
      <c r="T476" s="680"/>
      <c r="U476" s="680"/>
      <c r="V476" s="680"/>
      <c r="W476" s="680"/>
      <c r="X476" s="680"/>
      <c r="Y476" s="680"/>
      <c r="Z476" s="680"/>
      <c r="AA476" s="680"/>
      <c r="AB476" s="680"/>
      <c r="AC476" s="680"/>
      <c r="AD476" s="680"/>
      <c r="AE476" s="680"/>
      <c r="AF476" s="680"/>
    </row>
    <row r="477" ht="15.75" customHeight="1">
      <c r="A477" s="680"/>
      <c r="B477" s="680"/>
      <c r="C477" s="680"/>
      <c r="D477" s="680"/>
      <c r="E477" s="688"/>
      <c r="F477" s="680"/>
      <c r="G477" s="680"/>
      <c r="H477" s="680"/>
      <c r="I477" s="691"/>
      <c r="J477" s="692"/>
      <c r="K477" s="686"/>
      <c r="L477" s="687"/>
      <c r="M477" s="680"/>
      <c r="N477" s="50"/>
      <c r="O477" s="680"/>
      <c r="P477" s="680"/>
      <c r="Q477" s="50"/>
      <c r="R477" s="680"/>
      <c r="S477" s="680"/>
      <c r="T477" s="680"/>
      <c r="U477" s="680"/>
      <c r="V477" s="680"/>
      <c r="W477" s="680"/>
      <c r="X477" s="680"/>
      <c r="Y477" s="680"/>
      <c r="Z477" s="680"/>
      <c r="AA477" s="680"/>
      <c r="AB477" s="680"/>
      <c r="AC477" s="680"/>
      <c r="AD477" s="680"/>
      <c r="AE477" s="680"/>
      <c r="AF477" s="680"/>
    </row>
    <row r="478" ht="15.75" customHeight="1">
      <c r="A478" s="680"/>
      <c r="B478" s="680"/>
      <c r="C478" s="680"/>
      <c r="D478" s="680"/>
      <c r="E478" s="688"/>
      <c r="F478" s="680"/>
      <c r="G478" s="680"/>
      <c r="H478" s="680"/>
      <c r="I478" s="691"/>
      <c r="J478" s="692"/>
      <c r="K478" s="686"/>
      <c r="L478" s="687"/>
      <c r="M478" s="680"/>
      <c r="N478" s="50"/>
      <c r="O478" s="680"/>
      <c r="P478" s="680"/>
      <c r="Q478" s="50"/>
      <c r="R478" s="680"/>
      <c r="S478" s="680"/>
      <c r="T478" s="680"/>
      <c r="U478" s="680"/>
      <c r="V478" s="680"/>
      <c r="W478" s="680"/>
      <c r="X478" s="680"/>
      <c r="Y478" s="680"/>
      <c r="Z478" s="680"/>
      <c r="AA478" s="680"/>
      <c r="AB478" s="680"/>
      <c r="AC478" s="680"/>
      <c r="AD478" s="680"/>
      <c r="AE478" s="680"/>
      <c r="AF478" s="680"/>
    </row>
    <row r="479" ht="15.75" customHeight="1">
      <c r="A479" s="680"/>
      <c r="B479" s="680"/>
      <c r="C479" s="680"/>
      <c r="D479" s="680"/>
      <c r="E479" s="688"/>
      <c r="F479" s="680"/>
      <c r="G479" s="680"/>
      <c r="H479" s="680"/>
      <c r="I479" s="691"/>
      <c r="J479" s="692"/>
      <c r="K479" s="686"/>
      <c r="L479" s="687"/>
      <c r="M479" s="680"/>
      <c r="N479" s="50"/>
      <c r="O479" s="680"/>
      <c r="P479" s="680"/>
      <c r="Q479" s="50"/>
      <c r="R479" s="680"/>
      <c r="S479" s="680"/>
      <c r="T479" s="680"/>
      <c r="U479" s="680"/>
      <c r="V479" s="680"/>
      <c r="W479" s="680"/>
      <c r="X479" s="680"/>
      <c r="Y479" s="680"/>
      <c r="Z479" s="680"/>
      <c r="AA479" s="680"/>
      <c r="AB479" s="680"/>
      <c r="AC479" s="680"/>
      <c r="AD479" s="680"/>
      <c r="AE479" s="680"/>
      <c r="AF479" s="680"/>
    </row>
    <row r="480" ht="15.75" customHeight="1">
      <c r="A480" s="680"/>
      <c r="B480" s="680"/>
      <c r="C480" s="680"/>
      <c r="D480" s="680"/>
      <c r="E480" s="688"/>
      <c r="F480" s="680"/>
      <c r="G480" s="680"/>
      <c r="H480" s="680"/>
      <c r="I480" s="691"/>
      <c r="J480" s="692"/>
      <c r="K480" s="686"/>
      <c r="L480" s="687"/>
      <c r="M480" s="680"/>
      <c r="N480" s="50"/>
      <c r="O480" s="680"/>
      <c r="P480" s="680"/>
      <c r="Q480" s="50"/>
      <c r="R480" s="680"/>
      <c r="S480" s="680"/>
      <c r="T480" s="680"/>
      <c r="U480" s="680"/>
      <c r="V480" s="680"/>
      <c r="W480" s="680"/>
      <c r="X480" s="680"/>
      <c r="Y480" s="680"/>
      <c r="Z480" s="680"/>
      <c r="AA480" s="680"/>
      <c r="AB480" s="680"/>
      <c r="AC480" s="680"/>
      <c r="AD480" s="680"/>
      <c r="AE480" s="680"/>
      <c r="AF480" s="680"/>
    </row>
    <row r="481" ht="15.75" customHeight="1">
      <c r="A481" s="680"/>
      <c r="B481" s="680"/>
      <c r="C481" s="680"/>
      <c r="D481" s="680"/>
      <c r="E481" s="688"/>
      <c r="F481" s="680"/>
      <c r="G481" s="680"/>
      <c r="H481" s="680"/>
      <c r="I481" s="691"/>
      <c r="J481" s="692"/>
      <c r="K481" s="686"/>
      <c r="L481" s="687"/>
      <c r="M481" s="680"/>
      <c r="N481" s="50"/>
      <c r="O481" s="680"/>
      <c r="P481" s="680"/>
      <c r="Q481" s="50"/>
      <c r="R481" s="680"/>
      <c r="S481" s="680"/>
      <c r="T481" s="680"/>
      <c r="U481" s="680"/>
      <c r="V481" s="680"/>
      <c r="W481" s="680"/>
      <c r="X481" s="680"/>
      <c r="Y481" s="680"/>
      <c r="Z481" s="680"/>
      <c r="AA481" s="680"/>
      <c r="AB481" s="680"/>
      <c r="AC481" s="680"/>
      <c r="AD481" s="680"/>
      <c r="AE481" s="680"/>
      <c r="AF481" s="680"/>
    </row>
    <row r="482" ht="15.75" customHeight="1">
      <c r="A482" s="680"/>
      <c r="B482" s="680"/>
      <c r="C482" s="680"/>
      <c r="D482" s="680"/>
      <c r="E482" s="688"/>
      <c r="F482" s="680"/>
      <c r="G482" s="680"/>
      <c r="H482" s="680"/>
      <c r="I482" s="691"/>
      <c r="J482" s="692"/>
      <c r="K482" s="686"/>
      <c r="L482" s="687"/>
      <c r="M482" s="680"/>
      <c r="N482" s="50"/>
      <c r="O482" s="680"/>
      <c r="P482" s="680"/>
      <c r="Q482" s="50"/>
      <c r="R482" s="680"/>
      <c r="S482" s="680"/>
      <c r="T482" s="680"/>
      <c r="U482" s="680"/>
      <c r="V482" s="680"/>
      <c r="W482" s="680"/>
      <c r="X482" s="680"/>
      <c r="Y482" s="680"/>
      <c r="Z482" s="680"/>
      <c r="AA482" s="680"/>
      <c r="AB482" s="680"/>
      <c r="AC482" s="680"/>
      <c r="AD482" s="680"/>
      <c r="AE482" s="680"/>
      <c r="AF482" s="680"/>
    </row>
    <row r="483" ht="15.75" customHeight="1">
      <c r="A483" s="680"/>
      <c r="B483" s="680"/>
      <c r="C483" s="680"/>
      <c r="D483" s="680"/>
      <c r="E483" s="688"/>
      <c r="F483" s="680"/>
      <c r="G483" s="680"/>
      <c r="H483" s="680"/>
      <c r="I483" s="691"/>
      <c r="J483" s="692"/>
      <c r="K483" s="686"/>
      <c r="L483" s="687"/>
      <c r="M483" s="680"/>
      <c r="N483" s="50"/>
      <c r="O483" s="680"/>
      <c r="P483" s="680"/>
      <c r="Q483" s="50"/>
      <c r="R483" s="680"/>
      <c r="S483" s="680"/>
      <c r="T483" s="680"/>
      <c r="U483" s="680"/>
      <c r="V483" s="680"/>
      <c r="W483" s="680"/>
      <c r="X483" s="680"/>
      <c r="Y483" s="680"/>
      <c r="Z483" s="680"/>
      <c r="AA483" s="680"/>
      <c r="AB483" s="680"/>
      <c r="AC483" s="680"/>
      <c r="AD483" s="680"/>
      <c r="AE483" s="680"/>
      <c r="AF483" s="680"/>
    </row>
    <row r="484" ht="15.75" customHeight="1">
      <c r="A484" s="680"/>
      <c r="B484" s="680"/>
      <c r="C484" s="680"/>
      <c r="D484" s="680"/>
      <c r="E484" s="688"/>
      <c r="F484" s="680"/>
      <c r="G484" s="680"/>
      <c r="H484" s="680"/>
      <c r="I484" s="691"/>
      <c r="J484" s="692"/>
      <c r="K484" s="686"/>
      <c r="L484" s="687"/>
      <c r="M484" s="680"/>
      <c r="N484" s="50"/>
      <c r="O484" s="680"/>
      <c r="P484" s="680"/>
      <c r="Q484" s="50"/>
      <c r="R484" s="680"/>
      <c r="S484" s="680"/>
      <c r="T484" s="680"/>
      <c r="U484" s="680"/>
      <c r="V484" s="680"/>
      <c r="W484" s="680"/>
      <c r="X484" s="680"/>
      <c r="Y484" s="680"/>
      <c r="Z484" s="680"/>
      <c r="AA484" s="680"/>
      <c r="AB484" s="680"/>
      <c r="AC484" s="680"/>
      <c r="AD484" s="680"/>
      <c r="AE484" s="680"/>
      <c r="AF484" s="680"/>
    </row>
    <row r="485" ht="15.75" customHeight="1">
      <c r="A485" s="680"/>
      <c r="B485" s="680"/>
      <c r="C485" s="680"/>
      <c r="D485" s="680"/>
      <c r="E485" s="688"/>
      <c r="F485" s="680"/>
      <c r="G485" s="680"/>
      <c r="H485" s="680"/>
      <c r="I485" s="691"/>
      <c r="J485" s="692"/>
      <c r="K485" s="686"/>
      <c r="L485" s="687"/>
      <c r="M485" s="680"/>
      <c r="N485" s="50"/>
      <c r="O485" s="680"/>
      <c r="P485" s="680"/>
      <c r="Q485" s="50"/>
      <c r="R485" s="680"/>
      <c r="S485" s="680"/>
      <c r="T485" s="680"/>
      <c r="U485" s="680"/>
      <c r="V485" s="680"/>
      <c r="W485" s="680"/>
      <c r="X485" s="680"/>
      <c r="Y485" s="680"/>
      <c r="Z485" s="680"/>
      <c r="AA485" s="680"/>
      <c r="AB485" s="680"/>
      <c r="AC485" s="680"/>
      <c r="AD485" s="680"/>
      <c r="AE485" s="680"/>
      <c r="AF485" s="680"/>
    </row>
    <row r="486" ht="15.75" customHeight="1">
      <c r="A486" s="680"/>
      <c r="B486" s="680"/>
      <c r="C486" s="680"/>
      <c r="D486" s="680"/>
      <c r="E486" s="688"/>
      <c r="F486" s="680"/>
      <c r="G486" s="680"/>
      <c r="H486" s="680"/>
      <c r="I486" s="691"/>
      <c r="J486" s="692"/>
      <c r="K486" s="686"/>
      <c r="L486" s="687"/>
      <c r="M486" s="680"/>
      <c r="N486" s="50"/>
      <c r="O486" s="680"/>
      <c r="P486" s="680"/>
      <c r="Q486" s="50"/>
      <c r="R486" s="680"/>
      <c r="S486" s="680"/>
      <c r="T486" s="680"/>
      <c r="U486" s="680"/>
      <c r="V486" s="680"/>
      <c r="W486" s="680"/>
      <c r="X486" s="680"/>
      <c r="Y486" s="680"/>
      <c r="Z486" s="680"/>
      <c r="AA486" s="680"/>
      <c r="AB486" s="680"/>
      <c r="AC486" s="680"/>
      <c r="AD486" s="680"/>
      <c r="AE486" s="680"/>
      <c r="AF486" s="680"/>
    </row>
    <row r="487" ht="15.75" customHeight="1">
      <c r="A487" s="680"/>
      <c r="B487" s="680"/>
      <c r="C487" s="680"/>
      <c r="D487" s="680"/>
      <c r="E487" s="688"/>
      <c r="F487" s="680"/>
      <c r="G487" s="680"/>
      <c r="H487" s="680"/>
      <c r="I487" s="691"/>
      <c r="J487" s="692"/>
      <c r="K487" s="686"/>
      <c r="L487" s="687"/>
      <c r="M487" s="680"/>
      <c r="N487" s="50"/>
      <c r="O487" s="680"/>
      <c r="P487" s="680"/>
      <c r="Q487" s="50"/>
      <c r="R487" s="680"/>
      <c r="S487" s="680"/>
      <c r="T487" s="680"/>
      <c r="U487" s="680"/>
      <c r="V487" s="680"/>
      <c r="W487" s="680"/>
      <c r="X487" s="680"/>
      <c r="Y487" s="680"/>
      <c r="Z487" s="680"/>
      <c r="AA487" s="680"/>
      <c r="AB487" s="680"/>
      <c r="AC487" s="680"/>
      <c r="AD487" s="680"/>
      <c r="AE487" s="680"/>
      <c r="AF487" s="680"/>
    </row>
    <row r="488" ht="15.75" customHeight="1">
      <c r="A488" s="680"/>
      <c r="B488" s="680"/>
      <c r="C488" s="680"/>
      <c r="D488" s="680"/>
      <c r="E488" s="688"/>
      <c r="F488" s="680"/>
      <c r="G488" s="680"/>
      <c r="H488" s="680"/>
      <c r="I488" s="691"/>
      <c r="J488" s="692"/>
      <c r="K488" s="686"/>
      <c r="L488" s="687"/>
      <c r="M488" s="680"/>
      <c r="N488" s="50"/>
      <c r="O488" s="680"/>
      <c r="P488" s="680"/>
      <c r="Q488" s="50"/>
      <c r="R488" s="680"/>
      <c r="S488" s="680"/>
      <c r="T488" s="680"/>
      <c r="U488" s="680"/>
      <c r="V488" s="680"/>
      <c r="W488" s="680"/>
      <c r="X488" s="680"/>
      <c r="Y488" s="680"/>
      <c r="Z488" s="680"/>
      <c r="AA488" s="680"/>
      <c r="AB488" s="680"/>
      <c r="AC488" s="680"/>
      <c r="AD488" s="680"/>
      <c r="AE488" s="680"/>
      <c r="AF488" s="680"/>
    </row>
    <row r="489" ht="15.75" customHeight="1">
      <c r="A489" s="680"/>
      <c r="B489" s="680"/>
      <c r="C489" s="680"/>
      <c r="D489" s="680"/>
      <c r="E489" s="688"/>
      <c r="F489" s="680"/>
      <c r="G489" s="680"/>
      <c r="H489" s="680"/>
      <c r="I489" s="691"/>
      <c r="J489" s="692"/>
      <c r="K489" s="686"/>
      <c r="L489" s="687"/>
      <c r="M489" s="680"/>
      <c r="N489" s="50"/>
      <c r="O489" s="680"/>
      <c r="P489" s="680"/>
      <c r="Q489" s="50"/>
      <c r="R489" s="680"/>
      <c r="S489" s="680"/>
      <c r="T489" s="680"/>
      <c r="U489" s="680"/>
      <c r="V489" s="680"/>
      <c r="W489" s="680"/>
      <c r="X489" s="680"/>
      <c r="Y489" s="680"/>
      <c r="Z489" s="680"/>
      <c r="AA489" s="680"/>
      <c r="AB489" s="680"/>
      <c r="AC489" s="680"/>
      <c r="AD489" s="680"/>
      <c r="AE489" s="680"/>
      <c r="AF489" s="680"/>
    </row>
    <row r="490" ht="15.75" customHeight="1">
      <c r="A490" s="680"/>
      <c r="B490" s="680"/>
      <c r="C490" s="680"/>
      <c r="D490" s="680"/>
      <c r="E490" s="688"/>
      <c r="F490" s="680"/>
      <c r="G490" s="680"/>
      <c r="H490" s="680"/>
      <c r="I490" s="691"/>
      <c r="J490" s="692"/>
      <c r="K490" s="686"/>
      <c r="L490" s="687"/>
      <c r="M490" s="680"/>
      <c r="N490" s="50"/>
      <c r="O490" s="680"/>
      <c r="P490" s="680"/>
      <c r="Q490" s="50"/>
      <c r="R490" s="680"/>
      <c r="S490" s="680"/>
      <c r="T490" s="680"/>
      <c r="U490" s="680"/>
      <c r="V490" s="680"/>
      <c r="W490" s="680"/>
      <c r="X490" s="680"/>
      <c r="Y490" s="680"/>
      <c r="Z490" s="680"/>
      <c r="AA490" s="680"/>
      <c r="AB490" s="680"/>
      <c r="AC490" s="680"/>
      <c r="AD490" s="680"/>
      <c r="AE490" s="680"/>
      <c r="AF490" s="680"/>
    </row>
    <row r="491" ht="15.75" customHeight="1">
      <c r="A491" s="680"/>
      <c r="B491" s="680"/>
      <c r="C491" s="680"/>
      <c r="D491" s="680"/>
      <c r="E491" s="688"/>
      <c r="F491" s="680"/>
      <c r="G491" s="680"/>
      <c r="H491" s="680"/>
      <c r="I491" s="691"/>
      <c r="J491" s="692"/>
      <c r="K491" s="686"/>
      <c r="L491" s="687"/>
      <c r="M491" s="680"/>
      <c r="N491" s="50"/>
      <c r="O491" s="680"/>
      <c r="P491" s="680"/>
      <c r="Q491" s="50"/>
      <c r="R491" s="680"/>
      <c r="S491" s="680"/>
      <c r="T491" s="680"/>
      <c r="U491" s="680"/>
      <c r="V491" s="680"/>
      <c r="W491" s="680"/>
      <c r="X491" s="680"/>
      <c r="Y491" s="680"/>
      <c r="Z491" s="680"/>
      <c r="AA491" s="680"/>
      <c r="AB491" s="680"/>
      <c r="AC491" s="680"/>
      <c r="AD491" s="680"/>
      <c r="AE491" s="680"/>
      <c r="AF491" s="680"/>
    </row>
    <row r="492" ht="15.75" customHeight="1">
      <c r="A492" s="680"/>
      <c r="B492" s="680"/>
      <c r="C492" s="680"/>
      <c r="D492" s="680"/>
      <c r="E492" s="688"/>
      <c r="F492" s="680"/>
      <c r="G492" s="680"/>
      <c r="H492" s="680"/>
      <c r="I492" s="691"/>
      <c r="J492" s="692"/>
      <c r="K492" s="686"/>
      <c r="L492" s="687"/>
      <c r="M492" s="680"/>
      <c r="N492" s="50"/>
      <c r="O492" s="680"/>
      <c r="P492" s="680"/>
      <c r="Q492" s="50"/>
      <c r="R492" s="680"/>
      <c r="S492" s="680"/>
      <c r="T492" s="680"/>
      <c r="U492" s="680"/>
      <c r="V492" s="680"/>
      <c r="W492" s="680"/>
      <c r="X492" s="680"/>
      <c r="Y492" s="680"/>
      <c r="Z492" s="680"/>
      <c r="AA492" s="680"/>
      <c r="AB492" s="680"/>
      <c r="AC492" s="680"/>
      <c r="AD492" s="680"/>
      <c r="AE492" s="680"/>
      <c r="AF492" s="680"/>
    </row>
    <row r="493" ht="15.75" customHeight="1">
      <c r="A493" s="680"/>
      <c r="B493" s="680"/>
      <c r="C493" s="680"/>
      <c r="D493" s="680"/>
      <c r="E493" s="688"/>
      <c r="F493" s="680"/>
      <c r="G493" s="680"/>
      <c r="H493" s="680"/>
      <c r="I493" s="691"/>
      <c r="J493" s="692"/>
      <c r="K493" s="686"/>
      <c r="L493" s="687"/>
      <c r="M493" s="680"/>
      <c r="N493" s="50"/>
      <c r="O493" s="680"/>
      <c r="P493" s="680"/>
      <c r="Q493" s="50"/>
      <c r="R493" s="680"/>
      <c r="S493" s="680"/>
      <c r="T493" s="680"/>
      <c r="U493" s="680"/>
      <c r="V493" s="680"/>
      <c r="W493" s="680"/>
      <c r="X493" s="680"/>
      <c r="Y493" s="680"/>
      <c r="Z493" s="680"/>
      <c r="AA493" s="680"/>
      <c r="AB493" s="680"/>
      <c r="AC493" s="680"/>
      <c r="AD493" s="680"/>
      <c r="AE493" s="680"/>
      <c r="AF493" s="680"/>
    </row>
    <row r="494" ht="15.75" customHeight="1">
      <c r="A494" s="680"/>
      <c r="B494" s="680"/>
      <c r="C494" s="680"/>
      <c r="D494" s="680"/>
      <c r="E494" s="688"/>
      <c r="F494" s="680"/>
      <c r="G494" s="680"/>
      <c r="H494" s="680"/>
      <c r="I494" s="691"/>
      <c r="J494" s="692"/>
      <c r="K494" s="686"/>
      <c r="L494" s="687"/>
      <c r="M494" s="680"/>
      <c r="N494" s="50"/>
      <c r="O494" s="680"/>
      <c r="P494" s="680"/>
      <c r="Q494" s="50"/>
      <c r="R494" s="680"/>
      <c r="S494" s="680"/>
      <c r="T494" s="680"/>
      <c r="U494" s="680"/>
      <c r="V494" s="680"/>
      <c r="W494" s="680"/>
      <c r="X494" s="680"/>
      <c r="Y494" s="680"/>
      <c r="Z494" s="680"/>
      <c r="AA494" s="680"/>
      <c r="AB494" s="680"/>
      <c r="AC494" s="680"/>
      <c r="AD494" s="680"/>
      <c r="AE494" s="680"/>
      <c r="AF494" s="680"/>
    </row>
    <row r="495" ht="15.75" customHeight="1">
      <c r="A495" s="680"/>
      <c r="B495" s="680"/>
      <c r="C495" s="680"/>
      <c r="D495" s="680"/>
      <c r="E495" s="688"/>
      <c r="F495" s="680"/>
      <c r="G495" s="680"/>
      <c r="H495" s="680"/>
      <c r="I495" s="691"/>
      <c r="J495" s="692"/>
      <c r="K495" s="686"/>
      <c r="L495" s="687"/>
      <c r="M495" s="680"/>
      <c r="N495" s="50"/>
      <c r="O495" s="680"/>
      <c r="P495" s="680"/>
      <c r="Q495" s="50"/>
      <c r="R495" s="680"/>
      <c r="S495" s="680"/>
      <c r="T495" s="680"/>
      <c r="U495" s="680"/>
      <c r="V495" s="680"/>
      <c r="W495" s="680"/>
      <c r="X495" s="680"/>
      <c r="Y495" s="680"/>
      <c r="Z495" s="680"/>
      <c r="AA495" s="680"/>
      <c r="AB495" s="680"/>
      <c r="AC495" s="680"/>
      <c r="AD495" s="680"/>
      <c r="AE495" s="680"/>
      <c r="AF495" s="680"/>
    </row>
    <row r="496" ht="15.75" customHeight="1">
      <c r="A496" s="680"/>
      <c r="B496" s="680"/>
      <c r="C496" s="680"/>
      <c r="D496" s="680"/>
      <c r="E496" s="688"/>
      <c r="F496" s="680"/>
      <c r="G496" s="680"/>
      <c r="H496" s="680"/>
      <c r="I496" s="691"/>
      <c r="J496" s="692"/>
      <c r="K496" s="686"/>
      <c r="L496" s="687"/>
      <c r="M496" s="680"/>
      <c r="N496" s="50"/>
      <c r="O496" s="680"/>
      <c r="P496" s="680"/>
      <c r="Q496" s="50"/>
      <c r="R496" s="680"/>
      <c r="S496" s="680"/>
      <c r="T496" s="680"/>
      <c r="U496" s="680"/>
      <c r="V496" s="680"/>
      <c r="W496" s="680"/>
      <c r="X496" s="680"/>
      <c r="Y496" s="680"/>
      <c r="Z496" s="680"/>
      <c r="AA496" s="680"/>
      <c r="AB496" s="680"/>
      <c r="AC496" s="680"/>
      <c r="AD496" s="680"/>
      <c r="AE496" s="680"/>
      <c r="AF496" s="680"/>
    </row>
    <row r="497" ht="15.75" customHeight="1">
      <c r="A497" s="680"/>
      <c r="B497" s="680"/>
      <c r="C497" s="680"/>
      <c r="D497" s="680"/>
      <c r="E497" s="688"/>
      <c r="F497" s="680"/>
      <c r="G497" s="680"/>
      <c r="H497" s="680"/>
      <c r="I497" s="691"/>
      <c r="J497" s="692"/>
      <c r="K497" s="686"/>
      <c r="L497" s="687"/>
      <c r="M497" s="680"/>
      <c r="N497" s="50"/>
      <c r="O497" s="680"/>
      <c r="P497" s="680"/>
      <c r="Q497" s="50"/>
      <c r="R497" s="680"/>
      <c r="S497" s="680"/>
      <c r="T497" s="680"/>
      <c r="U497" s="680"/>
      <c r="V497" s="680"/>
      <c r="W497" s="680"/>
      <c r="X497" s="680"/>
      <c r="Y497" s="680"/>
      <c r="Z497" s="680"/>
      <c r="AA497" s="680"/>
      <c r="AB497" s="680"/>
      <c r="AC497" s="680"/>
      <c r="AD497" s="680"/>
      <c r="AE497" s="680"/>
      <c r="AF497" s="680"/>
    </row>
    <row r="498" ht="15.75" customHeight="1">
      <c r="A498" s="680"/>
      <c r="B498" s="680"/>
      <c r="C498" s="680"/>
      <c r="D498" s="680"/>
      <c r="E498" s="688"/>
      <c r="F498" s="680"/>
      <c r="G498" s="680"/>
      <c r="H498" s="680"/>
      <c r="I498" s="691"/>
      <c r="J498" s="692"/>
      <c r="K498" s="686"/>
      <c r="L498" s="687"/>
      <c r="M498" s="680"/>
      <c r="N498" s="50"/>
      <c r="O498" s="680"/>
      <c r="P498" s="680"/>
      <c r="Q498" s="50"/>
      <c r="R498" s="680"/>
      <c r="S498" s="680"/>
      <c r="T498" s="680"/>
      <c r="U498" s="680"/>
      <c r="V498" s="680"/>
      <c r="W498" s="680"/>
      <c r="X498" s="680"/>
      <c r="Y498" s="680"/>
      <c r="Z498" s="680"/>
      <c r="AA498" s="680"/>
      <c r="AB498" s="680"/>
      <c r="AC498" s="680"/>
      <c r="AD498" s="680"/>
      <c r="AE498" s="680"/>
      <c r="AF498" s="680"/>
    </row>
    <row r="499" ht="15.75" customHeight="1">
      <c r="A499" s="680"/>
      <c r="B499" s="680"/>
      <c r="C499" s="680"/>
      <c r="D499" s="680"/>
      <c r="E499" s="688"/>
      <c r="F499" s="680"/>
      <c r="G499" s="680"/>
      <c r="H499" s="680"/>
      <c r="I499" s="691"/>
      <c r="J499" s="692"/>
      <c r="K499" s="686"/>
      <c r="L499" s="687"/>
      <c r="M499" s="680"/>
      <c r="N499" s="50"/>
      <c r="O499" s="680"/>
      <c r="P499" s="680"/>
      <c r="Q499" s="50"/>
      <c r="R499" s="680"/>
      <c r="S499" s="680"/>
      <c r="T499" s="680"/>
      <c r="U499" s="680"/>
      <c r="V499" s="680"/>
      <c r="W499" s="680"/>
      <c r="X499" s="680"/>
      <c r="Y499" s="680"/>
      <c r="Z499" s="680"/>
      <c r="AA499" s="680"/>
      <c r="AB499" s="680"/>
      <c r="AC499" s="680"/>
      <c r="AD499" s="680"/>
      <c r="AE499" s="680"/>
      <c r="AF499" s="680"/>
    </row>
    <row r="500" ht="15.75" customHeight="1">
      <c r="A500" s="680"/>
      <c r="B500" s="680"/>
      <c r="C500" s="680"/>
      <c r="D500" s="680"/>
      <c r="E500" s="688"/>
      <c r="F500" s="680"/>
      <c r="G500" s="680"/>
      <c r="H500" s="680"/>
      <c r="I500" s="691"/>
      <c r="J500" s="692"/>
      <c r="K500" s="686"/>
      <c r="L500" s="687"/>
      <c r="M500" s="680"/>
      <c r="N500" s="50"/>
      <c r="O500" s="680"/>
      <c r="P500" s="680"/>
      <c r="Q500" s="50"/>
      <c r="R500" s="680"/>
      <c r="S500" s="680"/>
      <c r="T500" s="680"/>
      <c r="U500" s="680"/>
      <c r="V500" s="680"/>
      <c r="W500" s="680"/>
      <c r="X500" s="680"/>
      <c r="Y500" s="680"/>
      <c r="Z500" s="680"/>
      <c r="AA500" s="680"/>
      <c r="AB500" s="680"/>
      <c r="AC500" s="680"/>
      <c r="AD500" s="680"/>
      <c r="AE500" s="680"/>
      <c r="AF500" s="680"/>
    </row>
    <row r="501" ht="15.75" customHeight="1">
      <c r="A501" s="680"/>
      <c r="B501" s="680"/>
      <c r="C501" s="680"/>
      <c r="D501" s="680"/>
      <c r="E501" s="688"/>
      <c r="F501" s="680"/>
      <c r="G501" s="680"/>
      <c r="H501" s="680"/>
      <c r="I501" s="691"/>
      <c r="J501" s="692"/>
      <c r="K501" s="686"/>
      <c r="L501" s="687"/>
      <c r="M501" s="680"/>
      <c r="N501" s="50"/>
      <c r="O501" s="680"/>
      <c r="P501" s="680"/>
      <c r="Q501" s="50"/>
      <c r="R501" s="680"/>
      <c r="S501" s="680"/>
      <c r="T501" s="680"/>
      <c r="U501" s="680"/>
      <c r="V501" s="680"/>
      <c r="W501" s="680"/>
      <c r="X501" s="680"/>
      <c r="Y501" s="680"/>
      <c r="Z501" s="680"/>
      <c r="AA501" s="680"/>
      <c r="AB501" s="680"/>
      <c r="AC501" s="680"/>
      <c r="AD501" s="680"/>
      <c r="AE501" s="680"/>
      <c r="AF501" s="680"/>
    </row>
    <row r="502" ht="15.75" customHeight="1">
      <c r="A502" s="680"/>
      <c r="B502" s="680"/>
      <c r="C502" s="680"/>
      <c r="D502" s="680"/>
      <c r="E502" s="688"/>
      <c r="F502" s="680"/>
      <c r="G502" s="680"/>
      <c r="H502" s="680"/>
      <c r="I502" s="691"/>
      <c r="J502" s="692"/>
      <c r="K502" s="686"/>
      <c r="L502" s="687"/>
      <c r="M502" s="680"/>
      <c r="N502" s="50"/>
      <c r="O502" s="680"/>
      <c r="P502" s="680"/>
      <c r="Q502" s="50"/>
      <c r="R502" s="680"/>
      <c r="S502" s="680"/>
      <c r="T502" s="680"/>
      <c r="U502" s="680"/>
      <c r="V502" s="680"/>
      <c r="W502" s="680"/>
      <c r="X502" s="680"/>
      <c r="Y502" s="680"/>
      <c r="Z502" s="680"/>
      <c r="AA502" s="680"/>
      <c r="AB502" s="680"/>
      <c r="AC502" s="680"/>
      <c r="AD502" s="680"/>
      <c r="AE502" s="680"/>
      <c r="AF502" s="680"/>
    </row>
    <row r="503" ht="15.75" customHeight="1">
      <c r="A503" s="680"/>
      <c r="B503" s="680"/>
      <c r="C503" s="680"/>
      <c r="D503" s="680"/>
      <c r="E503" s="688"/>
      <c r="F503" s="680"/>
      <c r="G503" s="680"/>
      <c r="H503" s="680"/>
      <c r="I503" s="691"/>
      <c r="J503" s="692"/>
      <c r="K503" s="686"/>
      <c r="L503" s="687"/>
      <c r="M503" s="680"/>
      <c r="N503" s="50"/>
      <c r="O503" s="680"/>
      <c r="P503" s="680"/>
      <c r="Q503" s="50"/>
      <c r="R503" s="680"/>
      <c r="S503" s="680"/>
      <c r="T503" s="680"/>
      <c r="U503" s="680"/>
      <c r="V503" s="680"/>
      <c r="W503" s="680"/>
      <c r="X503" s="680"/>
      <c r="Y503" s="680"/>
      <c r="Z503" s="680"/>
      <c r="AA503" s="680"/>
      <c r="AB503" s="680"/>
      <c r="AC503" s="680"/>
      <c r="AD503" s="680"/>
      <c r="AE503" s="680"/>
      <c r="AF503" s="680"/>
    </row>
    <row r="504" ht="15.75" customHeight="1">
      <c r="A504" s="680"/>
      <c r="B504" s="680"/>
      <c r="C504" s="680"/>
      <c r="D504" s="680"/>
      <c r="E504" s="688"/>
      <c r="F504" s="680"/>
      <c r="G504" s="680"/>
      <c r="H504" s="680"/>
      <c r="I504" s="691"/>
      <c r="J504" s="692"/>
      <c r="K504" s="686"/>
      <c r="L504" s="687"/>
      <c r="M504" s="680"/>
      <c r="N504" s="50"/>
      <c r="O504" s="680"/>
      <c r="P504" s="680"/>
      <c r="Q504" s="50"/>
      <c r="R504" s="680"/>
      <c r="S504" s="680"/>
      <c r="T504" s="680"/>
      <c r="U504" s="680"/>
      <c r="V504" s="680"/>
      <c r="W504" s="680"/>
      <c r="X504" s="680"/>
      <c r="Y504" s="680"/>
      <c r="Z504" s="680"/>
      <c r="AA504" s="680"/>
      <c r="AB504" s="680"/>
      <c r="AC504" s="680"/>
      <c r="AD504" s="680"/>
      <c r="AE504" s="680"/>
      <c r="AF504" s="680"/>
    </row>
    <row r="505" ht="15.75" customHeight="1">
      <c r="A505" s="680"/>
      <c r="B505" s="680"/>
      <c r="C505" s="680"/>
      <c r="D505" s="680"/>
      <c r="E505" s="688"/>
      <c r="F505" s="680"/>
      <c r="G505" s="680"/>
      <c r="H505" s="680"/>
      <c r="I505" s="691"/>
      <c r="J505" s="692"/>
      <c r="K505" s="686"/>
      <c r="L505" s="687"/>
      <c r="M505" s="680"/>
      <c r="N505" s="50"/>
      <c r="O505" s="680"/>
      <c r="P505" s="680"/>
      <c r="Q505" s="50"/>
      <c r="R505" s="680"/>
      <c r="S505" s="680"/>
      <c r="T505" s="680"/>
      <c r="U505" s="680"/>
      <c r="V505" s="680"/>
      <c r="W505" s="680"/>
      <c r="X505" s="680"/>
      <c r="Y505" s="680"/>
      <c r="Z505" s="680"/>
      <c r="AA505" s="680"/>
      <c r="AB505" s="680"/>
      <c r="AC505" s="680"/>
      <c r="AD505" s="680"/>
      <c r="AE505" s="680"/>
      <c r="AF505" s="680"/>
    </row>
    <row r="506" ht="15.75" customHeight="1">
      <c r="A506" s="680"/>
      <c r="B506" s="680"/>
      <c r="C506" s="680"/>
      <c r="D506" s="680"/>
      <c r="E506" s="688"/>
      <c r="F506" s="680"/>
      <c r="G506" s="680"/>
      <c r="H506" s="680"/>
      <c r="I506" s="691"/>
      <c r="J506" s="692"/>
      <c r="K506" s="686"/>
      <c r="L506" s="687"/>
      <c r="M506" s="680"/>
      <c r="N506" s="50"/>
      <c r="O506" s="680"/>
      <c r="P506" s="680"/>
      <c r="Q506" s="50"/>
      <c r="R506" s="680"/>
      <c r="S506" s="680"/>
      <c r="T506" s="680"/>
      <c r="U506" s="680"/>
      <c r="V506" s="680"/>
      <c r="W506" s="680"/>
      <c r="X506" s="680"/>
      <c r="Y506" s="680"/>
      <c r="Z506" s="680"/>
      <c r="AA506" s="680"/>
      <c r="AB506" s="680"/>
      <c r="AC506" s="680"/>
      <c r="AD506" s="680"/>
      <c r="AE506" s="680"/>
      <c r="AF506" s="680"/>
    </row>
    <row r="507" ht="15.75" customHeight="1">
      <c r="A507" s="680"/>
      <c r="B507" s="680"/>
      <c r="C507" s="680"/>
      <c r="D507" s="680"/>
      <c r="E507" s="688"/>
      <c r="F507" s="680"/>
      <c r="G507" s="680"/>
      <c r="H507" s="680"/>
      <c r="I507" s="691"/>
      <c r="J507" s="692"/>
      <c r="K507" s="686"/>
      <c r="L507" s="687"/>
      <c r="M507" s="680"/>
      <c r="N507" s="50"/>
      <c r="O507" s="680"/>
      <c r="P507" s="680"/>
      <c r="Q507" s="50"/>
      <c r="R507" s="680"/>
      <c r="S507" s="680"/>
      <c r="T507" s="680"/>
      <c r="U507" s="680"/>
      <c r="V507" s="680"/>
      <c r="W507" s="680"/>
      <c r="X507" s="680"/>
      <c r="Y507" s="680"/>
      <c r="Z507" s="680"/>
      <c r="AA507" s="680"/>
      <c r="AB507" s="680"/>
      <c r="AC507" s="680"/>
      <c r="AD507" s="680"/>
      <c r="AE507" s="680"/>
      <c r="AF507" s="680"/>
    </row>
    <row r="508" ht="15.75" customHeight="1">
      <c r="A508" s="680"/>
      <c r="B508" s="680"/>
      <c r="C508" s="680"/>
      <c r="D508" s="680"/>
      <c r="E508" s="688"/>
      <c r="F508" s="680"/>
      <c r="G508" s="680"/>
      <c r="H508" s="680"/>
      <c r="I508" s="691"/>
      <c r="J508" s="692"/>
      <c r="K508" s="686"/>
      <c r="L508" s="687"/>
      <c r="M508" s="680"/>
      <c r="N508" s="50"/>
      <c r="O508" s="680"/>
      <c r="P508" s="680"/>
      <c r="Q508" s="50"/>
      <c r="R508" s="680"/>
      <c r="S508" s="680"/>
      <c r="T508" s="680"/>
      <c r="U508" s="680"/>
      <c r="V508" s="680"/>
      <c r="W508" s="680"/>
      <c r="X508" s="680"/>
      <c r="Y508" s="680"/>
      <c r="Z508" s="680"/>
      <c r="AA508" s="680"/>
      <c r="AB508" s="680"/>
      <c r="AC508" s="680"/>
      <c r="AD508" s="680"/>
      <c r="AE508" s="680"/>
      <c r="AF508" s="680"/>
    </row>
    <row r="509" ht="15.75" customHeight="1">
      <c r="A509" s="680"/>
      <c r="B509" s="680"/>
      <c r="C509" s="680"/>
      <c r="D509" s="680"/>
      <c r="E509" s="688"/>
      <c r="F509" s="680"/>
      <c r="G509" s="680"/>
      <c r="H509" s="680"/>
      <c r="I509" s="691"/>
      <c r="J509" s="692"/>
      <c r="K509" s="686"/>
      <c r="L509" s="687"/>
      <c r="M509" s="680"/>
      <c r="N509" s="50"/>
      <c r="O509" s="680"/>
      <c r="P509" s="680"/>
      <c r="Q509" s="50"/>
      <c r="R509" s="680"/>
      <c r="S509" s="680"/>
      <c r="T509" s="680"/>
      <c r="U509" s="680"/>
      <c r="V509" s="680"/>
      <c r="W509" s="680"/>
      <c r="X509" s="680"/>
      <c r="Y509" s="680"/>
      <c r="Z509" s="680"/>
      <c r="AA509" s="680"/>
      <c r="AB509" s="680"/>
      <c r="AC509" s="680"/>
      <c r="AD509" s="680"/>
      <c r="AE509" s="680"/>
      <c r="AF509" s="680"/>
    </row>
    <row r="510" ht="15.75" customHeight="1">
      <c r="A510" s="680"/>
      <c r="B510" s="680"/>
      <c r="C510" s="680"/>
      <c r="D510" s="680"/>
      <c r="E510" s="688"/>
      <c r="F510" s="680"/>
      <c r="G510" s="680"/>
      <c r="H510" s="680"/>
      <c r="I510" s="691"/>
      <c r="J510" s="692"/>
      <c r="K510" s="686"/>
      <c r="L510" s="687"/>
      <c r="M510" s="680"/>
      <c r="N510" s="50"/>
      <c r="O510" s="680"/>
      <c r="P510" s="680"/>
      <c r="Q510" s="50"/>
      <c r="R510" s="680"/>
      <c r="S510" s="680"/>
      <c r="T510" s="680"/>
      <c r="U510" s="680"/>
      <c r="V510" s="680"/>
      <c r="W510" s="680"/>
      <c r="X510" s="680"/>
      <c r="Y510" s="680"/>
      <c r="Z510" s="680"/>
      <c r="AA510" s="680"/>
      <c r="AB510" s="680"/>
      <c r="AC510" s="680"/>
      <c r="AD510" s="680"/>
      <c r="AE510" s="680"/>
      <c r="AF510" s="680"/>
    </row>
    <row r="511" ht="15.75" customHeight="1">
      <c r="A511" s="680"/>
      <c r="B511" s="680"/>
      <c r="C511" s="680"/>
      <c r="D511" s="680"/>
      <c r="E511" s="688"/>
      <c r="F511" s="680"/>
      <c r="G511" s="680"/>
      <c r="H511" s="680"/>
      <c r="I511" s="691"/>
      <c r="J511" s="692"/>
      <c r="K511" s="686"/>
      <c r="L511" s="687"/>
      <c r="M511" s="680"/>
      <c r="N511" s="50"/>
      <c r="O511" s="680"/>
      <c r="P511" s="680"/>
      <c r="Q511" s="50"/>
      <c r="R511" s="680"/>
      <c r="S511" s="680"/>
      <c r="T511" s="680"/>
      <c r="U511" s="680"/>
      <c r="V511" s="680"/>
      <c r="W511" s="680"/>
      <c r="X511" s="680"/>
      <c r="Y511" s="680"/>
      <c r="Z511" s="680"/>
      <c r="AA511" s="680"/>
      <c r="AB511" s="680"/>
      <c r="AC511" s="680"/>
      <c r="AD511" s="680"/>
      <c r="AE511" s="680"/>
      <c r="AF511" s="680"/>
    </row>
    <row r="512" ht="15.75" customHeight="1">
      <c r="A512" s="680"/>
      <c r="B512" s="680"/>
      <c r="C512" s="680"/>
      <c r="D512" s="680"/>
      <c r="E512" s="688"/>
      <c r="F512" s="680"/>
      <c r="G512" s="680"/>
      <c r="H512" s="680"/>
      <c r="I512" s="691"/>
      <c r="J512" s="692"/>
      <c r="K512" s="686"/>
      <c r="L512" s="687"/>
      <c r="M512" s="680"/>
      <c r="N512" s="50"/>
      <c r="O512" s="680"/>
      <c r="P512" s="680"/>
      <c r="Q512" s="50"/>
      <c r="R512" s="680"/>
      <c r="S512" s="680"/>
      <c r="T512" s="680"/>
      <c r="U512" s="680"/>
      <c r="V512" s="680"/>
      <c r="W512" s="680"/>
      <c r="X512" s="680"/>
      <c r="Y512" s="680"/>
      <c r="Z512" s="680"/>
      <c r="AA512" s="680"/>
      <c r="AB512" s="680"/>
      <c r="AC512" s="680"/>
      <c r="AD512" s="680"/>
      <c r="AE512" s="680"/>
      <c r="AF512" s="680"/>
    </row>
    <row r="513" ht="15.75" customHeight="1">
      <c r="A513" s="680"/>
      <c r="B513" s="680"/>
      <c r="C513" s="680"/>
      <c r="D513" s="680"/>
      <c r="E513" s="688"/>
      <c r="F513" s="680"/>
      <c r="G513" s="680"/>
      <c r="H513" s="680"/>
      <c r="I513" s="691"/>
      <c r="J513" s="692"/>
      <c r="K513" s="686"/>
      <c r="L513" s="687"/>
      <c r="M513" s="680"/>
      <c r="N513" s="50"/>
      <c r="O513" s="680"/>
      <c r="P513" s="680"/>
      <c r="Q513" s="50"/>
      <c r="R513" s="680"/>
      <c r="S513" s="680"/>
      <c r="T513" s="680"/>
      <c r="U513" s="680"/>
      <c r="V513" s="680"/>
      <c r="W513" s="680"/>
      <c r="X513" s="680"/>
      <c r="Y513" s="680"/>
      <c r="Z513" s="680"/>
      <c r="AA513" s="680"/>
      <c r="AB513" s="680"/>
      <c r="AC513" s="680"/>
      <c r="AD513" s="680"/>
      <c r="AE513" s="680"/>
      <c r="AF513" s="680"/>
    </row>
    <row r="514" ht="15.75" customHeight="1">
      <c r="A514" s="680"/>
      <c r="B514" s="680"/>
      <c r="C514" s="680"/>
      <c r="D514" s="680"/>
      <c r="E514" s="688"/>
      <c r="F514" s="680"/>
      <c r="G514" s="680"/>
      <c r="H514" s="680"/>
      <c r="I514" s="691"/>
      <c r="J514" s="692"/>
      <c r="K514" s="686"/>
      <c r="L514" s="687"/>
      <c r="M514" s="680"/>
      <c r="N514" s="50"/>
      <c r="O514" s="680"/>
      <c r="P514" s="680"/>
      <c r="Q514" s="50"/>
      <c r="R514" s="680"/>
      <c r="S514" s="680"/>
      <c r="T514" s="680"/>
      <c r="U514" s="680"/>
      <c r="V514" s="680"/>
      <c r="W514" s="680"/>
      <c r="X514" s="680"/>
      <c r="Y514" s="680"/>
      <c r="Z514" s="680"/>
      <c r="AA514" s="680"/>
      <c r="AB514" s="680"/>
      <c r="AC514" s="680"/>
      <c r="AD514" s="680"/>
      <c r="AE514" s="680"/>
      <c r="AF514" s="680"/>
    </row>
    <row r="515" ht="15.75" customHeight="1">
      <c r="A515" s="680"/>
      <c r="B515" s="680"/>
      <c r="C515" s="680"/>
      <c r="D515" s="680"/>
      <c r="E515" s="688"/>
      <c r="F515" s="680"/>
      <c r="G515" s="680"/>
      <c r="H515" s="680"/>
      <c r="I515" s="691"/>
      <c r="J515" s="692"/>
      <c r="K515" s="686"/>
      <c r="L515" s="687"/>
      <c r="M515" s="680"/>
      <c r="N515" s="50"/>
      <c r="O515" s="680"/>
      <c r="P515" s="680"/>
      <c r="Q515" s="50"/>
      <c r="R515" s="680"/>
      <c r="S515" s="680"/>
      <c r="T515" s="680"/>
      <c r="U515" s="680"/>
      <c r="V515" s="680"/>
      <c r="W515" s="680"/>
      <c r="X515" s="680"/>
      <c r="Y515" s="680"/>
      <c r="Z515" s="680"/>
      <c r="AA515" s="680"/>
      <c r="AB515" s="680"/>
      <c r="AC515" s="680"/>
      <c r="AD515" s="680"/>
      <c r="AE515" s="680"/>
      <c r="AF515" s="680"/>
    </row>
    <row r="516" ht="15.75" customHeight="1">
      <c r="A516" s="680"/>
      <c r="B516" s="680"/>
      <c r="C516" s="680"/>
      <c r="D516" s="680"/>
      <c r="E516" s="688"/>
      <c r="F516" s="680"/>
      <c r="G516" s="680"/>
      <c r="H516" s="680"/>
      <c r="I516" s="691"/>
      <c r="J516" s="692"/>
      <c r="K516" s="686"/>
      <c r="L516" s="687"/>
      <c r="M516" s="680"/>
      <c r="N516" s="50"/>
      <c r="O516" s="680"/>
      <c r="P516" s="680"/>
      <c r="Q516" s="50"/>
      <c r="R516" s="680"/>
      <c r="S516" s="680"/>
      <c r="T516" s="680"/>
      <c r="U516" s="680"/>
      <c r="V516" s="680"/>
      <c r="W516" s="680"/>
      <c r="X516" s="680"/>
      <c r="Y516" s="680"/>
      <c r="Z516" s="680"/>
      <c r="AA516" s="680"/>
      <c r="AB516" s="680"/>
      <c r="AC516" s="680"/>
      <c r="AD516" s="680"/>
      <c r="AE516" s="680"/>
      <c r="AF516" s="680"/>
    </row>
    <row r="517" ht="15.75" customHeight="1">
      <c r="A517" s="680"/>
      <c r="B517" s="680"/>
      <c r="C517" s="680"/>
      <c r="D517" s="680"/>
      <c r="E517" s="688"/>
      <c r="F517" s="680"/>
      <c r="G517" s="680"/>
      <c r="H517" s="680"/>
      <c r="I517" s="691"/>
      <c r="J517" s="692"/>
      <c r="K517" s="686"/>
      <c r="L517" s="687"/>
      <c r="M517" s="680"/>
      <c r="N517" s="50"/>
      <c r="O517" s="680"/>
      <c r="P517" s="680"/>
      <c r="Q517" s="50"/>
      <c r="R517" s="680"/>
      <c r="S517" s="680"/>
      <c r="T517" s="680"/>
      <c r="U517" s="680"/>
      <c r="V517" s="680"/>
      <c r="W517" s="680"/>
      <c r="X517" s="680"/>
      <c r="Y517" s="680"/>
      <c r="Z517" s="680"/>
      <c r="AA517" s="680"/>
      <c r="AB517" s="680"/>
      <c r="AC517" s="680"/>
      <c r="AD517" s="680"/>
      <c r="AE517" s="680"/>
      <c r="AF517" s="680"/>
    </row>
    <row r="518" ht="15.75" customHeight="1">
      <c r="A518" s="680"/>
      <c r="B518" s="680"/>
      <c r="C518" s="680"/>
      <c r="D518" s="680"/>
      <c r="E518" s="688"/>
      <c r="F518" s="680"/>
      <c r="G518" s="680"/>
      <c r="H518" s="680"/>
      <c r="I518" s="691"/>
      <c r="J518" s="692"/>
      <c r="K518" s="686"/>
      <c r="L518" s="687"/>
      <c r="M518" s="680"/>
      <c r="N518" s="50"/>
      <c r="O518" s="680"/>
      <c r="P518" s="680"/>
      <c r="Q518" s="50"/>
      <c r="R518" s="680"/>
      <c r="S518" s="680"/>
      <c r="T518" s="680"/>
      <c r="U518" s="680"/>
      <c r="V518" s="680"/>
      <c r="W518" s="680"/>
      <c r="X518" s="680"/>
      <c r="Y518" s="680"/>
      <c r="Z518" s="680"/>
      <c r="AA518" s="680"/>
      <c r="AB518" s="680"/>
      <c r="AC518" s="680"/>
      <c r="AD518" s="680"/>
      <c r="AE518" s="680"/>
      <c r="AF518" s="680"/>
    </row>
    <row r="519" ht="15.75" customHeight="1">
      <c r="A519" s="680"/>
      <c r="B519" s="680"/>
      <c r="C519" s="680"/>
      <c r="D519" s="680"/>
      <c r="E519" s="688"/>
      <c r="F519" s="680"/>
      <c r="G519" s="680"/>
      <c r="H519" s="680"/>
      <c r="I519" s="691"/>
      <c r="J519" s="692"/>
      <c r="K519" s="686"/>
      <c r="L519" s="687"/>
      <c r="M519" s="680"/>
      <c r="N519" s="50"/>
      <c r="O519" s="680"/>
      <c r="P519" s="680"/>
      <c r="Q519" s="50"/>
      <c r="R519" s="680"/>
      <c r="S519" s="680"/>
      <c r="T519" s="680"/>
      <c r="U519" s="680"/>
      <c r="V519" s="680"/>
      <c r="W519" s="680"/>
      <c r="X519" s="680"/>
      <c r="Y519" s="680"/>
      <c r="Z519" s="680"/>
      <c r="AA519" s="680"/>
      <c r="AB519" s="680"/>
      <c r="AC519" s="680"/>
      <c r="AD519" s="680"/>
      <c r="AE519" s="680"/>
      <c r="AF519" s="680"/>
    </row>
    <row r="520" ht="15.75" customHeight="1">
      <c r="A520" s="680"/>
      <c r="B520" s="680"/>
      <c r="C520" s="680"/>
      <c r="D520" s="680"/>
      <c r="E520" s="688"/>
      <c r="F520" s="680"/>
      <c r="G520" s="680"/>
      <c r="H520" s="680"/>
      <c r="I520" s="691"/>
      <c r="J520" s="692"/>
      <c r="K520" s="686"/>
      <c r="L520" s="687"/>
      <c r="M520" s="680"/>
      <c r="N520" s="50"/>
      <c r="O520" s="680"/>
      <c r="P520" s="680"/>
      <c r="Q520" s="50"/>
      <c r="R520" s="680"/>
      <c r="S520" s="680"/>
      <c r="T520" s="680"/>
      <c r="U520" s="680"/>
      <c r="V520" s="680"/>
      <c r="W520" s="680"/>
      <c r="X520" s="680"/>
      <c r="Y520" s="680"/>
      <c r="Z520" s="680"/>
      <c r="AA520" s="680"/>
      <c r="AB520" s="680"/>
      <c r="AC520" s="680"/>
      <c r="AD520" s="680"/>
      <c r="AE520" s="680"/>
      <c r="AF520" s="680"/>
    </row>
    <row r="521" ht="15.75" customHeight="1">
      <c r="A521" s="680"/>
      <c r="B521" s="680"/>
      <c r="C521" s="680"/>
      <c r="D521" s="680"/>
      <c r="E521" s="688"/>
      <c r="F521" s="680"/>
      <c r="G521" s="680"/>
      <c r="H521" s="680"/>
      <c r="I521" s="691"/>
      <c r="J521" s="692"/>
      <c r="K521" s="686"/>
      <c r="L521" s="687"/>
      <c r="M521" s="680"/>
      <c r="N521" s="50"/>
      <c r="O521" s="680"/>
      <c r="P521" s="680"/>
      <c r="Q521" s="50"/>
      <c r="R521" s="680"/>
      <c r="S521" s="680"/>
      <c r="T521" s="680"/>
      <c r="U521" s="680"/>
      <c r="V521" s="680"/>
      <c r="W521" s="680"/>
      <c r="X521" s="680"/>
      <c r="Y521" s="680"/>
      <c r="Z521" s="680"/>
      <c r="AA521" s="680"/>
      <c r="AB521" s="680"/>
      <c r="AC521" s="680"/>
      <c r="AD521" s="680"/>
      <c r="AE521" s="680"/>
      <c r="AF521" s="680"/>
    </row>
    <row r="522" ht="15.75" customHeight="1">
      <c r="A522" s="680"/>
      <c r="B522" s="680"/>
      <c r="C522" s="680"/>
      <c r="D522" s="680"/>
      <c r="E522" s="688"/>
      <c r="F522" s="680"/>
      <c r="G522" s="680"/>
      <c r="H522" s="680"/>
      <c r="I522" s="691"/>
      <c r="J522" s="692"/>
      <c r="K522" s="686"/>
      <c r="L522" s="687"/>
      <c r="M522" s="680"/>
      <c r="N522" s="50"/>
      <c r="O522" s="680"/>
      <c r="P522" s="680"/>
      <c r="Q522" s="50"/>
      <c r="R522" s="680"/>
      <c r="S522" s="680"/>
      <c r="T522" s="680"/>
      <c r="U522" s="680"/>
      <c r="V522" s="680"/>
      <c r="W522" s="680"/>
      <c r="X522" s="680"/>
      <c r="Y522" s="680"/>
      <c r="Z522" s="680"/>
      <c r="AA522" s="680"/>
      <c r="AB522" s="680"/>
      <c r="AC522" s="680"/>
      <c r="AD522" s="680"/>
      <c r="AE522" s="680"/>
      <c r="AF522" s="680"/>
    </row>
    <row r="523" ht="15.75" customHeight="1">
      <c r="A523" s="680"/>
      <c r="B523" s="680"/>
      <c r="C523" s="680"/>
      <c r="D523" s="680"/>
      <c r="E523" s="688"/>
      <c r="F523" s="680"/>
      <c r="G523" s="680"/>
      <c r="H523" s="680"/>
      <c r="I523" s="691"/>
      <c r="J523" s="692"/>
      <c r="K523" s="686"/>
      <c r="L523" s="687"/>
      <c r="M523" s="680"/>
      <c r="N523" s="50"/>
      <c r="O523" s="680"/>
      <c r="P523" s="680"/>
      <c r="Q523" s="50"/>
      <c r="R523" s="680"/>
      <c r="S523" s="680"/>
      <c r="T523" s="680"/>
      <c r="U523" s="680"/>
      <c r="V523" s="680"/>
      <c r="W523" s="680"/>
      <c r="X523" s="680"/>
      <c r="Y523" s="680"/>
      <c r="Z523" s="680"/>
      <c r="AA523" s="680"/>
      <c r="AB523" s="680"/>
      <c r="AC523" s="680"/>
      <c r="AD523" s="680"/>
      <c r="AE523" s="680"/>
      <c r="AF523" s="680"/>
    </row>
    <row r="524" ht="15.75" customHeight="1">
      <c r="A524" s="680"/>
      <c r="B524" s="680"/>
      <c r="C524" s="680"/>
      <c r="D524" s="680"/>
      <c r="E524" s="688"/>
      <c r="F524" s="680"/>
      <c r="G524" s="680"/>
      <c r="H524" s="680"/>
      <c r="I524" s="691"/>
      <c r="J524" s="692"/>
      <c r="K524" s="686"/>
      <c r="L524" s="687"/>
      <c r="M524" s="680"/>
      <c r="N524" s="50"/>
      <c r="O524" s="680"/>
      <c r="P524" s="680"/>
      <c r="Q524" s="50"/>
      <c r="R524" s="680"/>
      <c r="S524" s="680"/>
      <c r="T524" s="680"/>
      <c r="U524" s="680"/>
      <c r="V524" s="680"/>
      <c r="W524" s="680"/>
      <c r="X524" s="680"/>
      <c r="Y524" s="680"/>
      <c r="Z524" s="680"/>
      <c r="AA524" s="680"/>
      <c r="AB524" s="680"/>
      <c r="AC524" s="680"/>
      <c r="AD524" s="680"/>
      <c r="AE524" s="680"/>
      <c r="AF524" s="680"/>
    </row>
    <row r="525" ht="15.75" customHeight="1">
      <c r="A525" s="680"/>
      <c r="B525" s="680"/>
      <c r="C525" s="680"/>
      <c r="D525" s="680"/>
      <c r="E525" s="688"/>
      <c r="F525" s="680"/>
      <c r="G525" s="680"/>
      <c r="H525" s="680"/>
      <c r="I525" s="691"/>
      <c r="J525" s="692"/>
      <c r="K525" s="686"/>
      <c r="L525" s="687"/>
      <c r="M525" s="680"/>
      <c r="N525" s="50"/>
      <c r="O525" s="680"/>
      <c r="P525" s="680"/>
      <c r="Q525" s="50"/>
      <c r="R525" s="680"/>
      <c r="S525" s="680"/>
      <c r="T525" s="680"/>
      <c r="U525" s="680"/>
      <c r="V525" s="680"/>
      <c r="W525" s="680"/>
      <c r="X525" s="680"/>
      <c r="Y525" s="680"/>
      <c r="Z525" s="680"/>
      <c r="AA525" s="680"/>
      <c r="AB525" s="680"/>
      <c r="AC525" s="680"/>
      <c r="AD525" s="680"/>
      <c r="AE525" s="680"/>
      <c r="AF525" s="680"/>
    </row>
    <row r="526" ht="15.75" customHeight="1">
      <c r="A526" s="680"/>
      <c r="B526" s="680"/>
      <c r="C526" s="680"/>
      <c r="D526" s="680"/>
      <c r="E526" s="688"/>
      <c r="F526" s="680"/>
      <c r="G526" s="680"/>
      <c r="H526" s="680"/>
      <c r="I526" s="691"/>
      <c r="J526" s="692"/>
      <c r="K526" s="686"/>
      <c r="L526" s="687"/>
      <c r="M526" s="680"/>
      <c r="N526" s="50"/>
      <c r="O526" s="680"/>
      <c r="P526" s="680"/>
      <c r="Q526" s="50"/>
      <c r="R526" s="680"/>
      <c r="S526" s="680"/>
      <c r="T526" s="680"/>
      <c r="U526" s="680"/>
      <c r="V526" s="680"/>
      <c r="W526" s="680"/>
      <c r="X526" s="680"/>
      <c r="Y526" s="680"/>
      <c r="Z526" s="680"/>
      <c r="AA526" s="680"/>
      <c r="AB526" s="680"/>
      <c r="AC526" s="680"/>
      <c r="AD526" s="680"/>
      <c r="AE526" s="680"/>
      <c r="AF526" s="680"/>
    </row>
    <row r="527" ht="15.75" customHeight="1">
      <c r="A527" s="680"/>
      <c r="B527" s="680"/>
      <c r="C527" s="680"/>
      <c r="D527" s="680"/>
      <c r="E527" s="688"/>
      <c r="F527" s="680"/>
      <c r="G527" s="680"/>
      <c r="H527" s="680"/>
      <c r="I527" s="691"/>
      <c r="J527" s="692"/>
      <c r="K527" s="686"/>
      <c r="L527" s="687"/>
      <c r="M527" s="680"/>
      <c r="N527" s="50"/>
      <c r="O527" s="680"/>
      <c r="P527" s="680"/>
      <c r="Q527" s="50"/>
      <c r="R527" s="680"/>
      <c r="S527" s="680"/>
      <c r="T527" s="680"/>
      <c r="U527" s="680"/>
      <c r="V527" s="680"/>
      <c r="W527" s="680"/>
      <c r="X527" s="680"/>
      <c r="Y527" s="680"/>
      <c r="Z527" s="680"/>
      <c r="AA527" s="680"/>
      <c r="AB527" s="680"/>
      <c r="AC527" s="680"/>
      <c r="AD527" s="680"/>
      <c r="AE527" s="680"/>
      <c r="AF527" s="680"/>
    </row>
    <row r="528" ht="15.75" customHeight="1">
      <c r="A528" s="680"/>
      <c r="B528" s="680"/>
      <c r="C528" s="680"/>
      <c r="D528" s="680"/>
      <c r="E528" s="688"/>
      <c r="F528" s="680"/>
      <c r="G528" s="680"/>
      <c r="H528" s="680"/>
      <c r="I528" s="691"/>
      <c r="J528" s="692"/>
      <c r="K528" s="686"/>
      <c r="L528" s="687"/>
      <c r="M528" s="680"/>
      <c r="N528" s="50"/>
      <c r="O528" s="680"/>
      <c r="P528" s="680"/>
      <c r="Q528" s="50"/>
      <c r="R528" s="680"/>
      <c r="S528" s="680"/>
      <c r="T528" s="680"/>
      <c r="U528" s="680"/>
      <c r="V528" s="680"/>
      <c r="W528" s="680"/>
      <c r="X528" s="680"/>
      <c r="Y528" s="680"/>
      <c r="Z528" s="680"/>
      <c r="AA528" s="680"/>
      <c r="AB528" s="680"/>
      <c r="AC528" s="680"/>
      <c r="AD528" s="680"/>
      <c r="AE528" s="680"/>
      <c r="AF528" s="680"/>
    </row>
    <row r="529" ht="15.75" customHeight="1">
      <c r="A529" s="680"/>
      <c r="B529" s="680"/>
      <c r="C529" s="680"/>
      <c r="D529" s="680"/>
      <c r="E529" s="688"/>
      <c r="F529" s="680"/>
      <c r="G529" s="680"/>
      <c r="H529" s="680"/>
      <c r="I529" s="691"/>
      <c r="J529" s="692"/>
      <c r="K529" s="686"/>
      <c r="L529" s="687"/>
      <c r="M529" s="680"/>
      <c r="N529" s="50"/>
      <c r="O529" s="680"/>
      <c r="P529" s="680"/>
      <c r="Q529" s="50"/>
      <c r="R529" s="680"/>
      <c r="S529" s="680"/>
      <c r="T529" s="680"/>
      <c r="U529" s="680"/>
      <c r="V529" s="680"/>
      <c r="W529" s="680"/>
      <c r="X529" s="680"/>
      <c r="Y529" s="680"/>
      <c r="Z529" s="680"/>
      <c r="AA529" s="680"/>
      <c r="AB529" s="680"/>
      <c r="AC529" s="680"/>
      <c r="AD529" s="680"/>
      <c r="AE529" s="680"/>
      <c r="AF529" s="680"/>
    </row>
    <row r="530" ht="15.75" customHeight="1">
      <c r="A530" s="680"/>
      <c r="B530" s="680"/>
      <c r="C530" s="680"/>
      <c r="D530" s="680"/>
      <c r="E530" s="688"/>
      <c r="F530" s="680"/>
      <c r="G530" s="680"/>
      <c r="H530" s="680"/>
      <c r="I530" s="691"/>
      <c r="J530" s="692"/>
      <c r="K530" s="686"/>
      <c r="L530" s="687"/>
      <c r="M530" s="680"/>
      <c r="N530" s="50"/>
      <c r="O530" s="680"/>
      <c r="P530" s="680"/>
      <c r="Q530" s="50"/>
      <c r="R530" s="680"/>
      <c r="S530" s="680"/>
      <c r="T530" s="680"/>
      <c r="U530" s="680"/>
      <c r="V530" s="680"/>
      <c r="W530" s="680"/>
      <c r="X530" s="680"/>
      <c r="Y530" s="680"/>
      <c r="Z530" s="680"/>
      <c r="AA530" s="680"/>
      <c r="AB530" s="680"/>
      <c r="AC530" s="680"/>
      <c r="AD530" s="680"/>
      <c r="AE530" s="680"/>
      <c r="AF530" s="680"/>
    </row>
    <row r="531" ht="15.75" customHeight="1">
      <c r="A531" s="680"/>
      <c r="B531" s="680"/>
      <c r="C531" s="680"/>
      <c r="D531" s="680"/>
      <c r="E531" s="688"/>
      <c r="F531" s="680"/>
      <c r="G531" s="680"/>
      <c r="H531" s="680"/>
      <c r="I531" s="691"/>
      <c r="J531" s="692"/>
      <c r="K531" s="686"/>
      <c r="L531" s="687"/>
      <c r="M531" s="680"/>
      <c r="N531" s="50"/>
      <c r="O531" s="680"/>
      <c r="P531" s="680"/>
      <c r="Q531" s="50"/>
      <c r="R531" s="680"/>
      <c r="S531" s="680"/>
      <c r="T531" s="680"/>
      <c r="U531" s="680"/>
      <c r="V531" s="680"/>
      <c r="W531" s="680"/>
      <c r="X531" s="680"/>
      <c r="Y531" s="680"/>
      <c r="Z531" s="680"/>
      <c r="AA531" s="680"/>
      <c r="AB531" s="680"/>
      <c r="AC531" s="680"/>
      <c r="AD531" s="680"/>
      <c r="AE531" s="680"/>
      <c r="AF531" s="680"/>
    </row>
    <row r="532" ht="15.75" customHeight="1">
      <c r="A532" s="680"/>
      <c r="B532" s="680"/>
      <c r="C532" s="680"/>
      <c r="D532" s="680"/>
      <c r="E532" s="688"/>
      <c r="F532" s="680"/>
      <c r="G532" s="680"/>
      <c r="H532" s="680"/>
      <c r="I532" s="691"/>
      <c r="J532" s="692"/>
      <c r="K532" s="686"/>
      <c r="L532" s="687"/>
      <c r="M532" s="680"/>
      <c r="N532" s="50"/>
      <c r="O532" s="680"/>
      <c r="P532" s="680"/>
      <c r="Q532" s="50"/>
      <c r="R532" s="680"/>
      <c r="S532" s="680"/>
      <c r="T532" s="680"/>
      <c r="U532" s="680"/>
      <c r="V532" s="680"/>
      <c r="W532" s="680"/>
      <c r="X532" s="680"/>
      <c r="Y532" s="680"/>
      <c r="Z532" s="680"/>
      <c r="AA532" s="680"/>
      <c r="AB532" s="680"/>
      <c r="AC532" s="680"/>
      <c r="AD532" s="680"/>
      <c r="AE532" s="680"/>
      <c r="AF532" s="680"/>
    </row>
    <row r="533" ht="15.75" customHeight="1">
      <c r="A533" s="680"/>
      <c r="B533" s="680"/>
      <c r="C533" s="680"/>
      <c r="D533" s="680"/>
      <c r="E533" s="688"/>
      <c r="F533" s="680"/>
      <c r="G533" s="680"/>
      <c r="H533" s="680"/>
      <c r="I533" s="691"/>
      <c r="J533" s="692"/>
      <c r="K533" s="686"/>
      <c r="L533" s="687"/>
      <c r="M533" s="680"/>
      <c r="N533" s="50"/>
      <c r="O533" s="680"/>
      <c r="P533" s="680"/>
      <c r="Q533" s="50"/>
      <c r="R533" s="680"/>
      <c r="S533" s="680"/>
      <c r="T533" s="680"/>
      <c r="U533" s="680"/>
      <c r="V533" s="680"/>
      <c r="W533" s="680"/>
      <c r="X533" s="680"/>
      <c r="Y533" s="680"/>
      <c r="Z533" s="680"/>
      <c r="AA533" s="680"/>
      <c r="AB533" s="680"/>
      <c r="AC533" s="680"/>
      <c r="AD533" s="680"/>
      <c r="AE533" s="680"/>
      <c r="AF533" s="680"/>
    </row>
    <row r="534" ht="15.75" customHeight="1">
      <c r="A534" s="680"/>
      <c r="B534" s="680"/>
      <c r="C534" s="680"/>
      <c r="D534" s="680"/>
      <c r="E534" s="688"/>
      <c r="F534" s="680"/>
      <c r="G534" s="680"/>
      <c r="H534" s="680"/>
      <c r="I534" s="691"/>
      <c r="J534" s="692"/>
      <c r="K534" s="686"/>
      <c r="L534" s="687"/>
      <c r="M534" s="680"/>
      <c r="N534" s="50"/>
      <c r="O534" s="680"/>
      <c r="P534" s="680"/>
      <c r="Q534" s="50"/>
      <c r="R534" s="680"/>
      <c r="S534" s="680"/>
      <c r="T534" s="680"/>
      <c r="U534" s="680"/>
      <c r="V534" s="680"/>
      <c r="W534" s="680"/>
      <c r="X534" s="680"/>
      <c r="Y534" s="680"/>
      <c r="Z534" s="680"/>
      <c r="AA534" s="680"/>
      <c r="AB534" s="680"/>
      <c r="AC534" s="680"/>
      <c r="AD534" s="680"/>
      <c r="AE534" s="680"/>
      <c r="AF534" s="680"/>
    </row>
    <row r="535" ht="15.75" customHeight="1">
      <c r="A535" s="680"/>
      <c r="B535" s="680"/>
      <c r="C535" s="680"/>
      <c r="D535" s="680"/>
      <c r="E535" s="688"/>
      <c r="F535" s="680"/>
      <c r="G535" s="680"/>
      <c r="H535" s="680"/>
      <c r="I535" s="691"/>
      <c r="J535" s="692"/>
      <c r="K535" s="686"/>
      <c r="L535" s="687"/>
      <c r="M535" s="680"/>
      <c r="N535" s="50"/>
      <c r="O535" s="680"/>
      <c r="P535" s="680"/>
      <c r="Q535" s="50"/>
      <c r="R535" s="680"/>
      <c r="S535" s="680"/>
      <c r="T535" s="680"/>
      <c r="U535" s="680"/>
      <c r="V535" s="680"/>
      <c r="W535" s="680"/>
      <c r="X535" s="680"/>
      <c r="Y535" s="680"/>
      <c r="Z535" s="680"/>
      <c r="AA535" s="680"/>
      <c r="AB535" s="680"/>
      <c r="AC535" s="680"/>
      <c r="AD535" s="680"/>
      <c r="AE535" s="680"/>
      <c r="AF535" s="680"/>
    </row>
    <row r="536" ht="15.75" customHeight="1">
      <c r="A536" s="680"/>
      <c r="B536" s="680"/>
      <c r="C536" s="680"/>
      <c r="D536" s="680"/>
      <c r="E536" s="688"/>
      <c r="F536" s="680"/>
      <c r="G536" s="680"/>
      <c r="H536" s="680"/>
      <c r="I536" s="691"/>
      <c r="J536" s="692"/>
      <c r="K536" s="686"/>
      <c r="L536" s="687"/>
      <c r="M536" s="680"/>
      <c r="N536" s="50"/>
      <c r="O536" s="680"/>
      <c r="P536" s="680"/>
      <c r="Q536" s="50"/>
      <c r="R536" s="680"/>
      <c r="S536" s="680"/>
      <c r="T536" s="680"/>
      <c r="U536" s="680"/>
      <c r="V536" s="680"/>
      <c r="W536" s="680"/>
      <c r="X536" s="680"/>
      <c r="Y536" s="680"/>
      <c r="Z536" s="680"/>
      <c r="AA536" s="680"/>
      <c r="AB536" s="680"/>
      <c r="AC536" s="680"/>
      <c r="AD536" s="680"/>
      <c r="AE536" s="680"/>
      <c r="AF536" s="680"/>
    </row>
    <row r="537" ht="15.75" customHeight="1">
      <c r="A537" s="680"/>
      <c r="B537" s="680"/>
      <c r="C537" s="680"/>
      <c r="D537" s="680"/>
      <c r="E537" s="688"/>
      <c r="F537" s="680"/>
      <c r="G537" s="680"/>
      <c r="H537" s="680"/>
      <c r="I537" s="691"/>
      <c r="J537" s="692"/>
      <c r="K537" s="686"/>
      <c r="L537" s="687"/>
      <c r="M537" s="680"/>
      <c r="N537" s="50"/>
      <c r="O537" s="680"/>
      <c r="P537" s="680"/>
      <c r="Q537" s="50"/>
      <c r="R537" s="680"/>
      <c r="S537" s="680"/>
      <c r="T537" s="680"/>
      <c r="U537" s="680"/>
      <c r="V537" s="680"/>
      <c r="W537" s="680"/>
      <c r="X537" s="680"/>
      <c r="Y537" s="680"/>
      <c r="Z537" s="680"/>
      <c r="AA537" s="680"/>
      <c r="AB537" s="680"/>
      <c r="AC537" s="680"/>
      <c r="AD537" s="680"/>
      <c r="AE537" s="680"/>
      <c r="AF537" s="680"/>
    </row>
    <row r="538" ht="15.75" customHeight="1">
      <c r="A538" s="680"/>
      <c r="B538" s="680"/>
      <c r="C538" s="680"/>
      <c r="D538" s="680"/>
      <c r="E538" s="688"/>
      <c r="F538" s="680"/>
      <c r="G538" s="680"/>
      <c r="H538" s="680"/>
      <c r="I538" s="691"/>
      <c r="J538" s="692"/>
      <c r="K538" s="686"/>
      <c r="L538" s="687"/>
      <c r="M538" s="680"/>
      <c r="N538" s="50"/>
      <c r="O538" s="680"/>
      <c r="P538" s="680"/>
      <c r="Q538" s="50"/>
      <c r="R538" s="680"/>
      <c r="S538" s="680"/>
      <c r="T538" s="680"/>
      <c r="U538" s="680"/>
      <c r="V538" s="680"/>
      <c r="W538" s="680"/>
      <c r="X538" s="680"/>
      <c r="Y538" s="680"/>
      <c r="Z538" s="680"/>
      <c r="AA538" s="680"/>
      <c r="AB538" s="680"/>
      <c r="AC538" s="680"/>
      <c r="AD538" s="680"/>
      <c r="AE538" s="680"/>
      <c r="AF538" s="680"/>
    </row>
    <row r="539" ht="15.75" customHeight="1">
      <c r="A539" s="680"/>
      <c r="B539" s="680"/>
      <c r="C539" s="680"/>
      <c r="D539" s="680"/>
      <c r="E539" s="688"/>
      <c r="F539" s="680"/>
      <c r="G539" s="680"/>
      <c r="H539" s="680"/>
      <c r="I539" s="691"/>
      <c r="J539" s="692"/>
      <c r="K539" s="686"/>
      <c r="L539" s="687"/>
      <c r="M539" s="680"/>
      <c r="N539" s="50"/>
      <c r="O539" s="680"/>
      <c r="P539" s="680"/>
      <c r="Q539" s="50"/>
      <c r="R539" s="680"/>
      <c r="S539" s="680"/>
      <c r="T539" s="680"/>
      <c r="U539" s="680"/>
      <c r="V539" s="680"/>
      <c r="W539" s="680"/>
      <c r="X539" s="680"/>
      <c r="Y539" s="680"/>
      <c r="Z539" s="680"/>
      <c r="AA539" s="680"/>
      <c r="AB539" s="680"/>
      <c r="AC539" s="680"/>
      <c r="AD539" s="680"/>
      <c r="AE539" s="680"/>
      <c r="AF539" s="680"/>
    </row>
    <row r="540" ht="15.75" customHeight="1">
      <c r="A540" s="680"/>
      <c r="B540" s="680"/>
      <c r="C540" s="680"/>
      <c r="D540" s="680"/>
      <c r="E540" s="688"/>
      <c r="F540" s="680"/>
      <c r="G540" s="680"/>
      <c r="H540" s="680"/>
      <c r="I540" s="691"/>
      <c r="J540" s="692"/>
      <c r="K540" s="686"/>
      <c r="L540" s="687"/>
      <c r="M540" s="680"/>
      <c r="N540" s="50"/>
      <c r="O540" s="680"/>
      <c r="P540" s="680"/>
      <c r="Q540" s="50"/>
      <c r="R540" s="680"/>
      <c r="S540" s="680"/>
      <c r="T540" s="680"/>
      <c r="U540" s="680"/>
      <c r="V540" s="680"/>
      <c r="W540" s="680"/>
      <c r="X540" s="680"/>
      <c r="Y540" s="680"/>
      <c r="Z540" s="680"/>
      <c r="AA540" s="680"/>
      <c r="AB540" s="680"/>
      <c r="AC540" s="680"/>
      <c r="AD540" s="680"/>
      <c r="AE540" s="680"/>
      <c r="AF540" s="680"/>
    </row>
    <row r="541" ht="15.75" customHeight="1">
      <c r="A541" s="680"/>
      <c r="B541" s="680"/>
      <c r="C541" s="680"/>
      <c r="D541" s="680"/>
      <c r="E541" s="688"/>
      <c r="F541" s="680"/>
      <c r="G541" s="680"/>
      <c r="H541" s="680"/>
      <c r="I541" s="691"/>
      <c r="J541" s="692"/>
      <c r="K541" s="686"/>
      <c r="L541" s="687"/>
      <c r="M541" s="680"/>
      <c r="N541" s="50"/>
      <c r="O541" s="680"/>
      <c r="P541" s="680"/>
      <c r="Q541" s="50"/>
      <c r="R541" s="680"/>
      <c r="S541" s="680"/>
      <c r="T541" s="680"/>
      <c r="U541" s="680"/>
      <c r="V541" s="680"/>
      <c r="W541" s="680"/>
      <c r="X541" s="680"/>
      <c r="Y541" s="680"/>
      <c r="Z541" s="680"/>
      <c r="AA541" s="680"/>
      <c r="AB541" s="680"/>
      <c r="AC541" s="680"/>
      <c r="AD541" s="680"/>
      <c r="AE541" s="680"/>
      <c r="AF541" s="680"/>
    </row>
    <row r="542" ht="15.75" customHeight="1">
      <c r="A542" s="680"/>
      <c r="B542" s="680"/>
      <c r="C542" s="680"/>
      <c r="D542" s="680"/>
      <c r="E542" s="688"/>
      <c r="F542" s="680"/>
      <c r="G542" s="680"/>
      <c r="H542" s="680"/>
      <c r="I542" s="691"/>
      <c r="J542" s="692"/>
      <c r="K542" s="686"/>
      <c r="L542" s="687"/>
      <c r="M542" s="680"/>
      <c r="N542" s="50"/>
      <c r="O542" s="680"/>
      <c r="P542" s="680"/>
      <c r="Q542" s="50"/>
      <c r="R542" s="680"/>
      <c r="S542" s="680"/>
      <c r="T542" s="680"/>
      <c r="U542" s="680"/>
      <c r="V542" s="680"/>
      <c r="W542" s="680"/>
      <c r="X542" s="680"/>
      <c r="Y542" s="680"/>
      <c r="Z542" s="680"/>
      <c r="AA542" s="680"/>
      <c r="AB542" s="680"/>
      <c r="AC542" s="680"/>
      <c r="AD542" s="680"/>
      <c r="AE542" s="680"/>
      <c r="AF542" s="680"/>
    </row>
    <row r="543" ht="15.75" customHeight="1">
      <c r="A543" s="680"/>
      <c r="B543" s="680"/>
      <c r="C543" s="680"/>
      <c r="D543" s="680"/>
      <c r="E543" s="688"/>
      <c r="F543" s="680"/>
      <c r="G543" s="680"/>
      <c r="H543" s="680"/>
      <c r="I543" s="691"/>
      <c r="J543" s="692"/>
      <c r="K543" s="686"/>
      <c r="L543" s="687"/>
      <c r="M543" s="680"/>
      <c r="N543" s="50"/>
      <c r="O543" s="680"/>
      <c r="P543" s="680"/>
      <c r="Q543" s="50"/>
      <c r="R543" s="680"/>
      <c r="S543" s="680"/>
      <c r="T543" s="680"/>
      <c r="U543" s="680"/>
      <c r="V543" s="680"/>
      <c r="W543" s="680"/>
      <c r="X543" s="680"/>
      <c r="Y543" s="680"/>
      <c r="Z543" s="680"/>
      <c r="AA543" s="680"/>
      <c r="AB543" s="680"/>
      <c r="AC543" s="680"/>
      <c r="AD543" s="680"/>
      <c r="AE543" s="680"/>
      <c r="AF543" s="680"/>
    </row>
    <row r="544" ht="15.75" customHeight="1">
      <c r="A544" s="680"/>
      <c r="B544" s="680"/>
      <c r="C544" s="680"/>
      <c r="D544" s="680"/>
      <c r="E544" s="688"/>
      <c r="F544" s="680"/>
      <c r="G544" s="680"/>
      <c r="H544" s="680"/>
      <c r="I544" s="691"/>
      <c r="J544" s="692"/>
      <c r="K544" s="686"/>
      <c r="L544" s="687"/>
      <c r="M544" s="680"/>
      <c r="N544" s="50"/>
      <c r="O544" s="680"/>
      <c r="P544" s="680"/>
      <c r="Q544" s="50"/>
      <c r="R544" s="680"/>
      <c r="S544" s="680"/>
      <c r="T544" s="680"/>
      <c r="U544" s="680"/>
      <c r="V544" s="680"/>
      <c r="W544" s="680"/>
      <c r="X544" s="680"/>
      <c r="Y544" s="680"/>
      <c r="Z544" s="680"/>
      <c r="AA544" s="680"/>
      <c r="AB544" s="680"/>
      <c r="AC544" s="680"/>
      <c r="AD544" s="680"/>
      <c r="AE544" s="680"/>
      <c r="AF544" s="680"/>
    </row>
    <row r="545" ht="15.75" customHeight="1">
      <c r="A545" s="680"/>
      <c r="B545" s="680"/>
      <c r="C545" s="680"/>
      <c r="D545" s="680"/>
      <c r="E545" s="688"/>
      <c r="F545" s="680"/>
      <c r="G545" s="680"/>
      <c r="H545" s="680"/>
      <c r="I545" s="691"/>
      <c r="J545" s="692"/>
      <c r="K545" s="686"/>
      <c r="L545" s="687"/>
      <c r="M545" s="680"/>
      <c r="N545" s="50"/>
      <c r="O545" s="680"/>
      <c r="P545" s="680"/>
      <c r="Q545" s="50"/>
      <c r="R545" s="680"/>
      <c r="S545" s="680"/>
      <c r="T545" s="680"/>
      <c r="U545" s="680"/>
      <c r="V545" s="680"/>
      <c r="W545" s="680"/>
      <c r="X545" s="680"/>
      <c r="Y545" s="680"/>
      <c r="Z545" s="680"/>
      <c r="AA545" s="680"/>
      <c r="AB545" s="680"/>
      <c r="AC545" s="680"/>
      <c r="AD545" s="680"/>
      <c r="AE545" s="680"/>
      <c r="AF545" s="680"/>
    </row>
    <row r="546" ht="15.75" customHeight="1">
      <c r="A546" s="680"/>
      <c r="B546" s="680"/>
      <c r="C546" s="680"/>
      <c r="D546" s="680"/>
      <c r="E546" s="688"/>
      <c r="F546" s="680"/>
      <c r="G546" s="680"/>
      <c r="H546" s="680"/>
      <c r="I546" s="691"/>
      <c r="J546" s="692"/>
      <c r="K546" s="686"/>
      <c r="L546" s="687"/>
      <c r="M546" s="680"/>
      <c r="N546" s="50"/>
      <c r="O546" s="680"/>
      <c r="P546" s="680"/>
      <c r="Q546" s="50"/>
      <c r="R546" s="680"/>
      <c r="S546" s="680"/>
      <c r="T546" s="680"/>
      <c r="U546" s="680"/>
      <c r="V546" s="680"/>
      <c r="W546" s="680"/>
      <c r="X546" s="680"/>
      <c r="Y546" s="680"/>
      <c r="Z546" s="680"/>
      <c r="AA546" s="680"/>
      <c r="AB546" s="680"/>
      <c r="AC546" s="680"/>
      <c r="AD546" s="680"/>
      <c r="AE546" s="680"/>
      <c r="AF546" s="680"/>
    </row>
    <row r="547" ht="15.75" customHeight="1">
      <c r="A547" s="680"/>
      <c r="B547" s="680"/>
      <c r="C547" s="680"/>
      <c r="D547" s="680"/>
      <c r="E547" s="688"/>
      <c r="F547" s="680"/>
      <c r="G547" s="680"/>
      <c r="H547" s="680"/>
      <c r="I547" s="691"/>
      <c r="J547" s="692"/>
      <c r="K547" s="686"/>
      <c r="L547" s="687"/>
      <c r="M547" s="680"/>
      <c r="N547" s="50"/>
      <c r="O547" s="680"/>
      <c r="P547" s="680"/>
      <c r="Q547" s="50"/>
      <c r="R547" s="680"/>
      <c r="S547" s="680"/>
      <c r="T547" s="680"/>
      <c r="U547" s="680"/>
      <c r="V547" s="680"/>
      <c r="W547" s="680"/>
      <c r="X547" s="680"/>
      <c r="Y547" s="680"/>
      <c r="Z547" s="680"/>
      <c r="AA547" s="680"/>
      <c r="AB547" s="680"/>
      <c r="AC547" s="680"/>
      <c r="AD547" s="680"/>
      <c r="AE547" s="680"/>
      <c r="AF547" s="680"/>
    </row>
    <row r="548" ht="15.75" customHeight="1">
      <c r="A548" s="680"/>
      <c r="B548" s="680"/>
      <c r="C548" s="680"/>
      <c r="D548" s="680"/>
      <c r="E548" s="688"/>
      <c r="F548" s="680"/>
      <c r="G548" s="680"/>
      <c r="H548" s="680"/>
      <c r="I548" s="691"/>
      <c r="J548" s="692"/>
      <c r="K548" s="686"/>
      <c r="L548" s="687"/>
      <c r="M548" s="680"/>
      <c r="N548" s="50"/>
      <c r="O548" s="680"/>
      <c r="P548" s="680"/>
      <c r="Q548" s="50"/>
      <c r="R548" s="680"/>
      <c r="S548" s="680"/>
      <c r="T548" s="680"/>
      <c r="U548" s="680"/>
      <c r="V548" s="680"/>
      <c r="W548" s="680"/>
      <c r="X548" s="680"/>
      <c r="Y548" s="680"/>
      <c r="Z548" s="680"/>
      <c r="AA548" s="680"/>
      <c r="AB548" s="680"/>
      <c r="AC548" s="680"/>
      <c r="AD548" s="680"/>
      <c r="AE548" s="680"/>
      <c r="AF548" s="680"/>
    </row>
    <row r="549" ht="15.75" customHeight="1">
      <c r="A549" s="680"/>
      <c r="B549" s="680"/>
      <c r="C549" s="680"/>
      <c r="D549" s="680"/>
      <c r="E549" s="688"/>
      <c r="F549" s="680"/>
      <c r="G549" s="680"/>
      <c r="H549" s="680"/>
      <c r="I549" s="691"/>
      <c r="J549" s="692"/>
      <c r="K549" s="686"/>
      <c r="L549" s="687"/>
      <c r="M549" s="680"/>
      <c r="N549" s="50"/>
      <c r="O549" s="680"/>
      <c r="P549" s="680"/>
      <c r="Q549" s="50"/>
      <c r="R549" s="680"/>
      <c r="S549" s="680"/>
      <c r="T549" s="680"/>
      <c r="U549" s="680"/>
      <c r="V549" s="680"/>
      <c r="W549" s="680"/>
      <c r="X549" s="680"/>
      <c r="Y549" s="680"/>
      <c r="Z549" s="680"/>
      <c r="AA549" s="680"/>
      <c r="AB549" s="680"/>
      <c r="AC549" s="680"/>
      <c r="AD549" s="680"/>
      <c r="AE549" s="680"/>
      <c r="AF549" s="680"/>
    </row>
    <row r="550" ht="15.75" customHeight="1">
      <c r="A550" s="680"/>
      <c r="B550" s="680"/>
      <c r="C550" s="680"/>
      <c r="D550" s="680"/>
      <c r="E550" s="688"/>
      <c r="F550" s="680"/>
      <c r="G550" s="680"/>
      <c r="H550" s="680"/>
      <c r="I550" s="691"/>
      <c r="J550" s="692"/>
      <c r="K550" s="686"/>
      <c r="L550" s="687"/>
      <c r="M550" s="680"/>
      <c r="N550" s="50"/>
      <c r="O550" s="680"/>
      <c r="P550" s="680"/>
      <c r="Q550" s="50"/>
      <c r="R550" s="680"/>
      <c r="S550" s="680"/>
      <c r="T550" s="680"/>
      <c r="U550" s="680"/>
      <c r="V550" s="680"/>
      <c r="W550" s="680"/>
      <c r="X550" s="680"/>
      <c r="Y550" s="680"/>
      <c r="Z550" s="680"/>
      <c r="AA550" s="680"/>
      <c r="AB550" s="680"/>
      <c r="AC550" s="680"/>
      <c r="AD550" s="680"/>
      <c r="AE550" s="680"/>
      <c r="AF550" s="680"/>
    </row>
    <row r="551" ht="15.75" customHeight="1">
      <c r="A551" s="680"/>
      <c r="B551" s="680"/>
      <c r="C551" s="680"/>
      <c r="D551" s="680"/>
      <c r="E551" s="688"/>
      <c r="F551" s="680"/>
      <c r="G551" s="680"/>
      <c r="H551" s="680"/>
      <c r="I551" s="691"/>
      <c r="J551" s="692"/>
      <c r="K551" s="686"/>
      <c r="L551" s="687"/>
      <c r="M551" s="680"/>
      <c r="N551" s="50"/>
      <c r="O551" s="680"/>
      <c r="P551" s="680"/>
      <c r="Q551" s="50"/>
      <c r="R551" s="680"/>
      <c r="S551" s="680"/>
      <c r="T551" s="680"/>
      <c r="U551" s="680"/>
      <c r="V551" s="680"/>
      <c r="W551" s="680"/>
      <c r="X551" s="680"/>
      <c r="Y551" s="680"/>
      <c r="Z551" s="680"/>
      <c r="AA551" s="680"/>
      <c r="AB551" s="680"/>
      <c r="AC551" s="680"/>
      <c r="AD551" s="680"/>
      <c r="AE551" s="680"/>
      <c r="AF551" s="680"/>
    </row>
    <row r="552" ht="15.75" customHeight="1">
      <c r="A552" s="680"/>
      <c r="B552" s="680"/>
      <c r="C552" s="680"/>
      <c r="D552" s="680"/>
      <c r="E552" s="688"/>
      <c r="F552" s="680"/>
      <c r="G552" s="680"/>
      <c r="H552" s="680"/>
      <c r="I552" s="691"/>
      <c r="J552" s="692"/>
      <c r="K552" s="686"/>
      <c r="L552" s="687"/>
      <c r="M552" s="680"/>
      <c r="N552" s="50"/>
      <c r="O552" s="680"/>
      <c r="P552" s="680"/>
      <c r="Q552" s="50"/>
      <c r="R552" s="680"/>
      <c r="S552" s="680"/>
      <c r="T552" s="680"/>
      <c r="U552" s="680"/>
      <c r="V552" s="680"/>
      <c r="W552" s="680"/>
      <c r="X552" s="680"/>
      <c r="Y552" s="680"/>
      <c r="Z552" s="680"/>
      <c r="AA552" s="680"/>
      <c r="AB552" s="680"/>
      <c r="AC552" s="680"/>
      <c r="AD552" s="680"/>
      <c r="AE552" s="680"/>
      <c r="AF552" s="680"/>
    </row>
    <row r="553" ht="15.75" customHeight="1">
      <c r="A553" s="680"/>
      <c r="B553" s="680"/>
      <c r="C553" s="680"/>
      <c r="D553" s="680"/>
      <c r="E553" s="688"/>
      <c r="F553" s="680"/>
      <c r="G553" s="680"/>
      <c r="H553" s="680"/>
      <c r="I553" s="691"/>
      <c r="J553" s="692"/>
      <c r="K553" s="686"/>
      <c r="L553" s="687"/>
      <c r="M553" s="680"/>
      <c r="N553" s="50"/>
      <c r="O553" s="680"/>
      <c r="P553" s="680"/>
      <c r="Q553" s="50"/>
      <c r="R553" s="680"/>
      <c r="S553" s="680"/>
      <c r="T553" s="680"/>
      <c r="U553" s="680"/>
      <c r="V553" s="680"/>
      <c r="W553" s="680"/>
      <c r="X553" s="680"/>
      <c r="Y553" s="680"/>
      <c r="Z553" s="680"/>
      <c r="AA553" s="680"/>
      <c r="AB553" s="680"/>
      <c r="AC553" s="680"/>
      <c r="AD553" s="680"/>
      <c r="AE553" s="680"/>
      <c r="AF553" s="680"/>
    </row>
    <row r="554" ht="15.75" customHeight="1">
      <c r="A554" s="680"/>
      <c r="B554" s="680"/>
      <c r="C554" s="680"/>
      <c r="D554" s="680"/>
      <c r="E554" s="688"/>
      <c r="F554" s="680"/>
      <c r="G554" s="680"/>
      <c r="H554" s="680"/>
      <c r="I554" s="691"/>
      <c r="J554" s="692"/>
      <c r="K554" s="686"/>
      <c r="L554" s="687"/>
      <c r="M554" s="680"/>
      <c r="N554" s="50"/>
      <c r="O554" s="680"/>
      <c r="P554" s="680"/>
      <c r="Q554" s="50"/>
      <c r="R554" s="680"/>
      <c r="S554" s="680"/>
      <c r="T554" s="680"/>
      <c r="U554" s="680"/>
      <c r="V554" s="680"/>
      <c r="W554" s="680"/>
      <c r="X554" s="680"/>
      <c r="Y554" s="680"/>
      <c r="Z554" s="680"/>
      <c r="AA554" s="680"/>
      <c r="AB554" s="680"/>
      <c r="AC554" s="680"/>
      <c r="AD554" s="680"/>
      <c r="AE554" s="680"/>
      <c r="AF554" s="680"/>
    </row>
    <row r="555" ht="15.75" customHeight="1">
      <c r="A555" s="680"/>
      <c r="B555" s="680"/>
      <c r="C555" s="680"/>
      <c r="D555" s="680"/>
      <c r="E555" s="688"/>
      <c r="F555" s="680"/>
      <c r="G555" s="680"/>
      <c r="H555" s="680"/>
      <c r="I555" s="691"/>
      <c r="J555" s="692"/>
      <c r="K555" s="686"/>
      <c r="L555" s="687"/>
      <c r="M555" s="680"/>
      <c r="N555" s="50"/>
      <c r="O555" s="680"/>
      <c r="P555" s="680"/>
      <c r="Q555" s="50"/>
      <c r="R555" s="680"/>
      <c r="S555" s="680"/>
      <c r="T555" s="680"/>
      <c r="U555" s="680"/>
      <c r="V555" s="680"/>
      <c r="W555" s="680"/>
      <c r="X555" s="680"/>
      <c r="Y555" s="680"/>
      <c r="Z555" s="680"/>
      <c r="AA555" s="680"/>
      <c r="AB555" s="680"/>
      <c r="AC555" s="680"/>
      <c r="AD555" s="680"/>
      <c r="AE555" s="680"/>
      <c r="AF555" s="680"/>
    </row>
    <row r="556" ht="15.75" customHeight="1">
      <c r="A556" s="680"/>
      <c r="B556" s="680"/>
      <c r="C556" s="680"/>
      <c r="D556" s="680"/>
      <c r="E556" s="688"/>
      <c r="F556" s="680"/>
      <c r="G556" s="680"/>
      <c r="H556" s="680"/>
      <c r="I556" s="691"/>
      <c r="J556" s="692"/>
      <c r="K556" s="686"/>
      <c r="L556" s="687"/>
      <c r="M556" s="680"/>
      <c r="N556" s="50"/>
      <c r="O556" s="680"/>
      <c r="P556" s="680"/>
      <c r="Q556" s="50"/>
      <c r="R556" s="680"/>
      <c r="S556" s="680"/>
      <c r="T556" s="680"/>
      <c r="U556" s="680"/>
      <c r="V556" s="680"/>
      <c r="W556" s="680"/>
      <c r="X556" s="680"/>
      <c r="Y556" s="680"/>
      <c r="Z556" s="680"/>
      <c r="AA556" s="680"/>
      <c r="AB556" s="680"/>
      <c r="AC556" s="680"/>
      <c r="AD556" s="680"/>
      <c r="AE556" s="680"/>
      <c r="AF556" s="680"/>
    </row>
    <row r="557" ht="15.75" customHeight="1">
      <c r="A557" s="680"/>
      <c r="B557" s="680"/>
      <c r="C557" s="680"/>
      <c r="D557" s="680"/>
      <c r="E557" s="688"/>
      <c r="F557" s="680"/>
      <c r="G557" s="680"/>
      <c r="H557" s="680"/>
      <c r="I557" s="691"/>
      <c r="J557" s="692"/>
      <c r="K557" s="686"/>
      <c r="L557" s="687"/>
      <c r="M557" s="680"/>
      <c r="N557" s="50"/>
      <c r="O557" s="680"/>
      <c r="P557" s="680"/>
      <c r="Q557" s="50"/>
      <c r="R557" s="680"/>
      <c r="S557" s="680"/>
      <c r="T557" s="680"/>
      <c r="U557" s="680"/>
      <c r="V557" s="680"/>
      <c r="W557" s="680"/>
      <c r="X557" s="680"/>
      <c r="Y557" s="680"/>
      <c r="Z557" s="680"/>
      <c r="AA557" s="680"/>
      <c r="AB557" s="680"/>
      <c r="AC557" s="680"/>
      <c r="AD557" s="680"/>
      <c r="AE557" s="680"/>
      <c r="AF557" s="680"/>
    </row>
    <row r="558" ht="15.75" customHeight="1">
      <c r="A558" s="680"/>
      <c r="B558" s="680"/>
      <c r="C558" s="680"/>
      <c r="D558" s="680"/>
      <c r="E558" s="688"/>
      <c r="F558" s="680"/>
      <c r="G558" s="680"/>
      <c r="H558" s="680"/>
      <c r="I558" s="691"/>
      <c r="J558" s="692"/>
      <c r="K558" s="686"/>
      <c r="L558" s="687"/>
      <c r="M558" s="680"/>
      <c r="N558" s="50"/>
      <c r="O558" s="680"/>
      <c r="P558" s="680"/>
      <c r="Q558" s="50"/>
      <c r="R558" s="680"/>
      <c r="S558" s="680"/>
      <c r="T558" s="680"/>
      <c r="U558" s="680"/>
      <c r="V558" s="680"/>
      <c r="W558" s="680"/>
      <c r="X558" s="680"/>
      <c r="Y558" s="680"/>
      <c r="Z558" s="680"/>
      <c r="AA558" s="680"/>
      <c r="AB558" s="680"/>
      <c r="AC558" s="680"/>
      <c r="AD558" s="680"/>
      <c r="AE558" s="680"/>
      <c r="AF558" s="680"/>
    </row>
    <row r="559" ht="15.75" customHeight="1">
      <c r="A559" s="680"/>
      <c r="B559" s="680"/>
      <c r="C559" s="680"/>
      <c r="D559" s="680"/>
      <c r="E559" s="688"/>
      <c r="F559" s="680"/>
      <c r="G559" s="680"/>
      <c r="H559" s="680"/>
      <c r="I559" s="691"/>
      <c r="J559" s="692"/>
      <c r="K559" s="686"/>
      <c r="L559" s="687"/>
      <c r="M559" s="680"/>
      <c r="N559" s="50"/>
      <c r="O559" s="680"/>
      <c r="P559" s="680"/>
      <c r="Q559" s="50"/>
      <c r="R559" s="680"/>
      <c r="S559" s="680"/>
      <c r="T559" s="680"/>
      <c r="U559" s="680"/>
      <c r="V559" s="680"/>
      <c r="W559" s="680"/>
      <c r="X559" s="680"/>
      <c r="Y559" s="680"/>
      <c r="Z559" s="680"/>
      <c r="AA559" s="680"/>
      <c r="AB559" s="680"/>
      <c r="AC559" s="680"/>
      <c r="AD559" s="680"/>
      <c r="AE559" s="680"/>
      <c r="AF559" s="680"/>
    </row>
    <row r="560" ht="15.75" customHeight="1">
      <c r="A560" s="680"/>
      <c r="B560" s="680"/>
      <c r="C560" s="680"/>
      <c r="D560" s="680"/>
      <c r="E560" s="688"/>
      <c r="F560" s="680"/>
      <c r="G560" s="680"/>
      <c r="H560" s="680"/>
      <c r="I560" s="691"/>
      <c r="J560" s="692"/>
      <c r="K560" s="686"/>
      <c r="L560" s="687"/>
      <c r="M560" s="680"/>
      <c r="N560" s="50"/>
      <c r="O560" s="680"/>
      <c r="P560" s="680"/>
      <c r="Q560" s="50"/>
      <c r="R560" s="680"/>
      <c r="S560" s="680"/>
      <c r="T560" s="680"/>
      <c r="U560" s="680"/>
      <c r="V560" s="680"/>
      <c r="W560" s="680"/>
      <c r="X560" s="680"/>
      <c r="Y560" s="680"/>
      <c r="Z560" s="680"/>
      <c r="AA560" s="680"/>
      <c r="AB560" s="680"/>
      <c r="AC560" s="680"/>
      <c r="AD560" s="680"/>
      <c r="AE560" s="680"/>
      <c r="AF560" s="680"/>
    </row>
    <row r="561" ht="15.75" customHeight="1">
      <c r="A561" s="680"/>
      <c r="B561" s="680"/>
      <c r="C561" s="680"/>
      <c r="D561" s="680"/>
      <c r="E561" s="688"/>
      <c r="F561" s="680"/>
      <c r="G561" s="680"/>
      <c r="H561" s="680"/>
      <c r="I561" s="691"/>
      <c r="J561" s="692"/>
      <c r="K561" s="686"/>
      <c r="L561" s="687"/>
      <c r="M561" s="680"/>
      <c r="N561" s="50"/>
      <c r="O561" s="680"/>
      <c r="P561" s="680"/>
      <c r="Q561" s="50"/>
      <c r="R561" s="680"/>
      <c r="S561" s="680"/>
      <c r="T561" s="680"/>
      <c r="U561" s="680"/>
      <c r="V561" s="680"/>
      <c r="W561" s="680"/>
      <c r="X561" s="680"/>
      <c r="Y561" s="680"/>
      <c r="Z561" s="680"/>
      <c r="AA561" s="680"/>
      <c r="AB561" s="680"/>
      <c r="AC561" s="680"/>
      <c r="AD561" s="680"/>
      <c r="AE561" s="680"/>
      <c r="AF561" s="680"/>
    </row>
    <row r="562" ht="15.75" customHeight="1">
      <c r="A562" s="680"/>
      <c r="B562" s="680"/>
      <c r="C562" s="680"/>
      <c r="D562" s="680"/>
      <c r="E562" s="688"/>
      <c r="F562" s="680"/>
      <c r="G562" s="680"/>
      <c r="H562" s="680"/>
      <c r="I562" s="691"/>
      <c r="J562" s="692"/>
      <c r="K562" s="686"/>
      <c r="L562" s="687"/>
      <c r="M562" s="680"/>
      <c r="N562" s="50"/>
      <c r="O562" s="680"/>
      <c r="P562" s="680"/>
      <c r="Q562" s="50"/>
      <c r="R562" s="680"/>
      <c r="S562" s="680"/>
      <c r="T562" s="680"/>
      <c r="U562" s="680"/>
      <c r="V562" s="680"/>
      <c r="W562" s="680"/>
      <c r="X562" s="680"/>
      <c r="Y562" s="680"/>
      <c r="Z562" s="680"/>
      <c r="AA562" s="680"/>
      <c r="AB562" s="680"/>
      <c r="AC562" s="680"/>
      <c r="AD562" s="680"/>
      <c r="AE562" s="680"/>
      <c r="AF562" s="680"/>
    </row>
    <row r="563" ht="15.75" customHeight="1">
      <c r="A563" s="680"/>
      <c r="B563" s="680"/>
      <c r="C563" s="680"/>
      <c r="D563" s="680"/>
      <c r="E563" s="688"/>
      <c r="F563" s="680"/>
      <c r="G563" s="680"/>
      <c r="H563" s="680"/>
      <c r="I563" s="691"/>
      <c r="J563" s="692"/>
      <c r="K563" s="686"/>
      <c r="L563" s="687"/>
      <c r="M563" s="680"/>
      <c r="N563" s="50"/>
      <c r="O563" s="680"/>
      <c r="P563" s="680"/>
      <c r="Q563" s="50"/>
      <c r="R563" s="680"/>
      <c r="S563" s="680"/>
      <c r="T563" s="680"/>
      <c r="U563" s="680"/>
      <c r="V563" s="680"/>
      <c r="W563" s="680"/>
      <c r="X563" s="680"/>
      <c r="Y563" s="680"/>
      <c r="Z563" s="680"/>
      <c r="AA563" s="680"/>
      <c r="AB563" s="680"/>
      <c r="AC563" s="680"/>
      <c r="AD563" s="680"/>
      <c r="AE563" s="680"/>
      <c r="AF563" s="680"/>
    </row>
    <row r="564" ht="15.75" customHeight="1">
      <c r="A564" s="680"/>
      <c r="B564" s="680"/>
      <c r="C564" s="680"/>
      <c r="D564" s="680"/>
      <c r="E564" s="688"/>
      <c r="F564" s="680"/>
      <c r="G564" s="680"/>
      <c r="H564" s="680"/>
      <c r="I564" s="691"/>
      <c r="J564" s="692"/>
      <c r="K564" s="686"/>
      <c r="L564" s="687"/>
      <c r="M564" s="680"/>
      <c r="N564" s="50"/>
      <c r="O564" s="680"/>
      <c r="P564" s="680"/>
      <c r="Q564" s="50"/>
      <c r="R564" s="680"/>
      <c r="S564" s="680"/>
      <c r="T564" s="680"/>
      <c r="U564" s="680"/>
      <c r="V564" s="680"/>
      <c r="W564" s="680"/>
      <c r="X564" s="680"/>
      <c r="Y564" s="680"/>
      <c r="Z564" s="680"/>
      <c r="AA564" s="680"/>
      <c r="AB564" s="680"/>
      <c r="AC564" s="680"/>
      <c r="AD564" s="680"/>
      <c r="AE564" s="680"/>
      <c r="AF564" s="680"/>
    </row>
    <row r="565" ht="15.75" customHeight="1">
      <c r="A565" s="680"/>
      <c r="B565" s="680"/>
      <c r="C565" s="680"/>
      <c r="D565" s="680"/>
      <c r="E565" s="688"/>
      <c r="F565" s="680"/>
      <c r="G565" s="680"/>
      <c r="H565" s="680"/>
      <c r="I565" s="691"/>
      <c r="J565" s="692"/>
      <c r="K565" s="686"/>
      <c r="L565" s="687"/>
      <c r="M565" s="680"/>
      <c r="N565" s="50"/>
      <c r="O565" s="680"/>
      <c r="P565" s="680"/>
      <c r="Q565" s="50"/>
      <c r="R565" s="680"/>
      <c r="S565" s="680"/>
      <c r="T565" s="680"/>
      <c r="U565" s="680"/>
      <c r="V565" s="680"/>
      <c r="W565" s="680"/>
      <c r="X565" s="680"/>
      <c r="Y565" s="680"/>
      <c r="Z565" s="680"/>
      <c r="AA565" s="680"/>
      <c r="AB565" s="680"/>
      <c r="AC565" s="680"/>
      <c r="AD565" s="680"/>
      <c r="AE565" s="680"/>
      <c r="AF565" s="680"/>
    </row>
    <row r="566" ht="15.75" customHeight="1">
      <c r="A566" s="680"/>
      <c r="B566" s="680"/>
      <c r="C566" s="680"/>
      <c r="D566" s="680"/>
      <c r="E566" s="688"/>
      <c r="F566" s="680"/>
      <c r="G566" s="680"/>
      <c r="H566" s="680"/>
      <c r="I566" s="691"/>
      <c r="J566" s="692"/>
      <c r="K566" s="686"/>
      <c r="L566" s="687"/>
      <c r="M566" s="680"/>
      <c r="N566" s="50"/>
      <c r="O566" s="680"/>
      <c r="P566" s="680"/>
      <c r="Q566" s="50"/>
      <c r="R566" s="680"/>
      <c r="S566" s="680"/>
      <c r="T566" s="680"/>
      <c r="U566" s="680"/>
      <c r="V566" s="680"/>
      <c r="W566" s="680"/>
      <c r="X566" s="680"/>
      <c r="Y566" s="680"/>
      <c r="Z566" s="680"/>
      <c r="AA566" s="680"/>
      <c r="AB566" s="680"/>
      <c r="AC566" s="680"/>
      <c r="AD566" s="680"/>
      <c r="AE566" s="680"/>
      <c r="AF566" s="680"/>
    </row>
    <row r="567" ht="15.75" customHeight="1">
      <c r="A567" s="680"/>
      <c r="B567" s="680"/>
      <c r="C567" s="680"/>
      <c r="D567" s="680"/>
      <c r="E567" s="688"/>
      <c r="F567" s="680"/>
      <c r="G567" s="680"/>
      <c r="H567" s="680"/>
      <c r="I567" s="691"/>
      <c r="J567" s="692"/>
      <c r="K567" s="686"/>
      <c r="L567" s="687"/>
      <c r="M567" s="680"/>
      <c r="N567" s="50"/>
      <c r="O567" s="680"/>
      <c r="P567" s="680"/>
      <c r="Q567" s="50"/>
      <c r="R567" s="680"/>
      <c r="S567" s="680"/>
      <c r="T567" s="680"/>
      <c r="U567" s="680"/>
      <c r="V567" s="680"/>
      <c r="W567" s="680"/>
      <c r="X567" s="680"/>
      <c r="Y567" s="680"/>
      <c r="Z567" s="680"/>
      <c r="AA567" s="680"/>
      <c r="AB567" s="680"/>
      <c r="AC567" s="680"/>
      <c r="AD567" s="680"/>
      <c r="AE567" s="680"/>
      <c r="AF567" s="680"/>
    </row>
    <row r="568" ht="15.75" customHeight="1">
      <c r="A568" s="680"/>
      <c r="B568" s="680"/>
      <c r="C568" s="680"/>
      <c r="D568" s="680"/>
      <c r="E568" s="688"/>
      <c r="F568" s="680"/>
      <c r="G568" s="680"/>
      <c r="H568" s="680"/>
      <c r="I568" s="691"/>
      <c r="J568" s="692"/>
      <c r="K568" s="686"/>
      <c r="L568" s="687"/>
      <c r="M568" s="680"/>
      <c r="N568" s="50"/>
      <c r="O568" s="680"/>
      <c r="P568" s="680"/>
      <c r="Q568" s="50"/>
      <c r="R568" s="680"/>
      <c r="S568" s="680"/>
      <c r="T568" s="680"/>
      <c r="U568" s="680"/>
      <c r="V568" s="680"/>
      <c r="W568" s="680"/>
      <c r="X568" s="680"/>
      <c r="Y568" s="680"/>
      <c r="Z568" s="680"/>
      <c r="AA568" s="680"/>
      <c r="AB568" s="680"/>
      <c r="AC568" s="680"/>
      <c r="AD568" s="680"/>
      <c r="AE568" s="680"/>
      <c r="AF568" s="680"/>
    </row>
    <row r="569" ht="15.75" customHeight="1">
      <c r="A569" s="680"/>
      <c r="B569" s="680"/>
      <c r="C569" s="680"/>
      <c r="D569" s="680"/>
      <c r="E569" s="688"/>
      <c r="F569" s="680"/>
      <c r="G569" s="680"/>
      <c r="H569" s="680"/>
      <c r="I569" s="691"/>
      <c r="J569" s="692"/>
      <c r="K569" s="686"/>
      <c r="L569" s="687"/>
      <c r="M569" s="680"/>
      <c r="N569" s="50"/>
      <c r="O569" s="680"/>
      <c r="P569" s="680"/>
      <c r="Q569" s="50"/>
      <c r="R569" s="680"/>
      <c r="S569" s="680"/>
      <c r="T569" s="680"/>
      <c r="U569" s="680"/>
      <c r="V569" s="680"/>
      <c r="W569" s="680"/>
      <c r="X569" s="680"/>
      <c r="Y569" s="680"/>
      <c r="Z569" s="680"/>
      <c r="AA569" s="680"/>
      <c r="AB569" s="680"/>
      <c r="AC569" s="680"/>
      <c r="AD569" s="680"/>
      <c r="AE569" s="680"/>
      <c r="AF569" s="680"/>
    </row>
    <row r="570" ht="15.75" customHeight="1">
      <c r="A570" s="680"/>
      <c r="B570" s="680"/>
      <c r="C570" s="680"/>
      <c r="D570" s="680"/>
      <c r="E570" s="688"/>
      <c r="F570" s="680"/>
      <c r="G570" s="680"/>
      <c r="H570" s="680"/>
      <c r="I570" s="691"/>
      <c r="J570" s="692"/>
      <c r="K570" s="686"/>
      <c r="L570" s="687"/>
      <c r="M570" s="680"/>
      <c r="N570" s="50"/>
      <c r="O570" s="680"/>
      <c r="P570" s="680"/>
      <c r="Q570" s="50"/>
      <c r="R570" s="680"/>
      <c r="S570" s="680"/>
      <c r="T570" s="680"/>
      <c r="U570" s="680"/>
      <c r="V570" s="680"/>
      <c r="W570" s="680"/>
      <c r="X570" s="680"/>
      <c r="Y570" s="680"/>
      <c r="Z570" s="680"/>
      <c r="AA570" s="680"/>
      <c r="AB570" s="680"/>
      <c r="AC570" s="680"/>
      <c r="AD570" s="680"/>
      <c r="AE570" s="680"/>
      <c r="AF570" s="680"/>
    </row>
    <row r="571" ht="15.75" customHeight="1">
      <c r="A571" s="680"/>
      <c r="B571" s="680"/>
      <c r="C571" s="680"/>
      <c r="D571" s="680"/>
      <c r="E571" s="688"/>
      <c r="F571" s="680"/>
      <c r="G571" s="680"/>
      <c r="H571" s="680"/>
      <c r="I571" s="691"/>
      <c r="J571" s="692"/>
      <c r="K571" s="686"/>
      <c r="L571" s="687"/>
      <c r="M571" s="680"/>
      <c r="N571" s="50"/>
      <c r="O571" s="680"/>
      <c r="P571" s="680"/>
      <c r="Q571" s="50"/>
      <c r="R571" s="680"/>
      <c r="S571" s="680"/>
      <c r="T571" s="680"/>
      <c r="U571" s="680"/>
      <c r="V571" s="680"/>
      <c r="W571" s="680"/>
      <c r="X571" s="680"/>
      <c r="Y571" s="680"/>
      <c r="Z571" s="680"/>
      <c r="AA571" s="680"/>
      <c r="AB571" s="680"/>
      <c r="AC571" s="680"/>
      <c r="AD571" s="680"/>
      <c r="AE571" s="680"/>
      <c r="AF571" s="680"/>
    </row>
    <row r="572" ht="15.75" customHeight="1">
      <c r="A572" s="680"/>
      <c r="B572" s="680"/>
      <c r="C572" s="680"/>
      <c r="D572" s="680"/>
      <c r="E572" s="688"/>
      <c r="F572" s="680"/>
      <c r="G572" s="680"/>
      <c r="H572" s="680"/>
      <c r="I572" s="691"/>
      <c r="J572" s="692"/>
      <c r="K572" s="686"/>
      <c r="L572" s="687"/>
      <c r="M572" s="680"/>
      <c r="N572" s="50"/>
      <c r="O572" s="680"/>
      <c r="P572" s="680"/>
      <c r="Q572" s="50"/>
      <c r="R572" s="680"/>
      <c r="S572" s="680"/>
      <c r="T572" s="680"/>
      <c r="U572" s="680"/>
      <c r="V572" s="680"/>
      <c r="W572" s="680"/>
      <c r="X572" s="680"/>
      <c r="Y572" s="680"/>
      <c r="Z572" s="680"/>
      <c r="AA572" s="680"/>
      <c r="AB572" s="680"/>
      <c r="AC572" s="680"/>
      <c r="AD572" s="680"/>
      <c r="AE572" s="680"/>
      <c r="AF572" s="680"/>
    </row>
    <row r="573" ht="15.75" customHeight="1">
      <c r="A573" s="680"/>
      <c r="B573" s="680"/>
      <c r="C573" s="680"/>
      <c r="D573" s="680"/>
      <c r="E573" s="688"/>
      <c r="F573" s="680"/>
      <c r="G573" s="680"/>
      <c r="H573" s="680"/>
      <c r="I573" s="691"/>
      <c r="J573" s="692"/>
      <c r="K573" s="686"/>
      <c r="L573" s="687"/>
      <c r="M573" s="680"/>
      <c r="N573" s="50"/>
      <c r="O573" s="680"/>
      <c r="P573" s="680"/>
      <c r="Q573" s="50"/>
      <c r="R573" s="680"/>
      <c r="S573" s="680"/>
      <c r="T573" s="680"/>
      <c r="U573" s="680"/>
      <c r="V573" s="680"/>
      <c r="W573" s="680"/>
      <c r="X573" s="680"/>
      <c r="Y573" s="680"/>
      <c r="Z573" s="680"/>
      <c r="AA573" s="680"/>
      <c r="AB573" s="680"/>
      <c r="AC573" s="680"/>
      <c r="AD573" s="680"/>
      <c r="AE573" s="680"/>
      <c r="AF573" s="680"/>
    </row>
    <row r="574" ht="15.75" customHeight="1">
      <c r="A574" s="680"/>
      <c r="B574" s="680"/>
      <c r="C574" s="680"/>
      <c r="D574" s="680"/>
      <c r="E574" s="688"/>
      <c r="F574" s="680"/>
      <c r="G574" s="680"/>
      <c r="H574" s="680"/>
      <c r="I574" s="691"/>
      <c r="J574" s="692"/>
      <c r="K574" s="686"/>
      <c r="L574" s="687"/>
      <c r="M574" s="680"/>
      <c r="N574" s="50"/>
      <c r="O574" s="680"/>
      <c r="P574" s="680"/>
      <c r="Q574" s="50"/>
      <c r="R574" s="680"/>
      <c r="S574" s="680"/>
      <c r="T574" s="680"/>
      <c r="U574" s="680"/>
      <c r="V574" s="680"/>
      <c r="W574" s="680"/>
      <c r="X574" s="680"/>
      <c r="Y574" s="680"/>
      <c r="Z574" s="680"/>
      <c r="AA574" s="680"/>
      <c r="AB574" s="680"/>
      <c r="AC574" s="680"/>
      <c r="AD574" s="680"/>
      <c r="AE574" s="680"/>
      <c r="AF574" s="680"/>
    </row>
    <row r="575" ht="15.75" customHeight="1">
      <c r="A575" s="680"/>
      <c r="B575" s="680"/>
      <c r="C575" s="680"/>
      <c r="D575" s="680"/>
      <c r="E575" s="688"/>
      <c r="F575" s="680"/>
      <c r="G575" s="680"/>
      <c r="H575" s="680"/>
      <c r="I575" s="691"/>
      <c r="J575" s="692"/>
      <c r="K575" s="686"/>
      <c r="L575" s="687"/>
      <c r="M575" s="680"/>
      <c r="N575" s="50"/>
      <c r="O575" s="680"/>
      <c r="P575" s="680"/>
      <c r="Q575" s="50"/>
      <c r="R575" s="680"/>
      <c r="S575" s="680"/>
      <c r="T575" s="680"/>
      <c r="U575" s="680"/>
      <c r="V575" s="680"/>
      <c r="W575" s="680"/>
      <c r="X575" s="680"/>
      <c r="Y575" s="680"/>
      <c r="Z575" s="680"/>
      <c r="AA575" s="680"/>
      <c r="AB575" s="680"/>
      <c r="AC575" s="680"/>
      <c r="AD575" s="680"/>
      <c r="AE575" s="680"/>
      <c r="AF575" s="680"/>
    </row>
    <row r="576" ht="15.75" customHeight="1">
      <c r="A576" s="680"/>
      <c r="B576" s="680"/>
      <c r="C576" s="680"/>
      <c r="D576" s="680"/>
      <c r="E576" s="688"/>
      <c r="F576" s="680"/>
      <c r="G576" s="680"/>
      <c r="H576" s="680"/>
      <c r="I576" s="691"/>
      <c r="J576" s="692"/>
      <c r="K576" s="686"/>
      <c r="L576" s="687"/>
      <c r="M576" s="680"/>
      <c r="N576" s="50"/>
      <c r="O576" s="680"/>
      <c r="P576" s="680"/>
      <c r="Q576" s="50"/>
      <c r="R576" s="680"/>
      <c r="S576" s="680"/>
      <c r="T576" s="680"/>
      <c r="U576" s="680"/>
      <c r="V576" s="680"/>
      <c r="W576" s="680"/>
      <c r="X576" s="680"/>
      <c r="Y576" s="680"/>
      <c r="Z576" s="680"/>
      <c r="AA576" s="680"/>
      <c r="AB576" s="680"/>
      <c r="AC576" s="680"/>
      <c r="AD576" s="680"/>
      <c r="AE576" s="680"/>
      <c r="AF576" s="680"/>
    </row>
    <row r="577" ht="15.75" customHeight="1">
      <c r="A577" s="680"/>
      <c r="B577" s="680"/>
      <c r="C577" s="680"/>
      <c r="D577" s="680"/>
      <c r="E577" s="688"/>
      <c r="F577" s="680"/>
      <c r="G577" s="680"/>
      <c r="H577" s="680"/>
      <c r="I577" s="691"/>
      <c r="J577" s="692"/>
      <c r="K577" s="686"/>
      <c r="L577" s="687"/>
      <c r="M577" s="680"/>
      <c r="N577" s="50"/>
      <c r="O577" s="680"/>
      <c r="P577" s="680"/>
      <c r="Q577" s="50"/>
      <c r="R577" s="680"/>
      <c r="S577" s="680"/>
      <c r="T577" s="680"/>
      <c r="U577" s="680"/>
      <c r="V577" s="680"/>
      <c r="W577" s="680"/>
      <c r="X577" s="680"/>
      <c r="Y577" s="680"/>
      <c r="Z577" s="680"/>
      <c r="AA577" s="680"/>
      <c r="AB577" s="680"/>
      <c r="AC577" s="680"/>
      <c r="AD577" s="680"/>
      <c r="AE577" s="680"/>
      <c r="AF577" s="680"/>
    </row>
    <row r="578" ht="15.75" customHeight="1">
      <c r="A578" s="680"/>
      <c r="B578" s="680"/>
      <c r="C578" s="680"/>
      <c r="D578" s="680"/>
      <c r="E578" s="688"/>
      <c r="F578" s="680"/>
      <c r="G578" s="680"/>
      <c r="H578" s="680"/>
      <c r="I578" s="691"/>
      <c r="J578" s="692"/>
      <c r="K578" s="686"/>
      <c r="L578" s="687"/>
      <c r="M578" s="680"/>
      <c r="N578" s="50"/>
      <c r="O578" s="680"/>
      <c r="P578" s="680"/>
      <c r="Q578" s="50"/>
      <c r="R578" s="680"/>
      <c r="S578" s="680"/>
      <c r="T578" s="680"/>
      <c r="U578" s="680"/>
      <c r="V578" s="680"/>
      <c r="W578" s="680"/>
      <c r="X578" s="680"/>
      <c r="Y578" s="680"/>
      <c r="Z578" s="680"/>
      <c r="AA578" s="680"/>
      <c r="AB578" s="680"/>
      <c r="AC578" s="680"/>
      <c r="AD578" s="680"/>
      <c r="AE578" s="680"/>
      <c r="AF578" s="680"/>
    </row>
    <row r="579" ht="15.75" customHeight="1">
      <c r="A579" s="680"/>
      <c r="B579" s="680"/>
      <c r="C579" s="680"/>
      <c r="D579" s="680"/>
      <c r="E579" s="688"/>
      <c r="F579" s="680"/>
      <c r="G579" s="680"/>
      <c r="H579" s="680"/>
      <c r="I579" s="691"/>
      <c r="J579" s="692"/>
      <c r="K579" s="686"/>
      <c r="L579" s="687"/>
      <c r="M579" s="680"/>
      <c r="N579" s="50"/>
      <c r="O579" s="680"/>
      <c r="P579" s="680"/>
      <c r="Q579" s="50"/>
      <c r="R579" s="680"/>
      <c r="S579" s="680"/>
      <c r="T579" s="680"/>
      <c r="U579" s="680"/>
      <c r="V579" s="680"/>
      <c r="W579" s="680"/>
      <c r="X579" s="680"/>
      <c r="Y579" s="680"/>
      <c r="Z579" s="680"/>
      <c r="AA579" s="680"/>
      <c r="AB579" s="680"/>
      <c r="AC579" s="680"/>
      <c r="AD579" s="680"/>
      <c r="AE579" s="680"/>
      <c r="AF579" s="680"/>
    </row>
    <row r="580" ht="15.75" customHeight="1">
      <c r="A580" s="680"/>
      <c r="B580" s="680"/>
      <c r="C580" s="680"/>
      <c r="D580" s="680"/>
      <c r="E580" s="688"/>
      <c r="F580" s="680"/>
      <c r="G580" s="680"/>
      <c r="H580" s="680"/>
      <c r="I580" s="691"/>
      <c r="J580" s="692"/>
      <c r="K580" s="686"/>
      <c r="L580" s="687"/>
      <c r="M580" s="680"/>
      <c r="N580" s="50"/>
      <c r="O580" s="680"/>
      <c r="P580" s="680"/>
      <c r="Q580" s="50"/>
      <c r="R580" s="680"/>
      <c r="S580" s="680"/>
      <c r="T580" s="680"/>
      <c r="U580" s="680"/>
      <c r="V580" s="680"/>
      <c r="W580" s="680"/>
      <c r="X580" s="680"/>
      <c r="Y580" s="680"/>
      <c r="Z580" s="680"/>
      <c r="AA580" s="680"/>
      <c r="AB580" s="680"/>
      <c r="AC580" s="680"/>
      <c r="AD580" s="680"/>
      <c r="AE580" s="680"/>
      <c r="AF580" s="680"/>
    </row>
    <row r="581" ht="15.75" customHeight="1">
      <c r="A581" s="680"/>
      <c r="B581" s="680"/>
      <c r="C581" s="680"/>
      <c r="D581" s="680"/>
      <c r="E581" s="688"/>
      <c r="F581" s="680"/>
      <c r="G581" s="680"/>
      <c r="H581" s="680"/>
      <c r="I581" s="691"/>
      <c r="J581" s="692"/>
      <c r="K581" s="686"/>
      <c r="L581" s="687"/>
      <c r="M581" s="680"/>
      <c r="N581" s="50"/>
      <c r="O581" s="680"/>
      <c r="P581" s="680"/>
      <c r="Q581" s="50"/>
      <c r="R581" s="680"/>
      <c r="S581" s="680"/>
      <c r="T581" s="680"/>
      <c r="U581" s="680"/>
      <c r="V581" s="680"/>
      <c r="W581" s="680"/>
      <c r="X581" s="680"/>
      <c r="Y581" s="680"/>
      <c r="Z581" s="680"/>
      <c r="AA581" s="680"/>
      <c r="AB581" s="680"/>
      <c r="AC581" s="680"/>
      <c r="AD581" s="680"/>
      <c r="AE581" s="680"/>
      <c r="AF581" s="680"/>
    </row>
    <row r="582" ht="15.75" customHeight="1">
      <c r="A582" s="680"/>
      <c r="B582" s="680"/>
      <c r="C582" s="680"/>
      <c r="D582" s="680"/>
      <c r="E582" s="688"/>
      <c r="F582" s="680"/>
      <c r="G582" s="680"/>
      <c r="H582" s="680"/>
      <c r="I582" s="691"/>
      <c r="J582" s="692"/>
      <c r="K582" s="686"/>
      <c r="L582" s="687"/>
      <c r="M582" s="680"/>
      <c r="N582" s="50"/>
      <c r="O582" s="680"/>
      <c r="P582" s="680"/>
      <c r="Q582" s="50"/>
      <c r="R582" s="680"/>
      <c r="S582" s="680"/>
      <c r="T582" s="680"/>
      <c r="U582" s="680"/>
      <c r="V582" s="680"/>
      <c r="W582" s="680"/>
      <c r="X582" s="680"/>
      <c r="Y582" s="680"/>
      <c r="Z582" s="680"/>
      <c r="AA582" s="680"/>
      <c r="AB582" s="680"/>
      <c r="AC582" s="680"/>
      <c r="AD582" s="680"/>
      <c r="AE582" s="680"/>
      <c r="AF582" s="680"/>
    </row>
    <row r="583" ht="15.75" customHeight="1">
      <c r="A583" s="680"/>
      <c r="B583" s="680"/>
      <c r="C583" s="680"/>
      <c r="D583" s="680"/>
      <c r="E583" s="688"/>
      <c r="F583" s="680"/>
      <c r="G583" s="680"/>
      <c r="H583" s="680"/>
      <c r="I583" s="691"/>
      <c r="J583" s="692"/>
      <c r="K583" s="686"/>
      <c r="L583" s="687"/>
      <c r="M583" s="680"/>
      <c r="N583" s="50"/>
      <c r="O583" s="680"/>
      <c r="P583" s="680"/>
      <c r="Q583" s="50"/>
      <c r="R583" s="680"/>
      <c r="S583" s="680"/>
      <c r="T583" s="680"/>
      <c r="U583" s="680"/>
      <c r="V583" s="680"/>
      <c r="W583" s="680"/>
      <c r="X583" s="680"/>
      <c r="Y583" s="680"/>
      <c r="Z583" s="680"/>
      <c r="AA583" s="680"/>
      <c r="AB583" s="680"/>
      <c r="AC583" s="680"/>
      <c r="AD583" s="680"/>
      <c r="AE583" s="680"/>
      <c r="AF583" s="680"/>
    </row>
    <row r="584" ht="15.75" customHeight="1">
      <c r="A584" s="680"/>
      <c r="B584" s="680"/>
      <c r="C584" s="680"/>
      <c r="D584" s="680"/>
      <c r="E584" s="688"/>
      <c r="F584" s="680"/>
      <c r="G584" s="680"/>
      <c r="H584" s="680"/>
      <c r="I584" s="691"/>
      <c r="J584" s="692"/>
      <c r="K584" s="686"/>
      <c r="L584" s="687"/>
      <c r="M584" s="680"/>
      <c r="N584" s="50"/>
      <c r="O584" s="680"/>
      <c r="P584" s="680"/>
      <c r="Q584" s="50"/>
      <c r="R584" s="680"/>
      <c r="S584" s="680"/>
      <c r="T584" s="680"/>
      <c r="U584" s="680"/>
      <c r="V584" s="680"/>
      <c r="W584" s="680"/>
      <c r="X584" s="680"/>
      <c r="Y584" s="680"/>
      <c r="Z584" s="680"/>
      <c r="AA584" s="680"/>
      <c r="AB584" s="680"/>
      <c r="AC584" s="680"/>
      <c r="AD584" s="680"/>
      <c r="AE584" s="680"/>
      <c r="AF584" s="680"/>
    </row>
    <row r="585" ht="15.75" customHeight="1">
      <c r="A585" s="680"/>
      <c r="B585" s="680"/>
      <c r="C585" s="680"/>
      <c r="D585" s="680"/>
      <c r="E585" s="688"/>
      <c r="F585" s="680"/>
      <c r="G585" s="680"/>
      <c r="H585" s="680"/>
      <c r="I585" s="691"/>
      <c r="J585" s="692"/>
      <c r="K585" s="686"/>
      <c r="L585" s="687"/>
      <c r="M585" s="680"/>
      <c r="N585" s="50"/>
      <c r="O585" s="680"/>
      <c r="P585" s="680"/>
      <c r="Q585" s="50"/>
      <c r="R585" s="680"/>
      <c r="S585" s="680"/>
      <c r="T585" s="680"/>
      <c r="U585" s="680"/>
      <c r="V585" s="680"/>
      <c r="W585" s="680"/>
      <c r="X585" s="680"/>
      <c r="Y585" s="680"/>
      <c r="Z585" s="680"/>
      <c r="AA585" s="680"/>
      <c r="AB585" s="680"/>
      <c r="AC585" s="680"/>
      <c r="AD585" s="680"/>
      <c r="AE585" s="680"/>
      <c r="AF585" s="680"/>
    </row>
    <row r="586" ht="15.75" customHeight="1">
      <c r="A586" s="680"/>
      <c r="B586" s="680"/>
      <c r="C586" s="680"/>
      <c r="D586" s="680"/>
      <c r="E586" s="688"/>
      <c r="F586" s="680"/>
      <c r="G586" s="680"/>
      <c r="H586" s="680"/>
      <c r="I586" s="691"/>
      <c r="J586" s="692"/>
      <c r="K586" s="686"/>
      <c r="L586" s="687"/>
      <c r="M586" s="680"/>
      <c r="N586" s="50"/>
      <c r="O586" s="680"/>
      <c r="P586" s="680"/>
      <c r="Q586" s="50"/>
      <c r="R586" s="680"/>
      <c r="S586" s="680"/>
      <c r="T586" s="680"/>
      <c r="U586" s="680"/>
      <c r="V586" s="680"/>
      <c r="W586" s="680"/>
      <c r="X586" s="680"/>
      <c r="Y586" s="680"/>
      <c r="Z586" s="680"/>
      <c r="AA586" s="680"/>
      <c r="AB586" s="680"/>
      <c r="AC586" s="680"/>
      <c r="AD586" s="680"/>
      <c r="AE586" s="680"/>
      <c r="AF586" s="680"/>
    </row>
    <row r="587" ht="15.75" customHeight="1">
      <c r="A587" s="680"/>
      <c r="B587" s="680"/>
      <c r="C587" s="680"/>
      <c r="D587" s="680"/>
      <c r="E587" s="688"/>
      <c r="F587" s="680"/>
      <c r="G587" s="680"/>
      <c r="H587" s="680"/>
      <c r="I587" s="691"/>
      <c r="J587" s="692"/>
      <c r="K587" s="686"/>
      <c r="L587" s="687"/>
      <c r="M587" s="680"/>
      <c r="N587" s="50"/>
      <c r="O587" s="680"/>
      <c r="P587" s="680"/>
      <c r="Q587" s="50"/>
      <c r="R587" s="680"/>
      <c r="S587" s="680"/>
      <c r="T587" s="680"/>
      <c r="U587" s="680"/>
      <c r="V587" s="680"/>
      <c r="W587" s="680"/>
      <c r="X587" s="680"/>
      <c r="Y587" s="680"/>
      <c r="Z587" s="680"/>
      <c r="AA587" s="680"/>
      <c r="AB587" s="680"/>
      <c r="AC587" s="680"/>
      <c r="AD587" s="680"/>
      <c r="AE587" s="680"/>
      <c r="AF587" s="680"/>
    </row>
    <row r="588" ht="15.75" customHeight="1">
      <c r="A588" s="680"/>
      <c r="B588" s="680"/>
      <c r="C588" s="680"/>
      <c r="D588" s="680"/>
      <c r="E588" s="688"/>
      <c r="F588" s="680"/>
      <c r="G588" s="680"/>
      <c r="H588" s="680"/>
      <c r="I588" s="691"/>
      <c r="J588" s="692"/>
      <c r="K588" s="686"/>
      <c r="L588" s="687"/>
      <c r="M588" s="680"/>
      <c r="N588" s="50"/>
      <c r="O588" s="680"/>
      <c r="P588" s="680"/>
      <c r="Q588" s="50"/>
      <c r="R588" s="680"/>
      <c r="S588" s="680"/>
      <c r="T588" s="680"/>
      <c r="U588" s="680"/>
      <c r="V588" s="680"/>
      <c r="W588" s="680"/>
      <c r="X588" s="680"/>
      <c r="Y588" s="680"/>
      <c r="Z588" s="680"/>
      <c r="AA588" s="680"/>
      <c r="AB588" s="680"/>
      <c r="AC588" s="680"/>
      <c r="AD588" s="680"/>
      <c r="AE588" s="680"/>
      <c r="AF588" s="680"/>
    </row>
    <row r="589" ht="15.75" customHeight="1">
      <c r="A589" s="680"/>
      <c r="B589" s="680"/>
      <c r="C589" s="680"/>
      <c r="D589" s="680"/>
      <c r="E589" s="688"/>
      <c r="F589" s="680"/>
      <c r="G589" s="680"/>
      <c r="H589" s="680"/>
      <c r="I589" s="691"/>
      <c r="J589" s="692"/>
      <c r="K589" s="686"/>
      <c r="L589" s="687"/>
      <c r="M589" s="680"/>
      <c r="N589" s="50"/>
      <c r="O589" s="680"/>
      <c r="P589" s="680"/>
      <c r="Q589" s="50"/>
      <c r="R589" s="680"/>
      <c r="S589" s="680"/>
      <c r="T589" s="680"/>
      <c r="U589" s="680"/>
      <c r="V589" s="680"/>
      <c r="W589" s="680"/>
      <c r="X589" s="680"/>
      <c r="Y589" s="680"/>
      <c r="Z589" s="680"/>
      <c r="AA589" s="680"/>
      <c r="AB589" s="680"/>
      <c r="AC589" s="680"/>
      <c r="AD589" s="680"/>
      <c r="AE589" s="680"/>
      <c r="AF589" s="680"/>
    </row>
    <row r="590" ht="15.75" customHeight="1">
      <c r="A590" s="680"/>
      <c r="B590" s="680"/>
      <c r="C590" s="680"/>
      <c r="D590" s="680"/>
      <c r="E590" s="688"/>
      <c r="F590" s="680"/>
      <c r="G590" s="680"/>
      <c r="H590" s="680"/>
      <c r="I590" s="691"/>
      <c r="J590" s="692"/>
      <c r="K590" s="686"/>
      <c r="L590" s="687"/>
      <c r="M590" s="680"/>
      <c r="N590" s="50"/>
      <c r="O590" s="680"/>
      <c r="P590" s="680"/>
      <c r="Q590" s="50"/>
      <c r="R590" s="680"/>
      <c r="S590" s="680"/>
      <c r="T590" s="680"/>
      <c r="U590" s="680"/>
      <c r="V590" s="680"/>
      <c r="W590" s="680"/>
      <c r="X590" s="680"/>
      <c r="Y590" s="680"/>
      <c r="Z590" s="680"/>
      <c r="AA590" s="680"/>
      <c r="AB590" s="680"/>
      <c r="AC590" s="680"/>
      <c r="AD590" s="680"/>
      <c r="AE590" s="680"/>
      <c r="AF590" s="680"/>
    </row>
    <row r="591" ht="15.75" customHeight="1">
      <c r="A591" s="680"/>
      <c r="B591" s="680"/>
      <c r="C591" s="680"/>
      <c r="D591" s="680"/>
      <c r="E591" s="688"/>
      <c r="F591" s="680"/>
      <c r="G591" s="680"/>
      <c r="H591" s="680"/>
      <c r="I591" s="691"/>
      <c r="J591" s="692"/>
      <c r="K591" s="686"/>
      <c r="L591" s="687"/>
      <c r="M591" s="680"/>
      <c r="N591" s="50"/>
      <c r="O591" s="680"/>
      <c r="P591" s="680"/>
      <c r="Q591" s="50"/>
      <c r="R591" s="680"/>
      <c r="S591" s="680"/>
      <c r="T591" s="680"/>
      <c r="U591" s="680"/>
      <c r="V591" s="680"/>
      <c r="W591" s="680"/>
      <c r="X591" s="680"/>
      <c r="Y591" s="680"/>
      <c r="Z591" s="680"/>
      <c r="AA591" s="680"/>
      <c r="AB591" s="680"/>
      <c r="AC591" s="680"/>
      <c r="AD591" s="680"/>
      <c r="AE591" s="680"/>
      <c r="AF591" s="680"/>
    </row>
    <row r="592" ht="15.75" customHeight="1">
      <c r="A592" s="680"/>
      <c r="B592" s="680"/>
      <c r="C592" s="680"/>
      <c r="D592" s="680"/>
      <c r="E592" s="688"/>
      <c r="F592" s="680"/>
      <c r="G592" s="680"/>
      <c r="H592" s="680"/>
      <c r="I592" s="691"/>
      <c r="J592" s="692"/>
      <c r="K592" s="686"/>
      <c r="L592" s="687"/>
      <c r="M592" s="680"/>
      <c r="N592" s="50"/>
      <c r="O592" s="680"/>
      <c r="P592" s="680"/>
      <c r="Q592" s="50"/>
      <c r="R592" s="680"/>
      <c r="S592" s="680"/>
      <c r="T592" s="680"/>
      <c r="U592" s="680"/>
      <c r="V592" s="680"/>
      <c r="W592" s="680"/>
      <c r="X592" s="680"/>
      <c r="Y592" s="680"/>
      <c r="Z592" s="680"/>
      <c r="AA592" s="680"/>
      <c r="AB592" s="680"/>
      <c r="AC592" s="680"/>
      <c r="AD592" s="680"/>
      <c r="AE592" s="680"/>
      <c r="AF592" s="680"/>
    </row>
    <row r="593" ht="15.75" customHeight="1">
      <c r="A593" s="680"/>
      <c r="B593" s="680"/>
      <c r="C593" s="680"/>
      <c r="D593" s="680"/>
      <c r="E593" s="688"/>
      <c r="F593" s="680"/>
      <c r="G593" s="680"/>
      <c r="H593" s="680"/>
      <c r="I593" s="691"/>
      <c r="J593" s="692"/>
      <c r="K593" s="686"/>
      <c r="L593" s="687"/>
      <c r="M593" s="680"/>
      <c r="N593" s="50"/>
      <c r="O593" s="680"/>
      <c r="P593" s="680"/>
      <c r="Q593" s="50"/>
      <c r="R593" s="680"/>
      <c r="S593" s="680"/>
      <c r="T593" s="680"/>
      <c r="U593" s="680"/>
      <c r="V593" s="680"/>
      <c r="W593" s="680"/>
      <c r="X593" s="680"/>
      <c r="Y593" s="680"/>
      <c r="Z593" s="680"/>
      <c r="AA593" s="680"/>
      <c r="AB593" s="680"/>
      <c r="AC593" s="680"/>
      <c r="AD593" s="680"/>
      <c r="AE593" s="680"/>
      <c r="AF593" s="680"/>
    </row>
    <row r="594" ht="15.75" customHeight="1">
      <c r="A594" s="680"/>
      <c r="B594" s="680"/>
      <c r="C594" s="680"/>
      <c r="D594" s="680"/>
      <c r="E594" s="688"/>
      <c r="F594" s="680"/>
      <c r="G594" s="680"/>
      <c r="H594" s="680"/>
      <c r="I594" s="691"/>
      <c r="J594" s="692"/>
      <c r="K594" s="686"/>
      <c r="L594" s="687"/>
      <c r="M594" s="680"/>
      <c r="N594" s="50"/>
      <c r="O594" s="680"/>
      <c r="P594" s="680"/>
      <c r="Q594" s="50"/>
      <c r="R594" s="680"/>
      <c r="S594" s="680"/>
      <c r="T594" s="680"/>
      <c r="U594" s="680"/>
      <c r="V594" s="680"/>
      <c r="W594" s="680"/>
      <c r="X594" s="680"/>
      <c r="Y594" s="680"/>
      <c r="Z594" s="680"/>
      <c r="AA594" s="680"/>
      <c r="AB594" s="680"/>
      <c r="AC594" s="680"/>
      <c r="AD594" s="680"/>
      <c r="AE594" s="680"/>
      <c r="AF594" s="680"/>
    </row>
    <row r="595" ht="15.75" customHeight="1">
      <c r="A595" s="680"/>
      <c r="B595" s="680"/>
      <c r="C595" s="680"/>
      <c r="D595" s="680"/>
      <c r="E595" s="688"/>
      <c r="F595" s="680"/>
      <c r="G595" s="680"/>
      <c r="H595" s="680"/>
      <c r="I595" s="691"/>
      <c r="J595" s="692"/>
      <c r="K595" s="686"/>
      <c r="L595" s="687"/>
      <c r="M595" s="680"/>
      <c r="N595" s="50"/>
      <c r="O595" s="680"/>
      <c r="P595" s="680"/>
      <c r="Q595" s="50"/>
      <c r="R595" s="680"/>
      <c r="S595" s="680"/>
      <c r="T595" s="680"/>
      <c r="U595" s="680"/>
      <c r="V595" s="680"/>
      <c r="W595" s="680"/>
      <c r="X595" s="680"/>
      <c r="Y595" s="680"/>
      <c r="Z595" s="680"/>
      <c r="AA595" s="680"/>
      <c r="AB595" s="680"/>
      <c r="AC595" s="680"/>
      <c r="AD595" s="680"/>
      <c r="AE595" s="680"/>
      <c r="AF595" s="680"/>
    </row>
    <row r="596" ht="15.75" customHeight="1">
      <c r="A596" s="680"/>
      <c r="B596" s="680"/>
      <c r="C596" s="680"/>
      <c r="D596" s="680"/>
      <c r="E596" s="688"/>
      <c r="F596" s="680"/>
      <c r="G596" s="680"/>
      <c r="H596" s="680"/>
      <c r="I596" s="691"/>
      <c r="J596" s="692"/>
      <c r="K596" s="686"/>
      <c r="L596" s="687"/>
      <c r="M596" s="680"/>
      <c r="N596" s="50"/>
      <c r="O596" s="680"/>
      <c r="P596" s="680"/>
      <c r="Q596" s="50"/>
      <c r="R596" s="680"/>
      <c r="S596" s="680"/>
      <c r="T596" s="680"/>
      <c r="U596" s="680"/>
      <c r="V596" s="680"/>
      <c r="W596" s="680"/>
      <c r="X596" s="680"/>
      <c r="Y596" s="680"/>
      <c r="Z596" s="680"/>
      <c r="AA596" s="680"/>
      <c r="AB596" s="680"/>
      <c r="AC596" s="680"/>
      <c r="AD596" s="680"/>
      <c r="AE596" s="680"/>
      <c r="AF596" s="680"/>
    </row>
    <row r="597" ht="15.75" customHeight="1">
      <c r="A597" s="680"/>
      <c r="B597" s="680"/>
      <c r="C597" s="680"/>
      <c r="D597" s="680"/>
      <c r="E597" s="688"/>
      <c r="F597" s="680"/>
      <c r="G597" s="680"/>
      <c r="H597" s="680"/>
      <c r="I597" s="691"/>
      <c r="J597" s="692"/>
      <c r="K597" s="686"/>
      <c r="L597" s="687"/>
      <c r="M597" s="680"/>
      <c r="N597" s="50"/>
      <c r="O597" s="680"/>
      <c r="P597" s="680"/>
      <c r="Q597" s="50"/>
      <c r="R597" s="680"/>
      <c r="S597" s="680"/>
      <c r="T597" s="680"/>
      <c r="U597" s="680"/>
      <c r="V597" s="680"/>
      <c r="W597" s="680"/>
      <c r="X597" s="680"/>
      <c r="Y597" s="680"/>
      <c r="Z597" s="680"/>
      <c r="AA597" s="680"/>
      <c r="AB597" s="680"/>
      <c r="AC597" s="680"/>
      <c r="AD597" s="680"/>
      <c r="AE597" s="680"/>
      <c r="AF597" s="680"/>
    </row>
    <row r="598" ht="15.75" customHeight="1">
      <c r="A598" s="680"/>
      <c r="B598" s="680"/>
      <c r="C598" s="680"/>
      <c r="D598" s="680"/>
      <c r="E598" s="688"/>
      <c r="F598" s="680"/>
      <c r="G598" s="680"/>
      <c r="H598" s="680"/>
      <c r="I598" s="691"/>
      <c r="J598" s="692"/>
      <c r="K598" s="686"/>
      <c r="L598" s="687"/>
      <c r="M598" s="680"/>
      <c r="N598" s="50"/>
      <c r="O598" s="680"/>
      <c r="P598" s="680"/>
      <c r="Q598" s="50"/>
      <c r="R598" s="680"/>
      <c r="S598" s="680"/>
      <c r="T598" s="680"/>
      <c r="U598" s="680"/>
      <c r="V598" s="680"/>
      <c r="W598" s="680"/>
      <c r="X598" s="680"/>
      <c r="Y598" s="680"/>
      <c r="Z598" s="680"/>
      <c r="AA598" s="680"/>
      <c r="AB598" s="680"/>
      <c r="AC598" s="680"/>
      <c r="AD598" s="680"/>
      <c r="AE598" s="680"/>
      <c r="AF598" s="680"/>
    </row>
    <row r="599" ht="15.75" customHeight="1">
      <c r="A599" s="680"/>
      <c r="B599" s="680"/>
      <c r="C599" s="680"/>
      <c r="D599" s="680"/>
      <c r="E599" s="688"/>
      <c r="F599" s="680"/>
      <c r="G599" s="680"/>
      <c r="H599" s="680"/>
      <c r="I599" s="691"/>
      <c r="J599" s="692"/>
      <c r="K599" s="686"/>
      <c r="L599" s="687"/>
      <c r="M599" s="680"/>
      <c r="N599" s="50"/>
      <c r="O599" s="680"/>
      <c r="P599" s="680"/>
      <c r="Q599" s="50"/>
      <c r="R599" s="680"/>
      <c r="S599" s="680"/>
      <c r="T599" s="680"/>
      <c r="U599" s="680"/>
      <c r="V599" s="680"/>
      <c r="W599" s="680"/>
      <c r="X599" s="680"/>
      <c r="Y599" s="680"/>
      <c r="Z599" s="680"/>
      <c r="AA599" s="680"/>
      <c r="AB599" s="680"/>
      <c r="AC599" s="680"/>
      <c r="AD599" s="680"/>
      <c r="AE599" s="680"/>
      <c r="AF599" s="680"/>
    </row>
    <row r="600" ht="15.75" customHeight="1">
      <c r="A600" s="680"/>
      <c r="B600" s="680"/>
      <c r="C600" s="680"/>
      <c r="D600" s="680"/>
      <c r="E600" s="688"/>
      <c r="F600" s="680"/>
      <c r="G600" s="680"/>
      <c r="H600" s="680"/>
      <c r="I600" s="691"/>
      <c r="J600" s="692"/>
      <c r="K600" s="686"/>
      <c r="L600" s="687"/>
      <c r="M600" s="680"/>
      <c r="N600" s="50"/>
      <c r="O600" s="680"/>
      <c r="P600" s="680"/>
      <c r="Q600" s="50"/>
      <c r="R600" s="680"/>
      <c r="S600" s="680"/>
      <c r="T600" s="680"/>
      <c r="U600" s="680"/>
      <c r="V600" s="680"/>
      <c r="W600" s="680"/>
      <c r="X600" s="680"/>
      <c r="Y600" s="680"/>
      <c r="Z600" s="680"/>
      <c r="AA600" s="680"/>
      <c r="AB600" s="680"/>
      <c r="AC600" s="680"/>
      <c r="AD600" s="680"/>
      <c r="AE600" s="680"/>
      <c r="AF600" s="680"/>
    </row>
    <row r="601" ht="15.75" customHeight="1">
      <c r="A601" s="680"/>
      <c r="B601" s="680"/>
      <c r="C601" s="680"/>
      <c r="D601" s="680"/>
      <c r="E601" s="688"/>
      <c r="F601" s="680"/>
      <c r="G601" s="680"/>
      <c r="H601" s="680"/>
      <c r="I601" s="691"/>
      <c r="J601" s="692"/>
      <c r="K601" s="686"/>
      <c r="L601" s="687"/>
      <c r="M601" s="680"/>
      <c r="N601" s="50"/>
      <c r="O601" s="680"/>
      <c r="P601" s="680"/>
      <c r="Q601" s="50"/>
      <c r="R601" s="680"/>
      <c r="S601" s="680"/>
      <c r="T601" s="680"/>
      <c r="U601" s="680"/>
      <c r="V601" s="680"/>
      <c r="W601" s="680"/>
      <c r="X601" s="680"/>
      <c r="Y601" s="680"/>
      <c r="Z601" s="680"/>
      <c r="AA601" s="680"/>
      <c r="AB601" s="680"/>
      <c r="AC601" s="680"/>
      <c r="AD601" s="680"/>
      <c r="AE601" s="680"/>
      <c r="AF601" s="680"/>
    </row>
    <row r="602" ht="15.75" customHeight="1">
      <c r="A602" s="680"/>
      <c r="B602" s="680"/>
      <c r="C602" s="680"/>
      <c r="D602" s="680"/>
      <c r="E602" s="688"/>
      <c r="F602" s="680"/>
      <c r="G602" s="680"/>
      <c r="H602" s="680"/>
      <c r="I602" s="691"/>
      <c r="J602" s="692"/>
      <c r="K602" s="686"/>
      <c r="L602" s="687"/>
      <c r="M602" s="680"/>
      <c r="N602" s="50"/>
      <c r="O602" s="680"/>
      <c r="P602" s="680"/>
      <c r="Q602" s="50"/>
      <c r="R602" s="680"/>
      <c r="S602" s="680"/>
      <c r="T602" s="680"/>
      <c r="U602" s="680"/>
      <c r="V602" s="680"/>
      <c r="W602" s="680"/>
      <c r="X602" s="680"/>
      <c r="Y602" s="680"/>
      <c r="Z602" s="680"/>
      <c r="AA602" s="680"/>
      <c r="AB602" s="680"/>
      <c r="AC602" s="680"/>
      <c r="AD602" s="680"/>
      <c r="AE602" s="680"/>
      <c r="AF602" s="680"/>
    </row>
    <row r="603" ht="15.75" customHeight="1">
      <c r="A603" s="680"/>
      <c r="B603" s="680"/>
      <c r="C603" s="680"/>
      <c r="D603" s="680"/>
      <c r="E603" s="688"/>
      <c r="F603" s="680"/>
      <c r="G603" s="680"/>
      <c r="H603" s="680"/>
      <c r="I603" s="691"/>
      <c r="J603" s="692"/>
      <c r="K603" s="686"/>
      <c r="L603" s="687"/>
      <c r="M603" s="680"/>
      <c r="N603" s="50"/>
      <c r="O603" s="680"/>
      <c r="P603" s="680"/>
      <c r="Q603" s="50"/>
      <c r="R603" s="680"/>
      <c r="S603" s="680"/>
      <c r="T603" s="680"/>
      <c r="U603" s="680"/>
      <c r="V603" s="680"/>
      <c r="W603" s="680"/>
      <c r="X603" s="680"/>
      <c r="Y603" s="680"/>
      <c r="Z603" s="680"/>
      <c r="AA603" s="680"/>
      <c r="AB603" s="680"/>
      <c r="AC603" s="680"/>
      <c r="AD603" s="680"/>
      <c r="AE603" s="680"/>
      <c r="AF603" s="680"/>
    </row>
    <row r="604" ht="15.75" customHeight="1">
      <c r="A604" s="680"/>
      <c r="B604" s="680"/>
      <c r="C604" s="680"/>
      <c r="D604" s="680"/>
      <c r="E604" s="688"/>
      <c r="F604" s="680"/>
      <c r="G604" s="680"/>
      <c r="H604" s="680"/>
      <c r="I604" s="691"/>
      <c r="J604" s="692"/>
      <c r="K604" s="686"/>
      <c r="L604" s="687"/>
      <c r="M604" s="680"/>
      <c r="N604" s="50"/>
      <c r="O604" s="680"/>
      <c r="P604" s="680"/>
      <c r="Q604" s="50"/>
      <c r="R604" s="680"/>
      <c r="S604" s="680"/>
      <c r="T604" s="680"/>
      <c r="U604" s="680"/>
      <c r="V604" s="680"/>
      <c r="W604" s="680"/>
      <c r="X604" s="680"/>
      <c r="Y604" s="680"/>
      <c r="Z604" s="680"/>
      <c r="AA604" s="680"/>
      <c r="AB604" s="680"/>
      <c r="AC604" s="680"/>
      <c r="AD604" s="680"/>
      <c r="AE604" s="680"/>
      <c r="AF604" s="680"/>
    </row>
    <row r="605" ht="15.75" customHeight="1">
      <c r="A605" s="680"/>
      <c r="B605" s="680"/>
      <c r="C605" s="680"/>
      <c r="D605" s="680"/>
      <c r="E605" s="688"/>
      <c r="F605" s="680"/>
      <c r="G605" s="680"/>
      <c r="H605" s="680"/>
      <c r="I605" s="691"/>
      <c r="J605" s="692"/>
      <c r="K605" s="686"/>
      <c r="L605" s="687"/>
      <c r="M605" s="680"/>
      <c r="N605" s="50"/>
      <c r="O605" s="680"/>
      <c r="P605" s="680"/>
      <c r="Q605" s="50"/>
      <c r="R605" s="680"/>
      <c r="S605" s="680"/>
      <c r="T605" s="680"/>
      <c r="U605" s="680"/>
      <c r="V605" s="680"/>
      <c r="W605" s="680"/>
      <c r="X605" s="680"/>
      <c r="Y605" s="680"/>
      <c r="Z605" s="680"/>
      <c r="AA605" s="680"/>
      <c r="AB605" s="680"/>
      <c r="AC605" s="680"/>
      <c r="AD605" s="680"/>
      <c r="AE605" s="680"/>
      <c r="AF605" s="680"/>
    </row>
    <row r="606" ht="15.75" customHeight="1">
      <c r="A606" s="680"/>
      <c r="B606" s="680"/>
      <c r="C606" s="680"/>
      <c r="D606" s="680"/>
      <c r="E606" s="688"/>
      <c r="F606" s="680"/>
      <c r="G606" s="680"/>
      <c r="H606" s="680"/>
      <c r="I606" s="691"/>
      <c r="J606" s="692"/>
      <c r="K606" s="686"/>
      <c r="L606" s="687"/>
      <c r="M606" s="680"/>
      <c r="N606" s="50"/>
      <c r="O606" s="680"/>
      <c r="P606" s="680"/>
      <c r="Q606" s="50"/>
      <c r="R606" s="680"/>
      <c r="S606" s="680"/>
      <c r="T606" s="680"/>
      <c r="U606" s="680"/>
      <c r="V606" s="680"/>
      <c r="W606" s="680"/>
      <c r="X606" s="680"/>
      <c r="Y606" s="680"/>
      <c r="Z606" s="680"/>
      <c r="AA606" s="680"/>
      <c r="AB606" s="680"/>
      <c r="AC606" s="680"/>
      <c r="AD606" s="680"/>
      <c r="AE606" s="680"/>
      <c r="AF606" s="680"/>
    </row>
    <row r="607" ht="15.75" customHeight="1">
      <c r="A607" s="680"/>
      <c r="B607" s="680"/>
      <c r="C607" s="680"/>
      <c r="D607" s="680"/>
      <c r="E607" s="688"/>
      <c r="F607" s="680"/>
      <c r="G607" s="680"/>
      <c r="H607" s="680"/>
      <c r="I607" s="691"/>
      <c r="J607" s="692"/>
      <c r="K607" s="686"/>
      <c r="L607" s="687"/>
      <c r="M607" s="680"/>
      <c r="N607" s="50"/>
      <c r="O607" s="680"/>
      <c r="P607" s="680"/>
      <c r="Q607" s="50"/>
      <c r="R607" s="680"/>
      <c r="S607" s="680"/>
      <c r="T607" s="680"/>
      <c r="U607" s="680"/>
      <c r="V607" s="680"/>
      <c r="W607" s="680"/>
      <c r="X607" s="680"/>
      <c r="Y607" s="680"/>
      <c r="Z607" s="680"/>
      <c r="AA607" s="680"/>
      <c r="AB607" s="680"/>
      <c r="AC607" s="680"/>
      <c r="AD607" s="680"/>
      <c r="AE607" s="680"/>
      <c r="AF607" s="680"/>
    </row>
    <row r="608" ht="15.75" customHeight="1">
      <c r="A608" s="680"/>
      <c r="B608" s="680"/>
      <c r="C608" s="680"/>
      <c r="D608" s="680"/>
      <c r="E608" s="688"/>
      <c r="F608" s="680"/>
      <c r="G608" s="680"/>
      <c r="H608" s="680"/>
      <c r="I608" s="691"/>
      <c r="J608" s="692"/>
      <c r="K608" s="686"/>
      <c r="L608" s="687"/>
      <c r="M608" s="680"/>
      <c r="N608" s="50"/>
      <c r="O608" s="680"/>
      <c r="P608" s="680"/>
      <c r="Q608" s="50"/>
      <c r="R608" s="680"/>
      <c r="S608" s="680"/>
      <c r="T608" s="680"/>
      <c r="U608" s="680"/>
      <c r="V608" s="680"/>
      <c r="W608" s="680"/>
      <c r="X608" s="680"/>
      <c r="Y608" s="680"/>
      <c r="Z608" s="680"/>
      <c r="AA608" s="680"/>
      <c r="AB608" s="680"/>
      <c r="AC608" s="680"/>
      <c r="AD608" s="680"/>
      <c r="AE608" s="680"/>
      <c r="AF608" s="680"/>
    </row>
    <row r="609" ht="15.75" customHeight="1">
      <c r="A609" s="680"/>
      <c r="B609" s="680"/>
      <c r="C609" s="680"/>
      <c r="D609" s="680"/>
      <c r="E609" s="688"/>
      <c r="F609" s="680"/>
      <c r="G609" s="680"/>
      <c r="H609" s="680"/>
      <c r="I609" s="691"/>
      <c r="J609" s="692"/>
      <c r="K609" s="686"/>
      <c r="L609" s="687"/>
      <c r="M609" s="680"/>
      <c r="N609" s="50"/>
      <c r="O609" s="680"/>
      <c r="P609" s="680"/>
      <c r="Q609" s="50"/>
      <c r="R609" s="680"/>
      <c r="S609" s="680"/>
      <c r="T609" s="680"/>
      <c r="U609" s="680"/>
      <c r="V609" s="680"/>
      <c r="W609" s="680"/>
      <c r="X609" s="680"/>
      <c r="Y609" s="680"/>
      <c r="Z609" s="680"/>
      <c r="AA609" s="680"/>
      <c r="AB609" s="680"/>
      <c r="AC609" s="680"/>
      <c r="AD609" s="680"/>
      <c r="AE609" s="680"/>
      <c r="AF609" s="680"/>
    </row>
    <row r="610" ht="15.75" customHeight="1">
      <c r="A610" s="680"/>
      <c r="B610" s="680"/>
      <c r="C610" s="680"/>
      <c r="D610" s="680"/>
      <c r="E610" s="688"/>
      <c r="F610" s="680"/>
      <c r="G610" s="680"/>
      <c r="H610" s="680"/>
      <c r="I610" s="691"/>
      <c r="J610" s="692"/>
      <c r="K610" s="686"/>
      <c r="L610" s="687"/>
      <c r="M610" s="680"/>
      <c r="N610" s="50"/>
      <c r="O610" s="680"/>
      <c r="P610" s="680"/>
      <c r="Q610" s="50"/>
      <c r="R610" s="680"/>
      <c r="S610" s="680"/>
      <c r="T610" s="680"/>
      <c r="U610" s="680"/>
      <c r="V610" s="680"/>
      <c r="W610" s="680"/>
      <c r="X610" s="680"/>
      <c r="Y610" s="680"/>
      <c r="Z610" s="680"/>
      <c r="AA610" s="680"/>
      <c r="AB610" s="680"/>
      <c r="AC610" s="680"/>
      <c r="AD610" s="680"/>
      <c r="AE610" s="680"/>
      <c r="AF610" s="680"/>
    </row>
    <row r="611" ht="15.75" customHeight="1">
      <c r="A611" s="680"/>
      <c r="B611" s="680"/>
      <c r="C611" s="680"/>
      <c r="D611" s="680"/>
      <c r="E611" s="688"/>
      <c r="F611" s="680"/>
      <c r="G611" s="680"/>
      <c r="H611" s="680"/>
      <c r="I611" s="691"/>
      <c r="J611" s="692"/>
      <c r="K611" s="686"/>
      <c r="L611" s="687"/>
      <c r="M611" s="680"/>
      <c r="N611" s="50"/>
      <c r="O611" s="680"/>
      <c r="P611" s="680"/>
      <c r="Q611" s="50"/>
      <c r="R611" s="680"/>
      <c r="S611" s="680"/>
      <c r="T611" s="680"/>
      <c r="U611" s="680"/>
      <c r="V611" s="680"/>
      <c r="W611" s="680"/>
      <c r="X611" s="680"/>
      <c r="Y611" s="680"/>
      <c r="Z611" s="680"/>
      <c r="AA611" s="680"/>
      <c r="AB611" s="680"/>
      <c r="AC611" s="680"/>
      <c r="AD611" s="680"/>
      <c r="AE611" s="680"/>
      <c r="AF611" s="680"/>
    </row>
    <row r="612" ht="15.75" customHeight="1">
      <c r="A612" s="680"/>
      <c r="B612" s="680"/>
      <c r="C612" s="680"/>
      <c r="D612" s="680"/>
      <c r="E612" s="688"/>
      <c r="F612" s="680"/>
      <c r="G612" s="680"/>
      <c r="H612" s="680"/>
      <c r="I612" s="691"/>
      <c r="J612" s="692"/>
      <c r="K612" s="686"/>
      <c r="L612" s="687"/>
      <c r="M612" s="680"/>
      <c r="N612" s="50"/>
      <c r="O612" s="680"/>
      <c r="P612" s="680"/>
      <c r="Q612" s="50"/>
      <c r="R612" s="680"/>
      <c r="S612" s="680"/>
      <c r="T612" s="680"/>
      <c r="U612" s="680"/>
      <c r="V612" s="680"/>
      <c r="W612" s="680"/>
      <c r="X612" s="680"/>
      <c r="Y612" s="680"/>
      <c r="Z612" s="680"/>
      <c r="AA612" s="680"/>
      <c r="AB612" s="680"/>
      <c r="AC612" s="680"/>
      <c r="AD612" s="680"/>
      <c r="AE612" s="680"/>
      <c r="AF612" s="680"/>
    </row>
    <row r="613" ht="15.75" customHeight="1">
      <c r="A613" s="680"/>
      <c r="B613" s="680"/>
      <c r="C613" s="680"/>
      <c r="D613" s="680"/>
      <c r="E613" s="688"/>
      <c r="F613" s="680"/>
      <c r="G613" s="680"/>
      <c r="H613" s="680"/>
      <c r="I613" s="691"/>
      <c r="J613" s="692"/>
      <c r="K613" s="686"/>
      <c r="L613" s="687"/>
      <c r="M613" s="680"/>
      <c r="N613" s="50"/>
      <c r="O613" s="680"/>
      <c r="P613" s="680"/>
      <c r="Q613" s="50"/>
      <c r="R613" s="680"/>
      <c r="S613" s="680"/>
      <c r="T613" s="680"/>
      <c r="U613" s="680"/>
      <c r="V613" s="680"/>
      <c r="W613" s="680"/>
      <c r="X613" s="680"/>
      <c r="Y613" s="680"/>
      <c r="Z613" s="680"/>
      <c r="AA613" s="680"/>
      <c r="AB613" s="680"/>
      <c r="AC613" s="680"/>
      <c r="AD613" s="680"/>
      <c r="AE613" s="680"/>
      <c r="AF613" s="680"/>
    </row>
    <row r="614" ht="15.75" customHeight="1">
      <c r="A614" s="680"/>
      <c r="B614" s="680"/>
      <c r="C614" s="680"/>
      <c r="D614" s="680"/>
      <c r="E614" s="688"/>
      <c r="F614" s="680"/>
      <c r="G614" s="680"/>
      <c r="H614" s="680"/>
      <c r="I614" s="691"/>
      <c r="J614" s="692"/>
      <c r="K614" s="686"/>
      <c r="L614" s="687"/>
      <c r="M614" s="680"/>
      <c r="N614" s="50"/>
      <c r="O614" s="680"/>
      <c r="P614" s="680"/>
      <c r="Q614" s="50"/>
      <c r="R614" s="680"/>
      <c r="S614" s="680"/>
      <c r="T614" s="680"/>
      <c r="U614" s="680"/>
      <c r="V614" s="680"/>
      <c r="W614" s="680"/>
      <c r="X614" s="680"/>
      <c r="Y614" s="680"/>
      <c r="Z614" s="680"/>
      <c r="AA614" s="680"/>
      <c r="AB614" s="680"/>
      <c r="AC614" s="680"/>
      <c r="AD614" s="680"/>
      <c r="AE614" s="680"/>
      <c r="AF614" s="680"/>
    </row>
    <row r="615" ht="15.75" customHeight="1">
      <c r="A615" s="680"/>
      <c r="B615" s="680"/>
      <c r="C615" s="680"/>
      <c r="D615" s="680"/>
      <c r="E615" s="688"/>
      <c r="F615" s="680"/>
      <c r="G615" s="680"/>
      <c r="H615" s="680"/>
      <c r="I615" s="691"/>
      <c r="J615" s="692"/>
      <c r="K615" s="686"/>
      <c r="L615" s="687"/>
      <c r="M615" s="680"/>
      <c r="N615" s="50"/>
      <c r="O615" s="680"/>
      <c r="P615" s="680"/>
      <c r="Q615" s="50"/>
      <c r="R615" s="680"/>
      <c r="S615" s="680"/>
      <c r="T615" s="680"/>
      <c r="U615" s="680"/>
      <c r="V615" s="680"/>
      <c r="W615" s="680"/>
      <c r="X615" s="680"/>
      <c r="Y615" s="680"/>
      <c r="Z615" s="680"/>
      <c r="AA615" s="680"/>
      <c r="AB615" s="680"/>
      <c r="AC615" s="680"/>
      <c r="AD615" s="680"/>
      <c r="AE615" s="680"/>
      <c r="AF615" s="680"/>
    </row>
    <row r="616" ht="15.75" customHeight="1">
      <c r="A616" s="680"/>
      <c r="B616" s="680"/>
      <c r="C616" s="680"/>
      <c r="D616" s="680"/>
      <c r="E616" s="688"/>
      <c r="F616" s="680"/>
      <c r="G616" s="680"/>
      <c r="H616" s="680"/>
      <c r="I616" s="691"/>
      <c r="J616" s="692"/>
      <c r="K616" s="686"/>
      <c r="L616" s="687"/>
      <c r="M616" s="680"/>
      <c r="N616" s="50"/>
      <c r="O616" s="680"/>
      <c r="P616" s="680"/>
      <c r="Q616" s="50"/>
      <c r="R616" s="680"/>
      <c r="S616" s="680"/>
      <c r="T616" s="680"/>
      <c r="U616" s="680"/>
      <c r="V616" s="680"/>
      <c r="W616" s="680"/>
      <c r="X616" s="680"/>
      <c r="Y616" s="680"/>
      <c r="Z616" s="680"/>
      <c r="AA616" s="680"/>
      <c r="AB616" s="680"/>
      <c r="AC616" s="680"/>
      <c r="AD616" s="680"/>
      <c r="AE616" s="680"/>
      <c r="AF616" s="680"/>
    </row>
    <row r="617" ht="15.75" customHeight="1">
      <c r="A617" s="680"/>
      <c r="B617" s="680"/>
      <c r="C617" s="680"/>
      <c r="D617" s="680"/>
      <c r="E617" s="688"/>
      <c r="F617" s="680"/>
      <c r="G617" s="680"/>
      <c r="H617" s="680"/>
      <c r="I617" s="691"/>
      <c r="J617" s="692"/>
      <c r="K617" s="686"/>
      <c r="L617" s="687"/>
      <c r="M617" s="680"/>
      <c r="N617" s="50"/>
      <c r="O617" s="680"/>
      <c r="P617" s="680"/>
      <c r="Q617" s="50"/>
      <c r="R617" s="680"/>
      <c r="S617" s="680"/>
      <c r="T617" s="680"/>
      <c r="U617" s="680"/>
      <c r="V617" s="680"/>
      <c r="W617" s="680"/>
      <c r="X617" s="680"/>
      <c r="Y617" s="680"/>
      <c r="Z617" s="680"/>
      <c r="AA617" s="680"/>
      <c r="AB617" s="680"/>
      <c r="AC617" s="680"/>
      <c r="AD617" s="680"/>
      <c r="AE617" s="680"/>
      <c r="AF617" s="680"/>
    </row>
    <row r="618" ht="15.75" customHeight="1">
      <c r="A618" s="680"/>
      <c r="B618" s="680"/>
      <c r="C618" s="680"/>
      <c r="D618" s="680"/>
      <c r="E618" s="688"/>
      <c r="F618" s="680"/>
      <c r="G618" s="680"/>
      <c r="H618" s="680"/>
      <c r="I618" s="691"/>
      <c r="J618" s="692"/>
      <c r="K618" s="686"/>
      <c r="L618" s="687"/>
      <c r="M618" s="680"/>
      <c r="N618" s="50"/>
      <c r="O618" s="680"/>
      <c r="P618" s="680"/>
      <c r="Q618" s="50"/>
      <c r="R618" s="680"/>
      <c r="S618" s="680"/>
      <c r="T618" s="680"/>
      <c r="U618" s="680"/>
      <c r="V618" s="680"/>
      <c r="W618" s="680"/>
      <c r="X618" s="680"/>
      <c r="Y618" s="680"/>
      <c r="Z618" s="680"/>
      <c r="AA618" s="680"/>
      <c r="AB618" s="680"/>
      <c r="AC618" s="680"/>
      <c r="AD618" s="680"/>
      <c r="AE618" s="680"/>
      <c r="AF618" s="680"/>
    </row>
    <row r="619" ht="15.75" customHeight="1">
      <c r="A619" s="680"/>
      <c r="B619" s="680"/>
      <c r="C619" s="680"/>
      <c r="D619" s="680"/>
      <c r="E619" s="688"/>
      <c r="F619" s="680"/>
      <c r="G619" s="680"/>
      <c r="H619" s="680"/>
      <c r="I619" s="691"/>
      <c r="J619" s="692"/>
      <c r="K619" s="686"/>
      <c r="L619" s="687"/>
      <c r="M619" s="680"/>
      <c r="N619" s="50"/>
      <c r="O619" s="680"/>
      <c r="P619" s="680"/>
      <c r="Q619" s="50"/>
      <c r="R619" s="680"/>
      <c r="S619" s="680"/>
      <c r="T619" s="680"/>
      <c r="U619" s="680"/>
      <c r="V619" s="680"/>
      <c r="W619" s="680"/>
      <c r="X619" s="680"/>
      <c r="Y619" s="680"/>
      <c r="Z619" s="680"/>
      <c r="AA619" s="680"/>
      <c r="AB619" s="680"/>
      <c r="AC619" s="680"/>
      <c r="AD619" s="680"/>
      <c r="AE619" s="680"/>
      <c r="AF619" s="680"/>
    </row>
    <row r="620" ht="15.75" customHeight="1">
      <c r="A620" s="680"/>
      <c r="B620" s="680"/>
      <c r="C620" s="680"/>
      <c r="D620" s="680"/>
      <c r="E620" s="688"/>
      <c r="F620" s="680"/>
      <c r="G620" s="680"/>
      <c r="H620" s="680"/>
      <c r="I620" s="691"/>
      <c r="J620" s="692"/>
      <c r="K620" s="686"/>
      <c r="L620" s="687"/>
      <c r="M620" s="680"/>
      <c r="N620" s="50"/>
      <c r="O620" s="680"/>
      <c r="P620" s="680"/>
      <c r="Q620" s="50"/>
      <c r="R620" s="680"/>
      <c r="S620" s="680"/>
      <c r="T620" s="680"/>
      <c r="U620" s="680"/>
      <c r="V620" s="680"/>
      <c r="W620" s="680"/>
      <c r="X620" s="680"/>
      <c r="Y620" s="680"/>
      <c r="Z620" s="680"/>
      <c r="AA620" s="680"/>
      <c r="AB620" s="680"/>
      <c r="AC620" s="680"/>
      <c r="AD620" s="680"/>
      <c r="AE620" s="680"/>
      <c r="AF620" s="680"/>
    </row>
    <row r="621" ht="15.75" customHeight="1">
      <c r="A621" s="680"/>
      <c r="B621" s="680"/>
      <c r="C621" s="680"/>
      <c r="D621" s="680"/>
      <c r="E621" s="688"/>
      <c r="F621" s="680"/>
      <c r="G621" s="680"/>
      <c r="H621" s="680"/>
      <c r="I621" s="691"/>
      <c r="J621" s="692"/>
      <c r="K621" s="686"/>
      <c r="L621" s="687"/>
      <c r="M621" s="680"/>
      <c r="N621" s="50"/>
      <c r="O621" s="680"/>
      <c r="P621" s="680"/>
      <c r="Q621" s="50"/>
      <c r="R621" s="680"/>
      <c r="S621" s="680"/>
      <c r="T621" s="680"/>
      <c r="U621" s="680"/>
      <c r="V621" s="680"/>
      <c r="W621" s="680"/>
      <c r="X621" s="680"/>
      <c r="Y621" s="680"/>
      <c r="Z621" s="680"/>
      <c r="AA621" s="680"/>
      <c r="AB621" s="680"/>
      <c r="AC621" s="680"/>
      <c r="AD621" s="680"/>
      <c r="AE621" s="680"/>
      <c r="AF621" s="680"/>
    </row>
    <row r="622" ht="15.75" customHeight="1">
      <c r="A622" s="680"/>
      <c r="B622" s="680"/>
      <c r="C622" s="680"/>
      <c r="D622" s="680"/>
      <c r="E622" s="688"/>
      <c r="F622" s="680"/>
      <c r="G622" s="680"/>
      <c r="H622" s="680"/>
      <c r="I622" s="691"/>
      <c r="J622" s="692"/>
      <c r="K622" s="686"/>
      <c r="L622" s="687"/>
      <c r="M622" s="680"/>
      <c r="N622" s="50"/>
      <c r="O622" s="680"/>
      <c r="P622" s="680"/>
      <c r="Q622" s="50"/>
      <c r="R622" s="680"/>
      <c r="S622" s="680"/>
      <c r="T622" s="680"/>
      <c r="U622" s="680"/>
      <c r="V622" s="680"/>
      <c r="W622" s="680"/>
      <c r="X622" s="680"/>
      <c r="Y622" s="680"/>
      <c r="Z622" s="680"/>
      <c r="AA622" s="680"/>
      <c r="AB622" s="680"/>
      <c r="AC622" s="680"/>
      <c r="AD622" s="680"/>
      <c r="AE622" s="680"/>
      <c r="AF622" s="680"/>
    </row>
    <row r="623" ht="15.75" customHeight="1">
      <c r="A623" s="680"/>
      <c r="B623" s="680"/>
      <c r="C623" s="680"/>
      <c r="D623" s="680"/>
      <c r="E623" s="688"/>
      <c r="F623" s="680"/>
      <c r="G623" s="680"/>
      <c r="H623" s="680"/>
      <c r="I623" s="691"/>
      <c r="J623" s="692"/>
      <c r="K623" s="686"/>
      <c r="L623" s="687"/>
      <c r="M623" s="680"/>
      <c r="N623" s="50"/>
      <c r="O623" s="680"/>
      <c r="P623" s="680"/>
      <c r="Q623" s="50"/>
      <c r="R623" s="680"/>
      <c r="S623" s="680"/>
      <c r="T623" s="680"/>
      <c r="U623" s="680"/>
      <c r="V623" s="680"/>
      <c r="W623" s="680"/>
      <c r="X623" s="680"/>
      <c r="Y623" s="680"/>
      <c r="Z623" s="680"/>
      <c r="AA623" s="680"/>
      <c r="AB623" s="680"/>
      <c r="AC623" s="680"/>
      <c r="AD623" s="680"/>
      <c r="AE623" s="680"/>
      <c r="AF623" s="680"/>
    </row>
    <row r="624" ht="15.75" customHeight="1">
      <c r="A624" s="680"/>
      <c r="B624" s="680"/>
      <c r="C624" s="680"/>
      <c r="D624" s="680"/>
      <c r="E624" s="688"/>
      <c r="F624" s="680"/>
      <c r="G624" s="680"/>
      <c r="H624" s="680"/>
      <c r="I624" s="691"/>
      <c r="J624" s="692"/>
      <c r="K624" s="686"/>
      <c r="L624" s="687"/>
      <c r="M624" s="680"/>
      <c r="N624" s="50"/>
      <c r="O624" s="680"/>
      <c r="P624" s="680"/>
      <c r="Q624" s="50"/>
      <c r="R624" s="680"/>
      <c r="S624" s="680"/>
      <c r="T624" s="680"/>
      <c r="U624" s="680"/>
      <c r="V624" s="680"/>
      <c r="W624" s="680"/>
      <c r="X624" s="680"/>
      <c r="Y624" s="680"/>
      <c r="Z624" s="680"/>
      <c r="AA624" s="680"/>
      <c r="AB624" s="680"/>
      <c r="AC624" s="680"/>
      <c r="AD624" s="680"/>
      <c r="AE624" s="680"/>
      <c r="AF624" s="680"/>
    </row>
    <row r="625" ht="15.75" customHeight="1">
      <c r="A625" s="680"/>
      <c r="B625" s="680"/>
      <c r="C625" s="680"/>
      <c r="D625" s="680"/>
      <c r="E625" s="688"/>
      <c r="F625" s="680"/>
      <c r="G625" s="680"/>
      <c r="H625" s="680"/>
      <c r="I625" s="691"/>
      <c r="J625" s="692"/>
      <c r="K625" s="686"/>
      <c r="L625" s="687"/>
      <c r="M625" s="680"/>
      <c r="N625" s="50"/>
      <c r="O625" s="680"/>
      <c r="P625" s="680"/>
      <c r="Q625" s="50"/>
      <c r="R625" s="680"/>
      <c r="S625" s="680"/>
      <c r="T625" s="680"/>
      <c r="U625" s="680"/>
      <c r="V625" s="680"/>
      <c r="W625" s="680"/>
      <c r="X625" s="680"/>
      <c r="Y625" s="680"/>
      <c r="Z625" s="680"/>
      <c r="AA625" s="680"/>
      <c r="AB625" s="680"/>
      <c r="AC625" s="680"/>
      <c r="AD625" s="680"/>
      <c r="AE625" s="680"/>
      <c r="AF625" s="680"/>
    </row>
    <row r="626" ht="15.75" customHeight="1">
      <c r="A626" s="680"/>
      <c r="B626" s="680"/>
      <c r="C626" s="680"/>
      <c r="D626" s="680"/>
      <c r="E626" s="688"/>
      <c r="F626" s="680"/>
      <c r="G626" s="680"/>
      <c r="H626" s="680"/>
      <c r="I626" s="691"/>
      <c r="J626" s="692"/>
      <c r="K626" s="686"/>
      <c r="L626" s="687"/>
      <c r="M626" s="680"/>
      <c r="N626" s="50"/>
      <c r="O626" s="680"/>
      <c r="P626" s="680"/>
      <c r="Q626" s="50"/>
      <c r="R626" s="680"/>
      <c r="S626" s="680"/>
      <c r="T626" s="680"/>
      <c r="U626" s="680"/>
      <c r="V626" s="680"/>
      <c r="W626" s="680"/>
      <c r="X626" s="680"/>
      <c r="Y626" s="680"/>
      <c r="Z626" s="680"/>
      <c r="AA626" s="680"/>
      <c r="AB626" s="680"/>
      <c r="AC626" s="680"/>
      <c r="AD626" s="680"/>
      <c r="AE626" s="680"/>
      <c r="AF626" s="680"/>
    </row>
    <row r="627" ht="15.75" customHeight="1">
      <c r="A627" s="680"/>
      <c r="B627" s="680"/>
      <c r="C627" s="680"/>
      <c r="D627" s="680"/>
      <c r="E627" s="688"/>
      <c r="F627" s="680"/>
      <c r="G627" s="680"/>
      <c r="H627" s="680"/>
      <c r="I627" s="691"/>
      <c r="J627" s="692"/>
      <c r="K627" s="686"/>
      <c r="L627" s="687"/>
      <c r="M627" s="680"/>
      <c r="N627" s="50"/>
      <c r="O627" s="680"/>
      <c r="P627" s="680"/>
      <c r="Q627" s="50"/>
      <c r="R627" s="680"/>
      <c r="S627" s="680"/>
      <c r="T627" s="680"/>
      <c r="U627" s="680"/>
      <c r="V627" s="680"/>
      <c r="W627" s="680"/>
      <c r="X627" s="680"/>
      <c r="Y627" s="680"/>
      <c r="Z627" s="680"/>
      <c r="AA627" s="680"/>
      <c r="AB627" s="680"/>
      <c r="AC627" s="680"/>
      <c r="AD627" s="680"/>
      <c r="AE627" s="680"/>
      <c r="AF627" s="680"/>
    </row>
    <row r="628" ht="15.75" customHeight="1">
      <c r="A628" s="680"/>
      <c r="B628" s="680"/>
      <c r="C628" s="680"/>
      <c r="D628" s="680"/>
      <c r="E628" s="688"/>
      <c r="F628" s="680"/>
      <c r="G628" s="680"/>
      <c r="H628" s="680"/>
      <c r="I628" s="691"/>
      <c r="J628" s="692"/>
      <c r="K628" s="686"/>
      <c r="L628" s="687"/>
      <c r="M628" s="680"/>
      <c r="N628" s="50"/>
      <c r="O628" s="680"/>
      <c r="P628" s="680"/>
      <c r="Q628" s="50"/>
      <c r="R628" s="680"/>
      <c r="S628" s="680"/>
      <c r="T628" s="680"/>
      <c r="U628" s="680"/>
      <c r="V628" s="680"/>
      <c r="W628" s="680"/>
      <c r="X628" s="680"/>
      <c r="Y628" s="680"/>
      <c r="Z628" s="680"/>
      <c r="AA628" s="680"/>
      <c r="AB628" s="680"/>
      <c r="AC628" s="680"/>
      <c r="AD628" s="680"/>
      <c r="AE628" s="680"/>
      <c r="AF628" s="680"/>
    </row>
    <row r="629" ht="15.75" customHeight="1">
      <c r="A629" s="680"/>
      <c r="B629" s="680"/>
      <c r="C629" s="680"/>
      <c r="D629" s="680"/>
      <c r="E629" s="688"/>
      <c r="F629" s="680"/>
      <c r="G629" s="680"/>
      <c r="H629" s="680"/>
      <c r="I629" s="691"/>
      <c r="J629" s="692"/>
      <c r="K629" s="686"/>
      <c r="L629" s="687"/>
      <c r="M629" s="680"/>
      <c r="N629" s="50"/>
      <c r="O629" s="680"/>
      <c r="P629" s="680"/>
      <c r="Q629" s="50"/>
      <c r="R629" s="680"/>
      <c r="S629" s="680"/>
      <c r="T629" s="680"/>
      <c r="U629" s="680"/>
      <c r="V629" s="680"/>
      <c r="W629" s="680"/>
      <c r="X629" s="680"/>
      <c r="Y629" s="680"/>
      <c r="Z629" s="680"/>
      <c r="AA629" s="680"/>
      <c r="AB629" s="680"/>
      <c r="AC629" s="680"/>
      <c r="AD629" s="680"/>
      <c r="AE629" s="680"/>
      <c r="AF629" s="680"/>
    </row>
    <row r="630" ht="15.75" customHeight="1">
      <c r="A630" s="680"/>
      <c r="B630" s="680"/>
      <c r="C630" s="680"/>
      <c r="D630" s="680"/>
      <c r="E630" s="688"/>
      <c r="F630" s="680"/>
      <c r="G630" s="680"/>
      <c r="H630" s="680"/>
      <c r="I630" s="691"/>
      <c r="J630" s="692"/>
      <c r="K630" s="686"/>
      <c r="L630" s="687"/>
      <c r="M630" s="680"/>
      <c r="N630" s="50"/>
      <c r="O630" s="680"/>
      <c r="P630" s="680"/>
      <c r="Q630" s="50"/>
      <c r="R630" s="680"/>
      <c r="S630" s="680"/>
      <c r="T630" s="680"/>
      <c r="U630" s="680"/>
      <c r="V630" s="680"/>
      <c r="W630" s="680"/>
      <c r="X630" s="680"/>
      <c r="Y630" s="680"/>
      <c r="Z630" s="680"/>
      <c r="AA630" s="680"/>
      <c r="AB630" s="680"/>
      <c r="AC630" s="680"/>
      <c r="AD630" s="680"/>
      <c r="AE630" s="680"/>
      <c r="AF630" s="680"/>
    </row>
    <row r="631" ht="15.75" customHeight="1">
      <c r="A631" s="680"/>
      <c r="B631" s="680"/>
      <c r="C631" s="680"/>
      <c r="D631" s="680"/>
      <c r="E631" s="688"/>
      <c r="F631" s="680"/>
      <c r="G631" s="680"/>
      <c r="H631" s="680"/>
      <c r="I631" s="691"/>
      <c r="J631" s="692"/>
      <c r="K631" s="686"/>
      <c r="L631" s="687"/>
      <c r="M631" s="680"/>
      <c r="N631" s="50"/>
      <c r="O631" s="680"/>
      <c r="P631" s="680"/>
      <c r="Q631" s="50"/>
      <c r="R631" s="680"/>
      <c r="S631" s="680"/>
      <c r="T631" s="680"/>
      <c r="U631" s="680"/>
      <c r="V631" s="680"/>
      <c r="W631" s="680"/>
      <c r="X631" s="680"/>
      <c r="Y631" s="680"/>
      <c r="Z631" s="680"/>
      <c r="AA631" s="680"/>
      <c r="AB631" s="680"/>
      <c r="AC631" s="680"/>
      <c r="AD631" s="680"/>
      <c r="AE631" s="680"/>
      <c r="AF631" s="680"/>
    </row>
    <row r="632" ht="15.75" customHeight="1">
      <c r="A632" s="680"/>
      <c r="B632" s="680"/>
      <c r="C632" s="680"/>
      <c r="D632" s="680"/>
      <c r="E632" s="688"/>
      <c r="F632" s="680"/>
      <c r="G632" s="680"/>
      <c r="H632" s="680"/>
      <c r="I632" s="691"/>
      <c r="J632" s="692"/>
      <c r="K632" s="686"/>
      <c r="L632" s="687"/>
      <c r="M632" s="680"/>
      <c r="N632" s="50"/>
      <c r="O632" s="680"/>
      <c r="P632" s="680"/>
      <c r="Q632" s="50"/>
      <c r="R632" s="680"/>
      <c r="S632" s="680"/>
      <c r="T632" s="680"/>
      <c r="U632" s="680"/>
      <c r="V632" s="680"/>
      <c r="W632" s="680"/>
      <c r="X632" s="680"/>
      <c r="Y632" s="680"/>
      <c r="Z632" s="680"/>
      <c r="AA632" s="680"/>
      <c r="AB632" s="680"/>
      <c r="AC632" s="680"/>
      <c r="AD632" s="680"/>
      <c r="AE632" s="680"/>
      <c r="AF632" s="680"/>
    </row>
    <row r="633" ht="15.75" customHeight="1">
      <c r="A633" s="680"/>
      <c r="B633" s="680"/>
      <c r="C633" s="680"/>
      <c r="D633" s="680"/>
      <c r="E633" s="688"/>
      <c r="F633" s="680"/>
      <c r="G633" s="680"/>
      <c r="H633" s="680"/>
      <c r="I633" s="691"/>
      <c r="J633" s="692"/>
      <c r="K633" s="686"/>
      <c r="L633" s="687"/>
      <c r="M633" s="680"/>
      <c r="N633" s="50"/>
      <c r="O633" s="680"/>
      <c r="P633" s="680"/>
      <c r="Q633" s="50"/>
      <c r="R633" s="680"/>
      <c r="S633" s="680"/>
      <c r="T633" s="680"/>
      <c r="U633" s="680"/>
      <c r="V633" s="680"/>
      <c r="W633" s="680"/>
      <c r="X633" s="680"/>
      <c r="Y633" s="680"/>
      <c r="Z633" s="680"/>
      <c r="AA633" s="680"/>
      <c r="AB633" s="680"/>
      <c r="AC633" s="680"/>
      <c r="AD633" s="680"/>
      <c r="AE633" s="680"/>
      <c r="AF633" s="680"/>
    </row>
    <row r="634" ht="15.75" customHeight="1">
      <c r="A634" s="680"/>
      <c r="B634" s="680"/>
      <c r="C634" s="680"/>
      <c r="D634" s="680"/>
      <c r="E634" s="688"/>
      <c r="F634" s="680"/>
      <c r="G634" s="680"/>
      <c r="H634" s="680"/>
      <c r="I634" s="691"/>
      <c r="J634" s="692"/>
      <c r="K634" s="686"/>
      <c r="L634" s="687"/>
      <c r="M634" s="680"/>
      <c r="N634" s="50"/>
      <c r="O634" s="680"/>
      <c r="P634" s="680"/>
      <c r="Q634" s="50"/>
      <c r="R634" s="680"/>
      <c r="S634" s="680"/>
      <c r="T634" s="680"/>
      <c r="U634" s="680"/>
      <c r="V634" s="680"/>
      <c r="W634" s="680"/>
      <c r="X634" s="680"/>
      <c r="Y634" s="680"/>
      <c r="Z634" s="680"/>
      <c r="AA634" s="680"/>
      <c r="AB634" s="680"/>
      <c r="AC634" s="680"/>
      <c r="AD634" s="680"/>
      <c r="AE634" s="680"/>
      <c r="AF634" s="680"/>
    </row>
    <row r="635" ht="15.75" customHeight="1">
      <c r="A635" s="680"/>
      <c r="B635" s="680"/>
      <c r="C635" s="680"/>
      <c r="D635" s="680"/>
      <c r="E635" s="688"/>
      <c r="F635" s="680"/>
      <c r="G635" s="680"/>
      <c r="H635" s="680"/>
      <c r="I635" s="691"/>
      <c r="J635" s="692"/>
      <c r="K635" s="686"/>
      <c r="L635" s="687"/>
      <c r="M635" s="680"/>
      <c r="N635" s="50"/>
      <c r="O635" s="680"/>
      <c r="P635" s="680"/>
      <c r="Q635" s="50"/>
      <c r="R635" s="680"/>
      <c r="S635" s="680"/>
      <c r="T635" s="680"/>
      <c r="U635" s="680"/>
      <c r="V635" s="680"/>
      <c r="W635" s="680"/>
      <c r="X635" s="680"/>
      <c r="Y635" s="680"/>
      <c r="Z635" s="680"/>
      <c r="AA635" s="680"/>
      <c r="AB635" s="680"/>
      <c r="AC635" s="680"/>
      <c r="AD635" s="680"/>
      <c r="AE635" s="680"/>
      <c r="AF635" s="680"/>
    </row>
    <row r="636" ht="15.75" customHeight="1">
      <c r="A636" s="680"/>
      <c r="B636" s="680"/>
      <c r="C636" s="680"/>
      <c r="D636" s="680"/>
      <c r="E636" s="688"/>
      <c r="F636" s="680"/>
      <c r="G636" s="680"/>
      <c r="H636" s="680"/>
      <c r="I636" s="691"/>
      <c r="J636" s="692"/>
      <c r="K636" s="686"/>
      <c r="L636" s="687"/>
      <c r="M636" s="680"/>
      <c r="N636" s="50"/>
      <c r="O636" s="680"/>
      <c r="P636" s="680"/>
      <c r="Q636" s="50"/>
      <c r="R636" s="680"/>
      <c r="S636" s="680"/>
      <c r="T636" s="680"/>
      <c r="U636" s="680"/>
      <c r="V636" s="680"/>
      <c r="W636" s="680"/>
      <c r="X636" s="680"/>
      <c r="Y636" s="680"/>
      <c r="Z636" s="680"/>
      <c r="AA636" s="680"/>
      <c r="AB636" s="680"/>
      <c r="AC636" s="680"/>
      <c r="AD636" s="680"/>
      <c r="AE636" s="680"/>
      <c r="AF636" s="680"/>
    </row>
    <row r="637" ht="15.75" customHeight="1">
      <c r="A637" s="680"/>
      <c r="B637" s="680"/>
      <c r="C637" s="680"/>
      <c r="D637" s="680"/>
      <c r="E637" s="688"/>
      <c r="F637" s="680"/>
      <c r="G637" s="680"/>
      <c r="H637" s="680"/>
      <c r="I637" s="691"/>
      <c r="J637" s="692"/>
      <c r="K637" s="686"/>
      <c r="L637" s="687"/>
      <c r="M637" s="680"/>
      <c r="N637" s="50"/>
      <c r="O637" s="680"/>
      <c r="P637" s="680"/>
      <c r="Q637" s="50"/>
      <c r="R637" s="680"/>
      <c r="S637" s="680"/>
      <c r="T637" s="680"/>
      <c r="U637" s="680"/>
      <c r="V637" s="680"/>
      <c r="W637" s="680"/>
      <c r="X637" s="680"/>
      <c r="Y637" s="680"/>
      <c r="Z637" s="680"/>
      <c r="AA637" s="680"/>
      <c r="AB637" s="680"/>
      <c r="AC637" s="680"/>
      <c r="AD637" s="680"/>
      <c r="AE637" s="680"/>
      <c r="AF637" s="680"/>
    </row>
    <row r="638" ht="15.75" customHeight="1">
      <c r="A638" s="680"/>
      <c r="B638" s="680"/>
      <c r="C638" s="680"/>
      <c r="D638" s="680"/>
      <c r="E638" s="688"/>
      <c r="F638" s="680"/>
      <c r="G638" s="680"/>
      <c r="H638" s="680"/>
      <c r="I638" s="691"/>
      <c r="J638" s="692"/>
      <c r="K638" s="686"/>
      <c r="L638" s="687"/>
      <c r="M638" s="680"/>
      <c r="N638" s="50"/>
      <c r="O638" s="680"/>
      <c r="P638" s="680"/>
      <c r="Q638" s="50"/>
      <c r="R638" s="680"/>
      <c r="S638" s="680"/>
      <c r="T638" s="680"/>
      <c r="U638" s="680"/>
      <c r="V638" s="680"/>
      <c r="W638" s="680"/>
      <c r="X638" s="680"/>
      <c r="Y638" s="680"/>
      <c r="Z638" s="680"/>
      <c r="AA638" s="680"/>
      <c r="AB638" s="680"/>
      <c r="AC638" s="680"/>
      <c r="AD638" s="680"/>
      <c r="AE638" s="680"/>
      <c r="AF638" s="680"/>
    </row>
    <row r="639" ht="15.75" customHeight="1">
      <c r="A639" s="680"/>
      <c r="B639" s="680"/>
      <c r="C639" s="680"/>
      <c r="D639" s="680"/>
      <c r="E639" s="688"/>
      <c r="F639" s="680"/>
      <c r="G639" s="680"/>
      <c r="H639" s="680"/>
      <c r="I639" s="691"/>
      <c r="J639" s="692"/>
      <c r="K639" s="686"/>
      <c r="L639" s="687"/>
      <c r="M639" s="680"/>
      <c r="N639" s="50"/>
      <c r="O639" s="680"/>
      <c r="P639" s="680"/>
      <c r="Q639" s="50"/>
      <c r="R639" s="680"/>
      <c r="S639" s="680"/>
      <c r="T639" s="680"/>
      <c r="U639" s="680"/>
      <c r="V639" s="680"/>
      <c r="W639" s="680"/>
      <c r="X639" s="680"/>
      <c r="Y639" s="680"/>
      <c r="Z639" s="680"/>
      <c r="AA639" s="680"/>
      <c r="AB639" s="680"/>
      <c r="AC639" s="680"/>
      <c r="AD639" s="680"/>
      <c r="AE639" s="680"/>
      <c r="AF639" s="680"/>
    </row>
    <row r="640" ht="15.75" customHeight="1">
      <c r="A640" s="680"/>
      <c r="B640" s="680"/>
      <c r="C640" s="680"/>
      <c r="D640" s="680"/>
      <c r="E640" s="688"/>
      <c r="F640" s="680"/>
      <c r="G640" s="680"/>
      <c r="H640" s="680"/>
      <c r="I640" s="691"/>
      <c r="J640" s="692"/>
      <c r="K640" s="686"/>
      <c r="L640" s="687"/>
      <c r="M640" s="680"/>
      <c r="N640" s="50"/>
      <c r="O640" s="680"/>
      <c r="P640" s="680"/>
      <c r="Q640" s="50"/>
      <c r="R640" s="680"/>
      <c r="S640" s="680"/>
      <c r="T640" s="680"/>
      <c r="U640" s="680"/>
      <c r="V640" s="680"/>
      <c r="W640" s="680"/>
      <c r="X640" s="680"/>
      <c r="Y640" s="680"/>
      <c r="Z640" s="680"/>
      <c r="AA640" s="680"/>
      <c r="AB640" s="680"/>
      <c r="AC640" s="680"/>
      <c r="AD640" s="680"/>
      <c r="AE640" s="680"/>
      <c r="AF640" s="680"/>
    </row>
    <row r="641" ht="15.75" customHeight="1">
      <c r="A641" s="680"/>
      <c r="B641" s="680"/>
      <c r="C641" s="680"/>
      <c r="D641" s="680"/>
      <c r="E641" s="688"/>
      <c r="F641" s="680"/>
      <c r="G641" s="680"/>
      <c r="H641" s="680"/>
      <c r="I641" s="691"/>
      <c r="J641" s="692"/>
      <c r="K641" s="686"/>
      <c r="L641" s="687"/>
      <c r="M641" s="680"/>
      <c r="N641" s="50"/>
      <c r="O641" s="680"/>
      <c r="P641" s="680"/>
      <c r="Q641" s="50"/>
      <c r="R641" s="680"/>
      <c r="S641" s="680"/>
      <c r="T641" s="680"/>
      <c r="U641" s="680"/>
      <c r="V641" s="680"/>
      <c r="W641" s="680"/>
      <c r="X641" s="680"/>
      <c r="Y641" s="680"/>
      <c r="Z641" s="680"/>
      <c r="AA641" s="680"/>
      <c r="AB641" s="680"/>
      <c r="AC641" s="680"/>
      <c r="AD641" s="680"/>
      <c r="AE641" s="680"/>
      <c r="AF641" s="680"/>
    </row>
    <row r="642" ht="15.75" customHeight="1">
      <c r="A642" s="680"/>
      <c r="B642" s="680"/>
      <c r="C642" s="680"/>
      <c r="D642" s="680"/>
      <c r="E642" s="688"/>
      <c r="F642" s="680"/>
      <c r="G642" s="680"/>
      <c r="H642" s="680"/>
      <c r="I642" s="691"/>
      <c r="J642" s="692"/>
      <c r="K642" s="686"/>
      <c r="L642" s="687"/>
      <c r="M642" s="680"/>
      <c r="N642" s="50"/>
      <c r="O642" s="680"/>
      <c r="P642" s="680"/>
      <c r="Q642" s="50"/>
      <c r="R642" s="680"/>
      <c r="S642" s="680"/>
      <c r="T642" s="680"/>
      <c r="U642" s="680"/>
      <c r="V642" s="680"/>
      <c r="W642" s="680"/>
      <c r="X642" s="680"/>
      <c r="Y642" s="680"/>
      <c r="Z642" s="680"/>
      <c r="AA642" s="680"/>
      <c r="AB642" s="680"/>
      <c r="AC642" s="680"/>
      <c r="AD642" s="680"/>
      <c r="AE642" s="680"/>
      <c r="AF642" s="680"/>
    </row>
    <row r="643" ht="15.75" customHeight="1">
      <c r="A643" s="680"/>
      <c r="B643" s="680"/>
      <c r="C643" s="680"/>
      <c r="D643" s="680"/>
      <c r="E643" s="688"/>
      <c r="F643" s="680"/>
      <c r="G643" s="680"/>
      <c r="H643" s="680"/>
      <c r="I643" s="691"/>
      <c r="J643" s="692"/>
      <c r="K643" s="686"/>
      <c r="L643" s="687"/>
      <c r="M643" s="680"/>
      <c r="N643" s="50"/>
      <c r="O643" s="680"/>
      <c r="P643" s="680"/>
      <c r="Q643" s="50"/>
      <c r="R643" s="680"/>
      <c r="S643" s="680"/>
      <c r="T643" s="680"/>
      <c r="U643" s="680"/>
      <c r="V643" s="680"/>
      <c r="W643" s="680"/>
      <c r="X643" s="680"/>
      <c r="Y643" s="680"/>
      <c r="Z643" s="680"/>
      <c r="AA643" s="680"/>
      <c r="AB643" s="680"/>
      <c r="AC643" s="680"/>
      <c r="AD643" s="680"/>
      <c r="AE643" s="680"/>
      <c r="AF643" s="680"/>
    </row>
    <row r="644" ht="15.75" customHeight="1">
      <c r="A644" s="680"/>
      <c r="B644" s="680"/>
      <c r="C644" s="680"/>
      <c r="D644" s="680"/>
      <c r="E644" s="688"/>
      <c r="F644" s="680"/>
      <c r="G644" s="680"/>
      <c r="H644" s="680"/>
      <c r="I644" s="691"/>
      <c r="J644" s="692"/>
      <c r="K644" s="686"/>
      <c r="L644" s="687"/>
      <c r="M644" s="680"/>
      <c r="N644" s="50"/>
      <c r="O644" s="680"/>
      <c r="P644" s="680"/>
      <c r="Q644" s="50"/>
      <c r="R644" s="680"/>
      <c r="S644" s="680"/>
      <c r="T644" s="680"/>
      <c r="U644" s="680"/>
      <c r="V644" s="680"/>
      <c r="W644" s="680"/>
      <c r="X644" s="680"/>
      <c r="Y644" s="680"/>
      <c r="Z644" s="680"/>
      <c r="AA644" s="680"/>
      <c r="AB644" s="680"/>
      <c r="AC644" s="680"/>
      <c r="AD644" s="680"/>
      <c r="AE644" s="680"/>
      <c r="AF644" s="680"/>
    </row>
    <row r="645" ht="15.75" customHeight="1">
      <c r="A645" s="680"/>
      <c r="B645" s="680"/>
      <c r="C645" s="680"/>
      <c r="D645" s="680"/>
      <c r="E645" s="688"/>
      <c r="F645" s="680"/>
      <c r="G645" s="680"/>
      <c r="H645" s="680"/>
      <c r="I645" s="691"/>
      <c r="J645" s="692"/>
      <c r="K645" s="686"/>
      <c r="L645" s="687"/>
      <c r="M645" s="680"/>
      <c r="N645" s="50"/>
      <c r="O645" s="680"/>
      <c r="P645" s="680"/>
      <c r="Q645" s="50"/>
      <c r="R645" s="680"/>
      <c r="S645" s="680"/>
      <c r="T645" s="680"/>
      <c r="U645" s="680"/>
      <c r="V645" s="680"/>
      <c r="W645" s="680"/>
      <c r="X645" s="680"/>
      <c r="Y645" s="680"/>
      <c r="Z645" s="680"/>
      <c r="AA645" s="680"/>
      <c r="AB645" s="680"/>
      <c r="AC645" s="680"/>
      <c r="AD645" s="680"/>
      <c r="AE645" s="680"/>
      <c r="AF645" s="680"/>
    </row>
    <row r="646" ht="15.75" customHeight="1">
      <c r="A646" s="680"/>
      <c r="B646" s="680"/>
      <c r="C646" s="680"/>
      <c r="D646" s="680"/>
      <c r="E646" s="688"/>
      <c r="F646" s="680"/>
      <c r="G646" s="680"/>
      <c r="H646" s="680"/>
      <c r="I646" s="691"/>
      <c r="J646" s="692"/>
      <c r="K646" s="686"/>
      <c r="L646" s="687"/>
      <c r="M646" s="680"/>
      <c r="N646" s="50"/>
      <c r="O646" s="680"/>
      <c r="P646" s="680"/>
      <c r="Q646" s="50"/>
      <c r="R646" s="680"/>
      <c r="S646" s="680"/>
      <c r="T646" s="680"/>
      <c r="U646" s="680"/>
      <c r="V646" s="680"/>
      <c r="W646" s="680"/>
      <c r="X646" s="680"/>
      <c r="Y646" s="680"/>
      <c r="Z646" s="680"/>
      <c r="AA646" s="680"/>
      <c r="AB646" s="680"/>
      <c r="AC646" s="680"/>
      <c r="AD646" s="680"/>
      <c r="AE646" s="680"/>
      <c r="AF646" s="680"/>
    </row>
    <row r="647" ht="15.75" customHeight="1">
      <c r="A647" s="680"/>
      <c r="B647" s="680"/>
      <c r="C647" s="680"/>
      <c r="D647" s="680"/>
      <c r="E647" s="688"/>
      <c r="F647" s="680"/>
      <c r="G647" s="680"/>
      <c r="H647" s="680"/>
      <c r="I647" s="691"/>
      <c r="J647" s="692"/>
      <c r="K647" s="686"/>
      <c r="L647" s="687"/>
      <c r="M647" s="680"/>
      <c r="N647" s="50"/>
      <c r="O647" s="680"/>
      <c r="P647" s="680"/>
      <c r="Q647" s="50"/>
      <c r="R647" s="680"/>
      <c r="S647" s="680"/>
      <c r="T647" s="680"/>
      <c r="U647" s="680"/>
      <c r="V647" s="680"/>
      <c r="W647" s="680"/>
      <c r="X647" s="680"/>
      <c r="Y647" s="680"/>
      <c r="Z647" s="680"/>
      <c r="AA647" s="680"/>
      <c r="AB647" s="680"/>
      <c r="AC647" s="680"/>
      <c r="AD647" s="680"/>
      <c r="AE647" s="680"/>
      <c r="AF647" s="680"/>
    </row>
    <row r="648" ht="15.75" customHeight="1">
      <c r="A648" s="680"/>
      <c r="B648" s="680"/>
      <c r="C648" s="680"/>
      <c r="D648" s="680"/>
      <c r="E648" s="688"/>
      <c r="F648" s="680"/>
      <c r="G648" s="680"/>
      <c r="H648" s="680"/>
      <c r="I648" s="691"/>
      <c r="J648" s="692"/>
      <c r="K648" s="686"/>
      <c r="L648" s="687"/>
      <c r="M648" s="680"/>
      <c r="N648" s="50"/>
      <c r="O648" s="680"/>
      <c r="P648" s="680"/>
      <c r="Q648" s="50"/>
      <c r="R648" s="680"/>
      <c r="S648" s="680"/>
      <c r="T648" s="680"/>
      <c r="U648" s="680"/>
      <c r="V648" s="680"/>
      <c r="W648" s="680"/>
      <c r="X648" s="680"/>
      <c r="Y648" s="680"/>
      <c r="Z648" s="680"/>
      <c r="AA648" s="680"/>
      <c r="AB648" s="680"/>
      <c r="AC648" s="680"/>
      <c r="AD648" s="680"/>
      <c r="AE648" s="680"/>
      <c r="AF648" s="680"/>
    </row>
    <row r="649" ht="15.75" customHeight="1">
      <c r="A649" s="680"/>
      <c r="B649" s="680"/>
      <c r="C649" s="680"/>
      <c r="D649" s="680"/>
      <c r="E649" s="688"/>
      <c r="F649" s="680"/>
      <c r="G649" s="680"/>
      <c r="H649" s="680"/>
      <c r="I649" s="691"/>
      <c r="J649" s="692"/>
      <c r="K649" s="686"/>
      <c r="L649" s="687"/>
      <c r="M649" s="680"/>
      <c r="N649" s="50"/>
      <c r="O649" s="680"/>
      <c r="P649" s="680"/>
      <c r="Q649" s="50"/>
      <c r="R649" s="680"/>
      <c r="S649" s="680"/>
      <c r="T649" s="680"/>
      <c r="U649" s="680"/>
      <c r="V649" s="680"/>
      <c r="W649" s="680"/>
      <c r="X649" s="680"/>
      <c r="Y649" s="680"/>
      <c r="Z649" s="680"/>
      <c r="AA649" s="680"/>
      <c r="AB649" s="680"/>
      <c r="AC649" s="680"/>
      <c r="AD649" s="680"/>
      <c r="AE649" s="680"/>
      <c r="AF649" s="680"/>
    </row>
    <row r="650" ht="15.75" customHeight="1">
      <c r="A650" s="680"/>
      <c r="B650" s="680"/>
      <c r="C650" s="680"/>
      <c r="D650" s="680"/>
      <c r="E650" s="688"/>
      <c r="F650" s="680"/>
      <c r="G650" s="680"/>
      <c r="H650" s="680"/>
      <c r="I650" s="691"/>
      <c r="J650" s="692"/>
      <c r="K650" s="686"/>
      <c r="L650" s="687"/>
      <c r="M650" s="680"/>
      <c r="N650" s="50"/>
      <c r="O650" s="680"/>
      <c r="P650" s="680"/>
      <c r="Q650" s="50"/>
      <c r="R650" s="680"/>
      <c r="S650" s="680"/>
      <c r="T650" s="680"/>
      <c r="U650" s="680"/>
      <c r="V650" s="680"/>
      <c r="W650" s="680"/>
      <c r="X650" s="680"/>
      <c r="Y650" s="680"/>
      <c r="Z650" s="680"/>
      <c r="AA650" s="680"/>
      <c r="AB650" s="680"/>
      <c r="AC650" s="680"/>
      <c r="AD650" s="680"/>
      <c r="AE650" s="680"/>
      <c r="AF650" s="680"/>
    </row>
    <row r="651" ht="15.75" customHeight="1">
      <c r="A651" s="680"/>
      <c r="B651" s="680"/>
      <c r="C651" s="680"/>
      <c r="D651" s="680"/>
      <c r="E651" s="688"/>
      <c r="F651" s="680"/>
      <c r="G651" s="680"/>
      <c r="H651" s="680"/>
      <c r="I651" s="691"/>
      <c r="J651" s="692"/>
      <c r="K651" s="686"/>
      <c r="L651" s="687"/>
      <c r="M651" s="680"/>
      <c r="N651" s="50"/>
      <c r="O651" s="680"/>
      <c r="P651" s="680"/>
      <c r="Q651" s="50"/>
      <c r="R651" s="680"/>
      <c r="S651" s="680"/>
      <c r="T651" s="680"/>
      <c r="U651" s="680"/>
      <c r="V651" s="680"/>
      <c r="W651" s="680"/>
      <c r="X651" s="680"/>
      <c r="Y651" s="680"/>
      <c r="Z651" s="680"/>
      <c r="AA651" s="680"/>
      <c r="AB651" s="680"/>
      <c r="AC651" s="680"/>
      <c r="AD651" s="680"/>
      <c r="AE651" s="680"/>
      <c r="AF651" s="680"/>
    </row>
    <row r="652" ht="15.75" customHeight="1">
      <c r="A652" s="680"/>
      <c r="B652" s="680"/>
      <c r="C652" s="680"/>
      <c r="D652" s="680"/>
      <c r="E652" s="688"/>
      <c r="F652" s="680"/>
      <c r="G652" s="680"/>
      <c r="H652" s="680"/>
      <c r="I652" s="691"/>
      <c r="J652" s="692"/>
      <c r="K652" s="686"/>
      <c r="L652" s="687"/>
      <c r="M652" s="680"/>
      <c r="N652" s="50"/>
      <c r="O652" s="680"/>
      <c r="P652" s="680"/>
      <c r="Q652" s="50"/>
      <c r="R652" s="680"/>
      <c r="S652" s="680"/>
      <c r="T652" s="680"/>
      <c r="U652" s="680"/>
      <c r="V652" s="680"/>
      <c r="W652" s="680"/>
      <c r="X652" s="680"/>
      <c r="Y652" s="680"/>
      <c r="Z652" s="680"/>
      <c r="AA652" s="680"/>
      <c r="AB652" s="680"/>
      <c r="AC652" s="680"/>
      <c r="AD652" s="680"/>
      <c r="AE652" s="680"/>
      <c r="AF652" s="680"/>
    </row>
    <row r="653" ht="15.75" customHeight="1">
      <c r="A653" s="680"/>
      <c r="B653" s="680"/>
      <c r="C653" s="680"/>
      <c r="D653" s="680"/>
      <c r="E653" s="688"/>
      <c r="F653" s="680"/>
      <c r="G653" s="680"/>
      <c r="H653" s="680"/>
      <c r="I653" s="691"/>
      <c r="J653" s="692"/>
      <c r="K653" s="686"/>
      <c r="L653" s="687"/>
      <c r="M653" s="680"/>
      <c r="N653" s="50"/>
      <c r="O653" s="680"/>
      <c r="P653" s="680"/>
      <c r="Q653" s="50"/>
      <c r="R653" s="680"/>
      <c r="S653" s="680"/>
      <c r="T653" s="680"/>
      <c r="U653" s="680"/>
      <c r="V653" s="680"/>
      <c r="W653" s="680"/>
      <c r="X653" s="680"/>
      <c r="Y653" s="680"/>
      <c r="Z653" s="680"/>
      <c r="AA653" s="680"/>
      <c r="AB653" s="680"/>
      <c r="AC653" s="680"/>
      <c r="AD653" s="680"/>
      <c r="AE653" s="680"/>
      <c r="AF653" s="680"/>
    </row>
    <row r="654" ht="15.75" customHeight="1">
      <c r="A654" s="680"/>
      <c r="B654" s="680"/>
      <c r="C654" s="680"/>
      <c r="D654" s="680"/>
      <c r="E654" s="688"/>
      <c r="F654" s="680"/>
      <c r="G654" s="680"/>
      <c r="H654" s="680"/>
      <c r="I654" s="691"/>
      <c r="J654" s="692"/>
      <c r="K654" s="686"/>
      <c r="L654" s="687"/>
      <c r="M654" s="680"/>
      <c r="N654" s="50"/>
      <c r="O654" s="680"/>
      <c r="P654" s="680"/>
      <c r="Q654" s="50"/>
      <c r="R654" s="680"/>
      <c r="S654" s="680"/>
      <c r="T654" s="680"/>
      <c r="U654" s="680"/>
      <c r="V654" s="680"/>
      <c r="W654" s="680"/>
      <c r="X654" s="680"/>
      <c r="Y654" s="680"/>
      <c r="Z654" s="680"/>
      <c r="AA654" s="680"/>
      <c r="AB654" s="680"/>
      <c r="AC654" s="680"/>
      <c r="AD654" s="680"/>
      <c r="AE654" s="680"/>
      <c r="AF654" s="680"/>
    </row>
    <row r="655" ht="15.75" customHeight="1">
      <c r="A655" s="680"/>
      <c r="B655" s="680"/>
      <c r="C655" s="680"/>
      <c r="D655" s="680"/>
      <c r="E655" s="688"/>
      <c r="F655" s="680"/>
      <c r="G655" s="680"/>
      <c r="H655" s="680"/>
      <c r="I655" s="691"/>
      <c r="J655" s="692"/>
      <c r="K655" s="686"/>
      <c r="L655" s="687"/>
      <c r="M655" s="680"/>
      <c r="N655" s="50"/>
      <c r="O655" s="680"/>
      <c r="P655" s="680"/>
      <c r="Q655" s="50"/>
      <c r="R655" s="680"/>
      <c r="S655" s="680"/>
      <c r="T655" s="680"/>
      <c r="U655" s="680"/>
      <c r="V655" s="680"/>
      <c r="W655" s="680"/>
      <c r="X655" s="680"/>
      <c r="Y655" s="680"/>
      <c r="Z655" s="680"/>
      <c r="AA655" s="680"/>
      <c r="AB655" s="680"/>
      <c r="AC655" s="680"/>
      <c r="AD655" s="680"/>
      <c r="AE655" s="680"/>
      <c r="AF655" s="680"/>
    </row>
    <row r="656" ht="15.75" customHeight="1">
      <c r="A656" s="680"/>
      <c r="B656" s="680"/>
      <c r="C656" s="680"/>
      <c r="D656" s="680"/>
      <c r="E656" s="688"/>
      <c r="F656" s="680"/>
      <c r="G656" s="680"/>
      <c r="H656" s="680"/>
      <c r="I656" s="691"/>
      <c r="J656" s="692"/>
      <c r="K656" s="686"/>
      <c r="L656" s="687"/>
      <c r="M656" s="680"/>
      <c r="N656" s="50"/>
      <c r="O656" s="680"/>
      <c r="P656" s="680"/>
      <c r="Q656" s="50"/>
      <c r="R656" s="680"/>
      <c r="S656" s="680"/>
      <c r="T656" s="680"/>
      <c r="U656" s="680"/>
      <c r="V656" s="680"/>
      <c r="W656" s="680"/>
      <c r="X656" s="680"/>
      <c r="Y656" s="680"/>
      <c r="Z656" s="680"/>
      <c r="AA656" s="680"/>
      <c r="AB656" s="680"/>
      <c r="AC656" s="680"/>
      <c r="AD656" s="680"/>
      <c r="AE656" s="680"/>
      <c r="AF656" s="680"/>
    </row>
    <row r="657" ht="15.75" customHeight="1">
      <c r="A657" s="680"/>
      <c r="B657" s="680"/>
      <c r="C657" s="680"/>
      <c r="D657" s="680"/>
      <c r="E657" s="688"/>
      <c r="F657" s="680"/>
      <c r="G657" s="680"/>
      <c r="H657" s="680"/>
      <c r="I657" s="691"/>
      <c r="J657" s="692"/>
      <c r="K657" s="686"/>
      <c r="L657" s="687"/>
      <c r="M657" s="680"/>
      <c r="N657" s="50"/>
      <c r="O657" s="680"/>
      <c r="P657" s="680"/>
      <c r="Q657" s="50"/>
      <c r="R657" s="680"/>
      <c r="S657" s="680"/>
      <c r="T657" s="680"/>
      <c r="U657" s="680"/>
      <c r="V657" s="680"/>
      <c r="W657" s="680"/>
      <c r="X657" s="680"/>
      <c r="Y657" s="680"/>
      <c r="Z657" s="680"/>
      <c r="AA657" s="680"/>
      <c r="AB657" s="680"/>
      <c r="AC657" s="680"/>
      <c r="AD657" s="680"/>
      <c r="AE657" s="680"/>
      <c r="AF657" s="680"/>
    </row>
    <row r="658" ht="15.75" customHeight="1">
      <c r="A658" s="680"/>
      <c r="B658" s="680"/>
      <c r="C658" s="680"/>
      <c r="D658" s="680"/>
      <c r="E658" s="688"/>
      <c r="F658" s="680"/>
      <c r="G658" s="680"/>
      <c r="H658" s="680"/>
      <c r="I658" s="691"/>
      <c r="J658" s="692"/>
      <c r="K658" s="686"/>
      <c r="L658" s="687"/>
      <c r="M658" s="680"/>
      <c r="N658" s="50"/>
      <c r="O658" s="680"/>
      <c r="P658" s="680"/>
      <c r="Q658" s="50"/>
      <c r="R658" s="680"/>
      <c r="S658" s="680"/>
      <c r="T658" s="680"/>
      <c r="U658" s="680"/>
      <c r="V658" s="680"/>
      <c r="W658" s="680"/>
      <c r="X658" s="680"/>
      <c r="Y658" s="680"/>
      <c r="Z658" s="680"/>
      <c r="AA658" s="680"/>
      <c r="AB658" s="680"/>
      <c r="AC658" s="680"/>
      <c r="AD658" s="680"/>
      <c r="AE658" s="680"/>
      <c r="AF658" s="680"/>
    </row>
    <row r="659" ht="15.75" customHeight="1">
      <c r="A659" s="680"/>
      <c r="B659" s="680"/>
      <c r="C659" s="680"/>
      <c r="D659" s="680"/>
      <c r="E659" s="688"/>
      <c r="F659" s="680"/>
      <c r="G659" s="680"/>
      <c r="H659" s="680"/>
      <c r="I659" s="691"/>
      <c r="J659" s="692"/>
      <c r="K659" s="686"/>
      <c r="L659" s="687"/>
      <c r="M659" s="680"/>
      <c r="N659" s="50"/>
      <c r="O659" s="680"/>
      <c r="P659" s="680"/>
      <c r="Q659" s="50"/>
      <c r="R659" s="680"/>
      <c r="S659" s="680"/>
      <c r="T659" s="680"/>
      <c r="U659" s="680"/>
      <c r="V659" s="680"/>
      <c r="W659" s="680"/>
      <c r="X659" s="680"/>
      <c r="Y659" s="680"/>
      <c r="Z659" s="680"/>
      <c r="AA659" s="680"/>
      <c r="AB659" s="680"/>
      <c r="AC659" s="680"/>
      <c r="AD659" s="680"/>
      <c r="AE659" s="680"/>
      <c r="AF659" s="680"/>
    </row>
    <row r="660" ht="15.75" customHeight="1">
      <c r="A660" s="680"/>
      <c r="B660" s="680"/>
      <c r="C660" s="680"/>
      <c r="D660" s="680"/>
      <c r="E660" s="688"/>
      <c r="F660" s="680"/>
      <c r="G660" s="680"/>
      <c r="H660" s="680"/>
      <c r="I660" s="691"/>
      <c r="J660" s="692"/>
      <c r="K660" s="686"/>
      <c r="L660" s="687"/>
      <c r="M660" s="680"/>
      <c r="N660" s="50"/>
      <c r="O660" s="680"/>
      <c r="P660" s="680"/>
      <c r="Q660" s="50"/>
      <c r="R660" s="680"/>
      <c r="S660" s="680"/>
      <c r="T660" s="680"/>
      <c r="U660" s="680"/>
      <c r="V660" s="680"/>
      <c r="W660" s="680"/>
      <c r="X660" s="680"/>
      <c r="Y660" s="680"/>
      <c r="Z660" s="680"/>
      <c r="AA660" s="680"/>
      <c r="AB660" s="680"/>
      <c r="AC660" s="680"/>
      <c r="AD660" s="680"/>
      <c r="AE660" s="680"/>
      <c r="AF660" s="680"/>
    </row>
    <row r="661" ht="15.75" customHeight="1">
      <c r="A661" s="680"/>
      <c r="B661" s="680"/>
      <c r="C661" s="680"/>
      <c r="D661" s="680"/>
      <c r="E661" s="688"/>
      <c r="F661" s="680"/>
      <c r="G661" s="680"/>
      <c r="H661" s="680"/>
      <c r="I661" s="691"/>
      <c r="J661" s="692"/>
      <c r="K661" s="686"/>
      <c r="L661" s="687"/>
      <c r="M661" s="680"/>
      <c r="N661" s="50"/>
      <c r="O661" s="680"/>
      <c r="P661" s="680"/>
      <c r="Q661" s="50"/>
      <c r="R661" s="680"/>
      <c r="S661" s="680"/>
      <c r="T661" s="680"/>
      <c r="U661" s="680"/>
      <c r="V661" s="680"/>
      <c r="W661" s="680"/>
      <c r="X661" s="680"/>
      <c r="Y661" s="680"/>
      <c r="Z661" s="680"/>
      <c r="AA661" s="680"/>
      <c r="AB661" s="680"/>
      <c r="AC661" s="680"/>
      <c r="AD661" s="680"/>
      <c r="AE661" s="680"/>
      <c r="AF661" s="680"/>
    </row>
    <row r="662" ht="15.75" customHeight="1">
      <c r="A662" s="680"/>
      <c r="B662" s="680"/>
      <c r="C662" s="680"/>
      <c r="D662" s="680"/>
      <c r="E662" s="688"/>
      <c r="F662" s="680"/>
      <c r="G662" s="680"/>
      <c r="H662" s="680"/>
      <c r="I662" s="691"/>
      <c r="J662" s="692"/>
      <c r="K662" s="686"/>
      <c r="L662" s="687"/>
      <c r="M662" s="680"/>
      <c r="N662" s="50"/>
      <c r="O662" s="680"/>
      <c r="P662" s="680"/>
      <c r="Q662" s="50"/>
      <c r="R662" s="680"/>
      <c r="S662" s="680"/>
      <c r="T662" s="680"/>
      <c r="U662" s="680"/>
      <c r="V662" s="680"/>
      <c r="W662" s="680"/>
      <c r="X662" s="680"/>
      <c r="Y662" s="680"/>
      <c r="Z662" s="680"/>
      <c r="AA662" s="680"/>
      <c r="AB662" s="680"/>
      <c r="AC662" s="680"/>
      <c r="AD662" s="680"/>
      <c r="AE662" s="680"/>
      <c r="AF662" s="680"/>
    </row>
    <row r="663" ht="15.75" customHeight="1">
      <c r="A663" s="680"/>
      <c r="B663" s="680"/>
      <c r="C663" s="680"/>
      <c r="D663" s="680"/>
      <c r="E663" s="688"/>
      <c r="F663" s="680"/>
      <c r="G663" s="680"/>
      <c r="H663" s="680"/>
      <c r="I663" s="691"/>
      <c r="J663" s="692"/>
      <c r="K663" s="686"/>
      <c r="L663" s="687"/>
      <c r="M663" s="680"/>
      <c r="N663" s="50"/>
      <c r="O663" s="680"/>
      <c r="P663" s="680"/>
      <c r="Q663" s="50"/>
      <c r="R663" s="680"/>
      <c r="S663" s="680"/>
      <c r="T663" s="680"/>
      <c r="U663" s="680"/>
      <c r="V663" s="680"/>
      <c r="W663" s="680"/>
      <c r="X663" s="680"/>
      <c r="Y663" s="680"/>
      <c r="Z663" s="680"/>
      <c r="AA663" s="680"/>
      <c r="AB663" s="680"/>
      <c r="AC663" s="680"/>
      <c r="AD663" s="680"/>
      <c r="AE663" s="680"/>
      <c r="AF663" s="680"/>
    </row>
    <row r="664" ht="15.75" customHeight="1">
      <c r="A664" s="680"/>
      <c r="B664" s="680"/>
      <c r="C664" s="680"/>
      <c r="D664" s="680"/>
      <c r="E664" s="688"/>
      <c r="F664" s="680"/>
      <c r="G664" s="680"/>
      <c r="H664" s="680"/>
      <c r="I664" s="691"/>
      <c r="J664" s="692"/>
      <c r="K664" s="686"/>
      <c r="L664" s="687"/>
      <c r="M664" s="680"/>
      <c r="N664" s="50"/>
      <c r="O664" s="680"/>
      <c r="P664" s="680"/>
      <c r="Q664" s="50"/>
      <c r="R664" s="680"/>
      <c r="S664" s="680"/>
      <c r="T664" s="680"/>
      <c r="U664" s="680"/>
      <c r="V664" s="680"/>
      <c r="W664" s="680"/>
      <c r="X664" s="680"/>
      <c r="Y664" s="680"/>
      <c r="Z664" s="680"/>
      <c r="AA664" s="680"/>
      <c r="AB664" s="680"/>
      <c r="AC664" s="680"/>
      <c r="AD664" s="680"/>
      <c r="AE664" s="680"/>
      <c r="AF664" s="680"/>
    </row>
    <row r="665" ht="15.75" customHeight="1">
      <c r="A665" s="680"/>
      <c r="B665" s="680"/>
      <c r="C665" s="680"/>
      <c r="D665" s="680"/>
      <c r="E665" s="688"/>
      <c r="F665" s="680"/>
      <c r="G665" s="680"/>
      <c r="H665" s="680"/>
      <c r="I665" s="691"/>
      <c r="J665" s="692"/>
      <c r="K665" s="686"/>
      <c r="L665" s="687"/>
      <c r="M665" s="680"/>
      <c r="N665" s="50"/>
      <c r="O665" s="680"/>
      <c r="P665" s="680"/>
      <c r="Q665" s="50"/>
      <c r="R665" s="680"/>
      <c r="S665" s="680"/>
      <c r="T665" s="680"/>
      <c r="U665" s="680"/>
      <c r="V665" s="680"/>
      <c r="W665" s="680"/>
      <c r="X665" s="680"/>
      <c r="Y665" s="680"/>
      <c r="Z665" s="680"/>
      <c r="AA665" s="680"/>
      <c r="AB665" s="680"/>
      <c r="AC665" s="680"/>
      <c r="AD665" s="680"/>
      <c r="AE665" s="680"/>
      <c r="AF665" s="680"/>
    </row>
    <row r="666" ht="15.75" customHeight="1">
      <c r="A666" s="680"/>
      <c r="B666" s="680"/>
      <c r="C666" s="680"/>
      <c r="D666" s="680"/>
      <c r="E666" s="688"/>
      <c r="F666" s="680"/>
      <c r="G666" s="680"/>
      <c r="H666" s="680"/>
      <c r="I666" s="691"/>
      <c r="J666" s="692"/>
      <c r="K666" s="686"/>
      <c r="L666" s="687"/>
      <c r="M666" s="680"/>
      <c r="N666" s="50"/>
      <c r="O666" s="680"/>
      <c r="P666" s="680"/>
      <c r="Q666" s="50"/>
      <c r="R666" s="680"/>
      <c r="S666" s="680"/>
      <c r="T666" s="680"/>
      <c r="U666" s="680"/>
      <c r="V666" s="680"/>
      <c r="W666" s="680"/>
      <c r="X666" s="680"/>
      <c r="Y666" s="680"/>
      <c r="Z666" s="680"/>
      <c r="AA666" s="680"/>
      <c r="AB666" s="680"/>
      <c r="AC666" s="680"/>
      <c r="AD666" s="680"/>
      <c r="AE666" s="680"/>
      <c r="AF666" s="680"/>
    </row>
    <row r="667" ht="15.75" customHeight="1">
      <c r="A667" s="680"/>
      <c r="B667" s="680"/>
      <c r="C667" s="680"/>
      <c r="D667" s="680"/>
      <c r="E667" s="688"/>
      <c r="F667" s="680"/>
      <c r="G667" s="680"/>
      <c r="H667" s="680"/>
      <c r="I667" s="691"/>
      <c r="J667" s="692"/>
      <c r="K667" s="686"/>
      <c r="L667" s="687"/>
      <c r="M667" s="680"/>
      <c r="N667" s="50"/>
      <c r="O667" s="680"/>
      <c r="P667" s="680"/>
      <c r="Q667" s="50"/>
      <c r="R667" s="680"/>
      <c r="S667" s="680"/>
      <c r="T667" s="680"/>
      <c r="U667" s="680"/>
      <c r="V667" s="680"/>
      <c r="W667" s="680"/>
      <c r="X667" s="680"/>
      <c r="Y667" s="680"/>
      <c r="Z667" s="680"/>
      <c r="AA667" s="680"/>
      <c r="AB667" s="680"/>
      <c r="AC667" s="680"/>
      <c r="AD667" s="680"/>
      <c r="AE667" s="680"/>
      <c r="AF667" s="680"/>
    </row>
    <row r="668" ht="15.75" customHeight="1">
      <c r="A668" s="680"/>
      <c r="B668" s="680"/>
      <c r="C668" s="680"/>
      <c r="D668" s="680"/>
      <c r="E668" s="688"/>
      <c r="F668" s="680"/>
      <c r="G668" s="680"/>
      <c r="H668" s="680"/>
      <c r="I668" s="691"/>
      <c r="J668" s="692"/>
      <c r="K668" s="686"/>
      <c r="L668" s="687"/>
      <c r="M668" s="680"/>
      <c r="N668" s="50"/>
      <c r="O668" s="680"/>
      <c r="P668" s="680"/>
      <c r="Q668" s="50"/>
      <c r="R668" s="680"/>
      <c r="S668" s="680"/>
      <c r="T668" s="680"/>
      <c r="U668" s="680"/>
      <c r="V668" s="680"/>
      <c r="W668" s="680"/>
      <c r="X668" s="680"/>
      <c r="Y668" s="680"/>
      <c r="Z668" s="680"/>
      <c r="AA668" s="680"/>
      <c r="AB668" s="680"/>
      <c r="AC668" s="680"/>
      <c r="AD668" s="680"/>
      <c r="AE668" s="680"/>
      <c r="AF668" s="680"/>
    </row>
    <row r="669" ht="15.75" customHeight="1">
      <c r="A669" s="680"/>
      <c r="B669" s="680"/>
      <c r="C669" s="680"/>
      <c r="D669" s="680"/>
      <c r="E669" s="688"/>
      <c r="F669" s="680"/>
      <c r="G669" s="680"/>
      <c r="H669" s="680"/>
      <c r="I669" s="691"/>
      <c r="J669" s="692"/>
      <c r="K669" s="686"/>
      <c r="L669" s="687"/>
      <c r="M669" s="680"/>
      <c r="N669" s="50"/>
      <c r="O669" s="680"/>
      <c r="P669" s="680"/>
      <c r="Q669" s="50"/>
      <c r="R669" s="680"/>
      <c r="S669" s="680"/>
      <c r="T669" s="680"/>
      <c r="U669" s="680"/>
      <c r="V669" s="680"/>
      <c r="W669" s="680"/>
      <c r="X669" s="680"/>
      <c r="Y669" s="680"/>
      <c r="Z669" s="680"/>
      <c r="AA669" s="680"/>
      <c r="AB669" s="680"/>
      <c r="AC669" s="680"/>
      <c r="AD669" s="680"/>
      <c r="AE669" s="680"/>
      <c r="AF669" s="680"/>
    </row>
    <row r="670" ht="15.75" customHeight="1">
      <c r="A670" s="680"/>
      <c r="B670" s="680"/>
      <c r="C670" s="680"/>
      <c r="D670" s="680"/>
      <c r="E670" s="688"/>
      <c r="F670" s="680"/>
      <c r="G670" s="680"/>
      <c r="H670" s="680"/>
      <c r="I670" s="691"/>
      <c r="J670" s="692"/>
      <c r="K670" s="686"/>
      <c r="L670" s="687"/>
      <c r="M670" s="680"/>
      <c r="N670" s="50"/>
      <c r="O670" s="680"/>
      <c r="P670" s="680"/>
      <c r="Q670" s="50"/>
      <c r="R670" s="680"/>
      <c r="S670" s="680"/>
      <c r="T670" s="680"/>
      <c r="U670" s="680"/>
      <c r="V670" s="680"/>
      <c r="W670" s="680"/>
      <c r="X670" s="680"/>
      <c r="Y670" s="680"/>
      <c r="Z670" s="680"/>
      <c r="AA670" s="680"/>
      <c r="AB670" s="680"/>
      <c r="AC670" s="680"/>
      <c r="AD670" s="680"/>
      <c r="AE670" s="680"/>
      <c r="AF670" s="680"/>
    </row>
    <row r="671" ht="15.75" customHeight="1">
      <c r="A671" s="680"/>
      <c r="B671" s="680"/>
      <c r="C671" s="680"/>
      <c r="D671" s="680"/>
      <c r="E671" s="688"/>
      <c r="F671" s="680"/>
      <c r="G671" s="680"/>
      <c r="H671" s="680"/>
      <c r="I671" s="691"/>
      <c r="J671" s="692"/>
      <c r="K671" s="686"/>
      <c r="L671" s="687"/>
      <c r="M671" s="680"/>
      <c r="N671" s="50"/>
      <c r="O671" s="680"/>
      <c r="P671" s="680"/>
      <c r="Q671" s="50"/>
      <c r="R671" s="680"/>
      <c r="S671" s="680"/>
      <c r="T671" s="680"/>
      <c r="U671" s="680"/>
      <c r="V671" s="680"/>
      <c r="W671" s="680"/>
      <c r="X671" s="680"/>
      <c r="Y671" s="680"/>
      <c r="Z671" s="680"/>
      <c r="AA671" s="680"/>
      <c r="AB671" s="680"/>
      <c r="AC671" s="680"/>
      <c r="AD671" s="680"/>
      <c r="AE671" s="680"/>
      <c r="AF671" s="680"/>
    </row>
    <row r="672" ht="15.75" customHeight="1">
      <c r="A672" s="680"/>
      <c r="B672" s="680"/>
      <c r="C672" s="680"/>
      <c r="D672" s="680"/>
      <c r="E672" s="688"/>
      <c r="F672" s="680"/>
      <c r="G672" s="680"/>
      <c r="H672" s="680"/>
      <c r="I672" s="691"/>
      <c r="J672" s="692"/>
      <c r="K672" s="686"/>
      <c r="L672" s="687"/>
      <c r="M672" s="680"/>
      <c r="N672" s="50"/>
      <c r="O672" s="680"/>
      <c r="P672" s="680"/>
      <c r="Q672" s="50"/>
      <c r="R672" s="680"/>
      <c r="S672" s="680"/>
      <c r="T672" s="680"/>
      <c r="U672" s="680"/>
      <c r="V672" s="680"/>
      <c r="W672" s="680"/>
      <c r="X672" s="680"/>
      <c r="Y672" s="680"/>
      <c r="Z672" s="680"/>
      <c r="AA672" s="680"/>
      <c r="AB672" s="680"/>
      <c r="AC672" s="680"/>
      <c r="AD672" s="680"/>
      <c r="AE672" s="680"/>
      <c r="AF672" s="680"/>
    </row>
    <row r="673" ht="15.75" customHeight="1">
      <c r="A673" s="680"/>
      <c r="B673" s="680"/>
      <c r="C673" s="680"/>
      <c r="D673" s="680"/>
      <c r="E673" s="688"/>
      <c r="F673" s="680"/>
      <c r="G673" s="680"/>
      <c r="H673" s="680"/>
      <c r="I673" s="691"/>
      <c r="J673" s="692"/>
      <c r="K673" s="686"/>
      <c r="L673" s="687"/>
      <c r="M673" s="680"/>
      <c r="N673" s="50"/>
      <c r="O673" s="680"/>
      <c r="P673" s="680"/>
      <c r="Q673" s="50"/>
      <c r="R673" s="680"/>
      <c r="S673" s="680"/>
      <c r="T673" s="680"/>
      <c r="U673" s="680"/>
      <c r="V673" s="680"/>
      <c r="W673" s="680"/>
      <c r="X673" s="680"/>
      <c r="Y673" s="680"/>
      <c r="Z673" s="680"/>
      <c r="AA673" s="680"/>
      <c r="AB673" s="680"/>
      <c r="AC673" s="680"/>
      <c r="AD673" s="680"/>
      <c r="AE673" s="680"/>
      <c r="AF673" s="680"/>
    </row>
    <row r="674" ht="15.75" customHeight="1">
      <c r="A674" s="680"/>
      <c r="B674" s="680"/>
      <c r="C674" s="680"/>
      <c r="D674" s="680"/>
      <c r="E674" s="688"/>
      <c r="F674" s="680"/>
      <c r="G674" s="680"/>
      <c r="H674" s="680"/>
      <c r="I674" s="691"/>
      <c r="J674" s="692"/>
      <c r="K674" s="686"/>
      <c r="L674" s="687"/>
      <c r="M674" s="680"/>
      <c r="N674" s="50"/>
      <c r="O674" s="680"/>
      <c r="P674" s="680"/>
      <c r="Q674" s="50"/>
      <c r="R674" s="680"/>
      <c r="S674" s="680"/>
      <c r="T674" s="680"/>
      <c r="U674" s="680"/>
      <c r="V674" s="680"/>
      <c r="W674" s="680"/>
      <c r="X674" s="680"/>
      <c r="Y674" s="680"/>
      <c r="Z674" s="680"/>
      <c r="AA674" s="680"/>
      <c r="AB674" s="680"/>
      <c r="AC674" s="680"/>
      <c r="AD674" s="680"/>
      <c r="AE674" s="680"/>
      <c r="AF674" s="680"/>
    </row>
    <row r="675" ht="15.75" customHeight="1">
      <c r="A675" s="680"/>
      <c r="B675" s="680"/>
      <c r="C675" s="680"/>
      <c r="D675" s="680"/>
      <c r="E675" s="688"/>
      <c r="F675" s="680"/>
      <c r="G675" s="680"/>
      <c r="H675" s="680"/>
      <c r="I675" s="691"/>
      <c r="J675" s="692"/>
      <c r="K675" s="686"/>
      <c r="L675" s="687"/>
      <c r="M675" s="680"/>
      <c r="N675" s="50"/>
      <c r="O675" s="680"/>
      <c r="P675" s="680"/>
      <c r="Q675" s="50"/>
      <c r="R675" s="680"/>
      <c r="S675" s="680"/>
      <c r="T675" s="680"/>
      <c r="U675" s="680"/>
      <c r="V675" s="680"/>
      <c r="W675" s="680"/>
      <c r="X675" s="680"/>
      <c r="Y675" s="680"/>
      <c r="Z675" s="680"/>
      <c r="AA675" s="680"/>
      <c r="AB675" s="680"/>
      <c r="AC675" s="680"/>
      <c r="AD675" s="680"/>
      <c r="AE675" s="680"/>
      <c r="AF675" s="680"/>
    </row>
    <row r="676" ht="15.75" customHeight="1">
      <c r="A676" s="680"/>
      <c r="B676" s="680"/>
      <c r="C676" s="680"/>
      <c r="D676" s="680"/>
      <c r="E676" s="688"/>
      <c r="F676" s="680"/>
      <c r="G676" s="680"/>
      <c r="H676" s="680"/>
      <c r="I676" s="691"/>
      <c r="J676" s="692"/>
      <c r="K676" s="686"/>
      <c r="L676" s="687"/>
      <c r="M676" s="680"/>
      <c r="N676" s="50"/>
      <c r="O676" s="680"/>
      <c r="P676" s="680"/>
      <c r="Q676" s="50"/>
      <c r="R676" s="680"/>
      <c r="S676" s="680"/>
      <c r="T676" s="680"/>
      <c r="U676" s="680"/>
      <c r="V676" s="680"/>
      <c r="W676" s="680"/>
      <c r="X676" s="680"/>
      <c r="Y676" s="680"/>
      <c r="Z676" s="680"/>
      <c r="AA676" s="680"/>
      <c r="AB676" s="680"/>
      <c r="AC676" s="680"/>
      <c r="AD676" s="680"/>
      <c r="AE676" s="680"/>
      <c r="AF676" s="680"/>
    </row>
    <row r="677" ht="15.75" customHeight="1">
      <c r="A677" s="680"/>
      <c r="B677" s="680"/>
      <c r="C677" s="680"/>
      <c r="D677" s="680"/>
      <c r="E677" s="688"/>
      <c r="F677" s="680"/>
      <c r="G677" s="680"/>
      <c r="H677" s="680"/>
      <c r="I677" s="691"/>
      <c r="J677" s="692"/>
      <c r="K677" s="686"/>
      <c r="L677" s="687"/>
      <c r="M677" s="680"/>
      <c r="N677" s="50"/>
      <c r="O677" s="680"/>
      <c r="P677" s="680"/>
      <c r="Q677" s="50"/>
      <c r="R677" s="680"/>
      <c r="S677" s="680"/>
      <c r="T677" s="680"/>
      <c r="U677" s="680"/>
      <c r="V677" s="680"/>
      <c r="W677" s="680"/>
      <c r="X677" s="680"/>
      <c r="Y677" s="680"/>
      <c r="Z677" s="680"/>
      <c r="AA677" s="680"/>
      <c r="AB677" s="680"/>
      <c r="AC677" s="680"/>
      <c r="AD677" s="680"/>
      <c r="AE677" s="680"/>
      <c r="AF677" s="680"/>
    </row>
    <row r="678" ht="15.75" customHeight="1">
      <c r="A678" s="680"/>
      <c r="B678" s="680"/>
      <c r="C678" s="680"/>
      <c r="D678" s="680"/>
      <c r="E678" s="688"/>
      <c r="F678" s="680"/>
      <c r="G678" s="680"/>
      <c r="H678" s="680"/>
      <c r="I678" s="691"/>
      <c r="J678" s="692"/>
      <c r="K678" s="686"/>
      <c r="L678" s="687"/>
      <c r="M678" s="680"/>
      <c r="N678" s="50"/>
      <c r="O678" s="680"/>
      <c r="P678" s="680"/>
      <c r="Q678" s="50"/>
      <c r="R678" s="680"/>
      <c r="S678" s="680"/>
      <c r="T678" s="680"/>
      <c r="U678" s="680"/>
      <c r="V678" s="680"/>
      <c r="W678" s="680"/>
      <c r="X678" s="680"/>
      <c r="Y678" s="680"/>
      <c r="Z678" s="680"/>
      <c r="AA678" s="680"/>
      <c r="AB678" s="680"/>
      <c r="AC678" s="680"/>
      <c r="AD678" s="680"/>
      <c r="AE678" s="680"/>
      <c r="AF678" s="680"/>
    </row>
    <row r="679" ht="15.75" customHeight="1">
      <c r="A679" s="680"/>
      <c r="B679" s="680"/>
      <c r="C679" s="680"/>
      <c r="D679" s="680"/>
      <c r="E679" s="688"/>
      <c r="F679" s="680"/>
      <c r="G679" s="680"/>
      <c r="H679" s="680"/>
      <c r="I679" s="691"/>
      <c r="J679" s="692"/>
      <c r="K679" s="686"/>
      <c r="L679" s="687"/>
      <c r="M679" s="680"/>
      <c r="N679" s="50"/>
      <c r="O679" s="680"/>
      <c r="P679" s="680"/>
      <c r="Q679" s="50"/>
      <c r="R679" s="680"/>
      <c r="S679" s="680"/>
      <c r="T679" s="680"/>
      <c r="U679" s="680"/>
      <c r="V679" s="680"/>
      <c r="W679" s="680"/>
      <c r="X679" s="680"/>
      <c r="Y679" s="680"/>
      <c r="Z679" s="680"/>
      <c r="AA679" s="680"/>
      <c r="AB679" s="680"/>
      <c r="AC679" s="680"/>
      <c r="AD679" s="680"/>
      <c r="AE679" s="680"/>
      <c r="AF679" s="680"/>
    </row>
    <row r="680" ht="15.75" customHeight="1">
      <c r="A680" s="680"/>
      <c r="B680" s="680"/>
      <c r="C680" s="680"/>
      <c r="D680" s="680"/>
      <c r="E680" s="688"/>
      <c r="F680" s="680"/>
      <c r="G680" s="680"/>
      <c r="H680" s="680"/>
      <c r="I680" s="691"/>
      <c r="J680" s="692"/>
      <c r="K680" s="686"/>
      <c r="L680" s="687"/>
      <c r="M680" s="680"/>
      <c r="N680" s="50"/>
      <c r="O680" s="680"/>
      <c r="P680" s="680"/>
      <c r="Q680" s="50"/>
      <c r="R680" s="680"/>
      <c r="S680" s="680"/>
      <c r="T680" s="680"/>
      <c r="U680" s="680"/>
      <c r="V680" s="680"/>
      <c r="W680" s="680"/>
      <c r="X680" s="680"/>
      <c r="Y680" s="680"/>
      <c r="Z680" s="680"/>
      <c r="AA680" s="680"/>
      <c r="AB680" s="680"/>
      <c r="AC680" s="680"/>
      <c r="AD680" s="680"/>
      <c r="AE680" s="680"/>
      <c r="AF680" s="680"/>
    </row>
    <row r="681" ht="15.75" customHeight="1">
      <c r="A681" s="680"/>
      <c r="B681" s="680"/>
      <c r="C681" s="680"/>
      <c r="D681" s="680"/>
      <c r="E681" s="688"/>
      <c r="F681" s="680"/>
      <c r="G681" s="680"/>
      <c r="H681" s="680"/>
      <c r="I681" s="691"/>
      <c r="J681" s="692"/>
      <c r="K681" s="686"/>
      <c r="L681" s="687"/>
      <c r="M681" s="680"/>
      <c r="N681" s="50"/>
      <c r="O681" s="680"/>
      <c r="P681" s="680"/>
      <c r="Q681" s="50"/>
      <c r="R681" s="680"/>
      <c r="S681" s="680"/>
      <c r="T681" s="680"/>
      <c r="U681" s="680"/>
      <c r="V681" s="680"/>
      <c r="W681" s="680"/>
      <c r="X681" s="680"/>
      <c r="Y681" s="680"/>
      <c r="Z681" s="680"/>
      <c r="AA681" s="680"/>
      <c r="AB681" s="680"/>
      <c r="AC681" s="680"/>
      <c r="AD681" s="680"/>
      <c r="AE681" s="680"/>
      <c r="AF681" s="680"/>
    </row>
    <row r="682" ht="15.75" customHeight="1">
      <c r="A682" s="680"/>
      <c r="B682" s="680"/>
      <c r="C682" s="680"/>
      <c r="D682" s="680"/>
      <c r="E682" s="688"/>
      <c r="F682" s="680"/>
      <c r="G682" s="680"/>
      <c r="H682" s="680"/>
      <c r="I682" s="691"/>
      <c r="J682" s="692"/>
      <c r="K682" s="686"/>
      <c r="L682" s="687"/>
      <c r="M682" s="680"/>
      <c r="N682" s="50"/>
      <c r="O682" s="680"/>
      <c r="P682" s="680"/>
      <c r="Q682" s="50"/>
      <c r="R682" s="680"/>
      <c r="S682" s="680"/>
      <c r="T682" s="680"/>
      <c r="U682" s="680"/>
      <c r="V682" s="680"/>
      <c r="W682" s="680"/>
      <c r="X682" s="680"/>
      <c r="Y682" s="680"/>
      <c r="Z682" s="680"/>
      <c r="AA682" s="680"/>
      <c r="AB682" s="680"/>
      <c r="AC682" s="680"/>
      <c r="AD682" s="680"/>
      <c r="AE682" s="680"/>
      <c r="AF682" s="680"/>
    </row>
    <row r="683" ht="15.75" customHeight="1">
      <c r="A683" s="680"/>
      <c r="B683" s="680"/>
      <c r="C683" s="680"/>
      <c r="D683" s="680"/>
      <c r="E683" s="688"/>
      <c r="F683" s="680"/>
      <c r="G683" s="680"/>
      <c r="H683" s="680"/>
      <c r="I683" s="691"/>
      <c r="J683" s="692"/>
      <c r="K683" s="686"/>
      <c r="L683" s="687"/>
      <c r="M683" s="680"/>
      <c r="N683" s="50"/>
      <c r="O683" s="680"/>
      <c r="P683" s="680"/>
      <c r="Q683" s="50"/>
      <c r="R683" s="680"/>
      <c r="S683" s="680"/>
      <c r="T683" s="680"/>
      <c r="U683" s="680"/>
      <c r="V683" s="680"/>
      <c r="W683" s="680"/>
      <c r="X683" s="680"/>
      <c r="Y683" s="680"/>
      <c r="Z683" s="680"/>
      <c r="AA683" s="680"/>
      <c r="AB683" s="680"/>
      <c r="AC683" s="680"/>
      <c r="AD683" s="680"/>
      <c r="AE683" s="680"/>
      <c r="AF683" s="680"/>
    </row>
    <row r="684" ht="15.75" customHeight="1">
      <c r="A684" s="680"/>
      <c r="B684" s="680"/>
      <c r="C684" s="680"/>
      <c r="D684" s="680"/>
      <c r="E684" s="688"/>
      <c r="F684" s="680"/>
      <c r="G684" s="680"/>
      <c r="H684" s="680"/>
      <c r="I684" s="691"/>
      <c r="J684" s="692"/>
      <c r="K684" s="686"/>
      <c r="L684" s="687"/>
      <c r="M684" s="680"/>
      <c r="N684" s="50"/>
      <c r="O684" s="680"/>
      <c r="P684" s="680"/>
      <c r="Q684" s="50"/>
      <c r="R684" s="680"/>
      <c r="S684" s="680"/>
      <c r="T684" s="680"/>
      <c r="U684" s="680"/>
      <c r="V684" s="680"/>
      <c r="W684" s="680"/>
      <c r="X684" s="680"/>
      <c r="Y684" s="680"/>
      <c r="Z684" s="680"/>
      <c r="AA684" s="680"/>
      <c r="AB684" s="680"/>
      <c r="AC684" s="680"/>
      <c r="AD684" s="680"/>
      <c r="AE684" s="680"/>
      <c r="AF684" s="680"/>
    </row>
    <row r="685" ht="15.75" customHeight="1">
      <c r="A685" s="680"/>
      <c r="B685" s="680"/>
      <c r="C685" s="680"/>
      <c r="D685" s="680"/>
      <c r="E685" s="688"/>
      <c r="F685" s="680"/>
      <c r="G685" s="680"/>
      <c r="H685" s="680"/>
      <c r="I685" s="691"/>
      <c r="J685" s="692"/>
      <c r="K685" s="686"/>
      <c r="L685" s="687"/>
      <c r="M685" s="680"/>
      <c r="N685" s="50"/>
      <c r="O685" s="680"/>
      <c r="P685" s="680"/>
      <c r="Q685" s="50"/>
      <c r="R685" s="680"/>
      <c r="S685" s="680"/>
      <c r="T685" s="680"/>
      <c r="U685" s="680"/>
      <c r="V685" s="680"/>
      <c r="W685" s="680"/>
      <c r="X685" s="680"/>
      <c r="Y685" s="680"/>
      <c r="Z685" s="680"/>
      <c r="AA685" s="680"/>
      <c r="AB685" s="680"/>
      <c r="AC685" s="680"/>
      <c r="AD685" s="680"/>
      <c r="AE685" s="680"/>
      <c r="AF685" s="680"/>
    </row>
    <row r="686" ht="15.75" customHeight="1">
      <c r="A686" s="680"/>
      <c r="B686" s="680"/>
      <c r="C686" s="680"/>
      <c r="D686" s="680"/>
      <c r="E686" s="688"/>
      <c r="F686" s="680"/>
      <c r="G686" s="680"/>
      <c r="H686" s="680"/>
      <c r="I686" s="691"/>
      <c r="J686" s="692"/>
      <c r="K686" s="686"/>
      <c r="L686" s="687"/>
      <c r="M686" s="680"/>
      <c r="N686" s="50"/>
      <c r="O686" s="680"/>
      <c r="P686" s="680"/>
      <c r="Q686" s="50"/>
      <c r="R686" s="680"/>
      <c r="S686" s="680"/>
      <c r="T686" s="680"/>
      <c r="U686" s="680"/>
      <c r="V686" s="680"/>
      <c r="W686" s="680"/>
      <c r="X686" s="680"/>
      <c r="Y686" s="680"/>
      <c r="Z686" s="680"/>
      <c r="AA686" s="680"/>
      <c r="AB686" s="680"/>
      <c r="AC686" s="680"/>
      <c r="AD686" s="680"/>
      <c r="AE686" s="680"/>
      <c r="AF686" s="680"/>
    </row>
    <row r="687" ht="15.75" customHeight="1">
      <c r="A687" s="680"/>
      <c r="B687" s="680"/>
      <c r="C687" s="680"/>
      <c r="D687" s="680"/>
      <c r="E687" s="688"/>
      <c r="F687" s="680"/>
      <c r="G687" s="680"/>
      <c r="H687" s="680"/>
      <c r="I687" s="691"/>
      <c r="J687" s="692"/>
      <c r="K687" s="686"/>
      <c r="L687" s="687"/>
      <c r="M687" s="680"/>
      <c r="N687" s="50"/>
      <c r="O687" s="680"/>
      <c r="P687" s="680"/>
      <c r="Q687" s="50"/>
      <c r="R687" s="680"/>
      <c r="S687" s="680"/>
      <c r="T687" s="680"/>
      <c r="U687" s="680"/>
      <c r="V687" s="680"/>
      <c r="W687" s="680"/>
      <c r="X687" s="680"/>
      <c r="Y687" s="680"/>
      <c r="Z687" s="680"/>
      <c r="AA687" s="680"/>
      <c r="AB687" s="680"/>
      <c r="AC687" s="680"/>
      <c r="AD687" s="680"/>
      <c r="AE687" s="680"/>
      <c r="AF687" s="680"/>
    </row>
    <row r="688" ht="15.75" customHeight="1">
      <c r="A688" s="680"/>
      <c r="B688" s="680"/>
      <c r="C688" s="680"/>
      <c r="D688" s="680"/>
      <c r="E688" s="688"/>
      <c r="F688" s="680"/>
      <c r="G688" s="680"/>
      <c r="H688" s="680"/>
      <c r="I688" s="691"/>
      <c r="J688" s="692"/>
      <c r="K688" s="686"/>
      <c r="L688" s="687"/>
      <c r="M688" s="680"/>
      <c r="N688" s="50"/>
      <c r="O688" s="680"/>
      <c r="P688" s="680"/>
      <c r="Q688" s="50"/>
      <c r="R688" s="680"/>
      <c r="S688" s="680"/>
      <c r="T688" s="680"/>
      <c r="U688" s="680"/>
      <c r="V688" s="680"/>
      <c r="W688" s="680"/>
      <c r="X688" s="680"/>
      <c r="Y688" s="680"/>
      <c r="Z688" s="680"/>
      <c r="AA688" s="680"/>
      <c r="AB688" s="680"/>
      <c r="AC688" s="680"/>
      <c r="AD688" s="680"/>
      <c r="AE688" s="680"/>
      <c r="AF688" s="680"/>
    </row>
    <row r="689" ht="15.75" customHeight="1">
      <c r="A689" s="680"/>
      <c r="B689" s="680"/>
      <c r="C689" s="680"/>
      <c r="D689" s="680"/>
      <c r="E689" s="688"/>
      <c r="F689" s="680"/>
      <c r="G689" s="680"/>
      <c r="H689" s="680"/>
      <c r="I689" s="691"/>
      <c r="J689" s="692"/>
      <c r="K689" s="686"/>
      <c r="L689" s="687"/>
      <c r="M689" s="680"/>
      <c r="N689" s="50"/>
      <c r="O689" s="680"/>
      <c r="P689" s="680"/>
      <c r="Q689" s="50"/>
      <c r="R689" s="680"/>
      <c r="S689" s="680"/>
      <c r="T689" s="680"/>
      <c r="U689" s="680"/>
      <c r="V689" s="680"/>
      <c r="W689" s="680"/>
      <c r="X689" s="680"/>
      <c r="Y689" s="680"/>
      <c r="Z689" s="680"/>
      <c r="AA689" s="680"/>
      <c r="AB689" s="680"/>
      <c r="AC689" s="680"/>
      <c r="AD689" s="680"/>
      <c r="AE689" s="680"/>
      <c r="AF689" s="680"/>
    </row>
    <row r="690" ht="15.75" customHeight="1">
      <c r="A690" s="680"/>
      <c r="B690" s="680"/>
      <c r="C690" s="680"/>
      <c r="D690" s="680"/>
      <c r="E690" s="688"/>
      <c r="F690" s="680"/>
      <c r="G690" s="680"/>
      <c r="H690" s="680"/>
      <c r="I690" s="691"/>
      <c r="J690" s="692"/>
      <c r="K690" s="686"/>
      <c r="L690" s="687"/>
      <c r="M690" s="680"/>
      <c r="N690" s="50"/>
      <c r="O690" s="680"/>
      <c r="P690" s="680"/>
      <c r="Q690" s="50"/>
      <c r="R690" s="680"/>
      <c r="S690" s="680"/>
      <c r="T690" s="680"/>
      <c r="U690" s="680"/>
      <c r="V690" s="680"/>
      <c r="W690" s="680"/>
      <c r="X690" s="680"/>
      <c r="Y690" s="680"/>
      <c r="Z690" s="680"/>
      <c r="AA690" s="680"/>
      <c r="AB690" s="680"/>
      <c r="AC690" s="680"/>
      <c r="AD690" s="680"/>
      <c r="AE690" s="680"/>
      <c r="AF690" s="680"/>
    </row>
    <row r="691" ht="15.75" customHeight="1">
      <c r="A691" s="680"/>
      <c r="B691" s="680"/>
      <c r="C691" s="680"/>
      <c r="D691" s="680"/>
      <c r="E691" s="688"/>
      <c r="F691" s="680"/>
      <c r="G691" s="680"/>
      <c r="H691" s="680"/>
      <c r="I691" s="691"/>
      <c r="J691" s="692"/>
      <c r="K691" s="686"/>
      <c r="L691" s="687"/>
      <c r="M691" s="680"/>
      <c r="N691" s="50"/>
      <c r="O691" s="680"/>
      <c r="P691" s="680"/>
      <c r="Q691" s="50"/>
      <c r="R691" s="680"/>
      <c r="S691" s="680"/>
      <c r="T691" s="680"/>
      <c r="U691" s="680"/>
      <c r="V691" s="680"/>
      <c r="W691" s="680"/>
      <c r="X691" s="680"/>
      <c r="Y691" s="680"/>
      <c r="Z691" s="680"/>
      <c r="AA691" s="680"/>
      <c r="AB691" s="680"/>
      <c r="AC691" s="680"/>
      <c r="AD691" s="680"/>
      <c r="AE691" s="680"/>
      <c r="AF691" s="680"/>
    </row>
    <row r="692" ht="15.75" customHeight="1">
      <c r="A692" s="680"/>
      <c r="B692" s="680"/>
      <c r="C692" s="680"/>
      <c r="D692" s="680"/>
      <c r="E692" s="688"/>
      <c r="F692" s="680"/>
      <c r="G692" s="680"/>
      <c r="H692" s="680"/>
      <c r="I692" s="691"/>
      <c r="J692" s="692"/>
      <c r="K692" s="686"/>
      <c r="L692" s="687"/>
      <c r="M692" s="680"/>
      <c r="N692" s="50"/>
      <c r="O692" s="680"/>
      <c r="P692" s="680"/>
      <c r="Q692" s="50"/>
      <c r="R692" s="680"/>
      <c r="S692" s="680"/>
      <c r="T692" s="680"/>
      <c r="U692" s="680"/>
      <c r="V692" s="680"/>
      <c r="W692" s="680"/>
      <c r="X692" s="680"/>
      <c r="Y692" s="680"/>
      <c r="Z692" s="680"/>
      <c r="AA692" s="680"/>
      <c r="AB692" s="680"/>
      <c r="AC692" s="680"/>
      <c r="AD692" s="680"/>
      <c r="AE692" s="680"/>
      <c r="AF692" s="680"/>
    </row>
    <row r="693" ht="15.75" customHeight="1">
      <c r="A693" s="680"/>
      <c r="B693" s="680"/>
      <c r="C693" s="680"/>
      <c r="D693" s="680"/>
      <c r="E693" s="688"/>
      <c r="F693" s="680"/>
      <c r="G693" s="680"/>
      <c r="H693" s="680"/>
      <c r="I693" s="691"/>
      <c r="J693" s="692"/>
      <c r="K693" s="686"/>
      <c r="L693" s="687"/>
      <c r="M693" s="680"/>
      <c r="N693" s="50"/>
      <c r="O693" s="680"/>
      <c r="P693" s="680"/>
      <c r="Q693" s="50"/>
      <c r="R693" s="680"/>
      <c r="S693" s="680"/>
      <c r="T693" s="680"/>
      <c r="U693" s="680"/>
      <c r="V693" s="680"/>
      <c r="W693" s="680"/>
      <c r="X693" s="680"/>
      <c r="Y693" s="680"/>
      <c r="Z693" s="680"/>
      <c r="AA693" s="680"/>
      <c r="AB693" s="680"/>
      <c r="AC693" s="680"/>
      <c r="AD693" s="680"/>
      <c r="AE693" s="680"/>
      <c r="AF693" s="680"/>
    </row>
    <row r="694" ht="15.75" customHeight="1">
      <c r="A694" s="680"/>
      <c r="B694" s="680"/>
      <c r="C694" s="680"/>
      <c r="D694" s="680"/>
      <c r="E694" s="688"/>
      <c r="F694" s="680"/>
      <c r="G694" s="680"/>
      <c r="H694" s="680"/>
      <c r="I694" s="691"/>
      <c r="J694" s="692"/>
      <c r="K694" s="686"/>
      <c r="L694" s="687"/>
      <c r="M694" s="680"/>
      <c r="N694" s="50"/>
      <c r="O694" s="680"/>
      <c r="P694" s="680"/>
      <c r="Q694" s="50"/>
      <c r="R694" s="680"/>
      <c r="S694" s="680"/>
      <c r="T694" s="680"/>
      <c r="U694" s="680"/>
      <c r="V694" s="680"/>
      <c r="W694" s="680"/>
      <c r="X694" s="680"/>
      <c r="Y694" s="680"/>
      <c r="Z694" s="680"/>
      <c r="AA694" s="680"/>
      <c r="AB694" s="680"/>
      <c r="AC694" s="680"/>
      <c r="AD694" s="680"/>
      <c r="AE694" s="680"/>
      <c r="AF694" s="680"/>
    </row>
    <row r="695" ht="15.75" customHeight="1">
      <c r="A695" s="680"/>
      <c r="B695" s="680"/>
      <c r="C695" s="680"/>
      <c r="D695" s="680"/>
      <c r="E695" s="688"/>
      <c r="F695" s="680"/>
      <c r="G695" s="680"/>
      <c r="H695" s="680"/>
      <c r="I695" s="691"/>
      <c r="J695" s="692"/>
      <c r="K695" s="686"/>
      <c r="L695" s="687"/>
      <c r="M695" s="680"/>
      <c r="N695" s="50"/>
      <c r="O695" s="680"/>
      <c r="P695" s="680"/>
      <c r="Q695" s="50"/>
      <c r="R695" s="680"/>
      <c r="S695" s="680"/>
      <c r="T695" s="680"/>
      <c r="U695" s="680"/>
      <c r="V695" s="680"/>
      <c r="W695" s="680"/>
      <c r="X695" s="680"/>
      <c r="Y695" s="680"/>
      <c r="Z695" s="680"/>
      <c r="AA695" s="680"/>
      <c r="AB695" s="680"/>
      <c r="AC695" s="680"/>
      <c r="AD695" s="680"/>
      <c r="AE695" s="680"/>
      <c r="AF695" s="680"/>
    </row>
    <row r="696" ht="15.75" customHeight="1">
      <c r="A696" s="680"/>
      <c r="B696" s="680"/>
      <c r="C696" s="680"/>
      <c r="D696" s="680"/>
      <c r="E696" s="688"/>
      <c r="F696" s="680"/>
      <c r="G696" s="680"/>
      <c r="H696" s="680"/>
      <c r="I696" s="691"/>
      <c r="J696" s="692"/>
      <c r="K696" s="686"/>
      <c r="L696" s="687"/>
      <c r="M696" s="680"/>
      <c r="N696" s="50"/>
      <c r="O696" s="680"/>
      <c r="P696" s="680"/>
      <c r="Q696" s="50"/>
      <c r="R696" s="680"/>
      <c r="S696" s="680"/>
      <c r="T696" s="680"/>
      <c r="U696" s="680"/>
      <c r="V696" s="680"/>
      <c r="W696" s="680"/>
      <c r="X696" s="680"/>
      <c r="Y696" s="680"/>
      <c r="Z696" s="680"/>
      <c r="AA696" s="680"/>
      <c r="AB696" s="680"/>
      <c r="AC696" s="680"/>
      <c r="AD696" s="680"/>
      <c r="AE696" s="680"/>
      <c r="AF696" s="680"/>
    </row>
    <row r="697" ht="15.75" customHeight="1">
      <c r="A697" s="680"/>
      <c r="B697" s="680"/>
      <c r="C697" s="680"/>
      <c r="D697" s="680"/>
      <c r="E697" s="688"/>
      <c r="F697" s="680"/>
      <c r="G697" s="680"/>
      <c r="H697" s="680"/>
      <c r="I697" s="691"/>
      <c r="J697" s="692"/>
      <c r="K697" s="686"/>
      <c r="L697" s="687"/>
      <c r="M697" s="680"/>
      <c r="N697" s="50"/>
      <c r="O697" s="680"/>
      <c r="P697" s="680"/>
      <c r="Q697" s="50"/>
      <c r="R697" s="680"/>
      <c r="S697" s="680"/>
      <c r="T697" s="680"/>
      <c r="U697" s="680"/>
      <c r="V697" s="680"/>
      <c r="W697" s="680"/>
      <c r="X697" s="680"/>
      <c r="Y697" s="680"/>
      <c r="Z697" s="680"/>
      <c r="AA697" s="680"/>
      <c r="AB697" s="680"/>
      <c r="AC697" s="680"/>
      <c r="AD697" s="680"/>
      <c r="AE697" s="680"/>
      <c r="AF697" s="680"/>
    </row>
    <row r="698" ht="15.75" customHeight="1">
      <c r="A698" s="680"/>
      <c r="B698" s="680"/>
      <c r="C698" s="680"/>
      <c r="D698" s="680"/>
      <c r="E698" s="688"/>
      <c r="F698" s="680"/>
      <c r="G698" s="680"/>
      <c r="H698" s="680"/>
      <c r="I698" s="691"/>
      <c r="J698" s="692"/>
      <c r="K698" s="686"/>
      <c r="L698" s="687"/>
      <c r="M698" s="680"/>
      <c r="N698" s="50"/>
      <c r="O698" s="680"/>
      <c r="P698" s="680"/>
      <c r="Q698" s="50"/>
      <c r="R698" s="680"/>
      <c r="S698" s="680"/>
      <c r="T698" s="680"/>
      <c r="U698" s="680"/>
      <c r="V698" s="680"/>
      <c r="W698" s="680"/>
      <c r="X698" s="680"/>
      <c r="Y698" s="680"/>
      <c r="Z698" s="680"/>
      <c r="AA698" s="680"/>
      <c r="AB698" s="680"/>
      <c r="AC698" s="680"/>
      <c r="AD698" s="680"/>
      <c r="AE698" s="680"/>
      <c r="AF698" s="680"/>
    </row>
    <row r="699" ht="15.75" customHeight="1">
      <c r="A699" s="680"/>
      <c r="B699" s="680"/>
      <c r="C699" s="680"/>
      <c r="D699" s="680"/>
      <c r="E699" s="688"/>
      <c r="F699" s="680"/>
      <c r="G699" s="680"/>
      <c r="H699" s="680"/>
      <c r="I699" s="691"/>
      <c r="J699" s="692"/>
      <c r="K699" s="686"/>
      <c r="L699" s="687"/>
      <c r="M699" s="680"/>
      <c r="N699" s="50"/>
      <c r="O699" s="680"/>
      <c r="P699" s="680"/>
      <c r="Q699" s="50"/>
      <c r="R699" s="680"/>
      <c r="S699" s="680"/>
      <c r="T699" s="680"/>
      <c r="U699" s="680"/>
      <c r="V699" s="680"/>
      <c r="W699" s="680"/>
      <c r="X699" s="680"/>
      <c r="Y699" s="680"/>
      <c r="Z699" s="680"/>
      <c r="AA699" s="680"/>
      <c r="AB699" s="680"/>
      <c r="AC699" s="680"/>
      <c r="AD699" s="680"/>
      <c r="AE699" s="680"/>
      <c r="AF699" s="680"/>
    </row>
    <row r="700" ht="15.75" customHeight="1">
      <c r="A700" s="680"/>
      <c r="B700" s="680"/>
      <c r="C700" s="680"/>
      <c r="D700" s="680"/>
      <c r="E700" s="688"/>
      <c r="F700" s="680"/>
      <c r="G700" s="680"/>
      <c r="H700" s="680"/>
      <c r="I700" s="691"/>
      <c r="J700" s="692"/>
      <c r="K700" s="686"/>
      <c r="L700" s="687"/>
      <c r="M700" s="680"/>
      <c r="N700" s="50"/>
      <c r="O700" s="680"/>
      <c r="P700" s="680"/>
      <c r="Q700" s="50"/>
      <c r="R700" s="680"/>
      <c r="S700" s="680"/>
      <c r="T700" s="680"/>
      <c r="U700" s="680"/>
      <c r="V700" s="680"/>
      <c r="W700" s="680"/>
      <c r="X700" s="680"/>
      <c r="Y700" s="680"/>
      <c r="Z700" s="680"/>
      <c r="AA700" s="680"/>
      <c r="AB700" s="680"/>
      <c r="AC700" s="680"/>
      <c r="AD700" s="680"/>
      <c r="AE700" s="680"/>
      <c r="AF700" s="680"/>
    </row>
    <row r="701" ht="15.75" customHeight="1">
      <c r="A701" s="680"/>
      <c r="B701" s="680"/>
      <c r="C701" s="680"/>
      <c r="D701" s="680"/>
      <c r="E701" s="688"/>
      <c r="F701" s="680"/>
      <c r="G701" s="680"/>
      <c r="H701" s="680"/>
      <c r="I701" s="691"/>
      <c r="J701" s="692"/>
      <c r="K701" s="686"/>
      <c r="L701" s="687"/>
      <c r="M701" s="680"/>
      <c r="N701" s="50"/>
      <c r="O701" s="680"/>
      <c r="P701" s="680"/>
      <c r="Q701" s="50"/>
      <c r="R701" s="680"/>
      <c r="S701" s="680"/>
      <c r="T701" s="680"/>
      <c r="U701" s="680"/>
      <c r="V701" s="680"/>
      <c r="W701" s="680"/>
      <c r="X701" s="680"/>
      <c r="Y701" s="680"/>
      <c r="Z701" s="680"/>
      <c r="AA701" s="680"/>
      <c r="AB701" s="680"/>
      <c r="AC701" s="680"/>
      <c r="AD701" s="680"/>
      <c r="AE701" s="680"/>
      <c r="AF701" s="680"/>
    </row>
    <row r="702" ht="15.75" customHeight="1">
      <c r="A702" s="680"/>
      <c r="B702" s="680"/>
      <c r="C702" s="680"/>
      <c r="D702" s="680"/>
      <c r="E702" s="688"/>
      <c r="F702" s="680"/>
      <c r="G702" s="680"/>
      <c r="H702" s="680"/>
      <c r="I702" s="691"/>
      <c r="J702" s="692"/>
      <c r="K702" s="686"/>
      <c r="L702" s="687"/>
      <c r="M702" s="680"/>
      <c r="N702" s="50"/>
      <c r="O702" s="680"/>
      <c r="P702" s="680"/>
      <c r="Q702" s="50"/>
      <c r="R702" s="680"/>
      <c r="S702" s="680"/>
      <c r="T702" s="680"/>
      <c r="U702" s="680"/>
      <c r="V702" s="680"/>
      <c r="W702" s="680"/>
      <c r="X702" s="680"/>
      <c r="Y702" s="680"/>
      <c r="Z702" s="680"/>
      <c r="AA702" s="680"/>
      <c r="AB702" s="680"/>
      <c r="AC702" s="680"/>
      <c r="AD702" s="680"/>
      <c r="AE702" s="680"/>
      <c r="AF702" s="680"/>
    </row>
    <row r="703" ht="15.75" customHeight="1">
      <c r="A703" s="680"/>
      <c r="B703" s="680"/>
      <c r="C703" s="680"/>
      <c r="D703" s="680"/>
      <c r="E703" s="688"/>
      <c r="F703" s="680"/>
      <c r="G703" s="680"/>
      <c r="H703" s="680"/>
      <c r="I703" s="691"/>
      <c r="J703" s="692"/>
      <c r="K703" s="686"/>
      <c r="L703" s="687"/>
      <c r="M703" s="680"/>
      <c r="N703" s="50"/>
      <c r="O703" s="680"/>
      <c r="P703" s="680"/>
      <c r="Q703" s="50"/>
      <c r="R703" s="680"/>
      <c r="S703" s="680"/>
      <c r="T703" s="680"/>
      <c r="U703" s="680"/>
      <c r="V703" s="680"/>
      <c r="W703" s="680"/>
      <c r="X703" s="680"/>
      <c r="Y703" s="680"/>
      <c r="Z703" s="680"/>
      <c r="AA703" s="680"/>
      <c r="AB703" s="680"/>
      <c r="AC703" s="680"/>
      <c r="AD703" s="680"/>
      <c r="AE703" s="680"/>
      <c r="AF703" s="680"/>
    </row>
    <row r="704" ht="15.75" customHeight="1">
      <c r="A704" s="680"/>
      <c r="B704" s="680"/>
      <c r="C704" s="680"/>
      <c r="D704" s="680"/>
      <c r="E704" s="688"/>
      <c r="F704" s="680"/>
      <c r="G704" s="680"/>
      <c r="H704" s="680"/>
      <c r="I704" s="691"/>
      <c r="J704" s="692"/>
      <c r="K704" s="686"/>
      <c r="L704" s="687"/>
      <c r="M704" s="680"/>
      <c r="N704" s="50"/>
      <c r="O704" s="680"/>
      <c r="P704" s="680"/>
      <c r="Q704" s="50"/>
      <c r="R704" s="680"/>
      <c r="S704" s="680"/>
      <c r="T704" s="680"/>
      <c r="U704" s="680"/>
      <c r="V704" s="680"/>
      <c r="W704" s="680"/>
      <c r="X704" s="680"/>
      <c r="Y704" s="680"/>
      <c r="Z704" s="680"/>
      <c r="AA704" s="680"/>
      <c r="AB704" s="680"/>
      <c r="AC704" s="680"/>
      <c r="AD704" s="680"/>
      <c r="AE704" s="680"/>
      <c r="AF704" s="680"/>
    </row>
    <row r="705" ht="15.75" customHeight="1">
      <c r="A705" s="680"/>
      <c r="B705" s="680"/>
      <c r="C705" s="680"/>
      <c r="D705" s="680"/>
      <c r="E705" s="688"/>
      <c r="F705" s="680"/>
      <c r="G705" s="680"/>
      <c r="H705" s="680"/>
      <c r="I705" s="691"/>
      <c r="J705" s="692"/>
      <c r="K705" s="686"/>
      <c r="L705" s="687"/>
      <c r="M705" s="680"/>
      <c r="N705" s="50"/>
      <c r="O705" s="680"/>
      <c r="P705" s="680"/>
      <c r="Q705" s="50"/>
      <c r="R705" s="680"/>
      <c r="S705" s="680"/>
      <c r="T705" s="680"/>
      <c r="U705" s="680"/>
      <c r="V705" s="680"/>
      <c r="W705" s="680"/>
      <c r="X705" s="680"/>
      <c r="Y705" s="680"/>
      <c r="Z705" s="680"/>
      <c r="AA705" s="680"/>
      <c r="AB705" s="680"/>
      <c r="AC705" s="680"/>
      <c r="AD705" s="680"/>
      <c r="AE705" s="680"/>
      <c r="AF705" s="680"/>
    </row>
    <row r="706" ht="15.75" customHeight="1">
      <c r="A706" s="680"/>
      <c r="B706" s="680"/>
      <c r="C706" s="680"/>
      <c r="D706" s="680"/>
      <c r="E706" s="688"/>
      <c r="F706" s="680"/>
      <c r="G706" s="680"/>
      <c r="H706" s="680"/>
      <c r="I706" s="691"/>
      <c r="J706" s="692"/>
      <c r="K706" s="686"/>
      <c r="L706" s="687"/>
      <c r="M706" s="680"/>
      <c r="N706" s="50"/>
      <c r="O706" s="680"/>
      <c r="P706" s="680"/>
      <c r="Q706" s="50"/>
      <c r="R706" s="680"/>
      <c r="S706" s="680"/>
      <c r="T706" s="680"/>
      <c r="U706" s="680"/>
      <c r="V706" s="680"/>
      <c r="W706" s="680"/>
      <c r="X706" s="680"/>
      <c r="Y706" s="680"/>
      <c r="Z706" s="680"/>
      <c r="AA706" s="680"/>
      <c r="AB706" s="680"/>
      <c r="AC706" s="680"/>
      <c r="AD706" s="680"/>
      <c r="AE706" s="680"/>
      <c r="AF706" s="680"/>
    </row>
    <row r="707" ht="15.75" customHeight="1">
      <c r="A707" s="680"/>
      <c r="B707" s="680"/>
      <c r="C707" s="680"/>
      <c r="D707" s="680"/>
      <c r="E707" s="688"/>
      <c r="F707" s="680"/>
      <c r="G707" s="680"/>
      <c r="H707" s="680"/>
      <c r="I707" s="691"/>
      <c r="J707" s="692"/>
      <c r="K707" s="686"/>
      <c r="L707" s="687"/>
      <c r="M707" s="680"/>
      <c r="N707" s="50"/>
      <c r="O707" s="680"/>
      <c r="P707" s="680"/>
      <c r="Q707" s="50"/>
      <c r="R707" s="680"/>
      <c r="S707" s="680"/>
      <c r="T707" s="680"/>
      <c r="U707" s="680"/>
      <c r="V707" s="680"/>
      <c r="W707" s="680"/>
      <c r="X707" s="680"/>
      <c r="Y707" s="680"/>
      <c r="Z707" s="680"/>
      <c r="AA707" s="680"/>
      <c r="AB707" s="680"/>
      <c r="AC707" s="680"/>
      <c r="AD707" s="680"/>
      <c r="AE707" s="680"/>
      <c r="AF707" s="680"/>
    </row>
    <row r="708" ht="15.75" customHeight="1">
      <c r="A708" s="680"/>
      <c r="B708" s="680"/>
      <c r="C708" s="680"/>
      <c r="D708" s="680"/>
      <c r="E708" s="688"/>
      <c r="F708" s="680"/>
      <c r="G708" s="680"/>
      <c r="H708" s="680"/>
      <c r="I708" s="691"/>
      <c r="J708" s="692"/>
      <c r="K708" s="686"/>
      <c r="L708" s="687"/>
      <c r="M708" s="680"/>
      <c r="N708" s="50"/>
      <c r="O708" s="680"/>
      <c r="P708" s="680"/>
      <c r="Q708" s="50"/>
      <c r="R708" s="680"/>
      <c r="S708" s="680"/>
      <c r="T708" s="680"/>
      <c r="U708" s="680"/>
      <c r="V708" s="680"/>
      <c r="W708" s="680"/>
      <c r="X708" s="680"/>
      <c r="Y708" s="680"/>
      <c r="Z708" s="680"/>
      <c r="AA708" s="680"/>
      <c r="AB708" s="680"/>
      <c r="AC708" s="680"/>
      <c r="AD708" s="680"/>
      <c r="AE708" s="680"/>
      <c r="AF708" s="680"/>
    </row>
    <row r="709" ht="15.75" customHeight="1">
      <c r="A709" s="680"/>
      <c r="B709" s="680"/>
      <c r="C709" s="680"/>
      <c r="D709" s="680"/>
      <c r="E709" s="688"/>
      <c r="F709" s="680"/>
      <c r="G709" s="680"/>
      <c r="H709" s="680"/>
      <c r="I709" s="691"/>
      <c r="J709" s="692"/>
      <c r="K709" s="686"/>
      <c r="L709" s="687"/>
      <c r="M709" s="680"/>
      <c r="N709" s="50"/>
      <c r="O709" s="680"/>
      <c r="P709" s="680"/>
      <c r="Q709" s="50"/>
      <c r="R709" s="680"/>
      <c r="S709" s="680"/>
      <c r="T709" s="680"/>
      <c r="U709" s="680"/>
      <c r="V709" s="680"/>
      <c r="W709" s="680"/>
      <c r="X709" s="680"/>
      <c r="Y709" s="680"/>
      <c r="Z709" s="680"/>
      <c r="AA709" s="680"/>
      <c r="AB709" s="680"/>
      <c r="AC709" s="680"/>
      <c r="AD709" s="680"/>
      <c r="AE709" s="680"/>
      <c r="AF709" s="680"/>
    </row>
    <row r="710" ht="15.75" customHeight="1">
      <c r="A710" s="680"/>
      <c r="B710" s="680"/>
      <c r="C710" s="680"/>
      <c r="D710" s="680"/>
      <c r="E710" s="688"/>
      <c r="F710" s="680"/>
      <c r="G710" s="680"/>
      <c r="H710" s="680"/>
      <c r="I710" s="691"/>
      <c r="J710" s="692"/>
      <c r="K710" s="686"/>
      <c r="L710" s="687"/>
      <c r="M710" s="680"/>
      <c r="N710" s="50"/>
      <c r="O710" s="680"/>
      <c r="P710" s="680"/>
      <c r="Q710" s="50"/>
      <c r="R710" s="680"/>
      <c r="S710" s="680"/>
      <c r="T710" s="680"/>
      <c r="U710" s="680"/>
      <c r="V710" s="680"/>
      <c r="W710" s="680"/>
      <c r="X710" s="680"/>
      <c r="Y710" s="680"/>
      <c r="Z710" s="680"/>
      <c r="AA710" s="680"/>
      <c r="AB710" s="680"/>
      <c r="AC710" s="680"/>
      <c r="AD710" s="680"/>
      <c r="AE710" s="680"/>
      <c r="AF710" s="680"/>
    </row>
    <row r="711" ht="15.75" customHeight="1">
      <c r="A711" s="680"/>
      <c r="B711" s="680"/>
      <c r="C711" s="680"/>
      <c r="D711" s="680"/>
      <c r="E711" s="688"/>
      <c r="F711" s="680"/>
      <c r="G711" s="680"/>
      <c r="H711" s="680"/>
      <c r="I711" s="691"/>
      <c r="J711" s="692"/>
      <c r="K711" s="686"/>
      <c r="L711" s="687"/>
      <c r="M711" s="680"/>
      <c r="N711" s="50"/>
      <c r="O711" s="680"/>
      <c r="P711" s="680"/>
      <c r="Q711" s="50"/>
      <c r="R711" s="680"/>
      <c r="S711" s="680"/>
      <c r="T711" s="680"/>
      <c r="U711" s="680"/>
      <c r="V711" s="680"/>
      <c r="W711" s="680"/>
      <c r="X711" s="680"/>
      <c r="Y711" s="680"/>
      <c r="Z711" s="680"/>
      <c r="AA711" s="680"/>
      <c r="AB711" s="680"/>
      <c r="AC711" s="680"/>
      <c r="AD711" s="680"/>
      <c r="AE711" s="680"/>
      <c r="AF711" s="680"/>
    </row>
    <row r="712" ht="15.75" customHeight="1">
      <c r="A712" s="680"/>
      <c r="B712" s="680"/>
      <c r="C712" s="680"/>
      <c r="D712" s="680"/>
      <c r="E712" s="688"/>
      <c r="F712" s="680"/>
      <c r="G712" s="680"/>
      <c r="H712" s="680"/>
      <c r="I712" s="691"/>
      <c r="J712" s="692"/>
      <c r="K712" s="686"/>
      <c r="L712" s="687"/>
      <c r="M712" s="680"/>
      <c r="N712" s="50"/>
      <c r="O712" s="680"/>
      <c r="P712" s="680"/>
      <c r="Q712" s="50"/>
      <c r="R712" s="680"/>
      <c r="S712" s="680"/>
      <c r="T712" s="680"/>
      <c r="U712" s="680"/>
      <c r="V712" s="680"/>
      <c r="W712" s="680"/>
      <c r="X712" s="680"/>
      <c r="Y712" s="680"/>
      <c r="Z712" s="680"/>
      <c r="AA712" s="680"/>
      <c r="AB712" s="680"/>
      <c r="AC712" s="680"/>
      <c r="AD712" s="680"/>
      <c r="AE712" s="680"/>
      <c r="AF712" s="680"/>
    </row>
    <row r="713" ht="15.75" customHeight="1">
      <c r="A713" s="680"/>
      <c r="B713" s="680"/>
      <c r="C713" s="680"/>
      <c r="D713" s="680"/>
      <c r="E713" s="688"/>
      <c r="F713" s="680"/>
      <c r="G713" s="680"/>
      <c r="H713" s="680"/>
      <c r="I713" s="691"/>
      <c r="J713" s="692"/>
      <c r="K713" s="686"/>
      <c r="L713" s="687"/>
      <c r="M713" s="680"/>
      <c r="N713" s="50"/>
      <c r="O713" s="680"/>
      <c r="P713" s="680"/>
      <c r="Q713" s="50"/>
      <c r="R713" s="680"/>
      <c r="S713" s="680"/>
      <c r="T713" s="680"/>
      <c r="U713" s="680"/>
      <c r="V713" s="680"/>
      <c r="W713" s="680"/>
      <c r="X713" s="680"/>
      <c r="Y713" s="680"/>
      <c r="Z713" s="680"/>
      <c r="AA713" s="680"/>
      <c r="AB713" s="680"/>
      <c r="AC713" s="680"/>
      <c r="AD713" s="680"/>
      <c r="AE713" s="680"/>
      <c r="AF713" s="680"/>
    </row>
    <row r="714" ht="15.75" customHeight="1">
      <c r="A714" s="680"/>
      <c r="B714" s="680"/>
      <c r="C714" s="680"/>
      <c r="D714" s="680"/>
      <c r="E714" s="688"/>
      <c r="F714" s="680"/>
      <c r="G714" s="680"/>
      <c r="H714" s="680"/>
      <c r="I714" s="691"/>
      <c r="J714" s="692"/>
      <c r="K714" s="686"/>
      <c r="L714" s="687"/>
      <c r="M714" s="680"/>
      <c r="N714" s="50"/>
      <c r="O714" s="680"/>
      <c r="P714" s="680"/>
      <c r="Q714" s="50"/>
      <c r="R714" s="680"/>
      <c r="S714" s="680"/>
      <c r="T714" s="680"/>
      <c r="U714" s="680"/>
      <c r="V714" s="680"/>
      <c r="W714" s="680"/>
      <c r="X714" s="680"/>
      <c r="Y714" s="680"/>
      <c r="Z714" s="680"/>
      <c r="AA714" s="680"/>
      <c r="AB714" s="680"/>
      <c r="AC714" s="680"/>
      <c r="AD714" s="680"/>
      <c r="AE714" s="680"/>
      <c r="AF714" s="680"/>
    </row>
    <row r="715" ht="15.75" customHeight="1">
      <c r="A715" s="680"/>
      <c r="B715" s="680"/>
      <c r="C715" s="680"/>
      <c r="D715" s="680"/>
      <c r="E715" s="688"/>
      <c r="F715" s="680"/>
      <c r="G715" s="680"/>
      <c r="H715" s="680"/>
      <c r="I715" s="691"/>
      <c r="J715" s="692"/>
      <c r="K715" s="686"/>
      <c r="L715" s="687"/>
      <c r="M715" s="680"/>
      <c r="N715" s="50"/>
      <c r="O715" s="680"/>
      <c r="P715" s="680"/>
      <c r="Q715" s="50"/>
      <c r="R715" s="680"/>
      <c r="S715" s="680"/>
      <c r="T715" s="680"/>
      <c r="U715" s="680"/>
      <c r="V715" s="680"/>
      <c r="W715" s="680"/>
      <c r="X715" s="680"/>
      <c r="Y715" s="680"/>
      <c r="Z715" s="680"/>
      <c r="AA715" s="680"/>
      <c r="AB715" s="680"/>
      <c r="AC715" s="680"/>
      <c r="AD715" s="680"/>
      <c r="AE715" s="680"/>
      <c r="AF715" s="680"/>
    </row>
    <row r="716" ht="15.75" customHeight="1">
      <c r="A716" s="680"/>
      <c r="B716" s="680"/>
      <c r="C716" s="680"/>
      <c r="D716" s="680"/>
      <c r="E716" s="688"/>
      <c r="F716" s="680"/>
      <c r="G716" s="680"/>
      <c r="H716" s="680"/>
      <c r="I716" s="691"/>
      <c r="J716" s="692"/>
      <c r="K716" s="686"/>
      <c r="L716" s="687"/>
      <c r="M716" s="680"/>
      <c r="N716" s="50"/>
      <c r="O716" s="680"/>
      <c r="P716" s="680"/>
      <c r="Q716" s="50"/>
      <c r="R716" s="680"/>
      <c r="S716" s="680"/>
      <c r="T716" s="680"/>
      <c r="U716" s="680"/>
      <c r="V716" s="680"/>
      <c r="W716" s="680"/>
      <c r="X716" s="680"/>
      <c r="Y716" s="680"/>
      <c r="Z716" s="680"/>
      <c r="AA716" s="680"/>
      <c r="AB716" s="680"/>
      <c r="AC716" s="680"/>
      <c r="AD716" s="680"/>
      <c r="AE716" s="680"/>
      <c r="AF716" s="680"/>
    </row>
    <row r="717" ht="15.75" customHeight="1">
      <c r="A717" s="680"/>
      <c r="B717" s="680"/>
      <c r="C717" s="680"/>
      <c r="D717" s="680"/>
      <c r="E717" s="688"/>
      <c r="F717" s="680"/>
      <c r="G717" s="680"/>
      <c r="H717" s="680"/>
      <c r="I717" s="691"/>
      <c r="J717" s="692"/>
      <c r="K717" s="686"/>
      <c r="L717" s="687"/>
      <c r="M717" s="680"/>
      <c r="N717" s="50"/>
      <c r="O717" s="680"/>
      <c r="P717" s="680"/>
      <c r="Q717" s="50"/>
      <c r="R717" s="680"/>
      <c r="S717" s="680"/>
      <c r="T717" s="680"/>
      <c r="U717" s="680"/>
      <c r="V717" s="680"/>
      <c r="W717" s="680"/>
      <c r="X717" s="680"/>
      <c r="Y717" s="680"/>
      <c r="Z717" s="680"/>
      <c r="AA717" s="680"/>
      <c r="AB717" s="680"/>
      <c r="AC717" s="680"/>
      <c r="AD717" s="680"/>
      <c r="AE717" s="680"/>
      <c r="AF717" s="680"/>
    </row>
    <row r="718" ht="15.75" customHeight="1">
      <c r="A718" s="680"/>
      <c r="B718" s="680"/>
      <c r="C718" s="680"/>
      <c r="D718" s="680"/>
      <c r="E718" s="688"/>
      <c r="F718" s="680"/>
      <c r="G718" s="680"/>
      <c r="H718" s="680"/>
      <c r="I718" s="691"/>
      <c r="J718" s="692"/>
      <c r="K718" s="686"/>
      <c r="L718" s="687"/>
      <c r="M718" s="680"/>
      <c r="N718" s="50"/>
      <c r="O718" s="680"/>
      <c r="P718" s="680"/>
      <c r="Q718" s="50"/>
      <c r="R718" s="680"/>
      <c r="S718" s="680"/>
      <c r="T718" s="680"/>
      <c r="U718" s="680"/>
      <c r="V718" s="680"/>
      <c r="W718" s="680"/>
      <c r="X718" s="680"/>
      <c r="Y718" s="680"/>
      <c r="Z718" s="680"/>
      <c r="AA718" s="680"/>
      <c r="AB718" s="680"/>
      <c r="AC718" s="680"/>
      <c r="AD718" s="680"/>
      <c r="AE718" s="680"/>
      <c r="AF718" s="680"/>
    </row>
    <row r="719" ht="15.75" customHeight="1">
      <c r="A719" s="680"/>
      <c r="B719" s="680"/>
      <c r="C719" s="680"/>
      <c r="D719" s="680"/>
      <c r="E719" s="688"/>
      <c r="F719" s="680"/>
      <c r="G719" s="680"/>
      <c r="H719" s="680"/>
      <c r="I719" s="691"/>
      <c r="J719" s="692"/>
      <c r="K719" s="686"/>
      <c r="L719" s="687"/>
      <c r="M719" s="680"/>
      <c r="N719" s="50"/>
      <c r="O719" s="680"/>
      <c r="P719" s="680"/>
      <c r="Q719" s="50"/>
      <c r="R719" s="680"/>
      <c r="S719" s="680"/>
      <c r="T719" s="680"/>
      <c r="U719" s="680"/>
      <c r="V719" s="680"/>
      <c r="W719" s="680"/>
      <c r="X719" s="680"/>
      <c r="Y719" s="680"/>
      <c r="Z719" s="680"/>
      <c r="AA719" s="680"/>
      <c r="AB719" s="680"/>
      <c r="AC719" s="680"/>
      <c r="AD719" s="680"/>
      <c r="AE719" s="680"/>
      <c r="AF719" s="680"/>
    </row>
    <row r="720" ht="15.75" customHeight="1">
      <c r="A720" s="680"/>
      <c r="B720" s="680"/>
      <c r="C720" s="680"/>
      <c r="D720" s="680"/>
      <c r="E720" s="688"/>
      <c r="F720" s="680"/>
      <c r="G720" s="680"/>
      <c r="H720" s="680"/>
      <c r="I720" s="691"/>
      <c r="J720" s="692"/>
      <c r="K720" s="686"/>
      <c r="L720" s="687"/>
      <c r="M720" s="680"/>
      <c r="N720" s="50"/>
      <c r="O720" s="680"/>
      <c r="P720" s="680"/>
      <c r="Q720" s="50"/>
      <c r="R720" s="680"/>
      <c r="S720" s="680"/>
      <c r="T720" s="680"/>
      <c r="U720" s="680"/>
      <c r="V720" s="680"/>
      <c r="W720" s="680"/>
      <c r="X720" s="680"/>
      <c r="Y720" s="680"/>
      <c r="Z720" s="680"/>
      <c r="AA720" s="680"/>
      <c r="AB720" s="680"/>
      <c r="AC720" s="680"/>
      <c r="AD720" s="680"/>
      <c r="AE720" s="680"/>
      <c r="AF720" s="680"/>
    </row>
    <row r="721" ht="15.75" customHeight="1">
      <c r="A721" s="680"/>
      <c r="B721" s="680"/>
      <c r="C721" s="680"/>
      <c r="D721" s="680"/>
      <c r="E721" s="688"/>
      <c r="F721" s="680"/>
      <c r="G721" s="680"/>
      <c r="H721" s="680"/>
      <c r="I721" s="691"/>
      <c r="J721" s="692"/>
      <c r="K721" s="686"/>
      <c r="L721" s="687"/>
      <c r="M721" s="680"/>
      <c r="N721" s="50"/>
      <c r="O721" s="680"/>
      <c r="P721" s="680"/>
      <c r="Q721" s="50"/>
      <c r="R721" s="680"/>
      <c r="S721" s="680"/>
      <c r="T721" s="680"/>
      <c r="U721" s="680"/>
      <c r="V721" s="680"/>
      <c r="W721" s="680"/>
      <c r="X721" s="680"/>
      <c r="Y721" s="680"/>
      <c r="Z721" s="680"/>
      <c r="AA721" s="680"/>
      <c r="AB721" s="680"/>
      <c r="AC721" s="680"/>
      <c r="AD721" s="680"/>
      <c r="AE721" s="680"/>
      <c r="AF721" s="680"/>
    </row>
    <row r="722" ht="15.75" customHeight="1">
      <c r="A722" s="680"/>
      <c r="B722" s="680"/>
      <c r="C722" s="680"/>
      <c r="D722" s="680"/>
      <c r="E722" s="688"/>
      <c r="F722" s="680"/>
      <c r="G722" s="680"/>
      <c r="H722" s="680"/>
      <c r="I722" s="691"/>
      <c r="J722" s="692"/>
      <c r="K722" s="686"/>
      <c r="L722" s="687"/>
      <c r="M722" s="680"/>
      <c r="N722" s="50"/>
      <c r="O722" s="680"/>
      <c r="P722" s="680"/>
      <c r="Q722" s="50"/>
      <c r="R722" s="680"/>
      <c r="S722" s="680"/>
      <c r="T722" s="680"/>
      <c r="U722" s="680"/>
      <c r="V722" s="680"/>
      <c r="W722" s="680"/>
      <c r="X722" s="680"/>
      <c r="Y722" s="680"/>
      <c r="Z722" s="680"/>
      <c r="AA722" s="680"/>
      <c r="AB722" s="680"/>
      <c r="AC722" s="680"/>
      <c r="AD722" s="680"/>
      <c r="AE722" s="680"/>
      <c r="AF722" s="680"/>
    </row>
    <row r="723" ht="15.75" customHeight="1">
      <c r="A723" s="680"/>
      <c r="B723" s="680"/>
      <c r="C723" s="680"/>
      <c r="D723" s="680"/>
      <c r="E723" s="688"/>
      <c r="F723" s="680"/>
      <c r="G723" s="680"/>
      <c r="H723" s="680"/>
      <c r="I723" s="691"/>
      <c r="J723" s="692"/>
      <c r="K723" s="686"/>
      <c r="L723" s="687"/>
      <c r="M723" s="680"/>
      <c r="N723" s="50"/>
      <c r="O723" s="680"/>
      <c r="P723" s="680"/>
      <c r="Q723" s="50"/>
      <c r="R723" s="680"/>
      <c r="S723" s="680"/>
      <c r="T723" s="680"/>
      <c r="U723" s="680"/>
      <c r="V723" s="680"/>
      <c r="W723" s="680"/>
      <c r="X723" s="680"/>
      <c r="Y723" s="680"/>
      <c r="Z723" s="680"/>
      <c r="AA723" s="680"/>
      <c r="AB723" s="680"/>
      <c r="AC723" s="680"/>
      <c r="AD723" s="680"/>
      <c r="AE723" s="680"/>
      <c r="AF723" s="680"/>
    </row>
    <row r="724" ht="15.75" customHeight="1">
      <c r="A724" s="680"/>
      <c r="B724" s="680"/>
      <c r="C724" s="680"/>
      <c r="D724" s="680"/>
      <c r="E724" s="688"/>
      <c r="F724" s="680"/>
      <c r="G724" s="680"/>
      <c r="H724" s="680"/>
      <c r="I724" s="691"/>
      <c r="J724" s="692"/>
      <c r="K724" s="686"/>
      <c r="L724" s="687"/>
      <c r="M724" s="680"/>
      <c r="N724" s="50"/>
      <c r="O724" s="680"/>
      <c r="P724" s="680"/>
      <c r="Q724" s="50"/>
      <c r="R724" s="680"/>
      <c r="S724" s="680"/>
      <c r="T724" s="680"/>
      <c r="U724" s="680"/>
      <c r="V724" s="680"/>
      <c r="W724" s="680"/>
      <c r="X724" s="680"/>
      <c r="Y724" s="680"/>
      <c r="Z724" s="680"/>
      <c r="AA724" s="680"/>
      <c r="AB724" s="680"/>
      <c r="AC724" s="680"/>
      <c r="AD724" s="680"/>
      <c r="AE724" s="680"/>
      <c r="AF724" s="680"/>
    </row>
    <row r="725" ht="15.75" customHeight="1">
      <c r="A725" s="680"/>
      <c r="B725" s="680"/>
      <c r="C725" s="680"/>
      <c r="D725" s="680"/>
      <c r="E725" s="688"/>
      <c r="F725" s="680"/>
      <c r="G725" s="680"/>
      <c r="H725" s="680"/>
      <c r="I725" s="691"/>
      <c r="J725" s="692"/>
      <c r="K725" s="686"/>
      <c r="L725" s="687"/>
      <c r="M725" s="680"/>
      <c r="N725" s="50"/>
      <c r="O725" s="680"/>
      <c r="P725" s="680"/>
      <c r="Q725" s="50"/>
      <c r="R725" s="680"/>
      <c r="S725" s="680"/>
      <c r="T725" s="680"/>
      <c r="U725" s="680"/>
      <c r="V725" s="680"/>
      <c r="W725" s="680"/>
      <c r="X725" s="680"/>
      <c r="Y725" s="680"/>
      <c r="Z725" s="680"/>
      <c r="AA725" s="680"/>
      <c r="AB725" s="680"/>
      <c r="AC725" s="680"/>
      <c r="AD725" s="680"/>
      <c r="AE725" s="680"/>
      <c r="AF725" s="680"/>
    </row>
    <row r="726" ht="15.75" customHeight="1">
      <c r="A726" s="680"/>
      <c r="B726" s="680"/>
      <c r="C726" s="680"/>
      <c r="D726" s="680"/>
      <c r="E726" s="688"/>
      <c r="F726" s="680"/>
      <c r="G726" s="680"/>
      <c r="H726" s="680"/>
      <c r="I726" s="691"/>
      <c r="J726" s="692"/>
      <c r="K726" s="686"/>
      <c r="L726" s="687"/>
      <c r="M726" s="680"/>
      <c r="N726" s="50"/>
      <c r="O726" s="680"/>
      <c r="P726" s="680"/>
      <c r="Q726" s="50"/>
      <c r="R726" s="680"/>
      <c r="S726" s="680"/>
      <c r="T726" s="680"/>
      <c r="U726" s="680"/>
      <c r="V726" s="680"/>
      <c r="W726" s="680"/>
      <c r="X726" s="680"/>
      <c r="Y726" s="680"/>
      <c r="Z726" s="680"/>
      <c r="AA726" s="680"/>
      <c r="AB726" s="680"/>
      <c r="AC726" s="680"/>
      <c r="AD726" s="680"/>
      <c r="AE726" s="680"/>
      <c r="AF726" s="680"/>
    </row>
    <row r="727" ht="15.75" customHeight="1">
      <c r="A727" s="680"/>
      <c r="B727" s="680"/>
      <c r="C727" s="680"/>
      <c r="D727" s="680"/>
      <c r="E727" s="688"/>
      <c r="F727" s="680"/>
      <c r="G727" s="680"/>
      <c r="H727" s="680"/>
      <c r="I727" s="691"/>
      <c r="J727" s="692"/>
      <c r="K727" s="686"/>
      <c r="L727" s="687"/>
      <c r="M727" s="680"/>
      <c r="N727" s="50"/>
      <c r="O727" s="680"/>
      <c r="P727" s="680"/>
      <c r="Q727" s="50"/>
      <c r="R727" s="680"/>
      <c r="S727" s="680"/>
      <c r="T727" s="680"/>
      <c r="U727" s="680"/>
      <c r="V727" s="680"/>
      <c r="W727" s="680"/>
      <c r="X727" s="680"/>
      <c r="Y727" s="680"/>
      <c r="Z727" s="680"/>
      <c r="AA727" s="680"/>
      <c r="AB727" s="680"/>
      <c r="AC727" s="680"/>
      <c r="AD727" s="680"/>
      <c r="AE727" s="680"/>
      <c r="AF727" s="680"/>
    </row>
    <row r="728" ht="15.75" customHeight="1">
      <c r="A728" s="680"/>
      <c r="B728" s="680"/>
      <c r="C728" s="680"/>
      <c r="D728" s="680"/>
      <c r="E728" s="688"/>
      <c r="F728" s="680"/>
      <c r="G728" s="680"/>
      <c r="H728" s="680"/>
      <c r="I728" s="691"/>
      <c r="J728" s="692"/>
      <c r="K728" s="686"/>
      <c r="L728" s="687"/>
      <c r="M728" s="680"/>
      <c r="N728" s="50"/>
      <c r="O728" s="680"/>
      <c r="P728" s="680"/>
      <c r="Q728" s="50"/>
      <c r="R728" s="680"/>
      <c r="S728" s="680"/>
      <c r="T728" s="680"/>
      <c r="U728" s="680"/>
      <c r="V728" s="680"/>
      <c r="W728" s="680"/>
      <c r="X728" s="680"/>
      <c r="Y728" s="680"/>
      <c r="Z728" s="680"/>
      <c r="AA728" s="680"/>
      <c r="AB728" s="680"/>
      <c r="AC728" s="680"/>
      <c r="AD728" s="680"/>
      <c r="AE728" s="680"/>
      <c r="AF728" s="680"/>
    </row>
    <row r="729" ht="15.75" customHeight="1">
      <c r="A729" s="680"/>
      <c r="B729" s="680"/>
      <c r="C729" s="680"/>
      <c r="D729" s="680"/>
      <c r="E729" s="688"/>
      <c r="F729" s="680"/>
      <c r="G729" s="680"/>
      <c r="H729" s="680"/>
      <c r="I729" s="691"/>
      <c r="J729" s="692"/>
      <c r="K729" s="686"/>
      <c r="L729" s="687"/>
      <c r="M729" s="680"/>
      <c r="N729" s="50"/>
      <c r="O729" s="680"/>
      <c r="P729" s="680"/>
      <c r="Q729" s="50"/>
      <c r="R729" s="680"/>
      <c r="S729" s="680"/>
      <c r="T729" s="680"/>
      <c r="U729" s="680"/>
      <c r="V729" s="680"/>
      <c r="W729" s="680"/>
      <c r="X729" s="680"/>
      <c r="Y729" s="680"/>
      <c r="Z729" s="680"/>
      <c r="AA729" s="680"/>
      <c r="AB729" s="680"/>
      <c r="AC729" s="680"/>
      <c r="AD729" s="680"/>
      <c r="AE729" s="680"/>
      <c r="AF729" s="680"/>
    </row>
    <row r="730" ht="15.75" customHeight="1">
      <c r="A730" s="680"/>
      <c r="B730" s="680"/>
      <c r="C730" s="680"/>
      <c r="D730" s="680"/>
      <c r="E730" s="688"/>
      <c r="F730" s="680"/>
      <c r="G730" s="680"/>
      <c r="H730" s="680"/>
      <c r="I730" s="691"/>
      <c r="J730" s="692"/>
      <c r="K730" s="686"/>
      <c r="L730" s="687"/>
      <c r="M730" s="680"/>
      <c r="N730" s="50"/>
      <c r="O730" s="680"/>
      <c r="P730" s="680"/>
      <c r="Q730" s="50"/>
      <c r="R730" s="680"/>
      <c r="S730" s="680"/>
      <c r="T730" s="680"/>
      <c r="U730" s="680"/>
      <c r="V730" s="680"/>
      <c r="W730" s="680"/>
      <c r="X730" s="680"/>
      <c r="Y730" s="680"/>
      <c r="Z730" s="680"/>
      <c r="AA730" s="680"/>
      <c r="AB730" s="680"/>
      <c r="AC730" s="680"/>
      <c r="AD730" s="680"/>
      <c r="AE730" s="680"/>
      <c r="AF730" s="680"/>
    </row>
    <row r="731" ht="15.75" customHeight="1">
      <c r="A731" s="680"/>
      <c r="B731" s="680"/>
      <c r="C731" s="680"/>
      <c r="D731" s="680"/>
      <c r="E731" s="688"/>
      <c r="F731" s="680"/>
      <c r="G731" s="680"/>
      <c r="H731" s="680"/>
      <c r="I731" s="691"/>
      <c r="J731" s="692"/>
      <c r="K731" s="686"/>
      <c r="L731" s="687"/>
      <c r="M731" s="680"/>
      <c r="N731" s="50"/>
      <c r="O731" s="680"/>
      <c r="P731" s="680"/>
      <c r="Q731" s="50"/>
      <c r="R731" s="680"/>
      <c r="S731" s="680"/>
      <c r="T731" s="680"/>
      <c r="U731" s="680"/>
      <c r="V731" s="680"/>
      <c r="W731" s="680"/>
      <c r="X731" s="680"/>
      <c r="Y731" s="680"/>
      <c r="Z731" s="680"/>
      <c r="AA731" s="680"/>
      <c r="AB731" s="680"/>
      <c r="AC731" s="680"/>
      <c r="AD731" s="680"/>
      <c r="AE731" s="680"/>
      <c r="AF731" s="680"/>
    </row>
    <row r="732" ht="15.75" customHeight="1">
      <c r="A732" s="680"/>
      <c r="B732" s="680"/>
      <c r="C732" s="680"/>
      <c r="D732" s="680"/>
      <c r="E732" s="688"/>
      <c r="F732" s="680"/>
      <c r="G732" s="680"/>
      <c r="H732" s="680"/>
      <c r="I732" s="691"/>
      <c r="J732" s="692"/>
      <c r="K732" s="686"/>
      <c r="L732" s="687"/>
      <c r="M732" s="680"/>
      <c r="N732" s="50"/>
      <c r="O732" s="680"/>
      <c r="P732" s="680"/>
      <c r="Q732" s="50"/>
      <c r="R732" s="680"/>
      <c r="S732" s="680"/>
      <c r="T732" s="680"/>
      <c r="U732" s="680"/>
      <c r="V732" s="680"/>
      <c r="W732" s="680"/>
      <c r="X732" s="680"/>
      <c r="Y732" s="680"/>
      <c r="Z732" s="680"/>
      <c r="AA732" s="680"/>
      <c r="AB732" s="680"/>
      <c r="AC732" s="680"/>
      <c r="AD732" s="680"/>
      <c r="AE732" s="680"/>
      <c r="AF732" s="680"/>
    </row>
    <row r="733" ht="15.75" customHeight="1">
      <c r="A733" s="680"/>
      <c r="B733" s="680"/>
      <c r="C733" s="680"/>
      <c r="D733" s="680"/>
      <c r="E733" s="688"/>
      <c r="F733" s="680"/>
      <c r="G733" s="680"/>
      <c r="H733" s="680"/>
      <c r="I733" s="691"/>
      <c r="J733" s="692"/>
      <c r="K733" s="686"/>
      <c r="L733" s="687"/>
      <c r="M733" s="680"/>
      <c r="N733" s="50"/>
      <c r="O733" s="680"/>
      <c r="P733" s="680"/>
      <c r="Q733" s="50"/>
      <c r="R733" s="680"/>
      <c r="S733" s="680"/>
      <c r="T733" s="680"/>
      <c r="U733" s="680"/>
      <c r="V733" s="680"/>
      <c r="W733" s="680"/>
      <c r="X733" s="680"/>
      <c r="Y733" s="680"/>
      <c r="Z733" s="680"/>
      <c r="AA733" s="680"/>
      <c r="AB733" s="680"/>
      <c r="AC733" s="680"/>
      <c r="AD733" s="680"/>
      <c r="AE733" s="680"/>
      <c r="AF733" s="680"/>
    </row>
    <row r="734" ht="15.75" customHeight="1">
      <c r="A734" s="680"/>
      <c r="B734" s="680"/>
      <c r="C734" s="680"/>
      <c r="D734" s="680"/>
      <c r="E734" s="688"/>
      <c r="F734" s="680"/>
      <c r="G734" s="680"/>
      <c r="H734" s="680"/>
      <c r="I734" s="691"/>
      <c r="J734" s="692"/>
      <c r="K734" s="686"/>
      <c r="L734" s="687"/>
      <c r="M734" s="680"/>
      <c r="N734" s="50"/>
      <c r="O734" s="680"/>
      <c r="P734" s="680"/>
      <c r="Q734" s="50"/>
      <c r="R734" s="680"/>
      <c r="S734" s="680"/>
      <c r="T734" s="680"/>
      <c r="U734" s="680"/>
      <c r="V734" s="680"/>
      <c r="W734" s="680"/>
      <c r="X734" s="680"/>
      <c r="Y734" s="680"/>
      <c r="Z734" s="680"/>
      <c r="AA734" s="680"/>
      <c r="AB734" s="680"/>
      <c r="AC734" s="680"/>
      <c r="AD734" s="680"/>
      <c r="AE734" s="680"/>
      <c r="AF734" s="680"/>
    </row>
    <row r="735" ht="15.75" customHeight="1">
      <c r="A735" s="680"/>
      <c r="B735" s="680"/>
      <c r="C735" s="680"/>
      <c r="D735" s="680"/>
      <c r="E735" s="688"/>
      <c r="F735" s="680"/>
      <c r="G735" s="680"/>
      <c r="H735" s="680"/>
      <c r="I735" s="691"/>
      <c r="J735" s="692"/>
      <c r="K735" s="686"/>
      <c r="L735" s="687"/>
      <c r="M735" s="680"/>
      <c r="N735" s="50"/>
      <c r="O735" s="680"/>
      <c r="P735" s="680"/>
      <c r="Q735" s="50"/>
      <c r="R735" s="680"/>
      <c r="S735" s="680"/>
      <c r="T735" s="680"/>
      <c r="U735" s="680"/>
      <c r="V735" s="680"/>
      <c r="W735" s="680"/>
      <c r="X735" s="680"/>
      <c r="Y735" s="680"/>
      <c r="Z735" s="680"/>
      <c r="AA735" s="680"/>
      <c r="AB735" s="680"/>
      <c r="AC735" s="680"/>
      <c r="AD735" s="680"/>
      <c r="AE735" s="680"/>
      <c r="AF735" s="680"/>
    </row>
    <row r="736" ht="15.75" customHeight="1">
      <c r="A736" s="680"/>
      <c r="B736" s="680"/>
      <c r="C736" s="680"/>
      <c r="D736" s="680"/>
      <c r="E736" s="688"/>
      <c r="F736" s="680"/>
      <c r="G736" s="680"/>
      <c r="H736" s="680"/>
      <c r="I736" s="691"/>
      <c r="J736" s="692"/>
      <c r="K736" s="686"/>
      <c r="L736" s="687"/>
      <c r="M736" s="680"/>
      <c r="N736" s="50"/>
      <c r="O736" s="680"/>
      <c r="P736" s="680"/>
      <c r="Q736" s="50"/>
      <c r="R736" s="680"/>
      <c r="S736" s="680"/>
      <c r="T736" s="680"/>
      <c r="U736" s="680"/>
      <c r="V736" s="680"/>
      <c r="W736" s="680"/>
      <c r="X736" s="680"/>
      <c r="Y736" s="680"/>
      <c r="Z736" s="680"/>
      <c r="AA736" s="680"/>
      <c r="AB736" s="680"/>
      <c r="AC736" s="680"/>
      <c r="AD736" s="680"/>
      <c r="AE736" s="680"/>
      <c r="AF736" s="680"/>
    </row>
    <row r="737" ht="15.75" customHeight="1">
      <c r="A737" s="680"/>
      <c r="B737" s="680"/>
      <c r="C737" s="680"/>
      <c r="D737" s="680"/>
      <c r="E737" s="688"/>
      <c r="F737" s="680"/>
      <c r="G737" s="680"/>
      <c r="H737" s="680"/>
      <c r="I737" s="691"/>
      <c r="J737" s="692"/>
      <c r="K737" s="686"/>
      <c r="L737" s="687"/>
      <c r="M737" s="680"/>
      <c r="N737" s="50"/>
      <c r="O737" s="680"/>
      <c r="P737" s="680"/>
      <c r="Q737" s="50"/>
      <c r="R737" s="680"/>
      <c r="S737" s="680"/>
      <c r="T737" s="680"/>
      <c r="U737" s="680"/>
      <c r="V737" s="680"/>
      <c r="W737" s="680"/>
      <c r="X737" s="680"/>
      <c r="Y737" s="680"/>
      <c r="Z737" s="680"/>
      <c r="AA737" s="680"/>
      <c r="AB737" s="680"/>
      <c r="AC737" s="680"/>
      <c r="AD737" s="680"/>
      <c r="AE737" s="680"/>
      <c r="AF737" s="680"/>
    </row>
    <row r="738" ht="15.75" customHeight="1">
      <c r="A738" s="680"/>
      <c r="B738" s="680"/>
      <c r="C738" s="680"/>
      <c r="D738" s="680"/>
      <c r="E738" s="688"/>
      <c r="F738" s="680"/>
      <c r="G738" s="680"/>
      <c r="H738" s="680"/>
      <c r="I738" s="691"/>
      <c r="J738" s="692"/>
      <c r="K738" s="686"/>
      <c r="L738" s="687"/>
      <c r="M738" s="680"/>
      <c r="N738" s="50"/>
      <c r="O738" s="680"/>
      <c r="P738" s="680"/>
      <c r="Q738" s="50"/>
      <c r="R738" s="680"/>
      <c r="S738" s="680"/>
      <c r="T738" s="680"/>
      <c r="U738" s="680"/>
      <c r="V738" s="680"/>
      <c r="W738" s="680"/>
      <c r="X738" s="680"/>
      <c r="Y738" s="680"/>
      <c r="Z738" s="680"/>
      <c r="AA738" s="680"/>
      <c r="AB738" s="680"/>
      <c r="AC738" s="680"/>
      <c r="AD738" s="680"/>
      <c r="AE738" s="680"/>
      <c r="AF738" s="680"/>
    </row>
    <row r="739" ht="15.75" customHeight="1">
      <c r="A739" s="680"/>
      <c r="B739" s="680"/>
      <c r="C739" s="680"/>
      <c r="D739" s="680"/>
      <c r="E739" s="688"/>
      <c r="F739" s="680"/>
      <c r="G739" s="680"/>
      <c r="H739" s="680"/>
      <c r="I739" s="691"/>
      <c r="J739" s="692"/>
      <c r="K739" s="686"/>
      <c r="L739" s="687"/>
      <c r="M739" s="680"/>
      <c r="N739" s="50"/>
      <c r="O739" s="680"/>
      <c r="P739" s="680"/>
      <c r="Q739" s="50"/>
      <c r="R739" s="680"/>
      <c r="S739" s="680"/>
      <c r="T739" s="680"/>
      <c r="U739" s="680"/>
      <c r="V739" s="680"/>
      <c r="W739" s="680"/>
      <c r="X739" s="680"/>
      <c r="Y739" s="680"/>
      <c r="Z739" s="680"/>
      <c r="AA739" s="680"/>
      <c r="AB739" s="680"/>
      <c r="AC739" s="680"/>
      <c r="AD739" s="680"/>
      <c r="AE739" s="680"/>
      <c r="AF739" s="680"/>
    </row>
    <row r="740" ht="15.75" customHeight="1">
      <c r="A740" s="680"/>
      <c r="B740" s="680"/>
      <c r="C740" s="680"/>
      <c r="D740" s="680"/>
      <c r="E740" s="688"/>
      <c r="F740" s="680"/>
      <c r="G740" s="680"/>
      <c r="H740" s="680"/>
      <c r="I740" s="691"/>
      <c r="J740" s="692"/>
      <c r="K740" s="686"/>
      <c r="L740" s="687"/>
      <c r="M740" s="680"/>
      <c r="N740" s="50"/>
      <c r="O740" s="680"/>
      <c r="P740" s="680"/>
      <c r="Q740" s="50"/>
      <c r="R740" s="680"/>
      <c r="S740" s="680"/>
      <c r="T740" s="680"/>
      <c r="U740" s="680"/>
      <c r="V740" s="680"/>
      <c r="W740" s="680"/>
      <c r="X740" s="680"/>
      <c r="Y740" s="680"/>
      <c r="Z740" s="680"/>
      <c r="AA740" s="680"/>
      <c r="AB740" s="680"/>
      <c r="AC740" s="680"/>
      <c r="AD740" s="680"/>
      <c r="AE740" s="680"/>
      <c r="AF740" s="680"/>
    </row>
    <row r="741" ht="15.75" customHeight="1">
      <c r="A741" s="680"/>
      <c r="B741" s="680"/>
      <c r="C741" s="680"/>
      <c r="D741" s="680"/>
      <c r="E741" s="688"/>
      <c r="F741" s="680"/>
      <c r="G741" s="680"/>
      <c r="H741" s="680"/>
      <c r="I741" s="691"/>
      <c r="J741" s="692"/>
      <c r="K741" s="686"/>
      <c r="L741" s="687"/>
      <c r="M741" s="680"/>
      <c r="N741" s="50"/>
      <c r="O741" s="680"/>
      <c r="P741" s="680"/>
      <c r="Q741" s="50"/>
      <c r="R741" s="680"/>
      <c r="S741" s="680"/>
      <c r="T741" s="680"/>
      <c r="U741" s="680"/>
      <c r="V741" s="680"/>
      <c r="W741" s="680"/>
      <c r="X741" s="680"/>
      <c r="Y741" s="680"/>
      <c r="Z741" s="680"/>
      <c r="AA741" s="680"/>
      <c r="AB741" s="680"/>
      <c r="AC741" s="680"/>
      <c r="AD741" s="680"/>
      <c r="AE741" s="680"/>
      <c r="AF741" s="680"/>
    </row>
    <row r="742" ht="15.75" customHeight="1">
      <c r="A742" s="680"/>
      <c r="B742" s="680"/>
      <c r="C742" s="680"/>
      <c r="D742" s="680"/>
      <c r="E742" s="688"/>
      <c r="F742" s="680"/>
      <c r="G742" s="680"/>
      <c r="H742" s="680"/>
      <c r="I742" s="691"/>
      <c r="J742" s="692"/>
      <c r="K742" s="686"/>
      <c r="L742" s="687"/>
      <c r="M742" s="680"/>
      <c r="N742" s="50"/>
      <c r="O742" s="680"/>
      <c r="P742" s="680"/>
      <c r="Q742" s="50"/>
      <c r="R742" s="680"/>
      <c r="S742" s="680"/>
      <c r="T742" s="680"/>
      <c r="U742" s="680"/>
      <c r="V742" s="680"/>
      <c r="W742" s="680"/>
      <c r="X742" s="680"/>
      <c r="Y742" s="680"/>
      <c r="Z742" s="680"/>
      <c r="AA742" s="680"/>
      <c r="AB742" s="680"/>
      <c r="AC742" s="680"/>
      <c r="AD742" s="680"/>
      <c r="AE742" s="680"/>
      <c r="AF742" s="680"/>
    </row>
    <row r="743" ht="15.75" customHeight="1">
      <c r="A743" s="680"/>
      <c r="B743" s="680"/>
      <c r="C743" s="680"/>
      <c r="D743" s="680"/>
      <c r="E743" s="688"/>
      <c r="F743" s="680"/>
      <c r="G743" s="680"/>
      <c r="H743" s="680"/>
      <c r="I743" s="691"/>
      <c r="J743" s="692"/>
      <c r="K743" s="686"/>
      <c r="L743" s="687"/>
      <c r="M743" s="680"/>
      <c r="N743" s="50"/>
      <c r="O743" s="680"/>
      <c r="P743" s="680"/>
      <c r="Q743" s="50"/>
      <c r="R743" s="680"/>
      <c r="S743" s="680"/>
      <c r="T743" s="680"/>
      <c r="U743" s="680"/>
      <c r="V743" s="680"/>
      <c r="W743" s="680"/>
      <c r="X743" s="680"/>
      <c r="Y743" s="680"/>
      <c r="Z743" s="680"/>
      <c r="AA743" s="680"/>
      <c r="AB743" s="680"/>
      <c r="AC743" s="680"/>
      <c r="AD743" s="680"/>
      <c r="AE743" s="680"/>
      <c r="AF743" s="680"/>
    </row>
    <row r="744" ht="15.75" customHeight="1">
      <c r="A744" s="680"/>
      <c r="B744" s="680"/>
      <c r="C744" s="680"/>
      <c r="D744" s="680"/>
      <c r="E744" s="688"/>
      <c r="F744" s="680"/>
      <c r="G744" s="680"/>
      <c r="H744" s="680"/>
      <c r="I744" s="691"/>
      <c r="J744" s="692"/>
      <c r="K744" s="686"/>
      <c r="L744" s="687"/>
      <c r="M744" s="680"/>
      <c r="N744" s="50"/>
      <c r="O744" s="680"/>
      <c r="P744" s="680"/>
      <c r="Q744" s="50"/>
      <c r="R744" s="680"/>
      <c r="S744" s="680"/>
      <c r="T744" s="680"/>
      <c r="U744" s="680"/>
      <c r="V744" s="680"/>
      <c r="W744" s="680"/>
      <c r="X744" s="680"/>
      <c r="Y744" s="680"/>
      <c r="Z744" s="680"/>
      <c r="AA744" s="680"/>
      <c r="AB744" s="680"/>
      <c r="AC744" s="680"/>
      <c r="AD744" s="680"/>
      <c r="AE744" s="680"/>
      <c r="AF744" s="680"/>
    </row>
    <row r="745" ht="15.75" customHeight="1">
      <c r="A745" s="680"/>
      <c r="B745" s="680"/>
      <c r="C745" s="680"/>
      <c r="D745" s="680"/>
      <c r="E745" s="688"/>
      <c r="F745" s="680"/>
      <c r="G745" s="680"/>
      <c r="H745" s="680"/>
      <c r="I745" s="691"/>
      <c r="J745" s="692"/>
      <c r="K745" s="686"/>
      <c r="L745" s="687"/>
      <c r="M745" s="680"/>
      <c r="N745" s="50"/>
      <c r="O745" s="680"/>
      <c r="P745" s="680"/>
      <c r="Q745" s="50"/>
      <c r="R745" s="680"/>
      <c r="S745" s="680"/>
      <c r="T745" s="680"/>
      <c r="U745" s="680"/>
      <c r="V745" s="680"/>
      <c r="W745" s="680"/>
      <c r="X745" s="680"/>
      <c r="Y745" s="680"/>
      <c r="Z745" s="680"/>
      <c r="AA745" s="680"/>
      <c r="AB745" s="680"/>
      <c r="AC745" s="680"/>
      <c r="AD745" s="680"/>
      <c r="AE745" s="680"/>
      <c r="AF745" s="680"/>
    </row>
    <row r="746" ht="15.75" customHeight="1">
      <c r="A746" s="680"/>
      <c r="B746" s="680"/>
      <c r="C746" s="680"/>
      <c r="D746" s="680"/>
      <c r="E746" s="688"/>
      <c r="F746" s="680"/>
      <c r="G746" s="680"/>
      <c r="H746" s="680"/>
      <c r="I746" s="691"/>
      <c r="J746" s="692"/>
      <c r="K746" s="686"/>
      <c r="L746" s="687"/>
      <c r="M746" s="680"/>
      <c r="N746" s="50"/>
      <c r="O746" s="680"/>
      <c r="P746" s="680"/>
      <c r="Q746" s="50"/>
      <c r="R746" s="680"/>
      <c r="S746" s="680"/>
      <c r="T746" s="680"/>
      <c r="U746" s="680"/>
      <c r="V746" s="680"/>
      <c r="W746" s="680"/>
      <c r="X746" s="680"/>
      <c r="Y746" s="680"/>
      <c r="Z746" s="680"/>
      <c r="AA746" s="680"/>
      <c r="AB746" s="680"/>
      <c r="AC746" s="680"/>
      <c r="AD746" s="680"/>
      <c r="AE746" s="680"/>
      <c r="AF746" s="680"/>
    </row>
    <row r="747" ht="15.75" customHeight="1">
      <c r="A747" s="680"/>
      <c r="B747" s="680"/>
      <c r="C747" s="680"/>
      <c r="D747" s="680"/>
      <c r="E747" s="688"/>
      <c r="F747" s="680"/>
      <c r="G747" s="680"/>
      <c r="H747" s="680"/>
      <c r="I747" s="691"/>
      <c r="J747" s="692"/>
      <c r="K747" s="686"/>
      <c r="L747" s="687"/>
      <c r="M747" s="680"/>
      <c r="N747" s="50"/>
      <c r="O747" s="680"/>
      <c r="P747" s="680"/>
      <c r="Q747" s="50"/>
      <c r="R747" s="680"/>
      <c r="S747" s="680"/>
      <c r="T747" s="680"/>
      <c r="U747" s="680"/>
      <c r="V747" s="680"/>
      <c r="W747" s="680"/>
      <c r="X747" s="680"/>
      <c r="Y747" s="680"/>
      <c r="Z747" s="680"/>
      <c r="AA747" s="680"/>
      <c r="AB747" s="680"/>
      <c r="AC747" s="680"/>
      <c r="AD747" s="680"/>
      <c r="AE747" s="680"/>
      <c r="AF747" s="680"/>
    </row>
    <row r="748" ht="15.75" customHeight="1">
      <c r="A748" s="680"/>
      <c r="B748" s="680"/>
      <c r="C748" s="680"/>
      <c r="D748" s="680"/>
      <c r="E748" s="688"/>
      <c r="F748" s="680"/>
      <c r="G748" s="680"/>
      <c r="H748" s="680"/>
      <c r="I748" s="691"/>
      <c r="J748" s="692"/>
      <c r="K748" s="686"/>
      <c r="L748" s="687"/>
      <c r="M748" s="680"/>
      <c r="N748" s="50"/>
      <c r="O748" s="680"/>
      <c r="P748" s="680"/>
      <c r="Q748" s="50"/>
      <c r="R748" s="680"/>
      <c r="S748" s="680"/>
      <c r="T748" s="680"/>
      <c r="U748" s="680"/>
      <c r="V748" s="680"/>
      <c r="W748" s="680"/>
      <c r="X748" s="680"/>
      <c r="Y748" s="680"/>
      <c r="Z748" s="680"/>
      <c r="AA748" s="680"/>
      <c r="AB748" s="680"/>
      <c r="AC748" s="680"/>
      <c r="AD748" s="680"/>
      <c r="AE748" s="680"/>
      <c r="AF748" s="680"/>
    </row>
    <row r="749" ht="15.75" customHeight="1">
      <c r="A749" s="680"/>
      <c r="B749" s="680"/>
      <c r="C749" s="680"/>
      <c r="D749" s="680"/>
      <c r="E749" s="688"/>
      <c r="F749" s="680"/>
      <c r="G749" s="680"/>
      <c r="H749" s="680"/>
      <c r="I749" s="691"/>
      <c r="J749" s="692"/>
      <c r="K749" s="686"/>
      <c r="L749" s="687"/>
      <c r="M749" s="680"/>
      <c r="N749" s="50"/>
      <c r="O749" s="680"/>
      <c r="P749" s="680"/>
      <c r="Q749" s="50"/>
      <c r="R749" s="680"/>
      <c r="S749" s="680"/>
      <c r="T749" s="680"/>
      <c r="U749" s="680"/>
      <c r="V749" s="680"/>
      <c r="W749" s="680"/>
      <c r="X749" s="680"/>
      <c r="Y749" s="680"/>
      <c r="Z749" s="680"/>
      <c r="AA749" s="680"/>
      <c r="AB749" s="680"/>
      <c r="AC749" s="680"/>
      <c r="AD749" s="680"/>
      <c r="AE749" s="680"/>
      <c r="AF749" s="680"/>
    </row>
    <row r="750" ht="15.75" customHeight="1">
      <c r="A750" s="680"/>
      <c r="B750" s="680"/>
      <c r="C750" s="680"/>
      <c r="D750" s="680"/>
      <c r="E750" s="688"/>
      <c r="F750" s="680"/>
      <c r="G750" s="680"/>
      <c r="H750" s="680"/>
      <c r="I750" s="691"/>
      <c r="J750" s="692"/>
      <c r="K750" s="686"/>
      <c r="L750" s="687"/>
      <c r="M750" s="680"/>
      <c r="N750" s="50"/>
      <c r="O750" s="680"/>
      <c r="P750" s="680"/>
      <c r="Q750" s="50"/>
      <c r="R750" s="680"/>
      <c r="S750" s="680"/>
      <c r="T750" s="680"/>
      <c r="U750" s="680"/>
      <c r="V750" s="680"/>
      <c r="W750" s="680"/>
      <c r="X750" s="680"/>
      <c r="Y750" s="680"/>
      <c r="Z750" s="680"/>
      <c r="AA750" s="680"/>
      <c r="AB750" s="680"/>
      <c r="AC750" s="680"/>
      <c r="AD750" s="680"/>
      <c r="AE750" s="680"/>
      <c r="AF750" s="680"/>
    </row>
    <row r="751" ht="15.75" customHeight="1">
      <c r="A751" s="680"/>
      <c r="B751" s="680"/>
      <c r="C751" s="680"/>
      <c r="D751" s="680"/>
      <c r="E751" s="688"/>
      <c r="F751" s="680"/>
      <c r="G751" s="680"/>
      <c r="H751" s="680"/>
      <c r="I751" s="691"/>
      <c r="J751" s="692"/>
      <c r="K751" s="686"/>
      <c r="L751" s="687"/>
      <c r="M751" s="680"/>
      <c r="N751" s="50"/>
      <c r="O751" s="680"/>
      <c r="P751" s="680"/>
      <c r="Q751" s="50"/>
      <c r="R751" s="680"/>
      <c r="S751" s="680"/>
      <c r="T751" s="680"/>
      <c r="U751" s="680"/>
      <c r="V751" s="680"/>
      <c r="W751" s="680"/>
      <c r="X751" s="680"/>
      <c r="Y751" s="680"/>
      <c r="Z751" s="680"/>
      <c r="AA751" s="680"/>
      <c r="AB751" s="680"/>
      <c r="AC751" s="680"/>
      <c r="AD751" s="680"/>
      <c r="AE751" s="680"/>
      <c r="AF751" s="680"/>
    </row>
    <row r="752" ht="15.75" customHeight="1">
      <c r="A752" s="680"/>
      <c r="B752" s="680"/>
      <c r="C752" s="680"/>
      <c r="D752" s="680"/>
      <c r="E752" s="688"/>
      <c r="F752" s="680"/>
      <c r="G752" s="680"/>
      <c r="H752" s="680"/>
      <c r="I752" s="691"/>
      <c r="J752" s="692"/>
      <c r="K752" s="686"/>
      <c r="L752" s="687"/>
      <c r="M752" s="680"/>
      <c r="N752" s="50"/>
      <c r="O752" s="680"/>
      <c r="P752" s="680"/>
      <c r="Q752" s="50"/>
      <c r="R752" s="680"/>
      <c r="S752" s="680"/>
      <c r="T752" s="680"/>
      <c r="U752" s="680"/>
      <c r="V752" s="680"/>
      <c r="W752" s="680"/>
      <c r="X752" s="680"/>
      <c r="Y752" s="680"/>
      <c r="Z752" s="680"/>
      <c r="AA752" s="680"/>
      <c r="AB752" s="680"/>
      <c r="AC752" s="680"/>
      <c r="AD752" s="680"/>
      <c r="AE752" s="680"/>
      <c r="AF752" s="680"/>
    </row>
    <row r="753" ht="15.75" customHeight="1">
      <c r="A753" s="680"/>
      <c r="B753" s="680"/>
      <c r="C753" s="680"/>
      <c r="D753" s="680"/>
      <c r="E753" s="688"/>
      <c r="F753" s="680"/>
      <c r="G753" s="680"/>
      <c r="H753" s="680"/>
      <c r="I753" s="691"/>
      <c r="J753" s="692"/>
      <c r="K753" s="686"/>
      <c r="L753" s="687"/>
      <c r="M753" s="680"/>
      <c r="N753" s="50"/>
      <c r="O753" s="680"/>
      <c r="P753" s="680"/>
      <c r="Q753" s="50"/>
      <c r="R753" s="680"/>
      <c r="S753" s="680"/>
      <c r="T753" s="680"/>
      <c r="U753" s="680"/>
      <c r="V753" s="680"/>
      <c r="W753" s="680"/>
      <c r="X753" s="680"/>
      <c r="Y753" s="680"/>
      <c r="Z753" s="680"/>
      <c r="AA753" s="680"/>
      <c r="AB753" s="680"/>
      <c r="AC753" s="680"/>
      <c r="AD753" s="680"/>
      <c r="AE753" s="680"/>
      <c r="AF753" s="680"/>
    </row>
    <row r="754" ht="15.75" customHeight="1">
      <c r="A754" s="680"/>
      <c r="B754" s="680"/>
      <c r="C754" s="680"/>
      <c r="D754" s="680"/>
      <c r="E754" s="688"/>
      <c r="F754" s="680"/>
      <c r="G754" s="680"/>
      <c r="H754" s="680"/>
      <c r="I754" s="691"/>
      <c r="J754" s="692"/>
      <c r="K754" s="686"/>
      <c r="L754" s="687"/>
      <c r="M754" s="680"/>
      <c r="N754" s="50"/>
      <c r="O754" s="680"/>
      <c r="P754" s="680"/>
      <c r="Q754" s="50"/>
      <c r="R754" s="680"/>
      <c r="S754" s="680"/>
      <c r="T754" s="680"/>
      <c r="U754" s="680"/>
      <c r="V754" s="680"/>
      <c r="W754" s="680"/>
      <c r="X754" s="680"/>
      <c r="Y754" s="680"/>
      <c r="Z754" s="680"/>
      <c r="AA754" s="680"/>
      <c r="AB754" s="680"/>
      <c r="AC754" s="680"/>
      <c r="AD754" s="680"/>
      <c r="AE754" s="680"/>
      <c r="AF754" s="680"/>
    </row>
    <row r="755" ht="15.75" customHeight="1">
      <c r="A755" s="680"/>
      <c r="B755" s="680"/>
      <c r="C755" s="680"/>
      <c r="D755" s="680"/>
      <c r="E755" s="688"/>
      <c r="F755" s="680"/>
      <c r="G755" s="680"/>
      <c r="H755" s="680"/>
      <c r="I755" s="691"/>
      <c r="J755" s="692"/>
      <c r="K755" s="686"/>
      <c r="L755" s="687"/>
      <c r="M755" s="680"/>
      <c r="N755" s="50"/>
      <c r="O755" s="680"/>
      <c r="P755" s="680"/>
      <c r="Q755" s="50"/>
      <c r="R755" s="680"/>
      <c r="S755" s="680"/>
      <c r="T755" s="680"/>
      <c r="U755" s="680"/>
      <c r="V755" s="680"/>
      <c r="W755" s="680"/>
      <c r="X755" s="680"/>
      <c r="Y755" s="680"/>
      <c r="Z755" s="680"/>
      <c r="AA755" s="680"/>
      <c r="AB755" s="680"/>
      <c r="AC755" s="680"/>
      <c r="AD755" s="680"/>
      <c r="AE755" s="680"/>
      <c r="AF755" s="680"/>
    </row>
    <row r="756" ht="15.75" customHeight="1">
      <c r="A756" s="680"/>
      <c r="B756" s="680"/>
      <c r="C756" s="680"/>
      <c r="D756" s="680"/>
      <c r="E756" s="688"/>
      <c r="F756" s="680"/>
      <c r="G756" s="680"/>
      <c r="H756" s="680"/>
      <c r="I756" s="691"/>
      <c r="J756" s="692"/>
      <c r="K756" s="686"/>
      <c r="L756" s="687"/>
      <c r="M756" s="680"/>
      <c r="N756" s="50"/>
      <c r="O756" s="680"/>
      <c r="P756" s="680"/>
      <c r="Q756" s="50"/>
      <c r="R756" s="680"/>
      <c r="S756" s="680"/>
      <c r="T756" s="680"/>
      <c r="U756" s="680"/>
      <c r="V756" s="680"/>
      <c r="W756" s="680"/>
      <c r="X756" s="680"/>
      <c r="Y756" s="680"/>
      <c r="Z756" s="680"/>
      <c r="AA756" s="680"/>
      <c r="AB756" s="680"/>
      <c r="AC756" s="680"/>
      <c r="AD756" s="680"/>
      <c r="AE756" s="680"/>
      <c r="AF756" s="680"/>
    </row>
    <row r="757" ht="15.75" customHeight="1">
      <c r="A757" s="680"/>
      <c r="B757" s="680"/>
      <c r="C757" s="680"/>
      <c r="D757" s="680"/>
      <c r="E757" s="688"/>
      <c r="F757" s="680"/>
      <c r="G757" s="680"/>
      <c r="H757" s="680"/>
      <c r="I757" s="691"/>
      <c r="J757" s="692"/>
      <c r="K757" s="686"/>
      <c r="L757" s="687"/>
      <c r="M757" s="680"/>
      <c r="N757" s="50"/>
      <c r="O757" s="680"/>
      <c r="P757" s="680"/>
      <c r="Q757" s="50"/>
      <c r="R757" s="680"/>
      <c r="S757" s="680"/>
      <c r="T757" s="680"/>
      <c r="U757" s="680"/>
      <c r="V757" s="680"/>
      <c r="W757" s="680"/>
      <c r="X757" s="680"/>
      <c r="Y757" s="680"/>
      <c r="Z757" s="680"/>
      <c r="AA757" s="680"/>
      <c r="AB757" s="680"/>
      <c r="AC757" s="680"/>
      <c r="AD757" s="680"/>
      <c r="AE757" s="680"/>
      <c r="AF757" s="680"/>
    </row>
    <row r="758" ht="15.75" customHeight="1">
      <c r="A758" s="680"/>
      <c r="B758" s="680"/>
      <c r="C758" s="680"/>
      <c r="D758" s="680"/>
      <c r="E758" s="688"/>
      <c r="F758" s="680"/>
      <c r="G758" s="680"/>
      <c r="H758" s="680"/>
      <c r="I758" s="691"/>
      <c r="J758" s="692"/>
      <c r="K758" s="686"/>
      <c r="L758" s="687"/>
      <c r="M758" s="680"/>
      <c r="N758" s="50"/>
      <c r="O758" s="680"/>
      <c r="P758" s="680"/>
      <c r="Q758" s="50"/>
      <c r="R758" s="680"/>
      <c r="S758" s="680"/>
      <c r="T758" s="680"/>
      <c r="U758" s="680"/>
      <c r="V758" s="680"/>
      <c r="W758" s="680"/>
      <c r="X758" s="680"/>
      <c r="Y758" s="680"/>
      <c r="Z758" s="680"/>
      <c r="AA758" s="680"/>
      <c r="AB758" s="680"/>
      <c r="AC758" s="680"/>
      <c r="AD758" s="680"/>
      <c r="AE758" s="680"/>
      <c r="AF758" s="680"/>
    </row>
    <row r="759" ht="15.75" customHeight="1">
      <c r="A759" s="680"/>
      <c r="B759" s="680"/>
      <c r="C759" s="680"/>
      <c r="D759" s="680"/>
      <c r="E759" s="688"/>
      <c r="F759" s="680"/>
      <c r="G759" s="680"/>
      <c r="H759" s="680"/>
      <c r="I759" s="691"/>
      <c r="J759" s="692"/>
      <c r="K759" s="686"/>
      <c r="L759" s="687"/>
      <c r="M759" s="680"/>
      <c r="N759" s="50"/>
      <c r="O759" s="680"/>
      <c r="P759" s="680"/>
      <c r="Q759" s="50"/>
      <c r="R759" s="680"/>
      <c r="S759" s="680"/>
      <c r="T759" s="680"/>
      <c r="U759" s="680"/>
      <c r="V759" s="680"/>
      <c r="W759" s="680"/>
      <c r="X759" s="680"/>
      <c r="Y759" s="680"/>
      <c r="Z759" s="680"/>
      <c r="AA759" s="680"/>
      <c r="AB759" s="680"/>
      <c r="AC759" s="680"/>
      <c r="AD759" s="680"/>
      <c r="AE759" s="680"/>
      <c r="AF759" s="680"/>
    </row>
    <row r="760" ht="15.75" customHeight="1">
      <c r="A760" s="680"/>
      <c r="B760" s="680"/>
      <c r="C760" s="680"/>
      <c r="D760" s="680"/>
      <c r="E760" s="688"/>
      <c r="F760" s="680"/>
      <c r="G760" s="680"/>
      <c r="H760" s="680"/>
      <c r="I760" s="691"/>
      <c r="J760" s="692"/>
      <c r="K760" s="686"/>
      <c r="L760" s="687"/>
      <c r="M760" s="680"/>
      <c r="N760" s="50"/>
      <c r="O760" s="680"/>
      <c r="P760" s="680"/>
      <c r="Q760" s="50"/>
      <c r="R760" s="680"/>
      <c r="S760" s="680"/>
      <c r="T760" s="680"/>
      <c r="U760" s="680"/>
      <c r="V760" s="680"/>
      <c r="W760" s="680"/>
      <c r="X760" s="680"/>
      <c r="Y760" s="680"/>
      <c r="Z760" s="680"/>
      <c r="AA760" s="680"/>
      <c r="AB760" s="680"/>
      <c r="AC760" s="680"/>
      <c r="AD760" s="680"/>
      <c r="AE760" s="680"/>
      <c r="AF760" s="680"/>
    </row>
    <row r="761" ht="15.75" customHeight="1">
      <c r="A761" s="680"/>
      <c r="B761" s="680"/>
      <c r="C761" s="680"/>
      <c r="D761" s="680"/>
      <c r="E761" s="688"/>
      <c r="F761" s="680"/>
      <c r="G761" s="680"/>
      <c r="H761" s="680"/>
      <c r="I761" s="691"/>
      <c r="J761" s="692"/>
      <c r="K761" s="686"/>
      <c r="L761" s="687"/>
      <c r="M761" s="680"/>
      <c r="N761" s="50"/>
      <c r="O761" s="680"/>
      <c r="P761" s="680"/>
      <c r="Q761" s="50"/>
      <c r="R761" s="680"/>
      <c r="S761" s="680"/>
      <c r="T761" s="680"/>
      <c r="U761" s="680"/>
      <c r="V761" s="680"/>
      <c r="W761" s="680"/>
      <c r="X761" s="680"/>
      <c r="Y761" s="680"/>
      <c r="Z761" s="680"/>
      <c r="AA761" s="680"/>
      <c r="AB761" s="680"/>
      <c r="AC761" s="680"/>
      <c r="AD761" s="680"/>
      <c r="AE761" s="680"/>
      <c r="AF761" s="680"/>
    </row>
    <row r="762" ht="15.75" customHeight="1">
      <c r="A762" s="680"/>
      <c r="B762" s="680"/>
      <c r="C762" s="680"/>
      <c r="D762" s="680"/>
      <c r="E762" s="688"/>
      <c r="F762" s="680"/>
      <c r="G762" s="680"/>
      <c r="H762" s="680"/>
      <c r="I762" s="691"/>
      <c r="J762" s="692"/>
      <c r="K762" s="686"/>
      <c r="L762" s="687"/>
      <c r="M762" s="680"/>
      <c r="N762" s="50"/>
      <c r="O762" s="680"/>
      <c r="P762" s="680"/>
      <c r="Q762" s="50"/>
      <c r="R762" s="680"/>
      <c r="S762" s="680"/>
      <c r="T762" s="680"/>
      <c r="U762" s="680"/>
      <c r="V762" s="680"/>
      <c r="W762" s="680"/>
      <c r="X762" s="680"/>
      <c r="Y762" s="680"/>
      <c r="Z762" s="680"/>
      <c r="AA762" s="680"/>
      <c r="AB762" s="680"/>
      <c r="AC762" s="680"/>
      <c r="AD762" s="680"/>
      <c r="AE762" s="680"/>
      <c r="AF762" s="680"/>
    </row>
    <row r="763" ht="15.75" customHeight="1">
      <c r="A763" s="680"/>
      <c r="B763" s="680"/>
      <c r="C763" s="680"/>
      <c r="D763" s="680"/>
      <c r="E763" s="688"/>
      <c r="F763" s="680"/>
      <c r="G763" s="680"/>
      <c r="H763" s="680"/>
      <c r="I763" s="691"/>
      <c r="J763" s="692"/>
      <c r="K763" s="686"/>
      <c r="L763" s="687"/>
      <c r="M763" s="680"/>
      <c r="N763" s="50"/>
      <c r="O763" s="680"/>
      <c r="P763" s="680"/>
      <c r="Q763" s="50"/>
      <c r="R763" s="680"/>
      <c r="S763" s="680"/>
      <c r="T763" s="680"/>
      <c r="U763" s="680"/>
      <c r="V763" s="680"/>
      <c r="W763" s="680"/>
      <c r="X763" s="680"/>
      <c r="Y763" s="680"/>
      <c r="Z763" s="680"/>
      <c r="AA763" s="680"/>
      <c r="AB763" s="680"/>
      <c r="AC763" s="680"/>
      <c r="AD763" s="680"/>
      <c r="AE763" s="680"/>
      <c r="AF763" s="680"/>
    </row>
    <row r="764" ht="15.75" customHeight="1">
      <c r="A764" s="680"/>
      <c r="B764" s="680"/>
      <c r="C764" s="680"/>
      <c r="D764" s="680"/>
      <c r="E764" s="688"/>
      <c r="F764" s="680"/>
      <c r="G764" s="680"/>
      <c r="H764" s="680"/>
      <c r="I764" s="691"/>
      <c r="J764" s="692"/>
      <c r="K764" s="686"/>
      <c r="L764" s="687"/>
      <c r="M764" s="680"/>
      <c r="N764" s="50"/>
      <c r="O764" s="680"/>
      <c r="P764" s="680"/>
      <c r="Q764" s="50"/>
      <c r="R764" s="680"/>
      <c r="S764" s="680"/>
      <c r="T764" s="680"/>
      <c r="U764" s="680"/>
      <c r="V764" s="680"/>
      <c r="W764" s="680"/>
      <c r="X764" s="680"/>
      <c r="Y764" s="680"/>
      <c r="Z764" s="680"/>
      <c r="AA764" s="680"/>
      <c r="AB764" s="680"/>
      <c r="AC764" s="680"/>
      <c r="AD764" s="680"/>
      <c r="AE764" s="680"/>
      <c r="AF764" s="680"/>
    </row>
    <row r="765" ht="15.75" customHeight="1">
      <c r="A765" s="680"/>
      <c r="B765" s="680"/>
      <c r="C765" s="680"/>
      <c r="D765" s="680"/>
      <c r="E765" s="688"/>
      <c r="F765" s="680"/>
      <c r="G765" s="680"/>
      <c r="H765" s="680"/>
      <c r="I765" s="691"/>
      <c r="J765" s="692"/>
      <c r="K765" s="686"/>
      <c r="L765" s="687"/>
      <c r="M765" s="680"/>
      <c r="N765" s="50"/>
      <c r="O765" s="680"/>
      <c r="P765" s="680"/>
      <c r="Q765" s="50"/>
      <c r="R765" s="680"/>
      <c r="S765" s="680"/>
      <c r="T765" s="680"/>
      <c r="U765" s="680"/>
      <c r="V765" s="680"/>
      <c r="W765" s="680"/>
      <c r="X765" s="680"/>
      <c r="Y765" s="680"/>
      <c r="Z765" s="680"/>
      <c r="AA765" s="680"/>
      <c r="AB765" s="680"/>
      <c r="AC765" s="680"/>
      <c r="AD765" s="680"/>
      <c r="AE765" s="680"/>
      <c r="AF765" s="680"/>
    </row>
    <row r="766" ht="15.75" customHeight="1">
      <c r="A766" s="680"/>
      <c r="B766" s="680"/>
      <c r="C766" s="680"/>
      <c r="D766" s="680"/>
      <c r="E766" s="688"/>
      <c r="F766" s="680"/>
      <c r="G766" s="680"/>
      <c r="H766" s="680"/>
      <c r="I766" s="691"/>
      <c r="J766" s="692"/>
      <c r="K766" s="686"/>
      <c r="L766" s="687"/>
      <c r="M766" s="680"/>
      <c r="N766" s="50"/>
      <c r="O766" s="680"/>
      <c r="P766" s="680"/>
      <c r="Q766" s="50"/>
      <c r="R766" s="680"/>
      <c r="S766" s="680"/>
      <c r="T766" s="680"/>
      <c r="U766" s="680"/>
      <c r="V766" s="680"/>
      <c r="W766" s="680"/>
      <c r="X766" s="680"/>
      <c r="Y766" s="680"/>
      <c r="Z766" s="680"/>
      <c r="AA766" s="680"/>
      <c r="AB766" s="680"/>
      <c r="AC766" s="680"/>
      <c r="AD766" s="680"/>
      <c r="AE766" s="680"/>
      <c r="AF766" s="680"/>
    </row>
    <row r="767" ht="15.75" customHeight="1">
      <c r="A767" s="680"/>
      <c r="B767" s="680"/>
      <c r="C767" s="680"/>
      <c r="D767" s="680"/>
      <c r="E767" s="688"/>
      <c r="F767" s="680"/>
      <c r="G767" s="680"/>
      <c r="H767" s="680"/>
      <c r="I767" s="691"/>
      <c r="J767" s="692"/>
      <c r="K767" s="686"/>
      <c r="L767" s="687"/>
      <c r="M767" s="680"/>
      <c r="N767" s="50"/>
      <c r="O767" s="680"/>
      <c r="P767" s="680"/>
      <c r="Q767" s="50"/>
      <c r="R767" s="680"/>
      <c r="S767" s="680"/>
      <c r="T767" s="680"/>
      <c r="U767" s="680"/>
      <c r="V767" s="680"/>
      <c r="W767" s="680"/>
      <c r="X767" s="680"/>
      <c r="Y767" s="680"/>
      <c r="Z767" s="680"/>
      <c r="AA767" s="680"/>
      <c r="AB767" s="680"/>
      <c r="AC767" s="680"/>
      <c r="AD767" s="680"/>
      <c r="AE767" s="680"/>
      <c r="AF767" s="680"/>
    </row>
    <row r="768" ht="15.75" customHeight="1">
      <c r="A768" s="680"/>
      <c r="B768" s="680"/>
      <c r="C768" s="680"/>
      <c r="D768" s="680"/>
      <c r="E768" s="688"/>
      <c r="F768" s="680"/>
      <c r="G768" s="680"/>
      <c r="H768" s="680"/>
      <c r="I768" s="691"/>
      <c r="J768" s="692"/>
      <c r="K768" s="686"/>
      <c r="L768" s="687"/>
      <c r="M768" s="680"/>
      <c r="N768" s="50"/>
      <c r="O768" s="680"/>
      <c r="P768" s="680"/>
      <c r="Q768" s="50"/>
      <c r="R768" s="680"/>
      <c r="S768" s="680"/>
      <c r="T768" s="680"/>
      <c r="U768" s="680"/>
      <c r="V768" s="680"/>
      <c r="W768" s="680"/>
      <c r="X768" s="680"/>
      <c r="Y768" s="680"/>
      <c r="Z768" s="680"/>
      <c r="AA768" s="680"/>
      <c r="AB768" s="680"/>
      <c r="AC768" s="680"/>
      <c r="AD768" s="680"/>
      <c r="AE768" s="680"/>
      <c r="AF768" s="680"/>
    </row>
    <row r="769" ht="15.75" customHeight="1">
      <c r="A769" s="680"/>
      <c r="B769" s="680"/>
      <c r="C769" s="680"/>
      <c r="D769" s="680"/>
      <c r="E769" s="688"/>
      <c r="F769" s="680"/>
      <c r="G769" s="680"/>
      <c r="H769" s="680"/>
      <c r="I769" s="691"/>
      <c r="J769" s="692"/>
      <c r="K769" s="686"/>
      <c r="L769" s="687"/>
      <c r="M769" s="680"/>
      <c r="N769" s="50"/>
      <c r="O769" s="680"/>
      <c r="P769" s="680"/>
      <c r="Q769" s="50"/>
      <c r="R769" s="680"/>
      <c r="S769" s="680"/>
      <c r="T769" s="680"/>
      <c r="U769" s="680"/>
      <c r="V769" s="680"/>
      <c r="W769" s="680"/>
      <c r="X769" s="680"/>
      <c r="Y769" s="680"/>
      <c r="Z769" s="680"/>
      <c r="AA769" s="680"/>
      <c r="AB769" s="680"/>
      <c r="AC769" s="680"/>
      <c r="AD769" s="680"/>
      <c r="AE769" s="680"/>
      <c r="AF769" s="680"/>
    </row>
    <row r="770" ht="15.75" customHeight="1">
      <c r="A770" s="680"/>
      <c r="B770" s="680"/>
      <c r="C770" s="680"/>
      <c r="D770" s="680"/>
      <c r="E770" s="688"/>
      <c r="F770" s="680"/>
      <c r="G770" s="680"/>
      <c r="H770" s="680"/>
      <c r="I770" s="691"/>
      <c r="J770" s="692"/>
      <c r="K770" s="686"/>
      <c r="L770" s="687"/>
      <c r="M770" s="680"/>
      <c r="N770" s="50"/>
      <c r="O770" s="680"/>
      <c r="P770" s="680"/>
      <c r="Q770" s="50"/>
      <c r="R770" s="680"/>
      <c r="S770" s="680"/>
      <c r="T770" s="680"/>
      <c r="U770" s="680"/>
      <c r="V770" s="680"/>
      <c r="W770" s="680"/>
      <c r="X770" s="680"/>
      <c r="Y770" s="680"/>
      <c r="Z770" s="680"/>
      <c r="AA770" s="680"/>
      <c r="AB770" s="680"/>
      <c r="AC770" s="680"/>
      <c r="AD770" s="680"/>
      <c r="AE770" s="680"/>
      <c r="AF770" s="680"/>
    </row>
    <row r="771" ht="15.75" customHeight="1">
      <c r="A771" s="680"/>
      <c r="B771" s="680"/>
      <c r="C771" s="680"/>
      <c r="D771" s="680"/>
      <c r="E771" s="688"/>
      <c r="F771" s="680"/>
      <c r="G771" s="680"/>
      <c r="H771" s="680"/>
      <c r="I771" s="691"/>
      <c r="J771" s="692"/>
      <c r="K771" s="686"/>
      <c r="L771" s="687"/>
      <c r="M771" s="680"/>
      <c r="N771" s="50"/>
      <c r="O771" s="680"/>
      <c r="P771" s="680"/>
      <c r="Q771" s="50"/>
      <c r="R771" s="680"/>
      <c r="S771" s="680"/>
      <c r="T771" s="680"/>
      <c r="U771" s="680"/>
      <c r="V771" s="680"/>
      <c r="W771" s="680"/>
      <c r="X771" s="680"/>
      <c r="Y771" s="680"/>
      <c r="Z771" s="680"/>
      <c r="AA771" s="680"/>
      <c r="AB771" s="680"/>
      <c r="AC771" s="680"/>
      <c r="AD771" s="680"/>
      <c r="AE771" s="680"/>
      <c r="AF771" s="680"/>
    </row>
    <row r="772" ht="15.75" customHeight="1">
      <c r="A772" s="680"/>
      <c r="B772" s="680"/>
      <c r="C772" s="680"/>
      <c r="D772" s="680"/>
      <c r="E772" s="688"/>
      <c r="F772" s="680"/>
      <c r="G772" s="680"/>
      <c r="H772" s="680"/>
      <c r="I772" s="691"/>
      <c r="J772" s="692"/>
      <c r="K772" s="686"/>
      <c r="L772" s="687"/>
      <c r="M772" s="680"/>
      <c r="N772" s="50"/>
      <c r="O772" s="680"/>
      <c r="P772" s="680"/>
      <c r="Q772" s="50"/>
      <c r="R772" s="680"/>
      <c r="S772" s="680"/>
      <c r="T772" s="680"/>
      <c r="U772" s="680"/>
      <c r="V772" s="680"/>
      <c r="W772" s="680"/>
      <c r="X772" s="680"/>
      <c r="Y772" s="680"/>
      <c r="Z772" s="680"/>
      <c r="AA772" s="680"/>
      <c r="AB772" s="680"/>
      <c r="AC772" s="680"/>
      <c r="AD772" s="680"/>
      <c r="AE772" s="680"/>
      <c r="AF772" s="680"/>
    </row>
    <row r="773" ht="15.75" customHeight="1">
      <c r="A773" s="680"/>
      <c r="B773" s="680"/>
      <c r="C773" s="680"/>
      <c r="D773" s="680"/>
      <c r="E773" s="688"/>
      <c r="F773" s="680"/>
      <c r="G773" s="680"/>
      <c r="H773" s="680"/>
      <c r="I773" s="691"/>
      <c r="J773" s="692"/>
      <c r="K773" s="686"/>
      <c r="L773" s="687"/>
      <c r="M773" s="680"/>
      <c r="N773" s="50"/>
      <c r="O773" s="680"/>
      <c r="P773" s="680"/>
      <c r="Q773" s="50"/>
      <c r="R773" s="680"/>
      <c r="S773" s="680"/>
      <c r="T773" s="680"/>
      <c r="U773" s="680"/>
      <c r="V773" s="680"/>
      <c r="W773" s="680"/>
      <c r="X773" s="680"/>
      <c r="Y773" s="680"/>
      <c r="Z773" s="680"/>
      <c r="AA773" s="680"/>
      <c r="AB773" s="680"/>
      <c r="AC773" s="680"/>
      <c r="AD773" s="680"/>
      <c r="AE773" s="680"/>
      <c r="AF773" s="680"/>
    </row>
    <row r="774" ht="15.75" customHeight="1">
      <c r="A774" s="680"/>
      <c r="B774" s="680"/>
      <c r="C774" s="680"/>
      <c r="D774" s="680"/>
      <c r="E774" s="688"/>
      <c r="F774" s="680"/>
      <c r="G774" s="680"/>
      <c r="H774" s="680"/>
      <c r="I774" s="691"/>
      <c r="J774" s="692"/>
      <c r="K774" s="686"/>
      <c r="L774" s="687"/>
      <c r="M774" s="680"/>
      <c r="N774" s="50"/>
      <c r="O774" s="680"/>
      <c r="P774" s="680"/>
      <c r="Q774" s="50"/>
      <c r="R774" s="680"/>
      <c r="S774" s="680"/>
      <c r="T774" s="680"/>
      <c r="U774" s="680"/>
      <c r="V774" s="680"/>
      <c r="W774" s="680"/>
      <c r="X774" s="680"/>
      <c r="Y774" s="680"/>
      <c r="Z774" s="680"/>
      <c r="AA774" s="680"/>
      <c r="AB774" s="680"/>
      <c r="AC774" s="680"/>
      <c r="AD774" s="680"/>
      <c r="AE774" s="680"/>
      <c r="AF774" s="680"/>
    </row>
    <row r="775" ht="15.75" customHeight="1">
      <c r="A775" s="680"/>
      <c r="B775" s="680"/>
      <c r="C775" s="680"/>
      <c r="D775" s="680"/>
      <c r="E775" s="688"/>
      <c r="F775" s="680"/>
      <c r="G775" s="680"/>
      <c r="H775" s="680"/>
      <c r="I775" s="691"/>
      <c r="J775" s="692"/>
      <c r="K775" s="686"/>
      <c r="L775" s="687"/>
      <c r="M775" s="680"/>
      <c r="N775" s="50"/>
      <c r="O775" s="680"/>
      <c r="P775" s="680"/>
      <c r="Q775" s="50"/>
      <c r="R775" s="680"/>
      <c r="S775" s="680"/>
      <c r="T775" s="680"/>
      <c r="U775" s="680"/>
      <c r="V775" s="680"/>
      <c r="W775" s="680"/>
      <c r="X775" s="680"/>
      <c r="Y775" s="680"/>
      <c r="Z775" s="680"/>
      <c r="AA775" s="680"/>
      <c r="AB775" s="680"/>
      <c r="AC775" s="680"/>
      <c r="AD775" s="680"/>
      <c r="AE775" s="680"/>
      <c r="AF775" s="680"/>
    </row>
    <row r="776" ht="15.75" customHeight="1">
      <c r="A776" s="680"/>
      <c r="B776" s="680"/>
      <c r="C776" s="680"/>
      <c r="D776" s="680"/>
      <c r="E776" s="688"/>
      <c r="F776" s="680"/>
      <c r="G776" s="680"/>
      <c r="H776" s="680"/>
      <c r="I776" s="691"/>
      <c r="J776" s="692"/>
      <c r="K776" s="686"/>
      <c r="L776" s="687"/>
      <c r="M776" s="680"/>
      <c r="N776" s="50"/>
      <c r="O776" s="680"/>
      <c r="P776" s="680"/>
      <c r="Q776" s="50"/>
      <c r="R776" s="680"/>
      <c r="S776" s="680"/>
      <c r="T776" s="680"/>
      <c r="U776" s="680"/>
      <c r="V776" s="680"/>
      <c r="W776" s="680"/>
      <c r="X776" s="680"/>
      <c r="Y776" s="680"/>
      <c r="Z776" s="680"/>
      <c r="AA776" s="680"/>
      <c r="AB776" s="680"/>
      <c r="AC776" s="680"/>
      <c r="AD776" s="680"/>
      <c r="AE776" s="680"/>
      <c r="AF776" s="680"/>
    </row>
    <row r="777" ht="15.75" customHeight="1">
      <c r="A777" s="680"/>
      <c r="B777" s="680"/>
      <c r="C777" s="680"/>
      <c r="D777" s="680"/>
      <c r="E777" s="688"/>
      <c r="F777" s="680"/>
      <c r="G777" s="680"/>
      <c r="H777" s="680"/>
      <c r="I777" s="691"/>
      <c r="J777" s="692"/>
      <c r="K777" s="686"/>
      <c r="L777" s="687"/>
      <c r="M777" s="680"/>
      <c r="N777" s="50"/>
      <c r="O777" s="680"/>
      <c r="P777" s="680"/>
      <c r="Q777" s="50"/>
      <c r="R777" s="680"/>
      <c r="S777" s="680"/>
      <c r="T777" s="680"/>
      <c r="U777" s="680"/>
      <c r="V777" s="680"/>
      <c r="W777" s="680"/>
      <c r="X777" s="680"/>
      <c r="Y777" s="680"/>
      <c r="Z777" s="680"/>
      <c r="AA777" s="680"/>
      <c r="AB777" s="680"/>
      <c r="AC777" s="680"/>
      <c r="AD777" s="680"/>
      <c r="AE777" s="680"/>
      <c r="AF777" s="680"/>
    </row>
    <row r="778" ht="15.75" customHeight="1">
      <c r="A778" s="680"/>
      <c r="B778" s="680"/>
      <c r="C778" s="680"/>
      <c r="D778" s="680"/>
      <c r="E778" s="688"/>
      <c r="F778" s="680"/>
      <c r="G778" s="680"/>
      <c r="H778" s="680"/>
      <c r="I778" s="691"/>
      <c r="J778" s="692"/>
      <c r="K778" s="686"/>
      <c r="L778" s="687"/>
      <c r="M778" s="680"/>
      <c r="N778" s="50"/>
      <c r="O778" s="680"/>
      <c r="P778" s="680"/>
      <c r="Q778" s="50"/>
      <c r="R778" s="680"/>
      <c r="S778" s="680"/>
      <c r="T778" s="680"/>
      <c r="U778" s="680"/>
      <c r="V778" s="680"/>
      <c r="W778" s="680"/>
      <c r="X778" s="680"/>
      <c r="Y778" s="680"/>
      <c r="Z778" s="680"/>
      <c r="AA778" s="680"/>
      <c r="AB778" s="680"/>
      <c r="AC778" s="680"/>
      <c r="AD778" s="680"/>
      <c r="AE778" s="680"/>
      <c r="AF778" s="680"/>
    </row>
    <row r="779" ht="15.75" customHeight="1">
      <c r="A779" s="680"/>
      <c r="B779" s="680"/>
      <c r="C779" s="680"/>
      <c r="D779" s="680"/>
      <c r="E779" s="688"/>
      <c r="F779" s="680"/>
      <c r="G779" s="680"/>
      <c r="H779" s="680"/>
      <c r="I779" s="691"/>
      <c r="J779" s="692"/>
      <c r="K779" s="686"/>
      <c r="L779" s="687"/>
      <c r="M779" s="680"/>
      <c r="N779" s="50"/>
      <c r="O779" s="680"/>
      <c r="P779" s="680"/>
      <c r="Q779" s="50"/>
      <c r="R779" s="680"/>
      <c r="S779" s="680"/>
      <c r="T779" s="680"/>
      <c r="U779" s="680"/>
      <c r="V779" s="680"/>
      <c r="W779" s="680"/>
      <c r="X779" s="680"/>
      <c r="Y779" s="680"/>
      <c r="Z779" s="680"/>
      <c r="AA779" s="680"/>
      <c r="AB779" s="680"/>
      <c r="AC779" s="680"/>
      <c r="AD779" s="680"/>
      <c r="AE779" s="680"/>
      <c r="AF779" s="680"/>
    </row>
    <row r="780" ht="15.75" customHeight="1">
      <c r="A780" s="680"/>
      <c r="B780" s="680"/>
      <c r="C780" s="680"/>
      <c r="D780" s="680"/>
      <c r="E780" s="688"/>
      <c r="F780" s="680"/>
      <c r="G780" s="680"/>
      <c r="H780" s="680"/>
      <c r="I780" s="691"/>
      <c r="J780" s="692"/>
      <c r="K780" s="686"/>
      <c r="L780" s="687"/>
      <c r="M780" s="680"/>
      <c r="N780" s="50"/>
      <c r="O780" s="680"/>
      <c r="P780" s="680"/>
      <c r="Q780" s="50"/>
      <c r="R780" s="680"/>
      <c r="S780" s="680"/>
      <c r="T780" s="680"/>
      <c r="U780" s="680"/>
      <c r="V780" s="680"/>
      <c r="W780" s="680"/>
      <c r="X780" s="680"/>
      <c r="Y780" s="680"/>
      <c r="Z780" s="680"/>
      <c r="AA780" s="680"/>
      <c r="AB780" s="680"/>
      <c r="AC780" s="680"/>
      <c r="AD780" s="680"/>
      <c r="AE780" s="680"/>
      <c r="AF780" s="680"/>
    </row>
    <row r="781" ht="15.75" customHeight="1">
      <c r="A781" s="680"/>
      <c r="B781" s="680"/>
      <c r="C781" s="680"/>
      <c r="D781" s="680"/>
      <c r="E781" s="688"/>
      <c r="F781" s="680"/>
      <c r="G781" s="680"/>
      <c r="H781" s="680"/>
      <c r="I781" s="691"/>
      <c r="J781" s="692"/>
      <c r="K781" s="686"/>
      <c r="L781" s="687"/>
      <c r="M781" s="680"/>
      <c r="N781" s="50"/>
      <c r="O781" s="680"/>
      <c r="P781" s="680"/>
      <c r="Q781" s="50"/>
      <c r="R781" s="680"/>
      <c r="S781" s="680"/>
      <c r="T781" s="680"/>
      <c r="U781" s="680"/>
      <c r="V781" s="680"/>
      <c r="W781" s="680"/>
      <c r="X781" s="680"/>
      <c r="Y781" s="680"/>
      <c r="Z781" s="680"/>
      <c r="AA781" s="680"/>
      <c r="AB781" s="680"/>
      <c r="AC781" s="680"/>
      <c r="AD781" s="680"/>
      <c r="AE781" s="680"/>
      <c r="AF781" s="680"/>
    </row>
    <row r="782" ht="15.75" customHeight="1">
      <c r="A782" s="680"/>
      <c r="B782" s="680"/>
      <c r="C782" s="680"/>
      <c r="D782" s="680"/>
      <c r="E782" s="688"/>
      <c r="F782" s="680"/>
      <c r="G782" s="680"/>
      <c r="H782" s="680"/>
      <c r="I782" s="691"/>
      <c r="J782" s="692"/>
      <c r="K782" s="686"/>
      <c r="L782" s="687"/>
      <c r="M782" s="680"/>
      <c r="N782" s="50"/>
      <c r="O782" s="680"/>
      <c r="P782" s="680"/>
      <c r="Q782" s="50"/>
      <c r="R782" s="680"/>
      <c r="S782" s="680"/>
      <c r="T782" s="680"/>
      <c r="U782" s="680"/>
      <c r="V782" s="680"/>
      <c r="W782" s="680"/>
      <c r="X782" s="680"/>
      <c r="Y782" s="680"/>
      <c r="Z782" s="680"/>
      <c r="AA782" s="680"/>
      <c r="AB782" s="680"/>
      <c r="AC782" s="680"/>
      <c r="AD782" s="680"/>
      <c r="AE782" s="680"/>
      <c r="AF782" s="680"/>
    </row>
    <row r="783" ht="15.75" customHeight="1">
      <c r="A783" s="680"/>
      <c r="B783" s="680"/>
      <c r="C783" s="680"/>
      <c r="D783" s="680"/>
      <c r="E783" s="688"/>
      <c r="F783" s="680"/>
      <c r="G783" s="680"/>
      <c r="H783" s="680"/>
      <c r="I783" s="691"/>
      <c r="J783" s="692"/>
      <c r="K783" s="686"/>
      <c r="L783" s="687"/>
      <c r="M783" s="680"/>
      <c r="N783" s="50"/>
      <c r="O783" s="680"/>
      <c r="P783" s="680"/>
      <c r="Q783" s="50"/>
      <c r="R783" s="680"/>
      <c r="S783" s="680"/>
      <c r="T783" s="680"/>
      <c r="U783" s="680"/>
      <c r="V783" s="680"/>
      <c r="W783" s="680"/>
      <c r="X783" s="680"/>
      <c r="Y783" s="680"/>
      <c r="Z783" s="680"/>
      <c r="AA783" s="680"/>
      <c r="AB783" s="680"/>
      <c r="AC783" s="680"/>
      <c r="AD783" s="680"/>
      <c r="AE783" s="680"/>
      <c r="AF783" s="680"/>
    </row>
    <row r="784" ht="15.75" customHeight="1">
      <c r="A784" s="680"/>
      <c r="B784" s="680"/>
      <c r="C784" s="680"/>
      <c r="D784" s="680"/>
      <c r="E784" s="688"/>
      <c r="F784" s="680"/>
      <c r="G784" s="680"/>
      <c r="H784" s="680"/>
      <c r="I784" s="691"/>
      <c r="J784" s="692"/>
      <c r="K784" s="686"/>
      <c r="L784" s="687"/>
      <c r="M784" s="680"/>
      <c r="N784" s="50"/>
      <c r="O784" s="680"/>
      <c r="P784" s="680"/>
      <c r="Q784" s="50"/>
      <c r="R784" s="680"/>
      <c r="S784" s="680"/>
      <c r="T784" s="680"/>
      <c r="U784" s="680"/>
      <c r="V784" s="680"/>
      <c r="W784" s="680"/>
      <c r="X784" s="680"/>
      <c r="Y784" s="680"/>
      <c r="Z784" s="680"/>
      <c r="AA784" s="680"/>
      <c r="AB784" s="680"/>
      <c r="AC784" s="680"/>
      <c r="AD784" s="680"/>
      <c r="AE784" s="680"/>
      <c r="AF784" s="680"/>
    </row>
    <row r="785" ht="15.75" customHeight="1">
      <c r="A785" s="680"/>
      <c r="B785" s="680"/>
      <c r="C785" s="680"/>
      <c r="D785" s="680"/>
      <c r="E785" s="688"/>
      <c r="F785" s="680"/>
      <c r="G785" s="680"/>
      <c r="H785" s="680"/>
      <c r="I785" s="691"/>
      <c r="J785" s="692"/>
      <c r="K785" s="686"/>
      <c r="L785" s="687"/>
      <c r="M785" s="680"/>
      <c r="N785" s="50"/>
      <c r="O785" s="680"/>
      <c r="P785" s="680"/>
      <c r="Q785" s="50"/>
      <c r="R785" s="680"/>
      <c r="S785" s="680"/>
      <c r="T785" s="680"/>
      <c r="U785" s="680"/>
      <c r="V785" s="680"/>
      <c r="W785" s="680"/>
      <c r="X785" s="680"/>
      <c r="Y785" s="680"/>
      <c r="Z785" s="680"/>
      <c r="AA785" s="680"/>
      <c r="AB785" s="680"/>
      <c r="AC785" s="680"/>
      <c r="AD785" s="680"/>
      <c r="AE785" s="680"/>
      <c r="AF785" s="680"/>
    </row>
    <row r="786" ht="15.75" customHeight="1">
      <c r="A786" s="680"/>
      <c r="B786" s="680"/>
      <c r="C786" s="680"/>
      <c r="D786" s="680"/>
      <c r="E786" s="688"/>
      <c r="F786" s="680"/>
      <c r="G786" s="680"/>
      <c r="H786" s="680"/>
      <c r="I786" s="691"/>
      <c r="J786" s="692"/>
      <c r="K786" s="686"/>
      <c r="L786" s="687"/>
      <c r="M786" s="680"/>
      <c r="N786" s="50"/>
      <c r="O786" s="680"/>
      <c r="P786" s="680"/>
      <c r="Q786" s="50"/>
      <c r="R786" s="680"/>
      <c r="S786" s="680"/>
      <c r="T786" s="680"/>
      <c r="U786" s="680"/>
      <c r="V786" s="680"/>
      <c r="W786" s="680"/>
      <c r="X786" s="680"/>
      <c r="Y786" s="680"/>
      <c r="Z786" s="680"/>
      <c r="AA786" s="680"/>
      <c r="AB786" s="680"/>
      <c r="AC786" s="680"/>
      <c r="AD786" s="680"/>
      <c r="AE786" s="680"/>
      <c r="AF786" s="680"/>
    </row>
    <row r="787" ht="15.75" customHeight="1">
      <c r="A787" s="680"/>
      <c r="B787" s="680"/>
      <c r="C787" s="680"/>
      <c r="D787" s="680"/>
      <c r="E787" s="688"/>
      <c r="F787" s="680"/>
      <c r="G787" s="680"/>
      <c r="H787" s="680"/>
      <c r="I787" s="691"/>
      <c r="J787" s="692"/>
      <c r="K787" s="686"/>
      <c r="L787" s="687"/>
      <c r="M787" s="680"/>
      <c r="N787" s="50"/>
      <c r="O787" s="680"/>
      <c r="P787" s="680"/>
      <c r="Q787" s="50"/>
      <c r="R787" s="680"/>
      <c r="S787" s="680"/>
      <c r="T787" s="680"/>
      <c r="U787" s="680"/>
      <c r="V787" s="680"/>
      <c r="W787" s="680"/>
      <c r="X787" s="680"/>
      <c r="Y787" s="680"/>
      <c r="Z787" s="680"/>
      <c r="AA787" s="680"/>
      <c r="AB787" s="680"/>
      <c r="AC787" s="680"/>
      <c r="AD787" s="680"/>
      <c r="AE787" s="680"/>
      <c r="AF787" s="680"/>
    </row>
    <row r="788" ht="15.75" customHeight="1">
      <c r="A788" s="680"/>
      <c r="B788" s="680"/>
      <c r="C788" s="680"/>
      <c r="D788" s="680"/>
      <c r="E788" s="688"/>
      <c r="F788" s="680"/>
      <c r="G788" s="680"/>
      <c r="H788" s="680"/>
      <c r="I788" s="691"/>
      <c r="J788" s="692"/>
      <c r="K788" s="686"/>
      <c r="L788" s="687"/>
      <c r="M788" s="680"/>
      <c r="N788" s="50"/>
      <c r="O788" s="680"/>
      <c r="P788" s="680"/>
      <c r="Q788" s="50"/>
      <c r="R788" s="680"/>
      <c r="S788" s="680"/>
      <c r="T788" s="680"/>
      <c r="U788" s="680"/>
      <c r="V788" s="680"/>
      <c r="W788" s="680"/>
      <c r="X788" s="680"/>
      <c r="Y788" s="680"/>
      <c r="Z788" s="680"/>
      <c r="AA788" s="680"/>
      <c r="AB788" s="680"/>
      <c r="AC788" s="680"/>
      <c r="AD788" s="680"/>
      <c r="AE788" s="680"/>
      <c r="AF788" s="680"/>
    </row>
    <row r="789" ht="15.75" customHeight="1">
      <c r="A789" s="680"/>
      <c r="B789" s="680"/>
      <c r="C789" s="680"/>
      <c r="D789" s="680"/>
      <c r="E789" s="688"/>
      <c r="F789" s="680"/>
      <c r="G789" s="680"/>
      <c r="H789" s="680"/>
      <c r="I789" s="691"/>
      <c r="J789" s="692"/>
      <c r="K789" s="686"/>
      <c r="L789" s="687"/>
      <c r="M789" s="680"/>
      <c r="N789" s="50"/>
      <c r="O789" s="680"/>
      <c r="P789" s="680"/>
      <c r="Q789" s="50"/>
      <c r="R789" s="680"/>
      <c r="S789" s="680"/>
      <c r="T789" s="680"/>
      <c r="U789" s="680"/>
      <c r="V789" s="680"/>
      <c r="W789" s="680"/>
      <c r="X789" s="680"/>
      <c r="Y789" s="680"/>
      <c r="Z789" s="680"/>
      <c r="AA789" s="680"/>
      <c r="AB789" s="680"/>
      <c r="AC789" s="680"/>
      <c r="AD789" s="680"/>
      <c r="AE789" s="680"/>
      <c r="AF789" s="680"/>
    </row>
    <row r="790" ht="15.75" customHeight="1">
      <c r="A790" s="680"/>
      <c r="B790" s="680"/>
      <c r="C790" s="680"/>
      <c r="D790" s="680"/>
      <c r="E790" s="688"/>
      <c r="F790" s="680"/>
      <c r="G790" s="680"/>
      <c r="H790" s="680"/>
      <c r="I790" s="691"/>
      <c r="J790" s="692"/>
      <c r="K790" s="686"/>
      <c r="L790" s="687"/>
      <c r="M790" s="680"/>
      <c r="N790" s="50"/>
      <c r="O790" s="680"/>
      <c r="P790" s="680"/>
      <c r="Q790" s="50"/>
      <c r="R790" s="680"/>
      <c r="S790" s="680"/>
      <c r="T790" s="680"/>
      <c r="U790" s="680"/>
      <c r="V790" s="680"/>
      <c r="W790" s="680"/>
      <c r="X790" s="680"/>
      <c r="Y790" s="680"/>
      <c r="Z790" s="680"/>
      <c r="AA790" s="680"/>
      <c r="AB790" s="680"/>
      <c r="AC790" s="680"/>
      <c r="AD790" s="680"/>
      <c r="AE790" s="680"/>
      <c r="AF790" s="680"/>
    </row>
    <row r="791" ht="15.75" customHeight="1">
      <c r="A791" s="680"/>
      <c r="B791" s="680"/>
      <c r="C791" s="680"/>
      <c r="D791" s="680"/>
      <c r="E791" s="688"/>
      <c r="F791" s="680"/>
      <c r="G791" s="680"/>
      <c r="H791" s="680"/>
      <c r="I791" s="691"/>
      <c r="J791" s="692"/>
      <c r="K791" s="686"/>
      <c r="L791" s="687"/>
      <c r="M791" s="680"/>
      <c r="N791" s="50"/>
      <c r="O791" s="680"/>
      <c r="P791" s="680"/>
      <c r="Q791" s="50"/>
      <c r="R791" s="680"/>
      <c r="S791" s="680"/>
      <c r="T791" s="680"/>
      <c r="U791" s="680"/>
      <c r="V791" s="680"/>
      <c r="W791" s="680"/>
      <c r="X791" s="680"/>
      <c r="Y791" s="680"/>
      <c r="Z791" s="680"/>
      <c r="AA791" s="680"/>
      <c r="AB791" s="680"/>
      <c r="AC791" s="680"/>
      <c r="AD791" s="680"/>
      <c r="AE791" s="680"/>
      <c r="AF791" s="680"/>
    </row>
    <row r="792" ht="15.75" customHeight="1">
      <c r="A792" s="680"/>
      <c r="B792" s="680"/>
      <c r="C792" s="680"/>
      <c r="D792" s="680"/>
      <c r="E792" s="688"/>
      <c r="F792" s="680"/>
      <c r="G792" s="680"/>
      <c r="H792" s="680"/>
      <c r="I792" s="691"/>
      <c r="J792" s="692"/>
      <c r="K792" s="686"/>
      <c r="L792" s="687"/>
      <c r="M792" s="680"/>
      <c r="N792" s="50"/>
      <c r="O792" s="680"/>
      <c r="P792" s="680"/>
      <c r="Q792" s="50"/>
      <c r="R792" s="680"/>
      <c r="S792" s="680"/>
      <c r="T792" s="680"/>
      <c r="U792" s="680"/>
      <c r="V792" s="680"/>
      <c r="W792" s="680"/>
      <c r="X792" s="680"/>
      <c r="Y792" s="680"/>
      <c r="Z792" s="680"/>
      <c r="AA792" s="680"/>
      <c r="AB792" s="680"/>
      <c r="AC792" s="680"/>
      <c r="AD792" s="680"/>
      <c r="AE792" s="680"/>
      <c r="AF792" s="680"/>
    </row>
    <row r="793" ht="15.75" customHeight="1">
      <c r="A793" s="680"/>
      <c r="B793" s="680"/>
      <c r="C793" s="680"/>
      <c r="D793" s="680"/>
      <c r="E793" s="688"/>
      <c r="F793" s="680"/>
      <c r="G793" s="680"/>
      <c r="H793" s="680"/>
      <c r="I793" s="691"/>
      <c r="J793" s="692"/>
      <c r="K793" s="686"/>
      <c r="L793" s="687"/>
      <c r="M793" s="680"/>
      <c r="N793" s="50"/>
      <c r="O793" s="680"/>
      <c r="P793" s="680"/>
      <c r="Q793" s="50"/>
      <c r="R793" s="680"/>
      <c r="S793" s="680"/>
      <c r="T793" s="680"/>
      <c r="U793" s="680"/>
      <c r="V793" s="680"/>
      <c r="W793" s="680"/>
      <c r="X793" s="680"/>
      <c r="Y793" s="680"/>
      <c r="Z793" s="680"/>
      <c r="AA793" s="680"/>
      <c r="AB793" s="680"/>
      <c r="AC793" s="680"/>
      <c r="AD793" s="680"/>
      <c r="AE793" s="680"/>
      <c r="AF793" s="680"/>
    </row>
    <row r="794" ht="15.75" customHeight="1">
      <c r="A794" s="680"/>
      <c r="B794" s="680"/>
      <c r="C794" s="680"/>
      <c r="D794" s="680"/>
      <c r="E794" s="688"/>
      <c r="F794" s="680"/>
      <c r="G794" s="680"/>
      <c r="H794" s="680"/>
      <c r="I794" s="691"/>
      <c r="J794" s="692"/>
      <c r="K794" s="686"/>
      <c r="L794" s="687"/>
      <c r="M794" s="680"/>
      <c r="N794" s="50"/>
      <c r="O794" s="680"/>
      <c r="P794" s="680"/>
      <c r="Q794" s="50"/>
      <c r="R794" s="680"/>
      <c r="S794" s="680"/>
      <c r="T794" s="680"/>
      <c r="U794" s="680"/>
      <c r="V794" s="680"/>
      <c r="W794" s="680"/>
      <c r="X794" s="680"/>
      <c r="Y794" s="680"/>
      <c r="Z794" s="680"/>
      <c r="AA794" s="680"/>
      <c r="AB794" s="680"/>
      <c r="AC794" s="680"/>
      <c r="AD794" s="680"/>
      <c r="AE794" s="680"/>
      <c r="AF794" s="680"/>
    </row>
    <row r="795" ht="15.75" customHeight="1">
      <c r="A795" s="680"/>
      <c r="B795" s="680"/>
      <c r="C795" s="680"/>
      <c r="D795" s="680"/>
      <c r="E795" s="688"/>
      <c r="F795" s="680"/>
      <c r="G795" s="680"/>
      <c r="H795" s="680"/>
      <c r="I795" s="691"/>
      <c r="J795" s="692"/>
      <c r="K795" s="686"/>
      <c r="L795" s="687"/>
      <c r="M795" s="680"/>
      <c r="N795" s="50"/>
      <c r="O795" s="680"/>
      <c r="P795" s="680"/>
      <c r="Q795" s="50"/>
      <c r="R795" s="680"/>
      <c r="S795" s="680"/>
      <c r="T795" s="680"/>
      <c r="U795" s="680"/>
      <c r="V795" s="680"/>
      <c r="W795" s="680"/>
      <c r="X795" s="680"/>
      <c r="Y795" s="680"/>
      <c r="Z795" s="680"/>
      <c r="AA795" s="680"/>
      <c r="AB795" s="680"/>
      <c r="AC795" s="680"/>
      <c r="AD795" s="680"/>
      <c r="AE795" s="680"/>
      <c r="AF795" s="680"/>
    </row>
    <row r="796" ht="15.75" customHeight="1">
      <c r="A796" s="680"/>
      <c r="B796" s="680"/>
      <c r="C796" s="680"/>
      <c r="D796" s="680"/>
      <c r="E796" s="688"/>
      <c r="F796" s="680"/>
      <c r="G796" s="680"/>
      <c r="H796" s="680"/>
      <c r="I796" s="691"/>
      <c r="J796" s="692"/>
      <c r="K796" s="686"/>
      <c r="L796" s="687"/>
      <c r="M796" s="680"/>
      <c r="N796" s="50"/>
      <c r="O796" s="680"/>
      <c r="P796" s="680"/>
      <c r="Q796" s="50"/>
      <c r="R796" s="680"/>
      <c r="S796" s="680"/>
      <c r="T796" s="680"/>
      <c r="U796" s="680"/>
      <c r="V796" s="680"/>
      <c r="W796" s="680"/>
      <c r="X796" s="680"/>
      <c r="Y796" s="680"/>
      <c r="Z796" s="680"/>
      <c r="AA796" s="680"/>
      <c r="AB796" s="680"/>
      <c r="AC796" s="680"/>
      <c r="AD796" s="680"/>
      <c r="AE796" s="680"/>
      <c r="AF796" s="680"/>
    </row>
    <row r="797" ht="15.75" customHeight="1">
      <c r="A797" s="680"/>
      <c r="B797" s="680"/>
      <c r="C797" s="680"/>
      <c r="D797" s="680"/>
      <c r="E797" s="688"/>
      <c r="F797" s="680"/>
      <c r="G797" s="680"/>
      <c r="H797" s="680"/>
      <c r="I797" s="691"/>
      <c r="J797" s="692"/>
      <c r="K797" s="686"/>
      <c r="L797" s="687"/>
      <c r="M797" s="680"/>
      <c r="N797" s="50"/>
      <c r="O797" s="680"/>
      <c r="P797" s="680"/>
      <c r="Q797" s="50"/>
      <c r="R797" s="680"/>
      <c r="S797" s="680"/>
      <c r="T797" s="680"/>
      <c r="U797" s="680"/>
      <c r="V797" s="680"/>
      <c r="W797" s="680"/>
      <c r="X797" s="680"/>
      <c r="Y797" s="680"/>
      <c r="Z797" s="680"/>
      <c r="AA797" s="680"/>
      <c r="AB797" s="680"/>
      <c r="AC797" s="680"/>
      <c r="AD797" s="680"/>
      <c r="AE797" s="680"/>
      <c r="AF797" s="680"/>
    </row>
    <row r="798" ht="15.75" customHeight="1">
      <c r="A798" s="680"/>
      <c r="B798" s="680"/>
      <c r="C798" s="680"/>
      <c r="D798" s="680"/>
      <c r="E798" s="688"/>
      <c r="F798" s="680"/>
      <c r="G798" s="680"/>
      <c r="H798" s="680"/>
      <c r="I798" s="691"/>
      <c r="J798" s="692"/>
      <c r="K798" s="686"/>
      <c r="L798" s="687"/>
      <c r="M798" s="680"/>
      <c r="N798" s="50"/>
      <c r="O798" s="680"/>
      <c r="P798" s="680"/>
      <c r="Q798" s="50"/>
      <c r="R798" s="680"/>
      <c r="S798" s="680"/>
      <c r="T798" s="680"/>
      <c r="U798" s="680"/>
      <c r="V798" s="680"/>
      <c r="W798" s="680"/>
      <c r="X798" s="680"/>
      <c r="Y798" s="680"/>
      <c r="Z798" s="680"/>
      <c r="AA798" s="680"/>
      <c r="AB798" s="680"/>
      <c r="AC798" s="680"/>
      <c r="AD798" s="680"/>
      <c r="AE798" s="680"/>
      <c r="AF798" s="680"/>
    </row>
    <row r="799" ht="15.75" customHeight="1">
      <c r="A799" s="680"/>
      <c r="B799" s="680"/>
      <c r="C799" s="680"/>
      <c r="D799" s="680"/>
      <c r="E799" s="688"/>
      <c r="F799" s="680"/>
      <c r="G799" s="680"/>
      <c r="H799" s="680"/>
      <c r="I799" s="691"/>
      <c r="J799" s="692"/>
      <c r="K799" s="686"/>
      <c r="L799" s="687"/>
      <c r="M799" s="680"/>
      <c r="N799" s="50"/>
      <c r="O799" s="680"/>
      <c r="P799" s="680"/>
      <c r="Q799" s="50"/>
      <c r="R799" s="680"/>
      <c r="S799" s="680"/>
      <c r="T799" s="680"/>
      <c r="U799" s="680"/>
      <c r="V799" s="680"/>
      <c r="W799" s="680"/>
      <c r="X799" s="680"/>
      <c r="Y799" s="680"/>
      <c r="Z799" s="680"/>
      <c r="AA799" s="680"/>
      <c r="AB799" s="680"/>
      <c r="AC799" s="680"/>
      <c r="AD799" s="680"/>
      <c r="AE799" s="680"/>
      <c r="AF799" s="680"/>
    </row>
    <row r="800" ht="15.75" customHeight="1">
      <c r="A800" s="680"/>
      <c r="B800" s="680"/>
      <c r="C800" s="680"/>
      <c r="D800" s="680"/>
      <c r="E800" s="688"/>
      <c r="F800" s="680"/>
      <c r="G800" s="680"/>
      <c r="H800" s="680"/>
      <c r="I800" s="691"/>
      <c r="J800" s="692"/>
      <c r="K800" s="686"/>
      <c r="L800" s="687"/>
      <c r="M800" s="680"/>
      <c r="N800" s="50"/>
      <c r="O800" s="680"/>
      <c r="P800" s="680"/>
      <c r="Q800" s="50"/>
      <c r="R800" s="680"/>
      <c r="S800" s="680"/>
      <c r="T800" s="680"/>
      <c r="U800" s="680"/>
      <c r="V800" s="680"/>
      <c r="W800" s="680"/>
      <c r="X800" s="680"/>
      <c r="Y800" s="680"/>
      <c r="Z800" s="680"/>
      <c r="AA800" s="680"/>
      <c r="AB800" s="680"/>
      <c r="AC800" s="680"/>
      <c r="AD800" s="680"/>
      <c r="AE800" s="680"/>
      <c r="AF800" s="680"/>
    </row>
    <row r="801" ht="15.75" customHeight="1">
      <c r="A801" s="680"/>
      <c r="B801" s="680"/>
      <c r="C801" s="680"/>
      <c r="D801" s="680"/>
      <c r="E801" s="688"/>
      <c r="F801" s="680"/>
      <c r="G801" s="680"/>
      <c r="H801" s="680"/>
      <c r="I801" s="691"/>
      <c r="J801" s="692"/>
      <c r="K801" s="686"/>
      <c r="L801" s="687"/>
      <c r="M801" s="680"/>
      <c r="N801" s="50"/>
      <c r="O801" s="680"/>
      <c r="P801" s="680"/>
      <c r="Q801" s="50"/>
      <c r="R801" s="680"/>
      <c r="S801" s="680"/>
      <c r="T801" s="680"/>
      <c r="U801" s="680"/>
      <c r="V801" s="680"/>
      <c r="W801" s="680"/>
      <c r="X801" s="680"/>
      <c r="Y801" s="680"/>
      <c r="Z801" s="680"/>
      <c r="AA801" s="680"/>
      <c r="AB801" s="680"/>
      <c r="AC801" s="680"/>
      <c r="AD801" s="680"/>
      <c r="AE801" s="680"/>
      <c r="AF801" s="680"/>
    </row>
    <row r="802" ht="15.75" customHeight="1">
      <c r="A802" s="680"/>
      <c r="B802" s="680"/>
      <c r="C802" s="680"/>
      <c r="D802" s="680"/>
      <c r="E802" s="688"/>
      <c r="F802" s="680"/>
      <c r="G802" s="680"/>
      <c r="H802" s="680"/>
      <c r="I802" s="691"/>
      <c r="J802" s="692"/>
      <c r="K802" s="686"/>
      <c r="L802" s="687"/>
      <c r="M802" s="680"/>
      <c r="N802" s="50"/>
      <c r="O802" s="680"/>
      <c r="P802" s="680"/>
      <c r="Q802" s="50"/>
      <c r="R802" s="680"/>
      <c r="S802" s="680"/>
      <c r="T802" s="680"/>
      <c r="U802" s="680"/>
      <c r="V802" s="680"/>
      <c r="W802" s="680"/>
      <c r="X802" s="680"/>
      <c r="Y802" s="680"/>
      <c r="Z802" s="680"/>
      <c r="AA802" s="680"/>
      <c r="AB802" s="680"/>
      <c r="AC802" s="680"/>
      <c r="AD802" s="680"/>
      <c r="AE802" s="680"/>
      <c r="AF802" s="680"/>
    </row>
    <row r="803" ht="15.75" customHeight="1">
      <c r="A803" s="680"/>
      <c r="B803" s="680"/>
      <c r="C803" s="680"/>
      <c r="D803" s="680"/>
      <c r="E803" s="688"/>
      <c r="F803" s="680"/>
      <c r="G803" s="680"/>
      <c r="H803" s="680"/>
      <c r="I803" s="691"/>
      <c r="J803" s="692"/>
      <c r="K803" s="686"/>
      <c r="L803" s="687"/>
      <c r="M803" s="680"/>
      <c r="N803" s="50"/>
      <c r="O803" s="680"/>
      <c r="P803" s="680"/>
      <c r="Q803" s="50"/>
      <c r="R803" s="680"/>
      <c r="S803" s="680"/>
      <c r="T803" s="680"/>
      <c r="U803" s="680"/>
      <c r="V803" s="680"/>
      <c r="W803" s="680"/>
      <c r="X803" s="680"/>
      <c r="Y803" s="680"/>
      <c r="Z803" s="680"/>
      <c r="AA803" s="680"/>
      <c r="AB803" s="680"/>
      <c r="AC803" s="680"/>
      <c r="AD803" s="680"/>
      <c r="AE803" s="680"/>
      <c r="AF803" s="680"/>
    </row>
    <row r="804" ht="15.75" customHeight="1">
      <c r="A804" s="680"/>
      <c r="B804" s="680"/>
      <c r="C804" s="680"/>
      <c r="D804" s="680"/>
      <c r="E804" s="688"/>
      <c r="F804" s="680"/>
      <c r="G804" s="680"/>
      <c r="H804" s="680"/>
      <c r="I804" s="691"/>
      <c r="J804" s="692"/>
      <c r="K804" s="686"/>
      <c r="L804" s="687"/>
      <c r="M804" s="680"/>
      <c r="N804" s="50"/>
      <c r="O804" s="680"/>
      <c r="P804" s="680"/>
      <c r="Q804" s="50"/>
      <c r="R804" s="680"/>
      <c r="S804" s="680"/>
      <c r="T804" s="680"/>
      <c r="U804" s="680"/>
      <c r="V804" s="680"/>
      <c r="W804" s="680"/>
      <c r="X804" s="680"/>
      <c r="Y804" s="680"/>
      <c r="Z804" s="680"/>
      <c r="AA804" s="680"/>
      <c r="AB804" s="680"/>
      <c r="AC804" s="680"/>
      <c r="AD804" s="680"/>
      <c r="AE804" s="680"/>
      <c r="AF804" s="680"/>
    </row>
    <row r="805" ht="15.75" customHeight="1">
      <c r="A805" s="680"/>
      <c r="B805" s="680"/>
      <c r="C805" s="680"/>
      <c r="D805" s="680"/>
      <c r="E805" s="688"/>
      <c r="F805" s="680"/>
      <c r="G805" s="680"/>
      <c r="H805" s="680"/>
      <c r="I805" s="691"/>
      <c r="J805" s="692"/>
      <c r="K805" s="686"/>
      <c r="L805" s="687"/>
      <c r="M805" s="680"/>
      <c r="N805" s="50"/>
      <c r="O805" s="680"/>
      <c r="P805" s="680"/>
      <c r="Q805" s="50"/>
      <c r="R805" s="680"/>
      <c r="S805" s="680"/>
      <c r="T805" s="680"/>
      <c r="U805" s="680"/>
      <c r="V805" s="680"/>
      <c r="W805" s="680"/>
      <c r="X805" s="680"/>
      <c r="Y805" s="680"/>
      <c r="Z805" s="680"/>
      <c r="AA805" s="680"/>
      <c r="AB805" s="680"/>
      <c r="AC805" s="680"/>
      <c r="AD805" s="680"/>
      <c r="AE805" s="680"/>
      <c r="AF805" s="680"/>
    </row>
    <row r="806" ht="15.75" customHeight="1">
      <c r="A806" s="680"/>
      <c r="B806" s="680"/>
      <c r="C806" s="680"/>
      <c r="D806" s="680"/>
      <c r="E806" s="688"/>
      <c r="F806" s="680"/>
      <c r="G806" s="680"/>
      <c r="H806" s="680"/>
      <c r="I806" s="691"/>
      <c r="J806" s="692"/>
      <c r="K806" s="686"/>
      <c r="L806" s="687"/>
      <c r="M806" s="680"/>
      <c r="N806" s="50"/>
      <c r="O806" s="680"/>
      <c r="P806" s="680"/>
      <c r="Q806" s="50"/>
      <c r="R806" s="680"/>
      <c r="S806" s="680"/>
      <c r="T806" s="680"/>
      <c r="U806" s="680"/>
      <c r="V806" s="680"/>
      <c r="W806" s="680"/>
      <c r="X806" s="680"/>
      <c r="Y806" s="680"/>
      <c r="Z806" s="680"/>
      <c r="AA806" s="680"/>
      <c r="AB806" s="680"/>
      <c r="AC806" s="680"/>
      <c r="AD806" s="680"/>
      <c r="AE806" s="680"/>
      <c r="AF806" s="680"/>
    </row>
    <row r="807" ht="15.75" customHeight="1">
      <c r="A807" s="680"/>
      <c r="B807" s="680"/>
      <c r="C807" s="680"/>
      <c r="D807" s="680"/>
      <c r="E807" s="688"/>
      <c r="F807" s="680"/>
      <c r="G807" s="680"/>
      <c r="H807" s="680"/>
      <c r="I807" s="691"/>
      <c r="J807" s="692"/>
      <c r="K807" s="686"/>
      <c r="L807" s="687"/>
      <c r="M807" s="680"/>
      <c r="N807" s="50"/>
      <c r="O807" s="680"/>
      <c r="P807" s="680"/>
      <c r="Q807" s="50"/>
      <c r="R807" s="680"/>
      <c r="S807" s="680"/>
      <c r="T807" s="680"/>
      <c r="U807" s="680"/>
      <c r="V807" s="680"/>
      <c r="W807" s="680"/>
      <c r="X807" s="680"/>
      <c r="Y807" s="680"/>
      <c r="Z807" s="680"/>
      <c r="AA807" s="680"/>
      <c r="AB807" s="680"/>
      <c r="AC807" s="680"/>
      <c r="AD807" s="680"/>
      <c r="AE807" s="680"/>
      <c r="AF807" s="680"/>
    </row>
    <row r="808" ht="15.75" customHeight="1">
      <c r="A808" s="680"/>
      <c r="B808" s="680"/>
      <c r="C808" s="680"/>
      <c r="D808" s="680"/>
      <c r="E808" s="688"/>
      <c r="F808" s="680"/>
      <c r="G808" s="680"/>
      <c r="H808" s="680"/>
      <c r="I808" s="691"/>
      <c r="J808" s="692"/>
      <c r="K808" s="686"/>
      <c r="L808" s="687"/>
      <c r="M808" s="680"/>
      <c r="N808" s="50"/>
      <c r="O808" s="680"/>
      <c r="P808" s="680"/>
      <c r="Q808" s="50"/>
      <c r="R808" s="680"/>
      <c r="S808" s="680"/>
      <c r="T808" s="680"/>
      <c r="U808" s="680"/>
      <c r="V808" s="680"/>
      <c r="W808" s="680"/>
      <c r="X808" s="680"/>
      <c r="Y808" s="680"/>
      <c r="Z808" s="680"/>
      <c r="AA808" s="680"/>
      <c r="AB808" s="680"/>
      <c r="AC808" s="680"/>
      <c r="AD808" s="680"/>
      <c r="AE808" s="680"/>
      <c r="AF808" s="680"/>
    </row>
    <row r="809" ht="15.75" customHeight="1">
      <c r="A809" s="680"/>
      <c r="B809" s="680"/>
      <c r="C809" s="680"/>
      <c r="D809" s="680"/>
      <c r="E809" s="688"/>
      <c r="F809" s="680"/>
      <c r="G809" s="680"/>
      <c r="H809" s="680"/>
      <c r="I809" s="691"/>
      <c r="J809" s="692"/>
      <c r="K809" s="686"/>
      <c r="L809" s="687"/>
      <c r="M809" s="680"/>
      <c r="N809" s="50"/>
      <c r="O809" s="680"/>
      <c r="P809" s="680"/>
      <c r="Q809" s="50"/>
      <c r="R809" s="680"/>
      <c r="S809" s="680"/>
      <c r="T809" s="680"/>
      <c r="U809" s="680"/>
      <c r="V809" s="680"/>
      <c r="W809" s="680"/>
      <c r="X809" s="680"/>
      <c r="Y809" s="680"/>
      <c r="Z809" s="680"/>
      <c r="AA809" s="680"/>
      <c r="AB809" s="680"/>
      <c r="AC809" s="680"/>
      <c r="AD809" s="680"/>
      <c r="AE809" s="680"/>
      <c r="AF809" s="680"/>
    </row>
    <row r="810" ht="15.75" customHeight="1">
      <c r="A810" s="680"/>
      <c r="B810" s="680"/>
      <c r="C810" s="680"/>
      <c r="D810" s="680"/>
      <c r="E810" s="688"/>
      <c r="F810" s="680"/>
      <c r="G810" s="680"/>
      <c r="H810" s="680"/>
      <c r="I810" s="691"/>
      <c r="J810" s="692"/>
      <c r="K810" s="686"/>
      <c r="L810" s="687"/>
      <c r="M810" s="680"/>
      <c r="N810" s="50"/>
      <c r="O810" s="680"/>
      <c r="P810" s="680"/>
      <c r="Q810" s="50"/>
      <c r="R810" s="680"/>
      <c r="S810" s="680"/>
      <c r="T810" s="680"/>
      <c r="U810" s="680"/>
      <c r="V810" s="680"/>
      <c r="W810" s="680"/>
      <c r="X810" s="680"/>
      <c r="Y810" s="680"/>
      <c r="Z810" s="680"/>
      <c r="AA810" s="680"/>
      <c r="AB810" s="680"/>
      <c r="AC810" s="680"/>
      <c r="AD810" s="680"/>
      <c r="AE810" s="680"/>
      <c r="AF810" s="680"/>
    </row>
    <row r="811" ht="15.75" customHeight="1">
      <c r="A811" s="680"/>
      <c r="B811" s="680"/>
      <c r="C811" s="680"/>
      <c r="D811" s="680"/>
      <c r="E811" s="688"/>
      <c r="F811" s="680"/>
      <c r="G811" s="680"/>
      <c r="H811" s="680"/>
      <c r="I811" s="691"/>
      <c r="J811" s="692"/>
      <c r="K811" s="686"/>
      <c r="L811" s="687"/>
      <c r="M811" s="680"/>
      <c r="N811" s="50"/>
      <c r="O811" s="680"/>
      <c r="P811" s="680"/>
      <c r="Q811" s="50"/>
      <c r="R811" s="680"/>
      <c r="S811" s="680"/>
      <c r="T811" s="680"/>
      <c r="U811" s="680"/>
      <c r="V811" s="680"/>
      <c r="W811" s="680"/>
      <c r="X811" s="680"/>
      <c r="Y811" s="680"/>
      <c r="Z811" s="680"/>
      <c r="AA811" s="680"/>
      <c r="AB811" s="680"/>
      <c r="AC811" s="680"/>
      <c r="AD811" s="680"/>
      <c r="AE811" s="680"/>
      <c r="AF811" s="680"/>
    </row>
    <row r="812" ht="15.75" customHeight="1">
      <c r="A812" s="680"/>
      <c r="B812" s="680"/>
      <c r="C812" s="680"/>
      <c r="D812" s="680"/>
      <c r="E812" s="688"/>
      <c r="F812" s="680"/>
      <c r="G812" s="680"/>
      <c r="H812" s="680"/>
      <c r="I812" s="691"/>
      <c r="J812" s="692"/>
      <c r="K812" s="686"/>
      <c r="L812" s="687"/>
      <c r="M812" s="680"/>
      <c r="N812" s="50"/>
      <c r="O812" s="680"/>
      <c r="P812" s="680"/>
      <c r="Q812" s="50"/>
      <c r="R812" s="680"/>
      <c r="S812" s="680"/>
      <c r="T812" s="680"/>
      <c r="U812" s="680"/>
      <c r="V812" s="680"/>
      <c r="W812" s="680"/>
      <c r="X812" s="680"/>
      <c r="Y812" s="680"/>
      <c r="Z812" s="680"/>
      <c r="AA812" s="680"/>
      <c r="AB812" s="680"/>
      <c r="AC812" s="680"/>
      <c r="AD812" s="680"/>
      <c r="AE812" s="680"/>
      <c r="AF812" s="680"/>
    </row>
    <row r="813" ht="15.75" customHeight="1">
      <c r="A813" s="680"/>
      <c r="B813" s="680"/>
      <c r="C813" s="680"/>
      <c r="D813" s="680"/>
      <c r="E813" s="688"/>
      <c r="F813" s="680"/>
      <c r="G813" s="680"/>
      <c r="H813" s="680"/>
      <c r="I813" s="691"/>
      <c r="J813" s="692"/>
      <c r="K813" s="686"/>
      <c r="L813" s="687"/>
      <c r="M813" s="680"/>
      <c r="N813" s="50"/>
      <c r="O813" s="680"/>
      <c r="P813" s="680"/>
      <c r="Q813" s="50"/>
      <c r="R813" s="680"/>
      <c r="S813" s="680"/>
      <c r="T813" s="680"/>
      <c r="U813" s="680"/>
      <c r="V813" s="680"/>
      <c r="W813" s="680"/>
      <c r="X813" s="680"/>
      <c r="Y813" s="680"/>
      <c r="Z813" s="680"/>
      <c r="AA813" s="680"/>
      <c r="AB813" s="680"/>
      <c r="AC813" s="680"/>
      <c r="AD813" s="680"/>
      <c r="AE813" s="680"/>
      <c r="AF813" s="680"/>
    </row>
    <row r="814" ht="15.75" customHeight="1">
      <c r="A814" s="680"/>
      <c r="B814" s="680"/>
      <c r="C814" s="680"/>
      <c r="D814" s="680"/>
      <c r="E814" s="688"/>
      <c r="F814" s="680"/>
      <c r="G814" s="680"/>
      <c r="H814" s="680"/>
      <c r="I814" s="691"/>
      <c r="J814" s="692"/>
      <c r="K814" s="686"/>
      <c r="L814" s="687"/>
      <c r="M814" s="680"/>
      <c r="N814" s="50"/>
      <c r="O814" s="680"/>
      <c r="P814" s="680"/>
      <c r="Q814" s="50"/>
      <c r="R814" s="680"/>
      <c r="S814" s="680"/>
      <c r="T814" s="680"/>
      <c r="U814" s="680"/>
      <c r="V814" s="680"/>
      <c r="W814" s="680"/>
      <c r="X814" s="680"/>
      <c r="Y814" s="680"/>
      <c r="Z814" s="680"/>
      <c r="AA814" s="680"/>
      <c r="AB814" s="680"/>
      <c r="AC814" s="680"/>
      <c r="AD814" s="680"/>
      <c r="AE814" s="680"/>
      <c r="AF814" s="680"/>
    </row>
    <row r="815" ht="15.75" customHeight="1">
      <c r="A815" s="680"/>
      <c r="B815" s="680"/>
      <c r="C815" s="680"/>
      <c r="D815" s="680"/>
      <c r="E815" s="688"/>
      <c r="F815" s="680"/>
      <c r="G815" s="680"/>
      <c r="H815" s="680"/>
      <c r="I815" s="691"/>
      <c r="J815" s="692"/>
      <c r="K815" s="686"/>
      <c r="L815" s="687"/>
      <c r="M815" s="680"/>
      <c r="N815" s="50"/>
      <c r="O815" s="680"/>
      <c r="P815" s="680"/>
      <c r="Q815" s="50"/>
      <c r="R815" s="680"/>
      <c r="S815" s="680"/>
      <c r="T815" s="680"/>
      <c r="U815" s="680"/>
      <c r="V815" s="680"/>
      <c r="W815" s="680"/>
      <c r="X815" s="680"/>
      <c r="Y815" s="680"/>
      <c r="Z815" s="680"/>
      <c r="AA815" s="680"/>
      <c r="AB815" s="680"/>
      <c r="AC815" s="680"/>
      <c r="AD815" s="680"/>
      <c r="AE815" s="680"/>
      <c r="AF815" s="680"/>
    </row>
    <row r="816" ht="15.75" customHeight="1">
      <c r="A816" s="680"/>
      <c r="B816" s="680"/>
      <c r="C816" s="680"/>
      <c r="D816" s="680"/>
      <c r="E816" s="688"/>
      <c r="F816" s="680"/>
      <c r="G816" s="680"/>
      <c r="H816" s="680"/>
      <c r="I816" s="691"/>
      <c r="J816" s="692"/>
      <c r="K816" s="686"/>
      <c r="L816" s="687"/>
      <c r="M816" s="680"/>
      <c r="N816" s="50"/>
      <c r="O816" s="680"/>
      <c r="P816" s="680"/>
      <c r="Q816" s="50"/>
      <c r="R816" s="680"/>
      <c r="S816" s="680"/>
      <c r="T816" s="680"/>
      <c r="U816" s="680"/>
      <c r="V816" s="680"/>
      <c r="W816" s="680"/>
      <c r="X816" s="680"/>
      <c r="Y816" s="680"/>
      <c r="Z816" s="680"/>
      <c r="AA816" s="680"/>
      <c r="AB816" s="680"/>
      <c r="AC816" s="680"/>
      <c r="AD816" s="680"/>
      <c r="AE816" s="680"/>
      <c r="AF816" s="680"/>
    </row>
    <row r="817" ht="15.75" customHeight="1">
      <c r="A817" s="680"/>
      <c r="B817" s="680"/>
      <c r="C817" s="680"/>
      <c r="D817" s="680"/>
      <c r="E817" s="688"/>
      <c r="F817" s="680"/>
      <c r="G817" s="680"/>
      <c r="H817" s="680"/>
      <c r="I817" s="691"/>
      <c r="J817" s="692"/>
      <c r="K817" s="686"/>
      <c r="L817" s="687"/>
      <c r="M817" s="680"/>
      <c r="N817" s="50"/>
      <c r="O817" s="680"/>
      <c r="P817" s="680"/>
      <c r="Q817" s="50"/>
      <c r="R817" s="680"/>
      <c r="S817" s="680"/>
      <c r="T817" s="680"/>
      <c r="U817" s="680"/>
      <c r="V817" s="680"/>
      <c r="W817" s="680"/>
      <c r="X817" s="680"/>
      <c r="Y817" s="680"/>
      <c r="Z817" s="680"/>
      <c r="AA817" s="680"/>
      <c r="AB817" s="680"/>
      <c r="AC817" s="680"/>
      <c r="AD817" s="680"/>
      <c r="AE817" s="680"/>
      <c r="AF817" s="680"/>
    </row>
    <row r="818" ht="15.75" customHeight="1">
      <c r="A818" s="680"/>
      <c r="B818" s="680"/>
      <c r="C818" s="680"/>
      <c r="D818" s="680"/>
      <c r="E818" s="688"/>
      <c r="F818" s="680"/>
      <c r="G818" s="680"/>
      <c r="H818" s="680"/>
      <c r="I818" s="691"/>
      <c r="J818" s="692"/>
      <c r="K818" s="686"/>
      <c r="L818" s="687"/>
      <c r="M818" s="680"/>
      <c r="N818" s="50"/>
      <c r="O818" s="680"/>
      <c r="P818" s="680"/>
      <c r="Q818" s="50"/>
      <c r="R818" s="680"/>
      <c r="S818" s="680"/>
      <c r="T818" s="680"/>
      <c r="U818" s="680"/>
      <c r="V818" s="680"/>
      <c r="W818" s="680"/>
      <c r="X818" s="680"/>
      <c r="Y818" s="680"/>
      <c r="Z818" s="680"/>
      <c r="AA818" s="680"/>
      <c r="AB818" s="680"/>
      <c r="AC818" s="680"/>
      <c r="AD818" s="680"/>
      <c r="AE818" s="680"/>
      <c r="AF818" s="680"/>
    </row>
    <row r="819" ht="15.75" customHeight="1">
      <c r="A819" s="680"/>
      <c r="B819" s="680"/>
      <c r="C819" s="680"/>
      <c r="D819" s="680"/>
      <c r="E819" s="688"/>
      <c r="F819" s="680"/>
      <c r="G819" s="680"/>
      <c r="H819" s="680"/>
      <c r="I819" s="691"/>
      <c r="J819" s="692"/>
      <c r="K819" s="686"/>
      <c r="L819" s="687"/>
      <c r="M819" s="680"/>
      <c r="N819" s="50"/>
      <c r="O819" s="680"/>
      <c r="P819" s="680"/>
      <c r="Q819" s="50"/>
      <c r="R819" s="680"/>
      <c r="S819" s="680"/>
      <c r="T819" s="680"/>
      <c r="U819" s="680"/>
      <c r="V819" s="680"/>
      <c r="W819" s="680"/>
      <c r="X819" s="680"/>
      <c r="Y819" s="680"/>
      <c r="Z819" s="680"/>
      <c r="AA819" s="680"/>
      <c r="AB819" s="680"/>
      <c r="AC819" s="680"/>
      <c r="AD819" s="680"/>
      <c r="AE819" s="680"/>
      <c r="AF819" s="680"/>
    </row>
    <row r="820" ht="15.75" customHeight="1">
      <c r="A820" s="680"/>
      <c r="B820" s="680"/>
      <c r="C820" s="680"/>
      <c r="D820" s="680"/>
      <c r="E820" s="688"/>
      <c r="F820" s="680"/>
      <c r="G820" s="680"/>
      <c r="H820" s="680"/>
      <c r="I820" s="691"/>
      <c r="J820" s="692"/>
      <c r="K820" s="686"/>
      <c r="L820" s="687"/>
      <c r="M820" s="680"/>
      <c r="N820" s="50"/>
      <c r="O820" s="680"/>
      <c r="P820" s="680"/>
      <c r="Q820" s="50"/>
      <c r="R820" s="680"/>
      <c r="S820" s="680"/>
      <c r="T820" s="680"/>
      <c r="U820" s="680"/>
      <c r="V820" s="680"/>
      <c r="W820" s="680"/>
      <c r="X820" s="680"/>
      <c r="Y820" s="680"/>
      <c r="Z820" s="680"/>
      <c r="AA820" s="680"/>
      <c r="AB820" s="680"/>
      <c r="AC820" s="680"/>
      <c r="AD820" s="680"/>
      <c r="AE820" s="680"/>
      <c r="AF820" s="680"/>
    </row>
    <row r="821" ht="15.75" customHeight="1">
      <c r="A821" s="680"/>
      <c r="B821" s="680"/>
      <c r="C821" s="680"/>
      <c r="D821" s="680"/>
      <c r="E821" s="688"/>
      <c r="F821" s="680"/>
      <c r="G821" s="680"/>
      <c r="H821" s="680"/>
      <c r="I821" s="691"/>
      <c r="J821" s="692"/>
      <c r="K821" s="686"/>
      <c r="L821" s="687"/>
      <c r="M821" s="680"/>
      <c r="N821" s="50"/>
      <c r="O821" s="680"/>
      <c r="P821" s="680"/>
      <c r="Q821" s="50"/>
      <c r="R821" s="680"/>
      <c r="S821" s="680"/>
      <c r="T821" s="680"/>
      <c r="U821" s="680"/>
      <c r="V821" s="680"/>
      <c r="W821" s="680"/>
      <c r="X821" s="680"/>
      <c r="Y821" s="680"/>
      <c r="Z821" s="680"/>
      <c r="AA821" s="680"/>
      <c r="AB821" s="680"/>
      <c r="AC821" s="680"/>
      <c r="AD821" s="680"/>
      <c r="AE821" s="680"/>
      <c r="AF821" s="680"/>
    </row>
    <row r="822" ht="15.75" customHeight="1">
      <c r="A822" s="680"/>
      <c r="B822" s="680"/>
      <c r="C822" s="680"/>
      <c r="D822" s="680"/>
      <c r="E822" s="688"/>
      <c r="F822" s="680"/>
      <c r="G822" s="680"/>
      <c r="H822" s="680"/>
      <c r="I822" s="691"/>
      <c r="J822" s="692"/>
      <c r="K822" s="686"/>
      <c r="L822" s="687"/>
      <c r="M822" s="680"/>
      <c r="N822" s="50"/>
      <c r="O822" s="680"/>
      <c r="P822" s="680"/>
      <c r="Q822" s="50"/>
      <c r="R822" s="680"/>
      <c r="S822" s="680"/>
      <c r="T822" s="680"/>
      <c r="U822" s="680"/>
      <c r="V822" s="680"/>
      <c r="W822" s="680"/>
      <c r="X822" s="680"/>
      <c r="Y822" s="680"/>
      <c r="Z822" s="680"/>
      <c r="AA822" s="680"/>
      <c r="AB822" s="680"/>
      <c r="AC822" s="680"/>
      <c r="AD822" s="680"/>
      <c r="AE822" s="680"/>
      <c r="AF822" s="680"/>
    </row>
    <row r="823" ht="15.75" customHeight="1">
      <c r="A823" s="680"/>
      <c r="B823" s="680"/>
      <c r="C823" s="680"/>
      <c r="D823" s="680"/>
      <c r="E823" s="688"/>
      <c r="F823" s="680"/>
      <c r="G823" s="680"/>
      <c r="H823" s="680"/>
      <c r="I823" s="691"/>
      <c r="J823" s="692"/>
      <c r="K823" s="686"/>
      <c r="L823" s="687"/>
      <c r="M823" s="680"/>
      <c r="N823" s="50"/>
      <c r="O823" s="680"/>
      <c r="P823" s="680"/>
      <c r="Q823" s="50"/>
      <c r="R823" s="680"/>
      <c r="S823" s="680"/>
      <c r="T823" s="680"/>
      <c r="U823" s="680"/>
      <c r="V823" s="680"/>
      <c r="W823" s="680"/>
      <c r="X823" s="680"/>
      <c r="Y823" s="680"/>
      <c r="Z823" s="680"/>
      <c r="AA823" s="680"/>
      <c r="AB823" s="680"/>
      <c r="AC823" s="680"/>
      <c r="AD823" s="680"/>
      <c r="AE823" s="680"/>
      <c r="AF823" s="680"/>
    </row>
    <row r="824" ht="15.75" customHeight="1">
      <c r="A824" s="680"/>
      <c r="B824" s="680"/>
      <c r="C824" s="680"/>
      <c r="D824" s="680"/>
      <c r="E824" s="688"/>
      <c r="F824" s="680"/>
      <c r="G824" s="680"/>
      <c r="H824" s="680"/>
      <c r="I824" s="691"/>
      <c r="J824" s="692"/>
      <c r="K824" s="686"/>
      <c r="L824" s="687"/>
      <c r="M824" s="680"/>
      <c r="N824" s="50"/>
      <c r="O824" s="680"/>
      <c r="P824" s="680"/>
      <c r="Q824" s="50"/>
      <c r="R824" s="680"/>
      <c r="S824" s="680"/>
      <c r="T824" s="680"/>
      <c r="U824" s="680"/>
      <c r="V824" s="680"/>
      <c r="W824" s="680"/>
      <c r="X824" s="680"/>
      <c r="Y824" s="680"/>
      <c r="Z824" s="680"/>
      <c r="AA824" s="680"/>
      <c r="AB824" s="680"/>
      <c r="AC824" s="680"/>
      <c r="AD824" s="680"/>
      <c r="AE824" s="680"/>
      <c r="AF824" s="680"/>
    </row>
    <row r="825" ht="15.75" customHeight="1">
      <c r="A825" s="680"/>
      <c r="B825" s="680"/>
      <c r="C825" s="680"/>
      <c r="D825" s="680"/>
      <c r="E825" s="688"/>
      <c r="F825" s="680"/>
      <c r="G825" s="680"/>
      <c r="H825" s="680"/>
      <c r="I825" s="691"/>
      <c r="J825" s="692"/>
      <c r="K825" s="686"/>
      <c r="L825" s="687"/>
      <c r="M825" s="680"/>
      <c r="N825" s="50"/>
      <c r="O825" s="680"/>
      <c r="P825" s="680"/>
      <c r="Q825" s="50"/>
      <c r="R825" s="680"/>
      <c r="S825" s="680"/>
      <c r="T825" s="680"/>
      <c r="U825" s="680"/>
      <c r="V825" s="680"/>
      <c r="W825" s="680"/>
      <c r="X825" s="680"/>
      <c r="Y825" s="680"/>
      <c r="Z825" s="680"/>
      <c r="AA825" s="680"/>
      <c r="AB825" s="680"/>
      <c r="AC825" s="680"/>
      <c r="AD825" s="680"/>
      <c r="AE825" s="680"/>
      <c r="AF825" s="680"/>
    </row>
    <row r="826" ht="15.75" customHeight="1">
      <c r="A826" s="680"/>
      <c r="B826" s="680"/>
      <c r="C826" s="680"/>
      <c r="D826" s="680"/>
      <c r="E826" s="688"/>
      <c r="F826" s="680"/>
      <c r="G826" s="680"/>
      <c r="H826" s="680"/>
      <c r="I826" s="691"/>
      <c r="J826" s="692"/>
      <c r="K826" s="686"/>
      <c r="L826" s="687"/>
      <c r="M826" s="680"/>
      <c r="N826" s="50"/>
      <c r="O826" s="680"/>
      <c r="P826" s="680"/>
      <c r="Q826" s="50"/>
      <c r="R826" s="680"/>
      <c r="S826" s="680"/>
      <c r="T826" s="680"/>
      <c r="U826" s="680"/>
      <c r="V826" s="680"/>
      <c r="W826" s="680"/>
      <c r="X826" s="680"/>
      <c r="Y826" s="680"/>
      <c r="Z826" s="680"/>
      <c r="AA826" s="680"/>
      <c r="AB826" s="680"/>
      <c r="AC826" s="680"/>
      <c r="AD826" s="680"/>
      <c r="AE826" s="680"/>
      <c r="AF826" s="680"/>
    </row>
    <row r="827" ht="15.75" customHeight="1">
      <c r="A827" s="680"/>
      <c r="B827" s="680"/>
      <c r="C827" s="680"/>
      <c r="D827" s="680"/>
      <c r="E827" s="688"/>
      <c r="F827" s="680"/>
      <c r="G827" s="680"/>
      <c r="H827" s="680"/>
      <c r="I827" s="691"/>
      <c r="J827" s="692"/>
      <c r="K827" s="686"/>
      <c r="L827" s="687"/>
      <c r="M827" s="680"/>
      <c r="N827" s="50"/>
      <c r="O827" s="680"/>
      <c r="P827" s="680"/>
      <c r="Q827" s="50"/>
      <c r="R827" s="680"/>
      <c r="S827" s="680"/>
      <c r="T827" s="680"/>
      <c r="U827" s="680"/>
      <c r="V827" s="680"/>
      <c r="W827" s="680"/>
      <c r="X827" s="680"/>
      <c r="Y827" s="680"/>
      <c r="Z827" s="680"/>
      <c r="AA827" s="680"/>
      <c r="AB827" s="680"/>
      <c r="AC827" s="680"/>
      <c r="AD827" s="680"/>
      <c r="AE827" s="680"/>
      <c r="AF827" s="680"/>
    </row>
    <row r="828" ht="15.75" customHeight="1">
      <c r="A828" s="680"/>
      <c r="B828" s="680"/>
      <c r="C828" s="680"/>
      <c r="D828" s="680"/>
      <c r="E828" s="688"/>
      <c r="F828" s="680"/>
      <c r="G828" s="680"/>
      <c r="H828" s="680"/>
      <c r="I828" s="691"/>
      <c r="J828" s="692"/>
      <c r="K828" s="686"/>
      <c r="L828" s="687"/>
      <c r="M828" s="680"/>
      <c r="N828" s="50"/>
      <c r="O828" s="680"/>
      <c r="P828" s="680"/>
      <c r="Q828" s="50"/>
      <c r="R828" s="680"/>
      <c r="S828" s="680"/>
      <c r="T828" s="680"/>
      <c r="U828" s="680"/>
      <c r="V828" s="680"/>
      <c r="W828" s="680"/>
      <c r="X828" s="680"/>
      <c r="Y828" s="680"/>
      <c r="Z828" s="680"/>
      <c r="AA828" s="680"/>
      <c r="AB828" s="680"/>
      <c r="AC828" s="680"/>
      <c r="AD828" s="680"/>
      <c r="AE828" s="680"/>
      <c r="AF828" s="680"/>
    </row>
    <row r="829" ht="15.75" customHeight="1">
      <c r="A829" s="680"/>
      <c r="B829" s="680"/>
      <c r="C829" s="680"/>
      <c r="D829" s="680"/>
      <c r="E829" s="688"/>
      <c r="F829" s="680"/>
      <c r="G829" s="680"/>
      <c r="H829" s="680"/>
      <c r="I829" s="691"/>
      <c r="J829" s="692"/>
      <c r="K829" s="686"/>
      <c r="L829" s="687"/>
      <c r="M829" s="680"/>
      <c r="N829" s="50"/>
      <c r="O829" s="680"/>
      <c r="P829" s="680"/>
      <c r="Q829" s="50"/>
      <c r="R829" s="680"/>
      <c r="S829" s="680"/>
      <c r="T829" s="680"/>
      <c r="U829" s="680"/>
      <c r="V829" s="680"/>
      <c r="W829" s="680"/>
      <c r="X829" s="680"/>
      <c r="Y829" s="680"/>
      <c r="Z829" s="680"/>
      <c r="AA829" s="680"/>
      <c r="AB829" s="680"/>
      <c r="AC829" s="680"/>
      <c r="AD829" s="680"/>
      <c r="AE829" s="680"/>
      <c r="AF829" s="680"/>
    </row>
    <row r="830" ht="15.75" customHeight="1">
      <c r="A830" s="680"/>
      <c r="B830" s="680"/>
      <c r="C830" s="680"/>
      <c r="D830" s="680"/>
      <c r="E830" s="688"/>
      <c r="F830" s="680"/>
      <c r="G830" s="680"/>
      <c r="H830" s="680"/>
      <c r="I830" s="691"/>
      <c r="J830" s="692"/>
      <c r="K830" s="686"/>
      <c r="L830" s="687"/>
      <c r="M830" s="680"/>
      <c r="N830" s="50"/>
      <c r="O830" s="680"/>
      <c r="P830" s="680"/>
      <c r="Q830" s="50"/>
      <c r="R830" s="680"/>
      <c r="S830" s="680"/>
      <c r="T830" s="680"/>
      <c r="U830" s="680"/>
      <c r="V830" s="680"/>
      <c r="W830" s="680"/>
      <c r="X830" s="680"/>
      <c r="Y830" s="680"/>
      <c r="Z830" s="680"/>
      <c r="AA830" s="680"/>
      <c r="AB830" s="680"/>
      <c r="AC830" s="680"/>
      <c r="AD830" s="680"/>
      <c r="AE830" s="680"/>
      <c r="AF830" s="680"/>
    </row>
    <row r="831" ht="15.75" customHeight="1">
      <c r="A831" s="680"/>
      <c r="B831" s="680"/>
      <c r="C831" s="680"/>
      <c r="D831" s="680"/>
      <c r="E831" s="688"/>
      <c r="F831" s="680"/>
      <c r="G831" s="680"/>
      <c r="H831" s="680"/>
      <c r="I831" s="691"/>
      <c r="J831" s="692"/>
      <c r="K831" s="686"/>
      <c r="L831" s="687"/>
      <c r="M831" s="680"/>
      <c r="N831" s="50"/>
      <c r="O831" s="680"/>
      <c r="P831" s="680"/>
      <c r="Q831" s="50"/>
      <c r="R831" s="680"/>
      <c r="S831" s="680"/>
      <c r="T831" s="680"/>
      <c r="U831" s="680"/>
      <c r="V831" s="680"/>
      <c r="W831" s="680"/>
      <c r="X831" s="680"/>
      <c r="Y831" s="680"/>
      <c r="Z831" s="680"/>
      <c r="AA831" s="680"/>
      <c r="AB831" s="680"/>
      <c r="AC831" s="680"/>
      <c r="AD831" s="680"/>
      <c r="AE831" s="680"/>
      <c r="AF831" s="680"/>
    </row>
    <row r="832" ht="15.75" customHeight="1">
      <c r="A832" s="680"/>
      <c r="B832" s="680"/>
      <c r="C832" s="680"/>
      <c r="D832" s="680"/>
      <c r="E832" s="688"/>
      <c r="F832" s="680"/>
      <c r="G832" s="680"/>
      <c r="H832" s="680"/>
      <c r="I832" s="691"/>
      <c r="J832" s="692"/>
      <c r="K832" s="686"/>
      <c r="L832" s="687"/>
      <c r="M832" s="680"/>
      <c r="N832" s="50"/>
      <c r="O832" s="680"/>
      <c r="P832" s="680"/>
      <c r="Q832" s="50"/>
      <c r="R832" s="680"/>
      <c r="S832" s="680"/>
      <c r="T832" s="680"/>
      <c r="U832" s="680"/>
      <c r="V832" s="680"/>
      <c r="W832" s="680"/>
      <c r="X832" s="680"/>
      <c r="Y832" s="680"/>
      <c r="Z832" s="680"/>
      <c r="AA832" s="680"/>
      <c r="AB832" s="680"/>
      <c r="AC832" s="680"/>
      <c r="AD832" s="680"/>
      <c r="AE832" s="680"/>
      <c r="AF832" s="680"/>
    </row>
    <row r="833" ht="15.75" customHeight="1">
      <c r="A833" s="680"/>
      <c r="B833" s="680"/>
      <c r="C833" s="680"/>
      <c r="D833" s="680"/>
      <c r="E833" s="688"/>
      <c r="F833" s="680"/>
      <c r="G833" s="680"/>
      <c r="H833" s="680"/>
      <c r="I833" s="691"/>
      <c r="J833" s="692"/>
      <c r="K833" s="686"/>
      <c r="L833" s="687"/>
      <c r="M833" s="680"/>
      <c r="N833" s="50"/>
      <c r="O833" s="680"/>
      <c r="P833" s="680"/>
      <c r="Q833" s="50"/>
      <c r="R833" s="680"/>
      <c r="S833" s="680"/>
      <c r="T833" s="680"/>
      <c r="U833" s="680"/>
      <c r="V833" s="680"/>
      <c r="W833" s="680"/>
      <c r="X833" s="680"/>
      <c r="Y833" s="680"/>
      <c r="Z833" s="680"/>
      <c r="AA833" s="680"/>
      <c r="AB833" s="680"/>
      <c r="AC833" s="680"/>
      <c r="AD833" s="680"/>
      <c r="AE833" s="680"/>
      <c r="AF833" s="680"/>
    </row>
    <row r="834" ht="15.75" customHeight="1">
      <c r="A834" s="680"/>
      <c r="B834" s="680"/>
      <c r="C834" s="680"/>
      <c r="D834" s="680"/>
      <c r="E834" s="688"/>
      <c r="F834" s="680"/>
      <c r="G834" s="680"/>
      <c r="H834" s="680"/>
      <c r="I834" s="691"/>
      <c r="J834" s="692"/>
      <c r="K834" s="686"/>
      <c r="L834" s="687"/>
      <c r="M834" s="680"/>
      <c r="N834" s="50"/>
      <c r="O834" s="680"/>
      <c r="P834" s="680"/>
      <c r="Q834" s="50"/>
      <c r="R834" s="680"/>
      <c r="S834" s="680"/>
      <c r="T834" s="680"/>
      <c r="U834" s="680"/>
      <c r="V834" s="680"/>
      <c r="W834" s="680"/>
      <c r="X834" s="680"/>
      <c r="Y834" s="680"/>
      <c r="Z834" s="680"/>
      <c r="AA834" s="680"/>
      <c r="AB834" s="680"/>
      <c r="AC834" s="680"/>
      <c r="AD834" s="680"/>
      <c r="AE834" s="680"/>
      <c r="AF834" s="680"/>
    </row>
    <row r="835" ht="15.75" customHeight="1">
      <c r="A835" s="680"/>
      <c r="B835" s="680"/>
      <c r="C835" s="680"/>
      <c r="D835" s="680"/>
      <c r="E835" s="688"/>
      <c r="F835" s="680"/>
      <c r="G835" s="680"/>
      <c r="H835" s="680"/>
      <c r="I835" s="691"/>
      <c r="J835" s="692"/>
      <c r="K835" s="686"/>
      <c r="L835" s="687"/>
      <c r="M835" s="680"/>
      <c r="N835" s="50"/>
      <c r="O835" s="680"/>
      <c r="P835" s="680"/>
      <c r="Q835" s="50"/>
      <c r="R835" s="680"/>
      <c r="S835" s="680"/>
      <c r="T835" s="680"/>
      <c r="U835" s="680"/>
      <c r="V835" s="680"/>
      <c r="W835" s="680"/>
      <c r="X835" s="680"/>
      <c r="Y835" s="680"/>
      <c r="Z835" s="680"/>
      <c r="AA835" s="680"/>
      <c r="AB835" s="680"/>
      <c r="AC835" s="680"/>
      <c r="AD835" s="680"/>
      <c r="AE835" s="680"/>
      <c r="AF835" s="680"/>
    </row>
    <row r="836" ht="15.75" customHeight="1">
      <c r="A836" s="680"/>
      <c r="B836" s="680"/>
      <c r="C836" s="680"/>
      <c r="D836" s="680"/>
      <c r="E836" s="688"/>
      <c r="F836" s="680"/>
      <c r="G836" s="680"/>
      <c r="H836" s="680"/>
      <c r="I836" s="691"/>
      <c r="J836" s="692"/>
      <c r="K836" s="686"/>
      <c r="L836" s="687"/>
      <c r="M836" s="680"/>
      <c r="N836" s="50"/>
      <c r="O836" s="680"/>
      <c r="P836" s="680"/>
      <c r="Q836" s="50"/>
      <c r="R836" s="680"/>
      <c r="S836" s="680"/>
      <c r="T836" s="680"/>
      <c r="U836" s="680"/>
      <c r="V836" s="680"/>
      <c r="W836" s="680"/>
      <c r="X836" s="680"/>
      <c r="Y836" s="680"/>
      <c r="Z836" s="680"/>
      <c r="AA836" s="680"/>
      <c r="AB836" s="680"/>
      <c r="AC836" s="680"/>
      <c r="AD836" s="680"/>
      <c r="AE836" s="680"/>
      <c r="AF836" s="680"/>
    </row>
    <row r="837" ht="15.75" customHeight="1">
      <c r="A837" s="680"/>
      <c r="B837" s="680"/>
      <c r="C837" s="680"/>
      <c r="D837" s="680"/>
      <c r="E837" s="688"/>
      <c r="F837" s="680"/>
      <c r="G837" s="680"/>
      <c r="H837" s="680"/>
      <c r="I837" s="691"/>
      <c r="J837" s="692"/>
      <c r="K837" s="686"/>
      <c r="L837" s="687"/>
      <c r="M837" s="680"/>
      <c r="N837" s="50"/>
      <c r="O837" s="680"/>
      <c r="P837" s="680"/>
      <c r="Q837" s="50"/>
      <c r="R837" s="680"/>
      <c r="S837" s="680"/>
      <c r="T837" s="680"/>
      <c r="U837" s="680"/>
      <c r="V837" s="680"/>
      <c r="W837" s="680"/>
      <c r="X837" s="680"/>
      <c r="Y837" s="680"/>
      <c r="Z837" s="680"/>
      <c r="AA837" s="680"/>
      <c r="AB837" s="680"/>
      <c r="AC837" s="680"/>
      <c r="AD837" s="680"/>
      <c r="AE837" s="680"/>
      <c r="AF837" s="680"/>
    </row>
    <row r="838" ht="15.75" customHeight="1">
      <c r="A838" s="680"/>
      <c r="B838" s="680"/>
      <c r="C838" s="680"/>
      <c r="D838" s="680"/>
      <c r="E838" s="688"/>
      <c r="F838" s="680"/>
      <c r="G838" s="680"/>
      <c r="H838" s="680"/>
      <c r="I838" s="691"/>
      <c r="J838" s="692"/>
      <c r="K838" s="686"/>
      <c r="L838" s="687"/>
      <c r="M838" s="680"/>
      <c r="N838" s="50"/>
      <c r="O838" s="680"/>
      <c r="P838" s="680"/>
      <c r="Q838" s="50"/>
      <c r="R838" s="680"/>
      <c r="S838" s="680"/>
      <c r="T838" s="680"/>
      <c r="U838" s="680"/>
      <c r="V838" s="680"/>
      <c r="W838" s="680"/>
      <c r="X838" s="680"/>
      <c r="Y838" s="680"/>
      <c r="Z838" s="680"/>
      <c r="AA838" s="680"/>
      <c r="AB838" s="680"/>
      <c r="AC838" s="680"/>
      <c r="AD838" s="680"/>
      <c r="AE838" s="680"/>
      <c r="AF838" s="680"/>
    </row>
    <row r="839" ht="15.75" customHeight="1">
      <c r="A839" s="680"/>
      <c r="B839" s="680"/>
      <c r="C839" s="680"/>
      <c r="D839" s="680"/>
      <c r="E839" s="688"/>
      <c r="F839" s="680"/>
      <c r="G839" s="680"/>
      <c r="H839" s="680"/>
      <c r="I839" s="691"/>
      <c r="J839" s="692"/>
      <c r="K839" s="686"/>
      <c r="L839" s="687"/>
      <c r="M839" s="680"/>
      <c r="N839" s="50"/>
      <c r="O839" s="680"/>
      <c r="P839" s="680"/>
      <c r="Q839" s="50"/>
      <c r="R839" s="680"/>
      <c r="S839" s="680"/>
      <c r="T839" s="680"/>
      <c r="U839" s="680"/>
      <c r="V839" s="680"/>
      <c r="W839" s="680"/>
      <c r="X839" s="680"/>
      <c r="Y839" s="680"/>
      <c r="Z839" s="680"/>
      <c r="AA839" s="680"/>
      <c r="AB839" s="680"/>
      <c r="AC839" s="680"/>
      <c r="AD839" s="680"/>
      <c r="AE839" s="680"/>
      <c r="AF839" s="680"/>
    </row>
    <row r="840" ht="15.75" customHeight="1">
      <c r="A840" s="680"/>
      <c r="B840" s="680"/>
      <c r="C840" s="680"/>
      <c r="D840" s="680"/>
      <c r="E840" s="688"/>
      <c r="F840" s="680"/>
      <c r="G840" s="680"/>
      <c r="H840" s="680"/>
      <c r="I840" s="691"/>
      <c r="J840" s="692"/>
      <c r="K840" s="686"/>
      <c r="L840" s="687"/>
      <c r="M840" s="680"/>
      <c r="N840" s="50"/>
      <c r="O840" s="680"/>
      <c r="P840" s="680"/>
      <c r="Q840" s="50"/>
      <c r="R840" s="680"/>
      <c r="S840" s="680"/>
      <c r="T840" s="680"/>
      <c r="U840" s="680"/>
      <c r="V840" s="680"/>
      <c r="W840" s="680"/>
      <c r="X840" s="680"/>
      <c r="Y840" s="680"/>
      <c r="Z840" s="680"/>
      <c r="AA840" s="680"/>
      <c r="AB840" s="680"/>
      <c r="AC840" s="680"/>
      <c r="AD840" s="680"/>
      <c r="AE840" s="680"/>
      <c r="AF840" s="680"/>
    </row>
    <row r="841" ht="15.75" customHeight="1">
      <c r="A841" s="680"/>
      <c r="B841" s="680"/>
      <c r="C841" s="680"/>
      <c r="D841" s="680"/>
      <c r="E841" s="688"/>
      <c r="F841" s="680"/>
      <c r="G841" s="680"/>
      <c r="H841" s="680"/>
      <c r="I841" s="691"/>
      <c r="J841" s="692"/>
      <c r="K841" s="686"/>
      <c r="L841" s="687"/>
      <c r="M841" s="680"/>
      <c r="N841" s="50"/>
      <c r="O841" s="680"/>
      <c r="P841" s="680"/>
      <c r="Q841" s="50"/>
      <c r="R841" s="680"/>
      <c r="S841" s="680"/>
      <c r="T841" s="680"/>
      <c r="U841" s="680"/>
      <c r="V841" s="680"/>
      <c r="W841" s="680"/>
      <c r="X841" s="680"/>
      <c r="Y841" s="680"/>
      <c r="Z841" s="680"/>
      <c r="AA841" s="680"/>
      <c r="AB841" s="680"/>
      <c r="AC841" s="680"/>
      <c r="AD841" s="680"/>
      <c r="AE841" s="680"/>
      <c r="AF841" s="680"/>
    </row>
    <row r="842" ht="15.75" customHeight="1">
      <c r="A842" s="680"/>
      <c r="B842" s="680"/>
      <c r="C842" s="680"/>
      <c r="D842" s="680"/>
      <c r="E842" s="688"/>
      <c r="F842" s="680"/>
      <c r="G842" s="680"/>
      <c r="H842" s="680"/>
      <c r="I842" s="691"/>
      <c r="J842" s="692"/>
      <c r="K842" s="686"/>
      <c r="L842" s="687"/>
      <c r="M842" s="680"/>
      <c r="N842" s="50"/>
      <c r="O842" s="680"/>
      <c r="P842" s="680"/>
      <c r="Q842" s="50"/>
      <c r="R842" s="680"/>
      <c r="S842" s="680"/>
      <c r="T842" s="680"/>
      <c r="U842" s="680"/>
      <c r="V842" s="680"/>
      <c r="W842" s="680"/>
      <c r="X842" s="680"/>
      <c r="Y842" s="680"/>
      <c r="Z842" s="680"/>
      <c r="AA842" s="680"/>
      <c r="AB842" s="680"/>
      <c r="AC842" s="680"/>
      <c r="AD842" s="680"/>
      <c r="AE842" s="680"/>
      <c r="AF842" s="680"/>
    </row>
    <row r="843" ht="15.75" customHeight="1">
      <c r="A843" s="680"/>
      <c r="B843" s="680"/>
      <c r="C843" s="680"/>
      <c r="D843" s="680"/>
      <c r="E843" s="688"/>
      <c r="F843" s="680"/>
      <c r="G843" s="680"/>
      <c r="H843" s="680"/>
      <c r="I843" s="691"/>
      <c r="J843" s="692"/>
      <c r="K843" s="686"/>
      <c r="L843" s="687"/>
      <c r="M843" s="680"/>
      <c r="N843" s="50"/>
      <c r="O843" s="680"/>
      <c r="P843" s="680"/>
      <c r="Q843" s="50"/>
      <c r="R843" s="680"/>
      <c r="S843" s="680"/>
      <c r="T843" s="680"/>
      <c r="U843" s="680"/>
      <c r="V843" s="680"/>
      <c r="W843" s="680"/>
      <c r="X843" s="680"/>
      <c r="Y843" s="680"/>
      <c r="Z843" s="680"/>
      <c r="AA843" s="680"/>
      <c r="AB843" s="680"/>
      <c r="AC843" s="680"/>
      <c r="AD843" s="680"/>
      <c r="AE843" s="680"/>
      <c r="AF843" s="680"/>
    </row>
    <row r="844" ht="15.75" customHeight="1">
      <c r="A844" s="680"/>
      <c r="B844" s="680"/>
      <c r="C844" s="680"/>
      <c r="D844" s="680"/>
      <c r="E844" s="688"/>
      <c r="F844" s="680"/>
      <c r="G844" s="680"/>
      <c r="H844" s="680"/>
      <c r="I844" s="691"/>
      <c r="J844" s="692"/>
      <c r="K844" s="686"/>
      <c r="L844" s="687"/>
      <c r="M844" s="680"/>
      <c r="N844" s="50"/>
      <c r="O844" s="680"/>
      <c r="P844" s="680"/>
      <c r="Q844" s="50"/>
      <c r="R844" s="680"/>
      <c r="S844" s="680"/>
      <c r="T844" s="680"/>
      <c r="U844" s="680"/>
      <c r="V844" s="680"/>
      <c r="W844" s="680"/>
      <c r="X844" s="680"/>
      <c r="Y844" s="680"/>
      <c r="Z844" s="680"/>
      <c r="AA844" s="680"/>
      <c r="AB844" s="680"/>
      <c r="AC844" s="680"/>
      <c r="AD844" s="680"/>
      <c r="AE844" s="680"/>
      <c r="AF844" s="680"/>
    </row>
    <row r="845" ht="15.75" customHeight="1">
      <c r="A845" s="680"/>
      <c r="B845" s="680"/>
      <c r="C845" s="680"/>
      <c r="D845" s="680"/>
      <c r="E845" s="688"/>
      <c r="F845" s="680"/>
      <c r="G845" s="680"/>
      <c r="H845" s="680"/>
      <c r="I845" s="691"/>
      <c r="J845" s="692"/>
      <c r="K845" s="686"/>
      <c r="L845" s="687"/>
      <c r="M845" s="680"/>
      <c r="N845" s="50"/>
      <c r="O845" s="680"/>
      <c r="P845" s="680"/>
      <c r="Q845" s="50"/>
      <c r="R845" s="680"/>
      <c r="S845" s="680"/>
      <c r="T845" s="680"/>
      <c r="U845" s="680"/>
      <c r="V845" s="680"/>
      <c r="W845" s="680"/>
      <c r="X845" s="680"/>
      <c r="Y845" s="680"/>
      <c r="Z845" s="680"/>
      <c r="AA845" s="680"/>
      <c r="AB845" s="680"/>
      <c r="AC845" s="680"/>
      <c r="AD845" s="680"/>
      <c r="AE845" s="680"/>
      <c r="AF845" s="680"/>
    </row>
    <row r="846" ht="15.75" customHeight="1">
      <c r="A846" s="680"/>
      <c r="B846" s="680"/>
      <c r="C846" s="680"/>
      <c r="D846" s="680"/>
      <c r="E846" s="688"/>
      <c r="F846" s="680"/>
      <c r="G846" s="680"/>
      <c r="H846" s="680"/>
      <c r="I846" s="691"/>
      <c r="J846" s="692"/>
      <c r="K846" s="686"/>
      <c r="L846" s="687"/>
      <c r="M846" s="680"/>
      <c r="N846" s="50"/>
      <c r="O846" s="680"/>
      <c r="P846" s="680"/>
      <c r="Q846" s="50"/>
      <c r="R846" s="680"/>
      <c r="S846" s="680"/>
      <c r="T846" s="680"/>
      <c r="U846" s="680"/>
      <c r="V846" s="680"/>
      <c r="W846" s="680"/>
      <c r="X846" s="680"/>
      <c r="Y846" s="680"/>
      <c r="Z846" s="680"/>
      <c r="AA846" s="680"/>
      <c r="AB846" s="680"/>
      <c r="AC846" s="680"/>
      <c r="AD846" s="680"/>
      <c r="AE846" s="680"/>
      <c r="AF846" s="680"/>
    </row>
    <row r="847" ht="15.75" customHeight="1">
      <c r="A847" s="680"/>
      <c r="B847" s="680"/>
      <c r="C847" s="680"/>
      <c r="D847" s="680"/>
      <c r="E847" s="688"/>
      <c r="F847" s="680"/>
      <c r="G847" s="680"/>
      <c r="H847" s="680"/>
      <c r="I847" s="691"/>
      <c r="J847" s="692"/>
      <c r="K847" s="686"/>
      <c r="L847" s="687"/>
      <c r="M847" s="680"/>
      <c r="N847" s="50"/>
      <c r="O847" s="680"/>
      <c r="P847" s="680"/>
      <c r="Q847" s="50"/>
      <c r="R847" s="680"/>
      <c r="S847" s="680"/>
      <c r="T847" s="680"/>
      <c r="U847" s="680"/>
      <c r="V847" s="680"/>
      <c r="W847" s="680"/>
      <c r="X847" s="680"/>
      <c r="Y847" s="680"/>
      <c r="Z847" s="680"/>
      <c r="AA847" s="680"/>
      <c r="AB847" s="680"/>
      <c r="AC847" s="680"/>
      <c r="AD847" s="680"/>
      <c r="AE847" s="680"/>
      <c r="AF847" s="680"/>
    </row>
    <row r="848" ht="15.75" customHeight="1">
      <c r="A848" s="680"/>
      <c r="B848" s="680"/>
      <c r="C848" s="680"/>
      <c r="D848" s="680"/>
      <c r="E848" s="688"/>
      <c r="F848" s="680"/>
      <c r="G848" s="680"/>
      <c r="H848" s="680"/>
      <c r="I848" s="691"/>
      <c r="J848" s="692"/>
      <c r="K848" s="686"/>
      <c r="L848" s="687"/>
      <c r="M848" s="680"/>
      <c r="N848" s="50"/>
      <c r="O848" s="680"/>
      <c r="P848" s="680"/>
      <c r="Q848" s="50"/>
      <c r="R848" s="680"/>
      <c r="S848" s="680"/>
      <c r="T848" s="680"/>
      <c r="U848" s="680"/>
      <c r="V848" s="680"/>
      <c r="W848" s="680"/>
      <c r="X848" s="680"/>
      <c r="Y848" s="680"/>
      <c r="Z848" s="680"/>
      <c r="AA848" s="680"/>
      <c r="AB848" s="680"/>
      <c r="AC848" s="680"/>
      <c r="AD848" s="680"/>
      <c r="AE848" s="680"/>
      <c r="AF848" s="680"/>
    </row>
    <row r="849" ht="15.75" customHeight="1">
      <c r="A849" s="680"/>
      <c r="B849" s="680"/>
      <c r="C849" s="680"/>
      <c r="D849" s="680"/>
      <c r="E849" s="688"/>
      <c r="F849" s="680"/>
      <c r="G849" s="680"/>
      <c r="H849" s="680"/>
      <c r="I849" s="691"/>
      <c r="J849" s="692"/>
      <c r="K849" s="686"/>
      <c r="L849" s="687"/>
      <c r="M849" s="680"/>
      <c r="N849" s="50"/>
      <c r="O849" s="680"/>
      <c r="P849" s="680"/>
      <c r="Q849" s="50"/>
      <c r="R849" s="680"/>
      <c r="S849" s="680"/>
      <c r="T849" s="680"/>
      <c r="U849" s="680"/>
      <c r="V849" s="680"/>
      <c r="W849" s="680"/>
      <c r="X849" s="680"/>
      <c r="Y849" s="680"/>
      <c r="Z849" s="680"/>
      <c r="AA849" s="680"/>
      <c r="AB849" s="680"/>
      <c r="AC849" s="680"/>
      <c r="AD849" s="680"/>
      <c r="AE849" s="680"/>
      <c r="AF849" s="680"/>
    </row>
    <row r="850" ht="15.75" customHeight="1">
      <c r="A850" s="680"/>
      <c r="B850" s="680"/>
      <c r="C850" s="680"/>
      <c r="D850" s="680"/>
      <c r="E850" s="688"/>
      <c r="F850" s="680"/>
      <c r="G850" s="680"/>
      <c r="H850" s="680"/>
      <c r="I850" s="691"/>
      <c r="J850" s="692"/>
      <c r="K850" s="686"/>
      <c r="L850" s="687"/>
      <c r="M850" s="680"/>
      <c r="N850" s="50"/>
      <c r="O850" s="680"/>
      <c r="P850" s="680"/>
      <c r="Q850" s="50"/>
      <c r="R850" s="680"/>
      <c r="S850" s="680"/>
      <c r="T850" s="680"/>
      <c r="U850" s="680"/>
      <c r="V850" s="680"/>
      <c r="W850" s="680"/>
      <c r="X850" s="680"/>
      <c r="Y850" s="680"/>
      <c r="Z850" s="680"/>
      <c r="AA850" s="680"/>
      <c r="AB850" s="680"/>
      <c r="AC850" s="680"/>
      <c r="AD850" s="680"/>
      <c r="AE850" s="680"/>
      <c r="AF850" s="680"/>
    </row>
    <row r="851" ht="15.75" customHeight="1">
      <c r="A851" s="680"/>
      <c r="B851" s="680"/>
      <c r="C851" s="680"/>
      <c r="D851" s="680"/>
      <c r="E851" s="688"/>
      <c r="F851" s="680"/>
      <c r="G851" s="680"/>
      <c r="H851" s="680"/>
      <c r="I851" s="691"/>
      <c r="J851" s="692"/>
      <c r="K851" s="686"/>
      <c r="L851" s="687"/>
      <c r="M851" s="680"/>
      <c r="N851" s="50"/>
      <c r="O851" s="680"/>
      <c r="P851" s="680"/>
      <c r="Q851" s="50"/>
      <c r="R851" s="680"/>
      <c r="S851" s="680"/>
      <c r="T851" s="680"/>
      <c r="U851" s="680"/>
      <c r="V851" s="680"/>
      <c r="W851" s="680"/>
      <c r="X851" s="680"/>
      <c r="Y851" s="680"/>
      <c r="Z851" s="680"/>
      <c r="AA851" s="680"/>
      <c r="AB851" s="680"/>
      <c r="AC851" s="680"/>
      <c r="AD851" s="680"/>
      <c r="AE851" s="680"/>
      <c r="AF851" s="680"/>
    </row>
    <row r="852" ht="15.75" customHeight="1">
      <c r="A852" s="680"/>
      <c r="B852" s="680"/>
      <c r="C852" s="680"/>
      <c r="D852" s="680"/>
      <c r="E852" s="688"/>
      <c r="F852" s="680"/>
      <c r="G852" s="680"/>
      <c r="H852" s="680"/>
      <c r="I852" s="691"/>
      <c r="J852" s="692"/>
      <c r="K852" s="686"/>
      <c r="L852" s="687"/>
      <c r="M852" s="680"/>
      <c r="N852" s="50"/>
      <c r="O852" s="680"/>
      <c r="P852" s="680"/>
      <c r="Q852" s="50"/>
      <c r="R852" s="680"/>
      <c r="S852" s="680"/>
      <c r="T852" s="680"/>
      <c r="U852" s="680"/>
      <c r="V852" s="680"/>
      <c r="W852" s="680"/>
      <c r="X852" s="680"/>
      <c r="Y852" s="680"/>
      <c r="Z852" s="680"/>
      <c r="AA852" s="680"/>
      <c r="AB852" s="680"/>
      <c r="AC852" s="680"/>
      <c r="AD852" s="680"/>
      <c r="AE852" s="680"/>
      <c r="AF852" s="680"/>
    </row>
    <row r="853" ht="15.75" customHeight="1">
      <c r="A853" s="680"/>
      <c r="B853" s="680"/>
      <c r="C853" s="680"/>
      <c r="D853" s="680"/>
      <c r="E853" s="688"/>
      <c r="F853" s="680"/>
      <c r="G853" s="680"/>
      <c r="H853" s="680"/>
      <c r="I853" s="691"/>
      <c r="J853" s="692"/>
      <c r="K853" s="686"/>
      <c r="L853" s="687"/>
      <c r="M853" s="680"/>
      <c r="N853" s="50"/>
      <c r="O853" s="680"/>
      <c r="P853" s="680"/>
      <c r="Q853" s="50"/>
      <c r="R853" s="680"/>
      <c r="S853" s="680"/>
      <c r="T853" s="680"/>
      <c r="U853" s="680"/>
      <c r="V853" s="680"/>
      <c r="W853" s="680"/>
      <c r="X853" s="680"/>
      <c r="Y853" s="680"/>
      <c r="Z853" s="680"/>
      <c r="AA853" s="680"/>
      <c r="AB853" s="680"/>
      <c r="AC853" s="680"/>
      <c r="AD853" s="680"/>
      <c r="AE853" s="680"/>
      <c r="AF853" s="680"/>
    </row>
    <row r="854" ht="15.75" customHeight="1">
      <c r="A854" s="680"/>
      <c r="B854" s="680"/>
      <c r="C854" s="680"/>
      <c r="D854" s="680"/>
      <c r="E854" s="688"/>
      <c r="F854" s="680"/>
      <c r="G854" s="680"/>
      <c r="H854" s="680"/>
      <c r="I854" s="691"/>
      <c r="J854" s="692"/>
      <c r="K854" s="686"/>
      <c r="L854" s="687"/>
      <c r="M854" s="680"/>
      <c r="N854" s="50"/>
      <c r="O854" s="680"/>
      <c r="P854" s="680"/>
      <c r="Q854" s="50"/>
      <c r="R854" s="680"/>
      <c r="S854" s="680"/>
      <c r="T854" s="680"/>
      <c r="U854" s="680"/>
      <c r="V854" s="680"/>
      <c r="W854" s="680"/>
      <c r="X854" s="680"/>
      <c r="Y854" s="680"/>
      <c r="Z854" s="680"/>
      <c r="AA854" s="680"/>
      <c r="AB854" s="680"/>
      <c r="AC854" s="680"/>
      <c r="AD854" s="680"/>
      <c r="AE854" s="680"/>
      <c r="AF854" s="680"/>
    </row>
    <row r="855" ht="15.75" customHeight="1">
      <c r="A855" s="680"/>
      <c r="B855" s="680"/>
      <c r="C855" s="680"/>
      <c r="D855" s="680"/>
      <c r="E855" s="688"/>
      <c r="F855" s="680"/>
      <c r="G855" s="680"/>
      <c r="H855" s="680"/>
      <c r="I855" s="691"/>
      <c r="J855" s="692"/>
      <c r="K855" s="686"/>
      <c r="L855" s="687"/>
      <c r="M855" s="680"/>
      <c r="N855" s="50"/>
      <c r="O855" s="680"/>
      <c r="P855" s="680"/>
      <c r="Q855" s="50"/>
      <c r="R855" s="680"/>
      <c r="S855" s="680"/>
      <c r="T855" s="680"/>
      <c r="U855" s="680"/>
      <c r="V855" s="680"/>
      <c r="W855" s="680"/>
      <c r="X855" s="680"/>
      <c r="Y855" s="680"/>
      <c r="Z855" s="680"/>
      <c r="AA855" s="680"/>
      <c r="AB855" s="680"/>
      <c r="AC855" s="680"/>
      <c r="AD855" s="680"/>
      <c r="AE855" s="680"/>
      <c r="AF855" s="680"/>
    </row>
    <row r="856" ht="15.75" customHeight="1">
      <c r="A856" s="680"/>
      <c r="B856" s="680"/>
      <c r="C856" s="680"/>
      <c r="D856" s="680"/>
      <c r="E856" s="688"/>
      <c r="F856" s="680"/>
      <c r="G856" s="680"/>
      <c r="H856" s="680"/>
      <c r="I856" s="691"/>
      <c r="J856" s="692"/>
      <c r="K856" s="686"/>
      <c r="L856" s="687"/>
      <c r="M856" s="680"/>
      <c r="N856" s="50"/>
      <c r="O856" s="680"/>
      <c r="P856" s="680"/>
      <c r="Q856" s="50"/>
      <c r="R856" s="680"/>
      <c r="S856" s="680"/>
      <c r="T856" s="680"/>
      <c r="U856" s="680"/>
      <c r="V856" s="680"/>
      <c r="W856" s="680"/>
      <c r="X856" s="680"/>
      <c r="Y856" s="680"/>
      <c r="Z856" s="680"/>
      <c r="AA856" s="680"/>
      <c r="AB856" s="680"/>
      <c r="AC856" s="680"/>
      <c r="AD856" s="680"/>
      <c r="AE856" s="680"/>
      <c r="AF856" s="680"/>
    </row>
    <row r="857" ht="15.75" customHeight="1">
      <c r="A857" s="680"/>
      <c r="B857" s="680"/>
      <c r="C857" s="680"/>
      <c r="D857" s="680"/>
      <c r="E857" s="688"/>
      <c r="F857" s="680"/>
      <c r="G857" s="680"/>
      <c r="H857" s="680"/>
      <c r="I857" s="691"/>
      <c r="J857" s="692"/>
      <c r="K857" s="686"/>
      <c r="L857" s="687"/>
      <c r="M857" s="680"/>
      <c r="N857" s="50"/>
      <c r="O857" s="680"/>
      <c r="P857" s="680"/>
      <c r="Q857" s="50"/>
      <c r="R857" s="680"/>
      <c r="S857" s="680"/>
      <c r="T857" s="680"/>
      <c r="U857" s="680"/>
      <c r="V857" s="680"/>
      <c r="W857" s="680"/>
      <c r="X857" s="680"/>
      <c r="Y857" s="680"/>
      <c r="Z857" s="680"/>
      <c r="AA857" s="680"/>
      <c r="AB857" s="680"/>
      <c r="AC857" s="680"/>
      <c r="AD857" s="680"/>
      <c r="AE857" s="680"/>
      <c r="AF857" s="680"/>
    </row>
    <row r="858" ht="15.75" customHeight="1">
      <c r="A858" s="680"/>
      <c r="B858" s="680"/>
      <c r="C858" s="680"/>
      <c r="D858" s="680"/>
      <c r="E858" s="688"/>
      <c r="F858" s="680"/>
      <c r="G858" s="680"/>
      <c r="H858" s="680"/>
      <c r="I858" s="691"/>
      <c r="J858" s="692"/>
      <c r="K858" s="686"/>
      <c r="L858" s="687"/>
      <c r="M858" s="680"/>
      <c r="N858" s="50"/>
      <c r="O858" s="680"/>
      <c r="P858" s="680"/>
      <c r="Q858" s="50"/>
      <c r="R858" s="680"/>
      <c r="S858" s="680"/>
      <c r="T858" s="680"/>
      <c r="U858" s="680"/>
      <c r="V858" s="680"/>
      <c r="W858" s="680"/>
      <c r="X858" s="680"/>
      <c r="Y858" s="680"/>
      <c r="Z858" s="680"/>
      <c r="AA858" s="680"/>
      <c r="AB858" s="680"/>
      <c r="AC858" s="680"/>
      <c r="AD858" s="680"/>
      <c r="AE858" s="680"/>
      <c r="AF858" s="680"/>
    </row>
    <row r="859" ht="15.75" customHeight="1">
      <c r="A859" s="680"/>
      <c r="B859" s="680"/>
      <c r="C859" s="680"/>
      <c r="D859" s="680"/>
      <c r="E859" s="688"/>
      <c r="F859" s="680"/>
      <c r="G859" s="680"/>
      <c r="H859" s="680"/>
      <c r="I859" s="691"/>
      <c r="J859" s="692"/>
      <c r="K859" s="686"/>
      <c r="L859" s="687"/>
      <c r="M859" s="680"/>
      <c r="N859" s="50"/>
      <c r="O859" s="680"/>
      <c r="P859" s="680"/>
      <c r="Q859" s="50"/>
      <c r="R859" s="680"/>
      <c r="S859" s="680"/>
      <c r="T859" s="680"/>
      <c r="U859" s="680"/>
      <c r="V859" s="680"/>
      <c r="W859" s="680"/>
      <c r="X859" s="680"/>
      <c r="Y859" s="680"/>
      <c r="Z859" s="680"/>
      <c r="AA859" s="680"/>
      <c r="AB859" s="680"/>
      <c r="AC859" s="680"/>
      <c r="AD859" s="680"/>
      <c r="AE859" s="680"/>
      <c r="AF859" s="680"/>
    </row>
    <row r="860" ht="15.75" customHeight="1">
      <c r="A860" s="680"/>
      <c r="B860" s="680"/>
      <c r="C860" s="680"/>
      <c r="D860" s="680"/>
      <c r="E860" s="688"/>
      <c r="F860" s="680"/>
      <c r="G860" s="680"/>
      <c r="H860" s="680"/>
      <c r="I860" s="691"/>
      <c r="J860" s="692"/>
      <c r="K860" s="686"/>
      <c r="L860" s="687"/>
      <c r="M860" s="680"/>
      <c r="N860" s="50"/>
      <c r="O860" s="680"/>
      <c r="P860" s="680"/>
      <c r="Q860" s="50"/>
      <c r="R860" s="680"/>
      <c r="S860" s="680"/>
      <c r="T860" s="680"/>
      <c r="U860" s="680"/>
      <c r="V860" s="680"/>
      <c r="W860" s="680"/>
      <c r="X860" s="680"/>
      <c r="Y860" s="680"/>
      <c r="Z860" s="680"/>
      <c r="AA860" s="680"/>
      <c r="AB860" s="680"/>
      <c r="AC860" s="680"/>
      <c r="AD860" s="680"/>
      <c r="AE860" s="680"/>
      <c r="AF860" s="680"/>
    </row>
    <row r="861" ht="15.75" customHeight="1">
      <c r="A861" s="680"/>
      <c r="B861" s="680"/>
      <c r="C861" s="680"/>
      <c r="D861" s="680"/>
      <c r="E861" s="688"/>
      <c r="F861" s="680"/>
      <c r="G861" s="680"/>
      <c r="H861" s="680"/>
      <c r="I861" s="691"/>
      <c r="J861" s="692"/>
      <c r="K861" s="686"/>
      <c r="L861" s="687"/>
      <c r="M861" s="680"/>
      <c r="N861" s="50"/>
      <c r="O861" s="680"/>
      <c r="P861" s="680"/>
      <c r="Q861" s="50"/>
      <c r="R861" s="680"/>
      <c r="S861" s="680"/>
      <c r="T861" s="680"/>
      <c r="U861" s="680"/>
      <c r="V861" s="680"/>
      <c r="W861" s="680"/>
      <c r="X861" s="680"/>
      <c r="Y861" s="680"/>
      <c r="Z861" s="680"/>
      <c r="AA861" s="680"/>
      <c r="AB861" s="680"/>
      <c r="AC861" s="680"/>
      <c r="AD861" s="680"/>
      <c r="AE861" s="680"/>
      <c r="AF861" s="680"/>
    </row>
    <row r="862" ht="15.75" customHeight="1">
      <c r="A862" s="680"/>
      <c r="B862" s="680"/>
      <c r="C862" s="680"/>
      <c r="D862" s="680"/>
      <c r="E862" s="688"/>
      <c r="F862" s="680"/>
      <c r="G862" s="680"/>
      <c r="H862" s="680"/>
      <c r="I862" s="691"/>
      <c r="J862" s="692"/>
      <c r="K862" s="686"/>
      <c r="L862" s="687"/>
      <c r="M862" s="680"/>
      <c r="N862" s="50"/>
      <c r="O862" s="680"/>
      <c r="P862" s="680"/>
      <c r="Q862" s="50"/>
      <c r="R862" s="680"/>
      <c r="S862" s="680"/>
      <c r="T862" s="680"/>
      <c r="U862" s="680"/>
      <c r="V862" s="680"/>
      <c r="W862" s="680"/>
      <c r="X862" s="680"/>
      <c r="Y862" s="680"/>
      <c r="Z862" s="680"/>
      <c r="AA862" s="680"/>
      <c r="AB862" s="680"/>
      <c r="AC862" s="680"/>
      <c r="AD862" s="680"/>
      <c r="AE862" s="680"/>
      <c r="AF862" s="680"/>
    </row>
    <row r="863" ht="15.75" customHeight="1">
      <c r="A863" s="680"/>
      <c r="B863" s="680"/>
      <c r="C863" s="680"/>
      <c r="D863" s="680"/>
      <c r="E863" s="688"/>
      <c r="F863" s="680"/>
      <c r="G863" s="680"/>
      <c r="H863" s="680"/>
      <c r="I863" s="691"/>
      <c r="J863" s="692"/>
      <c r="K863" s="686"/>
      <c r="L863" s="687"/>
      <c r="M863" s="680"/>
      <c r="N863" s="50"/>
      <c r="O863" s="680"/>
      <c r="P863" s="680"/>
      <c r="Q863" s="50"/>
      <c r="R863" s="680"/>
      <c r="S863" s="680"/>
      <c r="T863" s="680"/>
      <c r="U863" s="680"/>
      <c r="V863" s="680"/>
      <c r="W863" s="680"/>
      <c r="X863" s="680"/>
      <c r="Y863" s="680"/>
      <c r="Z863" s="680"/>
      <c r="AA863" s="680"/>
      <c r="AB863" s="680"/>
      <c r="AC863" s="680"/>
      <c r="AD863" s="680"/>
      <c r="AE863" s="680"/>
      <c r="AF863" s="680"/>
    </row>
    <row r="864" ht="15.75" customHeight="1">
      <c r="A864" s="680"/>
      <c r="B864" s="680"/>
      <c r="C864" s="680"/>
      <c r="D864" s="680"/>
      <c r="E864" s="688"/>
      <c r="F864" s="680"/>
      <c r="G864" s="680"/>
      <c r="H864" s="680"/>
      <c r="I864" s="691"/>
      <c r="J864" s="692"/>
      <c r="K864" s="686"/>
      <c r="L864" s="687"/>
      <c r="M864" s="680"/>
      <c r="N864" s="50"/>
      <c r="O864" s="680"/>
      <c r="P864" s="680"/>
      <c r="Q864" s="50"/>
      <c r="R864" s="680"/>
      <c r="S864" s="680"/>
      <c r="T864" s="680"/>
      <c r="U864" s="680"/>
      <c r="V864" s="680"/>
      <c r="W864" s="680"/>
      <c r="X864" s="680"/>
      <c r="Y864" s="680"/>
      <c r="Z864" s="680"/>
      <c r="AA864" s="680"/>
      <c r="AB864" s="680"/>
      <c r="AC864" s="680"/>
      <c r="AD864" s="680"/>
      <c r="AE864" s="680"/>
      <c r="AF864" s="680"/>
    </row>
    <row r="865" ht="15.75" customHeight="1">
      <c r="A865" s="680"/>
      <c r="B865" s="680"/>
      <c r="C865" s="680"/>
      <c r="D865" s="680"/>
      <c r="E865" s="688"/>
      <c r="F865" s="680"/>
      <c r="G865" s="680"/>
      <c r="H865" s="680"/>
      <c r="I865" s="691"/>
      <c r="J865" s="692"/>
      <c r="K865" s="686"/>
      <c r="L865" s="687"/>
      <c r="M865" s="680"/>
      <c r="N865" s="50"/>
      <c r="O865" s="680"/>
      <c r="P865" s="680"/>
      <c r="Q865" s="50"/>
      <c r="R865" s="680"/>
      <c r="S865" s="680"/>
      <c r="T865" s="680"/>
      <c r="U865" s="680"/>
      <c r="V865" s="680"/>
      <c r="W865" s="680"/>
      <c r="X865" s="680"/>
      <c r="Y865" s="680"/>
      <c r="Z865" s="680"/>
      <c r="AA865" s="680"/>
      <c r="AB865" s="680"/>
      <c r="AC865" s="680"/>
      <c r="AD865" s="680"/>
      <c r="AE865" s="680"/>
      <c r="AF865" s="680"/>
    </row>
    <row r="866" ht="15.75" customHeight="1">
      <c r="A866" s="680"/>
      <c r="B866" s="680"/>
      <c r="C866" s="680"/>
      <c r="D866" s="680"/>
      <c r="E866" s="688"/>
      <c r="F866" s="680"/>
      <c r="G866" s="680"/>
      <c r="H866" s="680"/>
      <c r="I866" s="691"/>
      <c r="J866" s="692"/>
      <c r="K866" s="686"/>
      <c r="L866" s="687"/>
      <c r="M866" s="680"/>
      <c r="N866" s="50"/>
      <c r="O866" s="680"/>
      <c r="P866" s="680"/>
      <c r="Q866" s="50"/>
      <c r="R866" s="680"/>
      <c r="S866" s="680"/>
      <c r="T866" s="680"/>
      <c r="U866" s="680"/>
      <c r="V866" s="680"/>
      <c r="W866" s="680"/>
      <c r="X866" s="680"/>
      <c r="Y866" s="680"/>
      <c r="Z866" s="680"/>
      <c r="AA866" s="680"/>
      <c r="AB866" s="680"/>
      <c r="AC866" s="680"/>
      <c r="AD866" s="680"/>
      <c r="AE866" s="680"/>
      <c r="AF866" s="680"/>
    </row>
    <row r="867" ht="15.75" customHeight="1">
      <c r="A867" s="680"/>
      <c r="B867" s="680"/>
      <c r="C867" s="680"/>
      <c r="D867" s="680"/>
      <c r="E867" s="688"/>
      <c r="F867" s="680"/>
      <c r="G867" s="680"/>
      <c r="H867" s="680"/>
      <c r="I867" s="691"/>
      <c r="J867" s="692"/>
      <c r="K867" s="686"/>
      <c r="L867" s="687"/>
      <c r="M867" s="680"/>
      <c r="N867" s="50"/>
      <c r="O867" s="680"/>
      <c r="P867" s="680"/>
      <c r="Q867" s="50"/>
      <c r="R867" s="680"/>
      <c r="S867" s="680"/>
      <c r="T867" s="680"/>
      <c r="U867" s="680"/>
      <c r="V867" s="680"/>
      <c r="W867" s="680"/>
      <c r="X867" s="680"/>
      <c r="Y867" s="680"/>
      <c r="Z867" s="680"/>
      <c r="AA867" s="680"/>
      <c r="AB867" s="680"/>
      <c r="AC867" s="680"/>
      <c r="AD867" s="680"/>
      <c r="AE867" s="680"/>
      <c r="AF867" s="680"/>
    </row>
    <row r="868" ht="15.75" customHeight="1">
      <c r="A868" s="680"/>
      <c r="B868" s="680"/>
      <c r="C868" s="680"/>
      <c r="D868" s="680"/>
      <c r="E868" s="688"/>
      <c r="F868" s="680"/>
      <c r="G868" s="680"/>
      <c r="H868" s="680"/>
      <c r="I868" s="691"/>
      <c r="J868" s="692"/>
      <c r="K868" s="686"/>
      <c r="L868" s="687"/>
      <c r="M868" s="680"/>
      <c r="N868" s="50"/>
      <c r="O868" s="680"/>
      <c r="P868" s="680"/>
      <c r="Q868" s="50"/>
      <c r="R868" s="680"/>
      <c r="S868" s="680"/>
      <c r="T868" s="680"/>
      <c r="U868" s="680"/>
      <c r="V868" s="680"/>
      <c r="W868" s="680"/>
      <c r="X868" s="680"/>
      <c r="Y868" s="680"/>
      <c r="Z868" s="680"/>
      <c r="AA868" s="680"/>
      <c r="AB868" s="680"/>
      <c r="AC868" s="680"/>
      <c r="AD868" s="680"/>
      <c r="AE868" s="680"/>
      <c r="AF868" s="680"/>
    </row>
    <row r="869" ht="15.75" customHeight="1">
      <c r="A869" s="680"/>
      <c r="B869" s="680"/>
      <c r="C869" s="680"/>
      <c r="D869" s="680"/>
      <c r="E869" s="688"/>
      <c r="F869" s="680"/>
      <c r="G869" s="680"/>
      <c r="H869" s="680"/>
      <c r="I869" s="691"/>
      <c r="J869" s="692"/>
      <c r="K869" s="686"/>
      <c r="L869" s="687"/>
      <c r="M869" s="680"/>
      <c r="N869" s="50"/>
      <c r="O869" s="680"/>
      <c r="P869" s="680"/>
      <c r="Q869" s="50"/>
      <c r="R869" s="680"/>
      <c r="S869" s="680"/>
      <c r="T869" s="680"/>
      <c r="U869" s="680"/>
      <c r="V869" s="680"/>
      <c r="W869" s="680"/>
      <c r="X869" s="680"/>
      <c r="Y869" s="680"/>
      <c r="Z869" s="680"/>
      <c r="AA869" s="680"/>
      <c r="AB869" s="680"/>
      <c r="AC869" s="680"/>
      <c r="AD869" s="680"/>
      <c r="AE869" s="680"/>
      <c r="AF869" s="680"/>
    </row>
    <row r="870" ht="15.75" customHeight="1">
      <c r="A870" s="680"/>
      <c r="B870" s="680"/>
      <c r="C870" s="680"/>
      <c r="D870" s="680"/>
      <c r="E870" s="688"/>
      <c r="F870" s="680"/>
      <c r="G870" s="680"/>
      <c r="H870" s="680"/>
      <c r="I870" s="691"/>
      <c r="J870" s="692"/>
      <c r="K870" s="686"/>
      <c r="L870" s="687"/>
      <c r="M870" s="680"/>
      <c r="N870" s="50"/>
      <c r="O870" s="680"/>
      <c r="P870" s="680"/>
      <c r="Q870" s="50"/>
      <c r="R870" s="680"/>
      <c r="S870" s="680"/>
      <c r="T870" s="680"/>
      <c r="U870" s="680"/>
      <c r="V870" s="680"/>
      <c r="W870" s="680"/>
      <c r="X870" s="680"/>
      <c r="Y870" s="680"/>
      <c r="Z870" s="680"/>
      <c r="AA870" s="680"/>
      <c r="AB870" s="680"/>
      <c r="AC870" s="680"/>
      <c r="AD870" s="680"/>
      <c r="AE870" s="680"/>
      <c r="AF870" s="680"/>
    </row>
    <row r="871" ht="15.75" customHeight="1">
      <c r="A871" s="680"/>
      <c r="B871" s="680"/>
      <c r="C871" s="680"/>
      <c r="D871" s="680"/>
      <c r="E871" s="688"/>
      <c r="F871" s="680"/>
      <c r="G871" s="680"/>
      <c r="H871" s="680"/>
      <c r="I871" s="691"/>
      <c r="J871" s="692"/>
      <c r="K871" s="686"/>
      <c r="L871" s="687"/>
      <c r="M871" s="680"/>
      <c r="N871" s="50"/>
      <c r="O871" s="680"/>
      <c r="P871" s="680"/>
      <c r="Q871" s="50"/>
      <c r="R871" s="680"/>
      <c r="S871" s="680"/>
      <c r="T871" s="680"/>
      <c r="U871" s="680"/>
      <c r="V871" s="680"/>
      <c r="W871" s="680"/>
      <c r="X871" s="680"/>
      <c r="Y871" s="680"/>
      <c r="Z871" s="680"/>
      <c r="AA871" s="680"/>
      <c r="AB871" s="680"/>
      <c r="AC871" s="680"/>
      <c r="AD871" s="680"/>
      <c r="AE871" s="680"/>
      <c r="AF871" s="680"/>
    </row>
    <row r="872" ht="15.75" customHeight="1">
      <c r="A872" s="680"/>
      <c r="B872" s="680"/>
      <c r="C872" s="680"/>
      <c r="D872" s="680"/>
      <c r="E872" s="688"/>
      <c r="F872" s="680"/>
      <c r="G872" s="680"/>
      <c r="H872" s="680"/>
      <c r="I872" s="691"/>
      <c r="J872" s="692"/>
      <c r="K872" s="686"/>
      <c r="L872" s="687"/>
      <c r="M872" s="680"/>
      <c r="N872" s="50"/>
      <c r="O872" s="680"/>
      <c r="P872" s="680"/>
      <c r="Q872" s="50"/>
      <c r="R872" s="680"/>
      <c r="S872" s="680"/>
      <c r="T872" s="680"/>
      <c r="U872" s="680"/>
      <c r="V872" s="680"/>
      <c r="W872" s="680"/>
      <c r="X872" s="680"/>
      <c r="Y872" s="680"/>
      <c r="Z872" s="680"/>
      <c r="AA872" s="680"/>
      <c r="AB872" s="680"/>
      <c r="AC872" s="680"/>
      <c r="AD872" s="680"/>
      <c r="AE872" s="680"/>
      <c r="AF872" s="680"/>
    </row>
    <row r="873" ht="15.75" customHeight="1">
      <c r="A873" s="680"/>
      <c r="B873" s="680"/>
      <c r="C873" s="680"/>
      <c r="D873" s="680"/>
      <c r="E873" s="688"/>
      <c r="F873" s="680"/>
      <c r="G873" s="680"/>
      <c r="H873" s="680"/>
      <c r="I873" s="691"/>
      <c r="J873" s="692"/>
      <c r="K873" s="686"/>
      <c r="L873" s="687"/>
      <c r="M873" s="680"/>
      <c r="N873" s="50"/>
      <c r="O873" s="680"/>
      <c r="P873" s="680"/>
      <c r="Q873" s="50"/>
      <c r="R873" s="680"/>
      <c r="S873" s="680"/>
      <c r="T873" s="680"/>
      <c r="U873" s="680"/>
      <c r="V873" s="680"/>
      <c r="W873" s="680"/>
      <c r="X873" s="680"/>
      <c r="Y873" s="680"/>
      <c r="Z873" s="680"/>
      <c r="AA873" s="680"/>
      <c r="AB873" s="680"/>
      <c r="AC873" s="680"/>
      <c r="AD873" s="680"/>
      <c r="AE873" s="680"/>
      <c r="AF873" s="680"/>
    </row>
    <row r="874" ht="15.75" customHeight="1">
      <c r="A874" s="680"/>
      <c r="B874" s="680"/>
      <c r="C874" s="680"/>
      <c r="D874" s="680"/>
      <c r="E874" s="688"/>
      <c r="F874" s="680"/>
      <c r="G874" s="680"/>
      <c r="H874" s="680"/>
      <c r="I874" s="691"/>
      <c r="J874" s="692"/>
      <c r="K874" s="686"/>
      <c r="L874" s="687"/>
      <c r="M874" s="680"/>
      <c r="N874" s="50"/>
      <c r="O874" s="680"/>
      <c r="P874" s="680"/>
      <c r="Q874" s="50"/>
      <c r="R874" s="680"/>
      <c r="S874" s="680"/>
      <c r="T874" s="680"/>
      <c r="U874" s="680"/>
      <c r="V874" s="680"/>
      <c r="W874" s="680"/>
      <c r="X874" s="680"/>
      <c r="Y874" s="680"/>
      <c r="Z874" s="680"/>
      <c r="AA874" s="680"/>
      <c r="AB874" s="680"/>
      <c r="AC874" s="680"/>
      <c r="AD874" s="680"/>
      <c r="AE874" s="680"/>
      <c r="AF874" s="680"/>
    </row>
    <row r="875" ht="15.75" customHeight="1">
      <c r="A875" s="680"/>
      <c r="B875" s="680"/>
      <c r="C875" s="680"/>
      <c r="D875" s="680"/>
      <c r="E875" s="688"/>
      <c r="F875" s="680"/>
      <c r="G875" s="680"/>
      <c r="H875" s="680"/>
      <c r="I875" s="691"/>
      <c r="J875" s="692"/>
      <c r="K875" s="686"/>
      <c r="L875" s="687"/>
      <c r="M875" s="680"/>
      <c r="N875" s="50"/>
      <c r="O875" s="680"/>
      <c r="P875" s="680"/>
      <c r="Q875" s="50"/>
      <c r="R875" s="680"/>
      <c r="S875" s="680"/>
      <c r="T875" s="680"/>
      <c r="U875" s="680"/>
      <c r="V875" s="680"/>
      <c r="W875" s="680"/>
      <c r="X875" s="680"/>
      <c r="Y875" s="680"/>
      <c r="Z875" s="680"/>
      <c r="AA875" s="680"/>
      <c r="AB875" s="680"/>
      <c r="AC875" s="680"/>
      <c r="AD875" s="680"/>
      <c r="AE875" s="680"/>
      <c r="AF875" s="680"/>
    </row>
    <row r="876" ht="15.75" customHeight="1">
      <c r="A876" s="680"/>
      <c r="B876" s="680"/>
      <c r="C876" s="680"/>
      <c r="D876" s="680"/>
      <c r="E876" s="688"/>
      <c r="F876" s="680"/>
      <c r="G876" s="680"/>
      <c r="H876" s="680"/>
      <c r="I876" s="691"/>
      <c r="J876" s="692"/>
      <c r="K876" s="686"/>
      <c r="L876" s="687"/>
      <c r="M876" s="680"/>
      <c r="N876" s="50"/>
      <c r="O876" s="680"/>
      <c r="P876" s="680"/>
      <c r="Q876" s="50"/>
      <c r="R876" s="680"/>
      <c r="S876" s="680"/>
      <c r="T876" s="680"/>
      <c r="U876" s="680"/>
      <c r="V876" s="680"/>
      <c r="W876" s="680"/>
      <c r="X876" s="680"/>
      <c r="Y876" s="680"/>
      <c r="Z876" s="680"/>
      <c r="AA876" s="680"/>
      <c r="AB876" s="680"/>
      <c r="AC876" s="680"/>
      <c r="AD876" s="680"/>
      <c r="AE876" s="680"/>
      <c r="AF876" s="680"/>
    </row>
    <row r="877" ht="15.75" customHeight="1">
      <c r="A877" s="680"/>
      <c r="B877" s="680"/>
      <c r="C877" s="680"/>
      <c r="D877" s="680"/>
      <c r="E877" s="688"/>
      <c r="F877" s="680"/>
      <c r="G877" s="680"/>
      <c r="H877" s="680"/>
      <c r="I877" s="691"/>
      <c r="J877" s="692"/>
      <c r="K877" s="686"/>
      <c r="L877" s="687"/>
      <c r="M877" s="680"/>
      <c r="N877" s="50"/>
      <c r="O877" s="680"/>
      <c r="P877" s="680"/>
      <c r="Q877" s="50"/>
      <c r="R877" s="680"/>
      <c r="S877" s="680"/>
      <c r="T877" s="680"/>
      <c r="U877" s="680"/>
      <c r="V877" s="680"/>
      <c r="W877" s="680"/>
      <c r="X877" s="680"/>
      <c r="Y877" s="680"/>
      <c r="Z877" s="680"/>
      <c r="AA877" s="680"/>
      <c r="AB877" s="680"/>
      <c r="AC877" s="680"/>
      <c r="AD877" s="680"/>
      <c r="AE877" s="680"/>
      <c r="AF877" s="680"/>
    </row>
    <row r="878" ht="15.75" customHeight="1">
      <c r="A878" s="680"/>
      <c r="B878" s="680"/>
      <c r="C878" s="680"/>
      <c r="D878" s="680"/>
      <c r="E878" s="688"/>
      <c r="F878" s="680"/>
      <c r="G878" s="680"/>
      <c r="H878" s="680"/>
      <c r="I878" s="691"/>
      <c r="J878" s="692"/>
      <c r="K878" s="686"/>
      <c r="L878" s="687"/>
      <c r="M878" s="680"/>
      <c r="N878" s="50"/>
      <c r="O878" s="680"/>
      <c r="P878" s="680"/>
      <c r="Q878" s="50"/>
      <c r="R878" s="680"/>
      <c r="S878" s="680"/>
      <c r="T878" s="680"/>
      <c r="U878" s="680"/>
      <c r="V878" s="680"/>
      <c r="W878" s="680"/>
      <c r="X878" s="680"/>
      <c r="Y878" s="680"/>
      <c r="Z878" s="680"/>
      <c r="AA878" s="680"/>
      <c r="AB878" s="680"/>
      <c r="AC878" s="680"/>
      <c r="AD878" s="680"/>
      <c r="AE878" s="680"/>
      <c r="AF878" s="680"/>
    </row>
    <row r="879" ht="15.75" customHeight="1">
      <c r="A879" s="680"/>
      <c r="B879" s="680"/>
      <c r="C879" s="680"/>
      <c r="D879" s="680"/>
      <c r="E879" s="688"/>
      <c r="F879" s="680"/>
      <c r="G879" s="680"/>
      <c r="H879" s="680"/>
      <c r="I879" s="691"/>
      <c r="J879" s="692"/>
      <c r="K879" s="686"/>
      <c r="L879" s="687"/>
      <c r="M879" s="680"/>
      <c r="N879" s="50"/>
      <c r="O879" s="680"/>
      <c r="P879" s="680"/>
      <c r="Q879" s="50"/>
      <c r="R879" s="680"/>
      <c r="S879" s="680"/>
      <c r="T879" s="680"/>
      <c r="U879" s="680"/>
      <c r="V879" s="680"/>
      <c r="W879" s="680"/>
      <c r="X879" s="680"/>
      <c r="Y879" s="680"/>
      <c r="Z879" s="680"/>
      <c r="AA879" s="680"/>
      <c r="AB879" s="680"/>
      <c r="AC879" s="680"/>
      <c r="AD879" s="680"/>
      <c r="AE879" s="680"/>
      <c r="AF879" s="680"/>
    </row>
    <row r="880" ht="15.75" customHeight="1">
      <c r="A880" s="680"/>
      <c r="B880" s="680"/>
      <c r="C880" s="680"/>
      <c r="D880" s="680"/>
      <c r="E880" s="688"/>
      <c r="F880" s="680"/>
      <c r="G880" s="680"/>
      <c r="H880" s="680"/>
      <c r="I880" s="691"/>
      <c r="J880" s="692"/>
      <c r="K880" s="686"/>
      <c r="L880" s="687"/>
      <c r="M880" s="680"/>
      <c r="N880" s="50"/>
      <c r="O880" s="680"/>
      <c r="P880" s="680"/>
      <c r="Q880" s="50"/>
      <c r="R880" s="680"/>
      <c r="S880" s="680"/>
      <c r="T880" s="680"/>
      <c r="U880" s="680"/>
      <c r="V880" s="680"/>
      <c r="W880" s="680"/>
      <c r="X880" s="680"/>
      <c r="Y880" s="680"/>
      <c r="Z880" s="680"/>
      <c r="AA880" s="680"/>
      <c r="AB880" s="680"/>
      <c r="AC880" s="680"/>
      <c r="AD880" s="680"/>
      <c r="AE880" s="680"/>
      <c r="AF880" s="680"/>
    </row>
    <row r="881" ht="15.75" customHeight="1">
      <c r="A881" s="680"/>
      <c r="B881" s="680"/>
      <c r="C881" s="680"/>
      <c r="D881" s="680"/>
      <c r="E881" s="688"/>
      <c r="F881" s="680"/>
      <c r="G881" s="680"/>
      <c r="H881" s="680"/>
      <c r="I881" s="691"/>
      <c r="J881" s="692"/>
      <c r="K881" s="686"/>
      <c r="L881" s="687"/>
      <c r="M881" s="680"/>
      <c r="N881" s="50"/>
      <c r="O881" s="680"/>
      <c r="P881" s="680"/>
      <c r="Q881" s="50"/>
      <c r="R881" s="680"/>
      <c r="S881" s="680"/>
      <c r="T881" s="680"/>
      <c r="U881" s="680"/>
      <c r="V881" s="680"/>
      <c r="W881" s="680"/>
      <c r="X881" s="680"/>
      <c r="Y881" s="680"/>
      <c r="Z881" s="680"/>
      <c r="AA881" s="680"/>
      <c r="AB881" s="680"/>
      <c r="AC881" s="680"/>
      <c r="AD881" s="680"/>
      <c r="AE881" s="680"/>
      <c r="AF881" s="680"/>
    </row>
    <row r="882" ht="15.75" customHeight="1">
      <c r="A882" s="680"/>
      <c r="B882" s="680"/>
      <c r="C882" s="680"/>
      <c r="D882" s="680"/>
      <c r="E882" s="688"/>
      <c r="F882" s="680"/>
      <c r="G882" s="680"/>
      <c r="H882" s="680"/>
      <c r="I882" s="691"/>
      <c r="J882" s="692"/>
      <c r="K882" s="686"/>
      <c r="L882" s="687"/>
      <c r="M882" s="680"/>
      <c r="N882" s="50"/>
      <c r="O882" s="680"/>
      <c r="P882" s="680"/>
      <c r="Q882" s="50"/>
      <c r="R882" s="680"/>
      <c r="S882" s="680"/>
      <c r="T882" s="680"/>
      <c r="U882" s="680"/>
      <c r="V882" s="680"/>
      <c r="W882" s="680"/>
      <c r="X882" s="680"/>
      <c r="Y882" s="680"/>
      <c r="Z882" s="680"/>
      <c r="AA882" s="680"/>
      <c r="AB882" s="680"/>
      <c r="AC882" s="680"/>
      <c r="AD882" s="680"/>
      <c r="AE882" s="680"/>
      <c r="AF882" s="680"/>
    </row>
    <row r="883" ht="15.75" customHeight="1">
      <c r="A883" s="680"/>
      <c r="B883" s="680"/>
      <c r="C883" s="680"/>
      <c r="D883" s="680"/>
      <c r="E883" s="688"/>
      <c r="F883" s="680"/>
      <c r="G883" s="680"/>
      <c r="H883" s="680"/>
      <c r="I883" s="691"/>
      <c r="J883" s="692"/>
      <c r="K883" s="686"/>
      <c r="L883" s="687"/>
      <c r="M883" s="680"/>
      <c r="N883" s="50"/>
      <c r="O883" s="680"/>
      <c r="P883" s="680"/>
      <c r="Q883" s="50"/>
      <c r="R883" s="680"/>
      <c r="S883" s="680"/>
      <c r="T883" s="680"/>
      <c r="U883" s="680"/>
      <c r="V883" s="680"/>
      <c r="W883" s="680"/>
      <c r="X883" s="680"/>
      <c r="Y883" s="680"/>
      <c r="Z883" s="680"/>
      <c r="AA883" s="680"/>
      <c r="AB883" s="680"/>
      <c r="AC883" s="680"/>
      <c r="AD883" s="680"/>
      <c r="AE883" s="680"/>
      <c r="AF883" s="680"/>
    </row>
    <row r="884" ht="15.75" customHeight="1">
      <c r="A884" s="680"/>
      <c r="B884" s="680"/>
      <c r="C884" s="680"/>
      <c r="D884" s="680"/>
      <c r="E884" s="688"/>
      <c r="F884" s="680"/>
      <c r="G884" s="680"/>
      <c r="H884" s="680"/>
      <c r="I884" s="691"/>
      <c r="J884" s="692"/>
      <c r="K884" s="686"/>
      <c r="L884" s="687"/>
      <c r="M884" s="680"/>
      <c r="N884" s="50"/>
      <c r="O884" s="680"/>
      <c r="P884" s="680"/>
      <c r="Q884" s="50"/>
      <c r="R884" s="680"/>
      <c r="S884" s="680"/>
      <c r="T884" s="680"/>
      <c r="U884" s="680"/>
      <c r="V884" s="680"/>
      <c r="W884" s="680"/>
      <c r="X884" s="680"/>
      <c r="Y884" s="680"/>
      <c r="Z884" s="680"/>
      <c r="AA884" s="680"/>
      <c r="AB884" s="680"/>
      <c r="AC884" s="680"/>
      <c r="AD884" s="680"/>
      <c r="AE884" s="680"/>
      <c r="AF884" s="680"/>
    </row>
    <row r="885" ht="15.75" customHeight="1">
      <c r="A885" s="680"/>
      <c r="B885" s="680"/>
      <c r="C885" s="680"/>
      <c r="D885" s="680"/>
      <c r="E885" s="688"/>
      <c r="F885" s="680"/>
      <c r="G885" s="680"/>
      <c r="H885" s="680"/>
      <c r="I885" s="691"/>
      <c r="J885" s="692"/>
      <c r="K885" s="686"/>
      <c r="L885" s="687"/>
      <c r="M885" s="680"/>
      <c r="N885" s="50"/>
      <c r="O885" s="680"/>
      <c r="P885" s="680"/>
      <c r="Q885" s="50"/>
      <c r="R885" s="680"/>
      <c r="S885" s="680"/>
      <c r="T885" s="680"/>
      <c r="U885" s="680"/>
      <c r="V885" s="680"/>
      <c r="W885" s="680"/>
      <c r="X885" s="680"/>
      <c r="Y885" s="680"/>
      <c r="Z885" s="680"/>
      <c r="AA885" s="680"/>
      <c r="AB885" s="680"/>
      <c r="AC885" s="680"/>
      <c r="AD885" s="680"/>
      <c r="AE885" s="680"/>
      <c r="AF885" s="680"/>
    </row>
    <row r="886" ht="15.75" customHeight="1">
      <c r="A886" s="680"/>
      <c r="B886" s="680"/>
      <c r="C886" s="680"/>
      <c r="D886" s="680"/>
      <c r="E886" s="688"/>
      <c r="F886" s="680"/>
      <c r="G886" s="680"/>
      <c r="H886" s="680"/>
      <c r="I886" s="691"/>
      <c r="J886" s="692"/>
      <c r="K886" s="686"/>
      <c r="L886" s="687"/>
      <c r="M886" s="680"/>
      <c r="N886" s="50"/>
      <c r="O886" s="680"/>
      <c r="P886" s="680"/>
      <c r="Q886" s="50"/>
      <c r="R886" s="680"/>
      <c r="S886" s="680"/>
      <c r="T886" s="680"/>
      <c r="U886" s="680"/>
      <c r="V886" s="680"/>
      <c r="W886" s="680"/>
      <c r="X886" s="680"/>
      <c r="Y886" s="680"/>
      <c r="Z886" s="680"/>
      <c r="AA886" s="680"/>
      <c r="AB886" s="680"/>
      <c r="AC886" s="680"/>
      <c r="AD886" s="680"/>
      <c r="AE886" s="680"/>
      <c r="AF886" s="680"/>
    </row>
    <row r="887" ht="15.75" customHeight="1">
      <c r="A887" s="680"/>
      <c r="B887" s="680"/>
      <c r="C887" s="680"/>
      <c r="D887" s="680"/>
      <c r="E887" s="688"/>
      <c r="F887" s="680"/>
      <c r="G887" s="680"/>
      <c r="H887" s="680"/>
      <c r="I887" s="691"/>
      <c r="J887" s="692"/>
      <c r="K887" s="686"/>
      <c r="L887" s="687"/>
      <c r="M887" s="680"/>
      <c r="N887" s="50"/>
      <c r="O887" s="680"/>
      <c r="P887" s="680"/>
      <c r="Q887" s="50"/>
      <c r="R887" s="680"/>
      <c r="S887" s="680"/>
      <c r="T887" s="680"/>
      <c r="U887" s="680"/>
      <c r="V887" s="680"/>
      <c r="W887" s="680"/>
      <c r="X887" s="680"/>
      <c r="Y887" s="680"/>
      <c r="Z887" s="680"/>
      <c r="AA887" s="680"/>
      <c r="AB887" s="680"/>
      <c r="AC887" s="680"/>
      <c r="AD887" s="680"/>
      <c r="AE887" s="680"/>
      <c r="AF887" s="680"/>
    </row>
    <row r="888" ht="15.75" customHeight="1">
      <c r="A888" s="680"/>
      <c r="B888" s="680"/>
      <c r="C888" s="680"/>
      <c r="D888" s="680"/>
      <c r="E888" s="688"/>
      <c r="F888" s="680"/>
      <c r="G888" s="680"/>
      <c r="H888" s="680"/>
      <c r="I888" s="691"/>
      <c r="J888" s="692"/>
      <c r="K888" s="686"/>
      <c r="L888" s="687"/>
      <c r="M888" s="680"/>
      <c r="N888" s="50"/>
      <c r="O888" s="680"/>
      <c r="P888" s="680"/>
      <c r="Q888" s="50"/>
      <c r="R888" s="680"/>
      <c r="S888" s="680"/>
      <c r="T888" s="680"/>
      <c r="U888" s="680"/>
      <c r="V888" s="680"/>
      <c r="W888" s="680"/>
      <c r="X888" s="680"/>
      <c r="Y888" s="680"/>
      <c r="Z888" s="680"/>
      <c r="AA888" s="680"/>
      <c r="AB888" s="680"/>
      <c r="AC888" s="680"/>
      <c r="AD888" s="680"/>
      <c r="AE888" s="680"/>
      <c r="AF888" s="680"/>
    </row>
    <row r="889" ht="15.75" customHeight="1">
      <c r="A889" s="680"/>
      <c r="B889" s="680"/>
      <c r="C889" s="680"/>
      <c r="D889" s="680"/>
      <c r="E889" s="688"/>
      <c r="F889" s="680"/>
      <c r="G889" s="680"/>
      <c r="H889" s="680"/>
      <c r="I889" s="691"/>
      <c r="J889" s="692"/>
      <c r="K889" s="686"/>
      <c r="L889" s="687"/>
      <c r="M889" s="680"/>
      <c r="N889" s="50"/>
      <c r="O889" s="680"/>
      <c r="P889" s="680"/>
      <c r="Q889" s="50"/>
      <c r="R889" s="680"/>
      <c r="S889" s="680"/>
      <c r="T889" s="680"/>
      <c r="U889" s="680"/>
      <c r="V889" s="680"/>
      <c r="W889" s="680"/>
      <c r="X889" s="680"/>
      <c r="Y889" s="680"/>
      <c r="Z889" s="680"/>
      <c r="AA889" s="680"/>
      <c r="AB889" s="680"/>
      <c r="AC889" s="680"/>
      <c r="AD889" s="680"/>
      <c r="AE889" s="680"/>
      <c r="AF889" s="680"/>
    </row>
    <row r="890" ht="15.75" customHeight="1">
      <c r="A890" s="680"/>
      <c r="B890" s="680"/>
      <c r="C890" s="680"/>
      <c r="D890" s="680"/>
      <c r="E890" s="688"/>
      <c r="F890" s="680"/>
      <c r="G890" s="680"/>
      <c r="H890" s="680"/>
      <c r="I890" s="691"/>
      <c r="J890" s="692"/>
      <c r="K890" s="686"/>
      <c r="L890" s="687"/>
      <c r="M890" s="680"/>
      <c r="N890" s="50"/>
      <c r="O890" s="680"/>
      <c r="P890" s="680"/>
      <c r="Q890" s="50"/>
      <c r="R890" s="680"/>
      <c r="S890" s="680"/>
      <c r="T890" s="680"/>
      <c r="U890" s="680"/>
      <c r="V890" s="680"/>
      <c r="W890" s="680"/>
      <c r="X890" s="680"/>
      <c r="Y890" s="680"/>
      <c r="Z890" s="680"/>
      <c r="AA890" s="680"/>
      <c r="AB890" s="680"/>
      <c r="AC890" s="680"/>
      <c r="AD890" s="680"/>
      <c r="AE890" s="680"/>
      <c r="AF890" s="680"/>
    </row>
    <row r="891" ht="15.75" customHeight="1">
      <c r="A891" s="680"/>
      <c r="B891" s="680"/>
      <c r="C891" s="680"/>
      <c r="D891" s="680"/>
      <c r="E891" s="688"/>
      <c r="F891" s="680"/>
      <c r="G891" s="680"/>
      <c r="H891" s="680"/>
      <c r="I891" s="691"/>
      <c r="J891" s="692"/>
      <c r="K891" s="686"/>
      <c r="L891" s="687"/>
      <c r="M891" s="680"/>
      <c r="N891" s="50"/>
      <c r="O891" s="680"/>
      <c r="P891" s="680"/>
      <c r="Q891" s="50"/>
      <c r="R891" s="680"/>
      <c r="S891" s="680"/>
      <c r="T891" s="680"/>
      <c r="U891" s="680"/>
      <c r="V891" s="680"/>
      <c r="W891" s="680"/>
      <c r="X891" s="680"/>
      <c r="Y891" s="680"/>
      <c r="Z891" s="680"/>
      <c r="AA891" s="680"/>
      <c r="AB891" s="680"/>
      <c r="AC891" s="680"/>
      <c r="AD891" s="680"/>
      <c r="AE891" s="680"/>
      <c r="AF891" s="680"/>
    </row>
    <row r="892" ht="15.75" customHeight="1">
      <c r="A892" s="680"/>
      <c r="B892" s="680"/>
      <c r="C892" s="680"/>
      <c r="D892" s="680"/>
      <c r="E892" s="688"/>
      <c r="F892" s="680"/>
      <c r="G892" s="680"/>
      <c r="H892" s="680"/>
      <c r="I892" s="691"/>
      <c r="J892" s="692"/>
      <c r="K892" s="686"/>
      <c r="L892" s="687"/>
      <c r="M892" s="680"/>
      <c r="N892" s="50"/>
      <c r="O892" s="680"/>
      <c r="P892" s="680"/>
      <c r="Q892" s="50"/>
      <c r="R892" s="680"/>
      <c r="S892" s="680"/>
      <c r="T892" s="680"/>
      <c r="U892" s="680"/>
      <c r="V892" s="680"/>
      <c r="W892" s="680"/>
      <c r="X892" s="680"/>
      <c r="Y892" s="680"/>
      <c r="Z892" s="680"/>
      <c r="AA892" s="680"/>
      <c r="AB892" s="680"/>
      <c r="AC892" s="680"/>
      <c r="AD892" s="680"/>
      <c r="AE892" s="680"/>
      <c r="AF892" s="680"/>
    </row>
    <row r="893" ht="15.75" customHeight="1">
      <c r="A893" s="680"/>
      <c r="B893" s="680"/>
      <c r="C893" s="680"/>
      <c r="D893" s="680"/>
      <c r="E893" s="688"/>
      <c r="F893" s="680"/>
      <c r="G893" s="680"/>
      <c r="H893" s="680"/>
      <c r="I893" s="691"/>
      <c r="J893" s="692"/>
      <c r="K893" s="686"/>
      <c r="L893" s="687"/>
      <c r="M893" s="680"/>
      <c r="N893" s="50"/>
      <c r="O893" s="680"/>
      <c r="P893" s="680"/>
      <c r="Q893" s="50"/>
      <c r="R893" s="680"/>
      <c r="S893" s="680"/>
      <c r="T893" s="680"/>
      <c r="U893" s="680"/>
      <c r="V893" s="680"/>
      <c r="W893" s="680"/>
      <c r="X893" s="680"/>
      <c r="Y893" s="680"/>
      <c r="Z893" s="680"/>
      <c r="AA893" s="680"/>
      <c r="AB893" s="680"/>
      <c r="AC893" s="680"/>
      <c r="AD893" s="680"/>
      <c r="AE893" s="680"/>
      <c r="AF893" s="680"/>
    </row>
    <row r="894" ht="15.75" customHeight="1">
      <c r="A894" s="680"/>
      <c r="B894" s="680"/>
      <c r="C894" s="680"/>
      <c r="D894" s="680"/>
      <c r="E894" s="688"/>
      <c r="F894" s="680"/>
      <c r="G894" s="680"/>
      <c r="H894" s="680"/>
      <c r="I894" s="691"/>
      <c r="J894" s="692"/>
      <c r="K894" s="686"/>
      <c r="L894" s="687"/>
      <c r="M894" s="680"/>
      <c r="N894" s="50"/>
      <c r="O894" s="680"/>
      <c r="P894" s="680"/>
      <c r="Q894" s="50"/>
      <c r="R894" s="680"/>
      <c r="S894" s="680"/>
      <c r="T894" s="680"/>
      <c r="U894" s="680"/>
      <c r="V894" s="680"/>
      <c r="W894" s="680"/>
      <c r="X894" s="680"/>
      <c r="Y894" s="680"/>
      <c r="Z894" s="680"/>
      <c r="AA894" s="680"/>
      <c r="AB894" s="680"/>
      <c r="AC894" s="680"/>
      <c r="AD894" s="680"/>
      <c r="AE894" s="680"/>
      <c r="AF894" s="680"/>
    </row>
    <row r="895" ht="15.75" customHeight="1">
      <c r="A895" s="680"/>
      <c r="B895" s="680"/>
      <c r="C895" s="680"/>
      <c r="D895" s="680"/>
      <c r="E895" s="688"/>
      <c r="F895" s="680"/>
      <c r="G895" s="680"/>
      <c r="H895" s="680"/>
      <c r="I895" s="691"/>
      <c r="J895" s="692"/>
      <c r="K895" s="686"/>
      <c r="L895" s="687"/>
      <c r="M895" s="680"/>
      <c r="N895" s="50"/>
      <c r="O895" s="680"/>
      <c r="P895" s="680"/>
      <c r="Q895" s="50"/>
      <c r="R895" s="680"/>
      <c r="S895" s="680"/>
      <c r="T895" s="680"/>
      <c r="U895" s="680"/>
      <c r="V895" s="680"/>
      <c r="W895" s="680"/>
      <c r="X895" s="680"/>
      <c r="Y895" s="680"/>
      <c r="Z895" s="680"/>
      <c r="AA895" s="680"/>
      <c r="AB895" s="680"/>
      <c r="AC895" s="680"/>
      <c r="AD895" s="680"/>
      <c r="AE895" s="680"/>
      <c r="AF895" s="680"/>
    </row>
    <row r="896" ht="15.75" customHeight="1">
      <c r="A896" s="680"/>
      <c r="B896" s="680"/>
      <c r="C896" s="680"/>
      <c r="D896" s="680"/>
      <c r="E896" s="688"/>
      <c r="F896" s="680"/>
      <c r="G896" s="680"/>
      <c r="H896" s="680"/>
      <c r="I896" s="691"/>
      <c r="J896" s="692"/>
      <c r="K896" s="686"/>
      <c r="L896" s="687"/>
      <c r="M896" s="680"/>
      <c r="N896" s="50"/>
      <c r="O896" s="680"/>
      <c r="P896" s="680"/>
      <c r="Q896" s="50"/>
      <c r="R896" s="680"/>
      <c r="S896" s="680"/>
      <c r="T896" s="680"/>
      <c r="U896" s="680"/>
      <c r="V896" s="680"/>
      <c r="W896" s="680"/>
      <c r="X896" s="680"/>
      <c r="Y896" s="680"/>
      <c r="Z896" s="680"/>
      <c r="AA896" s="680"/>
      <c r="AB896" s="680"/>
      <c r="AC896" s="680"/>
      <c r="AD896" s="680"/>
      <c r="AE896" s="680"/>
      <c r="AF896" s="680"/>
    </row>
    <row r="897" ht="15.75" customHeight="1">
      <c r="A897" s="680"/>
      <c r="B897" s="680"/>
      <c r="C897" s="680"/>
      <c r="D897" s="680"/>
      <c r="E897" s="688"/>
      <c r="F897" s="680"/>
      <c r="G897" s="680"/>
      <c r="H897" s="680"/>
      <c r="I897" s="691"/>
      <c r="J897" s="692"/>
      <c r="K897" s="686"/>
      <c r="L897" s="687"/>
      <c r="M897" s="680"/>
      <c r="N897" s="50"/>
      <c r="O897" s="680"/>
      <c r="P897" s="680"/>
      <c r="Q897" s="50"/>
      <c r="R897" s="680"/>
      <c r="S897" s="680"/>
      <c r="T897" s="680"/>
      <c r="U897" s="680"/>
      <c r="V897" s="680"/>
      <c r="W897" s="680"/>
      <c r="X897" s="680"/>
      <c r="Y897" s="680"/>
      <c r="Z897" s="680"/>
      <c r="AA897" s="680"/>
      <c r="AB897" s="680"/>
      <c r="AC897" s="680"/>
      <c r="AD897" s="680"/>
      <c r="AE897" s="680"/>
      <c r="AF897" s="680"/>
    </row>
    <row r="898" ht="15.75" customHeight="1">
      <c r="A898" s="680"/>
      <c r="B898" s="680"/>
      <c r="C898" s="680"/>
      <c r="D898" s="680"/>
      <c r="E898" s="688"/>
      <c r="F898" s="680"/>
      <c r="G898" s="680"/>
      <c r="H898" s="680"/>
      <c r="I898" s="691"/>
      <c r="J898" s="692"/>
      <c r="K898" s="686"/>
      <c r="L898" s="687"/>
      <c r="M898" s="680"/>
      <c r="N898" s="50"/>
      <c r="O898" s="680"/>
      <c r="P898" s="680"/>
      <c r="Q898" s="50"/>
      <c r="R898" s="680"/>
      <c r="S898" s="680"/>
      <c r="T898" s="680"/>
      <c r="U898" s="680"/>
      <c r="V898" s="680"/>
      <c r="W898" s="680"/>
      <c r="X898" s="680"/>
      <c r="Y898" s="680"/>
      <c r="Z898" s="680"/>
      <c r="AA898" s="680"/>
      <c r="AB898" s="680"/>
      <c r="AC898" s="680"/>
      <c r="AD898" s="680"/>
      <c r="AE898" s="680"/>
      <c r="AF898" s="680"/>
    </row>
    <row r="899" ht="15.75" customHeight="1">
      <c r="A899" s="680"/>
      <c r="B899" s="680"/>
      <c r="C899" s="680"/>
      <c r="D899" s="680"/>
      <c r="E899" s="688"/>
      <c r="F899" s="680"/>
      <c r="G899" s="680"/>
      <c r="H899" s="680"/>
      <c r="I899" s="691"/>
      <c r="J899" s="692"/>
      <c r="K899" s="686"/>
      <c r="L899" s="687"/>
      <c r="M899" s="680"/>
      <c r="N899" s="50"/>
      <c r="O899" s="680"/>
      <c r="P899" s="680"/>
      <c r="Q899" s="50"/>
      <c r="R899" s="680"/>
      <c r="S899" s="680"/>
      <c r="T899" s="680"/>
      <c r="U899" s="680"/>
      <c r="V899" s="680"/>
      <c r="W899" s="680"/>
      <c r="X899" s="680"/>
      <c r="Y899" s="680"/>
      <c r="Z899" s="680"/>
      <c r="AA899" s="680"/>
      <c r="AB899" s="680"/>
      <c r="AC899" s="680"/>
      <c r="AD899" s="680"/>
      <c r="AE899" s="680"/>
      <c r="AF899" s="680"/>
    </row>
    <row r="900" ht="15.75" customHeight="1">
      <c r="A900" s="680"/>
      <c r="B900" s="680"/>
      <c r="C900" s="680"/>
      <c r="D900" s="680"/>
      <c r="E900" s="688"/>
      <c r="F900" s="680"/>
      <c r="G900" s="680"/>
      <c r="H900" s="680"/>
      <c r="I900" s="691"/>
      <c r="J900" s="692"/>
      <c r="K900" s="686"/>
      <c r="L900" s="687"/>
      <c r="M900" s="680"/>
      <c r="N900" s="50"/>
      <c r="O900" s="680"/>
      <c r="P900" s="680"/>
      <c r="Q900" s="50"/>
      <c r="R900" s="680"/>
      <c r="S900" s="680"/>
      <c r="T900" s="680"/>
      <c r="U900" s="680"/>
      <c r="V900" s="680"/>
      <c r="W900" s="680"/>
      <c r="X900" s="680"/>
      <c r="Y900" s="680"/>
      <c r="Z900" s="680"/>
      <c r="AA900" s="680"/>
      <c r="AB900" s="680"/>
      <c r="AC900" s="680"/>
      <c r="AD900" s="680"/>
      <c r="AE900" s="680"/>
      <c r="AF900" s="680"/>
    </row>
    <row r="901" ht="15.75" customHeight="1">
      <c r="A901" s="680"/>
      <c r="B901" s="680"/>
      <c r="C901" s="680"/>
      <c r="D901" s="680"/>
      <c r="E901" s="688"/>
      <c r="F901" s="680"/>
      <c r="G901" s="680"/>
      <c r="H901" s="680"/>
      <c r="I901" s="691"/>
      <c r="J901" s="692"/>
      <c r="K901" s="686"/>
      <c r="L901" s="687"/>
      <c r="M901" s="680"/>
      <c r="N901" s="50"/>
      <c r="O901" s="680"/>
      <c r="P901" s="680"/>
      <c r="Q901" s="50"/>
      <c r="R901" s="680"/>
      <c r="S901" s="680"/>
      <c r="T901" s="680"/>
      <c r="U901" s="680"/>
      <c r="V901" s="680"/>
      <c r="W901" s="680"/>
      <c r="X901" s="680"/>
      <c r="Y901" s="680"/>
      <c r="Z901" s="680"/>
      <c r="AA901" s="680"/>
      <c r="AB901" s="680"/>
      <c r="AC901" s="680"/>
      <c r="AD901" s="680"/>
      <c r="AE901" s="680"/>
      <c r="AF901" s="680"/>
    </row>
    <row r="902" ht="15.75" customHeight="1">
      <c r="A902" s="680"/>
      <c r="B902" s="680"/>
      <c r="C902" s="680"/>
      <c r="D902" s="680"/>
      <c r="E902" s="688"/>
      <c r="F902" s="680"/>
      <c r="G902" s="680"/>
      <c r="H902" s="680"/>
      <c r="I902" s="691"/>
      <c r="J902" s="692"/>
      <c r="K902" s="686"/>
      <c r="L902" s="687"/>
      <c r="M902" s="680"/>
      <c r="N902" s="50"/>
      <c r="O902" s="680"/>
      <c r="P902" s="680"/>
      <c r="Q902" s="50"/>
      <c r="R902" s="680"/>
      <c r="S902" s="680"/>
      <c r="T902" s="680"/>
      <c r="U902" s="680"/>
      <c r="V902" s="680"/>
      <c r="W902" s="680"/>
      <c r="X902" s="680"/>
      <c r="Y902" s="680"/>
      <c r="Z902" s="680"/>
      <c r="AA902" s="680"/>
      <c r="AB902" s="680"/>
      <c r="AC902" s="680"/>
      <c r="AD902" s="680"/>
      <c r="AE902" s="680"/>
      <c r="AF902" s="680"/>
    </row>
    <row r="903" ht="15.75" customHeight="1">
      <c r="A903" s="680"/>
      <c r="B903" s="680"/>
      <c r="C903" s="680"/>
      <c r="D903" s="680"/>
      <c r="E903" s="688"/>
      <c r="F903" s="680"/>
      <c r="G903" s="680"/>
      <c r="H903" s="680"/>
      <c r="I903" s="691"/>
      <c r="J903" s="692"/>
      <c r="K903" s="686"/>
      <c r="L903" s="687"/>
      <c r="M903" s="680"/>
      <c r="N903" s="50"/>
      <c r="O903" s="680"/>
      <c r="P903" s="680"/>
      <c r="Q903" s="50"/>
      <c r="R903" s="680"/>
      <c r="S903" s="680"/>
      <c r="T903" s="680"/>
      <c r="U903" s="680"/>
      <c r="V903" s="680"/>
      <c r="W903" s="680"/>
      <c r="X903" s="680"/>
      <c r="Y903" s="680"/>
      <c r="Z903" s="680"/>
      <c r="AA903" s="680"/>
      <c r="AB903" s="680"/>
      <c r="AC903" s="680"/>
      <c r="AD903" s="680"/>
      <c r="AE903" s="680"/>
      <c r="AF903" s="680"/>
    </row>
    <row r="904" ht="15.75" customHeight="1">
      <c r="A904" s="680"/>
      <c r="B904" s="680"/>
      <c r="C904" s="680"/>
      <c r="D904" s="680"/>
      <c r="E904" s="688"/>
      <c r="F904" s="680"/>
      <c r="G904" s="680"/>
      <c r="H904" s="680"/>
      <c r="I904" s="691"/>
      <c r="J904" s="692"/>
      <c r="K904" s="686"/>
      <c r="L904" s="687"/>
      <c r="M904" s="680"/>
      <c r="N904" s="50"/>
      <c r="O904" s="680"/>
      <c r="P904" s="680"/>
      <c r="Q904" s="50"/>
      <c r="R904" s="680"/>
      <c r="S904" s="680"/>
      <c r="T904" s="680"/>
      <c r="U904" s="680"/>
      <c r="V904" s="680"/>
      <c r="W904" s="680"/>
      <c r="X904" s="680"/>
      <c r="Y904" s="680"/>
      <c r="Z904" s="680"/>
      <c r="AA904" s="680"/>
      <c r="AB904" s="680"/>
      <c r="AC904" s="680"/>
      <c r="AD904" s="680"/>
      <c r="AE904" s="680"/>
      <c r="AF904" s="680"/>
    </row>
    <row r="905" ht="15.75" customHeight="1">
      <c r="A905" s="680"/>
      <c r="B905" s="680"/>
      <c r="C905" s="680"/>
      <c r="D905" s="680"/>
      <c r="E905" s="688"/>
      <c r="F905" s="680"/>
      <c r="G905" s="680"/>
      <c r="H905" s="680"/>
      <c r="I905" s="691"/>
      <c r="J905" s="692"/>
      <c r="K905" s="686"/>
      <c r="L905" s="687"/>
      <c r="M905" s="680"/>
      <c r="N905" s="50"/>
      <c r="O905" s="680"/>
      <c r="P905" s="680"/>
      <c r="Q905" s="50"/>
      <c r="R905" s="680"/>
      <c r="S905" s="680"/>
      <c r="T905" s="680"/>
      <c r="U905" s="680"/>
      <c r="V905" s="680"/>
      <c r="W905" s="680"/>
      <c r="X905" s="680"/>
      <c r="Y905" s="680"/>
      <c r="Z905" s="680"/>
      <c r="AA905" s="680"/>
      <c r="AB905" s="680"/>
      <c r="AC905" s="680"/>
      <c r="AD905" s="680"/>
      <c r="AE905" s="680"/>
      <c r="AF905" s="680"/>
    </row>
    <row r="906" ht="15.75" customHeight="1">
      <c r="A906" s="680"/>
      <c r="B906" s="680"/>
      <c r="C906" s="680"/>
      <c r="D906" s="680"/>
      <c r="E906" s="688"/>
      <c r="F906" s="680"/>
      <c r="G906" s="680"/>
      <c r="H906" s="680"/>
      <c r="I906" s="691"/>
      <c r="J906" s="692"/>
      <c r="K906" s="686"/>
      <c r="L906" s="687"/>
      <c r="M906" s="680"/>
      <c r="N906" s="50"/>
      <c r="O906" s="680"/>
      <c r="P906" s="680"/>
      <c r="Q906" s="50"/>
      <c r="R906" s="680"/>
      <c r="S906" s="680"/>
      <c r="T906" s="680"/>
      <c r="U906" s="680"/>
      <c r="V906" s="680"/>
      <c r="W906" s="680"/>
      <c r="X906" s="680"/>
      <c r="Y906" s="680"/>
      <c r="Z906" s="680"/>
      <c r="AA906" s="680"/>
      <c r="AB906" s="680"/>
      <c r="AC906" s="680"/>
      <c r="AD906" s="680"/>
      <c r="AE906" s="680"/>
      <c r="AF906" s="680"/>
    </row>
    <row r="907" ht="15.75" customHeight="1">
      <c r="A907" s="680"/>
      <c r="B907" s="680"/>
      <c r="C907" s="680"/>
      <c r="D907" s="680"/>
      <c r="E907" s="688"/>
      <c r="F907" s="680"/>
      <c r="G907" s="680"/>
      <c r="H907" s="680"/>
      <c r="I907" s="691"/>
      <c r="J907" s="692"/>
      <c r="K907" s="686"/>
      <c r="L907" s="687"/>
      <c r="M907" s="680"/>
      <c r="N907" s="50"/>
      <c r="O907" s="680"/>
      <c r="P907" s="680"/>
      <c r="Q907" s="50"/>
      <c r="R907" s="680"/>
      <c r="S907" s="680"/>
      <c r="T907" s="680"/>
      <c r="U907" s="680"/>
      <c r="V907" s="680"/>
      <c r="W907" s="680"/>
      <c r="X907" s="680"/>
      <c r="Y907" s="680"/>
      <c r="Z907" s="680"/>
      <c r="AA907" s="680"/>
      <c r="AB907" s="680"/>
      <c r="AC907" s="680"/>
      <c r="AD907" s="680"/>
      <c r="AE907" s="680"/>
      <c r="AF907" s="680"/>
    </row>
    <row r="908" ht="15.75" customHeight="1">
      <c r="A908" s="680"/>
      <c r="B908" s="680"/>
      <c r="C908" s="680"/>
      <c r="D908" s="680"/>
      <c r="E908" s="688"/>
      <c r="F908" s="680"/>
      <c r="G908" s="680"/>
      <c r="H908" s="680"/>
      <c r="I908" s="691"/>
      <c r="J908" s="692"/>
      <c r="K908" s="686"/>
      <c r="L908" s="687"/>
      <c r="M908" s="680"/>
      <c r="N908" s="50"/>
      <c r="O908" s="680"/>
      <c r="P908" s="680"/>
      <c r="Q908" s="50"/>
      <c r="R908" s="680"/>
      <c r="S908" s="680"/>
      <c r="T908" s="680"/>
      <c r="U908" s="680"/>
      <c r="V908" s="680"/>
      <c r="W908" s="680"/>
      <c r="X908" s="680"/>
      <c r="Y908" s="680"/>
      <c r="Z908" s="680"/>
      <c r="AA908" s="680"/>
      <c r="AB908" s="680"/>
      <c r="AC908" s="680"/>
      <c r="AD908" s="680"/>
      <c r="AE908" s="680"/>
      <c r="AF908" s="680"/>
    </row>
    <row r="909" ht="15.75" customHeight="1">
      <c r="A909" s="680"/>
      <c r="B909" s="680"/>
      <c r="C909" s="680"/>
      <c r="D909" s="680"/>
      <c r="E909" s="688"/>
      <c r="F909" s="680"/>
      <c r="G909" s="680"/>
      <c r="H909" s="680"/>
      <c r="I909" s="691"/>
      <c r="J909" s="692"/>
      <c r="K909" s="686"/>
      <c r="L909" s="687"/>
      <c r="M909" s="680"/>
      <c r="N909" s="50"/>
      <c r="O909" s="680"/>
      <c r="P909" s="680"/>
      <c r="Q909" s="50"/>
      <c r="R909" s="680"/>
      <c r="S909" s="680"/>
      <c r="T909" s="680"/>
      <c r="U909" s="680"/>
      <c r="V909" s="680"/>
      <c r="W909" s="680"/>
      <c r="X909" s="680"/>
      <c r="Y909" s="680"/>
      <c r="Z909" s="680"/>
      <c r="AA909" s="680"/>
      <c r="AB909" s="680"/>
      <c r="AC909" s="680"/>
      <c r="AD909" s="680"/>
      <c r="AE909" s="680"/>
      <c r="AF909" s="680"/>
    </row>
    <row r="910" ht="15.75" customHeight="1">
      <c r="A910" s="680"/>
      <c r="B910" s="680"/>
      <c r="C910" s="680"/>
      <c r="D910" s="680"/>
      <c r="E910" s="688"/>
      <c r="F910" s="680"/>
      <c r="G910" s="680"/>
      <c r="H910" s="680"/>
      <c r="I910" s="691"/>
      <c r="J910" s="692"/>
      <c r="K910" s="686"/>
      <c r="L910" s="687"/>
      <c r="M910" s="680"/>
      <c r="N910" s="50"/>
      <c r="O910" s="680"/>
      <c r="P910" s="680"/>
      <c r="Q910" s="50"/>
      <c r="R910" s="680"/>
      <c r="S910" s="680"/>
      <c r="T910" s="680"/>
      <c r="U910" s="680"/>
      <c r="V910" s="680"/>
      <c r="W910" s="680"/>
      <c r="X910" s="680"/>
      <c r="Y910" s="680"/>
      <c r="Z910" s="680"/>
      <c r="AA910" s="680"/>
      <c r="AB910" s="680"/>
      <c r="AC910" s="680"/>
      <c r="AD910" s="680"/>
      <c r="AE910" s="680"/>
      <c r="AF910" s="680"/>
    </row>
    <row r="911" ht="15.75" customHeight="1">
      <c r="A911" s="680"/>
      <c r="B911" s="680"/>
      <c r="C911" s="680"/>
      <c r="D911" s="680"/>
      <c r="E911" s="688"/>
      <c r="F911" s="680"/>
      <c r="G911" s="680"/>
      <c r="H911" s="680"/>
      <c r="I911" s="691"/>
      <c r="J911" s="692"/>
      <c r="K911" s="686"/>
      <c r="L911" s="687"/>
      <c r="M911" s="680"/>
      <c r="N911" s="50"/>
      <c r="O911" s="680"/>
      <c r="P911" s="680"/>
      <c r="Q911" s="50"/>
      <c r="R911" s="680"/>
      <c r="S911" s="680"/>
      <c r="T911" s="680"/>
      <c r="U911" s="680"/>
      <c r="V911" s="680"/>
      <c r="W911" s="680"/>
      <c r="X911" s="680"/>
      <c r="Y911" s="680"/>
      <c r="Z911" s="680"/>
      <c r="AA911" s="680"/>
      <c r="AB911" s="680"/>
      <c r="AC911" s="680"/>
      <c r="AD911" s="680"/>
      <c r="AE911" s="680"/>
      <c r="AF911" s="680"/>
    </row>
    <row r="912" ht="15.75" customHeight="1">
      <c r="A912" s="680"/>
      <c r="B912" s="680"/>
      <c r="C912" s="680"/>
      <c r="D912" s="680"/>
      <c r="E912" s="688"/>
      <c r="F912" s="680"/>
      <c r="G912" s="680"/>
      <c r="H912" s="680"/>
      <c r="I912" s="691"/>
      <c r="J912" s="692"/>
      <c r="K912" s="686"/>
      <c r="L912" s="687"/>
      <c r="M912" s="680"/>
      <c r="N912" s="50"/>
      <c r="O912" s="680"/>
      <c r="P912" s="680"/>
      <c r="Q912" s="50"/>
      <c r="R912" s="680"/>
      <c r="S912" s="680"/>
      <c r="T912" s="680"/>
      <c r="U912" s="680"/>
      <c r="V912" s="680"/>
      <c r="W912" s="680"/>
      <c r="X912" s="680"/>
      <c r="Y912" s="680"/>
      <c r="Z912" s="680"/>
      <c r="AA912" s="680"/>
      <c r="AB912" s="680"/>
      <c r="AC912" s="680"/>
      <c r="AD912" s="680"/>
      <c r="AE912" s="680"/>
      <c r="AF912" s="680"/>
    </row>
    <row r="913" ht="15.75" customHeight="1">
      <c r="A913" s="680"/>
      <c r="B913" s="680"/>
      <c r="C913" s="680"/>
      <c r="D913" s="680"/>
      <c r="E913" s="688"/>
      <c r="F913" s="680"/>
      <c r="G913" s="680"/>
      <c r="H913" s="680"/>
      <c r="I913" s="691"/>
      <c r="J913" s="692"/>
      <c r="K913" s="686"/>
      <c r="L913" s="687"/>
      <c r="M913" s="680"/>
      <c r="N913" s="50"/>
      <c r="O913" s="680"/>
      <c r="P913" s="680"/>
      <c r="Q913" s="50"/>
      <c r="R913" s="680"/>
      <c r="S913" s="680"/>
      <c r="T913" s="680"/>
      <c r="U913" s="680"/>
      <c r="V913" s="680"/>
      <c r="W913" s="680"/>
      <c r="X913" s="680"/>
      <c r="Y913" s="680"/>
      <c r="Z913" s="680"/>
      <c r="AA913" s="680"/>
      <c r="AB913" s="680"/>
      <c r="AC913" s="680"/>
      <c r="AD913" s="680"/>
      <c r="AE913" s="680"/>
      <c r="AF913" s="680"/>
    </row>
    <row r="914" ht="15.75" customHeight="1">
      <c r="A914" s="680"/>
      <c r="B914" s="680"/>
      <c r="C914" s="680"/>
      <c r="D914" s="680"/>
      <c r="E914" s="688"/>
      <c r="F914" s="680"/>
      <c r="G914" s="680"/>
      <c r="H914" s="680"/>
      <c r="I914" s="691"/>
      <c r="J914" s="692"/>
      <c r="K914" s="686"/>
      <c r="L914" s="687"/>
      <c r="M914" s="680"/>
      <c r="N914" s="50"/>
      <c r="O914" s="680"/>
      <c r="P914" s="680"/>
      <c r="Q914" s="50"/>
      <c r="R914" s="680"/>
      <c r="S914" s="680"/>
      <c r="T914" s="680"/>
      <c r="U914" s="680"/>
      <c r="V914" s="680"/>
      <c r="W914" s="680"/>
      <c r="X914" s="680"/>
      <c r="Y914" s="680"/>
      <c r="Z914" s="680"/>
      <c r="AA914" s="680"/>
      <c r="AB914" s="680"/>
      <c r="AC914" s="680"/>
      <c r="AD914" s="680"/>
      <c r="AE914" s="680"/>
      <c r="AF914" s="680"/>
    </row>
    <row r="915" ht="15.75" customHeight="1">
      <c r="A915" s="680"/>
      <c r="B915" s="680"/>
      <c r="C915" s="680"/>
      <c r="D915" s="680"/>
      <c r="E915" s="688"/>
      <c r="F915" s="680"/>
      <c r="G915" s="680"/>
      <c r="H915" s="680"/>
      <c r="I915" s="691"/>
      <c r="J915" s="692"/>
      <c r="K915" s="686"/>
      <c r="L915" s="687"/>
      <c r="M915" s="680"/>
      <c r="N915" s="50"/>
      <c r="O915" s="680"/>
      <c r="P915" s="680"/>
      <c r="Q915" s="50"/>
      <c r="R915" s="680"/>
      <c r="S915" s="680"/>
      <c r="T915" s="680"/>
      <c r="U915" s="680"/>
      <c r="V915" s="680"/>
      <c r="W915" s="680"/>
      <c r="X915" s="680"/>
      <c r="Y915" s="680"/>
      <c r="Z915" s="680"/>
      <c r="AA915" s="680"/>
      <c r="AB915" s="680"/>
      <c r="AC915" s="680"/>
      <c r="AD915" s="680"/>
      <c r="AE915" s="680"/>
      <c r="AF915" s="680"/>
    </row>
    <row r="916" ht="15.75" customHeight="1">
      <c r="A916" s="680"/>
      <c r="B916" s="680"/>
      <c r="C916" s="680"/>
      <c r="D916" s="680"/>
      <c r="E916" s="688"/>
      <c r="F916" s="680"/>
      <c r="G916" s="680"/>
      <c r="H916" s="680"/>
      <c r="I916" s="691"/>
      <c r="J916" s="692"/>
      <c r="K916" s="686"/>
      <c r="L916" s="687"/>
      <c r="M916" s="680"/>
      <c r="N916" s="50"/>
      <c r="O916" s="680"/>
      <c r="P916" s="680"/>
      <c r="Q916" s="50"/>
      <c r="R916" s="680"/>
      <c r="S916" s="680"/>
      <c r="T916" s="680"/>
      <c r="U916" s="680"/>
      <c r="V916" s="680"/>
      <c r="W916" s="680"/>
      <c r="X916" s="680"/>
      <c r="Y916" s="680"/>
      <c r="Z916" s="680"/>
      <c r="AA916" s="680"/>
      <c r="AB916" s="680"/>
      <c r="AC916" s="680"/>
      <c r="AD916" s="680"/>
      <c r="AE916" s="680"/>
      <c r="AF916" s="680"/>
    </row>
    <row r="917" ht="15.75" customHeight="1">
      <c r="A917" s="680"/>
      <c r="B917" s="680"/>
      <c r="C917" s="680"/>
      <c r="D917" s="680"/>
      <c r="E917" s="688"/>
      <c r="F917" s="680"/>
      <c r="G917" s="680"/>
      <c r="H917" s="680"/>
      <c r="I917" s="691"/>
      <c r="J917" s="692"/>
      <c r="K917" s="686"/>
      <c r="L917" s="687"/>
      <c r="M917" s="680"/>
      <c r="N917" s="50"/>
      <c r="O917" s="680"/>
      <c r="P917" s="680"/>
      <c r="Q917" s="50"/>
      <c r="R917" s="680"/>
      <c r="S917" s="680"/>
      <c r="T917" s="680"/>
      <c r="U917" s="680"/>
      <c r="V917" s="680"/>
      <c r="W917" s="680"/>
      <c r="X917" s="680"/>
      <c r="Y917" s="680"/>
      <c r="Z917" s="680"/>
      <c r="AA917" s="680"/>
      <c r="AB917" s="680"/>
      <c r="AC917" s="680"/>
      <c r="AD917" s="680"/>
      <c r="AE917" s="680"/>
      <c r="AF917" s="680"/>
    </row>
    <row r="918" ht="15.75" customHeight="1">
      <c r="A918" s="680"/>
      <c r="B918" s="680"/>
      <c r="C918" s="680"/>
      <c r="D918" s="680"/>
      <c r="E918" s="688"/>
      <c r="F918" s="680"/>
      <c r="G918" s="680"/>
      <c r="H918" s="680"/>
      <c r="I918" s="691"/>
      <c r="J918" s="692"/>
      <c r="K918" s="686"/>
      <c r="L918" s="687"/>
      <c r="M918" s="680"/>
      <c r="N918" s="50"/>
      <c r="O918" s="680"/>
      <c r="P918" s="680"/>
      <c r="Q918" s="50"/>
      <c r="R918" s="680"/>
      <c r="S918" s="680"/>
      <c r="T918" s="680"/>
      <c r="U918" s="680"/>
      <c r="V918" s="680"/>
      <c r="W918" s="680"/>
      <c r="X918" s="680"/>
      <c r="Y918" s="680"/>
      <c r="Z918" s="680"/>
      <c r="AA918" s="680"/>
      <c r="AB918" s="680"/>
      <c r="AC918" s="680"/>
      <c r="AD918" s="680"/>
      <c r="AE918" s="680"/>
      <c r="AF918" s="680"/>
    </row>
    <row r="919" ht="15.75" customHeight="1">
      <c r="A919" s="680"/>
      <c r="B919" s="680"/>
      <c r="C919" s="680"/>
      <c r="D919" s="680"/>
      <c r="E919" s="688"/>
      <c r="F919" s="680"/>
      <c r="G919" s="680"/>
      <c r="H919" s="680"/>
      <c r="I919" s="691"/>
      <c r="J919" s="692"/>
      <c r="K919" s="686"/>
      <c r="L919" s="687"/>
      <c r="M919" s="680"/>
      <c r="N919" s="50"/>
      <c r="O919" s="680"/>
      <c r="P919" s="680"/>
      <c r="Q919" s="50"/>
      <c r="R919" s="680"/>
      <c r="S919" s="680"/>
      <c r="T919" s="680"/>
      <c r="U919" s="680"/>
      <c r="V919" s="680"/>
      <c r="W919" s="680"/>
      <c r="X919" s="680"/>
      <c r="Y919" s="680"/>
      <c r="Z919" s="680"/>
      <c r="AA919" s="680"/>
      <c r="AB919" s="680"/>
      <c r="AC919" s="680"/>
      <c r="AD919" s="680"/>
      <c r="AE919" s="680"/>
      <c r="AF919" s="680"/>
    </row>
    <row r="920" ht="15.75" customHeight="1">
      <c r="A920" s="680"/>
      <c r="B920" s="680"/>
      <c r="C920" s="680"/>
      <c r="D920" s="680"/>
      <c r="E920" s="688"/>
      <c r="F920" s="680"/>
      <c r="G920" s="680"/>
      <c r="H920" s="680"/>
      <c r="I920" s="691"/>
      <c r="J920" s="692"/>
      <c r="K920" s="686"/>
      <c r="L920" s="687"/>
      <c r="M920" s="680"/>
      <c r="N920" s="50"/>
      <c r="O920" s="680"/>
      <c r="P920" s="680"/>
      <c r="Q920" s="50"/>
      <c r="R920" s="680"/>
      <c r="S920" s="680"/>
      <c r="T920" s="680"/>
      <c r="U920" s="680"/>
      <c r="V920" s="680"/>
      <c r="W920" s="680"/>
      <c r="X920" s="680"/>
      <c r="Y920" s="680"/>
      <c r="Z920" s="680"/>
      <c r="AA920" s="680"/>
      <c r="AB920" s="680"/>
      <c r="AC920" s="680"/>
      <c r="AD920" s="680"/>
      <c r="AE920" s="680"/>
      <c r="AF920" s="680"/>
    </row>
    <row r="921" ht="15.75" customHeight="1">
      <c r="A921" s="680"/>
      <c r="B921" s="680"/>
      <c r="C921" s="680"/>
      <c r="D921" s="680"/>
      <c r="E921" s="688"/>
      <c r="F921" s="680"/>
      <c r="G921" s="680"/>
      <c r="H921" s="680"/>
      <c r="I921" s="691"/>
      <c r="J921" s="692"/>
      <c r="K921" s="686"/>
      <c r="L921" s="687"/>
      <c r="M921" s="680"/>
      <c r="N921" s="50"/>
      <c r="O921" s="680"/>
      <c r="P921" s="680"/>
      <c r="Q921" s="50"/>
      <c r="R921" s="680"/>
      <c r="S921" s="680"/>
      <c r="T921" s="680"/>
      <c r="U921" s="680"/>
      <c r="V921" s="680"/>
      <c r="W921" s="680"/>
      <c r="X921" s="680"/>
      <c r="Y921" s="680"/>
      <c r="Z921" s="680"/>
      <c r="AA921" s="680"/>
      <c r="AB921" s="680"/>
      <c r="AC921" s="680"/>
      <c r="AD921" s="680"/>
      <c r="AE921" s="680"/>
      <c r="AF921" s="680"/>
    </row>
    <row r="922" ht="15.75" customHeight="1">
      <c r="A922" s="680"/>
      <c r="B922" s="680"/>
      <c r="C922" s="680"/>
      <c r="D922" s="680"/>
      <c r="E922" s="688"/>
      <c r="F922" s="680"/>
      <c r="G922" s="680"/>
      <c r="H922" s="680"/>
      <c r="I922" s="691"/>
      <c r="J922" s="692"/>
      <c r="K922" s="686"/>
      <c r="L922" s="687"/>
      <c r="M922" s="680"/>
      <c r="N922" s="50"/>
      <c r="O922" s="680"/>
      <c r="P922" s="680"/>
      <c r="Q922" s="50"/>
      <c r="R922" s="680"/>
      <c r="S922" s="680"/>
      <c r="T922" s="680"/>
      <c r="U922" s="680"/>
      <c r="V922" s="680"/>
      <c r="W922" s="680"/>
      <c r="X922" s="680"/>
      <c r="Y922" s="680"/>
      <c r="Z922" s="680"/>
      <c r="AA922" s="680"/>
      <c r="AB922" s="680"/>
      <c r="AC922" s="680"/>
      <c r="AD922" s="680"/>
      <c r="AE922" s="680"/>
      <c r="AF922" s="680"/>
    </row>
    <row r="923" ht="15.75" customHeight="1">
      <c r="A923" s="680"/>
      <c r="B923" s="680"/>
      <c r="C923" s="680"/>
      <c r="D923" s="680"/>
      <c r="E923" s="688"/>
      <c r="F923" s="680"/>
      <c r="G923" s="680"/>
      <c r="H923" s="680"/>
      <c r="I923" s="691"/>
      <c r="J923" s="692"/>
      <c r="K923" s="686"/>
      <c r="L923" s="687"/>
      <c r="M923" s="680"/>
      <c r="N923" s="50"/>
      <c r="O923" s="680"/>
      <c r="P923" s="680"/>
      <c r="Q923" s="50"/>
      <c r="R923" s="680"/>
      <c r="S923" s="680"/>
      <c r="T923" s="680"/>
      <c r="U923" s="680"/>
      <c r="V923" s="680"/>
      <c r="W923" s="680"/>
      <c r="X923" s="680"/>
      <c r="Y923" s="680"/>
      <c r="Z923" s="680"/>
      <c r="AA923" s="680"/>
      <c r="AB923" s="680"/>
      <c r="AC923" s="680"/>
      <c r="AD923" s="680"/>
      <c r="AE923" s="680"/>
      <c r="AF923" s="680"/>
    </row>
    <row r="924" ht="15.75" customHeight="1">
      <c r="A924" s="680"/>
      <c r="B924" s="680"/>
      <c r="C924" s="680"/>
      <c r="D924" s="680"/>
      <c r="E924" s="688"/>
      <c r="F924" s="680"/>
      <c r="G924" s="680"/>
      <c r="H924" s="680"/>
      <c r="I924" s="691"/>
      <c r="J924" s="692"/>
      <c r="K924" s="686"/>
      <c r="L924" s="687"/>
      <c r="M924" s="680"/>
      <c r="N924" s="50"/>
      <c r="O924" s="680"/>
      <c r="P924" s="680"/>
      <c r="Q924" s="50"/>
      <c r="R924" s="680"/>
      <c r="S924" s="680"/>
      <c r="T924" s="680"/>
      <c r="U924" s="680"/>
      <c r="V924" s="680"/>
      <c r="W924" s="680"/>
      <c r="X924" s="680"/>
      <c r="Y924" s="680"/>
      <c r="Z924" s="680"/>
      <c r="AA924" s="680"/>
      <c r="AB924" s="680"/>
      <c r="AC924" s="680"/>
      <c r="AD924" s="680"/>
      <c r="AE924" s="680"/>
      <c r="AF924" s="680"/>
    </row>
    <row r="925" ht="15.75" customHeight="1">
      <c r="A925" s="680"/>
      <c r="B925" s="680"/>
      <c r="C925" s="680"/>
      <c r="D925" s="680"/>
      <c r="E925" s="688"/>
      <c r="F925" s="680"/>
      <c r="G925" s="680"/>
      <c r="H925" s="680"/>
      <c r="I925" s="691"/>
      <c r="J925" s="692"/>
      <c r="K925" s="686"/>
      <c r="L925" s="687"/>
      <c r="M925" s="680"/>
      <c r="N925" s="50"/>
      <c r="O925" s="680"/>
      <c r="P925" s="680"/>
      <c r="Q925" s="50"/>
      <c r="R925" s="680"/>
      <c r="S925" s="680"/>
      <c r="T925" s="680"/>
      <c r="U925" s="680"/>
      <c r="V925" s="680"/>
      <c r="W925" s="680"/>
      <c r="X925" s="680"/>
      <c r="Y925" s="680"/>
      <c r="Z925" s="680"/>
      <c r="AA925" s="680"/>
      <c r="AB925" s="680"/>
      <c r="AC925" s="680"/>
      <c r="AD925" s="680"/>
      <c r="AE925" s="680"/>
      <c r="AF925" s="680"/>
    </row>
    <row r="926" ht="15.75" customHeight="1">
      <c r="A926" s="680"/>
      <c r="B926" s="680"/>
      <c r="C926" s="680"/>
      <c r="D926" s="680"/>
      <c r="E926" s="688"/>
      <c r="F926" s="680"/>
      <c r="G926" s="680"/>
      <c r="H926" s="680"/>
      <c r="I926" s="691"/>
      <c r="J926" s="692"/>
      <c r="K926" s="686"/>
      <c r="L926" s="687"/>
      <c r="M926" s="680"/>
      <c r="N926" s="50"/>
      <c r="O926" s="680"/>
      <c r="P926" s="680"/>
      <c r="Q926" s="50"/>
      <c r="R926" s="680"/>
      <c r="S926" s="680"/>
      <c r="T926" s="680"/>
      <c r="U926" s="680"/>
      <c r="V926" s="680"/>
      <c r="W926" s="680"/>
      <c r="X926" s="680"/>
      <c r="Y926" s="680"/>
      <c r="Z926" s="680"/>
      <c r="AA926" s="680"/>
      <c r="AB926" s="680"/>
      <c r="AC926" s="680"/>
      <c r="AD926" s="680"/>
      <c r="AE926" s="680"/>
      <c r="AF926" s="680"/>
    </row>
    <row r="927" ht="15.75" customHeight="1">
      <c r="A927" s="680"/>
      <c r="B927" s="680"/>
      <c r="C927" s="680"/>
      <c r="D927" s="680"/>
      <c r="E927" s="688"/>
      <c r="F927" s="680"/>
      <c r="G927" s="680"/>
      <c r="H927" s="680"/>
      <c r="I927" s="691"/>
      <c r="J927" s="692"/>
      <c r="K927" s="686"/>
      <c r="L927" s="687"/>
      <c r="M927" s="680"/>
      <c r="N927" s="50"/>
      <c r="O927" s="680"/>
      <c r="P927" s="680"/>
      <c r="Q927" s="50"/>
      <c r="R927" s="680"/>
      <c r="S927" s="680"/>
      <c r="T927" s="680"/>
      <c r="U927" s="680"/>
      <c r="V927" s="680"/>
      <c r="W927" s="680"/>
      <c r="X927" s="680"/>
      <c r="Y927" s="680"/>
      <c r="Z927" s="680"/>
      <c r="AA927" s="680"/>
      <c r="AB927" s="680"/>
      <c r="AC927" s="680"/>
      <c r="AD927" s="680"/>
      <c r="AE927" s="680"/>
      <c r="AF927" s="680"/>
    </row>
    <row r="928" ht="15.75" customHeight="1">
      <c r="A928" s="680"/>
      <c r="B928" s="680"/>
      <c r="C928" s="680"/>
      <c r="D928" s="680"/>
      <c r="E928" s="688"/>
      <c r="F928" s="680"/>
      <c r="G928" s="680"/>
      <c r="H928" s="680"/>
      <c r="I928" s="691"/>
      <c r="J928" s="692"/>
      <c r="K928" s="686"/>
      <c r="L928" s="687"/>
      <c r="M928" s="680"/>
      <c r="N928" s="50"/>
      <c r="O928" s="680"/>
      <c r="P928" s="680"/>
      <c r="Q928" s="50"/>
      <c r="R928" s="680"/>
      <c r="S928" s="680"/>
      <c r="T928" s="680"/>
      <c r="U928" s="680"/>
      <c r="V928" s="680"/>
      <c r="W928" s="680"/>
      <c r="X928" s="680"/>
      <c r="Y928" s="680"/>
      <c r="Z928" s="680"/>
      <c r="AA928" s="680"/>
      <c r="AB928" s="680"/>
      <c r="AC928" s="680"/>
      <c r="AD928" s="680"/>
      <c r="AE928" s="680"/>
      <c r="AF928" s="680"/>
    </row>
    <row r="929" ht="15.75" customHeight="1">
      <c r="A929" s="680"/>
      <c r="B929" s="680"/>
      <c r="C929" s="680"/>
      <c r="D929" s="680"/>
      <c r="E929" s="688"/>
      <c r="F929" s="680"/>
      <c r="G929" s="680"/>
      <c r="H929" s="680"/>
      <c r="I929" s="691"/>
      <c r="J929" s="692"/>
      <c r="K929" s="686"/>
      <c r="L929" s="687"/>
      <c r="M929" s="680"/>
      <c r="N929" s="50"/>
      <c r="O929" s="680"/>
      <c r="P929" s="680"/>
      <c r="Q929" s="50"/>
      <c r="R929" s="680"/>
      <c r="S929" s="680"/>
      <c r="T929" s="680"/>
      <c r="U929" s="680"/>
      <c r="V929" s="680"/>
      <c r="W929" s="680"/>
      <c r="X929" s="680"/>
      <c r="Y929" s="680"/>
      <c r="Z929" s="680"/>
      <c r="AA929" s="680"/>
      <c r="AB929" s="680"/>
      <c r="AC929" s="680"/>
      <c r="AD929" s="680"/>
      <c r="AE929" s="680"/>
      <c r="AF929" s="680"/>
    </row>
    <row r="930" ht="15.75" customHeight="1">
      <c r="A930" s="680"/>
      <c r="B930" s="680"/>
      <c r="C930" s="680"/>
      <c r="D930" s="680"/>
      <c r="E930" s="688"/>
      <c r="F930" s="680"/>
      <c r="G930" s="680"/>
      <c r="H930" s="680"/>
      <c r="I930" s="691"/>
      <c r="J930" s="692"/>
      <c r="K930" s="686"/>
      <c r="L930" s="687"/>
      <c r="M930" s="680"/>
      <c r="N930" s="50"/>
      <c r="O930" s="680"/>
      <c r="P930" s="680"/>
      <c r="Q930" s="50"/>
      <c r="R930" s="680"/>
      <c r="S930" s="680"/>
      <c r="T930" s="680"/>
      <c r="U930" s="680"/>
      <c r="V930" s="680"/>
      <c r="W930" s="680"/>
      <c r="X930" s="680"/>
      <c r="Y930" s="680"/>
      <c r="Z930" s="680"/>
      <c r="AA930" s="680"/>
      <c r="AB930" s="680"/>
      <c r="AC930" s="680"/>
      <c r="AD930" s="680"/>
      <c r="AE930" s="680"/>
      <c r="AF930" s="680"/>
    </row>
    <row r="931" ht="15.75" customHeight="1">
      <c r="A931" s="680"/>
      <c r="B931" s="680"/>
      <c r="C931" s="680"/>
      <c r="D931" s="680"/>
      <c r="E931" s="688"/>
      <c r="F931" s="680"/>
      <c r="G931" s="680"/>
      <c r="H931" s="680"/>
      <c r="I931" s="691"/>
      <c r="J931" s="692"/>
      <c r="K931" s="686"/>
      <c r="L931" s="687"/>
      <c r="M931" s="680"/>
      <c r="N931" s="50"/>
      <c r="O931" s="680"/>
      <c r="P931" s="680"/>
      <c r="Q931" s="50"/>
      <c r="R931" s="680"/>
      <c r="S931" s="680"/>
      <c r="T931" s="680"/>
      <c r="U931" s="680"/>
      <c r="V931" s="680"/>
      <c r="W931" s="680"/>
      <c r="X931" s="680"/>
      <c r="Y931" s="680"/>
      <c r="Z931" s="680"/>
      <c r="AA931" s="680"/>
      <c r="AB931" s="680"/>
      <c r="AC931" s="680"/>
      <c r="AD931" s="680"/>
      <c r="AE931" s="680"/>
      <c r="AF931" s="680"/>
    </row>
    <row r="932" ht="15.75" customHeight="1">
      <c r="A932" s="680"/>
      <c r="B932" s="680"/>
      <c r="C932" s="680"/>
      <c r="D932" s="680"/>
      <c r="E932" s="688"/>
      <c r="F932" s="680"/>
      <c r="G932" s="680"/>
      <c r="H932" s="680"/>
      <c r="I932" s="691"/>
      <c r="J932" s="692"/>
      <c r="K932" s="686"/>
      <c r="L932" s="687"/>
      <c r="M932" s="680"/>
      <c r="N932" s="50"/>
      <c r="O932" s="680"/>
      <c r="P932" s="680"/>
      <c r="Q932" s="50"/>
      <c r="R932" s="680"/>
      <c r="S932" s="680"/>
      <c r="T932" s="680"/>
      <c r="U932" s="680"/>
      <c r="V932" s="680"/>
      <c r="W932" s="680"/>
      <c r="X932" s="680"/>
      <c r="Y932" s="680"/>
      <c r="Z932" s="680"/>
      <c r="AA932" s="680"/>
      <c r="AB932" s="680"/>
      <c r="AC932" s="680"/>
      <c r="AD932" s="680"/>
      <c r="AE932" s="680"/>
      <c r="AF932" s="680"/>
    </row>
    <row r="933" ht="15.75" customHeight="1">
      <c r="A933" s="680"/>
      <c r="B933" s="680"/>
      <c r="C933" s="680"/>
      <c r="D933" s="680"/>
      <c r="E933" s="688"/>
      <c r="F933" s="680"/>
      <c r="G933" s="680"/>
      <c r="H933" s="680"/>
      <c r="I933" s="691"/>
      <c r="J933" s="692"/>
      <c r="K933" s="686"/>
      <c r="L933" s="687"/>
      <c r="M933" s="680"/>
      <c r="N933" s="50"/>
      <c r="O933" s="680"/>
      <c r="P933" s="680"/>
      <c r="Q933" s="50"/>
      <c r="R933" s="680"/>
      <c r="S933" s="680"/>
      <c r="T933" s="680"/>
      <c r="U933" s="680"/>
      <c r="V933" s="680"/>
      <c r="W933" s="680"/>
      <c r="X933" s="680"/>
      <c r="Y933" s="680"/>
      <c r="Z933" s="680"/>
      <c r="AA933" s="680"/>
      <c r="AB933" s="680"/>
      <c r="AC933" s="680"/>
      <c r="AD933" s="680"/>
      <c r="AE933" s="680"/>
      <c r="AF933" s="680"/>
    </row>
    <row r="934" ht="15.75" customHeight="1">
      <c r="A934" s="680"/>
      <c r="B934" s="680"/>
      <c r="C934" s="680"/>
      <c r="D934" s="680"/>
      <c r="E934" s="688"/>
      <c r="F934" s="680"/>
      <c r="G934" s="680"/>
      <c r="H934" s="680"/>
      <c r="I934" s="691"/>
      <c r="J934" s="692"/>
      <c r="K934" s="686"/>
      <c r="L934" s="687"/>
      <c r="M934" s="680"/>
      <c r="N934" s="50"/>
      <c r="O934" s="680"/>
      <c r="P934" s="680"/>
      <c r="Q934" s="50"/>
      <c r="R934" s="680"/>
      <c r="S934" s="680"/>
      <c r="T934" s="680"/>
      <c r="U934" s="680"/>
      <c r="V934" s="680"/>
      <c r="W934" s="680"/>
      <c r="X934" s="680"/>
      <c r="Y934" s="680"/>
      <c r="Z934" s="680"/>
      <c r="AA934" s="680"/>
      <c r="AB934" s="680"/>
      <c r="AC934" s="680"/>
      <c r="AD934" s="680"/>
      <c r="AE934" s="680"/>
      <c r="AF934" s="680"/>
    </row>
    <row r="935" ht="15.75" customHeight="1">
      <c r="A935" s="680"/>
      <c r="B935" s="680"/>
      <c r="C935" s="680"/>
      <c r="D935" s="680"/>
      <c r="E935" s="688"/>
      <c r="F935" s="680"/>
      <c r="G935" s="680"/>
      <c r="H935" s="680"/>
      <c r="I935" s="691"/>
      <c r="J935" s="692"/>
      <c r="K935" s="686"/>
      <c r="L935" s="687"/>
      <c r="M935" s="680"/>
      <c r="N935" s="50"/>
      <c r="O935" s="680"/>
      <c r="P935" s="680"/>
      <c r="Q935" s="50"/>
      <c r="R935" s="680"/>
      <c r="S935" s="680"/>
      <c r="T935" s="680"/>
      <c r="U935" s="680"/>
      <c r="V935" s="680"/>
      <c r="W935" s="680"/>
      <c r="X935" s="680"/>
      <c r="Y935" s="680"/>
      <c r="Z935" s="680"/>
      <c r="AA935" s="680"/>
      <c r="AB935" s="680"/>
      <c r="AC935" s="680"/>
      <c r="AD935" s="680"/>
      <c r="AE935" s="680"/>
      <c r="AF935" s="680"/>
    </row>
    <row r="936" ht="15.75" customHeight="1">
      <c r="A936" s="680"/>
      <c r="B936" s="680"/>
      <c r="C936" s="680"/>
      <c r="D936" s="680"/>
      <c r="E936" s="688"/>
      <c r="F936" s="680"/>
      <c r="G936" s="680"/>
      <c r="H936" s="680"/>
      <c r="I936" s="691"/>
      <c r="J936" s="692"/>
      <c r="K936" s="686"/>
      <c r="L936" s="687"/>
      <c r="M936" s="680"/>
      <c r="N936" s="50"/>
      <c r="O936" s="680"/>
      <c r="P936" s="680"/>
      <c r="Q936" s="50"/>
      <c r="R936" s="680"/>
      <c r="S936" s="680"/>
      <c r="T936" s="680"/>
      <c r="U936" s="680"/>
      <c r="V936" s="680"/>
      <c r="W936" s="680"/>
      <c r="X936" s="680"/>
      <c r="Y936" s="680"/>
      <c r="Z936" s="680"/>
      <c r="AA936" s="680"/>
      <c r="AB936" s="680"/>
      <c r="AC936" s="680"/>
      <c r="AD936" s="680"/>
      <c r="AE936" s="680"/>
      <c r="AF936" s="680"/>
    </row>
    <row r="937" ht="15.75" customHeight="1">
      <c r="A937" s="680"/>
      <c r="B937" s="680"/>
      <c r="C937" s="680"/>
      <c r="D937" s="680"/>
      <c r="E937" s="688"/>
      <c r="F937" s="680"/>
      <c r="G937" s="680"/>
      <c r="H937" s="680"/>
      <c r="I937" s="691"/>
      <c r="J937" s="692"/>
      <c r="K937" s="686"/>
      <c r="L937" s="687"/>
      <c r="M937" s="680"/>
      <c r="N937" s="50"/>
      <c r="O937" s="680"/>
      <c r="P937" s="680"/>
      <c r="Q937" s="50"/>
      <c r="R937" s="680"/>
      <c r="S937" s="680"/>
      <c r="T937" s="680"/>
      <c r="U937" s="680"/>
      <c r="V937" s="680"/>
      <c r="W937" s="680"/>
      <c r="X937" s="680"/>
      <c r="Y937" s="680"/>
      <c r="Z937" s="680"/>
      <c r="AA937" s="680"/>
      <c r="AB937" s="680"/>
      <c r="AC937" s="680"/>
      <c r="AD937" s="680"/>
      <c r="AE937" s="680"/>
      <c r="AF937" s="680"/>
    </row>
    <row r="938" ht="15.75" customHeight="1">
      <c r="A938" s="680"/>
      <c r="B938" s="680"/>
      <c r="C938" s="680"/>
      <c r="D938" s="680"/>
      <c r="E938" s="688"/>
      <c r="F938" s="680"/>
      <c r="G938" s="680"/>
      <c r="H938" s="680"/>
      <c r="I938" s="691"/>
      <c r="J938" s="692"/>
      <c r="K938" s="686"/>
      <c r="L938" s="687"/>
      <c r="M938" s="680"/>
      <c r="N938" s="50"/>
      <c r="O938" s="680"/>
      <c r="P938" s="680"/>
      <c r="Q938" s="50"/>
      <c r="R938" s="680"/>
      <c r="S938" s="680"/>
      <c r="T938" s="680"/>
      <c r="U938" s="680"/>
      <c r="V938" s="680"/>
      <c r="W938" s="680"/>
      <c r="X938" s="680"/>
      <c r="Y938" s="680"/>
      <c r="Z938" s="680"/>
      <c r="AA938" s="680"/>
      <c r="AB938" s="680"/>
      <c r="AC938" s="680"/>
      <c r="AD938" s="680"/>
      <c r="AE938" s="680"/>
      <c r="AF938" s="680"/>
    </row>
    <row r="939" ht="15.75" customHeight="1">
      <c r="A939" s="680"/>
      <c r="B939" s="680"/>
      <c r="C939" s="680"/>
      <c r="D939" s="680"/>
      <c r="E939" s="688"/>
      <c r="F939" s="680"/>
      <c r="G939" s="680"/>
      <c r="H939" s="680"/>
      <c r="I939" s="691"/>
      <c r="J939" s="692"/>
      <c r="K939" s="686"/>
      <c r="L939" s="687"/>
      <c r="M939" s="680"/>
      <c r="N939" s="50"/>
      <c r="O939" s="680"/>
      <c r="P939" s="680"/>
      <c r="Q939" s="50"/>
      <c r="R939" s="680"/>
      <c r="S939" s="680"/>
      <c r="T939" s="680"/>
      <c r="U939" s="680"/>
      <c r="V939" s="680"/>
      <c r="W939" s="680"/>
      <c r="X939" s="680"/>
      <c r="Y939" s="680"/>
      <c r="Z939" s="680"/>
      <c r="AA939" s="680"/>
      <c r="AB939" s="680"/>
      <c r="AC939" s="680"/>
      <c r="AD939" s="680"/>
      <c r="AE939" s="680"/>
      <c r="AF939" s="680"/>
    </row>
    <row r="940" ht="15.75" customHeight="1">
      <c r="A940" s="680"/>
      <c r="B940" s="680"/>
      <c r="C940" s="680"/>
      <c r="D940" s="680"/>
      <c r="E940" s="688"/>
      <c r="F940" s="680"/>
      <c r="G940" s="680"/>
      <c r="H940" s="680"/>
      <c r="I940" s="691"/>
      <c r="J940" s="692"/>
      <c r="K940" s="686"/>
      <c r="L940" s="687"/>
      <c r="M940" s="680"/>
      <c r="N940" s="50"/>
      <c r="O940" s="680"/>
      <c r="P940" s="680"/>
      <c r="Q940" s="50"/>
      <c r="R940" s="680"/>
      <c r="S940" s="680"/>
      <c r="T940" s="680"/>
      <c r="U940" s="680"/>
      <c r="V940" s="680"/>
      <c r="W940" s="680"/>
      <c r="X940" s="680"/>
      <c r="Y940" s="680"/>
      <c r="Z940" s="680"/>
      <c r="AA940" s="680"/>
      <c r="AB940" s="680"/>
      <c r="AC940" s="680"/>
      <c r="AD940" s="680"/>
      <c r="AE940" s="680"/>
      <c r="AF940" s="680"/>
    </row>
    <row r="941" ht="15.75" customHeight="1">
      <c r="A941" s="680"/>
      <c r="B941" s="680"/>
      <c r="C941" s="680"/>
      <c r="D941" s="680"/>
      <c r="E941" s="688"/>
      <c r="F941" s="680"/>
      <c r="G941" s="680"/>
      <c r="H941" s="680"/>
      <c r="I941" s="691"/>
      <c r="J941" s="692"/>
      <c r="K941" s="686"/>
      <c r="L941" s="687"/>
      <c r="M941" s="680"/>
      <c r="N941" s="50"/>
      <c r="O941" s="680"/>
      <c r="P941" s="680"/>
      <c r="Q941" s="50"/>
      <c r="R941" s="680"/>
      <c r="S941" s="680"/>
      <c r="T941" s="680"/>
      <c r="U941" s="680"/>
      <c r="V941" s="680"/>
      <c r="W941" s="680"/>
      <c r="X941" s="680"/>
      <c r="Y941" s="680"/>
      <c r="Z941" s="680"/>
      <c r="AA941" s="680"/>
      <c r="AB941" s="680"/>
      <c r="AC941" s="680"/>
      <c r="AD941" s="680"/>
      <c r="AE941" s="680"/>
      <c r="AF941" s="680"/>
    </row>
    <row r="942" ht="15.75" customHeight="1">
      <c r="A942" s="680"/>
      <c r="B942" s="680"/>
      <c r="C942" s="680"/>
      <c r="D942" s="680"/>
      <c r="E942" s="688"/>
      <c r="F942" s="680"/>
      <c r="G942" s="680"/>
      <c r="H942" s="680"/>
      <c r="I942" s="691"/>
      <c r="J942" s="692"/>
      <c r="K942" s="686"/>
      <c r="L942" s="687"/>
      <c r="M942" s="680"/>
      <c r="N942" s="50"/>
      <c r="O942" s="680"/>
      <c r="P942" s="680"/>
      <c r="Q942" s="50"/>
      <c r="R942" s="680"/>
      <c r="S942" s="680"/>
      <c r="T942" s="680"/>
      <c r="U942" s="680"/>
      <c r="V942" s="680"/>
      <c r="W942" s="680"/>
      <c r="X942" s="680"/>
      <c r="Y942" s="680"/>
      <c r="Z942" s="680"/>
      <c r="AA942" s="680"/>
      <c r="AB942" s="680"/>
      <c r="AC942" s="680"/>
      <c r="AD942" s="680"/>
      <c r="AE942" s="680"/>
      <c r="AF942" s="680"/>
    </row>
    <row r="943" ht="15.75" customHeight="1">
      <c r="A943" s="680"/>
      <c r="B943" s="680"/>
      <c r="C943" s="680"/>
      <c r="D943" s="680"/>
      <c r="E943" s="688"/>
      <c r="F943" s="680"/>
      <c r="G943" s="680"/>
      <c r="H943" s="680"/>
      <c r="I943" s="691"/>
      <c r="J943" s="692"/>
      <c r="K943" s="686"/>
      <c r="L943" s="687"/>
      <c r="M943" s="680"/>
      <c r="N943" s="50"/>
      <c r="O943" s="680"/>
      <c r="P943" s="680"/>
      <c r="Q943" s="50"/>
      <c r="R943" s="680"/>
      <c r="S943" s="680"/>
      <c r="T943" s="680"/>
      <c r="U943" s="680"/>
      <c r="V943" s="680"/>
      <c r="W943" s="680"/>
      <c r="X943" s="680"/>
      <c r="Y943" s="680"/>
      <c r="Z943" s="680"/>
      <c r="AA943" s="680"/>
      <c r="AB943" s="680"/>
      <c r="AC943" s="680"/>
      <c r="AD943" s="680"/>
      <c r="AE943" s="680"/>
      <c r="AF943" s="680"/>
    </row>
    <row r="944" ht="15.75" customHeight="1">
      <c r="A944" s="680"/>
      <c r="B944" s="680"/>
      <c r="C944" s="680"/>
      <c r="D944" s="680"/>
      <c r="E944" s="688"/>
      <c r="F944" s="680"/>
      <c r="G944" s="680"/>
      <c r="H944" s="680"/>
      <c r="I944" s="691"/>
      <c r="J944" s="692"/>
      <c r="K944" s="686"/>
      <c r="L944" s="687"/>
      <c r="M944" s="680"/>
      <c r="N944" s="50"/>
      <c r="O944" s="680"/>
      <c r="P944" s="680"/>
      <c r="Q944" s="50"/>
      <c r="R944" s="680"/>
      <c r="S944" s="680"/>
      <c r="T944" s="680"/>
      <c r="U944" s="680"/>
      <c r="V944" s="680"/>
      <c r="W944" s="680"/>
      <c r="X944" s="680"/>
      <c r="Y944" s="680"/>
      <c r="Z944" s="680"/>
      <c r="AA944" s="680"/>
      <c r="AB944" s="680"/>
      <c r="AC944" s="680"/>
      <c r="AD944" s="680"/>
      <c r="AE944" s="680"/>
      <c r="AF944" s="680"/>
    </row>
    <row r="945" ht="15.75" customHeight="1">
      <c r="A945" s="680"/>
      <c r="B945" s="680"/>
      <c r="C945" s="680"/>
      <c r="D945" s="680"/>
      <c r="E945" s="688"/>
      <c r="F945" s="680"/>
      <c r="G945" s="680"/>
      <c r="H945" s="680"/>
      <c r="I945" s="691"/>
      <c r="J945" s="692"/>
      <c r="K945" s="686"/>
      <c r="L945" s="687"/>
      <c r="M945" s="680"/>
      <c r="N945" s="50"/>
      <c r="O945" s="680"/>
      <c r="P945" s="680"/>
      <c r="Q945" s="50"/>
      <c r="R945" s="680"/>
      <c r="S945" s="680"/>
      <c r="T945" s="680"/>
      <c r="U945" s="680"/>
      <c r="V945" s="680"/>
      <c r="W945" s="680"/>
      <c r="X945" s="680"/>
      <c r="Y945" s="680"/>
      <c r="Z945" s="680"/>
      <c r="AA945" s="680"/>
      <c r="AB945" s="680"/>
      <c r="AC945" s="680"/>
      <c r="AD945" s="680"/>
      <c r="AE945" s="680"/>
      <c r="AF945" s="680"/>
    </row>
    <row r="946" ht="15.75" customHeight="1">
      <c r="A946" s="680"/>
      <c r="B946" s="680"/>
      <c r="C946" s="680"/>
      <c r="D946" s="680"/>
      <c r="E946" s="688"/>
      <c r="F946" s="680"/>
      <c r="G946" s="680"/>
      <c r="H946" s="680"/>
      <c r="I946" s="691"/>
      <c r="J946" s="692"/>
      <c r="K946" s="686"/>
      <c r="L946" s="687"/>
      <c r="M946" s="680"/>
      <c r="N946" s="50"/>
      <c r="O946" s="680"/>
      <c r="P946" s="680"/>
      <c r="Q946" s="50"/>
      <c r="R946" s="680"/>
      <c r="S946" s="680"/>
      <c r="T946" s="680"/>
      <c r="U946" s="680"/>
      <c r="V946" s="680"/>
      <c r="W946" s="680"/>
      <c r="X946" s="680"/>
      <c r="Y946" s="680"/>
      <c r="Z946" s="680"/>
      <c r="AA946" s="680"/>
      <c r="AB946" s="680"/>
      <c r="AC946" s="680"/>
      <c r="AD946" s="680"/>
      <c r="AE946" s="680"/>
      <c r="AF946" s="680"/>
    </row>
    <row r="947" ht="15.75" customHeight="1">
      <c r="A947" s="680"/>
      <c r="B947" s="680"/>
      <c r="C947" s="680"/>
      <c r="D947" s="680"/>
      <c r="E947" s="688"/>
      <c r="F947" s="680"/>
      <c r="G947" s="680"/>
      <c r="H947" s="680"/>
      <c r="I947" s="691"/>
      <c r="J947" s="692"/>
      <c r="K947" s="686"/>
      <c r="L947" s="687"/>
      <c r="M947" s="680"/>
      <c r="N947" s="50"/>
      <c r="O947" s="680"/>
      <c r="P947" s="680"/>
      <c r="Q947" s="50"/>
      <c r="R947" s="680"/>
      <c r="S947" s="680"/>
      <c r="T947" s="680"/>
      <c r="U947" s="680"/>
      <c r="V947" s="680"/>
      <c r="W947" s="680"/>
      <c r="X947" s="680"/>
      <c r="Y947" s="680"/>
      <c r="Z947" s="680"/>
      <c r="AA947" s="680"/>
      <c r="AB947" s="680"/>
      <c r="AC947" s="680"/>
      <c r="AD947" s="680"/>
      <c r="AE947" s="680"/>
      <c r="AF947" s="680"/>
    </row>
    <row r="948" ht="15.75" customHeight="1">
      <c r="A948" s="680"/>
      <c r="B948" s="680"/>
      <c r="C948" s="680"/>
      <c r="D948" s="680"/>
      <c r="E948" s="688"/>
      <c r="F948" s="680"/>
      <c r="G948" s="680"/>
      <c r="H948" s="680"/>
      <c r="I948" s="691"/>
      <c r="J948" s="692"/>
      <c r="K948" s="686"/>
      <c r="L948" s="687"/>
      <c r="M948" s="680"/>
      <c r="N948" s="50"/>
      <c r="O948" s="680"/>
      <c r="P948" s="680"/>
      <c r="Q948" s="50"/>
      <c r="R948" s="680"/>
      <c r="S948" s="680"/>
      <c r="T948" s="680"/>
      <c r="U948" s="680"/>
      <c r="V948" s="680"/>
      <c r="W948" s="680"/>
      <c r="X948" s="680"/>
      <c r="Y948" s="680"/>
      <c r="Z948" s="680"/>
      <c r="AA948" s="680"/>
      <c r="AB948" s="680"/>
      <c r="AC948" s="680"/>
      <c r="AD948" s="680"/>
      <c r="AE948" s="680"/>
      <c r="AF948" s="680"/>
    </row>
    <row r="949" ht="15.75" customHeight="1">
      <c r="A949" s="680"/>
      <c r="B949" s="680"/>
      <c r="C949" s="680"/>
      <c r="D949" s="680"/>
      <c r="E949" s="688"/>
      <c r="F949" s="680"/>
      <c r="G949" s="680"/>
      <c r="H949" s="680"/>
      <c r="I949" s="691"/>
      <c r="J949" s="692"/>
      <c r="K949" s="686"/>
      <c r="L949" s="687"/>
      <c r="M949" s="680"/>
      <c r="N949" s="50"/>
      <c r="O949" s="680"/>
      <c r="P949" s="680"/>
      <c r="Q949" s="50"/>
      <c r="R949" s="680"/>
      <c r="S949" s="680"/>
      <c r="T949" s="680"/>
      <c r="U949" s="680"/>
      <c r="V949" s="680"/>
      <c r="W949" s="680"/>
      <c r="X949" s="680"/>
      <c r="Y949" s="680"/>
      <c r="Z949" s="680"/>
      <c r="AA949" s="680"/>
      <c r="AB949" s="680"/>
      <c r="AC949" s="680"/>
      <c r="AD949" s="680"/>
      <c r="AE949" s="680"/>
      <c r="AF949" s="680"/>
    </row>
    <row r="950" ht="15.75" customHeight="1">
      <c r="A950" s="680"/>
      <c r="B950" s="680"/>
      <c r="C950" s="680"/>
      <c r="D950" s="680"/>
      <c r="E950" s="688"/>
      <c r="F950" s="680"/>
      <c r="G950" s="680"/>
      <c r="H950" s="680"/>
      <c r="I950" s="691"/>
      <c r="J950" s="692"/>
      <c r="K950" s="686"/>
      <c r="L950" s="687"/>
      <c r="M950" s="680"/>
      <c r="N950" s="50"/>
      <c r="O950" s="680"/>
      <c r="P950" s="680"/>
      <c r="Q950" s="50"/>
      <c r="R950" s="680"/>
      <c r="S950" s="680"/>
      <c r="T950" s="680"/>
      <c r="U950" s="680"/>
      <c r="V950" s="680"/>
      <c r="W950" s="680"/>
      <c r="X950" s="680"/>
      <c r="Y950" s="680"/>
      <c r="Z950" s="680"/>
      <c r="AA950" s="680"/>
      <c r="AB950" s="680"/>
      <c r="AC950" s="680"/>
      <c r="AD950" s="680"/>
      <c r="AE950" s="680"/>
      <c r="AF950" s="680"/>
    </row>
    <row r="951" ht="15.75" customHeight="1">
      <c r="A951" s="680"/>
      <c r="B951" s="680"/>
      <c r="C951" s="680"/>
      <c r="D951" s="680"/>
      <c r="E951" s="688"/>
      <c r="F951" s="680"/>
      <c r="G951" s="680"/>
      <c r="H951" s="680"/>
      <c r="I951" s="691"/>
      <c r="J951" s="692"/>
      <c r="K951" s="686"/>
      <c r="L951" s="687"/>
      <c r="M951" s="680"/>
      <c r="N951" s="50"/>
      <c r="O951" s="680"/>
      <c r="P951" s="680"/>
      <c r="Q951" s="50"/>
      <c r="R951" s="680"/>
      <c r="S951" s="680"/>
      <c r="T951" s="680"/>
      <c r="U951" s="680"/>
      <c r="V951" s="680"/>
      <c r="W951" s="680"/>
      <c r="X951" s="680"/>
      <c r="Y951" s="680"/>
      <c r="Z951" s="680"/>
      <c r="AA951" s="680"/>
      <c r="AB951" s="680"/>
      <c r="AC951" s="680"/>
      <c r="AD951" s="680"/>
      <c r="AE951" s="680"/>
      <c r="AF951" s="680"/>
    </row>
    <row r="952" ht="15.75" customHeight="1">
      <c r="A952" s="680"/>
      <c r="B952" s="680"/>
      <c r="C952" s="680"/>
      <c r="D952" s="680"/>
      <c r="E952" s="688"/>
      <c r="F952" s="680"/>
      <c r="G952" s="680"/>
      <c r="H952" s="680"/>
      <c r="I952" s="691"/>
      <c r="J952" s="692"/>
      <c r="K952" s="686"/>
      <c r="L952" s="687"/>
      <c r="M952" s="680"/>
      <c r="N952" s="50"/>
      <c r="O952" s="680"/>
      <c r="P952" s="680"/>
      <c r="Q952" s="50"/>
      <c r="R952" s="680"/>
      <c r="S952" s="680"/>
      <c r="T952" s="680"/>
      <c r="U952" s="680"/>
      <c r="V952" s="680"/>
      <c r="W952" s="680"/>
      <c r="X952" s="680"/>
      <c r="Y952" s="680"/>
      <c r="Z952" s="680"/>
      <c r="AA952" s="680"/>
      <c r="AB952" s="680"/>
      <c r="AC952" s="680"/>
      <c r="AD952" s="680"/>
      <c r="AE952" s="680"/>
      <c r="AF952" s="680"/>
    </row>
    <row r="953" ht="15.75" customHeight="1">
      <c r="A953" s="680"/>
      <c r="B953" s="680"/>
      <c r="C953" s="680"/>
      <c r="D953" s="680"/>
      <c r="E953" s="688"/>
      <c r="F953" s="680"/>
      <c r="G953" s="680"/>
      <c r="H953" s="680"/>
      <c r="I953" s="691"/>
      <c r="J953" s="692"/>
      <c r="K953" s="686"/>
      <c r="L953" s="687"/>
      <c r="M953" s="680"/>
      <c r="N953" s="50"/>
      <c r="O953" s="680"/>
      <c r="P953" s="680"/>
      <c r="Q953" s="50"/>
      <c r="R953" s="680"/>
      <c r="S953" s="680"/>
      <c r="T953" s="680"/>
      <c r="U953" s="680"/>
      <c r="V953" s="680"/>
      <c r="W953" s="680"/>
      <c r="X953" s="680"/>
      <c r="Y953" s="680"/>
      <c r="Z953" s="680"/>
      <c r="AA953" s="680"/>
      <c r="AB953" s="680"/>
      <c r="AC953" s="680"/>
      <c r="AD953" s="680"/>
      <c r="AE953" s="680"/>
      <c r="AF953" s="680"/>
    </row>
    <row r="954" ht="15.75" customHeight="1">
      <c r="A954" s="680"/>
      <c r="B954" s="680"/>
      <c r="C954" s="680"/>
      <c r="D954" s="680"/>
      <c r="E954" s="688"/>
      <c r="F954" s="680"/>
      <c r="G954" s="680"/>
      <c r="H954" s="680"/>
      <c r="I954" s="691"/>
      <c r="J954" s="692"/>
      <c r="K954" s="686"/>
      <c r="L954" s="687"/>
      <c r="M954" s="680"/>
      <c r="N954" s="50"/>
      <c r="O954" s="680"/>
      <c r="P954" s="680"/>
      <c r="Q954" s="50"/>
      <c r="R954" s="680"/>
      <c r="S954" s="680"/>
      <c r="T954" s="680"/>
      <c r="U954" s="680"/>
      <c r="V954" s="680"/>
      <c r="W954" s="680"/>
      <c r="X954" s="680"/>
      <c r="Y954" s="680"/>
      <c r="Z954" s="680"/>
      <c r="AA954" s="680"/>
      <c r="AB954" s="680"/>
      <c r="AC954" s="680"/>
      <c r="AD954" s="680"/>
      <c r="AE954" s="680"/>
      <c r="AF954" s="680"/>
    </row>
    <row r="955" ht="15.75" customHeight="1">
      <c r="A955" s="680"/>
      <c r="B955" s="680"/>
      <c r="C955" s="680"/>
      <c r="D955" s="680"/>
      <c r="E955" s="688"/>
      <c r="F955" s="680"/>
      <c r="G955" s="680"/>
      <c r="H955" s="680"/>
      <c r="I955" s="691"/>
      <c r="J955" s="692"/>
      <c r="K955" s="686"/>
      <c r="L955" s="687"/>
      <c r="M955" s="680"/>
      <c r="N955" s="50"/>
      <c r="O955" s="680"/>
      <c r="P955" s="680"/>
      <c r="Q955" s="50"/>
      <c r="R955" s="680"/>
      <c r="S955" s="680"/>
      <c r="T955" s="680"/>
      <c r="U955" s="680"/>
      <c r="V955" s="680"/>
      <c r="W955" s="680"/>
      <c r="X955" s="680"/>
      <c r="Y955" s="680"/>
      <c r="Z955" s="680"/>
      <c r="AA955" s="680"/>
      <c r="AB955" s="680"/>
      <c r="AC955" s="680"/>
      <c r="AD955" s="680"/>
      <c r="AE955" s="680"/>
      <c r="AF955" s="680"/>
    </row>
    <row r="956" ht="15.75" customHeight="1">
      <c r="A956" s="680"/>
      <c r="B956" s="680"/>
      <c r="C956" s="680"/>
      <c r="D956" s="680"/>
      <c r="E956" s="688"/>
      <c r="F956" s="680"/>
      <c r="G956" s="680"/>
      <c r="H956" s="680"/>
      <c r="I956" s="691"/>
      <c r="J956" s="692"/>
      <c r="K956" s="686"/>
      <c r="L956" s="687"/>
      <c r="M956" s="680"/>
      <c r="N956" s="50"/>
      <c r="O956" s="680"/>
      <c r="P956" s="680"/>
      <c r="Q956" s="50"/>
      <c r="R956" s="680"/>
      <c r="S956" s="680"/>
      <c r="T956" s="680"/>
      <c r="U956" s="680"/>
      <c r="V956" s="680"/>
      <c r="W956" s="680"/>
      <c r="X956" s="680"/>
      <c r="Y956" s="680"/>
      <c r="Z956" s="680"/>
      <c r="AA956" s="680"/>
      <c r="AB956" s="680"/>
      <c r="AC956" s="680"/>
      <c r="AD956" s="680"/>
      <c r="AE956" s="680"/>
      <c r="AF956" s="680"/>
    </row>
    <row r="957" ht="15.75" customHeight="1">
      <c r="A957" s="680"/>
      <c r="B957" s="680"/>
      <c r="C957" s="680"/>
      <c r="D957" s="680"/>
      <c r="E957" s="688"/>
      <c r="F957" s="680"/>
      <c r="G957" s="680"/>
      <c r="H957" s="680"/>
      <c r="I957" s="691"/>
      <c r="J957" s="692"/>
      <c r="K957" s="686"/>
      <c r="L957" s="687"/>
      <c r="M957" s="680"/>
      <c r="N957" s="50"/>
      <c r="O957" s="680"/>
      <c r="P957" s="680"/>
      <c r="Q957" s="50"/>
      <c r="R957" s="680"/>
      <c r="S957" s="680"/>
      <c r="T957" s="680"/>
      <c r="U957" s="680"/>
      <c r="V957" s="680"/>
      <c r="W957" s="680"/>
      <c r="X957" s="680"/>
      <c r="Y957" s="680"/>
      <c r="Z957" s="680"/>
      <c r="AA957" s="680"/>
      <c r="AB957" s="680"/>
      <c r="AC957" s="680"/>
      <c r="AD957" s="680"/>
      <c r="AE957" s="680"/>
      <c r="AF957" s="680"/>
    </row>
    <row r="958" ht="15.75" customHeight="1">
      <c r="A958" s="680"/>
      <c r="B958" s="680"/>
      <c r="C958" s="680"/>
      <c r="D958" s="680"/>
      <c r="E958" s="688"/>
      <c r="F958" s="680"/>
      <c r="G958" s="680"/>
      <c r="H958" s="680"/>
      <c r="I958" s="691"/>
      <c r="J958" s="692"/>
      <c r="K958" s="686"/>
      <c r="L958" s="687"/>
      <c r="M958" s="680"/>
      <c r="N958" s="50"/>
      <c r="O958" s="680"/>
      <c r="P958" s="680"/>
      <c r="Q958" s="50"/>
      <c r="R958" s="680"/>
      <c r="S958" s="680"/>
      <c r="T958" s="680"/>
      <c r="U958" s="680"/>
      <c r="V958" s="680"/>
      <c r="W958" s="680"/>
      <c r="X958" s="680"/>
      <c r="Y958" s="680"/>
      <c r="Z958" s="680"/>
      <c r="AA958" s="680"/>
      <c r="AB958" s="680"/>
      <c r="AC958" s="680"/>
      <c r="AD958" s="680"/>
      <c r="AE958" s="680"/>
      <c r="AF958" s="680"/>
    </row>
    <row r="959" ht="15.75" customHeight="1">
      <c r="A959" s="680"/>
      <c r="B959" s="680"/>
      <c r="C959" s="680"/>
      <c r="D959" s="680"/>
      <c r="E959" s="688"/>
      <c r="F959" s="680"/>
      <c r="G959" s="680"/>
      <c r="H959" s="680"/>
      <c r="I959" s="691"/>
      <c r="J959" s="692"/>
      <c r="K959" s="686"/>
      <c r="L959" s="687"/>
      <c r="M959" s="680"/>
      <c r="N959" s="50"/>
      <c r="O959" s="680"/>
      <c r="P959" s="680"/>
      <c r="Q959" s="50"/>
      <c r="R959" s="680"/>
      <c r="S959" s="680"/>
      <c r="T959" s="680"/>
      <c r="U959" s="680"/>
      <c r="V959" s="680"/>
      <c r="W959" s="680"/>
      <c r="X959" s="680"/>
      <c r="Y959" s="680"/>
      <c r="Z959" s="680"/>
      <c r="AA959" s="680"/>
      <c r="AB959" s="680"/>
      <c r="AC959" s="680"/>
      <c r="AD959" s="680"/>
      <c r="AE959" s="680"/>
      <c r="AF959" s="680"/>
    </row>
    <row r="960" ht="15.75" customHeight="1">
      <c r="A960" s="680"/>
      <c r="B960" s="680"/>
      <c r="C960" s="680"/>
      <c r="D960" s="680"/>
      <c r="E960" s="688"/>
      <c r="F960" s="680"/>
      <c r="G960" s="680"/>
      <c r="H960" s="680"/>
      <c r="I960" s="691"/>
      <c r="J960" s="692"/>
      <c r="K960" s="686"/>
      <c r="L960" s="687"/>
      <c r="M960" s="680"/>
      <c r="N960" s="50"/>
      <c r="O960" s="680"/>
      <c r="P960" s="680"/>
      <c r="Q960" s="50"/>
      <c r="R960" s="680"/>
      <c r="S960" s="680"/>
      <c r="T960" s="680"/>
      <c r="U960" s="680"/>
      <c r="V960" s="680"/>
      <c r="W960" s="680"/>
      <c r="X960" s="680"/>
      <c r="Y960" s="680"/>
      <c r="Z960" s="680"/>
      <c r="AA960" s="680"/>
      <c r="AB960" s="680"/>
      <c r="AC960" s="680"/>
      <c r="AD960" s="680"/>
      <c r="AE960" s="680"/>
      <c r="AF960" s="680"/>
    </row>
    <row r="961" ht="15.75" customHeight="1">
      <c r="A961" s="680"/>
      <c r="B961" s="680"/>
      <c r="C961" s="680"/>
      <c r="D961" s="680"/>
      <c r="E961" s="688"/>
      <c r="F961" s="680"/>
      <c r="G961" s="680"/>
      <c r="H961" s="680"/>
      <c r="I961" s="691"/>
      <c r="J961" s="692"/>
      <c r="K961" s="686"/>
      <c r="L961" s="687"/>
      <c r="M961" s="680"/>
      <c r="N961" s="50"/>
      <c r="O961" s="680"/>
      <c r="P961" s="680"/>
      <c r="Q961" s="50"/>
      <c r="R961" s="680"/>
      <c r="S961" s="680"/>
      <c r="T961" s="680"/>
      <c r="U961" s="680"/>
      <c r="V961" s="680"/>
      <c r="W961" s="680"/>
      <c r="X961" s="680"/>
      <c r="Y961" s="680"/>
      <c r="Z961" s="680"/>
      <c r="AA961" s="680"/>
      <c r="AB961" s="680"/>
      <c r="AC961" s="680"/>
      <c r="AD961" s="680"/>
      <c r="AE961" s="680"/>
      <c r="AF961" s="680"/>
    </row>
    <row r="962" ht="15.75" customHeight="1">
      <c r="A962" s="680"/>
      <c r="B962" s="680"/>
      <c r="C962" s="680"/>
      <c r="D962" s="680"/>
      <c r="E962" s="688"/>
      <c r="F962" s="680"/>
      <c r="G962" s="680"/>
      <c r="H962" s="680"/>
      <c r="I962" s="691"/>
      <c r="J962" s="692"/>
      <c r="K962" s="686"/>
      <c r="L962" s="687"/>
      <c r="M962" s="680"/>
      <c r="N962" s="50"/>
      <c r="O962" s="680"/>
      <c r="P962" s="680"/>
      <c r="Q962" s="50"/>
      <c r="R962" s="680"/>
      <c r="S962" s="680"/>
      <c r="T962" s="680"/>
      <c r="U962" s="680"/>
      <c r="V962" s="680"/>
      <c r="W962" s="680"/>
      <c r="X962" s="680"/>
      <c r="Y962" s="680"/>
      <c r="Z962" s="680"/>
      <c r="AA962" s="680"/>
      <c r="AB962" s="680"/>
      <c r="AC962" s="680"/>
      <c r="AD962" s="680"/>
      <c r="AE962" s="680"/>
      <c r="AF962" s="680"/>
    </row>
    <row r="963" ht="15.75" customHeight="1">
      <c r="A963" s="680"/>
      <c r="B963" s="680"/>
      <c r="C963" s="680"/>
      <c r="D963" s="680"/>
      <c r="E963" s="688"/>
      <c r="F963" s="680"/>
      <c r="G963" s="680"/>
      <c r="H963" s="680"/>
      <c r="I963" s="691"/>
      <c r="J963" s="692"/>
      <c r="K963" s="686"/>
      <c r="L963" s="687"/>
      <c r="M963" s="680"/>
      <c r="N963" s="50"/>
      <c r="O963" s="680"/>
      <c r="P963" s="680"/>
      <c r="Q963" s="50"/>
      <c r="R963" s="680"/>
      <c r="S963" s="680"/>
      <c r="T963" s="680"/>
      <c r="U963" s="680"/>
      <c r="V963" s="680"/>
      <c r="W963" s="680"/>
      <c r="X963" s="680"/>
      <c r="Y963" s="680"/>
      <c r="Z963" s="680"/>
      <c r="AA963" s="680"/>
      <c r="AB963" s="680"/>
      <c r="AC963" s="680"/>
      <c r="AD963" s="680"/>
      <c r="AE963" s="680"/>
      <c r="AF963" s="680"/>
    </row>
    <row r="964" ht="15.75" customHeight="1">
      <c r="A964" s="680"/>
      <c r="B964" s="680"/>
      <c r="C964" s="680"/>
      <c r="D964" s="680"/>
      <c r="E964" s="688"/>
      <c r="F964" s="680"/>
      <c r="G964" s="680"/>
      <c r="H964" s="680"/>
      <c r="I964" s="691"/>
      <c r="J964" s="692"/>
      <c r="K964" s="686"/>
      <c r="L964" s="687"/>
      <c r="M964" s="680"/>
      <c r="N964" s="50"/>
      <c r="O964" s="680"/>
      <c r="P964" s="680"/>
      <c r="Q964" s="50"/>
      <c r="R964" s="680"/>
      <c r="S964" s="680"/>
      <c r="T964" s="680"/>
      <c r="U964" s="680"/>
      <c r="V964" s="680"/>
      <c r="W964" s="680"/>
      <c r="X964" s="680"/>
      <c r="Y964" s="680"/>
      <c r="Z964" s="680"/>
      <c r="AA964" s="680"/>
      <c r="AB964" s="680"/>
      <c r="AC964" s="680"/>
      <c r="AD964" s="680"/>
      <c r="AE964" s="680"/>
      <c r="AF964" s="680"/>
    </row>
    <row r="965" ht="15.75" customHeight="1">
      <c r="A965" s="680"/>
      <c r="B965" s="680"/>
      <c r="C965" s="680"/>
      <c r="D965" s="680"/>
      <c r="E965" s="688"/>
      <c r="F965" s="680"/>
      <c r="G965" s="680"/>
      <c r="H965" s="680"/>
      <c r="I965" s="691"/>
      <c r="J965" s="692"/>
      <c r="K965" s="686"/>
      <c r="L965" s="687"/>
      <c r="M965" s="680"/>
      <c r="N965" s="50"/>
      <c r="O965" s="680"/>
      <c r="P965" s="680"/>
      <c r="Q965" s="50"/>
      <c r="R965" s="680"/>
      <c r="S965" s="680"/>
      <c r="T965" s="680"/>
      <c r="U965" s="680"/>
      <c r="V965" s="680"/>
      <c r="W965" s="680"/>
      <c r="X965" s="680"/>
      <c r="Y965" s="680"/>
      <c r="Z965" s="680"/>
      <c r="AA965" s="680"/>
      <c r="AB965" s="680"/>
      <c r="AC965" s="680"/>
      <c r="AD965" s="680"/>
      <c r="AE965" s="680"/>
      <c r="AF965" s="680"/>
    </row>
    <row r="966" ht="15.75" customHeight="1">
      <c r="A966" s="680"/>
      <c r="B966" s="680"/>
      <c r="C966" s="680"/>
      <c r="D966" s="680"/>
      <c r="E966" s="688"/>
      <c r="F966" s="680"/>
      <c r="G966" s="680"/>
      <c r="H966" s="680"/>
      <c r="I966" s="691"/>
      <c r="J966" s="692"/>
      <c r="K966" s="686"/>
      <c r="L966" s="687"/>
      <c r="M966" s="680"/>
      <c r="N966" s="50"/>
      <c r="O966" s="680"/>
      <c r="P966" s="680"/>
      <c r="Q966" s="50"/>
      <c r="R966" s="680"/>
      <c r="S966" s="680"/>
      <c r="T966" s="680"/>
      <c r="U966" s="680"/>
      <c r="V966" s="680"/>
      <c r="W966" s="680"/>
      <c r="X966" s="680"/>
      <c r="Y966" s="680"/>
      <c r="Z966" s="680"/>
      <c r="AA966" s="680"/>
      <c r="AB966" s="680"/>
      <c r="AC966" s="680"/>
      <c r="AD966" s="680"/>
      <c r="AE966" s="680"/>
      <c r="AF966" s="680"/>
    </row>
    <row r="967" ht="15.75" customHeight="1">
      <c r="A967" s="680"/>
      <c r="B967" s="680"/>
      <c r="C967" s="680"/>
      <c r="D967" s="680"/>
      <c r="E967" s="688"/>
      <c r="F967" s="680"/>
      <c r="G967" s="680"/>
      <c r="H967" s="680"/>
      <c r="I967" s="691"/>
      <c r="J967" s="692"/>
      <c r="K967" s="686"/>
      <c r="L967" s="687"/>
      <c r="M967" s="680"/>
      <c r="N967" s="50"/>
      <c r="O967" s="680"/>
      <c r="P967" s="680"/>
      <c r="Q967" s="50"/>
      <c r="R967" s="680"/>
      <c r="S967" s="680"/>
      <c r="T967" s="680"/>
      <c r="U967" s="680"/>
      <c r="V967" s="680"/>
      <c r="W967" s="680"/>
      <c r="X967" s="680"/>
      <c r="Y967" s="680"/>
      <c r="Z967" s="680"/>
      <c r="AA967" s="680"/>
      <c r="AB967" s="680"/>
      <c r="AC967" s="680"/>
      <c r="AD967" s="680"/>
      <c r="AE967" s="680"/>
      <c r="AF967" s="680"/>
    </row>
    <row r="968" ht="15.75" customHeight="1">
      <c r="A968" s="680"/>
      <c r="B968" s="680"/>
      <c r="C968" s="680"/>
      <c r="D968" s="680"/>
      <c r="E968" s="688"/>
      <c r="F968" s="680"/>
      <c r="G968" s="680"/>
      <c r="H968" s="680"/>
      <c r="I968" s="691"/>
      <c r="J968" s="692"/>
      <c r="K968" s="686"/>
      <c r="L968" s="687"/>
      <c r="M968" s="680"/>
      <c r="N968" s="50"/>
      <c r="O968" s="680"/>
      <c r="P968" s="680"/>
      <c r="Q968" s="50"/>
      <c r="R968" s="680"/>
      <c r="S968" s="680"/>
      <c r="T968" s="680"/>
      <c r="U968" s="680"/>
      <c r="V968" s="680"/>
      <c r="W968" s="680"/>
      <c r="X968" s="680"/>
      <c r="Y968" s="680"/>
      <c r="Z968" s="680"/>
      <c r="AA968" s="680"/>
      <c r="AB968" s="680"/>
      <c r="AC968" s="680"/>
      <c r="AD968" s="680"/>
      <c r="AE968" s="680"/>
      <c r="AF968" s="680"/>
    </row>
    <row r="969" ht="15.75" customHeight="1">
      <c r="A969" s="680"/>
      <c r="B969" s="680"/>
      <c r="C969" s="680"/>
      <c r="D969" s="680"/>
      <c r="E969" s="688"/>
      <c r="F969" s="680"/>
      <c r="G969" s="680"/>
      <c r="H969" s="680"/>
      <c r="I969" s="691"/>
      <c r="J969" s="692"/>
      <c r="K969" s="686"/>
      <c r="L969" s="687"/>
      <c r="M969" s="680"/>
      <c r="N969" s="50"/>
      <c r="O969" s="680"/>
      <c r="P969" s="680"/>
      <c r="Q969" s="50"/>
      <c r="R969" s="680"/>
      <c r="S969" s="680"/>
      <c r="T969" s="680"/>
      <c r="U969" s="680"/>
      <c r="V969" s="680"/>
      <c r="W969" s="680"/>
      <c r="X969" s="680"/>
      <c r="Y969" s="680"/>
      <c r="Z969" s="680"/>
      <c r="AA969" s="680"/>
      <c r="AB969" s="680"/>
      <c r="AC969" s="680"/>
      <c r="AD969" s="680"/>
      <c r="AE969" s="680"/>
      <c r="AF969" s="680"/>
    </row>
    <row r="970" ht="15.75" customHeight="1">
      <c r="A970" s="680"/>
      <c r="B970" s="680"/>
      <c r="C970" s="680"/>
      <c r="D970" s="680"/>
      <c r="E970" s="688"/>
      <c r="F970" s="680"/>
      <c r="G970" s="680"/>
      <c r="H970" s="680"/>
      <c r="I970" s="691"/>
      <c r="J970" s="692"/>
      <c r="K970" s="686"/>
      <c r="L970" s="687"/>
      <c r="M970" s="680"/>
      <c r="N970" s="50"/>
      <c r="O970" s="680"/>
      <c r="P970" s="680"/>
      <c r="Q970" s="50"/>
      <c r="R970" s="680"/>
      <c r="S970" s="680"/>
      <c r="T970" s="680"/>
      <c r="U970" s="680"/>
      <c r="V970" s="680"/>
      <c r="W970" s="680"/>
      <c r="X970" s="680"/>
      <c r="Y970" s="680"/>
      <c r="Z970" s="680"/>
      <c r="AA970" s="680"/>
      <c r="AB970" s="680"/>
      <c r="AC970" s="680"/>
      <c r="AD970" s="680"/>
      <c r="AE970" s="680"/>
      <c r="AF970" s="680"/>
    </row>
    <row r="971" ht="15.75" customHeight="1">
      <c r="A971" s="680"/>
      <c r="B971" s="680"/>
      <c r="C971" s="680"/>
      <c r="D971" s="680"/>
      <c r="E971" s="688"/>
      <c r="F971" s="680"/>
      <c r="G971" s="680"/>
      <c r="H971" s="680"/>
      <c r="I971" s="691"/>
      <c r="J971" s="692"/>
      <c r="K971" s="686"/>
      <c r="L971" s="687"/>
      <c r="M971" s="680"/>
      <c r="N971" s="50"/>
      <c r="O971" s="680"/>
      <c r="P971" s="680"/>
      <c r="Q971" s="50"/>
      <c r="R971" s="680"/>
      <c r="S971" s="680"/>
      <c r="T971" s="680"/>
      <c r="U971" s="680"/>
      <c r="V971" s="680"/>
      <c r="W971" s="680"/>
      <c r="X971" s="680"/>
      <c r="Y971" s="680"/>
      <c r="Z971" s="680"/>
      <c r="AA971" s="680"/>
      <c r="AB971" s="680"/>
      <c r="AC971" s="680"/>
      <c r="AD971" s="680"/>
      <c r="AE971" s="680"/>
      <c r="AF971" s="680"/>
    </row>
    <row r="972" ht="15.75" customHeight="1">
      <c r="A972" s="680"/>
      <c r="B972" s="680"/>
      <c r="C972" s="680"/>
      <c r="D972" s="680"/>
      <c r="E972" s="688"/>
      <c r="F972" s="680"/>
      <c r="G972" s="680"/>
      <c r="H972" s="680"/>
      <c r="I972" s="691"/>
      <c r="J972" s="692"/>
      <c r="K972" s="686"/>
      <c r="L972" s="687"/>
      <c r="M972" s="680"/>
      <c r="N972" s="50"/>
      <c r="O972" s="680"/>
      <c r="P972" s="680"/>
      <c r="Q972" s="50"/>
      <c r="R972" s="680"/>
      <c r="S972" s="680"/>
      <c r="T972" s="680"/>
      <c r="U972" s="680"/>
      <c r="V972" s="680"/>
      <c r="W972" s="680"/>
      <c r="X972" s="680"/>
      <c r="Y972" s="680"/>
      <c r="Z972" s="680"/>
      <c r="AA972" s="680"/>
      <c r="AB972" s="680"/>
      <c r="AC972" s="680"/>
      <c r="AD972" s="680"/>
      <c r="AE972" s="680"/>
      <c r="AF972" s="680"/>
    </row>
    <row r="973" ht="15.75" customHeight="1">
      <c r="A973" s="680"/>
      <c r="B973" s="680"/>
      <c r="C973" s="680"/>
      <c r="D973" s="680"/>
      <c r="E973" s="688"/>
      <c r="F973" s="680"/>
      <c r="G973" s="680"/>
      <c r="H973" s="680"/>
      <c r="I973" s="691"/>
      <c r="J973" s="692"/>
      <c r="K973" s="686"/>
      <c r="L973" s="687"/>
      <c r="M973" s="680"/>
      <c r="N973" s="50"/>
      <c r="O973" s="680"/>
      <c r="P973" s="680"/>
      <c r="Q973" s="50"/>
      <c r="R973" s="680"/>
      <c r="S973" s="680"/>
      <c r="T973" s="680"/>
      <c r="U973" s="680"/>
      <c r="V973" s="680"/>
      <c r="W973" s="680"/>
      <c r="X973" s="680"/>
      <c r="Y973" s="680"/>
      <c r="Z973" s="680"/>
      <c r="AA973" s="680"/>
      <c r="AB973" s="680"/>
      <c r="AC973" s="680"/>
      <c r="AD973" s="680"/>
      <c r="AE973" s="680"/>
      <c r="AF973" s="680"/>
    </row>
    <row r="974" ht="15.75" customHeight="1">
      <c r="A974" s="680"/>
      <c r="B974" s="680"/>
      <c r="C974" s="680"/>
      <c r="D974" s="680"/>
      <c r="E974" s="688"/>
      <c r="F974" s="680"/>
      <c r="G974" s="680"/>
      <c r="H974" s="680"/>
      <c r="I974" s="691"/>
      <c r="J974" s="692"/>
      <c r="K974" s="686"/>
      <c r="L974" s="687"/>
      <c r="M974" s="680"/>
      <c r="N974" s="50"/>
      <c r="O974" s="680"/>
      <c r="P974" s="680"/>
      <c r="Q974" s="50"/>
      <c r="R974" s="680"/>
      <c r="S974" s="680"/>
      <c r="T974" s="680"/>
      <c r="U974" s="680"/>
      <c r="V974" s="680"/>
      <c r="W974" s="680"/>
      <c r="X974" s="680"/>
      <c r="Y974" s="680"/>
      <c r="Z974" s="680"/>
      <c r="AA974" s="680"/>
      <c r="AB974" s="680"/>
      <c r="AC974" s="680"/>
      <c r="AD974" s="680"/>
      <c r="AE974" s="680"/>
      <c r="AF974" s="680"/>
    </row>
    <row r="975" ht="15.75" customHeight="1">
      <c r="A975" s="680"/>
      <c r="B975" s="680"/>
      <c r="C975" s="680"/>
      <c r="D975" s="680"/>
      <c r="E975" s="688"/>
      <c r="F975" s="680"/>
      <c r="G975" s="680"/>
      <c r="H975" s="680"/>
      <c r="I975" s="691"/>
      <c r="J975" s="692"/>
      <c r="K975" s="686"/>
      <c r="L975" s="687"/>
      <c r="M975" s="680"/>
      <c r="N975" s="50"/>
      <c r="O975" s="680"/>
      <c r="P975" s="680"/>
      <c r="Q975" s="50"/>
      <c r="R975" s="680"/>
      <c r="S975" s="680"/>
      <c r="T975" s="680"/>
      <c r="U975" s="680"/>
      <c r="V975" s="680"/>
      <c r="W975" s="680"/>
      <c r="X975" s="680"/>
      <c r="Y975" s="680"/>
      <c r="Z975" s="680"/>
      <c r="AA975" s="680"/>
      <c r="AB975" s="680"/>
      <c r="AC975" s="680"/>
      <c r="AD975" s="680"/>
      <c r="AE975" s="680"/>
      <c r="AF975" s="680"/>
    </row>
    <row r="976" ht="15.75" customHeight="1">
      <c r="A976" s="680"/>
      <c r="B976" s="680"/>
      <c r="C976" s="680"/>
      <c r="D976" s="680"/>
      <c r="E976" s="688"/>
      <c r="F976" s="680"/>
      <c r="G976" s="680"/>
      <c r="H976" s="680"/>
      <c r="I976" s="691"/>
      <c r="J976" s="692"/>
      <c r="K976" s="686"/>
      <c r="L976" s="687"/>
      <c r="M976" s="680"/>
      <c r="N976" s="50"/>
      <c r="O976" s="680"/>
      <c r="P976" s="680"/>
      <c r="Q976" s="50"/>
      <c r="R976" s="680"/>
      <c r="S976" s="680"/>
      <c r="T976" s="680"/>
      <c r="U976" s="680"/>
      <c r="V976" s="680"/>
      <c r="W976" s="680"/>
      <c r="X976" s="680"/>
      <c r="Y976" s="680"/>
      <c r="Z976" s="680"/>
      <c r="AA976" s="680"/>
      <c r="AB976" s="680"/>
      <c r="AC976" s="680"/>
      <c r="AD976" s="680"/>
      <c r="AE976" s="680"/>
      <c r="AF976" s="680"/>
    </row>
    <row r="977" ht="15.75" customHeight="1">
      <c r="A977" s="680"/>
      <c r="B977" s="680"/>
      <c r="C977" s="680"/>
      <c r="D977" s="680"/>
      <c r="E977" s="688"/>
      <c r="F977" s="680"/>
      <c r="G977" s="680"/>
      <c r="H977" s="680"/>
      <c r="I977" s="691"/>
      <c r="J977" s="692"/>
      <c r="K977" s="686"/>
      <c r="L977" s="687"/>
      <c r="M977" s="680"/>
      <c r="N977" s="50"/>
      <c r="O977" s="680"/>
      <c r="P977" s="680"/>
      <c r="Q977" s="50"/>
      <c r="R977" s="680"/>
      <c r="S977" s="680"/>
      <c r="T977" s="680"/>
      <c r="U977" s="680"/>
      <c r="V977" s="680"/>
      <c r="W977" s="680"/>
      <c r="X977" s="680"/>
      <c r="Y977" s="680"/>
      <c r="Z977" s="680"/>
      <c r="AA977" s="680"/>
      <c r="AB977" s="680"/>
      <c r="AC977" s="680"/>
      <c r="AD977" s="680"/>
      <c r="AE977" s="680"/>
      <c r="AF977" s="680"/>
    </row>
    <row r="978" ht="15.75" customHeight="1">
      <c r="A978" s="680"/>
      <c r="B978" s="680"/>
      <c r="C978" s="680"/>
      <c r="D978" s="680"/>
      <c r="E978" s="688"/>
      <c r="F978" s="680"/>
      <c r="G978" s="680"/>
      <c r="H978" s="680"/>
      <c r="I978" s="691"/>
      <c r="J978" s="692"/>
      <c r="K978" s="686"/>
      <c r="L978" s="687"/>
      <c r="M978" s="680"/>
      <c r="N978" s="50"/>
      <c r="O978" s="680"/>
      <c r="P978" s="680"/>
      <c r="Q978" s="50"/>
      <c r="R978" s="680"/>
      <c r="S978" s="680"/>
      <c r="T978" s="680"/>
      <c r="U978" s="680"/>
      <c r="V978" s="680"/>
      <c r="W978" s="680"/>
      <c r="X978" s="680"/>
      <c r="Y978" s="680"/>
      <c r="Z978" s="680"/>
      <c r="AA978" s="680"/>
      <c r="AB978" s="680"/>
      <c r="AC978" s="680"/>
      <c r="AD978" s="680"/>
      <c r="AE978" s="680"/>
      <c r="AF978" s="680"/>
    </row>
    <row r="979" ht="15.75" customHeight="1">
      <c r="A979" s="680"/>
      <c r="B979" s="680"/>
      <c r="C979" s="680"/>
      <c r="D979" s="680"/>
      <c r="E979" s="688"/>
      <c r="F979" s="680"/>
      <c r="G979" s="680"/>
      <c r="H979" s="680"/>
      <c r="I979" s="691"/>
      <c r="J979" s="692"/>
      <c r="K979" s="686"/>
      <c r="L979" s="687"/>
      <c r="M979" s="680"/>
      <c r="N979" s="50"/>
      <c r="O979" s="680"/>
      <c r="P979" s="680"/>
      <c r="Q979" s="50"/>
      <c r="R979" s="680"/>
      <c r="S979" s="680"/>
      <c r="T979" s="680"/>
      <c r="U979" s="680"/>
      <c r="V979" s="680"/>
      <c r="W979" s="680"/>
      <c r="X979" s="680"/>
      <c r="Y979" s="680"/>
      <c r="Z979" s="680"/>
      <c r="AA979" s="680"/>
      <c r="AB979" s="680"/>
      <c r="AC979" s="680"/>
      <c r="AD979" s="680"/>
      <c r="AE979" s="680"/>
      <c r="AF979" s="680"/>
    </row>
    <row r="980" ht="15.75" customHeight="1">
      <c r="A980" s="680"/>
      <c r="B980" s="680"/>
      <c r="C980" s="680"/>
      <c r="D980" s="680"/>
      <c r="E980" s="688"/>
      <c r="F980" s="680"/>
      <c r="G980" s="680"/>
      <c r="H980" s="680"/>
      <c r="I980" s="691"/>
      <c r="J980" s="692"/>
      <c r="K980" s="686"/>
      <c r="L980" s="687"/>
      <c r="M980" s="680"/>
      <c r="N980" s="50"/>
      <c r="O980" s="680"/>
      <c r="P980" s="680"/>
      <c r="Q980" s="50"/>
      <c r="R980" s="680"/>
      <c r="S980" s="680"/>
      <c r="T980" s="680"/>
      <c r="U980" s="680"/>
      <c r="V980" s="680"/>
      <c r="W980" s="680"/>
      <c r="X980" s="680"/>
      <c r="Y980" s="680"/>
      <c r="Z980" s="680"/>
      <c r="AA980" s="680"/>
      <c r="AB980" s="680"/>
      <c r="AC980" s="680"/>
      <c r="AD980" s="680"/>
      <c r="AE980" s="680"/>
      <c r="AF980" s="680"/>
    </row>
    <row r="981" ht="15.75" customHeight="1">
      <c r="A981" s="680"/>
      <c r="B981" s="680"/>
      <c r="C981" s="680"/>
      <c r="D981" s="680"/>
      <c r="E981" s="688"/>
      <c r="F981" s="680"/>
      <c r="G981" s="680"/>
      <c r="H981" s="680"/>
      <c r="I981" s="691"/>
      <c r="J981" s="692"/>
      <c r="K981" s="686"/>
      <c r="L981" s="687"/>
      <c r="M981" s="680"/>
      <c r="N981" s="50"/>
      <c r="O981" s="680"/>
      <c r="P981" s="680"/>
      <c r="Q981" s="50"/>
      <c r="R981" s="680"/>
      <c r="S981" s="680"/>
      <c r="T981" s="680"/>
      <c r="U981" s="680"/>
      <c r="V981" s="680"/>
      <c r="W981" s="680"/>
      <c r="X981" s="680"/>
      <c r="Y981" s="680"/>
      <c r="Z981" s="680"/>
      <c r="AA981" s="680"/>
      <c r="AB981" s="680"/>
      <c r="AC981" s="680"/>
      <c r="AD981" s="680"/>
      <c r="AE981" s="680"/>
      <c r="AF981" s="680"/>
    </row>
    <row r="982" ht="15.75" customHeight="1">
      <c r="A982" s="680"/>
      <c r="B982" s="680"/>
      <c r="C982" s="680"/>
      <c r="D982" s="680"/>
      <c r="E982" s="688"/>
      <c r="F982" s="680"/>
      <c r="G982" s="680"/>
      <c r="H982" s="680"/>
      <c r="I982" s="691"/>
      <c r="J982" s="692"/>
      <c r="K982" s="686"/>
      <c r="L982" s="687"/>
      <c r="M982" s="680"/>
      <c r="N982" s="50"/>
      <c r="O982" s="680"/>
      <c r="P982" s="680"/>
      <c r="Q982" s="50"/>
      <c r="R982" s="680"/>
      <c r="S982" s="680"/>
      <c r="T982" s="680"/>
      <c r="U982" s="680"/>
      <c r="V982" s="680"/>
      <c r="W982" s="680"/>
      <c r="X982" s="680"/>
      <c r="Y982" s="680"/>
      <c r="Z982" s="680"/>
      <c r="AA982" s="680"/>
      <c r="AB982" s="680"/>
      <c r="AC982" s="680"/>
      <c r="AD982" s="680"/>
      <c r="AE982" s="680"/>
      <c r="AF982" s="680"/>
    </row>
    <row r="983" ht="15.75" customHeight="1">
      <c r="A983" s="680"/>
      <c r="B983" s="680"/>
      <c r="C983" s="680"/>
      <c r="D983" s="680"/>
      <c r="E983" s="688"/>
      <c r="F983" s="680"/>
      <c r="G983" s="680"/>
      <c r="H983" s="680"/>
      <c r="I983" s="691"/>
      <c r="J983" s="692"/>
      <c r="K983" s="686"/>
      <c r="L983" s="687"/>
      <c r="M983" s="680"/>
      <c r="N983" s="50"/>
      <c r="O983" s="680"/>
      <c r="P983" s="680"/>
      <c r="Q983" s="50"/>
      <c r="R983" s="680"/>
      <c r="S983" s="680"/>
      <c r="T983" s="680"/>
      <c r="U983" s="680"/>
      <c r="V983" s="680"/>
      <c r="W983" s="680"/>
      <c r="X983" s="680"/>
      <c r="Y983" s="680"/>
      <c r="Z983" s="680"/>
      <c r="AA983" s="680"/>
      <c r="AB983" s="680"/>
      <c r="AC983" s="680"/>
      <c r="AD983" s="680"/>
      <c r="AE983" s="680"/>
      <c r="AF983" s="680"/>
    </row>
    <row r="984" ht="15.75" customHeight="1">
      <c r="A984" s="680"/>
      <c r="B984" s="680"/>
      <c r="C984" s="680"/>
      <c r="D984" s="680"/>
      <c r="E984" s="688"/>
      <c r="F984" s="680"/>
      <c r="G984" s="680"/>
      <c r="H984" s="680"/>
      <c r="I984" s="691"/>
      <c r="J984" s="692"/>
      <c r="K984" s="686"/>
      <c r="L984" s="687"/>
      <c r="M984" s="680"/>
      <c r="N984" s="50"/>
      <c r="O984" s="680"/>
      <c r="P984" s="680"/>
      <c r="Q984" s="50"/>
      <c r="R984" s="680"/>
      <c r="S984" s="680"/>
      <c r="T984" s="680"/>
      <c r="U984" s="680"/>
      <c r="V984" s="680"/>
      <c r="W984" s="680"/>
      <c r="X984" s="680"/>
      <c r="Y984" s="680"/>
      <c r="Z984" s="680"/>
      <c r="AA984" s="680"/>
      <c r="AB984" s="680"/>
      <c r="AC984" s="680"/>
      <c r="AD984" s="680"/>
      <c r="AE984" s="680"/>
      <c r="AF984" s="680"/>
    </row>
    <row r="985" ht="15.75" customHeight="1">
      <c r="A985" s="680"/>
      <c r="B985" s="680"/>
      <c r="C985" s="680"/>
      <c r="D985" s="680"/>
      <c r="E985" s="688"/>
      <c r="F985" s="680"/>
      <c r="G985" s="680"/>
      <c r="H985" s="680"/>
      <c r="I985" s="691"/>
      <c r="J985" s="692"/>
      <c r="K985" s="686"/>
      <c r="L985" s="687"/>
      <c r="M985" s="680"/>
      <c r="N985" s="50"/>
      <c r="O985" s="680"/>
      <c r="P985" s="680"/>
      <c r="Q985" s="50"/>
      <c r="R985" s="680"/>
      <c r="S985" s="680"/>
      <c r="T985" s="680"/>
      <c r="U985" s="680"/>
      <c r="V985" s="680"/>
      <c r="W985" s="680"/>
      <c r="X985" s="680"/>
      <c r="Y985" s="680"/>
      <c r="Z985" s="680"/>
      <c r="AA985" s="680"/>
      <c r="AB985" s="680"/>
      <c r="AC985" s="680"/>
      <c r="AD985" s="680"/>
      <c r="AE985" s="680"/>
      <c r="AF985" s="680"/>
    </row>
    <row r="986" ht="15.75" customHeight="1">
      <c r="A986" s="680"/>
      <c r="B986" s="680"/>
      <c r="C986" s="680"/>
      <c r="D986" s="680"/>
      <c r="E986" s="688"/>
      <c r="F986" s="680"/>
      <c r="G986" s="680"/>
      <c r="H986" s="680"/>
      <c r="I986" s="691"/>
      <c r="J986" s="692"/>
      <c r="K986" s="686"/>
      <c r="L986" s="687"/>
      <c r="M986" s="680"/>
      <c r="N986" s="50"/>
      <c r="O986" s="680"/>
      <c r="P986" s="680"/>
      <c r="Q986" s="50"/>
      <c r="R986" s="680"/>
      <c r="S986" s="680"/>
      <c r="T986" s="680"/>
      <c r="U986" s="680"/>
      <c r="V986" s="680"/>
      <c r="W986" s="680"/>
      <c r="X986" s="680"/>
      <c r="Y986" s="680"/>
      <c r="Z986" s="680"/>
      <c r="AA986" s="680"/>
      <c r="AB986" s="680"/>
      <c r="AC986" s="680"/>
      <c r="AD986" s="680"/>
      <c r="AE986" s="680"/>
      <c r="AF986" s="680"/>
    </row>
    <row r="987" ht="15.75" customHeight="1">
      <c r="A987" s="680"/>
      <c r="B987" s="680"/>
      <c r="C987" s="680"/>
      <c r="D987" s="680"/>
      <c r="E987" s="688"/>
      <c r="F987" s="680"/>
      <c r="G987" s="680"/>
      <c r="H987" s="680"/>
      <c r="I987" s="691"/>
      <c r="J987" s="692"/>
      <c r="K987" s="686"/>
      <c r="L987" s="687"/>
      <c r="M987" s="680"/>
      <c r="N987" s="50"/>
      <c r="O987" s="680"/>
      <c r="P987" s="680"/>
      <c r="Q987" s="50"/>
      <c r="R987" s="680"/>
      <c r="S987" s="680"/>
      <c r="T987" s="680"/>
      <c r="U987" s="680"/>
      <c r="V987" s="680"/>
      <c r="W987" s="680"/>
      <c r="X987" s="680"/>
      <c r="Y987" s="680"/>
      <c r="Z987" s="680"/>
      <c r="AA987" s="680"/>
      <c r="AB987" s="680"/>
      <c r="AC987" s="680"/>
      <c r="AD987" s="680"/>
      <c r="AE987" s="680"/>
      <c r="AF987" s="680"/>
    </row>
    <row r="988" ht="15.75" customHeight="1">
      <c r="A988" s="680"/>
      <c r="B988" s="680"/>
      <c r="C988" s="680"/>
      <c r="D988" s="680"/>
      <c r="E988" s="688"/>
      <c r="F988" s="680"/>
      <c r="G988" s="680"/>
      <c r="H988" s="680"/>
      <c r="I988" s="691"/>
      <c r="J988" s="692"/>
      <c r="K988" s="686"/>
      <c r="L988" s="687"/>
      <c r="M988" s="680"/>
      <c r="N988" s="50"/>
      <c r="O988" s="680"/>
      <c r="P988" s="680"/>
      <c r="Q988" s="50"/>
      <c r="R988" s="680"/>
      <c r="S988" s="680"/>
      <c r="T988" s="680"/>
      <c r="U988" s="680"/>
      <c r="V988" s="680"/>
      <c r="W988" s="680"/>
      <c r="X988" s="680"/>
      <c r="Y988" s="680"/>
      <c r="Z988" s="680"/>
      <c r="AA988" s="680"/>
      <c r="AB988" s="680"/>
      <c r="AC988" s="680"/>
      <c r="AD988" s="680"/>
      <c r="AE988" s="680"/>
      <c r="AF988" s="680"/>
    </row>
    <row r="989" ht="15.75" customHeight="1">
      <c r="A989" s="680"/>
      <c r="B989" s="680"/>
      <c r="C989" s="680"/>
      <c r="D989" s="680"/>
      <c r="E989" s="688"/>
      <c r="F989" s="680"/>
      <c r="G989" s="680"/>
      <c r="H989" s="680"/>
      <c r="I989" s="691"/>
      <c r="J989" s="692"/>
      <c r="K989" s="686"/>
      <c r="L989" s="687"/>
      <c r="M989" s="680"/>
      <c r="N989" s="50"/>
      <c r="O989" s="680"/>
      <c r="P989" s="680"/>
      <c r="Q989" s="50"/>
      <c r="R989" s="680"/>
      <c r="S989" s="680"/>
      <c r="T989" s="680"/>
      <c r="U989" s="680"/>
      <c r="V989" s="680"/>
      <c r="W989" s="680"/>
      <c r="X989" s="680"/>
      <c r="Y989" s="680"/>
      <c r="Z989" s="680"/>
      <c r="AA989" s="680"/>
      <c r="AB989" s="680"/>
      <c r="AC989" s="680"/>
      <c r="AD989" s="680"/>
      <c r="AE989" s="680"/>
      <c r="AF989" s="680"/>
    </row>
    <row r="990" ht="15.75" customHeight="1">
      <c r="A990" s="680"/>
      <c r="B990" s="680"/>
      <c r="C990" s="680"/>
      <c r="D990" s="680"/>
      <c r="E990" s="688"/>
      <c r="F990" s="680"/>
      <c r="G990" s="680"/>
      <c r="H990" s="680"/>
      <c r="I990" s="691"/>
      <c r="J990" s="692"/>
      <c r="K990" s="686"/>
      <c r="L990" s="687"/>
      <c r="M990" s="680"/>
      <c r="N990" s="50"/>
      <c r="O990" s="680"/>
      <c r="P990" s="680"/>
      <c r="Q990" s="50"/>
      <c r="R990" s="680"/>
      <c r="S990" s="680"/>
      <c r="T990" s="680"/>
      <c r="U990" s="680"/>
      <c r="V990" s="680"/>
      <c r="W990" s="680"/>
      <c r="X990" s="680"/>
      <c r="Y990" s="680"/>
      <c r="Z990" s="680"/>
      <c r="AA990" s="680"/>
      <c r="AB990" s="680"/>
      <c r="AC990" s="680"/>
      <c r="AD990" s="680"/>
      <c r="AE990" s="680"/>
      <c r="AF990" s="680"/>
    </row>
    <row r="991" ht="15.75" customHeight="1">
      <c r="A991" s="680"/>
      <c r="B991" s="680"/>
      <c r="C991" s="680"/>
      <c r="D991" s="680"/>
      <c r="E991" s="688"/>
      <c r="F991" s="680"/>
      <c r="G991" s="680"/>
      <c r="H991" s="680"/>
      <c r="I991" s="691"/>
      <c r="J991" s="692"/>
      <c r="K991" s="686"/>
      <c r="L991" s="687"/>
      <c r="M991" s="680"/>
      <c r="N991" s="50"/>
      <c r="O991" s="680"/>
      <c r="P991" s="680"/>
      <c r="Q991" s="50"/>
      <c r="R991" s="680"/>
      <c r="S991" s="680"/>
      <c r="T991" s="680"/>
      <c r="U991" s="680"/>
      <c r="V991" s="680"/>
      <c r="W991" s="680"/>
      <c r="X991" s="680"/>
      <c r="Y991" s="680"/>
      <c r="Z991" s="680"/>
      <c r="AA991" s="680"/>
      <c r="AB991" s="680"/>
      <c r="AC991" s="680"/>
      <c r="AD991" s="680"/>
      <c r="AE991" s="680"/>
      <c r="AF991" s="680"/>
    </row>
    <row r="992" ht="15.75" customHeight="1">
      <c r="A992" s="680"/>
      <c r="B992" s="680"/>
      <c r="C992" s="680"/>
      <c r="D992" s="680"/>
      <c r="E992" s="688"/>
      <c r="F992" s="680"/>
      <c r="G992" s="680"/>
      <c r="H992" s="680"/>
      <c r="I992" s="691"/>
      <c r="J992" s="692"/>
      <c r="K992" s="686"/>
      <c r="L992" s="687"/>
      <c r="M992" s="680"/>
      <c r="N992" s="50"/>
      <c r="O992" s="680"/>
      <c r="P992" s="680"/>
      <c r="Q992" s="50"/>
      <c r="R992" s="680"/>
      <c r="S992" s="680"/>
      <c r="T992" s="680"/>
      <c r="U992" s="680"/>
      <c r="V992" s="680"/>
      <c r="W992" s="680"/>
      <c r="X992" s="680"/>
      <c r="Y992" s="680"/>
      <c r="Z992" s="680"/>
      <c r="AA992" s="680"/>
      <c r="AB992" s="680"/>
      <c r="AC992" s="680"/>
      <c r="AD992" s="680"/>
      <c r="AE992" s="680"/>
      <c r="AF992" s="680"/>
    </row>
    <row r="993" ht="15.75" customHeight="1">
      <c r="A993" s="680"/>
      <c r="B993" s="680"/>
      <c r="C993" s="680"/>
      <c r="D993" s="680"/>
      <c r="E993" s="688"/>
      <c r="F993" s="680"/>
      <c r="G993" s="680"/>
      <c r="H993" s="680"/>
      <c r="I993" s="691"/>
      <c r="J993" s="692"/>
      <c r="K993" s="686"/>
      <c r="L993" s="687"/>
      <c r="M993" s="680"/>
      <c r="N993" s="50"/>
      <c r="O993" s="680"/>
      <c r="P993" s="680"/>
      <c r="Q993" s="50"/>
      <c r="R993" s="680"/>
      <c r="S993" s="680"/>
      <c r="T993" s="680"/>
      <c r="U993" s="680"/>
      <c r="V993" s="680"/>
      <c r="W993" s="680"/>
      <c r="X993" s="680"/>
      <c r="Y993" s="680"/>
      <c r="Z993" s="680"/>
      <c r="AA993" s="680"/>
      <c r="AB993" s="680"/>
      <c r="AC993" s="680"/>
      <c r="AD993" s="680"/>
      <c r="AE993" s="680"/>
      <c r="AF993" s="680"/>
    </row>
    <row r="994" ht="15.75" customHeight="1">
      <c r="A994" s="680"/>
      <c r="B994" s="680"/>
      <c r="C994" s="680"/>
      <c r="D994" s="680"/>
      <c r="E994" s="688"/>
      <c r="F994" s="680"/>
      <c r="G994" s="680"/>
      <c r="H994" s="680"/>
      <c r="I994" s="691"/>
      <c r="J994" s="692"/>
      <c r="K994" s="686"/>
      <c r="L994" s="687"/>
      <c r="M994" s="680"/>
      <c r="N994" s="50"/>
      <c r="O994" s="680"/>
      <c r="P994" s="680"/>
      <c r="Q994" s="50"/>
      <c r="R994" s="680"/>
      <c r="S994" s="680"/>
      <c r="T994" s="680"/>
      <c r="U994" s="680"/>
      <c r="V994" s="680"/>
      <c r="W994" s="680"/>
      <c r="X994" s="680"/>
      <c r="Y994" s="680"/>
      <c r="Z994" s="680"/>
      <c r="AA994" s="680"/>
      <c r="AB994" s="680"/>
      <c r="AC994" s="680"/>
      <c r="AD994" s="680"/>
      <c r="AE994" s="680"/>
      <c r="AF994" s="680"/>
    </row>
    <row r="995" ht="15.75" customHeight="1">
      <c r="A995" s="680"/>
      <c r="B995" s="680"/>
      <c r="C995" s="680"/>
      <c r="D995" s="680"/>
      <c r="E995" s="688"/>
      <c r="F995" s="680"/>
      <c r="G995" s="680"/>
      <c r="H995" s="680"/>
      <c r="I995" s="691"/>
      <c r="J995" s="692"/>
      <c r="K995" s="686"/>
      <c r="L995" s="687"/>
      <c r="M995" s="680"/>
      <c r="N995" s="50"/>
      <c r="O995" s="680"/>
      <c r="P995" s="680"/>
      <c r="Q995" s="50"/>
      <c r="R995" s="680"/>
      <c r="S995" s="680"/>
      <c r="T995" s="680"/>
      <c r="U995" s="680"/>
      <c r="V995" s="680"/>
      <c r="W995" s="680"/>
      <c r="X995" s="680"/>
      <c r="Y995" s="680"/>
      <c r="Z995" s="680"/>
      <c r="AA995" s="680"/>
      <c r="AB995" s="680"/>
      <c r="AC995" s="680"/>
      <c r="AD995" s="680"/>
      <c r="AE995" s="680"/>
      <c r="AF995" s="680"/>
    </row>
  </sheetData>
  <autoFilter ref="$A$1:$AF$995"/>
  <conditionalFormatting sqref="I1:M1 I20 J21">
    <cfRule type="containsText" dxfId="0" priority="1" operator="containsText" text="N. A">
      <formula>NOT(ISERROR(SEARCH(("N. A"),(I1))))</formula>
    </cfRule>
  </conditionalFormatting>
  <dataValidations>
    <dataValidation type="list" allowBlank="1" showErrorMessage="1" sqref="AE110">
      <formula1>Lists!$I$2:$I$211</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0"/>
  <cols>
    <col customWidth="1" min="1" max="1" width="9.14"/>
    <col customWidth="1" min="2" max="6" width="8.71"/>
  </cols>
  <sheetData>
    <row r="1">
      <c r="A1" s="429"/>
    </row>
    <row r="2">
      <c r="A2" s="429">
        <f t="shared" ref="A2:A250" si="1">ROW(A1)</f>
        <v>1</v>
      </c>
    </row>
    <row r="3">
      <c r="A3" s="429">
        <f t="shared" si="1"/>
        <v>2</v>
      </c>
    </row>
    <row r="4">
      <c r="A4" s="429">
        <f t="shared" si="1"/>
        <v>3</v>
      </c>
    </row>
    <row r="5">
      <c r="A5" s="429">
        <f t="shared" si="1"/>
        <v>4</v>
      </c>
    </row>
    <row r="6">
      <c r="A6" s="429">
        <f t="shared" si="1"/>
        <v>5</v>
      </c>
    </row>
    <row r="7">
      <c r="A7" s="429">
        <f t="shared" si="1"/>
        <v>6</v>
      </c>
    </row>
    <row r="8">
      <c r="A8" s="429">
        <f t="shared" si="1"/>
        <v>7</v>
      </c>
    </row>
    <row r="9">
      <c r="A9" s="429">
        <f t="shared" si="1"/>
        <v>8</v>
      </c>
    </row>
    <row r="10">
      <c r="A10" s="429">
        <f t="shared" si="1"/>
        <v>9</v>
      </c>
    </row>
    <row r="11">
      <c r="A11" s="429">
        <f t="shared" si="1"/>
        <v>10</v>
      </c>
    </row>
    <row r="12">
      <c r="A12" s="429">
        <f t="shared" si="1"/>
        <v>11</v>
      </c>
    </row>
    <row r="13">
      <c r="A13" s="429">
        <f t="shared" si="1"/>
        <v>12</v>
      </c>
    </row>
    <row r="14">
      <c r="A14" s="429">
        <f t="shared" si="1"/>
        <v>13</v>
      </c>
    </row>
    <row r="15">
      <c r="A15" s="429">
        <f t="shared" si="1"/>
        <v>14</v>
      </c>
    </row>
    <row r="16">
      <c r="A16" s="429">
        <f t="shared" si="1"/>
        <v>15</v>
      </c>
    </row>
    <row r="17">
      <c r="A17" s="429">
        <f t="shared" si="1"/>
        <v>16</v>
      </c>
    </row>
    <row r="18">
      <c r="A18" s="429">
        <f t="shared" si="1"/>
        <v>17</v>
      </c>
    </row>
    <row r="19">
      <c r="A19" s="429">
        <f t="shared" si="1"/>
        <v>18</v>
      </c>
    </row>
    <row r="20">
      <c r="A20" s="429">
        <f t="shared" si="1"/>
        <v>19</v>
      </c>
    </row>
    <row r="21" ht="15.75" customHeight="1">
      <c r="A21" s="429">
        <f t="shared" si="1"/>
        <v>20</v>
      </c>
    </row>
    <row r="22" ht="15.75" customHeight="1">
      <c r="A22" s="429">
        <f t="shared" si="1"/>
        <v>21</v>
      </c>
    </row>
    <row r="23" ht="15.75" customHeight="1">
      <c r="A23" s="429">
        <f t="shared" si="1"/>
        <v>22</v>
      </c>
    </row>
    <row r="24" ht="15.75" customHeight="1">
      <c r="A24" s="429">
        <f t="shared" si="1"/>
        <v>23</v>
      </c>
    </row>
    <row r="25" ht="15.75" customHeight="1">
      <c r="A25" s="429">
        <f t="shared" si="1"/>
        <v>24</v>
      </c>
    </row>
    <row r="26" ht="15.75" customHeight="1">
      <c r="A26" s="429">
        <f t="shared" si="1"/>
        <v>25</v>
      </c>
    </row>
    <row r="27" ht="15.75" customHeight="1">
      <c r="A27" s="429">
        <f t="shared" si="1"/>
        <v>26</v>
      </c>
    </row>
    <row r="28" ht="15.75" customHeight="1">
      <c r="A28" s="429">
        <f t="shared" si="1"/>
        <v>27</v>
      </c>
    </row>
    <row r="29" ht="15.75" customHeight="1">
      <c r="A29" s="429">
        <f t="shared" si="1"/>
        <v>28</v>
      </c>
    </row>
    <row r="30" ht="15.75" customHeight="1">
      <c r="A30" s="429">
        <f t="shared" si="1"/>
        <v>29</v>
      </c>
    </row>
    <row r="31" ht="15.75" customHeight="1">
      <c r="A31" s="429">
        <f t="shared" si="1"/>
        <v>30</v>
      </c>
    </row>
    <row r="32" ht="15.75" customHeight="1">
      <c r="A32" s="429">
        <f t="shared" si="1"/>
        <v>31</v>
      </c>
    </row>
    <row r="33" ht="15.75" customHeight="1">
      <c r="A33" s="429">
        <f t="shared" si="1"/>
        <v>32</v>
      </c>
    </row>
    <row r="34" ht="15.75" customHeight="1">
      <c r="A34" s="429">
        <f t="shared" si="1"/>
        <v>33</v>
      </c>
    </row>
    <row r="35" ht="15.75" customHeight="1">
      <c r="A35" s="429">
        <f t="shared" si="1"/>
        <v>34</v>
      </c>
    </row>
    <row r="36" ht="15.75" customHeight="1">
      <c r="A36" s="429">
        <f t="shared" si="1"/>
        <v>35</v>
      </c>
    </row>
    <row r="37" ht="15.75" customHeight="1">
      <c r="A37" s="429">
        <f t="shared" si="1"/>
        <v>36</v>
      </c>
    </row>
    <row r="38" ht="15.75" customHeight="1">
      <c r="A38" s="429">
        <f t="shared" si="1"/>
        <v>37</v>
      </c>
    </row>
    <row r="39" ht="15.75" customHeight="1">
      <c r="A39" s="429">
        <f t="shared" si="1"/>
        <v>38</v>
      </c>
    </row>
    <row r="40" ht="15.75" customHeight="1">
      <c r="A40" s="429">
        <f t="shared" si="1"/>
        <v>39</v>
      </c>
    </row>
    <row r="41" ht="15.75" customHeight="1">
      <c r="A41" s="429">
        <f t="shared" si="1"/>
        <v>40</v>
      </c>
    </row>
    <row r="42" ht="15.75" customHeight="1">
      <c r="A42" s="429">
        <f t="shared" si="1"/>
        <v>41</v>
      </c>
    </row>
    <row r="43" ht="15.75" customHeight="1">
      <c r="A43" s="429">
        <f t="shared" si="1"/>
        <v>42</v>
      </c>
    </row>
    <row r="44" ht="15.75" customHeight="1">
      <c r="A44" s="429">
        <f t="shared" si="1"/>
        <v>43</v>
      </c>
    </row>
    <row r="45" ht="15.75" customHeight="1">
      <c r="A45" s="429">
        <f t="shared" si="1"/>
        <v>44</v>
      </c>
    </row>
    <row r="46" ht="15.75" customHeight="1">
      <c r="A46" s="429">
        <f t="shared" si="1"/>
        <v>45</v>
      </c>
    </row>
    <row r="47" ht="15.75" customHeight="1">
      <c r="A47" s="429">
        <f t="shared" si="1"/>
        <v>46</v>
      </c>
    </row>
    <row r="48" ht="15.75" customHeight="1">
      <c r="A48" s="429">
        <f t="shared" si="1"/>
        <v>47</v>
      </c>
    </row>
    <row r="49" ht="15.75" customHeight="1">
      <c r="A49" s="429">
        <f t="shared" si="1"/>
        <v>48</v>
      </c>
    </row>
    <row r="50" ht="15.75" customHeight="1">
      <c r="A50" s="429">
        <f t="shared" si="1"/>
        <v>49</v>
      </c>
    </row>
    <row r="51" ht="15.75" customHeight="1">
      <c r="A51" s="429">
        <f t="shared" si="1"/>
        <v>50</v>
      </c>
    </row>
    <row r="52" ht="15.75" customHeight="1">
      <c r="A52" s="429">
        <f t="shared" si="1"/>
        <v>51</v>
      </c>
    </row>
    <row r="53" ht="15.75" customHeight="1">
      <c r="A53" s="429">
        <f t="shared" si="1"/>
        <v>52</v>
      </c>
    </row>
    <row r="54" ht="15.75" customHeight="1">
      <c r="A54" s="429">
        <f t="shared" si="1"/>
        <v>53</v>
      </c>
    </row>
    <row r="55" ht="15.75" customHeight="1">
      <c r="A55" s="429">
        <f t="shared" si="1"/>
        <v>54</v>
      </c>
    </row>
    <row r="56" ht="15.75" customHeight="1">
      <c r="A56" s="429">
        <f t="shared" si="1"/>
        <v>55</v>
      </c>
    </row>
    <row r="57" ht="15.75" customHeight="1">
      <c r="A57" s="429">
        <f t="shared" si="1"/>
        <v>56</v>
      </c>
    </row>
    <row r="58" ht="15.75" customHeight="1">
      <c r="A58" s="429">
        <f t="shared" si="1"/>
        <v>57</v>
      </c>
    </row>
    <row r="59" ht="15.75" customHeight="1">
      <c r="A59" s="429">
        <f t="shared" si="1"/>
        <v>58</v>
      </c>
    </row>
    <row r="60" ht="15.75" customHeight="1">
      <c r="A60" s="429">
        <f t="shared" si="1"/>
        <v>59</v>
      </c>
    </row>
    <row r="61" ht="15.75" customHeight="1">
      <c r="A61" s="429">
        <f t="shared" si="1"/>
        <v>60</v>
      </c>
    </row>
    <row r="62" ht="15.75" customHeight="1">
      <c r="A62" s="429">
        <f t="shared" si="1"/>
        <v>61</v>
      </c>
    </row>
    <row r="63" ht="15.75" customHeight="1">
      <c r="A63" s="429">
        <f t="shared" si="1"/>
        <v>62</v>
      </c>
    </row>
    <row r="64" ht="15.75" customHeight="1">
      <c r="A64" s="429">
        <f t="shared" si="1"/>
        <v>63</v>
      </c>
    </row>
    <row r="65" ht="15.75" customHeight="1">
      <c r="A65" s="429">
        <f t="shared" si="1"/>
        <v>64</v>
      </c>
    </row>
    <row r="66" ht="15.75" customHeight="1">
      <c r="A66" s="429">
        <f t="shared" si="1"/>
        <v>65</v>
      </c>
    </row>
    <row r="67" ht="15.75" customHeight="1">
      <c r="A67" s="429">
        <f t="shared" si="1"/>
        <v>66</v>
      </c>
    </row>
    <row r="68" ht="15.75" customHeight="1">
      <c r="A68" s="429">
        <f t="shared" si="1"/>
        <v>67</v>
      </c>
    </row>
    <row r="69" ht="15.75" customHeight="1">
      <c r="A69" s="429">
        <f t="shared" si="1"/>
        <v>68</v>
      </c>
    </row>
    <row r="70" ht="15.75" customHeight="1">
      <c r="A70" s="429">
        <f t="shared" si="1"/>
        <v>69</v>
      </c>
    </row>
    <row r="71" ht="15.75" customHeight="1">
      <c r="A71" s="429">
        <f t="shared" si="1"/>
        <v>70</v>
      </c>
    </row>
    <row r="72" ht="15.75" customHeight="1">
      <c r="A72" s="429">
        <f t="shared" si="1"/>
        <v>71</v>
      </c>
    </row>
    <row r="73" ht="15.75" customHeight="1">
      <c r="A73" s="429">
        <f t="shared" si="1"/>
        <v>72</v>
      </c>
    </row>
    <row r="74" ht="15.75" customHeight="1">
      <c r="A74" s="429">
        <f t="shared" si="1"/>
        <v>73</v>
      </c>
    </row>
    <row r="75" ht="15.75" customHeight="1">
      <c r="A75" s="429">
        <f t="shared" si="1"/>
        <v>74</v>
      </c>
    </row>
    <row r="76" ht="15.75" customHeight="1">
      <c r="A76" s="429">
        <f t="shared" si="1"/>
        <v>75</v>
      </c>
    </row>
    <row r="77" ht="15.75" customHeight="1">
      <c r="A77" s="429">
        <f t="shared" si="1"/>
        <v>76</v>
      </c>
    </row>
    <row r="78" ht="15.75" customHeight="1">
      <c r="A78" s="429">
        <f t="shared" si="1"/>
        <v>77</v>
      </c>
    </row>
    <row r="79" ht="15.75" customHeight="1">
      <c r="A79" s="429">
        <f t="shared" si="1"/>
        <v>78</v>
      </c>
    </row>
    <row r="80" ht="15.75" customHeight="1">
      <c r="A80" s="429">
        <f t="shared" si="1"/>
        <v>79</v>
      </c>
    </row>
    <row r="81" ht="15.75" customHeight="1">
      <c r="A81" s="429">
        <f t="shared" si="1"/>
        <v>80</v>
      </c>
    </row>
    <row r="82" ht="15.75" customHeight="1">
      <c r="A82" s="429">
        <f t="shared" si="1"/>
        <v>81</v>
      </c>
    </row>
    <row r="83" ht="15.75" customHeight="1">
      <c r="A83" s="429">
        <f t="shared" si="1"/>
        <v>82</v>
      </c>
    </row>
    <row r="84" ht="15.75" customHeight="1">
      <c r="A84" s="429">
        <f t="shared" si="1"/>
        <v>83</v>
      </c>
    </row>
    <row r="85" ht="15.75" customHeight="1">
      <c r="A85" s="429">
        <f t="shared" si="1"/>
        <v>84</v>
      </c>
    </row>
    <row r="86" ht="15.75" customHeight="1">
      <c r="A86" s="429">
        <f t="shared" si="1"/>
        <v>85</v>
      </c>
    </row>
    <row r="87" ht="15.75" customHeight="1">
      <c r="A87" s="429">
        <f t="shared" si="1"/>
        <v>86</v>
      </c>
    </row>
    <row r="88" ht="15.75" customHeight="1">
      <c r="A88" s="429">
        <f t="shared" si="1"/>
        <v>87</v>
      </c>
    </row>
    <row r="89" ht="15.75" customHeight="1">
      <c r="A89" s="429">
        <f t="shared" si="1"/>
        <v>88</v>
      </c>
    </row>
    <row r="90" ht="15.75" customHeight="1">
      <c r="A90" s="429">
        <f t="shared" si="1"/>
        <v>89</v>
      </c>
    </row>
    <row r="91" ht="15.75" customHeight="1">
      <c r="A91" s="429">
        <f t="shared" si="1"/>
        <v>90</v>
      </c>
    </row>
    <row r="92" ht="15.75" customHeight="1">
      <c r="A92" s="429">
        <f t="shared" si="1"/>
        <v>91</v>
      </c>
    </row>
    <row r="93" ht="15.75" customHeight="1">
      <c r="A93" s="429">
        <f t="shared" si="1"/>
        <v>92</v>
      </c>
    </row>
    <row r="94" ht="15.75" customHeight="1">
      <c r="A94" s="429">
        <f t="shared" si="1"/>
        <v>93</v>
      </c>
    </row>
    <row r="95" ht="15.75" customHeight="1">
      <c r="A95" s="429">
        <f t="shared" si="1"/>
        <v>94</v>
      </c>
    </row>
    <row r="96" ht="15.75" customHeight="1">
      <c r="A96" s="429">
        <f t="shared" si="1"/>
        <v>95</v>
      </c>
    </row>
    <row r="97" ht="15.75" customHeight="1">
      <c r="A97" s="429">
        <f t="shared" si="1"/>
        <v>96</v>
      </c>
    </row>
    <row r="98" ht="15.75" customHeight="1">
      <c r="A98" s="429">
        <f t="shared" si="1"/>
        <v>97</v>
      </c>
    </row>
    <row r="99" ht="15.75" customHeight="1">
      <c r="A99" s="429">
        <f t="shared" si="1"/>
        <v>98</v>
      </c>
    </row>
    <row r="100" ht="15.75" customHeight="1">
      <c r="A100" s="429">
        <f t="shared" si="1"/>
        <v>99</v>
      </c>
    </row>
    <row r="101" ht="15.75" customHeight="1">
      <c r="A101" s="429">
        <f t="shared" si="1"/>
        <v>100</v>
      </c>
    </row>
    <row r="102" ht="15.75" customHeight="1">
      <c r="A102" s="429">
        <f t="shared" si="1"/>
        <v>101</v>
      </c>
    </row>
    <row r="103" ht="15.75" customHeight="1">
      <c r="A103" s="429">
        <f t="shared" si="1"/>
        <v>102</v>
      </c>
    </row>
    <row r="104" ht="15.75" customHeight="1">
      <c r="A104" s="429">
        <f t="shared" si="1"/>
        <v>103</v>
      </c>
    </row>
    <row r="105" ht="15.75" customHeight="1">
      <c r="A105" s="429">
        <f t="shared" si="1"/>
        <v>104</v>
      </c>
    </row>
    <row r="106" ht="15.75" customHeight="1">
      <c r="A106" s="429">
        <f t="shared" si="1"/>
        <v>105</v>
      </c>
    </row>
    <row r="107" ht="15.75" customHeight="1">
      <c r="A107" s="429">
        <f t="shared" si="1"/>
        <v>106</v>
      </c>
    </row>
    <row r="108" ht="15.75" customHeight="1">
      <c r="A108" s="429">
        <f t="shared" si="1"/>
        <v>107</v>
      </c>
    </row>
    <row r="109" ht="15.75" customHeight="1">
      <c r="A109" s="429">
        <f t="shared" si="1"/>
        <v>108</v>
      </c>
    </row>
    <row r="110" ht="15.75" customHeight="1">
      <c r="A110" s="429">
        <f t="shared" si="1"/>
        <v>109</v>
      </c>
    </row>
    <row r="111" ht="15.75" customHeight="1">
      <c r="A111" s="429">
        <f t="shared" si="1"/>
        <v>110</v>
      </c>
    </row>
    <row r="112" ht="15.75" customHeight="1">
      <c r="A112" s="429">
        <f t="shared" si="1"/>
        <v>111</v>
      </c>
    </row>
    <row r="113" ht="15.75" customHeight="1">
      <c r="A113" s="429">
        <f t="shared" si="1"/>
        <v>112</v>
      </c>
    </row>
    <row r="114" ht="15.75" customHeight="1">
      <c r="A114" s="429">
        <f t="shared" si="1"/>
        <v>113</v>
      </c>
    </row>
    <row r="115" ht="15.75" customHeight="1">
      <c r="A115" s="429">
        <f t="shared" si="1"/>
        <v>114</v>
      </c>
    </row>
    <row r="116" ht="15.75" customHeight="1">
      <c r="A116" s="429">
        <f t="shared" si="1"/>
        <v>115</v>
      </c>
    </row>
    <row r="117" ht="15.75" customHeight="1">
      <c r="A117" s="429">
        <f t="shared" si="1"/>
        <v>116</v>
      </c>
    </row>
    <row r="118" ht="15.75" customHeight="1">
      <c r="A118" s="429">
        <f t="shared" si="1"/>
        <v>117</v>
      </c>
    </row>
    <row r="119" ht="15.75" customHeight="1">
      <c r="A119" s="429">
        <f t="shared" si="1"/>
        <v>118</v>
      </c>
    </row>
    <row r="120" ht="15.75" customHeight="1">
      <c r="A120" s="429">
        <f t="shared" si="1"/>
        <v>119</v>
      </c>
    </row>
    <row r="121" ht="15.75" customHeight="1">
      <c r="A121" s="429">
        <f t="shared" si="1"/>
        <v>120</v>
      </c>
    </row>
    <row r="122" ht="15.75" customHeight="1">
      <c r="A122" s="429">
        <f t="shared" si="1"/>
        <v>121</v>
      </c>
    </row>
    <row r="123" ht="15.75" customHeight="1">
      <c r="A123" s="429">
        <f t="shared" si="1"/>
        <v>122</v>
      </c>
    </row>
    <row r="124" ht="15.75" customHeight="1">
      <c r="A124" s="429">
        <f t="shared" si="1"/>
        <v>123</v>
      </c>
    </row>
    <row r="125" ht="15.75" customHeight="1">
      <c r="A125" s="429">
        <f t="shared" si="1"/>
        <v>124</v>
      </c>
    </row>
    <row r="126" ht="15.75" customHeight="1">
      <c r="A126" s="429">
        <f t="shared" si="1"/>
        <v>125</v>
      </c>
    </row>
    <row r="127" ht="15.75" customHeight="1">
      <c r="A127" s="429">
        <f t="shared" si="1"/>
        <v>126</v>
      </c>
    </row>
    <row r="128" ht="15.75" customHeight="1">
      <c r="A128" s="429">
        <f t="shared" si="1"/>
        <v>127</v>
      </c>
    </row>
    <row r="129" ht="15.75" customHeight="1">
      <c r="A129" s="429">
        <f t="shared" si="1"/>
        <v>128</v>
      </c>
    </row>
    <row r="130" ht="15.75" customHeight="1">
      <c r="A130" s="429">
        <f t="shared" si="1"/>
        <v>129</v>
      </c>
    </row>
    <row r="131" ht="15.75" customHeight="1">
      <c r="A131" s="429">
        <f t="shared" si="1"/>
        <v>130</v>
      </c>
    </row>
    <row r="132" ht="15.75" customHeight="1">
      <c r="A132" s="429">
        <f t="shared" si="1"/>
        <v>131</v>
      </c>
    </row>
    <row r="133" ht="15.75" customHeight="1">
      <c r="A133" s="429">
        <f t="shared" si="1"/>
        <v>132</v>
      </c>
    </row>
    <row r="134" ht="15.75" customHeight="1">
      <c r="A134" s="429">
        <f t="shared" si="1"/>
        <v>133</v>
      </c>
    </row>
    <row r="135" ht="15.75" customHeight="1">
      <c r="A135" s="429">
        <f t="shared" si="1"/>
        <v>134</v>
      </c>
    </row>
    <row r="136" ht="15.75" customHeight="1">
      <c r="A136" s="429">
        <f t="shared" si="1"/>
        <v>135</v>
      </c>
    </row>
    <row r="137" ht="15.75" customHeight="1">
      <c r="A137" s="429">
        <f t="shared" si="1"/>
        <v>136</v>
      </c>
    </row>
    <row r="138" ht="15.75" customHeight="1">
      <c r="A138" s="429">
        <f t="shared" si="1"/>
        <v>137</v>
      </c>
    </row>
    <row r="139" ht="15.75" customHeight="1">
      <c r="A139" s="429">
        <f t="shared" si="1"/>
        <v>138</v>
      </c>
    </row>
    <row r="140" ht="15.75" customHeight="1">
      <c r="A140" s="429">
        <f t="shared" si="1"/>
        <v>139</v>
      </c>
    </row>
    <row r="141" ht="15.75" customHeight="1">
      <c r="A141" s="429">
        <f t="shared" si="1"/>
        <v>140</v>
      </c>
    </row>
    <row r="142" ht="15.75" customHeight="1">
      <c r="A142" s="429">
        <f t="shared" si="1"/>
        <v>141</v>
      </c>
    </row>
    <row r="143" ht="15.75" customHeight="1">
      <c r="A143" s="429">
        <f t="shared" si="1"/>
        <v>142</v>
      </c>
    </row>
    <row r="144" ht="15.75" customHeight="1">
      <c r="A144" s="429">
        <f t="shared" si="1"/>
        <v>143</v>
      </c>
    </row>
    <row r="145" ht="15.75" customHeight="1">
      <c r="A145" s="429">
        <f t="shared" si="1"/>
        <v>144</v>
      </c>
    </row>
    <row r="146" ht="15.75" customHeight="1">
      <c r="A146" s="429">
        <f t="shared" si="1"/>
        <v>145</v>
      </c>
    </row>
    <row r="147" ht="15.75" customHeight="1">
      <c r="A147" s="429">
        <f t="shared" si="1"/>
        <v>146</v>
      </c>
    </row>
    <row r="148" ht="15.75" customHeight="1">
      <c r="A148" s="429">
        <f t="shared" si="1"/>
        <v>147</v>
      </c>
    </row>
    <row r="149" ht="15.75" customHeight="1">
      <c r="A149" s="429">
        <f t="shared" si="1"/>
        <v>148</v>
      </c>
    </row>
    <row r="150" ht="15.75" customHeight="1">
      <c r="A150" s="429">
        <f t="shared" si="1"/>
        <v>149</v>
      </c>
    </row>
    <row r="151" ht="15.75" customHeight="1">
      <c r="A151" s="429">
        <f t="shared" si="1"/>
        <v>150</v>
      </c>
    </row>
    <row r="152" ht="15.75" customHeight="1">
      <c r="A152" s="429">
        <f t="shared" si="1"/>
        <v>151</v>
      </c>
    </row>
    <row r="153" ht="15.75" customHeight="1">
      <c r="A153" s="429">
        <f t="shared" si="1"/>
        <v>152</v>
      </c>
    </row>
    <row r="154" ht="15.75" customHeight="1">
      <c r="A154" s="429">
        <f t="shared" si="1"/>
        <v>153</v>
      </c>
    </row>
    <row r="155" ht="15.75" customHeight="1">
      <c r="A155" s="429">
        <f t="shared" si="1"/>
        <v>154</v>
      </c>
    </row>
    <row r="156" ht="15.75" customHeight="1">
      <c r="A156" s="429">
        <f t="shared" si="1"/>
        <v>155</v>
      </c>
    </row>
    <row r="157" ht="15.75" customHeight="1">
      <c r="A157" s="429">
        <f t="shared" si="1"/>
        <v>156</v>
      </c>
    </row>
    <row r="158" ht="15.75" customHeight="1">
      <c r="A158" s="429">
        <f t="shared" si="1"/>
        <v>157</v>
      </c>
    </row>
    <row r="159" ht="15.75" customHeight="1">
      <c r="A159" s="429">
        <f t="shared" si="1"/>
        <v>158</v>
      </c>
    </row>
    <row r="160" ht="15.75" customHeight="1">
      <c r="A160" s="429">
        <f t="shared" si="1"/>
        <v>159</v>
      </c>
    </row>
    <row r="161" ht="15.75" customHeight="1">
      <c r="A161" s="429">
        <f t="shared" si="1"/>
        <v>160</v>
      </c>
    </row>
    <row r="162" ht="15.75" customHeight="1">
      <c r="A162" s="429">
        <f t="shared" si="1"/>
        <v>161</v>
      </c>
    </row>
    <row r="163" ht="15.75" customHeight="1">
      <c r="A163" s="429">
        <f t="shared" si="1"/>
        <v>162</v>
      </c>
    </row>
    <row r="164" ht="15.75" customHeight="1">
      <c r="A164" s="429">
        <f t="shared" si="1"/>
        <v>163</v>
      </c>
    </row>
    <row r="165" ht="15.75" customHeight="1">
      <c r="A165" s="429">
        <f t="shared" si="1"/>
        <v>164</v>
      </c>
    </row>
    <row r="166" ht="15.75" customHeight="1">
      <c r="A166" s="429">
        <f t="shared" si="1"/>
        <v>165</v>
      </c>
    </row>
    <row r="167" ht="15.75" customHeight="1">
      <c r="A167" s="429">
        <f t="shared" si="1"/>
        <v>166</v>
      </c>
    </row>
    <row r="168" ht="15.75" customHeight="1">
      <c r="A168" s="429">
        <f t="shared" si="1"/>
        <v>167</v>
      </c>
    </row>
    <row r="169" ht="15.75" customHeight="1">
      <c r="A169" s="429">
        <f t="shared" si="1"/>
        <v>168</v>
      </c>
    </row>
    <row r="170" ht="15.75" customHeight="1">
      <c r="A170" s="429">
        <f t="shared" si="1"/>
        <v>169</v>
      </c>
    </row>
    <row r="171" ht="15.75" customHeight="1">
      <c r="A171" s="429">
        <f t="shared" si="1"/>
        <v>170</v>
      </c>
    </row>
    <row r="172" ht="15.75" customHeight="1">
      <c r="A172" s="429">
        <f t="shared" si="1"/>
        <v>171</v>
      </c>
    </row>
    <row r="173" ht="15.75" customHeight="1">
      <c r="A173" s="429">
        <f t="shared" si="1"/>
        <v>172</v>
      </c>
    </row>
    <row r="174" ht="15.75" customHeight="1">
      <c r="A174" s="429">
        <f t="shared" si="1"/>
        <v>173</v>
      </c>
    </row>
    <row r="175" ht="15.75" customHeight="1">
      <c r="A175" s="429">
        <f t="shared" si="1"/>
        <v>174</v>
      </c>
    </row>
    <row r="176" ht="15.75" customHeight="1">
      <c r="A176" s="429">
        <f t="shared" si="1"/>
        <v>175</v>
      </c>
    </row>
    <row r="177" ht="15.75" customHeight="1">
      <c r="A177" s="429">
        <f t="shared" si="1"/>
        <v>176</v>
      </c>
    </row>
    <row r="178" ht="15.75" customHeight="1">
      <c r="A178" s="429">
        <f t="shared" si="1"/>
        <v>177</v>
      </c>
    </row>
    <row r="179" ht="15.75" customHeight="1">
      <c r="A179" s="429">
        <f t="shared" si="1"/>
        <v>178</v>
      </c>
    </row>
    <row r="180" ht="15.75" customHeight="1">
      <c r="A180" s="429">
        <f t="shared" si="1"/>
        <v>179</v>
      </c>
    </row>
    <row r="181" ht="15.75" customHeight="1">
      <c r="A181" s="429">
        <f t="shared" si="1"/>
        <v>180</v>
      </c>
    </row>
    <row r="182" ht="15.75" customHeight="1">
      <c r="A182" s="429">
        <f t="shared" si="1"/>
        <v>181</v>
      </c>
    </row>
    <row r="183" ht="15.75" customHeight="1">
      <c r="A183" s="429">
        <f t="shared" si="1"/>
        <v>182</v>
      </c>
    </row>
    <row r="184" ht="15.75" customHeight="1">
      <c r="A184" s="429">
        <f t="shared" si="1"/>
        <v>183</v>
      </c>
    </row>
    <row r="185" ht="15.75" customHeight="1">
      <c r="A185" s="429">
        <f t="shared" si="1"/>
        <v>184</v>
      </c>
    </row>
    <row r="186" ht="15.75" customHeight="1">
      <c r="A186" s="429">
        <f t="shared" si="1"/>
        <v>185</v>
      </c>
    </row>
    <row r="187" ht="15.75" customHeight="1">
      <c r="A187" s="429">
        <f t="shared" si="1"/>
        <v>186</v>
      </c>
    </row>
    <row r="188" ht="15.75" customHeight="1">
      <c r="A188" s="429">
        <f t="shared" si="1"/>
        <v>187</v>
      </c>
    </row>
    <row r="189" ht="15.75" customHeight="1">
      <c r="A189" s="429">
        <f t="shared" si="1"/>
        <v>188</v>
      </c>
    </row>
    <row r="190" ht="15.75" customHeight="1">
      <c r="A190" s="429">
        <f t="shared" si="1"/>
        <v>189</v>
      </c>
    </row>
    <row r="191" ht="15.75" customHeight="1">
      <c r="A191" s="429">
        <f t="shared" si="1"/>
        <v>190</v>
      </c>
    </row>
    <row r="192" ht="15.75" customHeight="1">
      <c r="A192" s="429">
        <f t="shared" si="1"/>
        <v>191</v>
      </c>
    </row>
    <row r="193" ht="15.75" customHeight="1">
      <c r="A193" s="429">
        <f t="shared" si="1"/>
        <v>192</v>
      </c>
    </row>
    <row r="194" ht="15.75" customHeight="1">
      <c r="A194" s="429">
        <f t="shared" si="1"/>
        <v>193</v>
      </c>
    </row>
    <row r="195" ht="15.75" customHeight="1">
      <c r="A195" s="429">
        <f t="shared" si="1"/>
        <v>194</v>
      </c>
    </row>
    <row r="196" ht="15.75" customHeight="1">
      <c r="A196" s="429">
        <f t="shared" si="1"/>
        <v>195</v>
      </c>
    </row>
    <row r="197" ht="15.75" customHeight="1">
      <c r="A197" s="429">
        <f t="shared" si="1"/>
        <v>196</v>
      </c>
    </row>
    <row r="198" ht="15.75" customHeight="1">
      <c r="A198" s="429">
        <f t="shared" si="1"/>
        <v>197</v>
      </c>
    </row>
    <row r="199" ht="15.75" customHeight="1">
      <c r="A199" s="429">
        <f t="shared" si="1"/>
        <v>198</v>
      </c>
    </row>
    <row r="200" ht="15.75" customHeight="1">
      <c r="A200" s="429">
        <f t="shared" si="1"/>
        <v>199</v>
      </c>
    </row>
    <row r="201" ht="15.75" customHeight="1">
      <c r="A201" s="429">
        <f t="shared" si="1"/>
        <v>200</v>
      </c>
    </row>
    <row r="202" ht="15.75" customHeight="1">
      <c r="A202" s="429">
        <f t="shared" si="1"/>
        <v>201</v>
      </c>
    </row>
    <row r="203" ht="15.75" customHeight="1">
      <c r="A203" s="429">
        <f t="shared" si="1"/>
        <v>202</v>
      </c>
    </row>
    <row r="204" ht="15.75" customHeight="1">
      <c r="A204" s="429">
        <f t="shared" si="1"/>
        <v>203</v>
      </c>
    </row>
    <row r="205" ht="15.75" customHeight="1">
      <c r="A205" s="429">
        <f t="shared" si="1"/>
        <v>204</v>
      </c>
    </row>
    <row r="206" ht="15.75" customHeight="1">
      <c r="A206" s="429">
        <f t="shared" si="1"/>
        <v>205</v>
      </c>
    </row>
    <row r="207" ht="15.75" customHeight="1">
      <c r="A207" s="429">
        <f t="shared" si="1"/>
        <v>206</v>
      </c>
    </row>
    <row r="208" ht="15.75" customHeight="1">
      <c r="A208" s="429">
        <f t="shared" si="1"/>
        <v>207</v>
      </c>
    </row>
    <row r="209" ht="15.75" customHeight="1">
      <c r="A209" s="429">
        <f t="shared" si="1"/>
        <v>208</v>
      </c>
    </row>
    <row r="210" ht="15.75" customHeight="1">
      <c r="A210" s="429">
        <f t="shared" si="1"/>
        <v>209</v>
      </c>
    </row>
    <row r="211" ht="15.75" customHeight="1">
      <c r="A211" s="429">
        <f t="shared" si="1"/>
        <v>210</v>
      </c>
    </row>
    <row r="212" ht="15.75" customHeight="1">
      <c r="A212" s="429">
        <f t="shared" si="1"/>
        <v>211</v>
      </c>
    </row>
    <row r="213" ht="15.75" customHeight="1">
      <c r="A213" s="429">
        <f t="shared" si="1"/>
        <v>212</v>
      </c>
    </row>
    <row r="214" ht="15.75" customHeight="1">
      <c r="A214" s="429">
        <f t="shared" si="1"/>
        <v>213</v>
      </c>
    </row>
    <row r="215" ht="15.75" customHeight="1">
      <c r="A215" s="429">
        <f t="shared" si="1"/>
        <v>214</v>
      </c>
    </row>
    <row r="216" ht="15.75" customHeight="1">
      <c r="A216" s="429">
        <f t="shared" si="1"/>
        <v>215</v>
      </c>
    </row>
    <row r="217" ht="15.75" customHeight="1">
      <c r="A217" s="429">
        <f t="shared" si="1"/>
        <v>216</v>
      </c>
    </row>
    <row r="218" ht="15.75" customHeight="1">
      <c r="A218" s="429">
        <f t="shared" si="1"/>
        <v>217</v>
      </c>
    </row>
    <row r="219" ht="15.75" customHeight="1">
      <c r="A219" s="429">
        <f t="shared" si="1"/>
        <v>218</v>
      </c>
    </row>
    <row r="220" ht="15.75" customHeight="1">
      <c r="A220" s="429">
        <f t="shared" si="1"/>
        <v>219</v>
      </c>
    </row>
    <row r="221" ht="15.75" customHeight="1">
      <c r="A221" s="429">
        <f t="shared" si="1"/>
        <v>220</v>
      </c>
    </row>
    <row r="222" ht="15.75" customHeight="1">
      <c r="A222" s="429">
        <f t="shared" si="1"/>
        <v>221</v>
      </c>
    </row>
    <row r="223" ht="15.75" customHeight="1">
      <c r="A223" s="429">
        <f t="shared" si="1"/>
        <v>222</v>
      </c>
    </row>
    <row r="224" ht="15.75" customHeight="1">
      <c r="A224" s="429">
        <f t="shared" si="1"/>
        <v>223</v>
      </c>
    </row>
    <row r="225" ht="15.75" customHeight="1">
      <c r="A225" s="429">
        <f t="shared" si="1"/>
        <v>224</v>
      </c>
    </row>
    <row r="226" ht="15.75" customHeight="1">
      <c r="A226" s="429">
        <f t="shared" si="1"/>
        <v>225</v>
      </c>
    </row>
    <row r="227" ht="15.75" customHeight="1">
      <c r="A227" s="429">
        <f t="shared" si="1"/>
        <v>226</v>
      </c>
    </row>
    <row r="228" ht="15.75" customHeight="1">
      <c r="A228" s="429">
        <f t="shared" si="1"/>
        <v>227</v>
      </c>
    </row>
    <row r="229" ht="15.75" customHeight="1">
      <c r="A229" s="429">
        <f t="shared" si="1"/>
        <v>228</v>
      </c>
    </row>
    <row r="230" ht="15.75" customHeight="1">
      <c r="A230" s="429">
        <f t="shared" si="1"/>
        <v>229</v>
      </c>
    </row>
    <row r="231" ht="15.75" customHeight="1">
      <c r="A231" s="429">
        <f t="shared" si="1"/>
        <v>230</v>
      </c>
    </row>
    <row r="232" ht="15.75" customHeight="1">
      <c r="A232" s="429">
        <f t="shared" si="1"/>
        <v>231</v>
      </c>
    </row>
    <row r="233" ht="15.75" customHeight="1">
      <c r="A233" s="429">
        <f t="shared" si="1"/>
        <v>232</v>
      </c>
    </row>
    <row r="234" ht="15.75" customHeight="1">
      <c r="A234" s="429">
        <f t="shared" si="1"/>
        <v>233</v>
      </c>
    </row>
    <row r="235" ht="15.75" customHeight="1">
      <c r="A235" s="429">
        <f t="shared" si="1"/>
        <v>234</v>
      </c>
    </row>
    <row r="236" ht="15.75" customHeight="1">
      <c r="A236" s="429">
        <f t="shared" si="1"/>
        <v>235</v>
      </c>
    </row>
    <row r="237" ht="15.75" customHeight="1">
      <c r="A237" s="429">
        <f t="shared" si="1"/>
        <v>236</v>
      </c>
    </row>
    <row r="238" ht="15.75" customHeight="1">
      <c r="A238" s="429">
        <f t="shared" si="1"/>
        <v>237</v>
      </c>
    </row>
    <row r="239" ht="15.75" customHeight="1">
      <c r="A239" s="429">
        <f t="shared" si="1"/>
        <v>238</v>
      </c>
    </row>
    <row r="240" ht="15.75" customHeight="1">
      <c r="A240" s="429">
        <f t="shared" si="1"/>
        <v>239</v>
      </c>
    </row>
    <row r="241" ht="15.75" customHeight="1">
      <c r="A241" s="429">
        <f t="shared" si="1"/>
        <v>240</v>
      </c>
    </row>
    <row r="242" ht="15.75" customHeight="1">
      <c r="A242" s="429">
        <f t="shared" si="1"/>
        <v>241</v>
      </c>
    </row>
    <row r="243" ht="15.75" customHeight="1">
      <c r="A243" s="429">
        <f t="shared" si="1"/>
        <v>242</v>
      </c>
    </row>
    <row r="244" ht="15.75" customHeight="1">
      <c r="A244" s="429">
        <f t="shared" si="1"/>
        <v>243</v>
      </c>
    </row>
    <row r="245" ht="15.75" customHeight="1">
      <c r="A245" s="429">
        <f t="shared" si="1"/>
        <v>244</v>
      </c>
    </row>
    <row r="246" ht="15.75" customHeight="1">
      <c r="A246" s="429">
        <f t="shared" si="1"/>
        <v>245</v>
      </c>
    </row>
    <row r="247" ht="15.75" customHeight="1">
      <c r="A247" s="429">
        <f t="shared" si="1"/>
        <v>246</v>
      </c>
    </row>
    <row r="248" ht="15.75" customHeight="1">
      <c r="A248" s="429">
        <f t="shared" si="1"/>
        <v>247</v>
      </c>
    </row>
    <row r="249" ht="15.75" customHeight="1">
      <c r="A249" s="429">
        <f t="shared" si="1"/>
        <v>248</v>
      </c>
    </row>
    <row r="250" ht="15.75" customHeight="1">
      <c r="A250" s="429">
        <f t="shared" si="1"/>
        <v>249</v>
      </c>
    </row>
    <row r="251" ht="15.75" customHeight="1">
      <c r="A251" s="429">
        <f>ROW(A251)</f>
        <v>251</v>
      </c>
    </row>
    <row r="252" ht="15.75" customHeight="1">
      <c r="A252" s="429"/>
    </row>
    <row r="253" ht="15.75" customHeight="1">
      <c r="A253" s="429"/>
    </row>
    <row r="254" ht="15.75" customHeight="1">
      <c r="A254" s="429"/>
    </row>
    <row r="255" ht="15.75" customHeight="1">
      <c r="A255" s="429"/>
    </row>
    <row r="256" ht="15.75" customHeight="1">
      <c r="A256" s="429"/>
    </row>
    <row r="257" ht="15.75" customHeight="1">
      <c r="A257" s="429"/>
    </row>
    <row r="258" ht="15.75" customHeight="1">
      <c r="A258" s="429"/>
    </row>
    <row r="259" ht="15.75" customHeight="1">
      <c r="A259" s="429"/>
    </row>
    <row r="260" ht="15.75" customHeight="1">
      <c r="A260" s="429"/>
    </row>
    <row r="261" ht="15.75" customHeight="1">
      <c r="A261" s="429"/>
    </row>
    <row r="262" ht="15.75" customHeight="1">
      <c r="A262" s="429"/>
    </row>
    <row r="263" ht="15.75" customHeight="1">
      <c r="A263" s="429"/>
    </row>
    <row r="264" ht="15.75" customHeight="1">
      <c r="A264" s="429"/>
    </row>
    <row r="265" ht="15.75" customHeight="1">
      <c r="A265" s="429"/>
    </row>
    <row r="266" ht="15.75" customHeight="1">
      <c r="A266" s="429"/>
    </row>
    <row r="267" ht="15.75" customHeight="1">
      <c r="A267" s="429"/>
    </row>
    <row r="268" ht="15.75" customHeight="1">
      <c r="A268" s="429"/>
    </row>
    <row r="269" ht="15.75" customHeight="1">
      <c r="A269" s="429"/>
    </row>
    <row r="270" ht="15.75" customHeight="1">
      <c r="A270" s="429"/>
    </row>
    <row r="271" ht="15.75" customHeight="1">
      <c r="A271" s="429"/>
    </row>
    <row r="272" ht="15.75" customHeight="1">
      <c r="A272" s="429"/>
    </row>
    <row r="273" ht="15.75" customHeight="1">
      <c r="A273" s="429"/>
    </row>
    <row r="274" ht="15.75" customHeight="1">
      <c r="A274" s="429"/>
    </row>
    <row r="275" ht="15.75" customHeight="1">
      <c r="A275" s="429"/>
    </row>
    <row r="276" ht="15.75" customHeight="1">
      <c r="A276" s="429"/>
    </row>
    <row r="277" ht="15.75" customHeight="1">
      <c r="A277" s="429"/>
    </row>
    <row r="278" ht="15.75" customHeight="1">
      <c r="A278" s="429"/>
    </row>
    <row r="279" ht="15.75" customHeight="1">
      <c r="A279" s="429"/>
    </row>
    <row r="280" ht="15.75" customHeight="1">
      <c r="A280" s="429"/>
    </row>
    <row r="281" ht="15.75" customHeight="1">
      <c r="A281" s="429"/>
    </row>
    <row r="282" ht="15.75" customHeight="1">
      <c r="A282" s="429"/>
    </row>
    <row r="283" ht="15.75" customHeight="1">
      <c r="A283" s="429"/>
    </row>
    <row r="284" ht="15.75" customHeight="1">
      <c r="A284" s="429"/>
    </row>
    <row r="285" ht="15.75" customHeight="1">
      <c r="A285" s="429"/>
    </row>
    <row r="286" ht="15.75" customHeight="1">
      <c r="A286" s="429"/>
    </row>
    <row r="287" ht="15.75" customHeight="1">
      <c r="A287" s="429"/>
    </row>
    <row r="288" ht="15.75" customHeight="1">
      <c r="A288" s="429"/>
    </row>
    <row r="289" ht="15.75" customHeight="1">
      <c r="A289" s="429"/>
    </row>
    <row r="290" ht="15.75" customHeight="1">
      <c r="A290" s="429"/>
    </row>
    <row r="291" ht="15.75" customHeight="1">
      <c r="A291" s="429"/>
    </row>
    <row r="292" ht="15.75" customHeight="1">
      <c r="A292" s="429"/>
    </row>
    <row r="293" ht="15.75" customHeight="1">
      <c r="A293" s="429"/>
    </row>
    <row r="294" ht="15.75" customHeight="1">
      <c r="A294" s="429"/>
    </row>
    <row r="295" ht="15.75" customHeight="1">
      <c r="A295" s="429"/>
    </row>
    <row r="296" ht="15.75" customHeight="1">
      <c r="A296" s="429"/>
    </row>
    <row r="297" ht="15.75" customHeight="1">
      <c r="A297" s="429"/>
    </row>
    <row r="298" ht="15.75" customHeight="1">
      <c r="A298" s="429"/>
    </row>
    <row r="299" ht="15.75" customHeight="1">
      <c r="A299" s="429"/>
    </row>
    <row r="300" ht="15.75" customHeight="1">
      <c r="A300" s="429"/>
    </row>
    <row r="301" ht="15.75" customHeight="1">
      <c r="A301" s="429"/>
    </row>
    <row r="302" ht="15.75" customHeight="1">
      <c r="A302" s="429"/>
    </row>
    <row r="303" ht="15.75" customHeight="1">
      <c r="A303" s="429"/>
    </row>
    <row r="304" ht="15.75" customHeight="1">
      <c r="A304" s="429"/>
    </row>
    <row r="305" ht="15.75" customHeight="1">
      <c r="A305" s="429"/>
    </row>
    <row r="306" ht="15.75" customHeight="1">
      <c r="A306" s="429"/>
    </row>
    <row r="307" ht="15.75" customHeight="1">
      <c r="A307" s="429"/>
    </row>
    <row r="308" ht="15.75" customHeight="1">
      <c r="A308" s="429"/>
    </row>
    <row r="309" ht="15.75" customHeight="1">
      <c r="A309" s="429"/>
    </row>
    <row r="310" ht="15.75" customHeight="1">
      <c r="A310" s="429"/>
    </row>
    <row r="311" ht="15.75" customHeight="1">
      <c r="A311" s="429"/>
    </row>
    <row r="312" ht="15.75" customHeight="1">
      <c r="A312" s="429"/>
    </row>
    <row r="313" ht="15.75" customHeight="1">
      <c r="A313" s="429"/>
    </row>
    <row r="314" ht="15.75" customHeight="1">
      <c r="A314" s="429"/>
    </row>
    <row r="315" ht="15.75" customHeight="1">
      <c r="A315" s="429"/>
    </row>
    <row r="316" ht="15.75" customHeight="1">
      <c r="A316" s="429"/>
    </row>
    <row r="317" ht="15.75" customHeight="1">
      <c r="A317" s="429"/>
    </row>
    <row r="318" ht="15.75" customHeight="1">
      <c r="A318" s="429"/>
    </row>
    <row r="319" ht="15.75" customHeight="1">
      <c r="A319" s="429"/>
    </row>
    <row r="320" ht="15.75" customHeight="1">
      <c r="A320" s="429"/>
    </row>
    <row r="321" ht="15.75" customHeight="1">
      <c r="A321" s="429"/>
    </row>
    <row r="322" ht="15.75" customHeight="1">
      <c r="A322" s="429"/>
    </row>
    <row r="323" ht="15.75" customHeight="1">
      <c r="A323" s="429"/>
    </row>
    <row r="324" ht="15.75" customHeight="1">
      <c r="A324" s="429"/>
    </row>
    <row r="325" ht="15.75" customHeight="1">
      <c r="A325" s="429"/>
    </row>
    <row r="326" ht="15.75" customHeight="1">
      <c r="A326" s="429"/>
    </row>
    <row r="327" ht="15.75" customHeight="1">
      <c r="A327" s="429"/>
    </row>
    <row r="328" ht="15.75" customHeight="1">
      <c r="A328" s="429"/>
    </row>
    <row r="329" ht="15.75" customHeight="1">
      <c r="A329" s="429"/>
    </row>
    <row r="330" ht="15.75" customHeight="1">
      <c r="A330" s="429"/>
    </row>
    <row r="331" ht="15.75" customHeight="1">
      <c r="A331" s="429"/>
    </row>
    <row r="332" ht="15.75" customHeight="1">
      <c r="A332" s="429"/>
    </row>
    <row r="333" ht="15.75" customHeight="1">
      <c r="A333" s="429"/>
    </row>
    <row r="334" ht="15.75" customHeight="1">
      <c r="A334" s="429"/>
    </row>
    <row r="335" ht="15.75" customHeight="1">
      <c r="A335" s="429"/>
    </row>
    <row r="336" ht="15.75" customHeight="1">
      <c r="A336" s="429"/>
    </row>
    <row r="337" ht="15.75" customHeight="1">
      <c r="A337" s="429"/>
    </row>
    <row r="338" ht="15.75" customHeight="1">
      <c r="A338" s="429"/>
    </row>
    <row r="339" ht="15.75" customHeight="1">
      <c r="A339" s="429"/>
    </row>
    <row r="340" ht="15.75" customHeight="1">
      <c r="A340" s="429"/>
    </row>
    <row r="341" ht="15.75" customHeight="1">
      <c r="A341" s="429"/>
    </row>
    <row r="342" ht="15.75" customHeight="1">
      <c r="A342" s="429"/>
    </row>
    <row r="343" ht="15.75" customHeight="1">
      <c r="A343" s="429"/>
    </row>
    <row r="344" ht="15.75" customHeight="1">
      <c r="A344" s="429"/>
    </row>
    <row r="345" ht="15.75" customHeight="1">
      <c r="A345" s="429"/>
    </row>
    <row r="346" ht="15.75" customHeight="1">
      <c r="A346" s="429"/>
    </row>
    <row r="347" ht="15.75" customHeight="1">
      <c r="A347" s="429"/>
    </row>
    <row r="348" ht="15.75" customHeight="1">
      <c r="A348" s="429"/>
    </row>
    <row r="349" ht="15.75" customHeight="1">
      <c r="A349" s="429"/>
    </row>
    <row r="350" ht="15.75" customHeight="1">
      <c r="A350" s="429"/>
    </row>
    <row r="351" ht="15.75" customHeight="1">
      <c r="A351" s="429"/>
    </row>
    <row r="352" ht="15.75" customHeight="1">
      <c r="A352" s="429"/>
    </row>
    <row r="353" ht="15.75" customHeight="1">
      <c r="A353" s="429"/>
    </row>
    <row r="354" ht="15.75" customHeight="1">
      <c r="A354" s="429"/>
    </row>
    <row r="355" ht="15.75" customHeight="1">
      <c r="A355" s="429"/>
    </row>
    <row r="356" ht="15.75" customHeight="1">
      <c r="A356" s="429"/>
    </row>
    <row r="357" ht="15.75" customHeight="1">
      <c r="A357" s="429"/>
    </row>
    <row r="358" ht="15.75" customHeight="1">
      <c r="A358" s="429"/>
    </row>
    <row r="359" ht="15.75" customHeight="1">
      <c r="A359" s="429"/>
    </row>
    <row r="360" ht="15.75" customHeight="1">
      <c r="A360" s="429"/>
    </row>
    <row r="361" ht="15.75" customHeight="1">
      <c r="A361" s="429"/>
    </row>
    <row r="362" ht="15.75" customHeight="1">
      <c r="A362" s="429"/>
    </row>
    <row r="363" ht="15.75" customHeight="1">
      <c r="A363" s="429"/>
    </row>
    <row r="364" ht="15.75" customHeight="1">
      <c r="A364" s="429"/>
    </row>
    <row r="365" ht="15.75" customHeight="1">
      <c r="A365" s="429"/>
    </row>
    <row r="366" ht="15.75" customHeight="1">
      <c r="A366" s="429"/>
    </row>
    <row r="367" ht="15.75" customHeight="1">
      <c r="A367" s="429"/>
    </row>
    <row r="368" ht="15.75" customHeight="1">
      <c r="A368" s="429"/>
    </row>
    <row r="369" ht="15.75" customHeight="1">
      <c r="A369" s="429"/>
    </row>
    <row r="370" ht="15.75" customHeight="1">
      <c r="A370" s="429"/>
    </row>
    <row r="371" ht="15.75" customHeight="1">
      <c r="A371" s="429"/>
    </row>
    <row r="372" ht="15.75" customHeight="1">
      <c r="A372" s="429"/>
    </row>
    <row r="373" ht="15.75" customHeight="1">
      <c r="A373" s="429"/>
    </row>
    <row r="374" ht="15.75" customHeight="1">
      <c r="A374" s="429"/>
    </row>
    <row r="375" ht="15.75" customHeight="1">
      <c r="A375" s="429"/>
    </row>
    <row r="376" ht="15.75" customHeight="1">
      <c r="A376" s="429"/>
    </row>
    <row r="377" ht="15.75" customHeight="1">
      <c r="A377" s="429"/>
    </row>
    <row r="378" ht="15.75" customHeight="1">
      <c r="A378" s="429"/>
    </row>
    <row r="379" ht="15.75" customHeight="1">
      <c r="A379" s="429"/>
    </row>
    <row r="380" ht="15.75" customHeight="1">
      <c r="A380" s="429"/>
    </row>
    <row r="381" ht="15.75" customHeight="1">
      <c r="A381" s="429"/>
    </row>
    <row r="382" ht="15.75" customHeight="1">
      <c r="A382" s="429"/>
    </row>
    <row r="383" ht="15.75" customHeight="1">
      <c r="A383" s="429"/>
    </row>
    <row r="384" ht="15.75" customHeight="1">
      <c r="A384" s="429"/>
    </row>
    <row r="385" ht="15.75" customHeight="1">
      <c r="A385" s="429"/>
    </row>
    <row r="386" ht="15.75" customHeight="1">
      <c r="A386" s="429"/>
    </row>
    <row r="387" ht="15.75" customHeight="1">
      <c r="A387" s="429"/>
    </row>
    <row r="388" ht="15.75" customHeight="1">
      <c r="A388" s="429"/>
    </row>
    <row r="389" ht="15.75" customHeight="1">
      <c r="A389" s="429"/>
    </row>
    <row r="390" ht="15.75" customHeight="1">
      <c r="A390" s="429"/>
    </row>
    <row r="391" ht="15.75" customHeight="1">
      <c r="A391" s="429"/>
    </row>
    <row r="392" ht="15.75" customHeight="1">
      <c r="A392" s="429"/>
    </row>
    <row r="393" ht="15.75" customHeight="1">
      <c r="A393" s="429"/>
    </row>
    <row r="394" ht="15.75" customHeight="1">
      <c r="A394" s="429"/>
    </row>
    <row r="395" ht="15.75" customHeight="1">
      <c r="A395" s="429"/>
    </row>
    <row r="396" ht="15.75" customHeight="1">
      <c r="A396" s="429"/>
    </row>
    <row r="397" ht="15.75" customHeight="1">
      <c r="A397" s="429"/>
    </row>
    <row r="398" ht="15.75" customHeight="1">
      <c r="A398" s="429"/>
    </row>
    <row r="399" ht="15.75" customHeight="1">
      <c r="A399" s="429"/>
    </row>
    <row r="400" ht="15.75" customHeight="1">
      <c r="A400" s="429"/>
    </row>
    <row r="401" ht="15.75" customHeight="1">
      <c r="A401" s="429"/>
    </row>
    <row r="402" ht="15.75" customHeight="1">
      <c r="A402" s="429"/>
    </row>
    <row r="403" ht="15.75" customHeight="1">
      <c r="A403" s="429"/>
    </row>
    <row r="404" ht="15.75" customHeight="1">
      <c r="A404" s="429"/>
    </row>
    <row r="405" ht="15.75" customHeight="1">
      <c r="A405" s="429"/>
    </row>
    <row r="406" ht="15.75" customHeight="1">
      <c r="A406" s="429"/>
    </row>
    <row r="407" ht="15.75" customHeight="1">
      <c r="A407" s="429"/>
    </row>
    <row r="408" ht="15.75" customHeight="1">
      <c r="A408" s="429"/>
    </row>
    <row r="409" ht="15.75" customHeight="1">
      <c r="A409" s="429"/>
    </row>
    <row r="410" ht="15.75" customHeight="1">
      <c r="A410" s="429"/>
    </row>
    <row r="411" ht="15.75" customHeight="1">
      <c r="A411" s="429"/>
    </row>
    <row r="412" ht="15.75" customHeight="1">
      <c r="A412" s="429"/>
    </row>
    <row r="413" ht="15.75" customHeight="1">
      <c r="A413" s="429"/>
    </row>
    <row r="414" ht="15.75" customHeight="1">
      <c r="A414" s="429"/>
    </row>
    <row r="415" ht="15.75" customHeight="1">
      <c r="A415" s="429"/>
    </row>
    <row r="416" ht="15.75" customHeight="1">
      <c r="A416" s="429"/>
    </row>
    <row r="417" ht="15.75" customHeight="1">
      <c r="A417" s="429"/>
    </row>
    <row r="418" ht="15.75" customHeight="1">
      <c r="A418" s="429"/>
    </row>
    <row r="419" ht="15.75" customHeight="1">
      <c r="A419" s="429"/>
    </row>
    <row r="420" ht="15.75" customHeight="1">
      <c r="A420" s="429"/>
    </row>
    <row r="421" ht="15.75" customHeight="1">
      <c r="A421" s="429"/>
    </row>
    <row r="422" ht="15.75" customHeight="1">
      <c r="A422" s="429"/>
    </row>
    <row r="423" ht="15.75" customHeight="1">
      <c r="A423" s="429"/>
    </row>
    <row r="424" ht="15.75" customHeight="1">
      <c r="A424" s="429"/>
    </row>
    <row r="425" ht="15.75" customHeight="1">
      <c r="A425" s="429"/>
    </row>
    <row r="426" ht="15.75" customHeight="1">
      <c r="A426" s="429"/>
    </row>
    <row r="427" ht="15.75" customHeight="1">
      <c r="A427" s="429"/>
    </row>
    <row r="428" ht="15.75" customHeight="1">
      <c r="A428" s="429"/>
    </row>
    <row r="429" ht="15.75" customHeight="1">
      <c r="A429" s="429"/>
    </row>
    <row r="430" ht="15.75" customHeight="1">
      <c r="A430" s="429"/>
    </row>
    <row r="431" ht="15.75" customHeight="1">
      <c r="A431" s="429"/>
    </row>
    <row r="432" ht="15.75" customHeight="1">
      <c r="A432" s="429"/>
    </row>
    <row r="433" ht="15.75" customHeight="1">
      <c r="A433" s="429"/>
    </row>
    <row r="434" ht="15.75" customHeight="1">
      <c r="A434" s="429"/>
    </row>
    <row r="435" ht="15.75" customHeight="1">
      <c r="A435" s="429"/>
    </row>
    <row r="436" ht="15.75" customHeight="1">
      <c r="A436" s="429"/>
    </row>
    <row r="437" ht="15.75" customHeight="1">
      <c r="A437" s="429"/>
    </row>
    <row r="438" ht="15.75" customHeight="1">
      <c r="A438" s="429"/>
    </row>
    <row r="439" ht="15.75" customHeight="1">
      <c r="A439" s="429"/>
    </row>
    <row r="440" ht="15.75" customHeight="1">
      <c r="A440" s="429"/>
    </row>
    <row r="441" ht="15.75" customHeight="1">
      <c r="A441" s="429"/>
    </row>
    <row r="442" ht="15.75" customHeight="1">
      <c r="A442" s="429"/>
    </row>
    <row r="443" ht="15.75" customHeight="1">
      <c r="A443" s="429"/>
    </row>
    <row r="444" ht="15.75" customHeight="1">
      <c r="A444" s="429"/>
    </row>
    <row r="445" ht="15.75" customHeight="1">
      <c r="A445" s="429"/>
    </row>
    <row r="446" ht="15.75" customHeight="1">
      <c r="A446" s="429"/>
    </row>
    <row r="447" ht="15.75" customHeight="1">
      <c r="A447" s="429"/>
    </row>
    <row r="448" ht="15.75" customHeight="1">
      <c r="A448" s="429"/>
    </row>
    <row r="449" ht="15.75" customHeight="1">
      <c r="A449" s="429"/>
    </row>
    <row r="450" ht="15.75" customHeight="1">
      <c r="A450" s="429"/>
    </row>
    <row r="451" ht="15.75" customHeight="1">
      <c r="A451" s="429"/>
    </row>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84.86"/>
    <col customWidth="1" min="2" max="2" width="13.57"/>
    <col customWidth="1" min="3" max="3" width="9.14"/>
    <col customWidth="1" min="4" max="4" width="86.43"/>
    <col customWidth="1" min="5" max="5" width="54.29"/>
    <col customWidth="1" min="6" max="7" width="9.14"/>
    <col customWidth="1" min="8" max="22" width="8.71"/>
  </cols>
  <sheetData>
    <row r="1">
      <c r="A1" s="693" t="s">
        <v>13106</v>
      </c>
      <c r="B1" s="461" t="s">
        <v>13107</v>
      </c>
      <c r="C1" s="461" t="s">
        <v>5628</v>
      </c>
      <c r="D1" s="461" t="s">
        <v>1196</v>
      </c>
      <c r="E1" s="461" t="s">
        <v>13108</v>
      </c>
      <c r="F1" s="694"/>
      <c r="G1" s="694"/>
      <c r="H1" s="694"/>
      <c r="I1" s="694"/>
      <c r="J1" s="694"/>
      <c r="K1" s="694"/>
      <c r="L1" s="694"/>
      <c r="M1" s="694"/>
      <c r="N1" s="694"/>
      <c r="O1" s="694"/>
      <c r="P1" s="694"/>
      <c r="Q1" s="694"/>
      <c r="R1" s="694"/>
      <c r="S1" s="694"/>
      <c r="T1" s="694"/>
      <c r="U1" s="694"/>
      <c r="V1" s="694"/>
      <c r="W1" s="694"/>
      <c r="X1" s="694"/>
      <c r="Y1" s="694"/>
      <c r="Z1" s="694"/>
      <c r="AA1" s="694"/>
    </row>
    <row r="2">
      <c r="A2" s="457" t="s">
        <v>13109</v>
      </c>
      <c r="B2" s="461" t="s">
        <v>13110</v>
      </c>
      <c r="C2" s="461">
        <v>1.0</v>
      </c>
      <c r="D2" s="440" t="s">
        <v>13111</v>
      </c>
      <c r="E2" s="236"/>
      <c r="F2" s="694"/>
      <c r="G2" s="694"/>
      <c r="H2" s="694"/>
      <c r="I2" s="694"/>
      <c r="J2" s="694"/>
      <c r="K2" s="694"/>
      <c r="L2" s="694"/>
      <c r="M2" s="694"/>
      <c r="N2" s="694"/>
      <c r="O2" s="694"/>
      <c r="P2" s="694"/>
      <c r="Q2" s="694"/>
      <c r="R2" s="694"/>
      <c r="S2" s="694"/>
      <c r="T2" s="694"/>
      <c r="U2" s="694"/>
      <c r="V2" s="694"/>
      <c r="W2" s="694"/>
      <c r="X2" s="694"/>
      <c r="Y2" s="694"/>
      <c r="Z2" s="694"/>
      <c r="AA2" s="694"/>
    </row>
    <row r="3">
      <c r="A3" s="457" t="s">
        <v>13112</v>
      </c>
      <c r="B3" s="461" t="s">
        <v>13113</v>
      </c>
      <c r="C3" s="461">
        <v>1.0</v>
      </c>
      <c r="D3" s="461"/>
      <c r="E3" s="461"/>
      <c r="F3" s="694"/>
      <c r="G3" s="694"/>
      <c r="H3" s="694"/>
      <c r="I3" s="694"/>
      <c r="J3" s="694"/>
      <c r="K3" s="694"/>
      <c r="L3" s="694"/>
      <c r="M3" s="694"/>
      <c r="N3" s="694"/>
      <c r="O3" s="694"/>
      <c r="P3" s="694"/>
      <c r="Q3" s="694"/>
      <c r="R3" s="694"/>
      <c r="S3" s="694"/>
      <c r="T3" s="694"/>
      <c r="U3" s="694"/>
      <c r="V3" s="694"/>
      <c r="W3" s="694"/>
      <c r="X3" s="694"/>
      <c r="Y3" s="694"/>
      <c r="Z3" s="694"/>
      <c r="AA3" s="694"/>
    </row>
    <row r="4">
      <c r="A4" s="440" t="s">
        <v>13114</v>
      </c>
      <c r="B4" s="461"/>
      <c r="C4" s="694"/>
      <c r="D4" s="694"/>
      <c r="E4" s="694"/>
      <c r="F4" s="694"/>
      <c r="G4" s="694"/>
      <c r="H4" s="694"/>
      <c r="I4" s="694"/>
      <c r="J4" s="694"/>
      <c r="K4" s="694"/>
      <c r="L4" s="694"/>
      <c r="M4" s="694"/>
      <c r="N4" s="694"/>
      <c r="O4" s="694"/>
      <c r="P4" s="694"/>
      <c r="Q4" s="694"/>
      <c r="R4" s="694"/>
      <c r="S4" s="694"/>
      <c r="T4" s="694"/>
      <c r="U4" s="694"/>
      <c r="V4" s="694"/>
      <c r="W4" s="694"/>
      <c r="X4" s="694"/>
      <c r="Y4" s="694"/>
      <c r="Z4" s="694"/>
      <c r="AA4" s="694"/>
    </row>
    <row r="5">
      <c r="A5" s="440" t="s">
        <v>13115</v>
      </c>
      <c r="B5" s="461"/>
      <c r="C5" s="461"/>
      <c r="D5" s="695"/>
      <c r="E5" s="694"/>
      <c r="F5" s="694"/>
      <c r="G5" s="694"/>
      <c r="H5" s="694"/>
      <c r="I5" s="694"/>
      <c r="J5" s="694"/>
      <c r="K5" s="694"/>
      <c r="L5" s="694"/>
      <c r="M5" s="694"/>
      <c r="N5" s="694"/>
      <c r="O5" s="694"/>
      <c r="P5" s="694"/>
      <c r="Q5" s="694"/>
      <c r="R5" s="694"/>
      <c r="S5" s="694"/>
      <c r="T5" s="694"/>
      <c r="U5" s="694"/>
      <c r="V5" s="694"/>
      <c r="W5" s="694"/>
      <c r="X5" s="694"/>
      <c r="Y5" s="694"/>
      <c r="Z5" s="694"/>
      <c r="AA5" s="694"/>
    </row>
    <row r="6">
      <c r="A6" s="440" t="s">
        <v>13116</v>
      </c>
      <c r="B6" s="461"/>
      <c r="C6" s="694"/>
      <c r="D6" s="457"/>
      <c r="E6" s="694"/>
      <c r="F6" s="694"/>
      <c r="G6" s="694"/>
      <c r="H6" s="694"/>
      <c r="I6" s="694"/>
      <c r="J6" s="694"/>
      <c r="K6" s="694"/>
      <c r="L6" s="694"/>
      <c r="M6" s="694"/>
      <c r="N6" s="694"/>
      <c r="O6" s="694"/>
      <c r="P6" s="694"/>
      <c r="Q6" s="694"/>
      <c r="R6" s="694"/>
      <c r="S6" s="694"/>
      <c r="T6" s="694"/>
      <c r="U6" s="694"/>
      <c r="V6" s="694"/>
      <c r="W6" s="694"/>
      <c r="X6" s="694"/>
      <c r="Y6" s="694"/>
      <c r="Z6" s="694"/>
      <c r="AA6" s="694"/>
    </row>
    <row r="7">
      <c r="A7" s="440" t="s">
        <v>13117</v>
      </c>
      <c r="B7" s="461"/>
      <c r="C7" s="694"/>
      <c r="D7" s="457"/>
      <c r="E7" s="694"/>
      <c r="F7" s="694"/>
      <c r="G7" s="694"/>
      <c r="H7" s="694"/>
      <c r="I7" s="694"/>
      <c r="J7" s="694"/>
      <c r="K7" s="694"/>
      <c r="L7" s="694"/>
      <c r="M7" s="694"/>
      <c r="N7" s="694"/>
      <c r="O7" s="694"/>
      <c r="P7" s="694"/>
      <c r="Q7" s="694"/>
      <c r="R7" s="694"/>
      <c r="S7" s="694"/>
      <c r="T7" s="694"/>
      <c r="U7" s="694"/>
      <c r="V7" s="694"/>
      <c r="W7" s="694"/>
      <c r="X7" s="694"/>
      <c r="Y7" s="694"/>
      <c r="Z7" s="694"/>
      <c r="AA7" s="694"/>
    </row>
    <row r="8">
      <c r="A8" s="440" t="s">
        <v>13118</v>
      </c>
      <c r="B8" s="461"/>
      <c r="C8" s="694"/>
      <c r="D8" s="440"/>
      <c r="E8" s="694"/>
      <c r="F8" s="694"/>
      <c r="G8" s="694"/>
      <c r="H8" s="694"/>
      <c r="I8" s="694"/>
      <c r="J8" s="694"/>
      <c r="K8" s="694"/>
      <c r="L8" s="694"/>
      <c r="M8" s="694"/>
      <c r="N8" s="694"/>
      <c r="O8" s="694"/>
      <c r="P8" s="694"/>
      <c r="Q8" s="694"/>
      <c r="R8" s="694"/>
      <c r="S8" s="694"/>
      <c r="T8" s="694"/>
      <c r="U8" s="694"/>
      <c r="V8" s="694"/>
      <c r="W8" s="694"/>
      <c r="X8" s="694"/>
      <c r="Y8" s="694"/>
      <c r="Z8" s="694"/>
      <c r="AA8" s="694"/>
    </row>
    <row r="9">
      <c r="A9" s="696" t="s">
        <v>13119</v>
      </c>
      <c r="B9" s="461"/>
      <c r="C9" s="694"/>
      <c r="D9" s="461"/>
      <c r="E9" s="694"/>
      <c r="F9" s="694"/>
      <c r="G9" s="694"/>
      <c r="H9" s="694"/>
      <c r="I9" s="694"/>
      <c r="J9" s="694"/>
      <c r="K9" s="694"/>
      <c r="L9" s="694"/>
      <c r="M9" s="694"/>
      <c r="N9" s="694"/>
      <c r="O9" s="694"/>
      <c r="P9" s="694"/>
      <c r="Q9" s="694"/>
      <c r="R9" s="694"/>
      <c r="S9" s="694"/>
      <c r="T9" s="694"/>
      <c r="U9" s="694"/>
      <c r="V9" s="694"/>
      <c r="W9" s="694"/>
      <c r="X9" s="694"/>
      <c r="Y9" s="694"/>
      <c r="Z9" s="694"/>
      <c r="AA9" s="694"/>
    </row>
    <row r="10" ht="12.75" customHeight="1">
      <c r="A10" s="697" t="s">
        <v>13120</v>
      </c>
      <c r="B10" s="461"/>
      <c r="C10" s="694"/>
      <c r="D10" s="440"/>
      <c r="E10" s="694"/>
      <c r="F10" s="694"/>
      <c r="G10" s="694"/>
      <c r="H10" s="694"/>
      <c r="I10" s="694"/>
      <c r="J10" s="694"/>
      <c r="K10" s="694"/>
      <c r="L10" s="694"/>
      <c r="M10" s="694"/>
      <c r="N10" s="694"/>
      <c r="O10" s="694"/>
      <c r="P10" s="694"/>
      <c r="Q10" s="694"/>
      <c r="R10" s="694"/>
      <c r="S10" s="694"/>
      <c r="T10" s="694"/>
      <c r="U10" s="694"/>
      <c r="V10" s="694"/>
      <c r="W10" s="694"/>
      <c r="X10" s="694"/>
      <c r="Y10" s="694"/>
      <c r="Z10" s="694"/>
      <c r="AA10" s="694"/>
    </row>
    <row r="11" ht="12.75" customHeight="1">
      <c r="A11" s="453" t="s">
        <v>9005</v>
      </c>
      <c r="B11" s="461"/>
      <c r="C11" s="694"/>
      <c r="D11" s="440"/>
      <c r="E11" s="694"/>
      <c r="F11" s="694"/>
      <c r="G11" s="694"/>
      <c r="H11" s="694"/>
      <c r="I11" s="694"/>
      <c r="J11" s="694"/>
      <c r="K11" s="694"/>
      <c r="L11" s="694"/>
      <c r="M11" s="694"/>
      <c r="N11" s="694"/>
      <c r="O11" s="694"/>
      <c r="P11" s="694"/>
      <c r="Q11" s="694"/>
      <c r="R11" s="694"/>
      <c r="S11" s="694"/>
      <c r="T11" s="694"/>
      <c r="U11" s="694"/>
      <c r="V11" s="694"/>
      <c r="W11" s="694"/>
      <c r="X11" s="694"/>
      <c r="Y11" s="694"/>
      <c r="Z11" s="694"/>
      <c r="AA11" s="694"/>
    </row>
    <row r="12">
      <c r="A12" s="440" t="s">
        <v>13121</v>
      </c>
      <c r="B12" s="461"/>
      <c r="C12" s="694"/>
      <c r="D12" s="440"/>
      <c r="E12" s="694"/>
      <c r="F12" s="694"/>
      <c r="G12" s="694"/>
      <c r="H12" s="694"/>
      <c r="I12" s="694"/>
      <c r="J12" s="694"/>
      <c r="K12" s="694"/>
      <c r="L12" s="694"/>
      <c r="M12" s="694"/>
      <c r="N12" s="694"/>
      <c r="O12" s="694"/>
      <c r="P12" s="694"/>
      <c r="Q12" s="694"/>
      <c r="R12" s="694"/>
      <c r="S12" s="694"/>
      <c r="T12" s="694"/>
      <c r="U12" s="694"/>
      <c r="V12" s="694"/>
      <c r="W12" s="694"/>
      <c r="X12" s="694"/>
      <c r="Y12" s="694"/>
      <c r="Z12" s="694"/>
      <c r="AA12" s="694"/>
    </row>
    <row r="13" ht="12.75" customHeight="1">
      <c r="A13" s="453" t="s">
        <v>13122</v>
      </c>
      <c r="B13" s="461"/>
      <c r="C13" s="694"/>
      <c r="D13" s="698"/>
      <c r="E13" s="694"/>
      <c r="F13" s="694"/>
      <c r="G13" s="694"/>
      <c r="H13" s="694"/>
      <c r="I13" s="694"/>
      <c r="J13" s="694"/>
      <c r="K13" s="694"/>
      <c r="L13" s="694"/>
      <c r="M13" s="694"/>
      <c r="N13" s="694"/>
      <c r="O13" s="694"/>
      <c r="P13" s="694"/>
      <c r="Q13" s="694"/>
      <c r="R13" s="694"/>
      <c r="S13" s="694"/>
      <c r="T13" s="694"/>
      <c r="U13" s="694"/>
      <c r="V13" s="694"/>
      <c r="W13" s="694"/>
      <c r="X13" s="694"/>
      <c r="Y13" s="694"/>
      <c r="Z13" s="694"/>
      <c r="AA13" s="694"/>
    </row>
    <row r="14" ht="12.75" customHeight="1">
      <c r="A14" s="440" t="s">
        <v>13123</v>
      </c>
      <c r="B14" s="461"/>
      <c r="C14" s="694"/>
      <c r="D14" s="699"/>
      <c r="E14" s="694"/>
      <c r="F14" s="694"/>
      <c r="G14" s="694"/>
      <c r="H14" s="694"/>
      <c r="I14" s="694"/>
      <c r="J14" s="694"/>
      <c r="K14" s="694"/>
      <c r="L14" s="694"/>
      <c r="M14" s="694"/>
      <c r="N14" s="694"/>
      <c r="O14" s="694"/>
      <c r="P14" s="694"/>
      <c r="Q14" s="694"/>
      <c r="R14" s="694"/>
      <c r="S14" s="694"/>
      <c r="T14" s="694"/>
      <c r="U14" s="694"/>
      <c r="V14" s="694"/>
      <c r="W14" s="694"/>
      <c r="X14" s="694"/>
      <c r="Y14" s="694"/>
      <c r="Z14" s="694"/>
      <c r="AA14" s="694"/>
    </row>
    <row r="15" ht="12.75" customHeight="1">
      <c r="A15" s="440" t="s">
        <v>13124</v>
      </c>
      <c r="B15" s="461"/>
      <c r="C15" s="694"/>
      <c r="D15" s="700"/>
      <c r="E15" s="694"/>
      <c r="F15" s="694"/>
      <c r="G15" s="694"/>
      <c r="H15" s="694"/>
      <c r="I15" s="694"/>
      <c r="J15" s="694"/>
      <c r="K15" s="694"/>
      <c r="L15" s="694"/>
      <c r="M15" s="694"/>
      <c r="N15" s="694"/>
      <c r="O15" s="694"/>
      <c r="P15" s="694"/>
      <c r="Q15" s="694"/>
      <c r="R15" s="694"/>
      <c r="S15" s="694"/>
      <c r="T15" s="694"/>
      <c r="U15" s="694"/>
      <c r="V15" s="694"/>
      <c r="W15" s="694"/>
      <c r="X15" s="694"/>
      <c r="Y15" s="694"/>
      <c r="Z15" s="694"/>
      <c r="AA15" s="694"/>
    </row>
    <row r="16">
      <c r="A16" s="440" t="s">
        <v>13125</v>
      </c>
      <c r="B16" s="461"/>
      <c r="C16" s="694"/>
      <c r="D16" s="440"/>
      <c r="E16" s="694"/>
      <c r="F16" s="694"/>
      <c r="G16" s="694"/>
      <c r="H16" s="694"/>
      <c r="I16" s="694"/>
      <c r="J16" s="694"/>
      <c r="K16" s="694"/>
      <c r="L16" s="694"/>
      <c r="M16" s="694"/>
      <c r="N16" s="694"/>
      <c r="O16" s="694"/>
      <c r="P16" s="694"/>
      <c r="Q16" s="694"/>
      <c r="R16" s="694"/>
      <c r="S16" s="694"/>
      <c r="T16" s="694"/>
      <c r="U16" s="694"/>
      <c r="V16" s="694"/>
      <c r="W16" s="694"/>
      <c r="X16" s="694"/>
      <c r="Y16" s="694"/>
      <c r="Z16" s="694"/>
      <c r="AA16" s="694"/>
    </row>
    <row r="17" ht="12.75" customHeight="1">
      <c r="A17" s="696" t="s">
        <v>13126</v>
      </c>
      <c r="B17" s="461"/>
      <c r="C17" s="694"/>
      <c r="D17" s="698"/>
      <c r="E17" s="694"/>
      <c r="F17" s="694"/>
      <c r="G17" s="694"/>
      <c r="H17" s="694"/>
      <c r="I17" s="694"/>
      <c r="J17" s="694"/>
      <c r="K17" s="694"/>
      <c r="L17" s="694"/>
      <c r="M17" s="694"/>
      <c r="N17" s="694"/>
      <c r="O17" s="694"/>
      <c r="P17" s="694"/>
      <c r="Q17" s="694"/>
      <c r="R17" s="694"/>
      <c r="S17" s="694"/>
      <c r="T17" s="694"/>
      <c r="U17" s="694"/>
      <c r="V17" s="694"/>
      <c r="W17" s="694"/>
      <c r="X17" s="694"/>
      <c r="Y17" s="694"/>
      <c r="Z17" s="694"/>
      <c r="AA17" s="694"/>
    </row>
    <row r="18" ht="12.75" customHeight="1">
      <c r="A18" s="693" t="s">
        <v>8953</v>
      </c>
      <c r="B18" s="461"/>
      <c r="C18" s="694"/>
      <c r="D18" s="461"/>
      <c r="E18" s="694"/>
      <c r="F18" s="694"/>
      <c r="G18" s="694"/>
      <c r="H18" s="694"/>
      <c r="I18" s="694"/>
      <c r="J18" s="694"/>
      <c r="K18" s="694"/>
      <c r="L18" s="694"/>
      <c r="M18" s="694"/>
      <c r="N18" s="694"/>
      <c r="O18" s="694"/>
      <c r="P18" s="694"/>
      <c r="Q18" s="694"/>
      <c r="R18" s="694"/>
      <c r="S18" s="694"/>
      <c r="T18" s="694"/>
      <c r="U18" s="694"/>
      <c r="V18" s="694"/>
      <c r="W18" s="694"/>
      <c r="X18" s="694"/>
      <c r="Y18" s="694"/>
      <c r="Z18" s="694"/>
      <c r="AA18" s="694"/>
    </row>
    <row r="19">
      <c r="A19" s="453" t="s">
        <v>13127</v>
      </c>
      <c r="B19" s="461"/>
      <c r="C19" s="694"/>
      <c r="D19" s="461"/>
      <c r="E19" s="694"/>
      <c r="F19" s="694"/>
      <c r="G19" s="694"/>
      <c r="H19" s="694"/>
      <c r="I19" s="694"/>
      <c r="J19" s="694"/>
      <c r="K19" s="694"/>
      <c r="L19" s="694"/>
      <c r="M19" s="694"/>
      <c r="N19" s="694"/>
      <c r="O19" s="694"/>
      <c r="P19" s="694"/>
      <c r="Q19" s="694"/>
      <c r="R19" s="694"/>
      <c r="S19" s="694"/>
      <c r="T19" s="694"/>
      <c r="U19" s="694"/>
      <c r="V19" s="694"/>
      <c r="W19" s="694"/>
      <c r="X19" s="694"/>
      <c r="Y19" s="694"/>
      <c r="Z19" s="694"/>
      <c r="AA19" s="694"/>
    </row>
    <row r="20">
      <c r="A20" s="440" t="s">
        <v>13128</v>
      </c>
      <c r="B20" s="461"/>
      <c r="C20" s="457"/>
      <c r="D20" s="440"/>
      <c r="E20" s="457"/>
      <c r="F20" s="457"/>
      <c r="G20" s="457"/>
      <c r="H20" s="457"/>
      <c r="I20" s="457"/>
      <c r="J20" s="457"/>
      <c r="K20" s="457"/>
      <c r="L20" s="457"/>
      <c r="M20" s="457"/>
      <c r="N20" s="457"/>
      <c r="O20" s="457"/>
      <c r="P20" s="457"/>
      <c r="Q20" s="457"/>
      <c r="R20" s="457"/>
      <c r="S20" s="457"/>
      <c r="T20" s="457"/>
      <c r="U20" s="457"/>
      <c r="V20" s="457"/>
      <c r="W20" s="457"/>
      <c r="X20" s="457"/>
      <c r="Y20" s="457"/>
      <c r="Z20" s="457"/>
      <c r="AA20" s="457"/>
    </row>
    <row r="21">
      <c r="A21" s="440" t="s">
        <v>13129</v>
      </c>
      <c r="B21" s="461"/>
      <c r="C21" s="694"/>
      <c r="D21" s="700"/>
      <c r="E21" s="694"/>
      <c r="F21" s="694"/>
      <c r="G21" s="694"/>
      <c r="H21" s="694"/>
      <c r="I21" s="694"/>
      <c r="J21" s="694"/>
      <c r="K21" s="694"/>
      <c r="L21" s="694"/>
      <c r="M21" s="694"/>
      <c r="N21" s="694"/>
      <c r="O21" s="694"/>
      <c r="P21" s="694"/>
      <c r="Q21" s="694"/>
      <c r="R21" s="694"/>
      <c r="S21" s="694"/>
      <c r="T21" s="694"/>
      <c r="U21" s="694"/>
      <c r="V21" s="694"/>
      <c r="W21" s="694"/>
      <c r="X21" s="694"/>
      <c r="Y21" s="694"/>
      <c r="Z21" s="694"/>
      <c r="AA21" s="694"/>
    </row>
    <row r="22">
      <c r="A22" s="440" t="s">
        <v>13130</v>
      </c>
      <c r="B22" s="461"/>
      <c r="C22" s="694"/>
      <c r="D22" s="701"/>
      <c r="E22" s="694"/>
      <c r="F22" s="694"/>
      <c r="G22" s="694"/>
      <c r="H22" s="694"/>
      <c r="I22" s="694"/>
      <c r="J22" s="694"/>
      <c r="K22" s="694"/>
      <c r="L22" s="694"/>
      <c r="M22" s="694"/>
      <c r="N22" s="694"/>
      <c r="O22" s="694"/>
      <c r="P22" s="694"/>
      <c r="Q22" s="694"/>
      <c r="R22" s="694"/>
      <c r="S22" s="694"/>
      <c r="T22" s="694"/>
      <c r="U22" s="694"/>
      <c r="V22" s="694"/>
      <c r="W22" s="694"/>
      <c r="X22" s="694"/>
      <c r="Y22" s="694"/>
      <c r="Z22" s="694"/>
      <c r="AA22" s="694"/>
    </row>
    <row r="23">
      <c r="A23" s="440" t="s">
        <v>13131</v>
      </c>
      <c r="B23" s="461"/>
      <c r="C23" s="694"/>
      <c r="D23" s="698"/>
      <c r="E23" s="694"/>
      <c r="F23" s="694"/>
      <c r="G23" s="694"/>
      <c r="H23" s="694"/>
      <c r="I23" s="694"/>
      <c r="J23" s="694"/>
      <c r="K23" s="694"/>
      <c r="L23" s="694"/>
      <c r="M23" s="694"/>
      <c r="N23" s="694"/>
      <c r="O23" s="694"/>
      <c r="P23" s="694"/>
      <c r="Q23" s="694"/>
      <c r="R23" s="694"/>
      <c r="S23" s="694"/>
      <c r="T23" s="694"/>
      <c r="U23" s="694"/>
      <c r="V23" s="694"/>
      <c r="W23" s="694"/>
      <c r="X23" s="694"/>
      <c r="Y23" s="694"/>
      <c r="Z23" s="694"/>
      <c r="AA23" s="694"/>
    </row>
    <row r="24">
      <c r="A24" s="409" t="s">
        <v>9689</v>
      </c>
      <c r="B24" s="461"/>
      <c r="D24" s="440"/>
    </row>
    <row r="25" ht="12.75" customHeight="1">
      <c r="A25" s="417" t="s">
        <v>13132</v>
      </c>
      <c r="B25" s="461"/>
      <c r="C25" s="694"/>
      <c r="D25" s="440"/>
      <c r="E25" s="694"/>
      <c r="F25" s="694"/>
      <c r="G25" s="694"/>
      <c r="H25" s="694"/>
      <c r="I25" s="694"/>
      <c r="J25" s="694"/>
      <c r="K25" s="694"/>
      <c r="L25" s="694"/>
      <c r="M25" s="694"/>
      <c r="N25" s="694"/>
      <c r="O25" s="694"/>
      <c r="P25" s="694"/>
      <c r="Q25" s="694"/>
      <c r="R25" s="694"/>
      <c r="S25" s="694"/>
      <c r="T25" s="694"/>
      <c r="U25" s="694"/>
      <c r="V25" s="694"/>
      <c r="W25" s="694"/>
      <c r="X25" s="694"/>
      <c r="Y25" s="694"/>
      <c r="Z25" s="694"/>
      <c r="AA25" s="694"/>
    </row>
    <row r="26" ht="12.75" customHeight="1">
      <c r="A26" s="409" t="s">
        <v>13133</v>
      </c>
      <c r="B26" s="461"/>
      <c r="C26" s="694"/>
      <c r="D26" s="440"/>
      <c r="E26" s="694"/>
      <c r="F26" s="694"/>
      <c r="G26" s="694"/>
      <c r="H26" s="694"/>
      <c r="I26" s="694"/>
      <c r="J26" s="694"/>
      <c r="K26" s="694"/>
      <c r="L26" s="694"/>
      <c r="M26" s="694"/>
      <c r="N26" s="694"/>
      <c r="O26" s="694"/>
      <c r="P26" s="694"/>
      <c r="Q26" s="694"/>
      <c r="R26" s="694"/>
      <c r="S26" s="694"/>
      <c r="T26" s="694"/>
      <c r="U26" s="694"/>
      <c r="V26" s="694"/>
      <c r="W26" s="694"/>
      <c r="X26" s="694"/>
      <c r="Y26" s="694"/>
      <c r="Z26" s="694"/>
      <c r="AA26" s="694"/>
    </row>
    <row r="27" ht="12.75" customHeight="1">
      <c r="A27" s="417" t="s">
        <v>13134</v>
      </c>
      <c r="B27" s="461"/>
      <c r="C27" s="694"/>
      <c r="D27" s="440"/>
      <c r="E27" s="694"/>
      <c r="F27" s="694"/>
      <c r="G27" s="694"/>
      <c r="H27" s="694"/>
      <c r="I27" s="694"/>
      <c r="J27" s="694"/>
      <c r="K27" s="694"/>
      <c r="L27" s="694"/>
      <c r="M27" s="694"/>
      <c r="N27" s="694"/>
      <c r="O27" s="694"/>
      <c r="P27" s="694"/>
      <c r="Q27" s="694"/>
      <c r="R27" s="694"/>
      <c r="S27" s="694"/>
      <c r="T27" s="694"/>
      <c r="U27" s="694"/>
      <c r="V27" s="694"/>
      <c r="W27" s="694"/>
      <c r="X27" s="694"/>
      <c r="Y27" s="694"/>
      <c r="Z27" s="694"/>
      <c r="AA27" s="694"/>
    </row>
    <row r="28" ht="12.75" customHeight="1">
      <c r="A28" s="417" t="s">
        <v>13135</v>
      </c>
      <c r="B28" s="461"/>
      <c r="C28" s="694"/>
      <c r="D28" s="464"/>
      <c r="E28" s="694"/>
      <c r="F28" s="694"/>
      <c r="G28" s="694"/>
      <c r="H28" s="694"/>
      <c r="I28" s="694"/>
      <c r="J28" s="694"/>
      <c r="K28" s="694"/>
      <c r="L28" s="694"/>
      <c r="M28" s="694"/>
      <c r="N28" s="694"/>
      <c r="O28" s="694"/>
      <c r="P28" s="694"/>
      <c r="Q28" s="694"/>
      <c r="R28" s="694"/>
      <c r="S28" s="694"/>
      <c r="T28" s="694"/>
      <c r="U28" s="694"/>
      <c r="V28" s="694"/>
      <c r="W28" s="694"/>
      <c r="X28" s="694"/>
      <c r="Y28" s="694"/>
      <c r="Z28" s="694"/>
      <c r="AA28" s="694"/>
    </row>
    <row r="29">
      <c r="A29" s="451" t="s">
        <v>13136</v>
      </c>
      <c r="B29" s="461"/>
      <c r="C29" s="694"/>
      <c r="D29" s="607"/>
      <c r="E29" s="694"/>
      <c r="F29" s="694"/>
      <c r="G29" s="694"/>
      <c r="H29" s="694"/>
      <c r="I29" s="694"/>
      <c r="J29" s="694"/>
      <c r="K29" s="694"/>
      <c r="L29" s="694"/>
      <c r="M29" s="694"/>
      <c r="N29" s="694"/>
      <c r="O29" s="694"/>
      <c r="P29" s="694"/>
      <c r="Q29" s="694"/>
      <c r="R29" s="694"/>
      <c r="S29" s="694"/>
      <c r="T29" s="694"/>
      <c r="U29" s="694"/>
      <c r="V29" s="694"/>
      <c r="W29" s="694"/>
      <c r="X29" s="694"/>
      <c r="Y29" s="694"/>
      <c r="Z29" s="694"/>
      <c r="AA29" s="694"/>
    </row>
    <row r="30" ht="12.75" customHeight="1">
      <c r="A30" s="409" t="s">
        <v>11127</v>
      </c>
      <c r="B30" s="461"/>
      <c r="C30" s="694"/>
      <c r="D30" s="469"/>
      <c r="E30" s="694"/>
      <c r="F30" s="694"/>
      <c r="G30" s="694"/>
      <c r="H30" s="694"/>
      <c r="I30" s="694"/>
      <c r="J30" s="694"/>
      <c r="K30" s="694"/>
      <c r="L30" s="694"/>
      <c r="M30" s="694"/>
      <c r="N30" s="694"/>
      <c r="O30" s="694"/>
      <c r="P30" s="694"/>
      <c r="Q30" s="694"/>
      <c r="R30" s="694"/>
      <c r="S30" s="694"/>
      <c r="T30" s="694"/>
      <c r="U30" s="694"/>
      <c r="V30" s="694"/>
      <c r="W30" s="694"/>
      <c r="X30" s="694"/>
      <c r="Y30" s="694"/>
      <c r="Z30" s="694"/>
      <c r="AA30" s="694"/>
    </row>
    <row r="31" ht="12.75" customHeight="1">
      <c r="A31" s="702" t="s">
        <v>13137</v>
      </c>
      <c r="B31" s="461"/>
      <c r="C31" s="694"/>
      <c r="D31" s="607"/>
      <c r="E31" s="694"/>
      <c r="F31" s="694"/>
      <c r="G31" s="694"/>
      <c r="H31" s="694"/>
      <c r="I31" s="694"/>
      <c r="J31" s="694"/>
      <c r="K31" s="694"/>
      <c r="L31" s="694"/>
      <c r="M31" s="694"/>
      <c r="N31" s="694"/>
      <c r="O31" s="694"/>
      <c r="P31" s="694"/>
      <c r="Q31" s="694"/>
      <c r="R31" s="694"/>
      <c r="S31" s="694"/>
      <c r="T31" s="694"/>
      <c r="U31" s="694"/>
      <c r="V31" s="694"/>
      <c r="W31" s="694"/>
      <c r="X31" s="694"/>
      <c r="Y31" s="694"/>
      <c r="Z31" s="694"/>
      <c r="AA31" s="694"/>
    </row>
    <row r="32" ht="12.75" customHeight="1">
      <c r="A32" s="453" t="s">
        <v>13138</v>
      </c>
      <c r="B32" s="461"/>
      <c r="C32" s="694"/>
      <c r="D32" s="607"/>
      <c r="E32" s="694"/>
      <c r="F32" s="694"/>
      <c r="G32" s="694"/>
      <c r="H32" s="694"/>
      <c r="I32" s="694"/>
      <c r="J32" s="694"/>
      <c r="K32" s="694"/>
      <c r="L32" s="694"/>
      <c r="M32" s="694"/>
      <c r="N32" s="694"/>
      <c r="O32" s="694"/>
      <c r="P32" s="694"/>
      <c r="Q32" s="694"/>
      <c r="R32" s="694"/>
      <c r="S32" s="694"/>
      <c r="T32" s="694"/>
      <c r="U32" s="694"/>
      <c r="V32" s="694"/>
      <c r="W32" s="694"/>
      <c r="X32" s="694"/>
      <c r="Y32" s="694"/>
      <c r="Z32" s="694"/>
      <c r="AA32" s="694"/>
    </row>
    <row r="33">
      <c r="A33" s="440" t="s">
        <v>13139</v>
      </c>
      <c r="B33" s="461"/>
      <c r="C33" s="694"/>
      <c r="D33" s="464"/>
      <c r="E33" s="694"/>
      <c r="F33" s="694"/>
      <c r="G33" s="694"/>
      <c r="H33" s="694"/>
      <c r="I33" s="694"/>
      <c r="J33" s="694"/>
      <c r="K33" s="694"/>
      <c r="L33" s="694"/>
      <c r="M33" s="694"/>
      <c r="N33" s="694"/>
      <c r="O33" s="694"/>
      <c r="P33" s="694"/>
      <c r="Q33" s="694"/>
      <c r="R33" s="694"/>
      <c r="S33" s="694"/>
      <c r="T33" s="694"/>
      <c r="U33" s="694"/>
      <c r="V33" s="694"/>
      <c r="W33" s="694"/>
      <c r="X33" s="694"/>
      <c r="Y33" s="694"/>
      <c r="Z33" s="694"/>
      <c r="AA33" s="694"/>
    </row>
    <row r="34" ht="12.75" customHeight="1">
      <c r="A34" s="440" t="s">
        <v>13140</v>
      </c>
      <c r="B34" s="461"/>
      <c r="C34" s="694"/>
      <c r="D34" s="464"/>
      <c r="E34" s="694"/>
      <c r="F34" s="694"/>
      <c r="G34" s="694"/>
      <c r="H34" s="694"/>
      <c r="I34" s="694"/>
      <c r="J34" s="694"/>
      <c r="K34" s="694"/>
      <c r="L34" s="694"/>
      <c r="M34" s="694"/>
      <c r="N34" s="694"/>
      <c r="O34" s="694"/>
      <c r="P34" s="694"/>
      <c r="Q34" s="694"/>
      <c r="R34" s="694"/>
      <c r="S34" s="694"/>
      <c r="T34" s="694"/>
      <c r="U34" s="694"/>
      <c r="V34" s="694"/>
      <c r="W34" s="694"/>
      <c r="X34" s="694"/>
      <c r="Y34" s="694"/>
      <c r="Z34" s="694"/>
      <c r="AA34" s="694"/>
    </row>
    <row r="35" ht="12.75" customHeight="1">
      <c r="A35" s="440" t="s">
        <v>13141</v>
      </c>
      <c r="B35" s="461"/>
      <c r="C35" s="694"/>
      <c r="D35" s="703"/>
      <c r="E35" s="694"/>
      <c r="F35" s="694"/>
      <c r="G35" s="694"/>
      <c r="H35" s="694"/>
      <c r="I35" s="694"/>
      <c r="J35" s="694"/>
      <c r="K35" s="694"/>
      <c r="L35" s="694"/>
      <c r="M35" s="694"/>
      <c r="N35" s="694"/>
      <c r="O35" s="694"/>
      <c r="P35" s="694"/>
      <c r="Q35" s="694"/>
      <c r="R35" s="694"/>
      <c r="S35" s="694"/>
      <c r="T35" s="694"/>
      <c r="U35" s="694"/>
      <c r="V35" s="694"/>
      <c r="W35" s="694"/>
      <c r="X35" s="694"/>
      <c r="Y35" s="694"/>
      <c r="Z35" s="694"/>
      <c r="AA35" s="694"/>
    </row>
    <row r="36">
      <c r="A36" s="440" t="s">
        <v>13142</v>
      </c>
      <c r="B36" s="461"/>
      <c r="C36" s="694"/>
      <c r="D36" s="700"/>
      <c r="E36" s="694"/>
      <c r="F36" s="694"/>
      <c r="G36" s="694"/>
      <c r="H36" s="694"/>
      <c r="I36" s="694"/>
      <c r="J36" s="694"/>
      <c r="K36" s="694"/>
      <c r="L36" s="694"/>
      <c r="M36" s="694"/>
      <c r="N36" s="694"/>
      <c r="O36" s="694"/>
      <c r="P36" s="694"/>
      <c r="Q36" s="694"/>
      <c r="R36" s="694"/>
      <c r="S36" s="694"/>
      <c r="T36" s="694"/>
      <c r="U36" s="694"/>
      <c r="V36" s="694"/>
      <c r="W36" s="694"/>
      <c r="X36" s="694"/>
      <c r="Y36" s="694"/>
      <c r="Z36" s="694"/>
      <c r="AA36" s="694"/>
    </row>
    <row r="37" ht="12.75" customHeight="1">
      <c r="A37" s="457"/>
      <c r="B37" s="694"/>
      <c r="C37" s="694"/>
      <c r="D37" s="694"/>
      <c r="E37" s="694"/>
      <c r="F37" s="694"/>
      <c r="G37" s="694"/>
      <c r="H37" s="694"/>
      <c r="I37" s="694"/>
      <c r="J37" s="694"/>
      <c r="K37" s="694"/>
      <c r="L37" s="694"/>
      <c r="M37" s="694"/>
      <c r="N37" s="694"/>
      <c r="O37" s="694"/>
      <c r="P37" s="694"/>
      <c r="Q37" s="694"/>
      <c r="R37" s="694"/>
      <c r="S37" s="694"/>
      <c r="T37" s="694"/>
      <c r="U37" s="694"/>
      <c r="V37" s="694"/>
      <c r="W37" s="694"/>
      <c r="X37" s="694"/>
      <c r="Y37" s="694"/>
      <c r="Z37" s="694"/>
      <c r="AA37" s="694"/>
    </row>
    <row r="38" ht="12.75" customHeight="1">
      <c r="A38" s="457"/>
      <c r="B38" s="694"/>
      <c r="C38" s="694"/>
      <c r="D38" s="694"/>
      <c r="E38" s="694"/>
      <c r="F38" s="694"/>
      <c r="G38" s="694"/>
      <c r="H38" s="694"/>
      <c r="I38" s="694"/>
      <c r="J38" s="694"/>
      <c r="K38" s="694"/>
      <c r="L38" s="694"/>
      <c r="M38" s="694"/>
      <c r="N38" s="694"/>
      <c r="O38" s="694"/>
      <c r="P38" s="694"/>
      <c r="Q38" s="694"/>
      <c r="R38" s="694"/>
      <c r="S38" s="694"/>
      <c r="T38" s="694"/>
      <c r="U38" s="694"/>
      <c r="V38" s="694"/>
      <c r="W38" s="694"/>
      <c r="X38" s="694"/>
      <c r="Y38" s="694"/>
      <c r="Z38" s="694"/>
      <c r="AA38" s="694"/>
    </row>
    <row r="39" ht="12.75" customHeight="1">
      <c r="A39" s="457"/>
      <c r="B39" s="694"/>
      <c r="C39" s="694"/>
      <c r="D39" s="694"/>
      <c r="E39" s="694"/>
      <c r="F39" s="694"/>
      <c r="G39" s="694"/>
      <c r="H39" s="694"/>
      <c r="I39" s="694"/>
      <c r="J39" s="694"/>
      <c r="K39" s="694"/>
      <c r="L39" s="694"/>
      <c r="M39" s="694"/>
      <c r="N39" s="694"/>
      <c r="O39" s="694"/>
      <c r="P39" s="694"/>
      <c r="Q39" s="694"/>
      <c r="R39" s="694"/>
      <c r="S39" s="694"/>
      <c r="T39" s="694"/>
      <c r="U39" s="694"/>
      <c r="V39" s="694"/>
      <c r="W39" s="694"/>
      <c r="X39" s="694"/>
      <c r="Y39" s="694"/>
      <c r="Z39" s="694"/>
      <c r="AA39" s="694"/>
    </row>
    <row r="40" ht="12.75" customHeight="1">
      <c r="A40" s="457"/>
      <c r="B40" s="694"/>
      <c r="C40" s="694"/>
      <c r="D40" s="694"/>
      <c r="E40" s="694"/>
      <c r="F40" s="694"/>
      <c r="G40" s="694"/>
      <c r="H40" s="694"/>
      <c r="I40" s="694"/>
      <c r="J40" s="694"/>
      <c r="K40" s="694"/>
      <c r="L40" s="694"/>
      <c r="M40" s="694"/>
      <c r="N40" s="694"/>
      <c r="O40" s="694"/>
      <c r="P40" s="694"/>
      <c r="Q40" s="694"/>
      <c r="R40" s="694"/>
      <c r="S40" s="694"/>
      <c r="T40" s="694"/>
      <c r="U40" s="694"/>
      <c r="V40" s="694"/>
      <c r="W40" s="694"/>
      <c r="X40" s="694"/>
      <c r="Y40" s="694"/>
      <c r="Z40" s="694"/>
      <c r="AA40" s="694"/>
    </row>
    <row r="41" ht="12.75" customHeight="1">
      <c r="A41" s="457"/>
      <c r="B41" s="694"/>
      <c r="C41" s="694"/>
      <c r="D41" s="694"/>
      <c r="E41" s="694"/>
      <c r="F41" s="694"/>
      <c r="G41" s="694"/>
      <c r="H41" s="694"/>
      <c r="I41" s="694"/>
      <c r="J41" s="694"/>
      <c r="K41" s="694"/>
      <c r="L41" s="694"/>
      <c r="M41" s="694"/>
      <c r="N41" s="694"/>
      <c r="O41" s="694"/>
      <c r="P41" s="694"/>
      <c r="Q41" s="694"/>
      <c r="R41" s="694"/>
      <c r="S41" s="694"/>
      <c r="T41" s="694"/>
      <c r="U41" s="694"/>
      <c r="V41" s="694"/>
      <c r="W41" s="694"/>
      <c r="X41" s="694"/>
      <c r="Y41" s="694"/>
      <c r="Z41" s="694"/>
      <c r="AA41" s="694"/>
    </row>
    <row r="42" ht="12.75" customHeight="1">
      <c r="A42" s="457"/>
      <c r="B42" s="694"/>
      <c r="C42" s="694"/>
      <c r="D42" s="694"/>
      <c r="E42" s="694"/>
      <c r="F42" s="694"/>
      <c r="G42" s="694"/>
      <c r="H42" s="694"/>
      <c r="I42" s="694"/>
      <c r="J42" s="694"/>
      <c r="K42" s="694"/>
      <c r="L42" s="694"/>
      <c r="M42" s="694"/>
      <c r="N42" s="694"/>
      <c r="O42" s="694"/>
      <c r="P42" s="694"/>
      <c r="Q42" s="694"/>
      <c r="R42" s="694"/>
      <c r="S42" s="694"/>
      <c r="T42" s="694"/>
      <c r="U42" s="694"/>
      <c r="V42" s="694"/>
      <c r="W42" s="694"/>
      <c r="X42" s="694"/>
      <c r="Y42" s="694"/>
      <c r="Z42" s="694"/>
      <c r="AA42" s="694"/>
    </row>
    <row r="43" ht="12.75" customHeight="1">
      <c r="A43" s="457"/>
      <c r="B43" s="694"/>
      <c r="C43" s="694"/>
      <c r="D43" s="694"/>
      <c r="E43" s="694"/>
      <c r="F43" s="694"/>
      <c r="G43" s="694"/>
      <c r="H43" s="694"/>
      <c r="I43" s="694"/>
      <c r="J43" s="694"/>
      <c r="K43" s="694"/>
      <c r="L43" s="694"/>
      <c r="M43" s="694"/>
      <c r="N43" s="694"/>
      <c r="O43" s="694"/>
      <c r="P43" s="694"/>
      <c r="Q43" s="694"/>
      <c r="R43" s="694"/>
      <c r="S43" s="694"/>
      <c r="T43" s="694"/>
      <c r="U43" s="694"/>
      <c r="V43" s="694"/>
      <c r="W43" s="694"/>
      <c r="X43" s="694"/>
      <c r="Y43" s="694"/>
      <c r="Z43" s="694"/>
      <c r="AA43" s="694"/>
    </row>
    <row r="44" ht="12.75" customHeight="1">
      <c r="A44" s="457"/>
      <c r="B44" s="694"/>
      <c r="C44" s="694"/>
      <c r="D44" s="694"/>
      <c r="E44" s="694"/>
      <c r="F44" s="694"/>
      <c r="G44" s="694"/>
      <c r="H44" s="694"/>
      <c r="I44" s="694"/>
      <c r="J44" s="694"/>
      <c r="K44" s="694"/>
      <c r="L44" s="694"/>
      <c r="M44" s="694"/>
      <c r="N44" s="694"/>
      <c r="O44" s="694"/>
      <c r="P44" s="694"/>
      <c r="Q44" s="694"/>
      <c r="R44" s="694"/>
      <c r="S44" s="694"/>
      <c r="T44" s="694"/>
      <c r="U44" s="694"/>
      <c r="V44" s="694"/>
      <c r="W44" s="694"/>
      <c r="X44" s="694"/>
      <c r="Y44" s="694"/>
      <c r="Z44" s="694"/>
      <c r="AA44" s="694"/>
    </row>
    <row r="45" ht="12.75" customHeight="1">
      <c r="A45" s="457"/>
      <c r="B45" s="694"/>
      <c r="C45" s="694"/>
      <c r="D45" s="694"/>
      <c r="E45" s="694"/>
      <c r="F45" s="694"/>
      <c r="G45" s="694"/>
      <c r="H45" s="694"/>
      <c r="I45" s="694"/>
      <c r="J45" s="694"/>
      <c r="K45" s="694"/>
      <c r="L45" s="694"/>
      <c r="M45" s="694"/>
      <c r="N45" s="694"/>
      <c r="O45" s="694"/>
      <c r="P45" s="694"/>
      <c r="Q45" s="694"/>
      <c r="R45" s="694"/>
      <c r="S45" s="694"/>
      <c r="T45" s="694"/>
      <c r="U45" s="694"/>
      <c r="V45" s="694"/>
      <c r="W45" s="694"/>
      <c r="X45" s="694"/>
      <c r="Y45" s="694"/>
      <c r="Z45" s="694"/>
      <c r="AA45" s="694"/>
    </row>
    <row r="46" ht="12.75" customHeight="1">
      <c r="A46" s="457"/>
      <c r="B46" s="694"/>
      <c r="C46" s="694"/>
      <c r="D46" s="694"/>
      <c r="E46" s="694"/>
      <c r="F46" s="694"/>
      <c r="G46" s="694"/>
      <c r="H46" s="694"/>
      <c r="I46" s="694"/>
      <c r="J46" s="694"/>
      <c r="K46" s="694"/>
      <c r="L46" s="694"/>
      <c r="M46" s="694"/>
      <c r="N46" s="694"/>
      <c r="O46" s="694"/>
      <c r="P46" s="694"/>
      <c r="Q46" s="694"/>
      <c r="R46" s="694"/>
      <c r="S46" s="694"/>
      <c r="T46" s="694"/>
      <c r="U46" s="694"/>
      <c r="V46" s="694"/>
      <c r="W46" s="694"/>
      <c r="X46" s="694"/>
      <c r="Y46" s="694"/>
      <c r="Z46" s="694"/>
      <c r="AA46" s="694"/>
    </row>
    <row r="47" ht="12.75" customHeight="1">
      <c r="A47" s="457"/>
      <c r="B47" s="694"/>
      <c r="C47" s="694"/>
      <c r="D47" s="694"/>
      <c r="E47" s="694"/>
      <c r="F47" s="694"/>
      <c r="G47" s="694"/>
      <c r="H47" s="694"/>
      <c r="I47" s="694"/>
      <c r="J47" s="694"/>
      <c r="K47" s="694"/>
      <c r="L47" s="694"/>
      <c r="M47" s="694"/>
      <c r="N47" s="694"/>
      <c r="O47" s="694"/>
      <c r="P47" s="694"/>
      <c r="Q47" s="694"/>
      <c r="R47" s="694"/>
      <c r="S47" s="694"/>
      <c r="T47" s="694"/>
      <c r="U47" s="694"/>
      <c r="V47" s="694"/>
      <c r="W47" s="694"/>
      <c r="X47" s="694"/>
      <c r="Y47" s="694"/>
      <c r="Z47" s="694"/>
      <c r="AA47" s="694"/>
    </row>
    <row r="48" ht="12.75" customHeight="1">
      <c r="A48" s="457"/>
      <c r="B48" s="694"/>
      <c r="C48" s="694"/>
      <c r="D48" s="694"/>
      <c r="E48" s="694"/>
      <c r="F48" s="694"/>
      <c r="G48" s="694"/>
      <c r="H48" s="694"/>
      <c r="I48" s="694"/>
      <c r="J48" s="694"/>
      <c r="K48" s="694"/>
      <c r="L48" s="694"/>
      <c r="M48" s="694"/>
      <c r="N48" s="694"/>
      <c r="O48" s="694"/>
      <c r="P48" s="694"/>
      <c r="Q48" s="694"/>
      <c r="R48" s="694"/>
      <c r="S48" s="694"/>
      <c r="T48" s="694"/>
      <c r="U48" s="694"/>
      <c r="V48" s="694"/>
      <c r="W48" s="694"/>
      <c r="X48" s="694"/>
      <c r="Y48" s="694"/>
      <c r="Z48" s="694"/>
      <c r="AA48" s="694"/>
    </row>
    <row r="49" ht="12.75" customHeight="1">
      <c r="A49" s="457"/>
      <c r="B49" s="694"/>
      <c r="C49" s="694"/>
      <c r="D49" s="694"/>
      <c r="E49" s="694"/>
      <c r="F49" s="694"/>
      <c r="G49" s="694"/>
      <c r="H49" s="694"/>
      <c r="I49" s="694"/>
      <c r="J49" s="694"/>
      <c r="K49" s="694"/>
      <c r="L49" s="694"/>
      <c r="M49" s="694"/>
      <c r="N49" s="694"/>
      <c r="O49" s="694"/>
      <c r="P49" s="694"/>
      <c r="Q49" s="694"/>
      <c r="R49" s="694"/>
      <c r="S49" s="694"/>
      <c r="T49" s="694"/>
      <c r="U49" s="694"/>
      <c r="V49" s="694"/>
      <c r="W49" s="694"/>
      <c r="X49" s="694"/>
      <c r="Y49" s="694"/>
      <c r="Z49" s="694"/>
      <c r="AA49" s="694"/>
    </row>
    <row r="50" ht="12.75" customHeight="1">
      <c r="A50" s="457"/>
      <c r="B50" s="694"/>
      <c r="C50" s="694"/>
      <c r="D50" s="694"/>
      <c r="E50" s="694"/>
      <c r="F50" s="694"/>
      <c r="G50" s="694"/>
      <c r="H50" s="694"/>
      <c r="I50" s="694"/>
      <c r="J50" s="694"/>
      <c r="K50" s="694"/>
      <c r="L50" s="694"/>
      <c r="M50" s="694"/>
      <c r="N50" s="694"/>
      <c r="O50" s="694"/>
      <c r="P50" s="694"/>
      <c r="Q50" s="694"/>
      <c r="R50" s="694"/>
      <c r="S50" s="694"/>
      <c r="T50" s="694"/>
      <c r="U50" s="694"/>
      <c r="V50" s="694"/>
      <c r="W50" s="694"/>
      <c r="X50" s="694"/>
      <c r="Y50" s="694"/>
      <c r="Z50" s="694"/>
      <c r="AA50" s="694"/>
    </row>
    <row r="51" ht="12.75" customHeight="1">
      <c r="A51" s="457"/>
      <c r="B51" s="694"/>
      <c r="C51" s="694"/>
      <c r="D51" s="694"/>
      <c r="E51" s="694"/>
      <c r="F51" s="694"/>
      <c r="G51" s="694"/>
      <c r="H51" s="694"/>
      <c r="I51" s="694"/>
      <c r="J51" s="694"/>
      <c r="K51" s="694"/>
      <c r="L51" s="694"/>
      <c r="M51" s="694"/>
      <c r="N51" s="694"/>
      <c r="O51" s="694"/>
      <c r="P51" s="694"/>
      <c r="Q51" s="694"/>
      <c r="R51" s="694"/>
      <c r="S51" s="694"/>
      <c r="T51" s="694"/>
      <c r="U51" s="694"/>
      <c r="V51" s="694"/>
      <c r="W51" s="694"/>
      <c r="X51" s="694"/>
      <c r="Y51" s="694"/>
      <c r="Z51" s="694"/>
      <c r="AA51" s="694"/>
    </row>
    <row r="52" ht="12.75" customHeight="1">
      <c r="A52" s="457"/>
      <c r="B52" s="694"/>
      <c r="C52" s="694"/>
      <c r="D52" s="694"/>
      <c r="E52" s="694"/>
      <c r="F52" s="694"/>
      <c r="G52" s="694"/>
      <c r="H52" s="694"/>
      <c r="I52" s="694"/>
      <c r="J52" s="694"/>
      <c r="K52" s="694"/>
      <c r="L52" s="694"/>
      <c r="M52" s="694"/>
      <c r="N52" s="694"/>
      <c r="O52" s="694"/>
      <c r="P52" s="694"/>
      <c r="Q52" s="694"/>
      <c r="R52" s="694"/>
      <c r="S52" s="694"/>
      <c r="T52" s="694"/>
      <c r="U52" s="694"/>
      <c r="V52" s="694"/>
      <c r="W52" s="694"/>
      <c r="X52" s="694"/>
      <c r="Y52" s="694"/>
      <c r="Z52" s="694"/>
      <c r="AA52" s="694"/>
    </row>
    <row r="53" ht="12.75" customHeight="1">
      <c r="A53" s="457"/>
      <c r="B53" s="694"/>
      <c r="C53" s="694"/>
      <c r="D53" s="694"/>
      <c r="E53" s="694"/>
      <c r="F53" s="694"/>
      <c r="G53" s="694"/>
      <c r="H53" s="694"/>
      <c r="I53" s="694"/>
      <c r="J53" s="694"/>
      <c r="K53" s="694"/>
      <c r="L53" s="694"/>
      <c r="M53" s="694"/>
      <c r="N53" s="694"/>
      <c r="O53" s="694"/>
      <c r="P53" s="694"/>
      <c r="Q53" s="694"/>
      <c r="R53" s="694"/>
      <c r="S53" s="694"/>
      <c r="T53" s="694"/>
      <c r="U53" s="694"/>
      <c r="V53" s="694"/>
      <c r="W53" s="694"/>
      <c r="X53" s="694"/>
      <c r="Y53" s="694"/>
      <c r="Z53" s="694"/>
      <c r="AA53" s="694"/>
    </row>
    <row r="54" ht="12.75" customHeight="1">
      <c r="A54" s="457"/>
      <c r="B54" s="694"/>
      <c r="C54" s="694"/>
      <c r="D54" s="694"/>
      <c r="E54" s="694"/>
      <c r="F54" s="694"/>
      <c r="G54" s="694"/>
      <c r="H54" s="694"/>
      <c r="I54" s="694"/>
      <c r="J54" s="694"/>
      <c r="K54" s="694"/>
      <c r="L54" s="694"/>
      <c r="M54" s="694"/>
      <c r="N54" s="694"/>
      <c r="O54" s="694"/>
      <c r="P54" s="694"/>
      <c r="Q54" s="694"/>
      <c r="R54" s="694"/>
      <c r="S54" s="694"/>
      <c r="T54" s="694"/>
      <c r="U54" s="694"/>
      <c r="V54" s="694"/>
      <c r="W54" s="694"/>
      <c r="X54" s="694"/>
      <c r="Y54" s="694"/>
      <c r="Z54" s="694"/>
      <c r="AA54" s="694"/>
    </row>
    <row r="55" ht="12.75" customHeight="1">
      <c r="A55" s="457"/>
      <c r="B55" s="694"/>
      <c r="C55" s="694"/>
      <c r="D55" s="694"/>
      <c r="E55" s="694"/>
      <c r="F55" s="694"/>
      <c r="G55" s="694"/>
      <c r="H55" s="694"/>
      <c r="I55" s="694"/>
      <c r="J55" s="694"/>
      <c r="K55" s="694"/>
      <c r="L55" s="694"/>
      <c r="M55" s="694"/>
      <c r="N55" s="694"/>
      <c r="O55" s="694"/>
      <c r="P55" s="694"/>
      <c r="Q55" s="694"/>
      <c r="R55" s="694"/>
      <c r="S55" s="694"/>
      <c r="T55" s="694"/>
      <c r="U55" s="694"/>
      <c r="V55" s="694"/>
      <c r="W55" s="694"/>
      <c r="X55" s="694"/>
      <c r="Y55" s="694"/>
      <c r="Z55" s="694"/>
      <c r="AA55" s="694"/>
    </row>
    <row r="56" ht="12.75" customHeight="1">
      <c r="A56" s="457"/>
      <c r="B56" s="694"/>
      <c r="C56" s="694"/>
      <c r="D56" s="694"/>
      <c r="E56" s="694"/>
      <c r="F56" s="694"/>
      <c r="G56" s="694"/>
      <c r="H56" s="694"/>
      <c r="I56" s="694"/>
      <c r="J56" s="694"/>
      <c r="K56" s="694"/>
      <c r="L56" s="694"/>
      <c r="M56" s="694"/>
      <c r="N56" s="694"/>
      <c r="O56" s="694"/>
      <c r="P56" s="694"/>
      <c r="Q56" s="694"/>
      <c r="R56" s="694"/>
      <c r="S56" s="694"/>
      <c r="T56" s="694"/>
      <c r="U56" s="694"/>
      <c r="V56" s="694"/>
      <c r="W56" s="694"/>
      <c r="X56" s="694"/>
      <c r="Y56" s="694"/>
      <c r="Z56" s="694"/>
      <c r="AA56" s="694"/>
    </row>
    <row r="57" ht="12.75" customHeight="1">
      <c r="A57" s="457"/>
      <c r="B57" s="694"/>
      <c r="C57" s="694"/>
      <c r="D57" s="694"/>
      <c r="E57" s="694"/>
      <c r="F57" s="694"/>
      <c r="G57" s="694"/>
      <c r="H57" s="694"/>
      <c r="I57" s="694"/>
      <c r="J57" s="694"/>
      <c r="K57" s="694"/>
      <c r="L57" s="694"/>
      <c r="M57" s="694"/>
      <c r="N57" s="694"/>
      <c r="O57" s="694"/>
      <c r="P57" s="694"/>
      <c r="Q57" s="694"/>
      <c r="R57" s="694"/>
      <c r="S57" s="694"/>
      <c r="T57" s="694"/>
      <c r="U57" s="694"/>
      <c r="V57" s="694"/>
      <c r="W57" s="694"/>
      <c r="X57" s="694"/>
      <c r="Y57" s="694"/>
      <c r="Z57" s="694"/>
      <c r="AA57" s="694"/>
    </row>
    <row r="58" ht="12.75" customHeight="1">
      <c r="A58" s="457"/>
      <c r="B58" s="694"/>
      <c r="C58" s="694"/>
      <c r="D58" s="694"/>
      <c r="E58" s="694"/>
      <c r="F58" s="694"/>
      <c r="G58" s="694"/>
      <c r="H58" s="694"/>
      <c r="I58" s="694"/>
      <c r="J58" s="694"/>
      <c r="K58" s="694"/>
      <c r="L58" s="694"/>
      <c r="M58" s="694"/>
      <c r="N58" s="694"/>
      <c r="O58" s="694"/>
      <c r="P58" s="694"/>
      <c r="Q58" s="694"/>
      <c r="R58" s="694"/>
      <c r="S58" s="694"/>
      <c r="T58" s="694"/>
      <c r="U58" s="694"/>
      <c r="V58" s="694"/>
      <c r="W58" s="694"/>
      <c r="X58" s="694"/>
      <c r="Y58" s="694"/>
      <c r="Z58" s="694"/>
      <c r="AA58" s="694"/>
    </row>
    <row r="59" ht="12.75" customHeight="1">
      <c r="A59" s="457"/>
      <c r="B59" s="694"/>
      <c r="C59" s="694"/>
      <c r="D59" s="694"/>
      <c r="E59" s="694"/>
      <c r="F59" s="694"/>
      <c r="G59" s="694"/>
      <c r="H59" s="694"/>
      <c r="I59" s="694"/>
      <c r="J59" s="694"/>
      <c r="K59" s="694"/>
      <c r="L59" s="694"/>
      <c r="M59" s="694"/>
      <c r="N59" s="694"/>
      <c r="O59" s="694"/>
      <c r="P59" s="694"/>
      <c r="Q59" s="694"/>
      <c r="R59" s="694"/>
      <c r="S59" s="694"/>
      <c r="T59" s="694"/>
      <c r="U59" s="694"/>
      <c r="V59" s="694"/>
      <c r="W59" s="694"/>
      <c r="X59" s="694"/>
      <c r="Y59" s="694"/>
      <c r="Z59" s="694"/>
      <c r="AA59" s="694"/>
    </row>
    <row r="60" ht="12.75" customHeight="1">
      <c r="A60" s="457"/>
      <c r="B60" s="694"/>
      <c r="C60" s="694"/>
      <c r="D60" s="694"/>
      <c r="E60" s="694"/>
      <c r="F60" s="694"/>
      <c r="G60" s="694"/>
      <c r="H60" s="694"/>
      <c r="I60" s="694"/>
      <c r="J60" s="694"/>
      <c r="K60" s="694"/>
      <c r="L60" s="694"/>
      <c r="M60" s="694"/>
      <c r="N60" s="694"/>
      <c r="O60" s="694"/>
      <c r="P60" s="694"/>
      <c r="Q60" s="694"/>
      <c r="R60" s="694"/>
      <c r="S60" s="694"/>
      <c r="T60" s="694"/>
      <c r="U60" s="694"/>
      <c r="V60" s="694"/>
      <c r="W60" s="694"/>
      <c r="X60" s="694"/>
      <c r="Y60" s="694"/>
      <c r="Z60" s="694"/>
      <c r="AA60" s="694"/>
    </row>
    <row r="61" ht="12.75" customHeight="1">
      <c r="A61" s="457"/>
      <c r="B61" s="694"/>
      <c r="C61" s="694"/>
      <c r="D61" s="694"/>
      <c r="E61" s="694"/>
      <c r="F61" s="694"/>
      <c r="G61" s="694"/>
      <c r="H61" s="694"/>
      <c r="I61" s="694"/>
      <c r="J61" s="694"/>
      <c r="K61" s="694"/>
      <c r="L61" s="694"/>
      <c r="M61" s="694"/>
      <c r="N61" s="694"/>
      <c r="O61" s="694"/>
      <c r="P61" s="694"/>
      <c r="Q61" s="694"/>
      <c r="R61" s="694"/>
      <c r="S61" s="694"/>
      <c r="T61" s="694"/>
      <c r="U61" s="694"/>
      <c r="V61" s="694"/>
      <c r="W61" s="694"/>
      <c r="X61" s="694"/>
      <c r="Y61" s="694"/>
      <c r="Z61" s="694"/>
      <c r="AA61" s="694"/>
    </row>
    <row r="62" ht="12.75" customHeight="1">
      <c r="A62" s="457"/>
      <c r="B62" s="694"/>
      <c r="C62" s="694"/>
      <c r="D62" s="694"/>
      <c r="E62" s="694"/>
      <c r="F62" s="694"/>
      <c r="G62" s="694"/>
      <c r="H62" s="694"/>
      <c r="I62" s="694"/>
      <c r="J62" s="694"/>
      <c r="K62" s="694"/>
      <c r="L62" s="694"/>
      <c r="M62" s="694"/>
      <c r="N62" s="694"/>
      <c r="O62" s="694"/>
      <c r="P62" s="694"/>
      <c r="Q62" s="694"/>
      <c r="R62" s="694"/>
      <c r="S62" s="694"/>
      <c r="T62" s="694"/>
      <c r="U62" s="694"/>
      <c r="V62" s="694"/>
      <c r="W62" s="694"/>
      <c r="X62" s="694"/>
      <c r="Y62" s="694"/>
      <c r="Z62" s="694"/>
      <c r="AA62" s="694"/>
    </row>
    <row r="63" ht="12.75" customHeight="1">
      <c r="A63" s="457"/>
      <c r="B63" s="694"/>
      <c r="C63" s="694"/>
      <c r="D63" s="694"/>
      <c r="E63" s="694"/>
      <c r="F63" s="694"/>
      <c r="G63" s="694"/>
      <c r="H63" s="694"/>
      <c r="I63" s="694"/>
      <c r="J63" s="694"/>
      <c r="K63" s="694"/>
      <c r="L63" s="694"/>
      <c r="M63" s="694"/>
      <c r="N63" s="694"/>
      <c r="O63" s="694"/>
      <c r="P63" s="694"/>
      <c r="Q63" s="694"/>
      <c r="R63" s="694"/>
      <c r="S63" s="694"/>
      <c r="T63" s="694"/>
      <c r="U63" s="694"/>
      <c r="V63" s="694"/>
      <c r="W63" s="694"/>
      <c r="X63" s="694"/>
      <c r="Y63" s="694"/>
      <c r="Z63" s="694"/>
      <c r="AA63" s="694"/>
    </row>
    <row r="64" ht="12.75" customHeight="1">
      <c r="A64" s="457"/>
      <c r="B64" s="694"/>
      <c r="C64" s="694"/>
      <c r="D64" s="694"/>
      <c r="E64" s="694"/>
      <c r="F64" s="694"/>
      <c r="G64" s="694"/>
      <c r="H64" s="694"/>
      <c r="I64" s="694"/>
      <c r="J64" s="694"/>
      <c r="K64" s="694"/>
      <c r="L64" s="694"/>
      <c r="M64" s="694"/>
      <c r="N64" s="694"/>
      <c r="O64" s="694"/>
      <c r="P64" s="694"/>
      <c r="Q64" s="694"/>
      <c r="R64" s="694"/>
      <c r="S64" s="694"/>
      <c r="T64" s="694"/>
      <c r="U64" s="694"/>
      <c r="V64" s="694"/>
      <c r="W64" s="694"/>
      <c r="X64" s="694"/>
      <c r="Y64" s="694"/>
      <c r="Z64" s="694"/>
      <c r="AA64" s="694"/>
    </row>
    <row r="65" ht="12.75" customHeight="1">
      <c r="A65" s="457"/>
      <c r="B65" s="694"/>
      <c r="C65" s="694"/>
      <c r="D65" s="694"/>
      <c r="E65" s="694"/>
      <c r="F65" s="694"/>
      <c r="G65" s="694"/>
      <c r="H65" s="694"/>
      <c r="I65" s="694"/>
      <c r="J65" s="694"/>
      <c r="K65" s="694"/>
      <c r="L65" s="694"/>
      <c r="M65" s="694"/>
      <c r="N65" s="694"/>
      <c r="O65" s="694"/>
      <c r="P65" s="694"/>
      <c r="Q65" s="694"/>
      <c r="R65" s="694"/>
      <c r="S65" s="694"/>
      <c r="T65" s="694"/>
      <c r="U65" s="694"/>
      <c r="V65" s="694"/>
      <c r="W65" s="694"/>
      <c r="X65" s="694"/>
      <c r="Y65" s="694"/>
      <c r="Z65" s="694"/>
      <c r="AA65" s="694"/>
    </row>
    <row r="66" ht="12.75" customHeight="1">
      <c r="A66" s="457"/>
      <c r="B66" s="694"/>
      <c r="C66" s="694"/>
      <c r="D66" s="694"/>
      <c r="E66" s="694"/>
      <c r="F66" s="694"/>
      <c r="G66" s="694"/>
      <c r="H66" s="694"/>
      <c r="I66" s="694"/>
      <c r="J66" s="694"/>
      <c r="K66" s="694"/>
      <c r="L66" s="694"/>
      <c r="M66" s="694"/>
      <c r="N66" s="694"/>
      <c r="O66" s="694"/>
      <c r="P66" s="694"/>
      <c r="Q66" s="694"/>
      <c r="R66" s="694"/>
      <c r="S66" s="694"/>
      <c r="T66" s="694"/>
      <c r="U66" s="694"/>
      <c r="V66" s="694"/>
      <c r="W66" s="694"/>
      <c r="X66" s="694"/>
      <c r="Y66" s="694"/>
      <c r="Z66" s="694"/>
      <c r="AA66" s="694"/>
    </row>
    <row r="67" ht="12.75" customHeight="1">
      <c r="A67" s="457"/>
      <c r="B67" s="694"/>
      <c r="C67" s="694"/>
      <c r="D67" s="694"/>
      <c r="E67" s="694"/>
      <c r="F67" s="694"/>
      <c r="G67" s="694"/>
      <c r="H67" s="694"/>
      <c r="I67" s="694"/>
      <c r="J67" s="694"/>
      <c r="K67" s="694"/>
      <c r="L67" s="694"/>
      <c r="M67" s="694"/>
      <c r="N67" s="694"/>
      <c r="O67" s="694"/>
      <c r="P67" s="694"/>
      <c r="Q67" s="694"/>
      <c r="R67" s="694"/>
      <c r="S67" s="694"/>
      <c r="T67" s="694"/>
      <c r="U67" s="694"/>
      <c r="V67" s="694"/>
      <c r="W67" s="694"/>
      <c r="X67" s="694"/>
      <c r="Y67" s="694"/>
      <c r="Z67" s="694"/>
      <c r="AA67" s="694"/>
    </row>
    <row r="68" ht="12.75" customHeight="1">
      <c r="A68" s="457"/>
      <c r="B68" s="694"/>
      <c r="C68" s="694"/>
      <c r="D68" s="694"/>
      <c r="E68" s="694"/>
      <c r="F68" s="694"/>
      <c r="G68" s="694"/>
      <c r="H68" s="694"/>
      <c r="I68" s="694"/>
      <c r="J68" s="694"/>
      <c r="K68" s="694"/>
      <c r="L68" s="694"/>
      <c r="M68" s="694"/>
      <c r="N68" s="694"/>
      <c r="O68" s="694"/>
      <c r="P68" s="694"/>
      <c r="Q68" s="694"/>
      <c r="R68" s="694"/>
      <c r="S68" s="694"/>
      <c r="T68" s="694"/>
      <c r="U68" s="694"/>
      <c r="V68" s="694"/>
      <c r="W68" s="694"/>
      <c r="X68" s="694"/>
      <c r="Y68" s="694"/>
      <c r="Z68" s="694"/>
      <c r="AA68" s="694"/>
    </row>
    <row r="69" ht="12.75" customHeight="1">
      <c r="A69" s="457"/>
      <c r="B69" s="694"/>
      <c r="C69" s="694"/>
      <c r="D69" s="694"/>
      <c r="E69" s="694"/>
      <c r="F69" s="694"/>
      <c r="G69" s="694"/>
      <c r="H69" s="694"/>
      <c r="I69" s="694"/>
      <c r="J69" s="694"/>
      <c r="K69" s="694"/>
      <c r="L69" s="694"/>
      <c r="M69" s="694"/>
      <c r="N69" s="694"/>
      <c r="O69" s="694"/>
      <c r="P69" s="694"/>
      <c r="Q69" s="694"/>
      <c r="R69" s="694"/>
      <c r="S69" s="694"/>
      <c r="T69" s="694"/>
      <c r="U69" s="694"/>
      <c r="V69" s="694"/>
      <c r="W69" s="694"/>
      <c r="X69" s="694"/>
      <c r="Y69" s="694"/>
      <c r="Z69" s="694"/>
      <c r="AA69" s="694"/>
    </row>
    <row r="70" ht="12.75" customHeight="1">
      <c r="A70" s="457"/>
      <c r="B70" s="694"/>
      <c r="C70" s="694"/>
      <c r="D70" s="694"/>
      <c r="E70" s="694"/>
      <c r="F70" s="694"/>
      <c r="G70" s="694"/>
      <c r="H70" s="694"/>
      <c r="I70" s="694"/>
      <c r="J70" s="694"/>
      <c r="K70" s="694"/>
      <c r="L70" s="694"/>
      <c r="M70" s="694"/>
      <c r="N70" s="694"/>
      <c r="O70" s="694"/>
      <c r="P70" s="694"/>
      <c r="Q70" s="694"/>
      <c r="R70" s="694"/>
      <c r="S70" s="694"/>
      <c r="T70" s="694"/>
      <c r="U70" s="694"/>
      <c r="V70" s="694"/>
      <c r="W70" s="694"/>
      <c r="X70" s="694"/>
      <c r="Y70" s="694"/>
      <c r="Z70" s="694"/>
      <c r="AA70" s="694"/>
    </row>
    <row r="71" ht="12.75" customHeight="1">
      <c r="A71" s="457"/>
      <c r="B71" s="694"/>
      <c r="C71" s="694"/>
      <c r="D71" s="694"/>
      <c r="E71" s="694"/>
      <c r="F71" s="694"/>
      <c r="G71" s="694"/>
      <c r="H71" s="694"/>
      <c r="I71" s="694"/>
      <c r="J71" s="694"/>
      <c r="K71" s="694"/>
      <c r="L71" s="694"/>
      <c r="M71" s="694"/>
      <c r="N71" s="694"/>
      <c r="O71" s="694"/>
      <c r="P71" s="694"/>
      <c r="Q71" s="694"/>
      <c r="R71" s="694"/>
      <c r="S71" s="694"/>
      <c r="T71" s="694"/>
      <c r="U71" s="694"/>
      <c r="V71" s="694"/>
      <c r="W71" s="694"/>
      <c r="X71" s="694"/>
      <c r="Y71" s="694"/>
      <c r="Z71" s="694"/>
      <c r="AA71" s="694"/>
    </row>
    <row r="72" ht="12.75" customHeight="1">
      <c r="A72" s="457"/>
      <c r="B72" s="694"/>
      <c r="C72" s="694"/>
      <c r="D72" s="694"/>
      <c r="E72" s="694"/>
      <c r="F72" s="694"/>
      <c r="G72" s="694"/>
      <c r="H72" s="694"/>
      <c r="I72" s="694"/>
      <c r="J72" s="694"/>
      <c r="K72" s="694"/>
      <c r="L72" s="694"/>
      <c r="M72" s="694"/>
      <c r="N72" s="694"/>
      <c r="O72" s="694"/>
      <c r="P72" s="694"/>
      <c r="Q72" s="694"/>
      <c r="R72" s="694"/>
      <c r="S72" s="694"/>
      <c r="T72" s="694"/>
      <c r="U72" s="694"/>
      <c r="V72" s="694"/>
      <c r="W72" s="694"/>
      <c r="X72" s="694"/>
      <c r="Y72" s="694"/>
      <c r="Z72" s="694"/>
      <c r="AA72" s="694"/>
    </row>
    <row r="73" ht="12.75" customHeight="1">
      <c r="A73" s="457"/>
      <c r="B73" s="694"/>
      <c r="C73" s="694"/>
      <c r="D73" s="694"/>
      <c r="E73" s="694"/>
      <c r="F73" s="694"/>
      <c r="G73" s="694"/>
      <c r="H73" s="694"/>
      <c r="I73" s="694"/>
      <c r="J73" s="694"/>
      <c r="K73" s="694"/>
      <c r="L73" s="694"/>
      <c r="M73" s="694"/>
      <c r="N73" s="694"/>
      <c r="O73" s="694"/>
      <c r="P73" s="694"/>
      <c r="Q73" s="694"/>
      <c r="R73" s="694"/>
      <c r="S73" s="694"/>
      <c r="T73" s="694"/>
      <c r="U73" s="694"/>
      <c r="V73" s="694"/>
      <c r="W73" s="694"/>
      <c r="X73" s="694"/>
      <c r="Y73" s="694"/>
      <c r="Z73" s="694"/>
      <c r="AA73" s="694"/>
    </row>
    <row r="74" ht="12.75" customHeight="1">
      <c r="A74" s="457"/>
      <c r="B74" s="694"/>
      <c r="C74" s="694"/>
      <c r="D74" s="694"/>
      <c r="E74" s="694"/>
      <c r="F74" s="694"/>
      <c r="G74" s="694"/>
      <c r="H74" s="694"/>
      <c r="I74" s="694"/>
      <c r="J74" s="694"/>
      <c r="K74" s="694"/>
      <c r="L74" s="694"/>
      <c r="M74" s="694"/>
      <c r="N74" s="694"/>
      <c r="O74" s="694"/>
      <c r="P74" s="694"/>
      <c r="Q74" s="694"/>
      <c r="R74" s="694"/>
      <c r="S74" s="694"/>
      <c r="T74" s="694"/>
      <c r="U74" s="694"/>
      <c r="V74" s="694"/>
      <c r="W74" s="694"/>
      <c r="X74" s="694"/>
      <c r="Y74" s="694"/>
      <c r="Z74" s="694"/>
      <c r="AA74" s="694"/>
    </row>
    <row r="75" ht="12.75" customHeight="1">
      <c r="A75" s="457"/>
      <c r="B75" s="694"/>
      <c r="C75" s="694"/>
      <c r="D75" s="694"/>
      <c r="E75" s="694"/>
      <c r="F75" s="694"/>
      <c r="G75" s="694"/>
      <c r="H75" s="694"/>
      <c r="I75" s="694"/>
      <c r="J75" s="694"/>
      <c r="K75" s="694"/>
      <c r="L75" s="694"/>
      <c r="M75" s="694"/>
      <c r="N75" s="694"/>
      <c r="O75" s="694"/>
      <c r="P75" s="694"/>
      <c r="Q75" s="694"/>
      <c r="R75" s="694"/>
      <c r="S75" s="694"/>
      <c r="T75" s="694"/>
      <c r="U75" s="694"/>
      <c r="V75" s="694"/>
      <c r="W75" s="694"/>
      <c r="X75" s="694"/>
      <c r="Y75" s="694"/>
      <c r="Z75" s="694"/>
      <c r="AA75" s="694"/>
    </row>
    <row r="76" ht="12.75" customHeight="1">
      <c r="A76" s="457"/>
      <c r="B76" s="694"/>
      <c r="C76" s="694"/>
      <c r="D76" s="694"/>
      <c r="E76" s="694"/>
      <c r="F76" s="694"/>
      <c r="G76" s="694"/>
      <c r="H76" s="694"/>
      <c r="I76" s="694"/>
      <c r="J76" s="694"/>
      <c r="K76" s="694"/>
      <c r="L76" s="694"/>
      <c r="M76" s="694"/>
      <c r="N76" s="694"/>
      <c r="O76" s="694"/>
      <c r="P76" s="694"/>
      <c r="Q76" s="694"/>
      <c r="R76" s="694"/>
      <c r="S76" s="694"/>
      <c r="T76" s="694"/>
      <c r="U76" s="694"/>
      <c r="V76" s="694"/>
      <c r="W76" s="694"/>
      <c r="X76" s="694"/>
      <c r="Y76" s="694"/>
      <c r="Z76" s="694"/>
      <c r="AA76" s="694"/>
    </row>
    <row r="77" ht="12.75" customHeight="1">
      <c r="A77" s="457"/>
      <c r="B77" s="694"/>
      <c r="C77" s="694"/>
      <c r="D77" s="694"/>
      <c r="E77" s="694"/>
      <c r="F77" s="694"/>
      <c r="G77" s="694"/>
      <c r="H77" s="694"/>
      <c r="I77" s="694"/>
      <c r="J77" s="694"/>
      <c r="K77" s="694"/>
      <c r="L77" s="694"/>
      <c r="M77" s="694"/>
      <c r="N77" s="694"/>
      <c r="O77" s="694"/>
      <c r="P77" s="694"/>
      <c r="Q77" s="694"/>
      <c r="R77" s="694"/>
      <c r="S77" s="694"/>
      <c r="T77" s="694"/>
      <c r="U77" s="694"/>
      <c r="V77" s="694"/>
      <c r="W77" s="694"/>
      <c r="X77" s="694"/>
      <c r="Y77" s="694"/>
      <c r="Z77" s="694"/>
      <c r="AA77" s="694"/>
    </row>
    <row r="78" ht="12.75" customHeight="1">
      <c r="A78" s="457"/>
      <c r="B78" s="694"/>
      <c r="C78" s="694"/>
      <c r="D78" s="694"/>
      <c r="E78" s="694"/>
      <c r="F78" s="694"/>
      <c r="G78" s="694"/>
      <c r="H78" s="694"/>
      <c r="I78" s="694"/>
      <c r="J78" s="694"/>
      <c r="K78" s="694"/>
      <c r="L78" s="694"/>
      <c r="M78" s="694"/>
      <c r="N78" s="694"/>
      <c r="O78" s="694"/>
      <c r="P78" s="694"/>
      <c r="Q78" s="694"/>
      <c r="R78" s="694"/>
      <c r="S78" s="694"/>
      <c r="T78" s="694"/>
      <c r="U78" s="694"/>
      <c r="V78" s="694"/>
      <c r="W78" s="694"/>
      <c r="X78" s="694"/>
      <c r="Y78" s="694"/>
      <c r="Z78" s="694"/>
      <c r="AA78" s="694"/>
    </row>
    <row r="79" ht="12.75" customHeight="1">
      <c r="A79" s="457"/>
      <c r="B79" s="694"/>
      <c r="C79" s="694"/>
      <c r="D79" s="694"/>
      <c r="E79" s="694"/>
      <c r="F79" s="694"/>
      <c r="G79" s="694"/>
      <c r="H79" s="694"/>
      <c r="I79" s="694"/>
      <c r="J79" s="694"/>
      <c r="K79" s="694"/>
      <c r="L79" s="694"/>
      <c r="M79" s="694"/>
      <c r="N79" s="694"/>
      <c r="O79" s="694"/>
      <c r="P79" s="694"/>
      <c r="Q79" s="694"/>
      <c r="R79" s="694"/>
      <c r="S79" s="694"/>
      <c r="T79" s="694"/>
      <c r="U79" s="694"/>
      <c r="V79" s="694"/>
      <c r="W79" s="694"/>
      <c r="X79" s="694"/>
      <c r="Y79" s="694"/>
      <c r="Z79" s="694"/>
      <c r="AA79" s="694"/>
    </row>
    <row r="80" ht="12.75" customHeight="1">
      <c r="A80" s="457"/>
      <c r="B80" s="694"/>
      <c r="C80" s="694"/>
      <c r="D80" s="694"/>
      <c r="E80" s="694"/>
      <c r="F80" s="694"/>
      <c r="G80" s="694"/>
      <c r="H80" s="694"/>
      <c r="I80" s="694"/>
      <c r="J80" s="694"/>
      <c r="K80" s="694"/>
      <c r="L80" s="694"/>
      <c r="M80" s="694"/>
      <c r="N80" s="694"/>
      <c r="O80" s="694"/>
      <c r="P80" s="694"/>
      <c r="Q80" s="694"/>
      <c r="R80" s="694"/>
      <c r="S80" s="694"/>
      <c r="T80" s="694"/>
      <c r="U80" s="694"/>
      <c r="V80" s="694"/>
      <c r="W80" s="694"/>
      <c r="X80" s="694"/>
      <c r="Y80" s="694"/>
      <c r="Z80" s="694"/>
      <c r="AA80" s="694"/>
    </row>
    <row r="81" ht="12.75" customHeight="1">
      <c r="A81" s="457"/>
      <c r="B81" s="694"/>
      <c r="C81" s="694"/>
      <c r="D81" s="694"/>
      <c r="E81" s="694"/>
      <c r="F81" s="694"/>
      <c r="G81" s="694"/>
      <c r="H81" s="694"/>
      <c r="I81" s="694"/>
      <c r="J81" s="694"/>
      <c r="K81" s="694"/>
      <c r="L81" s="694"/>
      <c r="M81" s="694"/>
      <c r="N81" s="694"/>
      <c r="O81" s="694"/>
      <c r="P81" s="694"/>
      <c r="Q81" s="694"/>
      <c r="R81" s="694"/>
      <c r="S81" s="694"/>
      <c r="T81" s="694"/>
      <c r="U81" s="694"/>
      <c r="V81" s="694"/>
      <c r="W81" s="694"/>
      <c r="X81" s="694"/>
      <c r="Y81" s="694"/>
      <c r="Z81" s="694"/>
      <c r="AA81" s="694"/>
    </row>
    <row r="82" ht="12.75" customHeight="1">
      <c r="A82" s="457"/>
      <c r="B82" s="694"/>
      <c r="C82" s="694"/>
      <c r="D82" s="694"/>
      <c r="E82" s="694"/>
      <c r="F82" s="694"/>
      <c r="G82" s="694"/>
      <c r="H82" s="694"/>
      <c r="I82" s="694"/>
      <c r="J82" s="694"/>
      <c r="K82" s="694"/>
      <c r="L82" s="694"/>
      <c r="M82" s="694"/>
      <c r="N82" s="694"/>
      <c r="O82" s="694"/>
      <c r="P82" s="694"/>
      <c r="Q82" s="694"/>
      <c r="R82" s="694"/>
      <c r="S82" s="694"/>
      <c r="T82" s="694"/>
      <c r="U82" s="694"/>
      <c r="V82" s="694"/>
      <c r="W82" s="694"/>
      <c r="X82" s="694"/>
      <c r="Y82" s="694"/>
      <c r="Z82" s="694"/>
      <c r="AA82" s="694"/>
    </row>
    <row r="83" ht="12.75" customHeight="1">
      <c r="A83" s="457"/>
      <c r="B83" s="694"/>
      <c r="C83" s="694"/>
      <c r="D83" s="694"/>
      <c r="E83" s="694"/>
      <c r="F83" s="694"/>
      <c r="G83" s="694"/>
      <c r="H83" s="694"/>
      <c r="I83" s="694"/>
      <c r="J83" s="694"/>
      <c r="K83" s="694"/>
      <c r="L83" s="694"/>
      <c r="M83" s="694"/>
      <c r="N83" s="694"/>
      <c r="O83" s="694"/>
      <c r="P83" s="694"/>
      <c r="Q83" s="694"/>
      <c r="R83" s="694"/>
      <c r="S83" s="694"/>
      <c r="T83" s="694"/>
      <c r="U83" s="694"/>
      <c r="V83" s="694"/>
      <c r="W83" s="694"/>
      <c r="X83" s="694"/>
      <c r="Y83" s="694"/>
      <c r="Z83" s="694"/>
      <c r="AA83" s="694"/>
    </row>
    <row r="84" ht="12.75" customHeight="1">
      <c r="A84" s="457"/>
      <c r="B84" s="694"/>
      <c r="C84" s="694"/>
      <c r="D84" s="694"/>
      <c r="E84" s="694"/>
      <c r="F84" s="694"/>
      <c r="G84" s="694"/>
      <c r="H84" s="694"/>
      <c r="I84" s="694"/>
      <c r="J84" s="694"/>
      <c r="K84" s="694"/>
      <c r="L84" s="694"/>
      <c r="M84" s="694"/>
      <c r="N84" s="694"/>
      <c r="O84" s="694"/>
      <c r="P84" s="694"/>
      <c r="Q84" s="694"/>
      <c r="R84" s="694"/>
      <c r="S84" s="694"/>
      <c r="T84" s="694"/>
      <c r="U84" s="694"/>
      <c r="V84" s="694"/>
      <c r="W84" s="694"/>
      <c r="X84" s="694"/>
      <c r="Y84" s="694"/>
      <c r="Z84" s="694"/>
      <c r="AA84" s="694"/>
    </row>
    <row r="85" ht="12.75" customHeight="1">
      <c r="A85" s="457"/>
      <c r="B85" s="694"/>
      <c r="C85" s="694"/>
      <c r="D85" s="694"/>
      <c r="E85" s="694"/>
      <c r="F85" s="694"/>
      <c r="G85" s="694"/>
      <c r="H85" s="694"/>
      <c r="I85" s="694"/>
      <c r="J85" s="694"/>
      <c r="K85" s="694"/>
      <c r="L85" s="694"/>
      <c r="M85" s="694"/>
      <c r="N85" s="694"/>
      <c r="O85" s="694"/>
      <c r="P85" s="694"/>
      <c r="Q85" s="694"/>
      <c r="R85" s="694"/>
      <c r="S85" s="694"/>
      <c r="T85" s="694"/>
      <c r="U85" s="694"/>
      <c r="V85" s="694"/>
      <c r="W85" s="694"/>
      <c r="X85" s="694"/>
      <c r="Y85" s="694"/>
      <c r="Z85" s="694"/>
      <c r="AA85" s="694"/>
    </row>
    <row r="86" ht="12.75" customHeight="1">
      <c r="A86" s="457"/>
      <c r="B86" s="694"/>
      <c r="C86" s="694"/>
      <c r="D86" s="694"/>
      <c r="E86" s="694"/>
      <c r="F86" s="694"/>
      <c r="G86" s="694"/>
      <c r="H86" s="694"/>
      <c r="I86" s="694"/>
      <c r="J86" s="694"/>
      <c r="K86" s="694"/>
      <c r="L86" s="694"/>
      <c r="M86" s="694"/>
      <c r="N86" s="694"/>
      <c r="O86" s="694"/>
      <c r="P86" s="694"/>
      <c r="Q86" s="694"/>
      <c r="R86" s="694"/>
      <c r="S86" s="694"/>
      <c r="T86" s="694"/>
      <c r="U86" s="694"/>
      <c r="V86" s="694"/>
      <c r="W86" s="694"/>
      <c r="X86" s="694"/>
      <c r="Y86" s="694"/>
      <c r="Z86" s="694"/>
      <c r="AA86" s="694"/>
    </row>
    <row r="87" ht="12.75" customHeight="1">
      <c r="A87" s="457"/>
      <c r="B87" s="694"/>
      <c r="C87" s="694"/>
      <c r="D87" s="694"/>
      <c r="E87" s="694"/>
      <c r="F87" s="694"/>
      <c r="G87" s="694"/>
      <c r="H87" s="694"/>
      <c r="I87" s="694"/>
      <c r="J87" s="694"/>
      <c r="K87" s="694"/>
      <c r="L87" s="694"/>
      <c r="M87" s="694"/>
      <c r="N87" s="694"/>
      <c r="O87" s="694"/>
      <c r="P87" s="694"/>
      <c r="Q87" s="694"/>
      <c r="R87" s="694"/>
      <c r="S87" s="694"/>
      <c r="T87" s="694"/>
      <c r="U87" s="694"/>
      <c r="V87" s="694"/>
      <c r="W87" s="694"/>
      <c r="X87" s="694"/>
      <c r="Y87" s="694"/>
      <c r="Z87" s="694"/>
      <c r="AA87" s="694"/>
    </row>
    <row r="88" ht="12.75" customHeight="1">
      <c r="A88" s="457"/>
      <c r="B88" s="694"/>
      <c r="C88" s="694"/>
      <c r="D88" s="694"/>
      <c r="E88" s="694"/>
      <c r="F88" s="694"/>
      <c r="G88" s="694"/>
      <c r="H88" s="694"/>
      <c r="I88" s="694"/>
      <c r="J88" s="694"/>
      <c r="K88" s="694"/>
      <c r="L88" s="694"/>
      <c r="M88" s="694"/>
      <c r="N88" s="694"/>
      <c r="O88" s="694"/>
      <c r="P88" s="694"/>
      <c r="Q88" s="694"/>
      <c r="R88" s="694"/>
      <c r="S88" s="694"/>
      <c r="T88" s="694"/>
      <c r="U88" s="694"/>
      <c r="V88" s="694"/>
      <c r="W88" s="694"/>
      <c r="X88" s="694"/>
      <c r="Y88" s="694"/>
      <c r="Z88" s="694"/>
      <c r="AA88" s="694"/>
    </row>
    <row r="89" ht="12.75" customHeight="1">
      <c r="A89" s="457"/>
      <c r="B89" s="694"/>
      <c r="C89" s="694"/>
      <c r="D89" s="694"/>
      <c r="E89" s="694"/>
      <c r="F89" s="694"/>
      <c r="G89" s="694"/>
      <c r="H89" s="694"/>
      <c r="I89" s="694"/>
      <c r="J89" s="694"/>
      <c r="K89" s="694"/>
      <c r="L89" s="694"/>
      <c r="M89" s="694"/>
      <c r="N89" s="694"/>
      <c r="O89" s="694"/>
      <c r="P89" s="694"/>
      <c r="Q89" s="694"/>
      <c r="R89" s="694"/>
      <c r="S89" s="694"/>
      <c r="T89" s="694"/>
      <c r="U89" s="694"/>
      <c r="V89" s="694"/>
      <c r="W89" s="694"/>
      <c r="X89" s="694"/>
      <c r="Y89" s="694"/>
      <c r="Z89" s="694"/>
      <c r="AA89" s="694"/>
    </row>
    <row r="90" ht="12.75" customHeight="1">
      <c r="A90" s="457"/>
      <c r="B90" s="694"/>
      <c r="C90" s="694"/>
      <c r="D90" s="694"/>
      <c r="E90" s="694"/>
      <c r="F90" s="694"/>
      <c r="G90" s="694"/>
      <c r="H90" s="694"/>
      <c r="I90" s="694"/>
      <c r="J90" s="694"/>
      <c r="K90" s="694"/>
      <c r="L90" s="694"/>
      <c r="M90" s="694"/>
      <c r="N90" s="694"/>
      <c r="O90" s="694"/>
      <c r="P90" s="694"/>
      <c r="Q90" s="694"/>
      <c r="R90" s="694"/>
      <c r="S90" s="694"/>
      <c r="T90" s="694"/>
      <c r="U90" s="694"/>
      <c r="V90" s="694"/>
      <c r="W90" s="694"/>
      <c r="X90" s="694"/>
      <c r="Y90" s="694"/>
      <c r="Z90" s="694"/>
      <c r="AA90" s="694"/>
    </row>
    <row r="91" ht="12.75" customHeight="1">
      <c r="A91" s="457"/>
      <c r="B91" s="694"/>
      <c r="C91" s="694"/>
      <c r="D91" s="694"/>
      <c r="E91" s="694"/>
      <c r="F91" s="694"/>
      <c r="G91" s="694"/>
      <c r="H91" s="694"/>
      <c r="I91" s="694"/>
      <c r="J91" s="694"/>
      <c r="K91" s="694"/>
      <c r="L91" s="694"/>
      <c r="M91" s="694"/>
      <c r="N91" s="694"/>
      <c r="O91" s="694"/>
      <c r="P91" s="694"/>
      <c r="Q91" s="694"/>
      <c r="R91" s="694"/>
      <c r="S91" s="694"/>
      <c r="T91" s="694"/>
      <c r="U91" s="694"/>
      <c r="V91" s="694"/>
      <c r="W91" s="694"/>
      <c r="X91" s="694"/>
      <c r="Y91" s="694"/>
      <c r="Z91" s="694"/>
      <c r="AA91" s="694"/>
    </row>
    <row r="92" ht="12.75" customHeight="1">
      <c r="A92" s="457"/>
      <c r="B92" s="694"/>
      <c r="C92" s="694"/>
      <c r="D92" s="694"/>
      <c r="E92" s="694"/>
      <c r="F92" s="694"/>
      <c r="G92" s="694"/>
      <c r="H92" s="694"/>
      <c r="I92" s="694"/>
      <c r="J92" s="694"/>
      <c r="K92" s="694"/>
      <c r="L92" s="694"/>
      <c r="M92" s="694"/>
      <c r="N92" s="694"/>
      <c r="O92" s="694"/>
      <c r="P92" s="694"/>
      <c r="Q92" s="694"/>
      <c r="R92" s="694"/>
      <c r="S92" s="694"/>
      <c r="T92" s="694"/>
      <c r="U92" s="694"/>
      <c r="V92" s="694"/>
      <c r="W92" s="694"/>
      <c r="X92" s="694"/>
      <c r="Y92" s="694"/>
      <c r="Z92" s="694"/>
      <c r="AA92" s="694"/>
    </row>
    <row r="93" ht="12.75" customHeight="1">
      <c r="A93" s="457"/>
      <c r="B93" s="694"/>
      <c r="C93" s="694"/>
      <c r="D93" s="694"/>
      <c r="E93" s="694"/>
      <c r="F93" s="694"/>
      <c r="G93" s="694"/>
      <c r="H93" s="694"/>
      <c r="I93" s="694"/>
      <c r="J93" s="694"/>
      <c r="K93" s="694"/>
      <c r="L93" s="694"/>
      <c r="M93" s="694"/>
      <c r="N93" s="694"/>
      <c r="O93" s="694"/>
      <c r="P93" s="694"/>
      <c r="Q93" s="694"/>
      <c r="R93" s="694"/>
      <c r="S93" s="694"/>
      <c r="T93" s="694"/>
      <c r="U93" s="694"/>
      <c r="V93" s="694"/>
      <c r="W93" s="694"/>
      <c r="X93" s="694"/>
      <c r="Y93" s="694"/>
      <c r="Z93" s="694"/>
      <c r="AA93" s="694"/>
    </row>
    <row r="94" ht="12.75" customHeight="1">
      <c r="A94" s="457"/>
      <c r="B94" s="694"/>
      <c r="C94" s="694"/>
      <c r="D94" s="694"/>
      <c r="E94" s="694"/>
      <c r="F94" s="694"/>
      <c r="G94" s="694"/>
      <c r="H94" s="694"/>
      <c r="I94" s="694"/>
      <c r="J94" s="694"/>
      <c r="K94" s="694"/>
      <c r="L94" s="694"/>
      <c r="M94" s="694"/>
      <c r="N94" s="694"/>
      <c r="O94" s="694"/>
      <c r="P94" s="694"/>
      <c r="Q94" s="694"/>
      <c r="R94" s="694"/>
      <c r="S94" s="694"/>
      <c r="T94" s="694"/>
      <c r="U94" s="694"/>
      <c r="V94" s="694"/>
      <c r="W94" s="694"/>
      <c r="X94" s="694"/>
      <c r="Y94" s="694"/>
      <c r="Z94" s="694"/>
      <c r="AA94" s="694"/>
    </row>
    <row r="95" ht="12.75" customHeight="1">
      <c r="A95" s="457"/>
      <c r="B95" s="694"/>
      <c r="C95" s="694"/>
      <c r="D95" s="694"/>
      <c r="E95" s="694"/>
      <c r="F95" s="694"/>
      <c r="G95" s="694"/>
      <c r="H95" s="694"/>
      <c r="I95" s="694"/>
      <c r="J95" s="694"/>
      <c r="K95" s="694"/>
      <c r="L95" s="694"/>
      <c r="M95" s="694"/>
      <c r="N95" s="694"/>
      <c r="O95" s="694"/>
      <c r="P95" s="694"/>
      <c r="Q95" s="694"/>
      <c r="R95" s="694"/>
      <c r="S95" s="694"/>
      <c r="T95" s="694"/>
      <c r="U95" s="694"/>
      <c r="V95" s="694"/>
      <c r="W95" s="694"/>
      <c r="X95" s="694"/>
      <c r="Y95" s="694"/>
      <c r="Z95" s="694"/>
      <c r="AA95" s="694"/>
    </row>
    <row r="96" ht="12.75" customHeight="1">
      <c r="A96" s="457"/>
      <c r="B96" s="694"/>
      <c r="C96" s="694"/>
      <c r="D96" s="694"/>
      <c r="E96" s="694"/>
      <c r="F96" s="694"/>
      <c r="G96" s="694"/>
      <c r="H96" s="694"/>
      <c r="I96" s="694"/>
      <c r="J96" s="694"/>
      <c r="K96" s="694"/>
      <c r="L96" s="694"/>
      <c r="M96" s="694"/>
      <c r="N96" s="694"/>
      <c r="O96" s="694"/>
      <c r="P96" s="694"/>
      <c r="Q96" s="694"/>
      <c r="R96" s="694"/>
      <c r="S96" s="694"/>
      <c r="T96" s="694"/>
      <c r="U96" s="694"/>
      <c r="V96" s="694"/>
      <c r="W96" s="694"/>
      <c r="X96" s="694"/>
      <c r="Y96" s="694"/>
      <c r="Z96" s="694"/>
      <c r="AA96" s="694"/>
    </row>
    <row r="97" ht="12.75" customHeight="1">
      <c r="A97" s="457"/>
      <c r="B97" s="694"/>
      <c r="C97" s="694"/>
      <c r="D97" s="694"/>
      <c r="E97" s="694"/>
      <c r="F97" s="694"/>
      <c r="G97" s="694"/>
      <c r="H97" s="694"/>
      <c r="I97" s="694"/>
      <c r="J97" s="694"/>
      <c r="K97" s="694"/>
      <c r="L97" s="694"/>
      <c r="M97" s="694"/>
      <c r="N97" s="694"/>
      <c r="O97" s="694"/>
      <c r="P97" s="694"/>
      <c r="Q97" s="694"/>
      <c r="R97" s="694"/>
      <c r="S97" s="694"/>
      <c r="T97" s="694"/>
      <c r="U97" s="694"/>
      <c r="V97" s="694"/>
      <c r="W97" s="694"/>
      <c r="X97" s="694"/>
      <c r="Y97" s="694"/>
      <c r="Z97" s="694"/>
      <c r="AA97" s="694"/>
    </row>
    <row r="98" ht="12.75" customHeight="1">
      <c r="A98" s="457"/>
      <c r="B98" s="694"/>
      <c r="C98" s="694"/>
      <c r="D98" s="694"/>
      <c r="E98" s="694"/>
      <c r="F98" s="694"/>
      <c r="G98" s="694"/>
      <c r="H98" s="694"/>
      <c r="I98" s="694"/>
      <c r="J98" s="694"/>
      <c r="K98" s="694"/>
      <c r="L98" s="694"/>
      <c r="M98" s="694"/>
      <c r="N98" s="694"/>
      <c r="O98" s="694"/>
      <c r="P98" s="694"/>
      <c r="Q98" s="694"/>
      <c r="R98" s="694"/>
      <c r="S98" s="694"/>
      <c r="T98" s="694"/>
      <c r="U98" s="694"/>
      <c r="V98" s="694"/>
      <c r="W98" s="694"/>
      <c r="X98" s="694"/>
      <c r="Y98" s="694"/>
      <c r="Z98" s="694"/>
      <c r="AA98" s="694"/>
    </row>
    <row r="99" ht="12.75" customHeight="1">
      <c r="A99" s="457"/>
      <c r="B99" s="694"/>
      <c r="C99" s="694"/>
      <c r="D99" s="694"/>
      <c r="E99" s="694"/>
      <c r="F99" s="694"/>
      <c r="G99" s="694"/>
      <c r="H99" s="694"/>
      <c r="I99" s="694"/>
      <c r="J99" s="694"/>
      <c r="K99" s="694"/>
      <c r="L99" s="694"/>
      <c r="M99" s="694"/>
      <c r="N99" s="694"/>
      <c r="O99" s="694"/>
      <c r="P99" s="694"/>
      <c r="Q99" s="694"/>
      <c r="R99" s="694"/>
      <c r="S99" s="694"/>
      <c r="T99" s="694"/>
      <c r="U99" s="694"/>
      <c r="V99" s="694"/>
      <c r="W99" s="694"/>
      <c r="X99" s="694"/>
      <c r="Y99" s="694"/>
      <c r="Z99" s="694"/>
      <c r="AA99" s="694"/>
    </row>
    <row r="100" ht="12.75" customHeight="1">
      <c r="A100" s="457"/>
      <c r="B100" s="694"/>
      <c r="C100" s="694"/>
      <c r="D100" s="694"/>
      <c r="E100" s="694"/>
      <c r="F100" s="694"/>
      <c r="G100" s="694"/>
      <c r="H100" s="694"/>
      <c r="I100" s="694"/>
      <c r="J100" s="694"/>
      <c r="K100" s="694"/>
      <c r="L100" s="694"/>
      <c r="M100" s="694"/>
      <c r="N100" s="694"/>
      <c r="O100" s="694"/>
      <c r="P100" s="694"/>
      <c r="Q100" s="694"/>
      <c r="R100" s="694"/>
      <c r="S100" s="694"/>
      <c r="T100" s="694"/>
      <c r="U100" s="694"/>
      <c r="V100" s="694"/>
      <c r="W100" s="694"/>
      <c r="X100" s="694"/>
      <c r="Y100" s="694"/>
      <c r="Z100" s="694"/>
      <c r="AA100" s="694"/>
    </row>
    <row r="101" ht="12.75" customHeight="1">
      <c r="A101" s="457"/>
      <c r="B101" s="694"/>
      <c r="C101" s="694"/>
      <c r="D101" s="694"/>
      <c r="E101" s="694"/>
      <c r="F101" s="694"/>
      <c r="G101" s="694"/>
      <c r="H101" s="694"/>
      <c r="I101" s="694"/>
      <c r="J101" s="694"/>
      <c r="K101" s="694"/>
      <c r="L101" s="694"/>
      <c r="M101" s="694"/>
      <c r="N101" s="694"/>
      <c r="O101" s="694"/>
      <c r="P101" s="694"/>
      <c r="Q101" s="694"/>
      <c r="R101" s="694"/>
      <c r="S101" s="694"/>
      <c r="T101" s="694"/>
      <c r="U101" s="694"/>
      <c r="V101" s="694"/>
      <c r="W101" s="694"/>
      <c r="X101" s="694"/>
      <c r="Y101" s="694"/>
      <c r="Z101" s="694"/>
      <c r="AA101" s="694"/>
    </row>
    <row r="102" ht="12.75" customHeight="1">
      <c r="A102" s="457"/>
      <c r="B102" s="694"/>
      <c r="C102" s="694"/>
      <c r="D102" s="694"/>
      <c r="E102" s="694"/>
      <c r="F102" s="694"/>
      <c r="G102" s="694"/>
      <c r="H102" s="694"/>
      <c r="I102" s="694"/>
      <c r="J102" s="694"/>
      <c r="K102" s="694"/>
      <c r="L102" s="694"/>
      <c r="M102" s="694"/>
      <c r="N102" s="694"/>
      <c r="O102" s="694"/>
      <c r="P102" s="694"/>
      <c r="Q102" s="694"/>
      <c r="R102" s="694"/>
      <c r="S102" s="694"/>
      <c r="T102" s="694"/>
      <c r="U102" s="694"/>
      <c r="V102" s="694"/>
      <c r="W102" s="694"/>
      <c r="X102" s="694"/>
      <c r="Y102" s="694"/>
      <c r="Z102" s="694"/>
      <c r="AA102" s="694"/>
    </row>
    <row r="103" ht="12.75" customHeight="1">
      <c r="A103" s="457"/>
      <c r="B103" s="694"/>
      <c r="C103" s="694"/>
      <c r="D103" s="694"/>
      <c r="E103" s="694"/>
      <c r="F103" s="694"/>
      <c r="G103" s="694"/>
      <c r="H103" s="694"/>
      <c r="I103" s="694"/>
      <c r="J103" s="694"/>
      <c r="K103" s="694"/>
      <c r="L103" s="694"/>
      <c r="M103" s="694"/>
      <c r="N103" s="694"/>
      <c r="O103" s="694"/>
      <c r="P103" s="694"/>
      <c r="Q103" s="694"/>
      <c r="R103" s="694"/>
      <c r="S103" s="694"/>
      <c r="T103" s="694"/>
      <c r="U103" s="694"/>
      <c r="V103" s="694"/>
      <c r="W103" s="694"/>
      <c r="X103" s="694"/>
      <c r="Y103" s="694"/>
      <c r="Z103" s="694"/>
      <c r="AA103" s="694"/>
    </row>
    <row r="104" ht="12.75" customHeight="1">
      <c r="A104" s="457"/>
      <c r="B104" s="694"/>
      <c r="C104" s="694"/>
      <c r="D104" s="694"/>
      <c r="E104" s="694"/>
      <c r="F104" s="694"/>
      <c r="G104" s="694"/>
      <c r="H104" s="694"/>
      <c r="I104" s="694"/>
      <c r="J104" s="694"/>
      <c r="K104" s="694"/>
      <c r="L104" s="694"/>
      <c r="M104" s="694"/>
      <c r="N104" s="694"/>
      <c r="O104" s="694"/>
      <c r="P104" s="694"/>
      <c r="Q104" s="694"/>
      <c r="R104" s="694"/>
      <c r="S104" s="694"/>
      <c r="T104" s="694"/>
      <c r="U104" s="694"/>
      <c r="V104" s="694"/>
      <c r="W104" s="694"/>
      <c r="X104" s="694"/>
      <c r="Y104" s="694"/>
      <c r="Z104" s="694"/>
      <c r="AA104" s="694"/>
    </row>
    <row r="105" ht="12.75" customHeight="1">
      <c r="A105" s="457"/>
      <c r="B105" s="694"/>
      <c r="C105" s="694"/>
      <c r="D105" s="694"/>
      <c r="E105" s="694"/>
      <c r="F105" s="694"/>
      <c r="G105" s="694"/>
      <c r="H105" s="694"/>
      <c r="I105" s="694"/>
      <c r="J105" s="694"/>
      <c r="K105" s="694"/>
      <c r="L105" s="694"/>
      <c r="M105" s="694"/>
      <c r="N105" s="694"/>
      <c r="O105" s="694"/>
      <c r="P105" s="694"/>
      <c r="Q105" s="694"/>
      <c r="R105" s="694"/>
      <c r="S105" s="694"/>
      <c r="T105" s="694"/>
      <c r="U105" s="694"/>
      <c r="V105" s="694"/>
      <c r="W105" s="694"/>
      <c r="X105" s="694"/>
      <c r="Y105" s="694"/>
      <c r="Z105" s="694"/>
      <c r="AA105" s="694"/>
    </row>
    <row r="106" ht="12.75" customHeight="1">
      <c r="A106" s="457"/>
      <c r="B106" s="694"/>
      <c r="C106" s="694"/>
      <c r="D106" s="694"/>
      <c r="E106" s="694"/>
      <c r="F106" s="694"/>
      <c r="G106" s="694"/>
      <c r="H106" s="694"/>
      <c r="I106" s="694"/>
      <c r="J106" s="694"/>
      <c r="K106" s="694"/>
      <c r="L106" s="694"/>
      <c r="M106" s="694"/>
      <c r="N106" s="694"/>
      <c r="O106" s="694"/>
      <c r="P106" s="694"/>
      <c r="Q106" s="694"/>
      <c r="R106" s="694"/>
      <c r="S106" s="694"/>
      <c r="T106" s="694"/>
      <c r="U106" s="694"/>
      <c r="V106" s="694"/>
      <c r="W106" s="694"/>
      <c r="X106" s="694"/>
      <c r="Y106" s="694"/>
      <c r="Z106" s="694"/>
      <c r="AA106" s="694"/>
    </row>
    <row r="107" ht="12.75" customHeight="1">
      <c r="A107" s="457"/>
      <c r="B107" s="694"/>
      <c r="C107" s="694"/>
      <c r="D107" s="694"/>
      <c r="E107" s="694"/>
      <c r="F107" s="694"/>
      <c r="G107" s="694"/>
      <c r="H107" s="694"/>
      <c r="I107" s="694"/>
      <c r="J107" s="694"/>
      <c r="K107" s="694"/>
      <c r="L107" s="694"/>
      <c r="M107" s="694"/>
      <c r="N107" s="694"/>
      <c r="O107" s="694"/>
      <c r="P107" s="694"/>
      <c r="Q107" s="694"/>
      <c r="R107" s="694"/>
      <c r="S107" s="694"/>
      <c r="T107" s="694"/>
      <c r="U107" s="694"/>
      <c r="V107" s="694"/>
      <c r="W107" s="694"/>
      <c r="X107" s="694"/>
      <c r="Y107" s="694"/>
      <c r="Z107" s="694"/>
      <c r="AA107" s="694"/>
    </row>
    <row r="108" ht="12.75" customHeight="1">
      <c r="A108" s="457"/>
      <c r="B108" s="694"/>
      <c r="C108" s="694"/>
      <c r="D108" s="694"/>
      <c r="E108" s="694"/>
      <c r="F108" s="694"/>
      <c r="G108" s="694"/>
      <c r="H108" s="694"/>
      <c r="I108" s="694"/>
      <c r="J108" s="694"/>
      <c r="K108" s="694"/>
      <c r="L108" s="694"/>
      <c r="M108" s="694"/>
      <c r="N108" s="694"/>
      <c r="O108" s="694"/>
      <c r="P108" s="694"/>
      <c r="Q108" s="694"/>
      <c r="R108" s="694"/>
      <c r="S108" s="694"/>
      <c r="T108" s="694"/>
      <c r="U108" s="694"/>
      <c r="V108" s="694"/>
      <c r="W108" s="694"/>
      <c r="X108" s="694"/>
      <c r="Y108" s="694"/>
      <c r="Z108" s="694"/>
      <c r="AA108" s="694"/>
    </row>
    <row r="109" ht="12.75" customHeight="1">
      <c r="A109" s="457"/>
      <c r="B109" s="694"/>
      <c r="C109" s="694"/>
      <c r="D109" s="694"/>
      <c r="E109" s="694"/>
      <c r="F109" s="694"/>
      <c r="G109" s="694"/>
      <c r="H109" s="694"/>
      <c r="I109" s="694"/>
      <c r="J109" s="694"/>
      <c r="K109" s="694"/>
      <c r="L109" s="694"/>
      <c r="M109" s="694"/>
      <c r="N109" s="694"/>
      <c r="O109" s="694"/>
      <c r="P109" s="694"/>
      <c r="Q109" s="694"/>
      <c r="R109" s="694"/>
      <c r="S109" s="694"/>
      <c r="T109" s="694"/>
      <c r="U109" s="694"/>
      <c r="V109" s="694"/>
      <c r="W109" s="694"/>
      <c r="X109" s="694"/>
      <c r="Y109" s="694"/>
      <c r="Z109" s="694"/>
      <c r="AA109" s="694"/>
    </row>
    <row r="110" ht="12.75" customHeight="1">
      <c r="A110" s="457"/>
      <c r="B110" s="694"/>
      <c r="C110" s="694"/>
      <c r="D110" s="694"/>
      <c r="E110" s="694"/>
      <c r="F110" s="694"/>
      <c r="G110" s="694"/>
      <c r="H110" s="694"/>
      <c r="I110" s="694"/>
      <c r="J110" s="694"/>
      <c r="K110" s="694"/>
      <c r="L110" s="694"/>
      <c r="M110" s="694"/>
      <c r="N110" s="694"/>
      <c r="O110" s="694"/>
      <c r="P110" s="694"/>
      <c r="Q110" s="694"/>
      <c r="R110" s="694"/>
      <c r="S110" s="694"/>
      <c r="T110" s="694"/>
      <c r="U110" s="694"/>
      <c r="V110" s="694"/>
      <c r="W110" s="694"/>
      <c r="X110" s="694"/>
      <c r="Y110" s="694"/>
      <c r="Z110" s="694"/>
      <c r="AA110" s="694"/>
    </row>
    <row r="111" ht="12.75" customHeight="1">
      <c r="A111" s="457"/>
      <c r="B111" s="694"/>
      <c r="C111" s="694"/>
      <c r="D111" s="694"/>
      <c r="E111" s="694"/>
      <c r="F111" s="694"/>
      <c r="G111" s="694"/>
      <c r="H111" s="694"/>
      <c r="I111" s="694"/>
      <c r="J111" s="694"/>
      <c r="K111" s="694"/>
      <c r="L111" s="694"/>
      <c r="M111" s="694"/>
      <c r="N111" s="694"/>
      <c r="O111" s="694"/>
      <c r="P111" s="694"/>
      <c r="Q111" s="694"/>
      <c r="R111" s="694"/>
      <c r="S111" s="694"/>
      <c r="T111" s="694"/>
      <c r="U111" s="694"/>
      <c r="V111" s="694"/>
      <c r="W111" s="694"/>
      <c r="X111" s="694"/>
      <c r="Y111" s="694"/>
      <c r="Z111" s="694"/>
      <c r="AA111" s="694"/>
    </row>
    <row r="112" ht="12.75" customHeight="1">
      <c r="A112" s="457"/>
      <c r="B112" s="694"/>
      <c r="C112" s="694"/>
      <c r="D112" s="694"/>
      <c r="E112" s="694"/>
      <c r="F112" s="694"/>
      <c r="G112" s="694"/>
      <c r="H112" s="694"/>
      <c r="I112" s="694"/>
      <c r="J112" s="694"/>
      <c r="K112" s="694"/>
      <c r="L112" s="694"/>
      <c r="M112" s="694"/>
      <c r="N112" s="694"/>
      <c r="O112" s="694"/>
      <c r="P112" s="694"/>
      <c r="Q112" s="694"/>
      <c r="R112" s="694"/>
      <c r="S112" s="694"/>
      <c r="T112" s="694"/>
      <c r="U112" s="694"/>
      <c r="V112" s="694"/>
      <c r="W112" s="694"/>
      <c r="X112" s="694"/>
      <c r="Y112" s="694"/>
      <c r="Z112" s="694"/>
      <c r="AA112" s="694"/>
    </row>
    <row r="113" ht="12.75" customHeight="1">
      <c r="A113" s="457"/>
      <c r="B113" s="694"/>
      <c r="C113" s="694"/>
      <c r="D113" s="694"/>
      <c r="E113" s="694"/>
      <c r="F113" s="694"/>
      <c r="G113" s="694"/>
      <c r="H113" s="694"/>
      <c r="I113" s="694"/>
      <c r="J113" s="694"/>
      <c r="K113" s="694"/>
      <c r="L113" s="694"/>
      <c r="M113" s="694"/>
      <c r="N113" s="694"/>
      <c r="O113" s="694"/>
      <c r="P113" s="694"/>
      <c r="Q113" s="694"/>
      <c r="R113" s="694"/>
      <c r="S113" s="694"/>
      <c r="T113" s="694"/>
      <c r="U113" s="694"/>
      <c r="V113" s="694"/>
      <c r="W113" s="694"/>
      <c r="X113" s="694"/>
      <c r="Y113" s="694"/>
      <c r="Z113" s="694"/>
      <c r="AA113" s="694"/>
    </row>
    <row r="114" ht="12.75" customHeight="1">
      <c r="A114" s="457"/>
      <c r="B114" s="694"/>
      <c r="C114" s="694"/>
      <c r="D114" s="694"/>
      <c r="E114" s="694"/>
      <c r="F114" s="694"/>
      <c r="G114" s="694"/>
      <c r="H114" s="694"/>
      <c r="I114" s="694"/>
      <c r="J114" s="694"/>
      <c r="K114" s="694"/>
      <c r="L114" s="694"/>
      <c r="M114" s="694"/>
      <c r="N114" s="694"/>
      <c r="O114" s="694"/>
      <c r="P114" s="694"/>
      <c r="Q114" s="694"/>
      <c r="R114" s="694"/>
      <c r="S114" s="694"/>
      <c r="T114" s="694"/>
      <c r="U114" s="694"/>
      <c r="V114" s="694"/>
      <c r="W114" s="694"/>
      <c r="X114" s="694"/>
      <c r="Y114" s="694"/>
      <c r="Z114" s="694"/>
      <c r="AA114" s="694"/>
    </row>
    <row r="115" ht="12.75" customHeight="1">
      <c r="A115" s="457"/>
      <c r="B115" s="694"/>
      <c r="C115" s="694"/>
      <c r="D115" s="694"/>
      <c r="E115" s="694"/>
      <c r="F115" s="694"/>
      <c r="G115" s="694"/>
      <c r="H115" s="694"/>
      <c r="I115" s="694"/>
      <c r="J115" s="694"/>
      <c r="K115" s="694"/>
      <c r="L115" s="694"/>
      <c r="M115" s="694"/>
      <c r="N115" s="694"/>
      <c r="O115" s="694"/>
      <c r="P115" s="694"/>
      <c r="Q115" s="694"/>
      <c r="R115" s="694"/>
      <c r="S115" s="694"/>
      <c r="T115" s="694"/>
      <c r="U115" s="694"/>
      <c r="V115" s="694"/>
      <c r="W115" s="694"/>
      <c r="X115" s="694"/>
      <c r="Y115" s="694"/>
      <c r="Z115" s="694"/>
      <c r="AA115" s="694"/>
    </row>
    <row r="116" ht="12.75" customHeight="1">
      <c r="A116" s="457"/>
      <c r="B116" s="694"/>
      <c r="C116" s="694"/>
      <c r="D116" s="694"/>
      <c r="E116" s="694"/>
      <c r="F116" s="694"/>
      <c r="G116" s="694"/>
      <c r="H116" s="694"/>
      <c r="I116" s="694"/>
      <c r="J116" s="694"/>
      <c r="K116" s="694"/>
      <c r="L116" s="694"/>
      <c r="M116" s="694"/>
      <c r="N116" s="694"/>
      <c r="O116" s="694"/>
      <c r="P116" s="694"/>
      <c r="Q116" s="694"/>
      <c r="R116" s="694"/>
      <c r="S116" s="694"/>
      <c r="T116" s="694"/>
      <c r="U116" s="694"/>
      <c r="V116" s="694"/>
      <c r="W116" s="694"/>
      <c r="X116" s="694"/>
      <c r="Y116" s="694"/>
      <c r="Z116" s="694"/>
      <c r="AA116" s="694"/>
    </row>
    <row r="117" ht="12.75" customHeight="1">
      <c r="A117" s="457"/>
      <c r="B117" s="694"/>
      <c r="C117" s="694"/>
      <c r="D117" s="694"/>
      <c r="E117" s="694"/>
      <c r="F117" s="694"/>
      <c r="G117" s="694"/>
      <c r="H117" s="694"/>
      <c r="I117" s="694"/>
      <c r="J117" s="694"/>
      <c r="K117" s="694"/>
      <c r="L117" s="694"/>
      <c r="M117" s="694"/>
      <c r="N117" s="694"/>
      <c r="O117" s="694"/>
      <c r="P117" s="694"/>
      <c r="Q117" s="694"/>
      <c r="R117" s="694"/>
      <c r="S117" s="694"/>
      <c r="T117" s="694"/>
      <c r="U117" s="694"/>
      <c r="V117" s="694"/>
      <c r="W117" s="694"/>
      <c r="X117" s="694"/>
      <c r="Y117" s="694"/>
      <c r="Z117" s="694"/>
      <c r="AA117" s="694"/>
    </row>
    <row r="118" ht="12.75" customHeight="1">
      <c r="A118" s="457"/>
      <c r="B118" s="694"/>
      <c r="C118" s="694"/>
      <c r="D118" s="694"/>
      <c r="E118" s="694"/>
      <c r="F118" s="694"/>
      <c r="G118" s="694"/>
      <c r="H118" s="694"/>
      <c r="I118" s="694"/>
      <c r="J118" s="694"/>
      <c r="K118" s="694"/>
      <c r="L118" s="694"/>
      <c r="M118" s="694"/>
      <c r="N118" s="694"/>
      <c r="O118" s="694"/>
      <c r="P118" s="694"/>
      <c r="Q118" s="694"/>
      <c r="R118" s="694"/>
      <c r="S118" s="694"/>
      <c r="T118" s="694"/>
      <c r="U118" s="694"/>
      <c r="V118" s="694"/>
      <c r="W118" s="694"/>
      <c r="X118" s="694"/>
      <c r="Y118" s="694"/>
      <c r="Z118" s="694"/>
      <c r="AA118" s="694"/>
    </row>
    <row r="119" ht="12.75" customHeight="1">
      <c r="A119" s="457"/>
      <c r="B119" s="694"/>
      <c r="C119" s="694"/>
      <c r="D119" s="694"/>
      <c r="E119" s="694"/>
      <c r="F119" s="694"/>
      <c r="G119" s="694"/>
      <c r="H119" s="694"/>
      <c r="I119" s="694"/>
      <c r="J119" s="694"/>
      <c r="K119" s="694"/>
      <c r="L119" s="694"/>
      <c r="M119" s="694"/>
      <c r="N119" s="694"/>
      <c r="O119" s="694"/>
      <c r="P119" s="694"/>
      <c r="Q119" s="694"/>
      <c r="R119" s="694"/>
      <c r="S119" s="694"/>
      <c r="T119" s="694"/>
      <c r="U119" s="694"/>
      <c r="V119" s="694"/>
      <c r="W119" s="694"/>
      <c r="X119" s="694"/>
      <c r="Y119" s="694"/>
      <c r="Z119" s="694"/>
      <c r="AA119" s="694"/>
    </row>
    <row r="120" ht="12.75" customHeight="1">
      <c r="A120" s="457"/>
      <c r="B120" s="694"/>
      <c r="C120" s="694"/>
      <c r="D120" s="694"/>
      <c r="E120" s="694"/>
      <c r="F120" s="694"/>
      <c r="G120" s="694"/>
      <c r="H120" s="694"/>
      <c r="I120" s="694"/>
      <c r="J120" s="694"/>
      <c r="K120" s="694"/>
      <c r="L120" s="694"/>
      <c r="M120" s="694"/>
      <c r="N120" s="694"/>
      <c r="O120" s="694"/>
      <c r="P120" s="694"/>
      <c r="Q120" s="694"/>
      <c r="R120" s="694"/>
      <c r="S120" s="694"/>
      <c r="T120" s="694"/>
      <c r="U120" s="694"/>
      <c r="V120" s="694"/>
      <c r="W120" s="694"/>
      <c r="X120" s="694"/>
      <c r="Y120" s="694"/>
      <c r="Z120" s="694"/>
      <c r="AA120" s="694"/>
    </row>
    <row r="121" ht="12.75" customHeight="1">
      <c r="A121" s="457"/>
      <c r="B121" s="694"/>
      <c r="C121" s="694"/>
      <c r="D121" s="694"/>
      <c r="E121" s="694"/>
      <c r="F121" s="694"/>
      <c r="G121" s="694"/>
      <c r="H121" s="694"/>
      <c r="I121" s="694"/>
      <c r="J121" s="694"/>
      <c r="K121" s="694"/>
      <c r="L121" s="694"/>
      <c r="M121" s="694"/>
      <c r="N121" s="694"/>
      <c r="O121" s="694"/>
      <c r="P121" s="694"/>
      <c r="Q121" s="694"/>
      <c r="R121" s="694"/>
      <c r="S121" s="694"/>
      <c r="T121" s="694"/>
      <c r="U121" s="694"/>
      <c r="V121" s="694"/>
      <c r="W121" s="694"/>
      <c r="X121" s="694"/>
      <c r="Y121" s="694"/>
      <c r="Z121" s="694"/>
      <c r="AA121" s="694"/>
    </row>
    <row r="122" ht="12.75" customHeight="1">
      <c r="A122" s="457"/>
      <c r="B122" s="694"/>
      <c r="C122" s="694"/>
      <c r="D122" s="694"/>
      <c r="E122" s="694"/>
      <c r="F122" s="694"/>
      <c r="G122" s="694"/>
      <c r="H122" s="694"/>
      <c r="I122" s="694"/>
      <c r="J122" s="694"/>
      <c r="K122" s="694"/>
      <c r="L122" s="694"/>
      <c r="M122" s="694"/>
      <c r="N122" s="694"/>
      <c r="O122" s="694"/>
      <c r="P122" s="694"/>
      <c r="Q122" s="694"/>
      <c r="R122" s="694"/>
      <c r="S122" s="694"/>
      <c r="T122" s="694"/>
      <c r="U122" s="694"/>
      <c r="V122" s="694"/>
      <c r="W122" s="694"/>
      <c r="X122" s="694"/>
      <c r="Y122" s="694"/>
      <c r="Z122" s="694"/>
      <c r="AA122" s="694"/>
    </row>
    <row r="123" ht="12.75" customHeight="1">
      <c r="A123" s="457"/>
      <c r="B123" s="694"/>
      <c r="C123" s="694"/>
      <c r="D123" s="694"/>
      <c r="E123" s="694"/>
      <c r="F123" s="694"/>
      <c r="G123" s="694"/>
      <c r="H123" s="694"/>
      <c r="I123" s="694"/>
      <c r="J123" s="694"/>
      <c r="K123" s="694"/>
      <c r="L123" s="694"/>
      <c r="M123" s="694"/>
      <c r="N123" s="694"/>
      <c r="O123" s="694"/>
      <c r="P123" s="694"/>
      <c r="Q123" s="694"/>
      <c r="R123" s="694"/>
      <c r="S123" s="694"/>
      <c r="T123" s="694"/>
      <c r="U123" s="694"/>
      <c r="V123" s="694"/>
      <c r="W123" s="694"/>
      <c r="X123" s="694"/>
      <c r="Y123" s="694"/>
      <c r="Z123" s="694"/>
      <c r="AA123" s="694"/>
    </row>
    <row r="124" ht="12.75" customHeight="1">
      <c r="A124" s="457"/>
      <c r="B124" s="694"/>
      <c r="C124" s="694"/>
      <c r="D124" s="694"/>
      <c r="E124" s="694"/>
      <c r="F124" s="694"/>
      <c r="G124" s="694"/>
      <c r="H124" s="694"/>
      <c r="I124" s="694"/>
      <c r="J124" s="694"/>
      <c r="K124" s="694"/>
      <c r="L124" s="694"/>
      <c r="M124" s="694"/>
      <c r="N124" s="694"/>
      <c r="O124" s="694"/>
      <c r="P124" s="694"/>
      <c r="Q124" s="694"/>
      <c r="R124" s="694"/>
      <c r="S124" s="694"/>
      <c r="T124" s="694"/>
      <c r="U124" s="694"/>
      <c r="V124" s="694"/>
      <c r="W124" s="694"/>
      <c r="X124" s="694"/>
      <c r="Y124" s="694"/>
      <c r="Z124" s="694"/>
      <c r="AA124" s="694"/>
    </row>
    <row r="125" ht="12.75" customHeight="1">
      <c r="A125" s="457"/>
      <c r="B125" s="694"/>
      <c r="C125" s="694"/>
      <c r="D125" s="694"/>
      <c r="E125" s="694"/>
      <c r="F125" s="694"/>
      <c r="G125" s="694"/>
      <c r="H125" s="694"/>
      <c r="I125" s="694"/>
      <c r="J125" s="694"/>
      <c r="K125" s="694"/>
      <c r="L125" s="694"/>
      <c r="M125" s="694"/>
      <c r="N125" s="694"/>
      <c r="O125" s="694"/>
      <c r="P125" s="694"/>
      <c r="Q125" s="694"/>
      <c r="R125" s="694"/>
      <c r="S125" s="694"/>
      <c r="T125" s="694"/>
      <c r="U125" s="694"/>
      <c r="V125" s="694"/>
      <c r="W125" s="694"/>
      <c r="X125" s="694"/>
      <c r="Y125" s="694"/>
      <c r="Z125" s="694"/>
      <c r="AA125" s="694"/>
    </row>
    <row r="126" ht="12.75" customHeight="1">
      <c r="A126" s="457"/>
      <c r="B126" s="694"/>
      <c r="C126" s="694"/>
      <c r="D126" s="694"/>
      <c r="E126" s="694"/>
      <c r="F126" s="694"/>
      <c r="G126" s="694"/>
      <c r="H126" s="694"/>
      <c r="I126" s="694"/>
      <c r="J126" s="694"/>
      <c r="K126" s="694"/>
      <c r="L126" s="694"/>
      <c r="M126" s="694"/>
      <c r="N126" s="694"/>
      <c r="O126" s="694"/>
      <c r="P126" s="694"/>
      <c r="Q126" s="694"/>
      <c r="R126" s="694"/>
      <c r="S126" s="694"/>
      <c r="T126" s="694"/>
      <c r="U126" s="694"/>
      <c r="V126" s="694"/>
      <c r="W126" s="694"/>
      <c r="X126" s="694"/>
      <c r="Y126" s="694"/>
      <c r="Z126" s="694"/>
      <c r="AA126" s="694"/>
    </row>
    <row r="127" ht="12.75" customHeight="1">
      <c r="A127" s="457"/>
      <c r="B127" s="694"/>
      <c r="C127" s="694"/>
      <c r="D127" s="694"/>
      <c r="E127" s="694"/>
      <c r="F127" s="694"/>
      <c r="G127" s="694"/>
      <c r="H127" s="694"/>
      <c r="I127" s="694"/>
      <c r="J127" s="694"/>
      <c r="K127" s="694"/>
      <c r="L127" s="694"/>
      <c r="M127" s="694"/>
      <c r="N127" s="694"/>
      <c r="O127" s="694"/>
      <c r="P127" s="694"/>
      <c r="Q127" s="694"/>
      <c r="R127" s="694"/>
      <c r="S127" s="694"/>
      <c r="T127" s="694"/>
      <c r="U127" s="694"/>
      <c r="V127" s="694"/>
      <c r="W127" s="694"/>
      <c r="X127" s="694"/>
      <c r="Y127" s="694"/>
      <c r="Z127" s="694"/>
      <c r="AA127" s="694"/>
    </row>
    <row r="128" ht="12.75" customHeight="1">
      <c r="A128" s="457"/>
      <c r="B128" s="694"/>
      <c r="C128" s="694"/>
      <c r="D128" s="694"/>
      <c r="E128" s="694"/>
      <c r="F128" s="694"/>
      <c r="G128" s="694"/>
      <c r="H128" s="694"/>
      <c r="I128" s="694"/>
      <c r="J128" s="694"/>
      <c r="K128" s="694"/>
      <c r="L128" s="694"/>
      <c r="M128" s="694"/>
      <c r="N128" s="694"/>
      <c r="O128" s="694"/>
      <c r="P128" s="694"/>
      <c r="Q128" s="694"/>
      <c r="R128" s="694"/>
      <c r="S128" s="694"/>
      <c r="T128" s="694"/>
      <c r="U128" s="694"/>
      <c r="V128" s="694"/>
      <c r="W128" s="694"/>
      <c r="X128" s="694"/>
      <c r="Y128" s="694"/>
      <c r="Z128" s="694"/>
      <c r="AA128" s="694"/>
    </row>
    <row r="129" ht="12.75" customHeight="1">
      <c r="A129" s="457"/>
      <c r="B129" s="694"/>
      <c r="C129" s="694"/>
      <c r="D129" s="694"/>
      <c r="E129" s="694"/>
      <c r="F129" s="694"/>
      <c r="G129" s="694"/>
      <c r="H129" s="694"/>
      <c r="I129" s="694"/>
      <c r="J129" s="694"/>
      <c r="K129" s="694"/>
      <c r="L129" s="694"/>
      <c r="M129" s="694"/>
      <c r="N129" s="694"/>
      <c r="O129" s="694"/>
      <c r="P129" s="694"/>
      <c r="Q129" s="694"/>
      <c r="R129" s="694"/>
      <c r="S129" s="694"/>
      <c r="T129" s="694"/>
      <c r="U129" s="694"/>
      <c r="V129" s="694"/>
      <c r="W129" s="694"/>
      <c r="X129" s="694"/>
      <c r="Y129" s="694"/>
      <c r="Z129" s="694"/>
      <c r="AA129" s="694"/>
    </row>
    <row r="130" ht="12.75" customHeight="1">
      <c r="A130" s="457"/>
      <c r="B130" s="694"/>
      <c r="C130" s="694"/>
      <c r="D130" s="694"/>
      <c r="E130" s="694"/>
      <c r="F130" s="694"/>
      <c r="G130" s="694"/>
      <c r="H130" s="694"/>
      <c r="I130" s="694"/>
      <c r="J130" s="694"/>
      <c r="K130" s="694"/>
      <c r="L130" s="694"/>
      <c r="M130" s="694"/>
      <c r="N130" s="694"/>
      <c r="O130" s="694"/>
      <c r="P130" s="694"/>
      <c r="Q130" s="694"/>
      <c r="R130" s="694"/>
      <c r="S130" s="694"/>
      <c r="T130" s="694"/>
      <c r="U130" s="694"/>
      <c r="V130" s="694"/>
      <c r="W130" s="694"/>
      <c r="X130" s="694"/>
      <c r="Y130" s="694"/>
      <c r="Z130" s="694"/>
      <c r="AA130" s="694"/>
    </row>
    <row r="131" ht="12.75" customHeight="1">
      <c r="A131" s="457"/>
      <c r="B131" s="694"/>
      <c r="C131" s="694"/>
      <c r="D131" s="694"/>
      <c r="E131" s="694"/>
      <c r="F131" s="694"/>
      <c r="G131" s="694"/>
      <c r="H131" s="694"/>
      <c r="I131" s="694"/>
      <c r="J131" s="694"/>
      <c r="K131" s="694"/>
      <c r="L131" s="694"/>
      <c r="M131" s="694"/>
      <c r="N131" s="694"/>
      <c r="O131" s="694"/>
      <c r="P131" s="694"/>
      <c r="Q131" s="694"/>
      <c r="R131" s="694"/>
      <c r="S131" s="694"/>
      <c r="T131" s="694"/>
      <c r="U131" s="694"/>
      <c r="V131" s="694"/>
      <c r="W131" s="694"/>
      <c r="X131" s="694"/>
      <c r="Y131" s="694"/>
      <c r="Z131" s="694"/>
      <c r="AA131" s="694"/>
    </row>
    <row r="132" ht="12.75" customHeight="1">
      <c r="A132" s="457"/>
      <c r="B132" s="694"/>
      <c r="C132" s="694"/>
      <c r="D132" s="694"/>
      <c r="E132" s="694"/>
      <c r="F132" s="694"/>
      <c r="G132" s="694"/>
      <c r="H132" s="694"/>
      <c r="I132" s="694"/>
      <c r="J132" s="694"/>
      <c r="K132" s="694"/>
      <c r="L132" s="694"/>
      <c r="M132" s="694"/>
      <c r="N132" s="694"/>
      <c r="O132" s="694"/>
      <c r="P132" s="694"/>
      <c r="Q132" s="694"/>
      <c r="R132" s="694"/>
      <c r="S132" s="694"/>
      <c r="T132" s="694"/>
      <c r="U132" s="694"/>
      <c r="V132" s="694"/>
      <c r="W132" s="694"/>
      <c r="X132" s="694"/>
      <c r="Y132" s="694"/>
      <c r="Z132" s="694"/>
      <c r="AA132" s="694"/>
    </row>
    <row r="133" ht="12.75" customHeight="1">
      <c r="A133" s="457"/>
      <c r="B133" s="694"/>
      <c r="C133" s="694"/>
      <c r="D133" s="694"/>
      <c r="E133" s="694"/>
      <c r="F133" s="694"/>
      <c r="G133" s="694"/>
      <c r="H133" s="694"/>
      <c r="I133" s="694"/>
      <c r="J133" s="694"/>
      <c r="K133" s="694"/>
      <c r="L133" s="694"/>
      <c r="M133" s="694"/>
      <c r="N133" s="694"/>
      <c r="O133" s="694"/>
      <c r="P133" s="694"/>
      <c r="Q133" s="694"/>
      <c r="R133" s="694"/>
      <c r="S133" s="694"/>
      <c r="T133" s="694"/>
      <c r="U133" s="694"/>
      <c r="V133" s="694"/>
      <c r="W133" s="694"/>
      <c r="X133" s="694"/>
      <c r="Y133" s="694"/>
      <c r="Z133" s="694"/>
      <c r="AA133" s="694"/>
    </row>
    <row r="134" ht="12.75" customHeight="1">
      <c r="A134" s="457"/>
      <c r="B134" s="694"/>
      <c r="C134" s="694"/>
      <c r="D134" s="694"/>
      <c r="E134" s="694"/>
      <c r="F134" s="694"/>
      <c r="G134" s="694"/>
      <c r="H134" s="694"/>
      <c r="I134" s="694"/>
      <c r="J134" s="694"/>
      <c r="K134" s="694"/>
      <c r="L134" s="694"/>
      <c r="M134" s="694"/>
      <c r="N134" s="694"/>
      <c r="O134" s="694"/>
      <c r="P134" s="694"/>
      <c r="Q134" s="694"/>
      <c r="R134" s="694"/>
      <c r="S134" s="694"/>
      <c r="T134" s="694"/>
      <c r="U134" s="694"/>
      <c r="V134" s="694"/>
      <c r="W134" s="694"/>
      <c r="X134" s="694"/>
      <c r="Y134" s="694"/>
      <c r="Z134" s="694"/>
      <c r="AA134" s="694"/>
    </row>
    <row r="135" ht="12.75" customHeight="1">
      <c r="A135" s="457"/>
      <c r="B135" s="694"/>
      <c r="C135" s="694"/>
      <c r="D135" s="694"/>
      <c r="E135" s="694"/>
      <c r="F135" s="694"/>
      <c r="G135" s="694"/>
      <c r="H135" s="694"/>
      <c r="I135" s="694"/>
      <c r="J135" s="694"/>
      <c r="K135" s="694"/>
      <c r="L135" s="694"/>
      <c r="M135" s="694"/>
      <c r="N135" s="694"/>
      <c r="O135" s="694"/>
      <c r="P135" s="694"/>
      <c r="Q135" s="694"/>
      <c r="R135" s="694"/>
      <c r="S135" s="694"/>
      <c r="T135" s="694"/>
      <c r="U135" s="694"/>
      <c r="V135" s="694"/>
      <c r="W135" s="694"/>
      <c r="X135" s="694"/>
      <c r="Y135" s="694"/>
      <c r="Z135" s="694"/>
      <c r="AA135" s="694"/>
    </row>
    <row r="136" ht="12.75" customHeight="1">
      <c r="A136" s="457"/>
      <c r="B136" s="694"/>
      <c r="C136" s="694"/>
      <c r="D136" s="694"/>
      <c r="E136" s="694"/>
      <c r="F136" s="694"/>
      <c r="G136" s="694"/>
      <c r="H136" s="694"/>
      <c r="I136" s="694"/>
      <c r="J136" s="694"/>
      <c r="K136" s="694"/>
      <c r="L136" s="694"/>
      <c r="M136" s="694"/>
      <c r="N136" s="694"/>
      <c r="O136" s="694"/>
      <c r="P136" s="694"/>
      <c r="Q136" s="694"/>
      <c r="R136" s="694"/>
      <c r="S136" s="694"/>
      <c r="T136" s="694"/>
      <c r="U136" s="694"/>
      <c r="V136" s="694"/>
      <c r="W136" s="694"/>
      <c r="X136" s="694"/>
      <c r="Y136" s="694"/>
      <c r="Z136" s="694"/>
      <c r="AA136" s="694"/>
    </row>
    <row r="137" ht="12.75" customHeight="1">
      <c r="A137" s="457"/>
      <c r="B137" s="694"/>
      <c r="C137" s="694"/>
      <c r="D137" s="694"/>
      <c r="E137" s="694"/>
      <c r="F137" s="694"/>
      <c r="G137" s="694"/>
      <c r="H137" s="694"/>
      <c r="I137" s="694"/>
      <c r="J137" s="694"/>
      <c r="K137" s="694"/>
      <c r="L137" s="694"/>
      <c r="M137" s="694"/>
      <c r="N137" s="694"/>
      <c r="O137" s="694"/>
      <c r="P137" s="694"/>
      <c r="Q137" s="694"/>
      <c r="R137" s="694"/>
      <c r="S137" s="694"/>
      <c r="T137" s="694"/>
      <c r="U137" s="694"/>
      <c r="V137" s="694"/>
      <c r="W137" s="694"/>
      <c r="X137" s="694"/>
      <c r="Y137" s="694"/>
      <c r="Z137" s="694"/>
      <c r="AA137" s="694"/>
    </row>
    <row r="138" ht="12.75" customHeight="1">
      <c r="A138" s="457"/>
      <c r="B138" s="694"/>
      <c r="C138" s="694"/>
      <c r="D138" s="694"/>
      <c r="E138" s="694"/>
      <c r="F138" s="694"/>
      <c r="G138" s="694"/>
      <c r="H138" s="694"/>
      <c r="I138" s="694"/>
      <c r="J138" s="694"/>
      <c r="K138" s="694"/>
      <c r="L138" s="694"/>
      <c r="M138" s="694"/>
      <c r="N138" s="694"/>
      <c r="O138" s="694"/>
      <c r="P138" s="694"/>
      <c r="Q138" s="694"/>
      <c r="R138" s="694"/>
      <c r="S138" s="694"/>
      <c r="T138" s="694"/>
      <c r="U138" s="694"/>
      <c r="V138" s="694"/>
      <c r="W138" s="694"/>
      <c r="X138" s="694"/>
      <c r="Y138" s="694"/>
      <c r="Z138" s="694"/>
      <c r="AA138" s="694"/>
    </row>
    <row r="139" ht="12.75" customHeight="1">
      <c r="A139" s="457"/>
      <c r="B139" s="694"/>
      <c r="C139" s="694"/>
      <c r="D139" s="694"/>
      <c r="E139" s="694"/>
      <c r="F139" s="694"/>
      <c r="G139" s="694"/>
      <c r="H139" s="694"/>
      <c r="I139" s="694"/>
      <c r="J139" s="694"/>
      <c r="K139" s="694"/>
      <c r="L139" s="694"/>
      <c r="M139" s="694"/>
      <c r="N139" s="694"/>
      <c r="O139" s="694"/>
      <c r="P139" s="694"/>
      <c r="Q139" s="694"/>
      <c r="R139" s="694"/>
      <c r="S139" s="694"/>
      <c r="T139" s="694"/>
      <c r="U139" s="694"/>
      <c r="V139" s="694"/>
      <c r="W139" s="694"/>
      <c r="X139" s="694"/>
      <c r="Y139" s="694"/>
      <c r="Z139" s="694"/>
      <c r="AA139" s="694"/>
    </row>
    <row r="140" ht="12.75" customHeight="1">
      <c r="A140" s="457"/>
      <c r="B140" s="694"/>
      <c r="C140" s="694"/>
      <c r="D140" s="694"/>
      <c r="E140" s="694"/>
      <c r="F140" s="694"/>
      <c r="G140" s="694"/>
      <c r="H140" s="694"/>
      <c r="I140" s="694"/>
      <c r="J140" s="694"/>
      <c r="K140" s="694"/>
      <c r="L140" s="694"/>
      <c r="M140" s="694"/>
      <c r="N140" s="694"/>
      <c r="O140" s="694"/>
      <c r="P140" s="694"/>
      <c r="Q140" s="694"/>
      <c r="R140" s="694"/>
      <c r="S140" s="694"/>
      <c r="T140" s="694"/>
      <c r="U140" s="694"/>
      <c r="V140" s="694"/>
      <c r="W140" s="694"/>
      <c r="X140" s="694"/>
      <c r="Y140" s="694"/>
      <c r="Z140" s="694"/>
      <c r="AA140" s="694"/>
    </row>
    <row r="141" ht="12.75" customHeight="1">
      <c r="A141" s="457"/>
      <c r="B141" s="694"/>
      <c r="C141" s="694"/>
      <c r="D141" s="694"/>
      <c r="E141" s="694"/>
      <c r="F141" s="694"/>
      <c r="G141" s="694"/>
      <c r="H141" s="694"/>
      <c r="I141" s="694"/>
      <c r="J141" s="694"/>
      <c r="K141" s="694"/>
      <c r="L141" s="694"/>
      <c r="M141" s="694"/>
      <c r="N141" s="694"/>
      <c r="O141" s="694"/>
      <c r="P141" s="694"/>
      <c r="Q141" s="694"/>
      <c r="R141" s="694"/>
      <c r="S141" s="694"/>
      <c r="T141" s="694"/>
      <c r="U141" s="694"/>
      <c r="V141" s="694"/>
      <c r="W141" s="694"/>
      <c r="X141" s="694"/>
      <c r="Y141" s="694"/>
      <c r="Z141" s="694"/>
      <c r="AA141" s="694"/>
    </row>
    <row r="142" ht="12.75" customHeight="1">
      <c r="A142" s="457"/>
      <c r="B142" s="694"/>
      <c r="C142" s="694"/>
      <c r="D142" s="694"/>
      <c r="E142" s="694"/>
      <c r="F142" s="694"/>
      <c r="G142" s="694"/>
      <c r="H142" s="694"/>
      <c r="I142" s="694"/>
      <c r="J142" s="694"/>
      <c r="K142" s="694"/>
      <c r="L142" s="694"/>
      <c r="M142" s="694"/>
      <c r="N142" s="694"/>
      <c r="O142" s="694"/>
      <c r="P142" s="694"/>
      <c r="Q142" s="694"/>
      <c r="R142" s="694"/>
      <c r="S142" s="694"/>
      <c r="T142" s="694"/>
      <c r="U142" s="694"/>
      <c r="V142" s="694"/>
      <c r="W142" s="694"/>
      <c r="X142" s="694"/>
      <c r="Y142" s="694"/>
      <c r="Z142" s="694"/>
      <c r="AA142" s="694"/>
    </row>
    <row r="143" ht="12.75" customHeight="1">
      <c r="A143" s="457"/>
      <c r="B143" s="694"/>
      <c r="C143" s="694"/>
      <c r="D143" s="694"/>
      <c r="E143" s="694"/>
      <c r="F143" s="694"/>
      <c r="G143" s="694"/>
      <c r="H143" s="694"/>
      <c r="I143" s="694"/>
      <c r="J143" s="694"/>
      <c r="K143" s="694"/>
      <c r="L143" s="694"/>
      <c r="M143" s="694"/>
      <c r="N143" s="694"/>
      <c r="O143" s="694"/>
      <c r="P143" s="694"/>
      <c r="Q143" s="694"/>
      <c r="R143" s="694"/>
      <c r="S143" s="694"/>
      <c r="T143" s="694"/>
      <c r="U143" s="694"/>
      <c r="V143" s="694"/>
      <c r="W143" s="694"/>
      <c r="X143" s="694"/>
      <c r="Y143" s="694"/>
      <c r="Z143" s="694"/>
      <c r="AA143" s="694"/>
    </row>
    <row r="144" ht="12.75" customHeight="1">
      <c r="A144" s="457"/>
      <c r="B144" s="694"/>
      <c r="C144" s="694"/>
      <c r="D144" s="694"/>
      <c r="E144" s="694"/>
      <c r="F144" s="694"/>
      <c r="G144" s="694"/>
      <c r="H144" s="694"/>
      <c r="I144" s="694"/>
      <c r="J144" s="694"/>
      <c r="K144" s="694"/>
      <c r="L144" s="694"/>
      <c r="M144" s="694"/>
      <c r="N144" s="694"/>
      <c r="O144" s="694"/>
      <c r="P144" s="694"/>
      <c r="Q144" s="694"/>
      <c r="R144" s="694"/>
      <c r="S144" s="694"/>
      <c r="T144" s="694"/>
      <c r="U144" s="694"/>
      <c r="V144" s="694"/>
      <c r="W144" s="694"/>
      <c r="X144" s="694"/>
      <c r="Y144" s="694"/>
      <c r="Z144" s="694"/>
      <c r="AA144" s="694"/>
    </row>
    <row r="145" ht="12.75" customHeight="1">
      <c r="A145" s="457"/>
      <c r="B145" s="694"/>
      <c r="C145" s="694"/>
      <c r="D145" s="694"/>
      <c r="E145" s="694"/>
      <c r="F145" s="694"/>
      <c r="G145" s="694"/>
      <c r="H145" s="694"/>
      <c r="I145" s="694"/>
      <c r="J145" s="694"/>
      <c r="K145" s="694"/>
      <c r="L145" s="694"/>
      <c r="M145" s="694"/>
      <c r="N145" s="694"/>
      <c r="O145" s="694"/>
      <c r="P145" s="694"/>
      <c r="Q145" s="694"/>
      <c r="R145" s="694"/>
      <c r="S145" s="694"/>
      <c r="T145" s="694"/>
      <c r="U145" s="694"/>
      <c r="V145" s="694"/>
      <c r="W145" s="694"/>
      <c r="X145" s="694"/>
      <c r="Y145" s="694"/>
      <c r="Z145" s="694"/>
      <c r="AA145" s="694"/>
    </row>
    <row r="146" ht="12.75" customHeight="1">
      <c r="A146" s="457"/>
      <c r="B146" s="694"/>
      <c r="C146" s="694"/>
      <c r="D146" s="694"/>
      <c r="E146" s="694"/>
      <c r="F146" s="694"/>
      <c r="G146" s="694"/>
      <c r="H146" s="694"/>
      <c r="I146" s="694"/>
      <c r="J146" s="694"/>
      <c r="K146" s="694"/>
      <c r="L146" s="694"/>
      <c r="M146" s="694"/>
      <c r="N146" s="694"/>
      <c r="O146" s="694"/>
      <c r="P146" s="694"/>
      <c r="Q146" s="694"/>
      <c r="R146" s="694"/>
      <c r="S146" s="694"/>
      <c r="T146" s="694"/>
      <c r="U146" s="694"/>
      <c r="V146" s="694"/>
      <c r="W146" s="694"/>
      <c r="X146" s="694"/>
      <c r="Y146" s="694"/>
      <c r="Z146" s="694"/>
      <c r="AA146" s="694"/>
    </row>
    <row r="147" ht="12.75" customHeight="1">
      <c r="A147" s="457"/>
      <c r="B147" s="694"/>
      <c r="C147" s="694"/>
      <c r="D147" s="694"/>
      <c r="E147" s="694"/>
      <c r="F147" s="694"/>
      <c r="G147" s="694"/>
      <c r="H147" s="694"/>
      <c r="I147" s="694"/>
      <c r="J147" s="694"/>
      <c r="K147" s="694"/>
      <c r="L147" s="694"/>
      <c r="M147" s="694"/>
      <c r="N147" s="694"/>
      <c r="O147" s="694"/>
      <c r="P147" s="694"/>
      <c r="Q147" s="694"/>
      <c r="R147" s="694"/>
      <c r="S147" s="694"/>
      <c r="T147" s="694"/>
      <c r="U147" s="694"/>
      <c r="V147" s="694"/>
      <c r="W147" s="694"/>
      <c r="X147" s="694"/>
      <c r="Y147" s="694"/>
      <c r="Z147" s="694"/>
      <c r="AA147" s="694"/>
    </row>
    <row r="148" ht="12.75" customHeight="1">
      <c r="A148" s="457"/>
      <c r="B148" s="694"/>
      <c r="C148" s="694"/>
      <c r="D148" s="694"/>
      <c r="E148" s="694"/>
      <c r="F148" s="694"/>
      <c r="G148" s="694"/>
      <c r="H148" s="694"/>
      <c r="I148" s="694"/>
      <c r="J148" s="694"/>
      <c r="K148" s="694"/>
      <c r="L148" s="694"/>
      <c r="M148" s="694"/>
      <c r="N148" s="694"/>
      <c r="O148" s="694"/>
      <c r="P148" s="694"/>
      <c r="Q148" s="694"/>
      <c r="R148" s="694"/>
      <c r="S148" s="694"/>
      <c r="T148" s="694"/>
      <c r="U148" s="694"/>
      <c r="V148" s="694"/>
      <c r="W148" s="694"/>
      <c r="X148" s="694"/>
      <c r="Y148" s="694"/>
      <c r="Z148" s="694"/>
      <c r="AA148" s="694"/>
    </row>
    <row r="149" ht="12.75" customHeight="1">
      <c r="A149" s="457"/>
      <c r="B149" s="694"/>
      <c r="C149" s="694"/>
      <c r="D149" s="694"/>
      <c r="E149" s="694"/>
      <c r="F149" s="694"/>
      <c r="G149" s="694"/>
      <c r="H149" s="694"/>
      <c r="I149" s="694"/>
      <c r="J149" s="694"/>
      <c r="K149" s="694"/>
      <c r="L149" s="694"/>
      <c r="M149" s="694"/>
      <c r="N149" s="694"/>
      <c r="O149" s="694"/>
      <c r="P149" s="694"/>
      <c r="Q149" s="694"/>
      <c r="R149" s="694"/>
      <c r="S149" s="694"/>
      <c r="T149" s="694"/>
      <c r="U149" s="694"/>
      <c r="V149" s="694"/>
      <c r="W149" s="694"/>
      <c r="X149" s="694"/>
      <c r="Y149" s="694"/>
      <c r="Z149" s="694"/>
      <c r="AA149" s="694"/>
    </row>
    <row r="150" ht="12.75" customHeight="1">
      <c r="A150" s="457"/>
      <c r="B150" s="694"/>
      <c r="C150" s="694"/>
      <c r="D150" s="694"/>
      <c r="E150" s="694"/>
      <c r="F150" s="694"/>
      <c r="G150" s="694"/>
      <c r="H150" s="694"/>
      <c r="I150" s="694"/>
      <c r="J150" s="694"/>
      <c r="K150" s="694"/>
      <c r="L150" s="694"/>
      <c r="M150" s="694"/>
      <c r="N150" s="694"/>
      <c r="O150" s="694"/>
      <c r="P150" s="694"/>
      <c r="Q150" s="694"/>
      <c r="R150" s="694"/>
      <c r="S150" s="694"/>
      <c r="T150" s="694"/>
      <c r="U150" s="694"/>
      <c r="V150" s="694"/>
      <c r="W150" s="694"/>
      <c r="X150" s="694"/>
      <c r="Y150" s="694"/>
      <c r="Z150" s="694"/>
      <c r="AA150" s="694"/>
    </row>
    <row r="151" ht="12.75" customHeight="1">
      <c r="A151" s="457"/>
      <c r="B151" s="694"/>
      <c r="C151" s="694"/>
      <c r="D151" s="694"/>
      <c r="E151" s="694"/>
      <c r="F151" s="694"/>
      <c r="G151" s="694"/>
      <c r="H151" s="694"/>
      <c r="I151" s="694"/>
      <c r="J151" s="694"/>
      <c r="K151" s="694"/>
      <c r="L151" s="694"/>
      <c r="M151" s="694"/>
      <c r="N151" s="694"/>
      <c r="O151" s="694"/>
      <c r="P151" s="694"/>
      <c r="Q151" s="694"/>
      <c r="R151" s="694"/>
      <c r="S151" s="694"/>
      <c r="T151" s="694"/>
      <c r="U151" s="694"/>
      <c r="V151" s="694"/>
      <c r="W151" s="694"/>
      <c r="X151" s="694"/>
      <c r="Y151" s="694"/>
      <c r="Z151" s="694"/>
      <c r="AA151" s="694"/>
    </row>
    <row r="152" ht="12.75" customHeight="1">
      <c r="A152" s="457"/>
      <c r="B152" s="694"/>
      <c r="C152" s="694"/>
      <c r="D152" s="694"/>
      <c r="E152" s="694"/>
      <c r="F152" s="694"/>
      <c r="G152" s="694"/>
      <c r="H152" s="694"/>
      <c r="I152" s="694"/>
      <c r="J152" s="694"/>
      <c r="K152" s="694"/>
      <c r="L152" s="694"/>
      <c r="M152" s="694"/>
      <c r="N152" s="694"/>
      <c r="O152" s="694"/>
      <c r="P152" s="694"/>
      <c r="Q152" s="694"/>
      <c r="R152" s="694"/>
      <c r="S152" s="694"/>
      <c r="T152" s="694"/>
      <c r="U152" s="694"/>
      <c r="V152" s="694"/>
      <c r="W152" s="694"/>
      <c r="X152" s="694"/>
      <c r="Y152" s="694"/>
      <c r="Z152" s="694"/>
      <c r="AA152" s="694"/>
    </row>
    <row r="153" ht="12.75" customHeight="1">
      <c r="A153" s="457"/>
      <c r="B153" s="694"/>
      <c r="C153" s="694"/>
      <c r="D153" s="694"/>
      <c r="E153" s="694"/>
      <c r="F153" s="694"/>
      <c r="G153" s="694"/>
      <c r="H153" s="694"/>
      <c r="I153" s="694"/>
      <c r="J153" s="694"/>
      <c r="K153" s="694"/>
      <c r="L153" s="694"/>
      <c r="M153" s="694"/>
      <c r="N153" s="694"/>
      <c r="O153" s="694"/>
      <c r="P153" s="694"/>
      <c r="Q153" s="694"/>
      <c r="R153" s="694"/>
      <c r="S153" s="694"/>
      <c r="T153" s="694"/>
      <c r="U153" s="694"/>
      <c r="V153" s="694"/>
      <c r="W153" s="694"/>
      <c r="X153" s="694"/>
      <c r="Y153" s="694"/>
      <c r="Z153" s="694"/>
      <c r="AA153" s="694"/>
    </row>
    <row r="154" ht="12.75" customHeight="1">
      <c r="A154" s="457"/>
      <c r="B154" s="694"/>
      <c r="C154" s="694"/>
      <c r="D154" s="694"/>
      <c r="E154" s="694"/>
      <c r="F154" s="694"/>
      <c r="G154" s="694"/>
      <c r="H154" s="694"/>
      <c r="I154" s="694"/>
      <c r="J154" s="694"/>
      <c r="K154" s="694"/>
      <c r="L154" s="694"/>
      <c r="M154" s="694"/>
      <c r="N154" s="694"/>
      <c r="O154" s="694"/>
      <c r="P154" s="694"/>
      <c r="Q154" s="694"/>
      <c r="R154" s="694"/>
      <c r="S154" s="694"/>
      <c r="T154" s="694"/>
      <c r="U154" s="694"/>
      <c r="V154" s="694"/>
      <c r="W154" s="694"/>
      <c r="X154" s="694"/>
      <c r="Y154" s="694"/>
      <c r="Z154" s="694"/>
      <c r="AA154" s="694"/>
    </row>
    <row r="155" ht="12.75" customHeight="1">
      <c r="A155" s="457"/>
      <c r="B155" s="694"/>
      <c r="C155" s="694"/>
      <c r="D155" s="694"/>
      <c r="E155" s="694"/>
      <c r="F155" s="694"/>
      <c r="G155" s="694"/>
      <c r="H155" s="694"/>
      <c r="I155" s="694"/>
      <c r="J155" s="694"/>
      <c r="K155" s="694"/>
      <c r="L155" s="694"/>
      <c r="M155" s="694"/>
      <c r="N155" s="694"/>
      <c r="O155" s="694"/>
      <c r="P155" s="694"/>
      <c r="Q155" s="694"/>
      <c r="R155" s="694"/>
      <c r="S155" s="694"/>
      <c r="T155" s="694"/>
      <c r="U155" s="694"/>
      <c r="V155" s="694"/>
      <c r="W155" s="694"/>
      <c r="X155" s="694"/>
      <c r="Y155" s="694"/>
      <c r="Z155" s="694"/>
      <c r="AA155" s="694"/>
    </row>
    <row r="156" ht="12.75" customHeight="1">
      <c r="A156" s="457"/>
      <c r="B156" s="694"/>
      <c r="C156" s="694"/>
      <c r="D156" s="694"/>
      <c r="E156" s="694"/>
      <c r="F156" s="694"/>
      <c r="G156" s="694"/>
      <c r="H156" s="694"/>
      <c r="I156" s="694"/>
      <c r="J156" s="694"/>
      <c r="K156" s="694"/>
      <c r="L156" s="694"/>
      <c r="M156" s="694"/>
      <c r="N156" s="694"/>
      <c r="O156" s="694"/>
      <c r="P156" s="694"/>
      <c r="Q156" s="694"/>
      <c r="R156" s="694"/>
      <c r="S156" s="694"/>
      <c r="T156" s="694"/>
      <c r="U156" s="694"/>
      <c r="V156" s="694"/>
      <c r="W156" s="694"/>
      <c r="X156" s="694"/>
      <c r="Y156" s="694"/>
      <c r="Z156" s="694"/>
      <c r="AA156" s="694"/>
    </row>
    <row r="157" ht="12.75" customHeight="1">
      <c r="A157" s="457"/>
      <c r="B157" s="694"/>
      <c r="C157" s="694"/>
      <c r="D157" s="694"/>
      <c r="E157" s="694"/>
      <c r="F157" s="694"/>
      <c r="G157" s="694"/>
      <c r="H157" s="694"/>
      <c r="I157" s="694"/>
      <c r="J157" s="694"/>
      <c r="K157" s="694"/>
      <c r="L157" s="694"/>
      <c r="M157" s="694"/>
      <c r="N157" s="694"/>
      <c r="O157" s="694"/>
      <c r="P157" s="694"/>
      <c r="Q157" s="694"/>
      <c r="R157" s="694"/>
      <c r="S157" s="694"/>
      <c r="T157" s="694"/>
      <c r="U157" s="694"/>
      <c r="V157" s="694"/>
      <c r="W157" s="694"/>
      <c r="X157" s="694"/>
      <c r="Y157" s="694"/>
      <c r="Z157" s="694"/>
      <c r="AA157" s="694"/>
    </row>
    <row r="158" ht="12.75" customHeight="1">
      <c r="A158" s="457"/>
      <c r="B158" s="694"/>
      <c r="C158" s="694"/>
      <c r="D158" s="694"/>
      <c r="E158" s="694"/>
      <c r="F158" s="694"/>
      <c r="G158" s="694"/>
      <c r="H158" s="694"/>
      <c r="I158" s="694"/>
      <c r="J158" s="694"/>
      <c r="K158" s="694"/>
      <c r="L158" s="694"/>
      <c r="M158" s="694"/>
      <c r="N158" s="694"/>
      <c r="O158" s="694"/>
      <c r="P158" s="694"/>
      <c r="Q158" s="694"/>
      <c r="R158" s="694"/>
      <c r="S158" s="694"/>
      <c r="T158" s="694"/>
      <c r="U158" s="694"/>
      <c r="V158" s="694"/>
      <c r="W158" s="694"/>
      <c r="X158" s="694"/>
      <c r="Y158" s="694"/>
      <c r="Z158" s="694"/>
      <c r="AA158" s="694"/>
    </row>
    <row r="159" ht="12.75" customHeight="1">
      <c r="A159" s="457"/>
      <c r="B159" s="694"/>
      <c r="C159" s="694"/>
      <c r="D159" s="694"/>
      <c r="E159" s="694"/>
      <c r="F159" s="694"/>
      <c r="G159" s="694"/>
      <c r="H159" s="694"/>
      <c r="I159" s="694"/>
      <c r="J159" s="694"/>
      <c r="K159" s="694"/>
      <c r="L159" s="694"/>
      <c r="M159" s="694"/>
      <c r="N159" s="694"/>
      <c r="O159" s="694"/>
      <c r="P159" s="694"/>
      <c r="Q159" s="694"/>
      <c r="R159" s="694"/>
      <c r="S159" s="694"/>
      <c r="T159" s="694"/>
      <c r="U159" s="694"/>
      <c r="V159" s="694"/>
      <c r="W159" s="694"/>
      <c r="X159" s="694"/>
      <c r="Y159" s="694"/>
      <c r="Z159" s="694"/>
      <c r="AA159" s="694"/>
    </row>
    <row r="160" ht="12.75" customHeight="1">
      <c r="A160" s="457"/>
      <c r="B160" s="694"/>
      <c r="C160" s="694"/>
      <c r="D160" s="694"/>
      <c r="E160" s="694"/>
      <c r="F160" s="694"/>
      <c r="G160" s="694"/>
      <c r="H160" s="694"/>
      <c r="I160" s="694"/>
      <c r="J160" s="694"/>
      <c r="K160" s="694"/>
      <c r="L160" s="694"/>
      <c r="M160" s="694"/>
      <c r="N160" s="694"/>
      <c r="O160" s="694"/>
      <c r="P160" s="694"/>
      <c r="Q160" s="694"/>
      <c r="R160" s="694"/>
      <c r="S160" s="694"/>
      <c r="T160" s="694"/>
      <c r="U160" s="694"/>
      <c r="V160" s="694"/>
      <c r="W160" s="694"/>
      <c r="X160" s="694"/>
      <c r="Y160" s="694"/>
      <c r="Z160" s="694"/>
      <c r="AA160" s="694"/>
    </row>
    <row r="161" ht="12.75" customHeight="1">
      <c r="A161" s="457"/>
      <c r="B161" s="694"/>
      <c r="C161" s="694"/>
      <c r="D161" s="694"/>
      <c r="E161" s="694"/>
      <c r="F161" s="694"/>
      <c r="G161" s="694"/>
      <c r="H161" s="694"/>
      <c r="I161" s="694"/>
      <c r="J161" s="694"/>
      <c r="K161" s="694"/>
      <c r="L161" s="694"/>
      <c r="M161" s="694"/>
      <c r="N161" s="694"/>
      <c r="O161" s="694"/>
      <c r="P161" s="694"/>
      <c r="Q161" s="694"/>
      <c r="R161" s="694"/>
      <c r="S161" s="694"/>
      <c r="T161" s="694"/>
      <c r="U161" s="694"/>
      <c r="V161" s="694"/>
      <c r="W161" s="694"/>
      <c r="X161" s="694"/>
      <c r="Y161" s="694"/>
      <c r="Z161" s="694"/>
      <c r="AA161" s="694"/>
    </row>
    <row r="162" ht="12.75" customHeight="1">
      <c r="A162" s="457"/>
      <c r="B162" s="694"/>
      <c r="C162" s="694"/>
      <c r="D162" s="694"/>
      <c r="E162" s="694"/>
      <c r="F162" s="694"/>
      <c r="G162" s="694"/>
      <c r="H162" s="694"/>
      <c r="I162" s="694"/>
      <c r="J162" s="694"/>
      <c r="K162" s="694"/>
      <c r="L162" s="694"/>
      <c r="M162" s="694"/>
      <c r="N162" s="694"/>
      <c r="O162" s="694"/>
      <c r="P162" s="694"/>
      <c r="Q162" s="694"/>
      <c r="R162" s="694"/>
      <c r="S162" s="694"/>
      <c r="T162" s="694"/>
      <c r="U162" s="694"/>
      <c r="V162" s="694"/>
      <c r="W162" s="694"/>
      <c r="X162" s="694"/>
      <c r="Y162" s="694"/>
      <c r="Z162" s="694"/>
      <c r="AA162" s="694"/>
    </row>
    <row r="163" ht="12.75" customHeight="1">
      <c r="A163" s="457"/>
      <c r="B163" s="694"/>
      <c r="C163" s="694"/>
      <c r="D163" s="694"/>
      <c r="E163" s="694"/>
      <c r="F163" s="694"/>
      <c r="G163" s="694"/>
      <c r="H163" s="694"/>
      <c r="I163" s="694"/>
      <c r="J163" s="694"/>
      <c r="K163" s="694"/>
      <c r="L163" s="694"/>
      <c r="M163" s="694"/>
      <c r="N163" s="694"/>
      <c r="O163" s="694"/>
      <c r="P163" s="694"/>
      <c r="Q163" s="694"/>
      <c r="R163" s="694"/>
      <c r="S163" s="694"/>
      <c r="T163" s="694"/>
      <c r="U163" s="694"/>
      <c r="V163" s="694"/>
      <c r="W163" s="694"/>
      <c r="X163" s="694"/>
      <c r="Y163" s="694"/>
      <c r="Z163" s="694"/>
      <c r="AA163" s="694"/>
    </row>
    <row r="164" ht="12.75" customHeight="1">
      <c r="A164" s="457"/>
      <c r="B164" s="694"/>
      <c r="C164" s="694"/>
      <c r="D164" s="694"/>
      <c r="E164" s="694"/>
      <c r="F164" s="694"/>
      <c r="G164" s="694"/>
      <c r="H164" s="694"/>
      <c r="I164" s="694"/>
      <c r="J164" s="694"/>
      <c r="K164" s="694"/>
      <c r="L164" s="694"/>
      <c r="M164" s="694"/>
      <c r="N164" s="694"/>
      <c r="O164" s="694"/>
      <c r="P164" s="694"/>
      <c r="Q164" s="694"/>
      <c r="R164" s="694"/>
      <c r="S164" s="694"/>
      <c r="T164" s="694"/>
      <c r="U164" s="694"/>
      <c r="V164" s="694"/>
      <c r="W164" s="694"/>
      <c r="X164" s="694"/>
      <c r="Y164" s="694"/>
      <c r="Z164" s="694"/>
      <c r="AA164" s="694"/>
    </row>
    <row r="165" ht="12.75" customHeight="1">
      <c r="A165" s="457"/>
      <c r="B165" s="694"/>
      <c r="C165" s="694"/>
      <c r="D165" s="694"/>
      <c r="E165" s="694"/>
      <c r="F165" s="694"/>
      <c r="G165" s="694"/>
      <c r="H165" s="694"/>
      <c r="I165" s="694"/>
      <c r="J165" s="694"/>
      <c r="K165" s="694"/>
      <c r="L165" s="694"/>
      <c r="M165" s="694"/>
      <c r="N165" s="694"/>
      <c r="O165" s="694"/>
      <c r="P165" s="694"/>
      <c r="Q165" s="694"/>
      <c r="R165" s="694"/>
      <c r="S165" s="694"/>
      <c r="T165" s="694"/>
      <c r="U165" s="694"/>
      <c r="V165" s="694"/>
      <c r="W165" s="694"/>
      <c r="X165" s="694"/>
      <c r="Y165" s="694"/>
      <c r="Z165" s="694"/>
      <c r="AA165" s="694"/>
    </row>
    <row r="166" ht="12.75" customHeight="1">
      <c r="A166" s="457"/>
      <c r="B166" s="694"/>
      <c r="C166" s="694"/>
      <c r="D166" s="694"/>
      <c r="E166" s="694"/>
      <c r="F166" s="694"/>
      <c r="G166" s="694"/>
      <c r="H166" s="694"/>
      <c r="I166" s="694"/>
      <c r="J166" s="694"/>
      <c r="K166" s="694"/>
      <c r="L166" s="694"/>
      <c r="M166" s="694"/>
      <c r="N166" s="694"/>
      <c r="O166" s="694"/>
      <c r="P166" s="694"/>
      <c r="Q166" s="694"/>
      <c r="R166" s="694"/>
      <c r="S166" s="694"/>
      <c r="T166" s="694"/>
      <c r="U166" s="694"/>
      <c r="V166" s="694"/>
      <c r="W166" s="694"/>
      <c r="X166" s="694"/>
      <c r="Y166" s="694"/>
      <c r="Z166" s="694"/>
      <c r="AA166" s="694"/>
    </row>
    <row r="167" ht="12.75" customHeight="1">
      <c r="A167" s="457"/>
      <c r="B167" s="694"/>
      <c r="C167" s="694"/>
      <c r="D167" s="694"/>
      <c r="E167" s="694"/>
      <c r="F167" s="694"/>
      <c r="G167" s="694"/>
      <c r="H167" s="694"/>
      <c r="I167" s="694"/>
      <c r="J167" s="694"/>
      <c r="K167" s="694"/>
      <c r="L167" s="694"/>
      <c r="M167" s="694"/>
      <c r="N167" s="694"/>
      <c r="O167" s="694"/>
      <c r="P167" s="694"/>
      <c r="Q167" s="694"/>
      <c r="R167" s="694"/>
      <c r="S167" s="694"/>
      <c r="T167" s="694"/>
      <c r="U167" s="694"/>
      <c r="V167" s="694"/>
      <c r="W167" s="694"/>
      <c r="X167" s="694"/>
      <c r="Y167" s="694"/>
      <c r="Z167" s="694"/>
      <c r="AA167" s="694"/>
    </row>
    <row r="168" ht="12.75" customHeight="1">
      <c r="A168" s="457"/>
      <c r="B168" s="694"/>
      <c r="C168" s="694"/>
      <c r="D168" s="694"/>
      <c r="E168" s="694"/>
      <c r="F168" s="694"/>
      <c r="G168" s="694"/>
      <c r="H168" s="694"/>
      <c r="I168" s="694"/>
      <c r="J168" s="694"/>
      <c r="K168" s="694"/>
      <c r="L168" s="694"/>
      <c r="M168" s="694"/>
      <c r="N168" s="694"/>
      <c r="O168" s="694"/>
      <c r="P168" s="694"/>
      <c r="Q168" s="694"/>
      <c r="R168" s="694"/>
      <c r="S168" s="694"/>
      <c r="T168" s="694"/>
      <c r="U168" s="694"/>
      <c r="V168" s="694"/>
      <c r="W168" s="694"/>
      <c r="X168" s="694"/>
      <c r="Y168" s="694"/>
      <c r="Z168" s="694"/>
      <c r="AA168" s="694"/>
    </row>
    <row r="169" ht="12.75" customHeight="1">
      <c r="A169" s="457"/>
      <c r="B169" s="694"/>
      <c r="C169" s="694"/>
      <c r="D169" s="694"/>
      <c r="E169" s="694"/>
      <c r="F169" s="694"/>
      <c r="G169" s="694"/>
      <c r="H169" s="694"/>
      <c r="I169" s="694"/>
      <c r="J169" s="694"/>
      <c r="K169" s="694"/>
      <c r="L169" s="694"/>
      <c r="M169" s="694"/>
      <c r="N169" s="694"/>
      <c r="O169" s="694"/>
      <c r="P169" s="694"/>
      <c r="Q169" s="694"/>
      <c r="R169" s="694"/>
      <c r="S169" s="694"/>
      <c r="T169" s="694"/>
      <c r="U169" s="694"/>
      <c r="V169" s="694"/>
      <c r="W169" s="694"/>
      <c r="X169" s="694"/>
      <c r="Y169" s="694"/>
      <c r="Z169" s="694"/>
      <c r="AA169" s="694"/>
    </row>
    <row r="170" ht="12.75" customHeight="1">
      <c r="A170" s="457"/>
      <c r="B170" s="694"/>
      <c r="C170" s="694"/>
      <c r="D170" s="694"/>
      <c r="E170" s="694"/>
      <c r="F170" s="694"/>
      <c r="G170" s="694"/>
      <c r="H170" s="694"/>
      <c r="I170" s="694"/>
      <c r="J170" s="694"/>
      <c r="K170" s="694"/>
      <c r="L170" s="694"/>
      <c r="M170" s="694"/>
      <c r="N170" s="694"/>
      <c r="O170" s="694"/>
      <c r="P170" s="694"/>
      <c r="Q170" s="694"/>
      <c r="R170" s="694"/>
      <c r="S170" s="694"/>
      <c r="T170" s="694"/>
      <c r="U170" s="694"/>
      <c r="V170" s="694"/>
      <c r="W170" s="694"/>
      <c r="X170" s="694"/>
      <c r="Y170" s="694"/>
      <c r="Z170" s="694"/>
      <c r="AA170" s="694"/>
    </row>
    <row r="171" ht="12.75" customHeight="1">
      <c r="A171" s="457"/>
      <c r="B171" s="694"/>
      <c r="C171" s="694"/>
      <c r="D171" s="694"/>
      <c r="E171" s="694"/>
      <c r="F171" s="694"/>
      <c r="G171" s="694"/>
      <c r="H171" s="694"/>
      <c r="I171" s="694"/>
      <c r="J171" s="694"/>
      <c r="K171" s="694"/>
      <c r="L171" s="694"/>
      <c r="M171" s="694"/>
      <c r="N171" s="694"/>
      <c r="O171" s="694"/>
      <c r="P171" s="694"/>
      <c r="Q171" s="694"/>
      <c r="R171" s="694"/>
      <c r="S171" s="694"/>
      <c r="T171" s="694"/>
      <c r="U171" s="694"/>
      <c r="V171" s="694"/>
      <c r="W171" s="694"/>
      <c r="X171" s="694"/>
      <c r="Y171" s="694"/>
      <c r="Z171" s="694"/>
      <c r="AA171" s="694"/>
    </row>
    <row r="172" ht="12.75" customHeight="1">
      <c r="A172" s="457"/>
      <c r="B172" s="694"/>
      <c r="C172" s="694"/>
      <c r="D172" s="694"/>
      <c r="E172" s="694"/>
      <c r="F172" s="694"/>
      <c r="G172" s="694"/>
      <c r="H172" s="694"/>
      <c r="I172" s="694"/>
      <c r="J172" s="694"/>
      <c r="K172" s="694"/>
      <c r="L172" s="694"/>
      <c r="M172" s="694"/>
      <c r="N172" s="694"/>
      <c r="O172" s="694"/>
      <c r="P172" s="694"/>
      <c r="Q172" s="694"/>
      <c r="R172" s="694"/>
      <c r="S172" s="694"/>
      <c r="T172" s="694"/>
      <c r="U172" s="694"/>
      <c r="V172" s="694"/>
      <c r="W172" s="694"/>
      <c r="X172" s="694"/>
      <c r="Y172" s="694"/>
      <c r="Z172" s="694"/>
      <c r="AA172" s="694"/>
    </row>
    <row r="173" ht="12.75" customHeight="1">
      <c r="A173" s="457"/>
      <c r="B173" s="694"/>
      <c r="C173" s="694"/>
      <c r="D173" s="694"/>
      <c r="E173" s="694"/>
      <c r="F173" s="694"/>
      <c r="G173" s="694"/>
      <c r="H173" s="694"/>
      <c r="I173" s="694"/>
      <c r="J173" s="694"/>
      <c r="K173" s="694"/>
      <c r="L173" s="694"/>
      <c r="M173" s="694"/>
      <c r="N173" s="694"/>
      <c r="O173" s="694"/>
      <c r="P173" s="694"/>
      <c r="Q173" s="694"/>
      <c r="R173" s="694"/>
      <c r="S173" s="694"/>
      <c r="T173" s="694"/>
      <c r="U173" s="694"/>
      <c r="V173" s="694"/>
      <c r="W173" s="694"/>
      <c r="X173" s="694"/>
      <c r="Y173" s="694"/>
      <c r="Z173" s="694"/>
      <c r="AA173" s="694"/>
    </row>
    <row r="174" ht="12.75" customHeight="1">
      <c r="A174" s="457"/>
      <c r="B174" s="694"/>
      <c r="C174" s="694"/>
      <c r="D174" s="694"/>
      <c r="E174" s="694"/>
      <c r="F174" s="694"/>
      <c r="G174" s="694"/>
      <c r="H174" s="694"/>
      <c r="I174" s="694"/>
      <c r="J174" s="694"/>
      <c r="K174" s="694"/>
      <c r="L174" s="694"/>
      <c r="M174" s="694"/>
      <c r="N174" s="694"/>
      <c r="O174" s="694"/>
      <c r="P174" s="694"/>
      <c r="Q174" s="694"/>
      <c r="R174" s="694"/>
      <c r="S174" s="694"/>
      <c r="T174" s="694"/>
      <c r="U174" s="694"/>
      <c r="V174" s="694"/>
      <c r="W174" s="694"/>
      <c r="X174" s="694"/>
      <c r="Y174" s="694"/>
      <c r="Z174" s="694"/>
      <c r="AA174" s="694"/>
    </row>
    <row r="175" ht="12.75" customHeight="1">
      <c r="A175" s="457"/>
      <c r="B175" s="694"/>
      <c r="C175" s="694"/>
      <c r="D175" s="694"/>
      <c r="E175" s="694"/>
      <c r="F175" s="694"/>
      <c r="G175" s="694"/>
      <c r="H175" s="694"/>
      <c r="I175" s="694"/>
      <c r="J175" s="694"/>
      <c r="K175" s="694"/>
      <c r="L175" s="694"/>
      <c r="M175" s="694"/>
      <c r="N175" s="694"/>
      <c r="O175" s="694"/>
      <c r="P175" s="694"/>
      <c r="Q175" s="694"/>
      <c r="R175" s="694"/>
      <c r="S175" s="694"/>
      <c r="T175" s="694"/>
      <c r="U175" s="694"/>
      <c r="V175" s="694"/>
      <c r="W175" s="694"/>
      <c r="X175" s="694"/>
      <c r="Y175" s="694"/>
      <c r="Z175" s="694"/>
      <c r="AA175" s="694"/>
    </row>
    <row r="176" ht="12.75" customHeight="1">
      <c r="A176" s="457"/>
      <c r="B176" s="694"/>
      <c r="C176" s="694"/>
      <c r="D176" s="694"/>
      <c r="E176" s="694"/>
      <c r="F176" s="694"/>
      <c r="G176" s="694"/>
      <c r="H176" s="694"/>
      <c r="I176" s="694"/>
      <c r="J176" s="694"/>
      <c r="K176" s="694"/>
      <c r="L176" s="694"/>
      <c r="M176" s="694"/>
      <c r="N176" s="694"/>
      <c r="O176" s="694"/>
      <c r="P176" s="694"/>
      <c r="Q176" s="694"/>
      <c r="R176" s="694"/>
      <c r="S176" s="694"/>
      <c r="T176" s="694"/>
      <c r="U176" s="694"/>
      <c r="V176" s="694"/>
      <c r="W176" s="694"/>
      <c r="X176" s="694"/>
      <c r="Y176" s="694"/>
      <c r="Z176" s="694"/>
      <c r="AA176" s="694"/>
    </row>
    <row r="177" ht="12.75" customHeight="1">
      <c r="A177" s="457"/>
      <c r="B177" s="694"/>
      <c r="C177" s="694"/>
      <c r="D177" s="694"/>
      <c r="E177" s="694"/>
      <c r="F177" s="694"/>
      <c r="G177" s="694"/>
      <c r="H177" s="694"/>
      <c r="I177" s="694"/>
      <c r="J177" s="694"/>
      <c r="K177" s="694"/>
      <c r="L177" s="694"/>
      <c r="M177" s="694"/>
      <c r="N177" s="694"/>
      <c r="O177" s="694"/>
      <c r="P177" s="694"/>
      <c r="Q177" s="694"/>
      <c r="R177" s="694"/>
      <c r="S177" s="694"/>
      <c r="T177" s="694"/>
      <c r="U177" s="694"/>
      <c r="V177" s="694"/>
      <c r="W177" s="694"/>
      <c r="X177" s="694"/>
      <c r="Y177" s="694"/>
      <c r="Z177" s="694"/>
      <c r="AA177" s="694"/>
    </row>
    <row r="178" ht="12.75" customHeight="1">
      <c r="A178" s="457"/>
      <c r="B178" s="694"/>
      <c r="C178" s="694"/>
      <c r="D178" s="694"/>
      <c r="E178" s="694"/>
      <c r="F178" s="694"/>
      <c r="G178" s="694"/>
      <c r="H178" s="694"/>
      <c r="I178" s="694"/>
      <c r="J178" s="694"/>
      <c r="K178" s="694"/>
      <c r="L178" s="694"/>
      <c r="M178" s="694"/>
      <c r="N178" s="694"/>
      <c r="O178" s="694"/>
      <c r="P178" s="694"/>
      <c r="Q178" s="694"/>
      <c r="R178" s="694"/>
      <c r="S178" s="694"/>
      <c r="T178" s="694"/>
      <c r="U178" s="694"/>
      <c r="V178" s="694"/>
      <c r="W178" s="694"/>
      <c r="X178" s="694"/>
      <c r="Y178" s="694"/>
      <c r="Z178" s="694"/>
      <c r="AA178" s="694"/>
    </row>
    <row r="179" ht="12.75" customHeight="1">
      <c r="A179" s="457"/>
      <c r="B179" s="694"/>
      <c r="C179" s="694"/>
      <c r="D179" s="694"/>
      <c r="E179" s="694"/>
      <c r="F179" s="694"/>
      <c r="G179" s="694"/>
      <c r="H179" s="694"/>
      <c r="I179" s="694"/>
      <c r="J179" s="694"/>
      <c r="K179" s="694"/>
      <c r="L179" s="694"/>
      <c r="M179" s="694"/>
      <c r="N179" s="694"/>
      <c r="O179" s="694"/>
      <c r="P179" s="694"/>
      <c r="Q179" s="694"/>
      <c r="R179" s="694"/>
      <c r="S179" s="694"/>
      <c r="T179" s="694"/>
      <c r="U179" s="694"/>
      <c r="V179" s="694"/>
      <c r="W179" s="694"/>
      <c r="X179" s="694"/>
      <c r="Y179" s="694"/>
      <c r="Z179" s="694"/>
      <c r="AA179" s="694"/>
    </row>
    <row r="180" ht="12.75" customHeight="1">
      <c r="A180" s="457"/>
      <c r="B180" s="694"/>
      <c r="C180" s="694"/>
      <c r="D180" s="694"/>
      <c r="E180" s="694"/>
      <c r="F180" s="694"/>
      <c r="G180" s="694"/>
      <c r="H180" s="694"/>
      <c r="I180" s="694"/>
      <c r="J180" s="694"/>
      <c r="K180" s="694"/>
      <c r="L180" s="694"/>
      <c r="M180" s="694"/>
      <c r="N180" s="694"/>
      <c r="O180" s="694"/>
      <c r="P180" s="694"/>
      <c r="Q180" s="694"/>
      <c r="R180" s="694"/>
      <c r="S180" s="694"/>
      <c r="T180" s="694"/>
      <c r="U180" s="694"/>
      <c r="V180" s="694"/>
      <c r="W180" s="694"/>
      <c r="X180" s="694"/>
      <c r="Y180" s="694"/>
      <c r="Z180" s="694"/>
      <c r="AA180" s="694"/>
    </row>
    <row r="181" ht="12.75" customHeight="1">
      <c r="A181" s="457"/>
      <c r="B181" s="694"/>
      <c r="C181" s="694"/>
      <c r="D181" s="694"/>
      <c r="E181" s="694"/>
      <c r="F181" s="694"/>
      <c r="G181" s="694"/>
      <c r="H181" s="694"/>
      <c r="I181" s="694"/>
      <c r="J181" s="694"/>
      <c r="K181" s="694"/>
      <c r="L181" s="694"/>
      <c r="M181" s="694"/>
      <c r="N181" s="694"/>
      <c r="O181" s="694"/>
      <c r="P181" s="694"/>
      <c r="Q181" s="694"/>
      <c r="R181" s="694"/>
      <c r="S181" s="694"/>
      <c r="T181" s="694"/>
      <c r="U181" s="694"/>
      <c r="V181" s="694"/>
      <c r="W181" s="694"/>
      <c r="X181" s="694"/>
      <c r="Y181" s="694"/>
      <c r="Z181" s="694"/>
      <c r="AA181" s="694"/>
    </row>
    <row r="182" ht="12.75" customHeight="1">
      <c r="A182" s="457"/>
      <c r="B182" s="694"/>
      <c r="C182" s="694"/>
      <c r="D182" s="694"/>
      <c r="E182" s="694"/>
      <c r="F182" s="694"/>
      <c r="G182" s="694"/>
      <c r="H182" s="694"/>
      <c r="I182" s="694"/>
      <c r="J182" s="694"/>
      <c r="K182" s="694"/>
      <c r="L182" s="694"/>
      <c r="M182" s="694"/>
      <c r="N182" s="694"/>
      <c r="O182" s="694"/>
      <c r="P182" s="694"/>
      <c r="Q182" s="694"/>
      <c r="R182" s="694"/>
      <c r="S182" s="694"/>
      <c r="T182" s="694"/>
      <c r="U182" s="694"/>
      <c r="V182" s="694"/>
      <c r="W182" s="694"/>
      <c r="X182" s="694"/>
      <c r="Y182" s="694"/>
      <c r="Z182" s="694"/>
      <c r="AA182" s="694"/>
    </row>
    <row r="183" ht="12.75" customHeight="1">
      <c r="A183" s="457"/>
      <c r="B183" s="694"/>
      <c r="C183" s="694"/>
      <c r="D183" s="694"/>
      <c r="E183" s="694"/>
      <c r="F183" s="694"/>
      <c r="G183" s="694"/>
      <c r="H183" s="694"/>
      <c r="I183" s="694"/>
      <c r="J183" s="694"/>
      <c r="K183" s="694"/>
      <c r="L183" s="694"/>
      <c r="M183" s="694"/>
      <c r="N183" s="694"/>
      <c r="O183" s="694"/>
      <c r="P183" s="694"/>
      <c r="Q183" s="694"/>
      <c r="R183" s="694"/>
      <c r="S183" s="694"/>
      <c r="T183" s="694"/>
      <c r="U183" s="694"/>
      <c r="V183" s="694"/>
      <c r="W183" s="694"/>
      <c r="X183" s="694"/>
      <c r="Y183" s="694"/>
      <c r="Z183" s="694"/>
      <c r="AA183" s="694"/>
    </row>
    <row r="184" ht="12.75" customHeight="1">
      <c r="A184" s="457"/>
      <c r="B184" s="694"/>
      <c r="C184" s="694"/>
      <c r="D184" s="694"/>
      <c r="E184" s="694"/>
      <c r="F184" s="694"/>
      <c r="G184" s="694"/>
      <c r="H184" s="694"/>
      <c r="I184" s="694"/>
      <c r="J184" s="694"/>
      <c r="K184" s="694"/>
      <c r="L184" s="694"/>
      <c r="M184" s="694"/>
      <c r="N184" s="694"/>
      <c r="O184" s="694"/>
      <c r="P184" s="694"/>
      <c r="Q184" s="694"/>
      <c r="R184" s="694"/>
      <c r="S184" s="694"/>
      <c r="T184" s="694"/>
      <c r="U184" s="694"/>
      <c r="V184" s="694"/>
      <c r="W184" s="694"/>
      <c r="X184" s="694"/>
      <c r="Y184" s="694"/>
      <c r="Z184" s="694"/>
      <c r="AA184" s="694"/>
    </row>
    <row r="185" ht="12.75" customHeight="1">
      <c r="A185" s="457"/>
      <c r="B185" s="694"/>
      <c r="C185" s="694"/>
      <c r="D185" s="694"/>
      <c r="E185" s="694"/>
      <c r="F185" s="694"/>
      <c r="G185" s="694"/>
      <c r="H185" s="694"/>
      <c r="I185" s="694"/>
      <c r="J185" s="694"/>
      <c r="K185" s="694"/>
      <c r="L185" s="694"/>
      <c r="M185" s="694"/>
      <c r="N185" s="694"/>
      <c r="O185" s="694"/>
      <c r="P185" s="694"/>
      <c r="Q185" s="694"/>
      <c r="R185" s="694"/>
      <c r="S185" s="694"/>
      <c r="T185" s="694"/>
      <c r="U185" s="694"/>
      <c r="V185" s="694"/>
      <c r="W185" s="694"/>
      <c r="X185" s="694"/>
      <c r="Y185" s="694"/>
      <c r="Z185" s="694"/>
      <c r="AA185" s="694"/>
    </row>
    <row r="186" ht="12.75" customHeight="1">
      <c r="A186" s="457"/>
      <c r="B186" s="694"/>
      <c r="C186" s="694"/>
      <c r="D186" s="694"/>
      <c r="E186" s="694"/>
      <c r="F186" s="694"/>
      <c r="G186" s="694"/>
      <c r="H186" s="694"/>
      <c r="I186" s="694"/>
      <c r="J186" s="694"/>
      <c r="K186" s="694"/>
      <c r="L186" s="694"/>
      <c r="M186" s="694"/>
      <c r="N186" s="694"/>
      <c r="O186" s="694"/>
      <c r="P186" s="694"/>
      <c r="Q186" s="694"/>
      <c r="R186" s="694"/>
      <c r="S186" s="694"/>
      <c r="T186" s="694"/>
      <c r="U186" s="694"/>
      <c r="V186" s="694"/>
      <c r="W186" s="694"/>
      <c r="X186" s="694"/>
      <c r="Y186" s="694"/>
      <c r="Z186" s="694"/>
      <c r="AA186" s="694"/>
    </row>
    <row r="187" ht="12.75" customHeight="1">
      <c r="A187" s="457"/>
      <c r="B187" s="694"/>
      <c r="C187" s="694"/>
      <c r="D187" s="694"/>
      <c r="E187" s="694"/>
      <c r="F187" s="694"/>
      <c r="G187" s="694"/>
      <c r="H187" s="694"/>
      <c r="I187" s="694"/>
      <c r="J187" s="694"/>
      <c r="K187" s="694"/>
      <c r="L187" s="694"/>
      <c r="M187" s="694"/>
      <c r="N187" s="694"/>
      <c r="O187" s="694"/>
      <c r="P187" s="694"/>
      <c r="Q187" s="694"/>
      <c r="R187" s="694"/>
      <c r="S187" s="694"/>
      <c r="T187" s="694"/>
      <c r="U187" s="694"/>
      <c r="V187" s="694"/>
      <c r="W187" s="694"/>
      <c r="X187" s="694"/>
      <c r="Y187" s="694"/>
      <c r="Z187" s="694"/>
      <c r="AA187" s="694"/>
    </row>
    <row r="188" ht="12.75" customHeight="1">
      <c r="A188" s="457"/>
      <c r="B188" s="694"/>
      <c r="C188" s="694"/>
      <c r="D188" s="694"/>
      <c r="E188" s="694"/>
      <c r="F188" s="694"/>
      <c r="G188" s="694"/>
      <c r="H188" s="694"/>
      <c r="I188" s="694"/>
      <c r="J188" s="694"/>
      <c r="K188" s="694"/>
      <c r="L188" s="694"/>
      <c r="M188" s="694"/>
      <c r="N188" s="694"/>
      <c r="O188" s="694"/>
      <c r="P188" s="694"/>
      <c r="Q188" s="694"/>
      <c r="R188" s="694"/>
      <c r="S188" s="694"/>
      <c r="T188" s="694"/>
      <c r="U188" s="694"/>
      <c r="V188" s="694"/>
      <c r="W188" s="694"/>
      <c r="X188" s="694"/>
      <c r="Y188" s="694"/>
      <c r="Z188" s="694"/>
      <c r="AA188" s="694"/>
    </row>
    <row r="189" ht="12.75" customHeight="1">
      <c r="A189" s="457"/>
      <c r="B189" s="694"/>
      <c r="C189" s="694"/>
      <c r="D189" s="694"/>
      <c r="E189" s="694"/>
      <c r="F189" s="694"/>
      <c r="G189" s="694"/>
      <c r="H189" s="694"/>
      <c r="I189" s="694"/>
      <c r="J189" s="694"/>
      <c r="K189" s="694"/>
      <c r="L189" s="694"/>
      <c r="M189" s="694"/>
      <c r="N189" s="694"/>
      <c r="O189" s="694"/>
      <c r="P189" s="694"/>
      <c r="Q189" s="694"/>
      <c r="R189" s="694"/>
      <c r="S189" s="694"/>
      <c r="T189" s="694"/>
      <c r="U189" s="694"/>
      <c r="V189" s="694"/>
      <c r="W189" s="694"/>
      <c r="X189" s="694"/>
      <c r="Y189" s="694"/>
      <c r="Z189" s="694"/>
      <c r="AA189" s="694"/>
    </row>
    <row r="190" ht="12.75" customHeight="1">
      <c r="A190" s="457"/>
      <c r="B190" s="694"/>
      <c r="C190" s="694"/>
      <c r="D190" s="694"/>
      <c r="E190" s="694"/>
      <c r="F190" s="694"/>
      <c r="G190" s="694"/>
      <c r="H190" s="694"/>
      <c r="I190" s="694"/>
      <c r="J190" s="694"/>
      <c r="K190" s="694"/>
      <c r="L190" s="694"/>
      <c r="M190" s="694"/>
      <c r="N190" s="694"/>
      <c r="O190" s="694"/>
      <c r="P190" s="694"/>
      <c r="Q190" s="694"/>
      <c r="R190" s="694"/>
      <c r="S190" s="694"/>
      <c r="T190" s="694"/>
      <c r="U190" s="694"/>
      <c r="V190" s="694"/>
      <c r="W190" s="694"/>
      <c r="X190" s="694"/>
      <c r="Y190" s="694"/>
      <c r="Z190" s="694"/>
      <c r="AA190" s="694"/>
    </row>
    <row r="191" ht="12.75" customHeight="1">
      <c r="A191" s="457"/>
      <c r="B191" s="694"/>
      <c r="C191" s="694"/>
      <c r="D191" s="694"/>
      <c r="E191" s="694"/>
      <c r="F191" s="694"/>
      <c r="G191" s="694"/>
      <c r="H191" s="694"/>
      <c r="I191" s="694"/>
      <c r="J191" s="694"/>
      <c r="K191" s="694"/>
      <c r="L191" s="694"/>
      <c r="M191" s="694"/>
      <c r="N191" s="694"/>
      <c r="O191" s="694"/>
      <c r="P191" s="694"/>
      <c r="Q191" s="694"/>
      <c r="R191" s="694"/>
      <c r="S191" s="694"/>
      <c r="T191" s="694"/>
      <c r="U191" s="694"/>
      <c r="V191" s="694"/>
      <c r="W191" s="694"/>
      <c r="X191" s="694"/>
      <c r="Y191" s="694"/>
      <c r="Z191" s="694"/>
      <c r="AA191" s="694"/>
    </row>
    <row r="192" ht="12.75" customHeight="1">
      <c r="A192" s="457"/>
      <c r="B192" s="694"/>
      <c r="C192" s="694"/>
      <c r="D192" s="694"/>
      <c r="E192" s="694"/>
      <c r="F192" s="694"/>
      <c r="G192" s="694"/>
      <c r="H192" s="694"/>
      <c r="I192" s="694"/>
      <c r="J192" s="694"/>
      <c r="K192" s="694"/>
      <c r="L192" s="694"/>
      <c r="M192" s="694"/>
      <c r="N192" s="694"/>
      <c r="O192" s="694"/>
      <c r="P192" s="694"/>
      <c r="Q192" s="694"/>
      <c r="R192" s="694"/>
      <c r="S192" s="694"/>
      <c r="T192" s="694"/>
      <c r="U192" s="694"/>
      <c r="V192" s="694"/>
      <c r="W192" s="694"/>
      <c r="X192" s="694"/>
      <c r="Y192" s="694"/>
      <c r="Z192" s="694"/>
      <c r="AA192" s="694"/>
    </row>
    <row r="193" ht="12.75" customHeight="1">
      <c r="A193" s="457"/>
      <c r="B193" s="694"/>
      <c r="C193" s="694"/>
      <c r="D193" s="694"/>
      <c r="E193" s="694"/>
      <c r="F193" s="694"/>
      <c r="G193" s="694"/>
      <c r="H193" s="694"/>
      <c r="I193" s="694"/>
      <c r="J193" s="694"/>
      <c r="K193" s="694"/>
      <c r="L193" s="694"/>
      <c r="M193" s="694"/>
      <c r="N193" s="694"/>
      <c r="O193" s="694"/>
      <c r="P193" s="694"/>
      <c r="Q193" s="694"/>
      <c r="R193" s="694"/>
      <c r="S193" s="694"/>
      <c r="T193" s="694"/>
      <c r="U193" s="694"/>
      <c r="V193" s="694"/>
      <c r="W193" s="694"/>
      <c r="X193" s="694"/>
      <c r="Y193" s="694"/>
      <c r="Z193" s="694"/>
      <c r="AA193" s="694"/>
    </row>
    <row r="194" ht="12.75" customHeight="1">
      <c r="A194" s="457"/>
      <c r="B194" s="694"/>
      <c r="C194" s="694"/>
      <c r="D194" s="694"/>
      <c r="E194" s="694"/>
      <c r="F194" s="694"/>
      <c r="G194" s="694"/>
      <c r="H194" s="694"/>
      <c r="I194" s="694"/>
      <c r="J194" s="694"/>
      <c r="K194" s="694"/>
      <c r="L194" s="694"/>
      <c r="M194" s="694"/>
      <c r="N194" s="694"/>
      <c r="O194" s="694"/>
      <c r="P194" s="694"/>
      <c r="Q194" s="694"/>
      <c r="R194" s="694"/>
      <c r="S194" s="694"/>
      <c r="T194" s="694"/>
      <c r="U194" s="694"/>
      <c r="V194" s="694"/>
      <c r="W194" s="694"/>
      <c r="X194" s="694"/>
      <c r="Y194" s="694"/>
      <c r="Z194" s="694"/>
      <c r="AA194" s="694"/>
    </row>
    <row r="195" ht="12.75" customHeight="1">
      <c r="A195" s="457"/>
      <c r="B195" s="694"/>
      <c r="C195" s="694"/>
      <c r="D195" s="694"/>
      <c r="E195" s="694"/>
      <c r="F195" s="694"/>
      <c r="G195" s="694"/>
      <c r="H195" s="694"/>
      <c r="I195" s="694"/>
      <c r="J195" s="694"/>
      <c r="K195" s="694"/>
      <c r="L195" s="694"/>
      <c r="M195" s="694"/>
      <c r="N195" s="694"/>
      <c r="O195" s="694"/>
      <c r="P195" s="694"/>
      <c r="Q195" s="694"/>
      <c r="R195" s="694"/>
      <c r="S195" s="694"/>
      <c r="T195" s="694"/>
      <c r="U195" s="694"/>
      <c r="V195" s="694"/>
      <c r="W195" s="694"/>
      <c r="X195" s="694"/>
      <c r="Y195" s="694"/>
      <c r="Z195" s="694"/>
      <c r="AA195" s="694"/>
    </row>
    <row r="196" ht="12.75" customHeight="1">
      <c r="A196" s="457"/>
      <c r="B196" s="694"/>
      <c r="C196" s="694"/>
      <c r="D196" s="694"/>
      <c r="E196" s="694"/>
      <c r="F196" s="694"/>
      <c r="G196" s="694"/>
      <c r="H196" s="694"/>
      <c r="I196" s="694"/>
      <c r="J196" s="694"/>
      <c r="K196" s="694"/>
      <c r="L196" s="694"/>
      <c r="M196" s="694"/>
      <c r="N196" s="694"/>
      <c r="O196" s="694"/>
      <c r="P196" s="694"/>
      <c r="Q196" s="694"/>
      <c r="R196" s="694"/>
      <c r="S196" s="694"/>
      <c r="T196" s="694"/>
      <c r="U196" s="694"/>
      <c r="V196" s="694"/>
      <c r="W196" s="694"/>
      <c r="X196" s="694"/>
      <c r="Y196" s="694"/>
      <c r="Z196" s="694"/>
      <c r="AA196" s="694"/>
    </row>
    <row r="197" ht="12.75" customHeight="1">
      <c r="A197" s="457"/>
      <c r="B197" s="694"/>
      <c r="C197" s="694"/>
      <c r="D197" s="694"/>
      <c r="E197" s="694"/>
      <c r="F197" s="694"/>
      <c r="G197" s="694"/>
      <c r="H197" s="694"/>
      <c r="I197" s="694"/>
      <c r="J197" s="694"/>
      <c r="K197" s="694"/>
      <c r="L197" s="694"/>
      <c r="M197" s="694"/>
      <c r="N197" s="694"/>
      <c r="O197" s="694"/>
      <c r="P197" s="694"/>
      <c r="Q197" s="694"/>
      <c r="R197" s="694"/>
      <c r="S197" s="694"/>
      <c r="T197" s="694"/>
      <c r="U197" s="694"/>
      <c r="V197" s="694"/>
      <c r="W197" s="694"/>
      <c r="X197" s="694"/>
      <c r="Y197" s="694"/>
      <c r="Z197" s="694"/>
      <c r="AA197" s="694"/>
    </row>
    <row r="198" ht="12.75" customHeight="1">
      <c r="A198" s="457"/>
      <c r="B198" s="694"/>
      <c r="C198" s="694"/>
      <c r="D198" s="694"/>
      <c r="E198" s="694"/>
      <c r="F198" s="694"/>
      <c r="G198" s="694"/>
      <c r="H198" s="694"/>
      <c r="I198" s="694"/>
      <c r="J198" s="694"/>
      <c r="K198" s="694"/>
      <c r="L198" s="694"/>
      <c r="M198" s="694"/>
      <c r="N198" s="694"/>
      <c r="O198" s="694"/>
      <c r="P198" s="694"/>
      <c r="Q198" s="694"/>
      <c r="R198" s="694"/>
      <c r="S198" s="694"/>
      <c r="T198" s="694"/>
      <c r="U198" s="694"/>
      <c r="V198" s="694"/>
      <c r="W198" s="694"/>
      <c r="X198" s="694"/>
      <c r="Y198" s="694"/>
      <c r="Z198" s="694"/>
      <c r="AA198" s="694"/>
    </row>
    <row r="199" ht="12.75" customHeight="1">
      <c r="A199" s="457"/>
      <c r="B199" s="694"/>
      <c r="C199" s="694"/>
      <c r="D199" s="694"/>
      <c r="E199" s="694"/>
      <c r="F199" s="694"/>
      <c r="G199" s="694"/>
      <c r="H199" s="694"/>
      <c r="I199" s="694"/>
      <c r="J199" s="694"/>
      <c r="K199" s="694"/>
      <c r="L199" s="694"/>
      <c r="M199" s="694"/>
      <c r="N199" s="694"/>
      <c r="O199" s="694"/>
      <c r="P199" s="694"/>
      <c r="Q199" s="694"/>
      <c r="R199" s="694"/>
      <c r="S199" s="694"/>
      <c r="T199" s="694"/>
      <c r="U199" s="694"/>
      <c r="V199" s="694"/>
      <c r="W199" s="694"/>
      <c r="X199" s="694"/>
      <c r="Y199" s="694"/>
      <c r="Z199" s="694"/>
      <c r="AA199" s="694"/>
    </row>
    <row r="200" ht="12.75" customHeight="1">
      <c r="A200" s="457"/>
      <c r="B200" s="694"/>
      <c r="C200" s="694"/>
      <c r="D200" s="694"/>
      <c r="E200" s="694"/>
      <c r="F200" s="694"/>
      <c r="G200" s="694"/>
      <c r="H200" s="694"/>
      <c r="I200" s="694"/>
      <c r="J200" s="694"/>
      <c r="K200" s="694"/>
      <c r="L200" s="694"/>
      <c r="M200" s="694"/>
      <c r="N200" s="694"/>
      <c r="O200" s="694"/>
      <c r="P200" s="694"/>
      <c r="Q200" s="694"/>
      <c r="R200" s="694"/>
      <c r="S200" s="694"/>
      <c r="T200" s="694"/>
      <c r="U200" s="694"/>
      <c r="V200" s="694"/>
      <c r="W200" s="694"/>
      <c r="X200" s="694"/>
      <c r="Y200" s="694"/>
      <c r="Z200" s="694"/>
      <c r="AA200" s="694"/>
    </row>
    <row r="201" ht="12.75" customHeight="1">
      <c r="A201" s="457"/>
      <c r="B201" s="694"/>
      <c r="C201" s="694"/>
      <c r="D201" s="694"/>
      <c r="E201" s="694"/>
      <c r="F201" s="694"/>
      <c r="G201" s="694"/>
      <c r="H201" s="694"/>
      <c r="I201" s="694"/>
      <c r="J201" s="694"/>
      <c r="K201" s="694"/>
      <c r="L201" s="694"/>
      <c r="M201" s="694"/>
      <c r="N201" s="694"/>
      <c r="O201" s="694"/>
      <c r="P201" s="694"/>
      <c r="Q201" s="694"/>
      <c r="R201" s="694"/>
      <c r="S201" s="694"/>
      <c r="T201" s="694"/>
      <c r="U201" s="694"/>
      <c r="V201" s="694"/>
      <c r="W201" s="694"/>
      <c r="X201" s="694"/>
      <c r="Y201" s="694"/>
      <c r="Z201" s="694"/>
      <c r="AA201" s="694"/>
    </row>
    <row r="202" ht="12.75" customHeight="1">
      <c r="A202" s="457"/>
      <c r="B202" s="694"/>
      <c r="C202" s="694"/>
      <c r="D202" s="694"/>
      <c r="E202" s="694"/>
      <c r="F202" s="694"/>
      <c r="G202" s="694"/>
      <c r="H202" s="694"/>
      <c r="I202" s="694"/>
      <c r="J202" s="694"/>
      <c r="K202" s="694"/>
      <c r="L202" s="694"/>
      <c r="M202" s="694"/>
      <c r="N202" s="694"/>
      <c r="O202" s="694"/>
      <c r="P202" s="694"/>
      <c r="Q202" s="694"/>
      <c r="R202" s="694"/>
      <c r="S202" s="694"/>
      <c r="T202" s="694"/>
      <c r="U202" s="694"/>
      <c r="V202" s="694"/>
      <c r="W202" s="694"/>
      <c r="X202" s="694"/>
      <c r="Y202" s="694"/>
      <c r="Z202" s="694"/>
      <c r="AA202" s="694"/>
    </row>
    <row r="203" ht="12.75" customHeight="1">
      <c r="A203" s="457"/>
      <c r="B203" s="694"/>
      <c r="C203" s="694"/>
      <c r="D203" s="694"/>
      <c r="E203" s="694"/>
      <c r="F203" s="694"/>
      <c r="G203" s="694"/>
      <c r="H203" s="694"/>
      <c r="I203" s="694"/>
      <c r="J203" s="694"/>
      <c r="K203" s="694"/>
      <c r="L203" s="694"/>
      <c r="M203" s="694"/>
      <c r="N203" s="694"/>
      <c r="O203" s="694"/>
      <c r="P203" s="694"/>
      <c r="Q203" s="694"/>
      <c r="R203" s="694"/>
      <c r="S203" s="694"/>
      <c r="T203" s="694"/>
      <c r="U203" s="694"/>
      <c r="V203" s="694"/>
      <c r="W203" s="694"/>
      <c r="X203" s="694"/>
      <c r="Y203" s="694"/>
      <c r="Z203" s="694"/>
      <c r="AA203" s="694"/>
    </row>
    <row r="204" ht="12.75" customHeight="1">
      <c r="A204" s="457"/>
      <c r="B204" s="694"/>
      <c r="C204" s="694"/>
      <c r="D204" s="694"/>
      <c r="E204" s="694"/>
      <c r="F204" s="694"/>
      <c r="G204" s="694"/>
      <c r="H204" s="694"/>
      <c r="I204" s="694"/>
      <c r="J204" s="694"/>
      <c r="K204" s="694"/>
      <c r="L204" s="694"/>
      <c r="M204" s="694"/>
      <c r="N204" s="694"/>
      <c r="O204" s="694"/>
      <c r="P204" s="694"/>
      <c r="Q204" s="694"/>
      <c r="R204" s="694"/>
      <c r="S204" s="694"/>
      <c r="T204" s="694"/>
      <c r="U204" s="694"/>
      <c r="V204" s="694"/>
      <c r="W204" s="694"/>
      <c r="X204" s="694"/>
      <c r="Y204" s="694"/>
      <c r="Z204" s="694"/>
      <c r="AA204" s="694"/>
    </row>
    <row r="205" ht="12.75" customHeight="1">
      <c r="A205" s="457"/>
      <c r="B205" s="694"/>
      <c r="C205" s="694"/>
      <c r="D205" s="694"/>
      <c r="E205" s="694"/>
      <c r="F205" s="694"/>
      <c r="G205" s="694"/>
      <c r="H205" s="694"/>
      <c r="I205" s="694"/>
      <c r="J205" s="694"/>
      <c r="K205" s="694"/>
      <c r="L205" s="694"/>
      <c r="M205" s="694"/>
      <c r="N205" s="694"/>
      <c r="O205" s="694"/>
      <c r="P205" s="694"/>
      <c r="Q205" s="694"/>
      <c r="R205" s="694"/>
      <c r="S205" s="694"/>
      <c r="T205" s="694"/>
      <c r="U205" s="694"/>
      <c r="V205" s="694"/>
      <c r="W205" s="694"/>
      <c r="X205" s="694"/>
      <c r="Y205" s="694"/>
      <c r="Z205" s="694"/>
      <c r="AA205" s="694"/>
    </row>
    <row r="206" ht="12.75" customHeight="1">
      <c r="A206" s="457"/>
      <c r="B206" s="694"/>
      <c r="C206" s="694"/>
      <c r="D206" s="694"/>
      <c r="E206" s="694"/>
      <c r="F206" s="694"/>
      <c r="G206" s="694"/>
      <c r="H206" s="694"/>
      <c r="I206" s="694"/>
      <c r="J206" s="694"/>
      <c r="K206" s="694"/>
      <c r="L206" s="694"/>
      <c r="M206" s="694"/>
      <c r="N206" s="694"/>
      <c r="O206" s="694"/>
      <c r="P206" s="694"/>
      <c r="Q206" s="694"/>
      <c r="R206" s="694"/>
      <c r="S206" s="694"/>
      <c r="T206" s="694"/>
      <c r="U206" s="694"/>
      <c r="V206" s="694"/>
      <c r="W206" s="694"/>
      <c r="X206" s="694"/>
      <c r="Y206" s="694"/>
      <c r="Z206" s="694"/>
      <c r="AA206" s="694"/>
    </row>
    <row r="207" ht="12.75" customHeight="1">
      <c r="A207" s="457"/>
      <c r="B207" s="694"/>
      <c r="C207" s="694"/>
      <c r="D207" s="694"/>
      <c r="E207" s="694"/>
      <c r="F207" s="694"/>
      <c r="G207" s="694"/>
      <c r="H207" s="694"/>
      <c r="I207" s="694"/>
      <c r="J207" s="694"/>
      <c r="K207" s="694"/>
      <c r="L207" s="694"/>
      <c r="M207" s="694"/>
      <c r="N207" s="694"/>
      <c r="O207" s="694"/>
      <c r="P207" s="694"/>
      <c r="Q207" s="694"/>
      <c r="R207" s="694"/>
      <c r="S207" s="694"/>
      <c r="T207" s="694"/>
      <c r="U207" s="694"/>
      <c r="V207" s="694"/>
      <c r="W207" s="694"/>
      <c r="X207" s="694"/>
      <c r="Y207" s="694"/>
      <c r="Z207" s="694"/>
      <c r="AA207" s="694"/>
    </row>
    <row r="208" ht="12.75" customHeight="1">
      <c r="A208" s="457"/>
      <c r="B208" s="694"/>
      <c r="C208" s="694"/>
      <c r="D208" s="694"/>
      <c r="E208" s="694"/>
      <c r="F208" s="694"/>
      <c r="G208" s="694"/>
      <c r="H208" s="694"/>
      <c r="I208" s="694"/>
      <c r="J208" s="694"/>
      <c r="K208" s="694"/>
      <c r="L208" s="694"/>
      <c r="M208" s="694"/>
      <c r="N208" s="694"/>
      <c r="O208" s="694"/>
      <c r="P208" s="694"/>
      <c r="Q208" s="694"/>
      <c r="R208" s="694"/>
      <c r="S208" s="694"/>
      <c r="T208" s="694"/>
      <c r="U208" s="694"/>
      <c r="V208" s="694"/>
      <c r="W208" s="694"/>
      <c r="X208" s="694"/>
      <c r="Y208" s="694"/>
      <c r="Z208" s="694"/>
      <c r="AA208" s="694"/>
    </row>
    <row r="209" ht="12.75" customHeight="1">
      <c r="A209" s="457"/>
      <c r="B209" s="694"/>
      <c r="C209" s="694"/>
      <c r="D209" s="694"/>
      <c r="E209" s="694"/>
      <c r="F209" s="694"/>
      <c r="G209" s="694"/>
      <c r="H209" s="694"/>
      <c r="I209" s="694"/>
      <c r="J209" s="694"/>
      <c r="K209" s="694"/>
      <c r="L209" s="694"/>
      <c r="M209" s="694"/>
      <c r="N209" s="694"/>
      <c r="O209" s="694"/>
      <c r="P209" s="694"/>
      <c r="Q209" s="694"/>
      <c r="R209" s="694"/>
      <c r="S209" s="694"/>
      <c r="T209" s="694"/>
      <c r="U209" s="694"/>
      <c r="V209" s="694"/>
      <c r="W209" s="694"/>
      <c r="X209" s="694"/>
      <c r="Y209" s="694"/>
      <c r="Z209" s="694"/>
      <c r="AA209" s="694"/>
    </row>
    <row r="210" ht="12.75" customHeight="1">
      <c r="A210" s="457"/>
      <c r="B210" s="694"/>
      <c r="C210" s="694"/>
      <c r="D210" s="694"/>
      <c r="E210" s="694"/>
      <c r="F210" s="694"/>
      <c r="G210" s="694"/>
      <c r="H210" s="694"/>
      <c r="I210" s="694"/>
      <c r="J210" s="694"/>
      <c r="K210" s="694"/>
      <c r="L210" s="694"/>
      <c r="M210" s="694"/>
      <c r="N210" s="694"/>
      <c r="O210" s="694"/>
      <c r="P210" s="694"/>
      <c r="Q210" s="694"/>
      <c r="R210" s="694"/>
      <c r="S210" s="694"/>
      <c r="T210" s="694"/>
      <c r="U210" s="694"/>
      <c r="V210" s="694"/>
      <c r="W210" s="694"/>
      <c r="X210" s="694"/>
      <c r="Y210" s="694"/>
      <c r="Z210" s="694"/>
      <c r="AA210" s="694"/>
    </row>
    <row r="211" ht="12.75" customHeight="1">
      <c r="A211" s="457"/>
      <c r="B211" s="694"/>
      <c r="C211" s="694"/>
      <c r="D211" s="694"/>
      <c r="E211" s="694"/>
      <c r="F211" s="694"/>
      <c r="G211" s="694"/>
      <c r="H211" s="694"/>
      <c r="I211" s="694"/>
      <c r="J211" s="694"/>
      <c r="K211" s="694"/>
      <c r="L211" s="694"/>
      <c r="M211" s="694"/>
      <c r="N211" s="694"/>
      <c r="O211" s="694"/>
      <c r="P211" s="694"/>
      <c r="Q211" s="694"/>
      <c r="R211" s="694"/>
      <c r="S211" s="694"/>
      <c r="T211" s="694"/>
      <c r="U211" s="694"/>
      <c r="V211" s="694"/>
      <c r="W211" s="694"/>
      <c r="X211" s="694"/>
      <c r="Y211" s="694"/>
      <c r="Z211" s="694"/>
      <c r="AA211" s="694"/>
    </row>
    <row r="212" ht="12.75" customHeight="1">
      <c r="A212" s="457"/>
      <c r="B212" s="694"/>
      <c r="C212" s="694"/>
      <c r="D212" s="694"/>
      <c r="E212" s="694"/>
      <c r="F212" s="694"/>
      <c r="G212" s="694"/>
      <c r="H212" s="694"/>
      <c r="I212" s="694"/>
      <c r="J212" s="694"/>
      <c r="K212" s="694"/>
      <c r="L212" s="694"/>
      <c r="M212" s="694"/>
      <c r="N212" s="694"/>
      <c r="O212" s="694"/>
      <c r="P212" s="694"/>
      <c r="Q212" s="694"/>
      <c r="R212" s="694"/>
      <c r="S212" s="694"/>
      <c r="T212" s="694"/>
      <c r="U212" s="694"/>
      <c r="V212" s="694"/>
      <c r="W212" s="694"/>
      <c r="X212" s="694"/>
      <c r="Y212" s="694"/>
      <c r="Z212" s="694"/>
      <c r="AA212" s="694"/>
    </row>
    <row r="213" ht="12.75" customHeight="1">
      <c r="A213" s="457"/>
      <c r="B213" s="694"/>
      <c r="C213" s="694"/>
      <c r="D213" s="694"/>
      <c r="E213" s="694"/>
      <c r="F213" s="694"/>
      <c r="G213" s="694"/>
      <c r="H213" s="694"/>
      <c r="I213" s="694"/>
      <c r="J213" s="694"/>
      <c r="K213" s="694"/>
      <c r="L213" s="694"/>
      <c r="M213" s="694"/>
      <c r="N213" s="694"/>
      <c r="O213" s="694"/>
      <c r="P213" s="694"/>
      <c r="Q213" s="694"/>
      <c r="R213" s="694"/>
      <c r="S213" s="694"/>
      <c r="T213" s="694"/>
      <c r="U213" s="694"/>
      <c r="V213" s="694"/>
      <c r="W213" s="694"/>
      <c r="X213" s="694"/>
      <c r="Y213" s="694"/>
      <c r="Z213" s="694"/>
      <c r="AA213" s="694"/>
    </row>
    <row r="214" ht="12.75" customHeight="1">
      <c r="A214" s="457"/>
      <c r="B214" s="694"/>
      <c r="C214" s="694"/>
      <c r="D214" s="694"/>
      <c r="E214" s="694"/>
      <c r="F214" s="694"/>
      <c r="G214" s="694"/>
      <c r="H214" s="694"/>
      <c r="I214" s="694"/>
      <c r="J214" s="694"/>
      <c r="K214" s="694"/>
      <c r="L214" s="694"/>
      <c r="M214" s="694"/>
      <c r="N214" s="694"/>
      <c r="O214" s="694"/>
      <c r="P214" s="694"/>
      <c r="Q214" s="694"/>
      <c r="R214" s="694"/>
      <c r="S214" s="694"/>
      <c r="T214" s="694"/>
      <c r="U214" s="694"/>
      <c r="V214" s="694"/>
      <c r="W214" s="694"/>
      <c r="X214" s="694"/>
      <c r="Y214" s="694"/>
      <c r="Z214" s="694"/>
      <c r="AA214" s="694"/>
    </row>
    <row r="215" ht="12.75" customHeight="1">
      <c r="A215" s="457"/>
      <c r="B215" s="694"/>
      <c r="C215" s="694"/>
      <c r="D215" s="694"/>
      <c r="E215" s="694"/>
      <c r="F215" s="694"/>
      <c r="G215" s="694"/>
      <c r="H215" s="694"/>
      <c r="I215" s="694"/>
      <c r="J215" s="694"/>
      <c r="K215" s="694"/>
      <c r="L215" s="694"/>
      <c r="M215" s="694"/>
      <c r="N215" s="694"/>
      <c r="O215" s="694"/>
      <c r="P215" s="694"/>
      <c r="Q215" s="694"/>
      <c r="R215" s="694"/>
      <c r="S215" s="694"/>
      <c r="T215" s="694"/>
      <c r="U215" s="694"/>
      <c r="V215" s="694"/>
      <c r="W215" s="694"/>
      <c r="X215" s="694"/>
      <c r="Y215" s="694"/>
      <c r="Z215" s="694"/>
      <c r="AA215" s="694"/>
    </row>
    <row r="216" ht="12.75" customHeight="1">
      <c r="A216" s="457"/>
      <c r="B216" s="694"/>
      <c r="C216" s="694"/>
      <c r="D216" s="694"/>
      <c r="E216" s="694"/>
      <c r="F216" s="694"/>
      <c r="G216" s="694"/>
      <c r="H216" s="694"/>
      <c r="I216" s="694"/>
      <c r="J216" s="694"/>
      <c r="K216" s="694"/>
      <c r="L216" s="694"/>
      <c r="M216" s="694"/>
      <c r="N216" s="694"/>
      <c r="O216" s="694"/>
      <c r="P216" s="694"/>
      <c r="Q216" s="694"/>
      <c r="R216" s="694"/>
      <c r="S216" s="694"/>
      <c r="T216" s="694"/>
      <c r="U216" s="694"/>
      <c r="V216" s="694"/>
      <c r="W216" s="694"/>
      <c r="X216" s="694"/>
      <c r="Y216" s="694"/>
      <c r="Z216" s="694"/>
      <c r="AA216" s="694"/>
    </row>
    <row r="217" ht="12.75" customHeight="1">
      <c r="A217" s="457"/>
      <c r="B217" s="694"/>
      <c r="C217" s="694"/>
      <c r="D217" s="694"/>
      <c r="E217" s="694"/>
      <c r="F217" s="694"/>
      <c r="G217" s="694"/>
      <c r="H217" s="694"/>
      <c r="I217" s="694"/>
      <c r="J217" s="694"/>
      <c r="K217" s="694"/>
      <c r="L217" s="694"/>
      <c r="M217" s="694"/>
      <c r="N217" s="694"/>
      <c r="O217" s="694"/>
      <c r="P217" s="694"/>
      <c r="Q217" s="694"/>
      <c r="R217" s="694"/>
      <c r="S217" s="694"/>
      <c r="T217" s="694"/>
      <c r="U217" s="694"/>
      <c r="V217" s="694"/>
      <c r="W217" s="694"/>
      <c r="X217" s="694"/>
      <c r="Y217" s="694"/>
      <c r="Z217" s="694"/>
      <c r="AA217" s="694"/>
    </row>
    <row r="218" ht="12.75" customHeight="1">
      <c r="A218" s="457"/>
      <c r="B218" s="694"/>
      <c r="C218" s="694"/>
      <c r="D218" s="694"/>
      <c r="E218" s="694"/>
      <c r="F218" s="694"/>
      <c r="G218" s="694"/>
      <c r="H218" s="694"/>
      <c r="I218" s="694"/>
      <c r="J218" s="694"/>
      <c r="K218" s="694"/>
      <c r="L218" s="694"/>
      <c r="M218" s="694"/>
      <c r="N218" s="694"/>
      <c r="O218" s="694"/>
      <c r="P218" s="694"/>
      <c r="Q218" s="694"/>
      <c r="R218" s="694"/>
      <c r="S218" s="694"/>
      <c r="T218" s="694"/>
      <c r="U218" s="694"/>
      <c r="V218" s="694"/>
      <c r="W218" s="694"/>
      <c r="X218" s="694"/>
      <c r="Y218" s="694"/>
      <c r="Z218" s="694"/>
      <c r="AA218" s="694"/>
    </row>
    <row r="219" ht="12.75" customHeight="1">
      <c r="A219" s="457"/>
      <c r="B219" s="694"/>
      <c r="C219" s="694"/>
      <c r="D219" s="694"/>
      <c r="E219" s="694"/>
      <c r="F219" s="694"/>
      <c r="G219" s="694"/>
      <c r="H219" s="694"/>
      <c r="I219" s="694"/>
      <c r="J219" s="694"/>
      <c r="K219" s="694"/>
      <c r="L219" s="694"/>
      <c r="M219" s="694"/>
      <c r="N219" s="694"/>
      <c r="O219" s="694"/>
      <c r="P219" s="694"/>
      <c r="Q219" s="694"/>
      <c r="R219" s="694"/>
      <c r="S219" s="694"/>
      <c r="T219" s="694"/>
      <c r="U219" s="694"/>
      <c r="V219" s="694"/>
      <c r="W219" s="694"/>
      <c r="X219" s="694"/>
      <c r="Y219" s="694"/>
      <c r="Z219" s="694"/>
      <c r="AA219" s="694"/>
    </row>
    <row r="220" ht="12.75" customHeight="1">
      <c r="A220" s="457"/>
      <c r="B220" s="694"/>
      <c r="C220" s="694"/>
      <c r="D220" s="694"/>
      <c r="E220" s="694"/>
      <c r="F220" s="694"/>
      <c r="G220" s="694"/>
      <c r="H220" s="694"/>
      <c r="I220" s="694"/>
      <c r="J220" s="694"/>
      <c r="K220" s="694"/>
      <c r="L220" s="694"/>
      <c r="M220" s="694"/>
      <c r="N220" s="694"/>
      <c r="O220" s="694"/>
      <c r="P220" s="694"/>
      <c r="Q220" s="694"/>
      <c r="R220" s="694"/>
      <c r="S220" s="694"/>
      <c r="T220" s="694"/>
      <c r="U220" s="694"/>
      <c r="V220" s="694"/>
      <c r="W220" s="694"/>
      <c r="X220" s="694"/>
      <c r="Y220" s="694"/>
      <c r="Z220" s="694"/>
      <c r="AA220" s="694"/>
    </row>
    <row r="221" ht="12.75" customHeight="1">
      <c r="A221" s="457"/>
      <c r="B221" s="694"/>
      <c r="C221" s="694"/>
      <c r="D221" s="694"/>
      <c r="E221" s="694"/>
      <c r="F221" s="694"/>
      <c r="G221" s="694"/>
      <c r="H221" s="694"/>
      <c r="I221" s="694"/>
      <c r="J221" s="694"/>
      <c r="K221" s="694"/>
      <c r="L221" s="694"/>
      <c r="M221" s="694"/>
      <c r="N221" s="694"/>
      <c r="O221" s="694"/>
      <c r="P221" s="694"/>
      <c r="Q221" s="694"/>
      <c r="R221" s="694"/>
      <c r="S221" s="694"/>
      <c r="T221" s="694"/>
      <c r="U221" s="694"/>
      <c r="V221" s="694"/>
      <c r="W221" s="694"/>
      <c r="X221" s="694"/>
      <c r="Y221" s="694"/>
      <c r="Z221" s="694"/>
      <c r="AA221" s="694"/>
    </row>
    <row r="222" ht="15.75" customHeight="1">
      <c r="A222" s="704"/>
    </row>
    <row r="223" ht="15.75" customHeight="1">
      <c r="A223" s="704"/>
    </row>
    <row r="224" ht="15.75" customHeight="1">
      <c r="A224" s="704"/>
    </row>
    <row r="225" ht="15.75" customHeight="1">
      <c r="A225" s="704"/>
    </row>
    <row r="226" ht="15.75" customHeight="1">
      <c r="A226" s="704"/>
    </row>
    <row r="227" ht="15.75" customHeight="1">
      <c r="A227" s="704"/>
    </row>
    <row r="228" ht="15.75" customHeight="1">
      <c r="A228" s="704"/>
    </row>
    <row r="229" ht="15.75" customHeight="1">
      <c r="A229" s="704"/>
    </row>
    <row r="230" ht="15.75" customHeight="1">
      <c r="A230" s="704"/>
    </row>
    <row r="231" ht="15.75" customHeight="1">
      <c r="A231" s="704"/>
    </row>
    <row r="232" ht="15.75" customHeight="1">
      <c r="A232" s="704"/>
    </row>
    <row r="233" ht="15.75" customHeight="1">
      <c r="A233" s="704"/>
    </row>
    <row r="234" ht="15.75" customHeight="1">
      <c r="A234" s="704"/>
    </row>
    <row r="235" ht="15.75" customHeight="1">
      <c r="A235" s="704"/>
    </row>
    <row r="236" ht="15.75" customHeight="1">
      <c r="A236" s="704"/>
    </row>
    <row r="237" ht="15.75" customHeight="1">
      <c r="A237" s="704"/>
    </row>
    <row r="238" ht="15.75" customHeight="1">
      <c r="A238" s="704"/>
    </row>
    <row r="239" ht="15.75" customHeight="1">
      <c r="A239" s="704"/>
    </row>
    <row r="240" ht="15.75" customHeight="1">
      <c r="A240" s="704"/>
    </row>
    <row r="241" ht="15.75" customHeight="1">
      <c r="A241" s="704"/>
    </row>
    <row r="242" ht="15.75" customHeight="1">
      <c r="A242" s="704"/>
    </row>
    <row r="243" ht="15.75" customHeight="1">
      <c r="A243" s="704"/>
    </row>
    <row r="244" ht="15.75" customHeight="1">
      <c r="A244" s="704"/>
    </row>
    <row r="245" ht="15.75" customHeight="1">
      <c r="A245" s="704"/>
    </row>
    <row r="246" ht="15.75" customHeight="1">
      <c r="A246" s="704"/>
    </row>
    <row r="247" ht="15.75" customHeight="1">
      <c r="A247" s="704"/>
    </row>
    <row r="248" ht="15.75" customHeight="1">
      <c r="A248" s="704"/>
    </row>
    <row r="249" ht="15.75" customHeight="1">
      <c r="A249" s="704"/>
    </row>
    <row r="250" ht="15.75" customHeight="1">
      <c r="A250" s="704"/>
    </row>
    <row r="251" ht="15.75" customHeight="1">
      <c r="A251" s="704"/>
    </row>
    <row r="252" ht="15.75" customHeight="1">
      <c r="A252" s="704"/>
    </row>
    <row r="253" ht="15.75" customHeight="1">
      <c r="A253" s="704"/>
    </row>
    <row r="254" ht="15.75" customHeight="1">
      <c r="A254" s="704"/>
    </row>
    <row r="255" ht="15.75" customHeight="1">
      <c r="A255" s="704"/>
    </row>
    <row r="256" ht="15.75" customHeight="1">
      <c r="A256" s="704"/>
    </row>
    <row r="257" ht="15.75" customHeight="1">
      <c r="A257" s="704"/>
    </row>
    <row r="258" ht="15.75" customHeight="1">
      <c r="A258" s="704"/>
    </row>
    <row r="259" ht="15.75" customHeight="1">
      <c r="A259" s="704"/>
    </row>
    <row r="260" ht="15.75" customHeight="1">
      <c r="A260" s="704"/>
    </row>
    <row r="261" ht="15.75" customHeight="1">
      <c r="A261" s="704"/>
    </row>
    <row r="262" ht="15.75" customHeight="1">
      <c r="A262" s="704"/>
    </row>
    <row r="263" ht="15.75" customHeight="1">
      <c r="A263" s="704"/>
    </row>
    <row r="264" ht="15.75" customHeight="1">
      <c r="A264" s="704"/>
    </row>
    <row r="265" ht="15.75" customHeight="1">
      <c r="A265" s="704"/>
    </row>
    <row r="266" ht="15.75" customHeight="1">
      <c r="A266" s="704"/>
    </row>
    <row r="267" ht="15.75" customHeight="1">
      <c r="A267" s="704"/>
    </row>
    <row r="268" ht="15.75" customHeight="1">
      <c r="A268" s="704"/>
    </row>
    <row r="269" ht="15.75" customHeight="1">
      <c r="A269" s="704"/>
    </row>
    <row r="270" ht="15.75" customHeight="1">
      <c r="A270" s="704"/>
    </row>
    <row r="271" ht="15.75" customHeight="1">
      <c r="A271" s="704"/>
    </row>
    <row r="272" ht="15.75" customHeight="1">
      <c r="A272" s="704"/>
    </row>
    <row r="273" ht="15.75" customHeight="1">
      <c r="A273" s="704"/>
    </row>
    <row r="274" ht="15.75" customHeight="1">
      <c r="A274" s="704"/>
    </row>
    <row r="275" ht="15.75" customHeight="1">
      <c r="A275" s="704"/>
    </row>
    <row r="276" ht="15.75" customHeight="1">
      <c r="A276" s="704"/>
    </row>
    <row r="277" ht="15.75" customHeight="1">
      <c r="A277" s="704"/>
    </row>
    <row r="278" ht="15.75" customHeight="1">
      <c r="A278" s="704"/>
    </row>
    <row r="279" ht="15.75" customHeight="1">
      <c r="A279" s="704"/>
    </row>
    <row r="280" ht="15.75" customHeight="1">
      <c r="A280" s="704"/>
    </row>
    <row r="281" ht="15.75" customHeight="1">
      <c r="A281" s="704"/>
    </row>
    <row r="282" ht="15.75" customHeight="1">
      <c r="A282" s="704"/>
    </row>
    <row r="283" ht="15.75" customHeight="1">
      <c r="A283" s="704"/>
    </row>
    <row r="284" ht="15.75" customHeight="1">
      <c r="A284" s="704"/>
    </row>
    <row r="285" ht="15.75" customHeight="1">
      <c r="A285" s="704"/>
    </row>
    <row r="286" ht="15.75" customHeight="1">
      <c r="A286" s="704"/>
    </row>
    <row r="287" ht="15.75" customHeight="1">
      <c r="A287" s="704"/>
    </row>
    <row r="288" ht="15.75" customHeight="1">
      <c r="A288" s="704"/>
    </row>
    <row r="289" ht="15.75" customHeight="1">
      <c r="A289" s="704"/>
    </row>
    <row r="290" ht="15.75" customHeight="1">
      <c r="A290" s="704"/>
    </row>
    <row r="291" ht="15.75" customHeight="1">
      <c r="A291" s="704"/>
    </row>
    <row r="292" ht="15.75" customHeight="1">
      <c r="A292" s="704"/>
    </row>
    <row r="293" ht="15.75" customHeight="1">
      <c r="A293" s="704"/>
    </row>
    <row r="294" ht="15.75" customHeight="1">
      <c r="A294" s="704"/>
    </row>
    <row r="295" ht="15.75" customHeight="1">
      <c r="A295" s="704"/>
    </row>
    <row r="296" ht="15.75" customHeight="1">
      <c r="A296" s="704"/>
    </row>
    <row r="297" ht="15.75" customHeight="1">
      <c r="A297" s="704"/>
    </row>
    <row r="298" ht="15.75" customHeight="1">
      <c r="A298" s="704"/>
    </row>
    <row r="299" ht="15.75" customHeight="1">
      <c r="A299" s="704"/>
    </row>
    <row r="300" ht="15.75" customHeight="1">
      <c r="A300" s="704"/>
    </row>
    <row r="301" ht="15.75" customHeight="1">
      <c r="A301" s="704"/>
    </row>
    <row r="302" ht="15.75" customHeight="1">
      <c r="A302" s="704"/>
    </row>
    <row r="303" ht="15.75" customHeight="1">
      <c r="A303" s="704"/>
    </row>
    <row r="304" ht="15.75" customHeight="1">
      <c r="A304" s="704"/>
    </row>
    <row r="305" ht="15.75" customHeight="1">
      <c r="A305" s="704"/>
    </row>
    <row r="306" ht="15.75" customHeight="1">
      <c r="A306" s="704"/>
    </row>
    <row r="307" ht="15.75" customHeight="1">
      <c r="A307" s="704"/>
    </row>
    <row r="308" ht="15.75" customHeight="1">
      <c r="A308" s="704"/>
    </row>
    <row r="309" ht="15.75" customHeight="1">
      <c r="A309" s="704"/>
    </row>
    <row r="310" ht="15.75" customHeight="1">
      <c r="A310" s="704"/>
    </row>
    <row r="311" ht="15.75" customHeight="1">
      <c r="A311" s="704"/>
    </row>
    <row r="312" ht="15.75" customHeight="1">
      <c r="A312" s="704"/>
    </row>
    <row r="313" ht="15.75" customHeight="1">
      <c r="A313" s="704"/>
    </row>
    <row r="314" ht="15.75" customHeight="1">
      <c r="A314" s="704"/>
    </row>
    <row r="315" ht="15.75" customHeight="1">
      <c r="A315" s="704"/>
    </row>
    <row r="316" ht="15.75" customHeight="1">
      <c r="A316" s="704"/>
    </row>
    <row r="317" ht="15.75" customHeight="1">
      <c r="A317" s="704"/>
    </row>
    <row r="318" ht="15.75" customHeight="1">
      <c r="A318" s="704"/>
    </row>
    <row r="319" ht="15.75" customHeight="1">
      <c r="A319" s="704"/>
    </row>
    <row r="320" ht="15.75" customHeight="1">
      <c r="A320" s="704"/>
    </row>
    <row r="321" ht="15.75" customHeight="1">
      <c r="A321" s="704"/>
    </row>
    <row r="322" ht="15.75" customHeight="1">
      <c r="A322" s="704"/>
    </row>
    <row r="323" ht="15.75" customHeight="1">
      <c r="A323" s="704"/>
    </row>
    <row r="324" ht="15.75" customHeight="1">
      <c r="A324" s="704"/>
    </row>
    <row r="325" ht="15.75" customHeight="1">
      <c r="A325" s="704"/>
    </row>
    <row r="326" ht="15.75" customHeight="1">
      <c r="A326" s="704"/>
    </row>
    <row r="327" ht="15.75" customHeight="1">
      <c r="A327" s="704"/>
    </row>
    <row r="328" ht="15.75" customHeight="1">
      <c r="A328" s="704"/>
    </row>
    <row r="329" ht="15.75" customHeight="1">
      <c r="A329" s="704"/>
    </row>
    <row r="330" ht="15.75" customHeight="1">
      <c r="A330" s="704"/>
    </row>
    <row r="331" ht="15.75" customHeight="1">
      <c r="A331" s="704"/>
    </row>
    <row r="332" ht="15.75" customHeight="1">
      <c r="A332" s="704"/>
    </row>
    <row r="333" ht="15.75" customHeight="1">
      <c r="A333" s="704"/>
    </row>
    <row r="334" ht="15.75" customHeight="1">
      <c r="A334" s="704"/>
    </row>
    <row r="335" ht="15.75" customHeight="1">
      <c r="A335" s="704"/>
    </row>
    <row r="336" ht="15.75" customHeight="1">
      <c r="A336" s="704"/>
    </row>
    <row r="337" ht="15.75" customHeight="1">
      <c r="A337" s="704"/>
    </row>
    <row r="338" ht="15.75" customHeight="1">
      <c r="A338" s="704"/>
    </row>
    <row r="339" ht="15.75" customHeight="1">
      <c r="A339" s="704"/>
    </row>
    <row r="340" ht="15.75" customHeight="1">
      <c r="A340" s="704"/>
    </row>
    <row r="341" ht="15.75" customHeight="1">
      <c r="A341" s="704"/>
    </row>
    <row r="342" ht="15.75" customHeight="1">
      <c r="A342" s="704"/>
    </row>
    <row r="343" ht="15.75" customHeight="1">
      <c r="A343" s="704"/>
    </row>
    <row r="344" ht="15.75" customHeight="1">
      <c r="A344" s="704"/>
    </row>
    <row r="345" ht="15.75" customHeight="1">
      <c r="A345" s="704"/>
    </row>
    <row r="346" ht="15.75" customHeight="1">
      <c r="A346" s="704"/>
    </row>
    <row r="347" ht="15.75" customHeight="1">
      <c r="A347" s="704"/>
    </row>
    <row r="348" ht="15.75" customHeight="1">
      <c r="A348" s="704"/>
    </row>
    <row r="349" ht="15.75" customHeight="1">
      <c r="A349" s="704"/>
    </row>
    <row r="350" ht="15.75" customHeight="1">
      <c r="A350" s="704"/>
    </row>
    <row r="351" ht="15.75" customHeight="1">
      <c r="A351" s="704"/>
    </row>
    <row r="352" ht="15.75" customHeight="1">
      <c r="A352" s="704"/>
    </row>
    <row r="353" ht="15.75" customHeight="1">
      <c r="A353" s="704"/>
    </row>
    <row r="354" ht="15.75" customHeight="1">
      <c r="A354" s="704"/>
    </row>
    <row r="355" ht="15.75" customHeight="1">
      <c r="A355" s="704"/>
    </row>
    <row r="356" ht="15.75" customHeight="1">
      <c r="A356" s="704"/>
    </row>
    <row r="357" ht="15.75" customHeight="1">
      <c r="A357" s="704"/>
    </row>
    <row r="358" ht="15.75" customHeight="1">
      <c r="A358" s="704"/>
    </row>
    <row r="359" ht="15.75" customHeight="1">
      <c r="A359" s="704"/>
    </row>
    <row r="360" ht="15.75" customHeight="1">
      <c r="A360" s="704"/>
    </row>
    <row r="361" ht="15.75" customHeight="1">
      <c r="A361" s="704"/>
    </row>
    <row r="362" ht="15.75" customHeight="1">
      <c r="A362" s="704"/>
    </row>
    <row r="363" ht="15.75" customHeight="1">
      <c r="A363" s="704"/>
    </row>
    <row r="364" ht="15.75" customHeight="1">
      <c r="A364" s="704"/>
    </row>
    <row r="365" ht="15.75" customHeight="1">
      <c r="A365" s="704"/>
    </row>
    <row r="366" ht="15.75" customHeight="1">
      <c r="A366" s="704"/>
    </row>
    <row r="367" ht="15.75" customHeight="1">
      <c r="A367" s="704"/>
    </row>
    <row r="368" ht="15.75" customHeight="1">
      <c r="A368" s="704"/>
    </row>
    <row r="369" ht="15.75" customHeight="1">
      <c r="A369" s="704"/>
    </row>
    <row r="370" ht="15.75" customHeight="1">
      <c r="A370" s="704"/>
    </row>
    <row r="371" ht="15.75" customHeight="1">
      <c r="A371" s="704"/>
    </row>
    <row r="372" ht="15.75" customHeight="1">
      <c r="A372" s="704"/>
    </row>
    <row r="373" ht="15.75" customHeight="1">
      <c r="A373" s="704"/>
    </row>
    <row r="374" ht="15.75" customHeight="1">
      <c r="A374" s="704"/>
    </row>
    <row r="375" ht="15.75" customHeight="1">
      <c r="A375" s="704"/>
    </row>
    <row r="376" ht="15.75" customHeight="1">
      <c r="A376" s="704"/>
    </row>
    <row r="377" ht="15.75" customHeight="1">
      <c r="A377" s="704"/>
    </row>
    <row r="378" ht="15.75" customHeight="1">
      <c r="A378" s="704"/>
    </row>
    <row r="379" ht="15.75" customHeight="1">
      <c r="A379" s="704"/>
    </row>
    <row r="380" ht="15.75" customHeight="1">
      <c r="A380" s="704"/>
    </row>
    <row r="381" ht="15.75" customHeight="1">
      <c r="A381" s="704"/>
    </row>
    <row r="382" ht="15.75" customHeight="1">
      <c r="A382" s="704"/>
    </row>
    <row r="383" ht="15.75" customHeight="1">
      <c r="A383" s="704"/>
    </row>
    <row r="384" ht="15.75" customHeight="1">
      <c r="A384" s="704"/>
    </row>
    <row r="385" ht="15.75" customHeight="1">
      <c r="A385" s="704"/>
    </row>
    <row r="386" ht="15.75" customHeight="1">
      <c r="A386" s="704"/>
    </row>
    <row r="387" ht="15.75" customHeight="1">
      <c r="A387" s="704"/>
    </row>
    <row r="388" ht="15.75" customHeight="1">
      <c r="A388" s="704"/>
    </row>
    <row r="389" ht="15.75" customHeight="1">
      <c r="A389" s="704"/>
    </row>
    <row r="390" ht="15.75" customHeight="1">
      <c r="A390" s="704"/>
    </row>
    <row r="391" ht="15.75" customHeight="1">
      <c r="A391" s="704"/>
    </row>
    <row r="392" ht="15.75" customHeight="1">
      <c r="A392" s="704"/>
    </row>
    <row r="393" ht="15.75" customHeight="1">
      <c r="A393" s="704"/>
    </row>
    <row r="394" ht="15.75" customHeight="1">
      <c r="A394" s="704"/>
    </row>
    <row r="395" ht="15.75" customHeight="1">
      <c r="A395" s="704"/>
    </row>
    <row r="396" ht="15.75" customHeight="1">
      <c r="A396" s="704"/>
    </row>
    <row r="397" ht="15.75" customHeight="1">
      <c r="A397" s="704"/>
    </row>
    <row r="398" ht="15.75" customHeight="1">
      <c r="A398" s="704"/>
    </row>
    <row r="399" ht="15.75" customHeight="1">
      <c r="A399" s="704"/>
    </row>
    <row r="400" ht="15.75" customHeight="1">
      <c r="A400" s="704"/>
    </row>
    <row r="401" ht="15.75" customHeight="1">
      <c r="A401" s="704"/>
    </row>
    <row r="402" ht="15.75" customHeight="1">
      <c r="A402" s="704"/>
    </row>
    <row r="403" ht="15.75" customHeight="1">
      <c r="A403" s="704"/>
    </row>
    <row r="404" ht="15.75" customHeight="1">
      <c r="A404" s="704"/>
    </row>
    <row r="405" ht="15.75" customHeight="1">
      <c r="A405" s="704"/>
    </row>
    <row r="406" ht="15.75" customHeight="1">
      <c r="A406" s="704"/>
    </row>
    <row r="407" ht="15.75" customHeight="1">
      <c r="A407" s="704"/>
    </row>
    <row r="408" ht="15.75" customHeight="1">
      <c r="A408" s="704"/>
    </row>
    <row r="409" ht="15.75" customHeight="1">
      <c r="A409" s="704"/>
    </row>
    <row r="410" ht="15.75" customHeight="1">
      <c r="A410" s="704"/>
    </row>
    <row r="411" ht="15.75" customHeight="1">
      <c r="A411" s="704"/>
    </row>
    <row r="412" ht="15.75" customHeight="1">
      <c r="A412" s="704"/>
    </row>
    <row r="413" ht="15.75" customHeight="1">
      <c r="A413" s="704"/>
    </row>
    <row r="414" ht="15.75" customHeight="1">
      <c r="A414" s="704"/>
    </row>
    <row r="415" ht="15.75" customHeight="1">
      <c r="A415" s="704"/>
    </row>
    <row r="416" ht="15.75" customHeight="1">
      <c r="A416" s="704"/>
    </row>
    <row r="417" ht="15.75" customHeight="1">
      <c r="A417" s="704"/>
    </row>
    <row r="418" ht="15.75" customHeight="1">
      <c r="A418" s="704"/>
    </row>
    <row r="419" ht="15.75" customHeight="1">
      <c r="A419" s="704"/>
    </row>
    <row r="420" ht="15.75" customHeight="1">
      <c r="A420" s="704"/>
    </row>
    <row r="421" ht="15.75" customHeight="1">
      <c r="A421" s="704"/>
    </row>
    <row r="422" ht="15.75" customHeight="1">
      <c r="A422" s="704"/>
    </row>
    <row r="423" ht="15.75" customHeight="1">
      <c r="A423" s="704"/>
    </row>
    <row r="424" ht="15.75" customHeight="1">
      <c r="A424" s="704"/>
    </row>
    <row r="425" ht="15.75" customHeight="1">
      <c r="A425" s="704"/>
    </row>
    <row r="426" ht="15.75" customHeight="1">
      <c r="A426" s="704"/>
    </row>
    <row r="427" ht="15.75" customHeight="1">
      <c r="A427" s="704"/>
    </row>
    <row r="428" ht="15.75" customHeight="1">
      <c r="A428" s="704"/>
    </row>
    <row r="429" ht="15.75" customHeight="1">
      <c r="A429" s="704"/>
    </row>
    <row r="430" ht="15.75" customHeight="1">
      <c r="A430" s="704"/>
    </row>
    <row r="431" ht="15.75" customHeight="1">
      <c r="A431" s="704"/>
    </row>
    <row r="432" ht="15.75" customHeight="1">
      <c r="A432" s="704"/>
    </row>
    <row r="433" ht="15.75" customHeight="1">
      <c r="A433" s="704"/>
    </row>
    <row r="434" ht="15.75" customHeight="1">
      <c r="A434" s="704"/>
    </row>
    <row r="435" ht="15.75" customHeight="1">
      <c r="A435" s="704"/>
    </row>
    <row r="436" ht="15.75" customHeight="1">
      <c r="A436" s="704"/>
    </row>
    <row r="437" ht="15.75" customHeight="1">
      <c r="A437" s="704"/>
    </row>
    <row r="438" ht="15.75" customHeight="1">
      <c r="A438" s="704"/>
    </row>
    <row r="439" ht="15.75" customHeight="1">
      <c r="A439" s="704"/>
    </row>
    <row r="440" ht="15.75" customHeight="1">
      <c r="A440" s="704"/>
    </row>
    <row r="441" ht="15.75" customHeight="1">
      <c r="A441" s="704"/>
    </row>
    <row r="442" ht="15.75" customHeight="1">
      <c r="A442" s="704"/>
    </row>
    <row r="443" ht="15.75" customHeight="1">
      <c r="A443" s="704"/>
    </row>
    <row r="444" ht="15.75" customHeight="1">
      <c r="A444" s="704"/>
    </row>
    <row r="445" ht="15.75" customHeight="1">
      <c r="A445" s="704"/>
    </row>
    <row r="446" ht="15.75" customHeight="1">
      <c r="A446" s="704"/>
    </row>
    <row r="447" ht="15.75" customHeight="1">
      <c r="A447" s="704"/>
    </row>
    <row r="448" ht="15.75" customHeight="1">
      <c r="A448" s="704"/>
    </row>
    <row r="449" ht="15.75" customHeight="1">
      <c r="A449" s="704"/>
    </row>
    <row r="450" ht="15.75" customHeight="1">
      <c r="A450" s="704"/>
    </row>
    <row r="451" ht="15.75" customHeight="1">
      <c r="A451" s="704"/>
    </row>
    <row r="452" ht="15.75" customHeight="1">
      <c r="A452" s="704"/>
    </row>
    <row r="453" ht="15.75" customHeight="1">
      <c r="A453" s="704"/>
    </row>
    <row r="454" ht="15.75" customHeight="1">
      <c r="A454" s="704"/>
    </row>
    <row r="455" ht="15.75" customHeight="1">
      <c r="A455" s="704"/>
    </row>
    <row r="456" ht="15.75" customHeight="1">
      <c r="A456" s="704"/>
    </row>
    <row r="457" ht="15.75" customHeight="1">
      <c r="A457" s="704"/>
    </row>
    <row r="458" ht="15.75" customHeight="1">
      <c r="A458" s="704"/>
    </row>
    <row r="459" ht="15.75" customHeight="1">
      <c r="A459" s="704"/>
    </row>
    <row r="460" ht="15.75" customHeight="1">
      <c r="A460" s="704"/>
    </row>
    <row r="461" ht="15.75" customHeight="1">
      <c r="A461" s="704"/>
    </row>
    <row r="462" ht="15.75" customHeight="1">
      <c r="A462" s="704"/>
    </row>
    <row r="463" ht="15.75" customHeight="1">
      <c r="A463" s="704"/>
    </row>
    <row r="464" ht="15.75" customHeight="1">
      <c r="A464" s="704"/>
    </row>
    <row r="465" ht="15.75" customHeight="1">
      <c r="A465" s="704"/>
    </row>
    <row r="466" ht="15.75" customHeight="1">
      <c r="A466" s="704"/>
    </row>
    <row r="467" ht="15.75" customHeight="1">
      <c r="A467" s="704"/>
    </row>
    <row r="468" ht="15.75" customHeight="1">
      <c r="A468" s="704"/>
    </row>
    <row r="469" ht="15.75" customHeight="1">
      <c r="A469" s="704"/>
    </row>
    <row r="470" ht="15.75" customHeight="1">
      <c r="A470" s="704"/>
    </row>
    <row r="471" ht="15.75" customHeight="1">
      <c r="A471" s="704"/>
    </row>
    <row r="472" ht="15.75" customHeight="1">
      <c r="A472" s="704"/>
    </row>
    <row r="473" ht="15.75" customHeight="1">
      <c r="A473" s="704"/>
    </row>
    <row r="474" ht="15.75" customHeight="1">
      <c r="A474" s="704"/>
    </row>
    <row r="475" ht="15.75" customHeight="1">
      <c r="A475" s="704"/>
    </row>
    <row r="476" ht="15.75" customHeight="1">
      <c r="A476" s="704"/>
    </row>
    <row r="477" ht="15.75" customHeight="1">
      <c r="A477" s="704"/>
    </row>
    <row r="478" ht="15.75" customHeight="1">
      <c r="A478" s="704"/>
    </row>
    <row r="479" ht="15.75" customHeight="1">
      <c r="A479" s="704"/>
    </row>
    <row r="480" ht="15.75" customHeight="1">
      <c r="A480" s="704"/>
    </row>
    <row r="481" ht="15.75" customHeight="1">
      <c r="A481" s="704"/>
    </row>
    <row r="482" ht="15.75" customHeight="1">
      <c r="A482" s="704"/>
    </row>
    <row r="483" ht="15.75" customHeight="1">
      <c r="A483" s="704"/>
    </row>
    <row r="484" ht="15.75" customHeight="1">
      <c r="A484" s="704"/>
    </row>
    <row r="485" ht="15.75" customHeight="1">
      <c r="A485" s="704"/>
    </row>
    <row r="486" ht="15.75" customHeight="1">
      <c r="A486" s="704"/>
    </row>
    <row r="487" ht="15.75" customHeight="1">
      <c r="A487" s="704"/>
    </row>
    <row r="488" ht="15.75" customHeight="1">
      <c r="A488" s="704"/>
    </row>
    <row r="489" ht="15.75" customHeight="1">
      <c r="A489" s="704"/>
    </row>
    <row r="490" ht="15.75" customHeight="1">
      <c r="A490" s="704"/>
    </row>
    <row r="491" ht="15.75" customHeight="1">
      <c r="A491" s="704"/>
    </row>
    <row r="492" ht="15.75" customHeight="1">
      <c r="A492" s="704"/>
    </row>
    <row r="493" ht="15.75" customHeight="1">
      <c r="A493" s="704"/>
    </row>
    <row r="494" ht="15.75" customHeight="1">
      <c r="A494" s="704"/>
    </row>
    <row r="495" ht="15.75" customHeight="1">
      <c r="A495" s="704"/>
    </row>
    <row r="496" ht="15.75" customHeight="1">
      <c r="A496" s="704"/>
    </row>
    <row r="497" ht="15.75" customHeight="1">
      <c r="A497" s="704"/>
    </row>
    <row r="498" ht="15.75" customHeight="1">
      <c r="A498" s="704"/>
    </row>
    <row r="499" ht="15.75" customHeight="1">
      <c r="A499" s="704"/>
    </row>
    <row r="500" ht="15.75" customHeight="1">
      <c r="A500" s="704"/>
    </row>
    <row r="501" ht="15.75" customHeight="1">
      <c r="A501" s="704"/>
    </row>
    <row r="502" ht="15.75" customHeight="1">
      <c r="A502" s="704"/>
    </row>
    <row r="503" ht="15.75" customHeight="1">
      <c r="A503" s="704"/>
    </row>
    <row r="504" ht="15.75" customHeight="1">
      <c r="A504" s="704"/>
    </row>
    <row r="505" ht="15.75" customHeight="1">
      <c r="A505" s="704"/>
    </row>
    <row r="506" ht="15.75" customHeight="1">
      <c r="A506" s="704"/>
    </row>
    <row r="507" ht="15.75" customHeight="1">
      <c r="A507" s="704"/>
    </row>
    <row r="508" ht="15.75" customHeight="1">
      <c r="A508" s="704"/>
    </row>
    <row r="509" ht="15.75" customHeight="1">
      <c r="A509" s="704"/>
    </row>
    <row r="510" ht="15.75" customHeight="1">
      <c r="A510" s="704"/>
    </row>
    <row r="511" ht="15.75" customHeight="1">
      <c r="A511" s="704"/>
    </row>
    <row r="512" ht="15.75" customHeight="1">
      <c r="A512" s="704"/>
    </row>
    <row r="513" ht="15.75" customHeight="1">
      <c r="A513" s="704"/>
    </row>
    <row r="514" ht="15.75" customHeight="1">
      <c r="A514" s="704"/>
    </row>
    <row r="515" ht="15.75" customHeight="1">
      <c r="A515" s="704"/>
    </row>
    <row r="516" ht="15.75" customHeight="1">
      <c r="A516" s="704"/>
    </row>
    <row r="517" ht="15.75" customHeight="1">
      <c r="A517" s="704"/>
    </row>
    <row r="518" ht="15.75" customHeight="1">
      <c r="A518" s="704"/>
    </row>
    <row r="519" ht="15.75" customHeight="1">
      <c r="A519" s="704"/>
    </row>
    <row r="520" ht="15.75" customHeight="1">
      <c r="A520" s="704"/>
    </row>
    <row r="521" ht="15.75" customHeight="1">
      <c r="A521" s="704"/>
    </row>
    <row r="522" ht="15.75" customHeight="1">
      <c r="A522" s="704"/>
    </row>
    <row r="523" ht="15.75" customHeight="1">
      <c r="A523" s="704"/>
    </row>
    <row r="524" ht="15.75" customHeight="1">
      <c r="A524" s="704"/>
    </row>
    <row r="525" ht="15.75" customHeight="1">
      <c r="A525" s="704"/>
    </row>
    <row r="526" ht="15.75" customHeight="1">
      <c r="A526" s="704"/>
    </row>
    <row r="527" ht="15.75" customHeight="1">
      <c r="A527" s="704"/>
    </row>
    <row r="528" ht="15.75" customHeight="1">
      <c r="A528" s="704"/>
    </row>
    <row r="529" ht="15.75" customHeight="1">
      <c r="A529" s="704"/>
    </row>
    <row r="530" ht="15.75" customHeight="1">
      <c r="A530" s="704"/>
    </row>
    <row r="531" ht="15.75" customHeight="1">
      <c r="A531" s="704"/>
    </row>
    <row r="532" ht="15.75" customHeight="1">
      <c r="A532" s="704"/>
    </row>
    <row r="533" ht="15.75" customHeight="1">
      <c r="A533" s="704"/>
    </row>
    <row r="534" ht="15.75" customHeight="1">
      <c r="A534" s="704"/>
    </row>
    <row r="535" ht="15.75" customHeight="1">
      <c r="A535" s="704"/>
    </row>
    <row r="536" ht="15.75" customHeight="1">
      <c r="A536" s="704"/>
    </row>
    <row r="537" ht="15.75" customHeight="1">
      <c r="A537" s="704"/>
    </row>
    <row r="538" ht="15.75" customHeight="1">
      <c r="A538" s="704"/>
    </row>
    <row r="539" ht="15.75" customHeight="1">
      <c r="A539" s="704"/>
    </row>
    <row r="540" ht="15.75" customHeight="1">
      <c r="A540" s="704"/>
    </row>
    <row r="541" ht="15.75" customHeight="1">
      <c r="A541" s="704"/>
    </row>
    <row r="542" ht="15.75" customHeight="1">
      <c r="A542" s="704"/>
    </row>
    <row r="543" ht="15.75" customHeight="1">
      <c r="A543" s="704"/>
    </row>
    <row r="544" ht="15.75" customHeight="1">
      <c r="A544" s="704"/>
    </row>
    <row r="545" ht="15.75" customHeight="1">
      <c r="A545" s="704"/>
    </row>
    <row r="546" ht="15.75" customHeight="1">
      <c r="A546" s="704"/>
    </row>
    <row r="547" ht="15.75" customHeight="1">
      <c r="A547" s="704"/>
    </row>
    <row r="548" ht="15.75" customHeight="1">
      <c r="A548" s="704"/>
    </row>
    <row r="549" ht="15.75" customHeight="1">
      <c r="A549" s="704"/>
    </row>
    <row r="550" ht="15.75" customHeight="1">
      <c r="A550" s="704"/>
    </row>
    <row r="551" ht="15.75" customHeight="1">
      <c r="A551" s="704"/>
    </row>
    <row r="552" ht="15.75" customHeight="1">
      <c r="A552" s="704"/>
    </row>
    <row r="553" ht="15.75" customHeight="1">
      <c r="A553" s="704"/>
    </row>
    <row r="554" ht="15.75" customHeight="1">
      <c r="A554" s="704"/>
    </row>
    <row r="555" ht="15.75" customHeight="1">
      <c r="A555" s="704"/>
    </row>
    <row r="556" ht="15.75" customHeight="1">
      <c r="A556" s="704"/>
    </row>
    <row r="557" ht="15.75" customHeight="1">
      <c r="A557" s="704"/>
    </row>
    <row r="558" ht="15.75" customHeight="1">
      <c r="A558" s="704"/>
    </row>
    <row r="559" ht="15.75" customHeight="1">
      <c r="A559" s="704"/>
    </row>
    <row r="560" ht="15.75" customHeight="1">
      <c r="A560" s="704"/>
    </row>
    <row r="561" ht="15.75" customHeight="1">
      <c r="A561" s="704"/>
    </row>
    <row r="562" ht="15.75" customHeight="1">
      <c r="A562" s="704"/>
    </row>
    <row r="563" ht="15.75" customHeight="1">
      <c r="A563" s="704"/>
    </row>
    <row r="564" ht="15.75" customHeight="1">
      <c r="A564" s="704"/>
    </row>
    <row r="565" ht="15.75" customHeight="1">
      <c r="A565" s="704"/>
    </row>
    <row r="566" ht="15.75" customHeight="1">
      <c r="A566" s="704"/>
    </row>
    <row r="567" ht="15.75" customHeight="1">
      <c r="A567" s="704"/>
    </row>
    <row r="568" ht="15.75" customHeight="1">
      <c r="A568" s="704"/>
    </row>
    <row r="569" ht="15.75" customHeight="1">
      <c r="A569" s="704"/>
    </row>
    <row r="570" ht="15.75" customHeight="1">
      <c r="A570" s="704"/>
    </row>
    <row r="571" ht="15.75" customHeight="1">
      <c r="A571" s="704"/>
    </row>
    <row r="572" ht="15.75" customHeight="1">
      <c r="A572" s="704"/>
    </row>
    <row r="573" ht="15.75" customHeight="1">
      <c r="A573" s="704"/>
    </row>
    <row r="574" ht="15.75" customHeight="1">
      <c r="A574" s="704"/>
    </row>
    <row r="575" ht="15.75" customHeight="1">
      <c r="A575" s="704"/>
    </row>
    <row r="576" ht="15.75" customHeight="1">
      <c r="A576" s="704"/>
    </row>
    <row r="577" ht="15.75" customHeight="1">
      <c r="A577" s="704"/>
    </row>
    <row r="578" ht="15.75" customHeight="1">
      <c r="A578" s="704"/>
    </row>
    <row r="579" ht="15.75" customHeight="1">
      <c r="A579" s="704"/>
    </row>
    <row r="580" ht="15.75" customHeight="1">
      <c r="A580" s="704"/>
    </row>
    <row r="581" ht="15.75" customHeight="1">
      <c r="A581" s="704"/>
    </row>
    <row r="582" ht="15.75" customHeight="1">
      <c r="A582" s="704"/>
    </row>
    <row r="583" ht="15.75" customHeight="1">
      <c r="A583" s="704"/>
    </row>
    <row r="584" ht="15.75" customHeight="1">
      <c r="A584" s="704"/>
    </row>
    <row r="585" ht="15.75" customHeight="1">
      <c r="A585" s="704"/>
    </row>
    <row r="586" ht="15.75" customHeight="1">
      <c r="A586" s="704"/>
    </row>
    <row r="587" ht="15.75" customHeight="1">
      <c r="A587" s="704"/>
    </row>
    <row r="588" ht="15.75" customHeight="1">
      <c r="A588" s="704"/>
    </row>
    <row r="589" ht="15.75" customHeight="1">
      <c r="A589" s="704"/>
    </row>
    <row r="590" ht="15.75" customHeight="1">
      <c r="A590" s="704"/>
    </row>
    <row r="591" ht="15.75" customHeight="1">
      <c r="A591" s="704"/>
    </row>
    <row r="592" ht="15.75" customHeight="1">
      <c r="A592" s="704"/>
    </row>
    <row r="593" ht="15.75" customHeight="1">
      <c r="A593" s="704"/>
    </row>
    <row r="594" ht="15.75" customHeight="1">
      <c r="A594" s="704"/>
    </row>
    <row r="595" ht="15.75" customHeight="1">
      <c r="A595" s="704"/>
    </row>
    <row r="596" ht="15.75" customHeight="1">
      <c r="A596" s="704"/>
    </row>
    <row r="597" ht="15.75" customHeight="1">
      <c r="A597" s="704"/>
    </row>
    <row r="598" ht="15.75" customHeight="1">
      <c r="A598" s="704"/>
    </row>
    <row r="599" ht="15.75" customHeight="1">
      <c r="A599" s="704"/>
    </row>
    <row r="600" ht="15.75" customHeight="1">
      <c r="A600" s="704"/>
    </row>
    <row r="601" ht="15.75" customHeight="1">
      <c r="A601" s="704"/>
    </row>
    <row r="602" ht="15.75" customHeight="1">
      <c r="A602" s="704"/>
    </row>
    <row r="603" ht="15.75" customHeight="1">
      <c r="A603" s="704"/>
    </row>
    <row r="604" ht="15.75" customHeight="1">
      <c r="A604" s="704"/>
    </row>
    <row r="605" ht="15.75" customHeight="1">
      <c r="A605" s="704"/>
    </row>
    <row r="606" ht="15.75" customHeight="1">
      <c r="A606" s="704"/>
    </row>
    <row r="607" ht="15.75" customHeight="1">
      <c r="A607" s="704"/>
    </row>
    <row r="608" ht="15.75" customHeight="1">
      <c r="A608" s="704"/>
    </row>
    <row r="609" ht="15.75" customHeight="1">
      <c r="A609" s="704"/>
    </row>
    <row r="610" ht="15.75" customHeight="1">
      <c r="A610" s="704"/>
    </row>
    <row r="611" ht="15.75" customHeight="1">
      <c r="A611" s="704"/>
    </row>
    <row r="612" ht="15.75" customHeight="1">
      <c r="A612" s="704"/>
    </row>
    <row r="613" ht="15.75" customHeight="1">
      <c r="A613" s="704"/>
    </row>
    <row r="614" ht="15.75" customHeight="1">
      <c r="A614" s="704"/>
    </row>
    <row r="615" ht="15.75" customHeight="1">
      <c r="A615" s="704"/>
    </row>
    <row r="616" ht="15.75" customHeight="1">
      <c r="A616" s="704"/>
    </row>
    <row r="617" ht="15.75" customHeight="1">
      <c r="A617" s="704"/>
    </row>
    <row r="618" ht="15.75" customHeight="1">
      <c r="A618" s="704"/>
    </row>
    <row r="619" ht="15.75" customHeight="1">
      <c r="A619" s="704"/>
    </row>
    <row r="620" ht="15.75" customHeight="1">
      <c r="A620" s="704"/>
    </row>
    <row r="621" ht="15.75" customHeight="1">
      <c r="A621" s="704"/>
    </row>
    <row r="622" ht="15.75" customHeight="1">
      <c r="A622" s="704"/>
    </row>
    <row r="623" ht="15.75" customHeight="1">
      <c r="A623" s="704"/>
    </row>
    <row r="624" ht="15.75" customHeight="1">
      <c r="A624" s="704"/>
    </row>
    <row r="625" ht="15.75" customHeight="1">
      <c r="A625" s="704"/>
    </row>
    <row r="626" ht="15.75" customHeight="1">
      <c r="A626" s="704"/>
    </row>
    <row r="627" ht="15.75" customHeight="1">
      <c r="A627" s="704"/>
    </row>
    <row r="628" ht="15.75" customHeight="1">
      <c r="A628" s="704"/>
    </row>
    <row r="629" ht="15.75" customHeight="1">
      <c r="A629" s="704"/>
    </row>
    <row r="630" ht="15.75" customHeight="1">
      <c r="A630" s="704"/>
    </row>
    <row r="631" ht="15.75" customHeight="1">
      <c r="A631" s="704"/>
    </row>
    <row r="632" ht="15.75" customHeight="1">
      <c r="A632" s="704"/>
    </row>
    <row r="633" ht="15.75" customHeight="1">
      <c r="A633" s="704"/>
    </row>
    <row r="634" ht="15.75" customHeight="1">
      <c r="A634" s="704"/>
    </row>
    <row r="635" ht="15.75" customHeight="1">
      <c r="A635" s="704"/>
    </row>
    <row r="636" ht="15.75" customHeight="1">
      <c r="A636" s="704"/>
    </row>
    <row r="637" ht="15.75" customHeight="1">
      <c r="A637" s="704"/>
    </row>
    <row r="638" ht="15.75" customHeight="1">
      <c r="A638" s="704"/>
    </row>
    <row r="639" ht="15.75" customHeight="1">
      <c r="A639" s="704"/>
    </row>
    <row r="640" ht="15.75" customHeight="1">
      <c r="A640" s="704"/>
    </row>
    <row r="641" ht="15.75" customHeight="1">
      <c r="A641" s="704"/>
    </row>
    <row r="642" ht="15.75" customHeight="1">
      <c r="A642" s="704"/>
    </row>
    <row r="643" ht="15.75" customHeight="1">
      <c r="A643" s="704"/>
    </row>
    <row r="644" ht="15.75" customHeight="1">
      <c r="A644" s="704"/>
    </row>
    <row r="645" ht="15.75" customHeight="1">
      <c r="A645" s="704"/>
    </row>
    <row r="646" ht="15.75" customHeight="1">
      <c r="A646" s="704"/>
    </row>
    <row r="647" ht="15.75" customHeight="1">
      <c r="A647" s="704"/>
    </row>
    <row r="648" ht="15.75" customHeight="1">
      <c r="A648" s="704"/>
    </row>
    <row r="649" ht="15.75" customHeight="1">
      <c r="A649" s="704"/>
    </row>
    <row r="650" ht="15.75" customHeight="1">
      <c r="A650" s="704"/>
    </row>
    <row r="651" ht="15.75" customHeight="1">
      <c r="A651" s="704"/>
    </row>
    <row r="652" ht="15.75" customHeight="1">
      <c r="A652" s="704"/>
    </row>
    <row r="653" ht="15.75" customHeight="1">
      <c r="A653" s="704"/>
    </row>
    <row r="654" ht="15.75" customHeight="1">
      <c r="A654" s="704"/>
    </row>
    <row r="655" ht="15.75" customHeight="1">
      <c r="A655" s="704"/>
    </row>
    <row r="656" ht="15.75" customHeight="1">
      <c r="A656" s="704"/>
    </row>
    <row r="657" ht="15.75" customHeight="1">
      <c r="A657" s="704"/>
    </row>
    <row r="658" ht="15.75" customHeight="1">
      <c r="A658" s="704"/>
    </row>
    <row r="659" ht="15.75" customHeight="1">
      <c r="A659" s="704"/>
    </row>
    <row r="660" ht="15.75" customHeight="1">
      <c r="A660" s="704"/>
    </row>
    <row r="661" ht="15.75" customHeight="1">
      <c r="A661" s="704"/>
    </row>
    <row r="662" ht="15.75" customHeight="1">
      <c r="A662" s="704"/>
    </row>
    <row r="663" ht="15.75" customHeight="1">
      <c r="A663" s="704"/>
    </row>
    <row r="664" ht="15.75" customHeight="1">
      <c r="A664" s="704"/>
    </row>
    <row r="665" ht="15.75" customHeight="1">
      <c r="A665" s="704"/>
    </row>
    <row r="666" ht="15.75" customHeight="1">
      <c r="A666" s="704"/>
    </row>
    <row r="667" ht="15.75" customHeight="1">
      <c r="A667" s="704"/>
    </row>
    <row r="668" ht="15.75" customHeight="1">
      <c r="A668" s="704"/>
    </row>
    <row r="669" ht="15.75" customHeight="1">
      <c r="A669" s="704"/>
    </row>
    <row r="670" ht="15.75" customHeight="1">
      <c r="A670" s="704"/>
    </row>
    <row r="671" ht="15.75" customHeight="1">
      <c r="A671" s="704"/>
    </row>
    <row r="672" ht="15.75" customHeight="1">
      <c r="A672" s="704"/>
    </row>
    <row r="673" ht="15.75" customHeight="1">
      <c r="A673" s="704"/>
    </row>
    <row r="674" ht="15.75" customHeight="1">
      <c r="A674" s="704"/>
    </row>
    <row r="675" ht="15.75" customHeight="1">
      <c r="A675" s="704"/>
    </row>
    <row r="676" ht="15.75" customHeight="1">
      <c r="A676" s="704"/>
    </row>
    <row r="677" ht="15.75" customHeight="1">
      <c r="A677" s="704"/>
    </row>
    <row r="678" ht="15.75" customHeight="1">
      <c r="A678" s="704"/>
    </row>
    <row r="679" ht="15.75" customHeight="1">
      <c r="A679" s="704"/>
    </row>
    <row r="680" ht="15.75" customHeight="1">
      <c r="A680" s="704"/>
    </row>
    <row r="681" ht="15.75" customHeight="1">
      <c r="A681" s="704"/>
    </row>
    <row r="682" ht="15.75" customHeight="1">
      <c r="A682" s="704"/>
    </row>
    <row r="683" ht="15.75" customHeight="1">
      <c r="A683" s="704"/>
    </row>
    <row r="684" ht="15.75" customHeight="1">
      <c r="A684" s="704"/>
    </row>
    <row r="685" ht="15.75" customHeight="1">
      <c r="A685" s="704"/>
    </row>
    <row r="686" ht="15.75" customHeight="1">
      <c r="A686" s="704"/>
    </row>
    <row r="687" ht="15.75" customHeight="1">
      <c r="A687" s="704"/>
    </row>
    <row r="688" ht="15.75" customHeight="1">
      <c r="A688" s="704"/>
    </row>
    <row r="689" ht="15.75" customHeight="1">
      <c r="A689" s="704"/>
    </row>
    <row r="690" ht="15.75" customHeight="1">
      <c r="A690" s="704"/>
    </row>
    <row r="691" ht="15.75" customHeight="1">
      <c r="A691" s="704"/>
    </row>
    <row r="692" ht="15.75" customHeight="1">
      <c r="A692" s="704"/>
    </row>
    <row r="693" ht="15.75" customHeight="1">
      <c r="A693" s="704"/>
    </row>
    <row r="694" ht="15.75" customHeight="1">
      <c r="A694" s="704"/>
    </row>
    <row r="695" ht="15.75" customHeight="1">
      <c r="A695" s="704"/>
    </row>
    <row r="696" ht="15.75" customHeight="1">
      <c r="A696" s="704"/>
    </row>
    <row r="697" ht="15.75" customHeight="1">
      <c r="A697" s="704"/>
    </row>
    <row r="698" ht="15.75" customHeight="1">
      <c r="A698" s="704"/>
    </row>
    <row r="699" ht="15.75" customHeight="1">
      <c r="A699" s="704"/>
    </row>
    <row r="700" ht="15.75" customHeight="1">
      <c r="A700" s="704"/>
    </row>
    <row r="701" ht="15.75" customHeight="1">
      <c r="A701" s="704"/>
    </row>
    <row r="702" ht="15.75" customHeight="1">
      <c r="A702" s="704"/>
    </row>
    <row r="703" ht="15.75" customHeight="1">
      <c r="A703" s="704"/>
    </row>
    <row r="704" ht="15.75" customHeight="1">
      <c r="A704" s="704"/>
    </row>
    <row r="705" ht="15.75" customHeight="1">
      <c r="A705" s="704"/>
    </row>
    <row r="706" ht="15.75" customHeight="1">
      <c r="A706" s="704"/>
    </row>
    <row r="707" ht="15.75" customHeight="1">
      <c r="A707" s="704"/>
    </row>
    <row r="708" ht="15.75" customHeight="1">
      <c r="A708" s="704"/>
    </row>
    <row r="709" ht="15.75" customHeight="1">
      <c r="A709" s="704"/>
    </row>
    <row r="710" ht="15.75" customHeight="1">
      <c r="A710" s="704"/>
    </row>
    <row r="711" ht="15.75" customHeight="1">
      <c r="A711" s="704"/>
    </row>
    <row r="712" ht="15.75" customHeight="1">
      <c r="A712" s="704"/>
    </row>
    <row r="713" ht="15.75" customHeight="1">
      <c r="A713" s="704"/>
    </row>
    <row r="714" ht="15.75" customHeight="1">
      <c r="A714" s="704"/>
    </row>
    <row r="715" ht="15.75" customHeight="1">
      <c r="A715" s="704"/>
    </row>
    <row r="716" ht="15.75" customHeight="1">
      <c r="A716" s="704"/>
    </row>
    <row r="717" ht="15.75" customHeight="1">
      <c r="A717" s="704"/>
    </row>
    <row r="718" ht="15.75" customHeight="1">
      <c r="A718" s="704"/>
    </row>
    <row r="719" ht="15.75" customHeight="1">
      <c r="A719" s="704"/>
    </row>
    <row r="720" ht="15.75" customHeight="1">
      <c r="A720" s="704"/>
    </row>
    <row r="721" ht="15.75" customHeight="1">
      <c r="A721" s="704"/>
    </row>
    <row r="722" ht="15.75" customHeight="1">
      <c r="A722" s="704"/>
    </row>
    <row r="723" ht="15.75" customHeight="1">
      <c r="A723" s="704"/>
    </row>
    <row r="724" ht="15.75" customHeight="1">
      <c r="A724" s="704"/>
    </row>
    <row r="725" ht="15.75" customHeight="1">
      <c r="A725" s="704"/>
    </row>
    <row r="726" ht="15.75" customHeight="1">
      <c r="A726" s="704"/>
    </row>
    <row r="727" ht="15.75" customHeight="1">
      <c r="A727" s="704"/>
    </row>
    <row r="728" ht="15.75" customHeight="1">
      <c r="A728" s="704"/>
    </row>
    <row r="729" ht="15.75" customHeight="1">
      <c r="A729" s="704"/>
    </row>
    <row r="730" ht="15.75" customHeight="1">
      <c r="A730" s="704"/>
    </row>
    <row r="731" ht="15.75" customHeight="1">
      <c r="A731" s="704"/>
    </row>
    <row r="732" ht="15.75" customHeight="1">
      <c r="A732" s="704"/>
    </row>
    <row r="733" ht="15.75" customHeight="1">
      <c r="A733" s="704"/>
    </row>
    <row r="734" ht="15.75" customHeight="1">
      <c r="A734" s="704"/>
    </row>
    <row r="735" ht="15.75" customHeight="1">
      <c r="A735" s="704"/>
    </row>
    <row r="736" ht="15.75" customHeight="1">
      <c r="A736" s="704"/>
    </row>
    <row r="737" ht="15.75" customHeight="1">
      <c r="A737" s="704"/>
    </row>
    <row r="738" ht="15.75" customHeight="1">
      <c r="A738" s="704"/>
    </row>
    <row r="739" ht="15.75" customHeight="1">
      <c r="A739" s="704"/>
    </row>
    <row r="740" ht="15.75" customHeight="1">
      <c r="A740" s="704"/>
    </row>
    <row r="741" ht="15.75" customHeight="1">
      <c r="A741" s="704"/>
    </row>
    <row r="742" ht="15.75" customHeight="1">
      <c r="A742" s="704"/>
    </row>
    <row r="743" ht="15.75" customHeight="1">
      <c r="A743" s="704"/>
    </row>
    <row r="744" ht="15.75" customHeight="1">
      <c r="A744" s="704"/>
    </row>
    <row r="745" ht="15.75" customHeight="1">
      <c r="A745" s="704"/>
    </row>
    <row r="746" ht="15.75" customHeight="1">
      <c r="A746" s="704"/>
    </row>
    <row r="747" ht="15.75" customHeight="1">
      <c r="A747" s="704"/>
    </row>
    <row r="748" ht="15.75" customHeight="1">
      <c r="A748" s="704"/>
    </row>
    <row r="749" ht="15.75" customHeight="1">
      <c r="A749" s="704"/>
    </row>
    <row r="750" ht="15.75" customHeight="1">
      <c r="A750" s="704"/>
    </row>
    <row r="751" ht="15.75" customHeight="1">
      <c r="A751" s="704"/>
    </row>
    <row r="752" ht="15.75" customHeight="1">
      <c r="A752" s="704"/>
    </row>
    <row r="753" ht="15.75" customHeight="1">
      <c r="A753" s="704"/>
    </row>
    <row r="754" ht="15.75" customHeight="1">
      <c r="A754" s="704"/>
    </row>
    <row r="755" ht="15.75" customHeight="1">
      <c r="A755" s="704"/>
    </row>
    <row r="756" ht="15.75" customHeight="1">
      <c r="A756" s="704"/>
    </row>
    <row r="757" ht="15.75" customHeight="1">
      <c r="A757" s="704"/>
    </row>
    <row r="758" ht="15.75" customHeight="1">
      <c r="A758" s="704"/>
    </row>
    <row r="759" ht="15.75" customHeight="1">
      <c r="A759" s="704"/>
    </row>
    <row r="760" ht="15.75" customHeight="1">
      <c r="A760" s="704"/>
    </row>
    <row r="761" ht="15.75" customHeight="1">
      <c r="A761" s="704"/>
    </row>
    <row r="762" ht="15.75" customHeight="1">
      <c r="A762" s="704"/>
    </row>
    <row r="763" ht="15.75" customHeight="1">
      <c r="A763" s="704"/>
    </row>
    <row r="764" ht="15.75" customHeight="1">
      <c r="A764" s="704"/>
    </row>
    <row r="765" ht="15.75" customHeight="1">
      <c r="A765" s="704"/>
    </row>
    <row r="766" ht="15.75" customHeight="1">
      <c r="A766" s="704"/>
    </row>
    <row r="767" ht="15.75" customHeight="1">
      <c r="A767" s="704"/>
    </row>
    <row r="768" ht="15.75" customHeight="1">
      <c r="A768" s="704"/>
    </row>
    <row r="769" ht="15.75" customHeight="1">
      <c r="A769" s="704"/>
    </row>
    <row r="770" ht="15.75" customHeight="1">
      <c r="A770" s="704"/>
    </row>
    <row r="771" ht="15.75" customHeight="1">
      <c r="A771" s="704"/>
    </row>
    <row r="772" ht="15.75" customHeight="1">
      <c r="A772" s="704"/>
    </row>
    <row r="773" ht="15.75" customHeight="1">
      <c r="A773" s="704"/>
    </row>
    <row r="774" ht="15.75" customHeight="1">
      <c r="A774" s="704"/>
    </row>
    <row r="775" ht="15.75" customHeight="1">
      <c r="A775" s="704"/>
    </row>
    <row r="776" ht="15.75" customHeight="1">
      <c r="A776" s="704"/>
    </row>
    <row r="777" ht="15.75" customHeight="1">
      <c r="A777" s="704"/>
    </row>
    <row r="778" ht="15.75" customHeight="1">
      <c r="A778" s="704"/>
    </row>
    <row r="779" ht="15.75" customHeight="1">
      <c r="A779" s="704"/>
    </row>
    <row r="780" ht="15.75" customHeight="1">
      <c r="A780" s="704"/>
    </row>
    <row r="781" ht="15.75" customHeight="1">
      <c r="A781" s="704"/>
    </row>
    <row r="782" ht="15.75" customHeight="1">
      <c r="A782" s="704"/>
    </row>
    <row r="783" ht="15.75" customHeight="1">
      <c r="A783" s="704"/>
    </row>
    <row r="784" ht="15.75" customHeight="1">
      <c r="A784" s="704"/>
    </row>
    <row r="785" ht="15.75" customHeight="1">
      <c r="A785" s="704"/>
    </row>
    <row r="786" ht="15.75" customHeight="1">
      <c r="A786" s="704"/>
    </row>
    <row r="787" ht="15.75" customHeight="1">
      <c r="A787" s="704"/>
    </row>
    <row r="788" ht="15.75" customHeight="1">
      <c r="A788" s="704"/>
    </row>
    <row r="789" ht="15.75" customHeight="1">
      <c r="A789" s="704"/>
    </row>
    <row r="790" ht="15.75" customHeight="1">
      <c r="A790" s="704"/>
    </row>
    <row r="791" ht="15.75" customHeight="1">
      <c r="A791" s="704"/>
    </row>
    <row r="792" ht="15.75" customHeight="1">
      <c r="A792" s="704"/>
    </row>
    <row r="793" ht="15.75" customHeight="1">
      <c r="A793" s="704"/>
    </row>
    <row r="794" ht="15.75" customHeight="1">
      <c r="A794" s="704"/>
    </row>
    <row r="795" ht="15.75" customHeight="1">
      <c r="A795" s="704"/>
    </row>
    <row r="796" ht="15.75" customHeight="1">
      <c r="A796" s="704"/>
    </row>
    <row r="797" ht="15.75" customHeight="1">
      <c r="A797" s="704"/>
    </row>
    <row r="798" ht="15.75" customHeight="1">
      <c r="A798" s="704"/>
    </row>
    <row r="799" ht="15.75" customHeight="1">
      <c r="A799" s="704"/>
    </row>
    <row r="800" ht="15.75" customHeight="1">
      <c r="A800" s="704"/>
    </row>
    <row r="801" ht="15.75" customHeight="1">
      <c r="A801" s="704"/>
    </row>
    <row r="802" ht="15.75" customHeight="1">
      <c r="A802" s="704"/>
    </row>
    <row r="803" ht="15.75" customHeight="1">
      <c r="A803" s="704"/>
    </row>
    <row r="804" ht="15.75" customHeight="1">
      <c r="A804" s="704"/>
    </row>
    <row r="805" ht="15.75" customHeight="1">
      <c r="A805" s="704"/>
    </row>
    <row r="806" ht="15.75" customHeight="1">
      <c r="A806" s="704"/>
    </row>
    <row r="807" ht="15.75" customHeight="1">
      <c r="A807" s="704"/>
    </row>
    <row r="808" ht="15.75" customHeight="1">
      <c r="A808" s="704"/>
    </row>
    <row r="809" ht="15.75" customHeight="1">
      <c r="A809" s="704"/>
    </row>
    <row r="810" ht="15.75" customHeight="1">
      <c r="A810" s="704"/>
    </row>
    <row r="811" ht="15.75" customHeight="1">
      <c r="A811" s="704"/>
    </row>
    <row r="812" ht="15.75" customHeight="1">
      <c r="A812" s="704"/>
    </row>
    <row r="813" ht="15.75" customHeight="1">
      <c r="A813" s="704"/>
    </row>
    <row r="814" ht="15.75" customHeight="1">
      <c r="A814" s="704"/>
    </row>
    <row r="815" ht="15.75" customHeight="1">
      <c r="A815" s="704"/>
    </row>
    <row r="816" ht="15.75" customHeight="1">
      <c r="A816" s="704"/>
    </row>
    <row r="817" ht="15.75" customHeight="1">
      <c r="A817" s="704"/>
    </row>
    <row r="818" ht="15.75" customHeight="1">
      <c r="A818" s="704"/>
    </row>
    <row r="819" ht="15.75" customHeight="1">
      <c r="A819" s="704"/>
    </row>
    <row r="820" ht="15.75" customHeight="1">
      <c r="A820" s="704"/>
    </row>
    <row r="821" ht="15.75" customHeight="1">
      <c r="A821" s="704"/>
    </row>
    <row r="822" ht="15.75" customHeight="1">
      <c r="A822" s="704"/>
    </row>
    <row r="823" ht="15.75" customHeight="1">
      <c r="A823" s="704"/>
    </row>
    <row r="824" ht="15.75" customHeight="1">
      <c r="A824" s="704"/>
    </row>
    <row r="825" ht="15.75" customHeight="1">
      <c r="A825" s="704"/>
    </row>
    <row r="826" ht="15.75" customHeight="1">
      <c r="A826" s="704"/>
    </row>
    <row r="827" ht="15.75" customHeight="1">
      <c r="A827" s="704"/>
    </row>
    <row r="828" ht="15.75" customHeight="1">
      <c r="A828" s="704"/>
    </row>
    <row r="829" ht="15.75" customHeight="1">
      <c r="A829" s="704"/>
    </row>
    <row r="830" ht="15.75" customHeight="1">
      <c r="A830" s="704"/>
    </row>
    <row r="831" ht="15.75" customHeight="1">
      <c r="A831" s="704"/>
    </row>
    <row r="832" ht="15.75" customHeight="1">
      <c r="A832" s="704"/>
    </row>
    <row r="833" ht="15.75" customHeight="1">
      <c r="A833" s="704"/>
    </row>
    <row r="834" ht="15.75" customHeight="1">
      <c r="A834" s="704"/>
    </row>
    <row r="835" ht="15.75" customHeight="1">
      <c r="A835" s="704"/>
    </row>
    <row r="836" ht="15.75" customHeight="1">
      <c r="A836" s="704"/>
    </row>
    <row r="837" ht="15.75" customHeight="1">
      <c r="A837" s="704"/>
    </row>
    <row r="838" ht="15.75" customHeight="1">
      <c r="A838" s="704"/>
    </row>
    <row r="839" ht="15.75" customHeight="1">
      <c r="A839" s="704"/>
    </row>
    <row r="840" ht="15.75" customHeight="1">
      <c r="A840" s="704"/>
    </row>
    <row r="841" ht="15.75" customHeight="1">
      <c r="A841" s="704"/>
    </row>
    <row r="842" ht="15.75" customHeight="1">
      <c r="A842" s="704"/>
    </row>
    <row r="843" ht="15.75" customHeight="1">
      <c r="A843" s="704"/>
    </row>
    <row r="844" ht="15.75" customHeight="1">
      <c r="A844" s="704"/>
    </row>
    <row r="845" ht="15.75" customHeight="1">
      <c r="A845" s="704"/>
    </row>
    <row r="846" ht="15.75" customHeight="1">
      <c r="A846" s="704"/>
    </row>
    <row r="847" ht="15.75" customHeight="1">
      <c r="A847" s="704"/>
    </row>
    <row r="848" ht="15.75" customHeight="1">
      <c r="A848" s="704"/>
    </row>
    <row r="849" ht="15.75" customHeight="1">
      <c r="A849" s="704"/>
    </row>
    <row r="850" ht="15.75" customHeight="1">
      <c r="A850" s="704"/>
    </row>
    <row r="851" ht="15.75" customHeight="1">
      <c r="A851" s="704"/>
    </row>
    <row r="852" ht="15.75" customHeight="1">
      <c r="A852" s="704"/>
    </row>
    <row r="853" ht="15.75" customHeight="1">
      <c r="A853" s="704"/>
    </row>
    <row r="854" ht="15.75" customHeight="1">
      <c r="A854" s="704"/>
    </row>
    <row r="855" ht="15.75" customHeight="1">
      <c r="A855" s="704"/>
    </row>
    <row r="856" ht="15.75" customHeight="1">
      <c r="A856" s="704"/>
    </row>
    <row r="857" ht="15.75" customHeight="1">
      <c r="A857" s="704"/>
    </row>
    <row r="858" ht="15.75" customHeight="1">
      <c r="A858" s="704"/>
    </row>
    <row r="859" ht="15.75" customHeight="1">
      <c r="A859" s="704"/>
    </row>
    <row r="860" ht="15.75" customHeight="1">
      <c r="A860" s="704"/>
    </row>
    <row r="861" ht="15.75" customHeight="1">
      <c r="A861" s="704"/>
    </row>
    <row r="862" ht="15.75" customHeight="1">
      <c r="A862" s="704"/>
    </row>
    <row r="863" ht="15.75" customHeight="1">
      <c r="A863" s="704"/>
    </row>
    <row r="864" ht="15.75" customHeight="1">
      <c r="A864" s="704"/>
    </row>
    <row r="865" ht="15.75" customHeight="1">
      <c r="A865" s="704"/>
    </row>
    <row r="866" ht="15.75" customHeight="1">
      <c r="A866" s="704"/>
    </row>
    <row r="867" ht="15.75" customHeight="1">
      <c r="A867" s="704"/>
    </row>
    <row r="868" ht="15.75" customHeight="1">
      <c r="A868" s="704"/>
    </row>
    <row r="869" ht="15.75" customHeight="1">
      <c r="A869" s="704"/>
    </row>
    <row r="870" ht="15.75" customHeight="1">
      <c r="A870" s="704"/>
    </row>
    <row r="871" ht="15.75" customHeight="1">
      <c r="A871" s="704"/>
    </row>
    <row r="872" ht="15.75" customHeight="1">
      <c r="A872" s="704"/>
    </row>
    <row r="873" ht="15.75" customHeight="1">
      <c r="A873" s="704"/>
    </row>
    <row r="874" ht="15.75" customHeight="1">
      <c r="A874" s="704"/>
    </row>
    <row r="875" ht="15.75" customHeight="1">
      <c r="A875" s="704"/>
    </row>
    <row r="876" ht="15.75" customHeight="1">
      <c r="A876" s="704"/>
    </row>
    <row r="877" ht="15.75" customHeight="1">
      <c r="A877" s="704"/>
    </row>
    <row r="878" ht="15.75" customHeight="1">
      <c r="A878" s="704"/>
    </row>
    <row r="879" ht="15.75" customHeight="1">
      <c r="A879" s="704"/>
    </row>
    <row r="880" ht="15.75" customHeight="1">
      <c r="A880" s="704"/>
    </row>
    <row r="881" ht="15.75" customHeight="1">
      <c r="A881" s="704"/>
    </row>
    <row r="882" ht="15.75" customHeight="1">
      <c r="A882" s="704"/>
    </row>
    <row r="883" ht="15.75" customHeight="1">
      <c r="A883" s="704"/>
    </row>
    <row r="884" ht="15.75" customHeight="1">
      <c r="A884" s="704"/>
    </row>
    <row r="885" ht="15.75" customHeight="1">
      <c r="A885" s="704"/>
    </row>
    <row r="886" ht="15.75" customHeight="1">
      <c r="A886" s="704"/>
    </row>
    <row r="887" ht="15.75" customHeight="1">
      <c r="A887" s="704"/>
    </row>
    <row r="888" ht="15.75" customHeight="1">
      <c r="A888" s="704"/>
    </row>
    <row r="889" ht="15.75" customHeight="1">
      <c r="A889" s="704"/>
    </row>
    <row r="890" ht="15.75" customHeight="1">
      <c r="A890" s="704"/>
    </row>
    <row r="891" ht="15.75" customHeight="1">
      <c r="A891" s="704"/>
    </row>
    <row r="892" ht="15.75" customHeight="1">
      <c r="A892" s="704"/>
    </row>
    <row r="893" ht="15.75" customHeight="1">
      <c r="A893" s="704"/>
    </row>
    <row r="894" ht="15.75" customHeight="1">
      <c r="A894" s="704"/>
    </row>
    <row r="895" ht="15.75" customHeight="1">
      <c r="A895" s="704"/>
    </row>
    <row r="896" ht="15.75" customHeight="1">
      <c r="A896" s="704"/>
    </row>
    <row r="897" ht="15.75" customHeight="1">
      <c r="A897" s="704"/>
    </row>
    <row r="898" ht="15.75" customHeight="1">
      <c r="A898" s="704"/>
    </row>
    <row r="899" ht="15.75" customHeight="1">
      <c r="A899" s="704"/>
    </row>
    <row r="900" ht="15.75" customHeight="1">
      <c r="A900" s="704"/>
    </row>
    <row r="901" ht="15.75" customHeight="1">
      <c r="A901" s="704"/>
    </row>
    <row r="902" ht="15.75" customHeight="1">
      <c r="A902" s="704"/>
    </row>
    <row r="903" ht="15.75" customHeight="1">
      <c r="A903" s="704"/>
    </row>
    <row r="904" ht="15.75" customHeight="1">
      <c r="A904" s="704"/>
    </row>
    <row r="905" ht="15.75" customHeight="1">
      <c r="A905" s="704"/>
    </row>
    <row r="906" ht="15.75" customHeight="1">
      <c r="A906" s="704"/>
    </row>
    <row r="907" ht="15.75" customHeight="1">
      <c r="A907" s="704"/>
    </row>
    <row r="908" ht="15.75" customHeight="1">
      <c r="A908" s="704"/>
    </row>
    <row r="909" ht="15.75" customHeight="1">
      <c r="A909" s="704"/>
    </row>
    <row r="910" ht="15.75" customHeight="1">
      <c r="A910" s="704"/>
    </row>
    <row r="911" ht="15.75" customHeight="1">
      <c r="A911" s="704"/>
    </row>
    <row r="912" ht="15.75" customHeight="1">
      <c r="A912" s="704"/>
    </row>
    <row r="913" ht="15.75" customHeight="1">
      <c r="A913" s="704"/>
    </row>
    <row r="914" ht="15.75" customHeight="1">
      <c r="A914" s="704"/>
    </row>
    <row r="915" ht="15.75" customHeight="1">
      <c r="A915" s="704"/>
    </row>
    <row r="916" ht="15.75" customHeight="1">
      <c r="A916" s="704"/>
    </row>
    <row r="917" ht="15.75" customHeight="1">
      <c r="A917" s="704"/>
    </row>
    <row r="918" ht="15.75" customHeight="1">
      <c r="A918" s="704"/>
    </row>
    <row r="919" ht="15.75" customHeight="1">
      <c r="A919" s="704"/>
    </row>
    <row r="920" ht="15.75" customHeight="1">
      <c r="A920" s="704"/>
    </row>
    <row r="921" ht="15.75" customHeight="1">
      <c r="A921" s="704"/>
    </row>
    <row r="922" ht="15.75" customHeight="1">
      <c r="A922" s="704"/>
    </row>
    <row r="923" ht="15.75" customHeight="1">
      <c r="A923" s="704"/>
    </row>
    <row r="924" ht="15.75" customHeight="1">
      <c r="A924" s="704"/>
    </row>
    <row r="925" ht="15.75" customHeight="1">
      <c r="A925" s="704"/>
    </row>
    <row r="926" ht="15.75" customHeight="1">
      <c r="A926" s="704"/>
    </row>
    <row r="927" ht="15.75" customHeight="1">
      <c r="A927" s="704"/>
    </row>
    <row r="928" ht="15.75" customHeight="1">
      <c r="A928" s="704"/>
    </row>
    <row r="929" ht="15.75" customHeight="1">
      <c r="A929" s="704"/>
    </row>
    <row r="930" ht="15.75" customHeight="1">
      <c r="A930" s="704"/>
    </row>
    <row r="931" ht="15.75" customHeight="1">
      <c r="A931" s="704"/>
    </row>
    <row r="932" ht="15.75" customHeight="1">
      <c r="A932" s="704"/>
    </row>
    <row r="933" ht="15.75" customHeight="1">
      <c r="A933" s="704"/>
    </row>
    <row r="934" ht="15.75" customHeight="1">
      <c r="A934" s="704"/>
    </row>
    <row r="935" ht="15.75" customHeight="1">
      <c r="A935" s="704"/>
    </row>
    <row r="936" ht="15.75" customHeight="1">
      <c r="A936" s="704"/>
    </row>
    <row r="937" ht="15.75" customHeight="1">
      <c r="A937" s="704"/>
    </row>
    <row r="938" ht="15.75" customHeight="1">
      <c r="A938" s="704"/>
    </row>
    <row r="939" ht="15.75" customHeight="1">
      <c r="A939" s="704"/>
    </row>
    <row r="940" ht="15.75" customHeight="1">
      <c r="A940" s="704"/>
    </row>
    <row r="941" ht="15.75" customHeight="1">
      <c r="A941" s="704"/>
    </row>
    <row r="942" ht="15.75" customHeight="1">
      <c r="A942" s="704"/>
    </row>
    <row r="943" ht="15.75" customHeight="1">
      <c r="A943" s="704"/>
    </row>
    <row r="944" ht="15.75" customHeight="1">
      <c r="A944" s="704"/>
    </row>
    <row r="945" ht="15.75" customHeight="1">
      <c r="A945" s="704"/>
    </row>
    <row r="946" ht="15.75" customHeight="1">
      <c r="A946" s="704"/>
    </row>
    <row r="947" ht="15.75" customHeight="1">
      <c r="A947" s="704"/>
    </row>
    <row r="948" ht="15.75" customHeight="1">
      <c r="A948" s="704"/>
    </row>
    <row r="949" ht="15.75" customHeight="1">
      <c r="A949" s="704"/>
    </row>
    <row r="950" ht="15.75" customHeight="1">
      <c r="A950" s="704"/>
    </row>
    <row r="951" ht="15.75" customHeight="1">
      <c r="A951" s="704"/>
    </row>
    <row r="952" ht="15.75" customHeight="1">
      <c r="A952" s="704"/>
    </row>
    <row r="953" ht="15.75" customHeight="1">
      <c r="A953" s="704"/>
    </row>
    <row r="954" ht="15.75" customHeight="1">
      <c r="A954" s="704"/>
    </row>
    <row r="955" ht="15.75" customHeight="1">
      <c r="A955" s="704"/>
    </row>
    <row r="956" ht="15.75" customHeight="1">
      <c r="A956" s="704"/>
    </row>
    <row r="957" ht="15.75" customHeight="1">
      <c r="A957" s="704"/>
    </row>
    <row r="958" ht="15.75" customHeight="1">
      <c r="A958" s="704"/>
    </row>
    <row r="959" ht="15.75" customHeight="1">
      <c r="A959" s="704"/>
    </row>
    <row r="960" ht="15.75" customHeight="1">
      <c r="A960" s="704"/>
    </row>
    <row r="961" ht="15.75" customHeight="1">
      <c r="A961" s="704"/>
    </row>
    <row r="962" ht="15.75" customHeight="1">
      <c r="A962" s="704"/>
    </row>
    <row r="963" ht="15.75" customHeight="1">
      <c r="A963" s="704"/>
    </row>
    <row r="964" ht="15.75" customHeight="1">
      <c r="A964" s="704"/>
    </row>
    <row r="965" ht="15.75" customHeight="1">
      <c r="A965" s="704"/>
    </row>
    <row r="966" ht="15.75" customHeight="1">
      <c r="A966" s="704"/>
    </row>
    <row r="967" ht="15.75" customHeight="1">
      <c r="A967" s="704"/>
    </row>
    <row r="968" ht="15.75" customHeight="1">
      <c r="A968" s="704"/>
    </row>
    <row r="969" ht="15.75" customHeight="1">
      <c r="A969" s="704"/>
    </row>
    <row r="970" ht="15.75" customHeight="1">
      <c r="A970" s="704"/>
    </row>
    <row r="971" ht="15.75" customHeight="1">
      <c r="A971" s="704"/>
    </row>
    <row r="972" ht="15.75" customHeight="1">
      <c r="A972" s="704"/>
    </row>
    <row r="973" ht="15.75" customHeight="1">
      <c r="A973" s="704"/>
    </row>
    <row r="974" ht="15.75" customHeight="1">
      <c r="A974" s="704"/>
    </row>
    <row r="975" ht="15.75" customHeight="1">
      <c r="A975" s="704"/>
    </row>
    <row r="976" ht="15.75" customHeight="1">
      <c r="A976" s="704"/>
    </row>
    <row r="977" ht="15.75" customHeight="1">
      <c r="A977" s="704"/>
    </row>
    <row r="978" ht="15.75" customHeight="1">
      <c r="A978" s="704"/>
    </row>
    <row r="979" ht="15.75" customHeight="1">
      <c r="A979" s="704"/>
    </row>
    <row r="980" ht="15.75" customHeight="1">
      <c r="A980" s="704"/>
    </row>
    <row r="981" ht="15.75" customHeight="1">
      <c r="A981" s="704"/>
    </row>
    <row r="982" ht="15.75" customHeight="1">
      <c r="A982" s="704"/>
    </row>
    <row r="983" ht="15.75" customHeight="1">
      <c r="A983" s="704"/>
    </row>
    <row r="984" ht="15.75" customHeight="1">
      <c r="A984" s="704"/>
    </row>
    <row r="985" ht="15.75" customHeight="1">
      <c r="A985" s="704"/>
    </row>
    <row r="986" ht="15.75" customHeight="1">
      <c r="A986" s="704"/>
    </row>
    <row r="987" ht="15.75" customHeight="1">
      <c r="A987" s="704"/>
    </row>
    <row r="988" ht="15.75" customHeight="1">
      <c r="A988" s="704"/>
    </row>
    <row r="989" ht="15.75" customHeight="1">
      <c r="A989" s="704"/>
    </row>
    <row r="990" ht="15.75" customHeight="1">
      <c r="A990" s="704"/>
    </row>
    <row r="991" ht="15.75" customHeight="1">
      <c r="A991" s="704"/>
    </row>
    <row r="992" ht="15.75" customHeight="1">
      <c r="A992" s="704"/>
    </row>
    <row r="993" ht="15.75" customHeight="1">
      <c r="A993" s="704"/>
    </row>
    <row r="994" ht="15.75" customHeight="1">
      <c r="A994" s="704"/>
    </row>
    <row r="995" ht="15.75" customHeight="1">
      <c r="A995" s="704"/>
    </row>
    <row r="996" ht="15.75" customHeight="1">
      <c r="A996" s="704"/>
    </row>
    <row r="997" ht="15.75" customHeight="1">
      <c r="A997" s="704"/>
    </row>
    <row r="998" ht="15.75" customHeight="1">
      <c r="A998" s="704"/>
    </row>
    <row r="999" ht="15.75" customHeight="1">
      <c r="A999" s="704"/>
    </row>
    <row r="1000" ht="15.75" customHeight="1">
      <c r="A1000" s="704"/>
    </row>
    <row r="1001" ht="15.75" customHeight="1">
      <c r="A1001" s="704"/>
    </row>
  </sheetData>
  <conditionalFormatting sqref="A13 D17">
    <cfRule type="containsText" dxfId="0" priority="1" operator="containsText" text="N. A">
      <formula>NOT(ISERROR(SEARCH(("N. A"),(A13))))</formula>
    </cfRule>
  </conditionalFormatting>
  <hyperlinks>
    <hyperlink r:id="rId1" ref="A1"/>
    <hyperlink r:id="rId2" location="page=0&amp;accessor=accessor_index&amp;view=homePane" ref="A9"/>
    <hyperlink r:id="rId3" ref="A11"/>
    <hyperlink r:id="rId4" ref="A13"/>
    <hyperlink r:id="rId5" ref="A17"/>
    <hyperlink r:id="rId6" ref="A18"/>
    <hyperlink r:id="rId7" ref="A19"/>
    <hyperlink r:id="rId8" ref="A24"/>
    <hyperlink r:id="rId9" ref="A25"/>
    <hyperlink r:id="rId10" ref="A26"/>
    <hyperlink r:id="rId11" ref="A27"/>
    <hyperlink r:id="rId12" ref="A28"/>
    <hyperlink r:id="rId13" ref="A29"/>
    <hyperlink r:id="rId14" ref="A30"/>
    <hyperlink r:id="rId15" ref="A31"/>
    <hyperlink r:id="rId16" ref="A32"/>
  </hyperlinks>
  <printOptions/>
  <pageMargins bottom="0.75" footer="0.0" header="0.0" left="0.7" right="0.7" top="0.75"/>
  <pageSetup orientation="landscape"/>
  <drawing r:id="rId1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57"/>
    <col customWidth="1" min="2" max="2" width="54.57"/>
  </cols>
  <sheetData>
    <row r="1">
      <c r="A1" s="705" t="s">
        <v>13143</v>
      </c>
      <c r="B1" s="244"/>
    </row>
    <row r="2">
      <c r="A2" s="706" t="s">
        <v>13144</v>
      </c>
      <c r="B2" s="707" t="s">
        <v>13145</v>
      </c>
    </row>
    <row r="3">
      <c r="A3" s="708" t="s">
        <v>13146</v>
      </c>
      <c r="B3" s="709" t="s">
        <v>13147</v>
      </c>
    </row>
    <row r="4">
      <c r="A4" s="710" t="s">
        <v>13148</v>
      </c>
      <c r="B4" s="711" t="s">
        <v>13149</v>
      </c>
    </row>
    <row r="5">
      <c r="A5" s="712" t="s">
        <v>13150</v>
      </c>
      <c r="B5" s="713" t="s">
        <v>13151</v>
      </c>
    </row>
    <row r="6">
      <c r="A6" s="714" t="s">
        <v>13152</v>
      </c>
      <c r="B6" s="714" t="s">
        <v>13153</v>
      </c>
    </row>
    <row r="7">
      <c r="A7" s="715" t="s">
        <v>13154</v>
      </c>
      <c r="B7" s="716" t="s">
        <v>13155</v>
      </c>
    </row>
    <row r="8">
      <c r="A8" s="240" t="s">
        <v>13156</v>
      </c>
      <c r="B8" s="230" t="s">
        <v>13157</v>
      </c>
    </row>
    <row r="9">
      <c r="A9" s="717" t="s">
        <v>13158</v>
      </c>
      <c r="B9" s="718" t="s">
        <v>13159</v>
      </c>
    </row>
    <row r="10" ht="33.0" customHeight="1">
      <c r="A10" s="719" t="s">
        <v>13160</v>
      </c>
      <c r="B10" s="719" t="s">
        <v>13161</v>
      </c>
    </row>
    <row r="11">
      <c r="A11" s="229"/>
      <c r="B11" s="244"/>
    </row>
    <row r="12">
      <c r="A12" s="229"/>
      <c r="B12" s="244"/>
    </row>
    <row r="13">
      <c r="A13" s="229"/>
      <c r="B13" s="244"/>
    </row>
    <row r="14">
      <c r="A14" s="229"/>
      <c r="B14" s="244"/>
    </row>
    <row r="15">
      <c r="A15" s="705" t="s">
        <v>13162</v>
      </c>
      <c r="B15" s="244"/>
    </row>
    <row r="16">
      <c r="A16" s="229" t="s">
        <v>13144</v>
      </c>
      <c r="B16" s="40" t="s">
        <v>13145</v>
      </c>
    </row>
    <row r="17">
      <c r="A17" s="709" t="s">
        <v>13163</v>
      </c>
      <c r="B17" s="709" t="s">
        <v>13164</v>
      </c>
    </row>
    <row r="18">
      <c r="A18" s="711" t="s">
        <v>13165</v>
      </c>
      <c r="B18" s="711" t="s">
        <v>13166</v>
      </c>
    </row>
    <row r="19">
      <c r="A19" s="713" t="s">
        <v>13167</v>
      </c>
      <c r="B19" s="713" t="s">
        <v>13168</v>
      </c>
    </row>
    <row r="20">
      <c r="A20" s="714" t="s">
        <v>13169</v>
      </c>
      <c r="B20" s="714" t="s">
        <v>13170</v>
      </c>
    </row>
    <row r="21">
      <c r="A21" s="716" t="s">
        <v>13171</v>
      </c>
      <c r="B21" s="716" t="s">
        <v>13172</v>
      </c>
    </row>
    <row r="22">
      <c r="A22" s="230" t="s">
        <v>13173</v>
      </c>
      <c r="B22" s="230" t="s">
        <v>13174</v>
      </c>
    </row>
    <row r="23">
      <c r="A23" s="718" t="s">
        <v>13175</v>
      </c>
      <c r="B23" s="718" t="s">
        <v>13176</v>
      </c>
    </row>
    <row r="24">
      <c r="A24" s="719" t="s">
        <v>13177</v>
      </c>
      <c r="B24" s="719" t="s">
        <v>13178</v>
      </c>
    </row>
    <row r="25">
      <c r="A25" s="218"/>
      <c r="B25" s="244"/>
    </row>
    <row r="26">
      <c r="A26" s="218"/>
      <c r="B26" s="244"/>
    </row>
    <row r="27">
      <c r="A27" s="218"/>
      <c r="B27" s="244"/>
    </row>
    <row r="28">
      <c r="A28" s="218"/>
      <c r="B28" s="244"/>
    </row>
    <row r="29">
      <c r="A29" s="218"/>
      <c r="B29" s="244"/>
    </row>
    <row r="30">
      <c r="A30" s="218"/>
      <c r="B30" s="244"/>
    </row>
    <row r="31">
      <c r="A31" s="218"/>
      <c r="B31" s="244"/>
    </row>
    <row r="32">
      <c r="A32" s="218"/>
      <c r="B32" s="244"/>
    </row>
    <row r="33">
      <c r="A33" s="218"/>
      <c r="B33" s="244"/>
    </row>
    <row r="34">
      <c r="A34" s="218"/>
      <c r="B34" s="244"/>
    </row>
    <row r="35">
      <c r="A35" s="218"/>
      <c r="B35" s="244"/>
    </row>
    <row r="36">
      <c r="A36" s="218"/>
      <c r="B36" s="244"/>
    </row>
    <row r="37">
      <c r="A37" s="218"/>
      <c r="B37" s="244"/>
    </row>
    <row r="38">
      <c r="A38" s="218"/>
      <c r="B38" s="244"/>
    </row>
    <row r="39">
      <c r="A39" s="218"/>
      <c r="B39" s="244"/>
    </row>
    <row r="40">
      <c r="A40" s="218"/>
      <c r="B40" s="244"/>
    </row>
    <row r="41">
      <c r="A41" s="218"/>
      <c r="B41" s="244"/>
    </row>
    <row r="42">
      <c r="A42" s="218"/>
      <c r="B42" s="244"/>
    </row>
    <row r="43">
      <c r="A43" s="218"/>
      <c r="B43" s="244"/>
    </row>
    <row r="44">
      <c r="A44" s="218"/>
      <c r="B44" s="244"/>
    </row>
    <row r="45">
      <c r="A45" s="218"/>
      <c r="B45" s="244"/>
    </row>
    <row r="46">
      <c r="A46" s="218"/>
      <c r="B46" s="244"/>
    </row>
    <row r="47">
      <c r="A47" s="218"/>
      <c r="B47" s="244"/>
    </row>
    <row r="48">
      <c r="A48" s="218"/>
      <c r="B48" s="244"/>
    </row>
    <row r="49">
      <c r="A49" s="218"/>
      <c r="B49" s="244"/>
    </row>
    <row r="50">
      <c r="A50" s="218"/>
      <c r="B50" s="244"/>
    </row>
    <row r="51">
      <c r="A51" s="218"/>
      <c r="B51" s="244"/>
    </row>
    <row r="52">
      <c r="A52" s="218"/>
      <c r="B52" s="244"/>
    </row>
    <row r="53">
      <c r="A53" s="218"/>
      <c r="B53" s="244"/>
    </row>
    <row r="54">
      <c r="A54" s="218"/>
      <c r="B54" s="244"/>
    </row>
    <row r="55">
      <c r="A55" s="218"/>
      <c r="B55" s="244"/>
    </row>
    <row r="56">
      <c r="A56" s="218"/>
      <c r="B56" s="244"/>
    </row>
    <row r="57">
      <c r="A57" s="218"/>
      <c r="B57" s="244"/>
    </row>
    <row r="58">
      <c r="A58" s="218"/>
      <c r="B58" s="244"/>
    </row>
    <row r="59">
      <c r="A59" s="218"/>
      <c r="B59" s="244"/>
    </row>
    <row r="60">
      <c r="A60" s="218"/>
      <c r="B60" s="244"/>
    </row>
    <row r="61">
      <c r="A61" s="218"/>
      <c r="B61" s="244"/>
    </row>
    <row r="62">
      <c r="A62" s="218"/>
      <c r="B62" s="244"/>
    </row>
    <row r="63">
      <c r="A63" s="218"/>
      <c r="B63" s="244"/>
    </row>
    <row r="64">
      <c r="A64" s="218"/>
      <c r="B64" s="244"/>
    </row>
    <row r="65">
      <c r="A65" s="218"/>
      <c r="B65" s="244"/>
    </row>
    <row r="66">
      <c r="A66" s="218"/>
      <c r="B66" s="244"/>
    </row>
    <row r="67">
      <c r="A67" s="218"/>
      <c r="B67" s="244"/>
    </row>
    <row r="68">
      <c r="A68" s="218"/>
      <c r="B68" s="244"/>
    </row>
    <row r="69">
      <c r="A69" s="218"/>
      <c r="B69" s="244"/>
    </row>
    <row r="70">
      <c r="A70" s="218"/>
      <c r="B70" s="244"/>
    </row>
    <row r="71">
      <c r="A71" s="218"/>
      <c r="B71" s="244"/>
    </row>
    <row r="72">
      <c r="A72" s="218"/>
      <c r="B72" s="244"/>
    </row>
    <row r="73">
      <c r="A73" s="218"/>
      <c r="B73" s="244"/>
    </row>
    <row r="74">
      <c r="A74" s="218"/>
      <c r="B74" s="244"/>
    </row>
    <row r="75">
      <c r="A75" s="218"/>
      <c r="B75" s="244"/>
    </row>
    <row r="76">
      <c r="A76" s="218"/>
      <c r="B76" s="244"/>
    </row>
    <row r="77">
      <c r="A77" s="218"/>
      <c r="B77" s="244"/>
    </row>
    <row r="78">
      <c r="A78" s="218"/>
      <c r="B78" s="244"/>
    </row>
    <row r="79">
      <c r="A79" s="218"/>
      <c r="B79" s="244"/>
    </row>
    <row r="80">
      <c r="A80" s="218"/>
      <c r="B80" s="244"/>
    </row>
    <row r="81">
      <c r="A81" s="218"/>
      <c r="B81" s="244"/>
    </row>
    <row r="82">
      <c r="A82" s="218"/>
      <c r="B82" s="244"/>
    </row>
    <row r="83">
      <c r="A83" s="218"/>
      <c r="B83" s="244"/>
    </row>
    <row r="84">
      <c r="A84" s="218"/>
      <c r="B84" s="244"/>
    </row>
    <row r="85">
      <c r="A85" s="218"/>
      <c r="B85" s="244"/>
    </row>
    <row r="86">
      <c r="A86" s="218"/>
      <c r="B86" s="244"/>
    </row>
    <row r="87">
      <c r="A87" s="218"/>
      <c r="B87" s="244"/>
    </row>
    <row r="88">
      <c r="A88" s="218"/>
      <c r="B88" s="244"/>
    </row>
    <row r="89">
      <c r="A89" s="218"/>
      <c r="B89" s="244"/>
    </row>
    <row r="90">
      <c r="A90" s="218"/>
      <c r="B90" s="244"/>
    </row>
    <row r="91">
      <c r="A91" s="218"/>
      <c r="B91" s="244"/>
    </row>
    <row r="92">
      <c r="A92" s="218"/>
      <c r="B92" s="244"/>
    </row>
    <row r="93">
      <c r="A93" s="218"/>
      <c r="B93" s="244"/>
    </row>
    <row r="94">
      <c r="A94" s="218"/>
      <c r="B94" s="244"/>
    </row>
    <row r="95">
      <c r="A95" s="218"/>
      <c r="B95" s="244"/>
    </row>
    <row r="96">
      <c r="A96" s="218"/>
      <c r="B96" s="244"/>
    </row>
    <row r="97">
      <c r="A97" s="218"/>
      <c r="B97" s="244"/>
    </row>
    <row r="98">
      <c r="A98" s="218"/>
      <c r="B98" s="244"/>
    </row>
    <row r="99">
      <c r="A99" s="218"/>
      <c r="B99" s="244"/>
    </row>
    <row r="100">
      <c r="A100" s="218"/>
      <c r="B100" s="244"/>
    </row>
    <row r="101">
      <c r="A101" s="218"/>
      <c r="B101" s="244"/>
    </row>
    <row r="102">
      <c r="A102" s="218"/>
      <c r="B102" s="244"/>
    </row>
    <row r="103">
      <c r="A103" s="218"/>
      <c r="B103" s="244"/>
    </row>
    <row r="104">
      <c r="A104" s="218"/>
      <c r="B104" s="244"/>
    </row>
    <row r="105">
      <c r="A105" s="218"/>
      <c r="B105" s="244"/>
    </row>
    <row r="106">
      <c r="A106" s="218"/>
      <c r="B106" s="244"/>
    </row>
    <row r="107">
      <c r="A107" s="218"/>
      <c r="B107" s="244"/>
    </row>
    <row r="108">
      <c r="A108" s="218"/>
      <c r="B108" s="244"/>
    </row>
    <row r="109">
      <c r="A109" s="218"/>
      <c r="B109" s="244"/>
    </row>
    <row r="110">
      <c r="A110" s="218"/>
      <c r="B110" s="244"/>
    </row>
    <row r="111">
      <c r="A111" s="218"/>
      <c r="B111" s="244"/>
    </row>
    <row r="112">
      <c r="A112" s="218"/>
      <c r="B112" s="244"/>
    </row>
    <row r="113">
      <c r="A113" s="218"/>
      <c r="B113" s="244"/>
    </row>
    <row r="114">
      <c r="A114" s="218"/>
      <c r="B114" s="244"/>
    </row>
    <row r="115">
      <c r="A115" s="218"/>
      <c r="B115" s="244"/>
    </row>
    <row r="116">
      <c r="A116" s="218"/>
      <c r="B116" s="244"/>
    </row>
    <row r="117">
      <c r="A117" s="218"/>
      <c r="B117" s="244"/>
    </row>
    <row r="118">
      <c r="A118" s="218"/>
      <c r="B118" s="244"/>
    </row>
    <row r="119">
      <c r="A119" s="218"/>
      <c r="B119" s="244"/>
    </row>
    <row r="120">
      <c r="A120" s="218"/>
      <c r="B120" s="244"/>
    </row>
    <row r="121">
      <c r="A121" s="218"/>
      <c r="B121" s="244"/>
    </row>
    <row r="122">
      <c r="A122" s="218"/>
      <c r="B122" s="244"/>
    </row>
    <row r="123">
      <c r="A123" s="218"/>
      <c r="B123" s="244"/>
    </row>
    <row r="124">
      <c r="A124" s="218"/>
      <c r="B124" s="244"/>
    </row>
    <row r="125">
      <c r="A125" s="218"/>
      <c r="B125" s="244"/>
    </row>
    <row r="126">
      <c r="A126" s="218"/>
      <c r="B126" s="244"/>
    </row>
    <row r="127">
      <c r="A127" s="218"/>
      <c r="B127" s="244"/>
    </row>
    <row r="128">
      <c r="A128" s="218"/>
      <c r="B128" s="244"/>
    </row>
    <row r="129">
      <c r="A129" s="218"/>
      <c r="B129" s="244"/>
    </row>
    <row r="130">
      <c r="A130" s="218"/>
      <c r="B130" s="244"/>
    </row>
    <row r="131">
      <c r="A131" s="218"/>
      <c r="B131" s="244"/>
    </row>
    <row r="132">
      <c r="A132" s="218"/>
      <c r="B132" s="244"/>
    </row>
    <row r="133">
      <c r="A133" s="218"/>
      <c r="B133" s="244"/>
    </row>
    <row r="134">
      <c r="A134" s="218"/>
      <c r="B134" s="244"/>
    </row>
    <row r="135">
      <c r="A135" s="218"/>
      <c r="B135" s="244"/>
    </row>
    <row r="136">
      <c r="A136" s="218"/>
      <c r="B136" s="244"/>
    </row>
    <row r="137">
      <c r="A137" s="218"/>
      <c r="B137" s="244"/>
    </row>
    <row r="138">
      <c r="A138" s="218"/>
      <c r="B138" s="244"/>
    </row>
    <row r="139">
      <c r="A139" s="218"/>
      <c r="B139" s="244"/>
    </row>
    <row r="140">
      <c r="A140" s="218"/>
      <c r="B140" s="244"/>
    </row>
    <row r="141">
      <c r="A141" s="218"/>
      <c r="B141" s="244"/>
    </row>
    <row r="142">
      <c r="A142" s="218"/>
      <c r="B142" s="244"/>
    </row>
    <row r="143">
      <c r="A143" s="218"/>
      <c r="B143" s="244"/>
    </row>
    <row r="144">
      <c r="A144" s="218"/>
      <c r="B144" s="244"/>
    </row>
    <row r="145">
      <c r="A145" s="218"/>
      <c r="B145" s="244"/>
    </row>
    <row r="146">
      <c r="A146" s="218"/>
      <c r="B146" s="244"/>
    </row>
    <row r="147">
      <c r="A147" s="218"/>
      <c r="B147" s="244"/>
    </row>
    <row r="148">
      <c r="A148" s="218"/>
      <c r="B148" s="244"/>
    </row>
    <row r="149">
      <c r="A149" s="218"/>
      <c r="B149" s="244"/>
    </row>
    <row r="150">
      <c r="A150" s="218"/>
      <c r="B150" s="244"/>
    </row>
    <row r="151">
      <c r="A151" s="218"/>
      <c r="B151" s="244"/>
    </row>
    <row r="152">
      <c r="A152" s="218"/>
      <c r="B152" s="244"/>
    </row>
    <row r="153">
      <c r="A153" s="218"/>
      <c r="B153" s="244"/>
    </row>
    <row r="154">
      <c r="A154" s="218"/>
      <c r="B154" s="244"/>
    </row>
    <row r="155">
      <c r="A155" s="218"/>
      <c r="B155" s="244"/>
    </row>
    <row r="156">
      <c r="A156" s="218"/>
      <c r="B156" s="244"/>
    </row>
    <row r="157">
      <c r="A157" s="218"/>
      <c r="B157" s="244"/>
    </row>
    <row r="158">
      <c r="A158" s="218"/>
      <c r="B158" s="244"/>
    </row>
    <row r="159">
      <c r="A159" s="218"/>
      <c r="B159" s="244"/>
    </row>
    <row r="160">
      <c r="A160" s="218"/>
      <c r="B160" s="244"/>
    </row>
    <row r="161">
      <c r="A161" s="218"/>
      <c r="B161" s="244"/>
    </row>
    <row r="162">
      <c r="A162" s="218"/>
      <c r="B162" s="244"/>
    </row>
    <row r="163">
      <c r="A163" s="218"/>
      <c r="B163" s="244"/>
    </row>
    <row r="164">
      <c r="A164" s="218"/>
      <c r="B164" s="244"/>
    </row>
    <row r="165">
      <c r="A165" s="218"/>
      <c r="B165" s="244"/>
    </row>
    <row r="166">
      <c r="A166" s="218"/>
      <c r="B166" s="244"/>
    </row>
    <row r="167">
      <c r="A167" s="218"/>
      <c r="B167" s="244"/>
    </row>
    <row r="168">
      <c r="A168" s="218"/>
      <c r="B168" s="244"/>
    </row>
    <row r="169">
      <c r="A169" s="218"/>
      <c r="B169" s="244"/>
    </row>
    <row r="170">
      <c r="A170" s="218"/>
      <c r="B170" s="244"/>
    </row>
    <row r="171">
      <c r="A171" s="218"/>
      <c r="B171" s="244"/>
    </row>
    <row r="172">
      <c r="A172" s="218"/>
      <c r="B172" s="244"/>
    </row>
    <row r="173">
      <c r="A173" s="218"/>
      <c r="B173" s="244"/>
    </row>
    <row r="174">
      <c r="A174" s="218"/>
      <c r="B174" s="244"/>
    </row>
    <row r="175">
      <c r="A175" s="218"/>
      <c r="B175" s="244"/>
    </row>
    <row r="176">
      <c r="A176" s="218"/>
      <c r="B176" s="244"/>
    </row>
    <row r="177">
      <c r="A177" s="218"/>
      <c r="B177" s="244"/>
    </row>
    <row r="178">
      <c r="A178" s="218"/>
      <c r="B178" s="244"/>
    </row>
    <row r="179">
      <c r="A179" s="218"/>
      <c r="B179" s="244"/>
    </row>
    <row r="180">
      <c r="A180" s="218"/>
      <c r="B180" s="244"/>
    </row>
    <row r="181">
      <c r="A181" s="218"/>
      <c r="B181" s="244"/>
    </row>
    <row r="182">
      <c r="A182" s="218"/>
      <c r="B182" s="244"/>
    </row>
    <row r="183">
      <c r="A183" s="218"/>
      <c r="B183" s="244"/>
    </row>
    <row r="184">
      <c r="A184" s="218"/>
      <c r="B184" s="244"/>
    </row>
    <row r="185">
      <c r="A185" s="218"/>
      <c r="B185" s="244"/>
    </row>
    <row r="186">
      <c r="A186" s="218"/>
      <c r="B186" s="244"/>
    </row>
    <row r="187">
      <c r="A187" s="218"/>
      <c r="B187" s="244"/>
    </row>
    <row r="188">
      <c r="A188" s="218"/>
      <c r="B188" s="244"/>
    </row>
    <row r="189">
      <c r="A189" s="218"/>
      <c r="B189" s="244"/>
    </row>
    <row r="190">
      <c r="A190" s="218"/>
      <c r="B190" s="244"/>
    </row>
    <row r="191">
      <c r="A191" s="218"/>
      <c r="B191" s="244"/>
    </row>
    <row r="192">
      <c r="A192" s="218"/>
      <c r="B192" s="244"/>
    </row>
    <row r="193">
      <c r="A193" s="218"/>
      <c r="B193" s="244"/>
    </row>
    <row r="194">
      <c r="A194" s="218"/>
      <c r="B194" s="244"/>
    </row>
    <row r="195">
      <c r="A195" s="218"/>
      <c r="B195" s="244"/>
    </row>
    <row r="196">
      <c r="A196" s="218"/>
      <c r="B196" s="244"/>
    </row>
    <row r="197">
      <c r="A197" s="218"/>
      <c r="B197" s="244"/>
    </row>
    <row r="198">
      <c r="A198" s="218"/>
      <c r="B198" s="244"/>
    </row>
    <row r="199">
      <c r="A199" s="218"/>
      <c r="B199" s="244"/>
    </row>
    <row r="200">
      <c r="A200" s="218"/>
      <c r="B200" s="244"/>
    </row>
    <row r="201">
      <c r="A201" s="218"/>
      <c r="B201" s="244"/>
    </row>
    <row r="202">
      <c r="A202" s="218"/>
      <c r="B202" s="244"/>
    </row>
    <row r="203">
      <c r="A203" s="218"/>
      <c r="B203" s="244"/>
    </row>
    <row r="204">
      <c r="A204" s="218"/>
      <c r="B204" s="244"/>
    </row>
    <row r="205">
      <c r="A205" s="218"/>
      <c r="B205" s="244"/>
    </row>
    <row r="206">
      <c r="A206" s="218"/>
      <c r="B206" s="244"/>
    </row>
    <row r="207">
      <c r="A207" s="218"/>
      <c r="B207" s="244"/>
    </row>
    <row r="208">
      <c r="A208" s="218"/>
      <c r="B208" s="244"/>
    </row>
    <row r="209">
      <c r="A209" s="218"/>
      <c r="B209" s="244"/>
    </row>
    <row r="210">
      <c r="A210" s="218"/>
      <c r="B210" s="244"/>
    </row>
    <row r="211">
      <c r="A211" s="218"/>
      <c r="B211" s="244"/>
    </row>
    <row r="212">
      <c r="A212" s="218"/>
      <c r="B212" s="244"/>
    </row>
    <row r="213">
      <c r="A213" s="218"/>
      <c r="B213" s="244"/>
    </row>
    <row r="214">
      <c r="A214" s="218"/>
      <c r="B214" s="244"/>
    </row>
    <row r="215">
      <c r="A215" s="218"/>
      <c r="B215" s="244"/>
    </row>
    <row r="216">
      <c r="A216" s="218"/>
      <c r="B216" s="244"/>
    </row>
    <row r="217">
      <c r="A217" s="218"/>
      <c r="B217" s="244"/>
    </row>
    <row r="218">
      <c r="A218" s="218"/>
      <c r="B218" s="244"/>
    </row>
    <row r="219">
      <c r="A219" s="218"/>
      <c r="B219" s="244"/>
    </row>
    <row r="220">
      <c r="A220" s="218"/>
      <c r="B220" s="244"/>
    </row>
    <row r="221">
      <c r="A221" s="218"/>
      <c r="B221" s="244"/>
    </row>
    <row r="222">
      <c r="A222" s="218"/>
      <c r="B222" s="244"/>
    </row>
    <row r="223">
      <c r="A223" s="218"/>
      <c r="B223" s="244"/>
    </row>
    <row r="224">
      <c r="A224" s="218"/>
      <c r="B224" s="244"/>
    </row>
    <row r="225">
      <c r="A225" s="218"/>
      <c r="B225" s="244"/>
    </row>
    <row r="226">
      <c r="A226" s="218"/>
      <c r="B226" s="244"/>
    </row>
    <row r="227">
      <c r="A227" s="218"/>
      <c r="B227" s="244"/>
    </row>
    <row r="228">
      <c r="A228" s="218"/>
      <c r="B228" s="244"/>
    </row>
    <row r="229">
      <c r="A229" s="218"/>
      <c r="B229" s="244"/>
    </row>
    <row r="230">
      <c r="A230" s="218"/>
      <c r="B230" s="244"/>
    </row>
    <row r="231">
      <c r="A231" s="218"/>
      <c r="B231" s="244"/>
    </row>
    <row r="232">
      <c r="A232" s="218"/>
      <c r="B232" s="244"/>
    </row>
    <row r="233">
      <c r="A233" s="218"/>
      <c r="B233" s="244"/>
    </row>
    <row r="234">
      <c r="A234" s="218"/>
      <c r="B234" s="244"/>
    </row>
    <row r="235">
      <c r="A235" s="218"/>
      <c r="B235" s="244"/>
    </row>
    <row r="236">
      <c r="A236" s="218"/>
      <c r="B236" s="244"/>
    </row>
    <row r="237">
      <c r="A237" s="218"/>
      <c r="B237" s="244"/>
    </row>
    <row r="238">
      <c r="A238" s="218"/>
      <c r="B238" s="244"/>
    </row>
    <row r="239">
      <c r="A239" s="218"/>
      <c r="B239" s="244"/>
    </row>
    <row r="240">
      <c r="A240" s="218"/>
      <c r="B240" s="244"/>
    </row>
    <row r="241">
      <c r="A241" s="218"/>
      <c r="B241" s="244"/>
    </row>
    <row r="242">
      <c r="A242" s="218"/>
      <c r="B242" s="244"/>
    </row>
    <row r="243">
      <c r="A243" s="218"/>
      <c r="B243" s="244"/>
    </row>
    <row r="244">
      <c r="A244" s="218"/>
      <c r="B244" s="244"/>
    </row>
    <row r="245">
      <c r="A245" s="218"/>
      <c r="B245" s="244"/>
    </row>
    <row r="246">
      <c r="A246" s="218"/>
      <c r="B246" s="244"/>
    </row>
    <row r="247">
      <c r="A247" s="218"/>
      <c r="B247" s="244"/>
    </row>
    <row r="248">
      <c r="A248" s="218"/>
      <c r="B248" s="244"/>
    </row>
    <row r="249">
      <c r="A249" s="218"/>
      <c r="B249" s="244"/>
    </row>
    <row r="250">
      <c r="A250" s="218"/>
      <c r="B250" s="244"/>
    </row>
    <row r="251">
      <c r="A251" s="218"/>
      <c r="B251" s="244"/>
    </row>
    <row r="252">
      <c r="A252" s="218"/>
      <c r="B252" s="244"/>
    </row>
    <row r="253">
      <c r="A253" s="218"/>
      <c r="B253" s="244"/>
    </row>
    <row r="254">
      <c r="A254" s="218"/>
      <c r="B254" s="244"/>
    </row>
    <row r="255">
      <c r="A255" s="218"/>
      <c r="B255" s="244"/>
    </row>
    <row r="256">
      <c r="A256" s="218"/>
      <c r="B256" s="244"/>
    </row>
    <row r="257">
      <c r="A257" s="218"/>
      <c r="B257" s="244"/>
    </row>
    <row r="258">
      <c r="A258" s="218"/>
      <c r="B258" s="244"/>
    </row>
    <row r="259">
      <c r="A259" s="218"/>
      <c r="B259" s="244"/>
    </row>
    <row r="260">
      <c r="A260" s="218"/>
      <c r="B260" s="244"/>
    </row>
    <row r="261">
      <c r="A261" s="218"/>
      <c r="B261" s="244"/>
    </row>
    <row r="262">
      <c r="A262" s="218"/>
      <c r="B262" s="244"/>
    </row>
    <row r="263">
      <c r="A263" s="218"/>
      <c r="B263" s="244"/>
    </row>
    <row r="264">
      <c r="A264" s="218"/>
      <c r="B264" s="244"/>
    </row>
    <row r="265">
      <c r="A265" s="218"/>
      <c r="B265" s="244"/>
    </row>
    <row r="266">
      <c r="A266" s="218"/>
      <c r="B266" s="244"/>
    </row>
    <row r="267">
      <c r="A267" s="218"/>
      <c r="B267" s="244"/>
    </row>
    <row r="268">
      <c r="A268" s="218"/>
      <c r="B268" s="244"/>
    </row>
    <row r="269">
      <c r="A269" s="218"/>
      <c r="B269" s="244"/>
    </row>
    <row r="270">
      <c r="A270" s="218"/>
      <c r="B270" s="244"/>
    </row>
    <row r="271">
      <c r="A271" s="218"/>
      <c r="B271" s="244"/>
    </row>
    <row r="272">
      <c r="A272" s="218"/>
      <c r="B272" s="244"/>
    </row>
    <row r="273">
      <c r="A273" s="218"/>
      <c r="B273" s="244"/>
    </row>
    <row r="274">
      <c r="A274" s="218"/>
      <c r="B274" s="244"/>
    </row>
    <row r="275">
      <c r="A275" s="218"/>
      <c r="B275" s="244"/>
    </row>
    <row r="276">
      <c r="A276" s="218"/>
      <c r="B276" s="244"/>
    </row>
    <row r="277">
      <c r="A277" s="218"/>
      <c r="B277" s="244"/>
    </row>
    <row r="278">
      <c r="A278" s="218"/>
      <c r="B278" s="244"/>
    </row>
    <row r="279">
      <c r="A279" s="218"/>
      <c r="B279" s="244"/>
    </row>
    <row r="280">
      <c r="A280" s="218"/>
      <c r="B280" s="244"/>
    </row>
    <row r="281">
      <c r="A281" s="218"/>
      <c r="B281" s="244"/>
    </row>
    <row r="282">
      <c r="A282" s="218"/>
      <c r="B282" s="244"/>
    </row>
    <row r="283">
      <c r="A283" s="218"/>
      <c r="B283" s="244"/>
    </row>
    <row r="284">
      <c r="A284" s="218"/>
      <c r="B284" s="244"/>
    </row>
    <row r="285">
      <c r="A285" s="218"/>
      <c r="B285" s="244"/>
    </row>
    <row r="286">
      <c r="A286" s="218"/>
      <c r="B286" s="244"/>
    </row>
    <row r="287">
      <c r="A287" s="218"/>
      <c r="B287" s="244"/>
    </row>
    <row r="288">
      <c r="A288" s="218"/>
      <c r="B288" s="244"/>
    </row>
    <row r="289">
      <c r="A289" s="218"/>
      <c r="B289" s="244"/>
    </row>
    <row r="290">
      <c r="A290" s="218"/>
      <c r="B290" s="244"/>
    </row>
    <row r="291">
      <c r="A291" s="218"/>
      <c r="B291" s="244"/>
    </row>
    <row r="292">
      <c r="A292" s="218"/>
      <c r="B292" s="244"/>
    </row>
    <row r="293">
      <c r="A293" s="218"/>
      <c r="B293" s="244"/>
    </row>
    <row r="294">
      <c r="A294" s="218"/>
      <c r="B294" s="244"/>
    </row>
    <row r="295">
      <c r="A295" s="218"/>
      <c r="B295" s="244"/>
    </row>
    <row r="296">
      <c r="A296" s="218"/>
      <c r="B296" s="244"/>
    </row>
    <row r="297">
      <c r="A297" s="218"/>
      <c r="B297" s="244"/>
    </row>
    <row r="298">
      <c r="A298" s="218"/>
      <c r="B298" s="244"/>
    </row>
    <row r="299">
      <c r="A299" s="218"/>
      <c r="B299" s="244"/>
    </row>
    <row r="300">
      <c r="A300" s="218"/>
      <c r="B300" s="244"/>
    </row>
    <row r="301">
      <c r="A301" s="218"/>
      <c r="B301" s="244"/>
    </row>
    <row r="302">
      <c r="A302" s="218"/>
      <c r="B302" s="244"/>
    </row>
    <row r="303">
      <c r="A303" s="218"/>
      <c r="B303" s="244"/>
    </row>
    <row r="304">
      <c r="A304" s="218"/>
      <c r="B304" s="244"/>
    </row>
    <row r="305">
      <c r="A305" s="218"/>
      <c r="B305" s="244"/>
    </row>
    <row r="306">
      <c r="A306" s="218"/>
      <c r="B306" s="244"/>
    </row>
    <row r="307">
      <c r="A307" s="218"/>
      <c r="B307" s="244"/>
    </row>
    <row r="308">
      <c r="A308" s="218"/>
      <c r="B308" s="244"/>
    </row>
    <row r="309">
      <c r="A309" s="218"/>
      <c r="B309" s="244"/>
    </row>
    <row r="310">
      <c r="A310" s="218"/>
      <c r="B310" s="244"/>
    </row>
    <row r="311">
      <c r="A311" s="218"/>
      <c r="B311" s="244"/>
    </row>
    <row r="312">
      <c r="A312" s="218"/>
      <c r="B312" s="244"/>
    </row>
    <row r="313">
      <c r="A313" s="218"/>
      <c r="B313" s="244"/>
    </row>
    <row r="314">
      <c r="A314" s="218"/>
      <c r="B314" s="244"/>
    </row>
    <row r="315">
      <c r="A315" s="218"/>
      <c r="B315" s="244"/>
    </row>
    <row r="316">
      <c r="A316" s="218"/>
      <c r="B316" s="244"/>
    </row>
    <row r="317">
      <c r="A317" s="218"/>
      <c r="B317" s="244"/>
    </row>
    <row r="318">
      <c r="A318" s="218"/>
      <c r="B318" s="244"/>
    </row>
    <row r="319">
      <c r="A319" s="218"/>
      <c r="B319" s="244"/>
    </row>
    <row r="320">
      <c r="A320" s="218"/>
      <c r="B320" s="244"/>
    </row>
    <row r="321">
      <c r="A321" s="218"/>
      <c r="B321" s="244"/>
    </row>
    <row r="322">
      <c r="A322" s="218"/>
      <c r="B322" s="244"/>
    </row>
    <row r="323">
      <c r="A323" s="218"/>
      <c r="B323" s="244"/>
    </row>
    <row r="324">
      <c r="A324" s="218"/>
      <c r="B324" s="244"/>
    </row>
    <row r="325">
      <c r="A325" s="218"/>
      <c r="B325" s="244"/>
    </row>
    <row r="326">
      <c r="A326" s="218"/>
      <c r="B326" s="244"/>
    </row>
    <row r="327">
      <c r="A327" s="218"/>
      <c r="B327" s="244"/>
    </row>
    <row r="328">
      <c r="A328" s="218"/>
      <c r="B328" s="244"/>
    </row>
    <row r="329">
      <c r="A329" s="218"/>
      <c r="B329" s="244"/>
    </row>
    <row r="330">
      <c r="A330" s="218"/>
      <c r="B330" s="244"/>
    </row>
    <row r="331">
      <c r="A331" s="218"/>
      <c r="B331" s="244"/>
    </row>
    <row r="332">
      <c r="A332" s="218"/>
      <c r="B332" s="244"/>
    </row>
    <row r="333">
      <c r="A333" s="218"/>
      <c r="B333" s="244"/>
    </row>
    <row r="334">
      <c r="A334" s="218"/>
      <c r="B334" s="244"/>
    </row>
    <row r="335">
      <c r="A335" s="218"/>
      <c r="B335" s="244"/>
    </row>
    <row r="336">
      <c r="A336" s="218"/>
      <c r="B336" s="244"/>
    </row>
    <row r="337">
      <c r="A337" s="218"/>
      <c r="B337" s="244"/>
    </row>
    <row r="338">
      <c r="A338" s="218"/>
      <c r="B338" s="244"/>
    </row>
    <row r="339">
      <c r="A339" s="218"/>
      <c r="B339" s="244"/>
    </row>
    <row r="340">
      <c r="A340" s="218"/>
      <c r="B340" s="244"/>
    </row>
    <row r="341">
      <c r="A341" s="218"/>
      <c r="B341" s="244"/>
    </row>
    <row r="342">
      <c r="A342" s="218"/>
      <c r="B342" s="244"/>
    </row>
    <row r="343">
      <c r="A343" s="218"/>
      <c r="B343" s="244"/>
    </row>
    <row r="344">
      <c r="A344" s="218"/>
      <c r="B344" s="244"/>
    </row>
    <row r="345">
      <c r="A345" s="218"/>
      <c r="B345" s="244"/>
    </row>
    <row r="346">
      <c r="A346" s="218"/>
      <c r="B346" s="244"/>
    </row>
    <row r="347">
      <c r="A347" s="218"/>
      <c r="B347" s="244"/>
    </row>
    <row r="348">
      <c r="A348" s="218"/>
      <c r="B348" s="244"/>
    </row>
    <row r="349">
      <c r="A349" s="218"/>
      <c r="B349" s="244"/>
    </row>
    <row r="350">
      <c r="A350" s="218"/>
      <c r="B350" s="244"/>
    </row>
    <row r="351">
      <c r="A351" s="218"/>
      <c r="B351" s="244"/>
    </row>
    <row r="352">
      <c r="A352" s="218"/>
      <c r="B352" s="244"/>
    </row>
    <row r="353">
      <c r="A353" s="218"/>
      <c r="B353" s="244"/>
    </row>
    <row r="354">
      <c r="A354" s="218"/>
      <c r="B354" s="244"/>
    </row>
    <row r="355">
      <c r="A355" s="218"/>
      <c r="B355" s="244"/>
    </row>
    <row r="356">
      <c r="A356" s="218"/>
      <c r="B356" s="244"/>
    </row>
    <row r="357">
      <c r="A357" s="218"/>
      <c r="B357" s="244"/>
    </row>
    <row r="358">
      <c r="A358" s="218"/>
      <c r="B358" s="244"/>
    </row>
    <row r="359">
      <c r="A359" s="218"/>
      <c r="B359" s="244"/>
    </row>
    <row r="360">
      <c r="A360" s="218"/>
      <c r="B360" s="244"/>
    </row>
    <row r="361">
      <c r="A361" s="218"/>
      <c r="B361" s="244"/>
    </row>
    <row r="362">
      <c r="A362" s="218"/>
      <c r="B362" s="244"/>
    </row>
    <row r="363">
      <c r="A363" s="218"/>
      <c r="B363" s="244"/>
    </row>
    <row r="364">
      <c r="A364" s="218"/>
      <c r="B364" s="244"/>
    </row>
    <row r="365">
      <c r="A365" s="218"/>
      <c r="B365" s="244"/>
    </row>
    <row r="366">
      <c r="A366" s="218"/>
      <c r="B366" s="244"/>
    </row>
    <row r="367">
      <c r="A367" s="218"/>
      <c r="B367" s="244"/>
    </row>
    <row r="368">
      <c r="A368" s="218"/>
      <c r="B368" s="244"/>
    </row>
    <row r="369">
      <c r="A369" s="218"/>
      <c r="B369" s="244"/>
    </row>
    <row r="370">
      <c r="A370" s="218"/>
      <c r="B370" s="244"/>
    </row>
    <row r="371">
      <c r="A371" s="218"/>
      <c r="B371" s="244"/>
    </row>
    <row r="372">
      <c r="A372" s="218"/>
      <c r="B372" s="244"/>
    </row>
    <row r="373">
      <c r="A373" s="218"/>
      <c r="B373" s="244"/>
    </row>
    <row r="374">
      <c r="A374" s="218"/>
      <c r="B374" s="244"/>
    </row>
    <row r="375">
      <c r="A375" s="218"/>
      <c r="B375" s="244"/>
    </row>
    <row r="376">
      <c r="A376" s="218"/>
      <c r="B376" s="244"/>
    </row>
    <row r="377">
      <c r="A377" s="218"/>
      <c r="B377" s="244"/>
    </row>
    <row r="378">
      <c r="A378" s="218"/>
      <c r="B378" s="244"/>
    </row>
    <row r="379">
      <c r="A379" s="218"/>
      <c r="B379" s="244"/>
    </row>
    <row r="380">
      <c r="A380" s="218"/>
      <c r="B380" s="244"/>
    </row>
    <row r="381">
      <c r="A381" s="218"/>
      <c r="B381" s="244"/>
    </row>
    <row r="382">
      <c r="A382" s="218"/>
      <c r="B382" s="244"/>
    </row>
    <row r="383">
      <c r="A383" s="218"/>
      <c r="B383" s="244"/>
    </row>
    <row r="384">
      <c r="A384" s="218"/>
      <c r="B384" s="244"/>
    </row>
    <row r="385">
      <c r="A385" s="218"/>
      <c r="B385" s="244"/>
    </row>
    <row r="386">
      <c r="A386" s="218"/>
      <c r="B386" s="244"/>
    </row>
    <row r="387">
      <c r="A387" s="218"/>
      <c r="B387" s="244"/>
    </row>
    <row r="388">
      <c r="A388" s="218"/>
      <c r="B388" s="244"/>
    </row>
    <row r="389">
      <c r="A389" s="218"/>
      <c r="B389" s="244"/>
    </row>
    <row r="390">
      <c r="A390" s="218"/>
      <c r="B390" s="244"/>
    </row>
    <row r="391">
      <c r="A391" s="218"/>
      <c r="B391" s="244"/>
    </row>
    <row r="392">
      <c r="A392" s="218"/>
      <c r="B392" s="244"/>
    </row>
    <row r="393">
      <c r="A393" s="218"/>
      <c r="B393" s="244"/>
    </row>
    <row r="394">
      <c r="A394" s="218"/>
      <c r="B394" s="244"/>
    </row>
    <row r="395">
      <c r="A395" s="218"/>
      <c r="B395" s="244"/>
    </row>
    <row r="396">
      <c r="A396" s="218"/>
      <c r="B396" s="244"/>
    </row>
    <row r="397">
      <c r="A397" s="218"/>
      <c r="B397" s="244"/>
    </row>
    <row r="398">
      <c r="A398" s="218"/>
      <c r="B398" s="244"/>
    </row>
    <row r="399">
      <c r="A399" s="218"/>
      <c r="B399" s="244"/>
    </row>
    <row r="400">
      <c r="A400" s="218"/>
      <c r="B400" s="244"/>
    </row>
    <row r="401">
      <c r="A401" s="218"/>
      <c r="B401" s="244"/>
    </row>
    <row r="402">
      <c r="A402" s="218"/>
      <c r="B402" s="244"/>
    </row>
    <row r="403">
      <c r="A403" s="218"/>
      <c r="B403" s="244"/>
    </row>
    <row r="404">
      <c r="A404" s="218"/>
      <c r="B404" s="244"/>
    </row>
    <row r="405">
      <c r="A405" s="218"/>
      <c r="B405" s="244"/>
    </row>
    <row r="406">
      <c r="A406" s="218"/>
      <c r="B406" s="244"/>
    </row>
    <row r="407">
      <c r="A407" s="218"/>
      <c r="B407" s="244"/>
    </row>
    <row r="408">
      <c r="A408" s="218"/>
      <c r="B408" s="244"/>
    </row>
    <row r="409">
      <c r="A409" s="218"/>
      <c r="B409" s="244"/>
    </row>
    <row r="410">
      <c r="A410" s="218"/>
      <c r="B410" s="244"/>
    </row>
    <row r="411">
      <c r="A411" s="218"/>
      <c r="B411" s="244"/>
    </row>
    <row r="412">
      <c r="A412" s="218"/>
      <c r="B412" s="244"/>
    </row>
    <row r="413">
      <c r="A413" s="218"/>
      <c r="B413" s="244"/>
    </row>
    <row r="414">
      <c r="A414" s="218"/>
      <c r="B414" s="244"/>
    </row>
    <row r="415">
      <c r="A415" s="218"/>
      <c r="B415" s="244"/>
    </row>
    <row r="416">
      <c r="A416" s="218"/>
      <c r="B416" s="244"/>
    </row>
    <row r="417">
      <c r="A417" s="218"/>
      <c r="B417" s="244"/>
    </row>
    <row r="418">
      <c r="A418" s="218"/>
      <c r="B418" s="244"/>
    </row>
    <row r="419">
      <c r="A419" s="218"/>
      <c r="B419" s="244"/>
    </row>
    <row r="420">
      <c r="A420" s="218"/>
      <c r="B420" s="244"/>
    </row>
    <row r="421">
      <c r="A421" s="218"/>
      <c r="B421" s="244"/>
    </row>
    <row r="422">
      <c r="A422" s="218"/>
      <c r="B422" s="244"/>
    </row>
    <row r="423">
      <c r="A423" s="218"/>
      <c r="B423" s="244"/>
    </row>
    <row r="424">
      <c r="A424" s="218"/>
      <c r="B424" s="244"/>
    </row>
    <row r="425">
      <c r="A425" s="218"/>
      <c r="B425" s="244"/>
    </row>
    <row r="426">
      <c r="A426" s="218"/>
      <c r="B426" s="244"/>
    </row>
    <row r="427">
      <c r="A427" s="218"/>
      <c r="B427" s="244"/>
    </row>
    <row r="428">
      <c r="A428" s="218"/>
      <c r="B428" s="244"/>
    </row>
    <row r="429">
      <c r="A429" s="218"/>
      <c r="B429" s="244"/>
    </row>
    <row r="430">
      <c r="A430" s="218"/>
      <c r="B430" s="244"/>
    </row>
    <row r="431">
      <c r="A431" s="218"/>
      <c r="B431" s="244"/>
    </row>
    <row r="432">
      <c r="A432" s="218"/>
      <c r="B432" s="244"/>
    </row>
    <row r="433">
      <c r="A433" s="218"/>
      <c r="B433" s="244"/>
    </row>
    <row r="434">
      <c r="A434" s="218"/>
      <c r="B434" s="244"/>
    </row>
    <row r="435">
      <c r="A435" s="218"/>
      <c r="B435" s="244"/>
    </row>
    <row r="436">
      <c r="A436" s="218"/>
      <c r="B436" s="244"/>
    </row>
    <row r="437">
      <c r="A437" s="218"/>
      <c r="B437" s="244"/>
    </row>
    <row r="438">
      <c r="A438" s="218"/>
      <c r="B438" s="244"/>
    </row>
    <row r="439">
      <c r="A439" s="218"/>
      <c r="B439" s="244"/>
    </row>
    <row r="440">
      <c r="A440" s="218"/>
      <c r="B440" s="244"/>
    </row>
    <row r="441">
      <c r="A441" s="218"/>
      <c r="B441" s="244"/>
    </row>
    <row r="442">
      <c r="A442" s="218"/>
      <c r="B442" s="244"/>
    </row>
    <row r="443">
      <c r="A443" s="218"/>
      <c r="B443" s="244"/>
    </row>
    <row r="444">
      <c r="A444" s="218"/>
      <c r="B444" s="244"/>
    </row>
    <row r="445">
      <c r="A445" s="218"/>
      <c r="B445" s="244"/>
    </row>
    <row r="446">
      <c r="A446" s="218"/>
      <c r="B446" s="244"/>
    </row>
    <row r="447">
      <c r="A447" s="218"/>
      <c r="B447" s="244"/>
    </row>
    <row r="448">
      <c r="A448" s="218"/>
      <c r="B448" s="244"/>
    </row>
    <row r="449">
      <c r="A449" s="218"/>
      <c r="B449" s="244"/>
    </row>
    <row r="450">
      <c r="A450" s="218"/>
      <c r="B450" s="244"/>
    </row>
    <row r="451">
      <c r="A451" s="218"/>
      <c r="B451" s="244"/>
    </row>
    <row r="452">
      <c r="A452" s="218"/>
      <c r="B452" s="244"/>
    </row>
    <row r="453">
      <c r="A453" s="218"/>
      <c r="B453" s="244"/>
    </row>
    <row r="454">
      <c r="A454" s="218"/>
      <c r="B454" s="244"/>
    </row>
    <row r="455">
      <c r="A455" s="218"/>
      <c r="B455" s="244"/>
    </row>
    <row r="456">
      <c r="A456" s="218"/>
      <c r="B456" s="244"/>
    </row>
    <row r="457">
      <c r="A457" s="218"/>
      <c r="B457" s="244"/>
    </row>
    <row r="458">
      <c r="A458" s="218"/>
      <c r="B458" s="244"/>
    </row>
    <row r="459">
      <c r="A459" s="218"/>
      <c r="B459" s="244"/>
    </row>
    <row r="460">
      <c r="A460" s="218"/>
      <c r="B460" s="244"/>
    </row>
    <row r="461">
      <c r="A461" s="218"/>
      <c r="B461" s="244"/>
    </row>
    <row r="462">
      <c r="A462" s="218"/>
      <c r="B462" s="244"/>
    </row>
    <row r="463">
      <c r="A463" s="218"/>
      <c r="B463" s="244"/>
    </row>
    <row r="464">
      <c r="A464" s="218"/>
      <c r="B464" s="244"/>
    </row>
    <row r="465">
      <c r="A465" s="218"/>
      <c r="B465" s="244"/>
    </row>
    <row r="466">
      <c r="A466" s="218"/>
      <c r="B466" s="244"/>
    </row>
    <row r="467">
      <c r="A467" s="218"/>
      <c r="B467" s="244"/>
    </row>
    <row r="468">
      <c r="A468" s="218"/>
      <c r="B468" s="244"/>
    </row>
    <row r="469">
      <c r="A469" s="218"/>
      <c r="B469" s="244"/>
    </row>
    <row r="470">
      <c r="A470" s="218"/>
      <c r="B470" s="244"/>
    </row>
    <row r="471">
      <c r="A471" s="218"/>
      <c r="B471" s="244"/>
    </row>
    <row r="472">
      <c r="A472" s="218"/>
      <c r="B472" s="244"/>
    </row>
    <row r="473">
      <c r="A473" s="218"/>
      <c r="B473" s="244"/>
    </row>
    <row r="474">
      <c r="A474" s="218"/>
      <c r="B474" s="244"/>
    </row>
    <row r="475">
      <c r="A475" s="218"/>
      <c r="B475" s="244"/>
    </row>
    <row r="476">
      <c r="A476" s="218"/>
      <c r="B476" s="244"/>
    </row>
    <row r="477">
      <c r="A477" s="218"/>
      <c r="B477" s="244"/>
    </row>
    <row r="478">
      <c r="A478" s="218"/>
      <c r="B478" s="244"/>
    </row>
    <row r="479">
      <c r="A479" s="218"/>
      <c r="B479" s="244"/>
    </row>
    <row r="480">
      <c r="A480" s="218"/>
      <c r="B480" s="244"/>
    </row>
    <row r="481">
      <c r="A481" s="218"/>
      <c r="B481" s="244"/>
    </row>
    <row r="482">
      <c r="A482" s="218"/>
      <c r="B482" s="244"/>
    </row>
    <row r="483">
      <c r="A483" s="218"/>
      <c r="B483" s="244"/>
    </row>
    <row r="484">
      <c r="A484" s="218"/>
      <c r="B484" s="244"/>
    </row>
    <row r="485">
      <c r="A485" s="218"/>
      <c r="B485" s="244"/>
    </row>
    <row r="486">
      <c r="A486" s="218"/>
      <c r="B486" s="244"/>
    </row>
    <row r="487">
      <c r="A487" s="218"/>
      <c r="B487" s="244"/>
    </row>
    <row r="488">
      <c r="A488" s="218"/>
      <c r="B488" s="244"/>
    </row>
    <row r="489">
      <c r="A489" s="218"/>
      <c r="B489" s="244"/>
    </row>
    <row r="490">
      <c r="A490" s="218"/>
      <c r="B490" s="244"/>
    </row>
    <row r="491">
      <c r="A491" s="218"/>
      <c r="B491" s="244"/>
    </row>
    <row r="492">
      <c r="A492" s="218"/>
      <c r="B492" s="244"/>
    </row>
    <row r="493">
      <c r="A493" s="218"/>
      <c r="B493" s="244"/>
    </row>
    <row r="494">
      <c r="A494" s="218"/>
      <c r="B494" s="244"/>
    </row>
    <row r="495">
      <c r="A495" s="218"/>
      <c r="B495" s="244"/>
    </row>
    <row r="496">
      <c r="A496" s="218"/>
      <c r="B496" s="244"/>
    </row>
    <row r="497">
      <c r="A497" s="218"/>
      <c r="B497" s="244"/>
    </row>
    <row r="498">
      <c r="A498" s="218"/>
      <c r="B498" s="244"/>
    </row>
    <row r="499">
      <c r="A499" s="218"/>
      <c r="B499" s="244"/>
    </row>
    <row r="500">
      <c r="A500" s="218"/>
      <c r="B500" s="244"/>
    </row>
    <row r="501">
      <c r="A501" s="218"/>
      <c r="B501" s="244"/>
    </row>
    <row r="502">
      <c r="A502" s="218"/>
      <c r="B502" s="244"/>
    </row>
    <row r="503">
      <c r="A503" s="218"/>
      <c r="B503" s="244"/>
    </row>
    <row r="504">
      <c r="A504" s="218"/>
      <c r="B504" s="244"/>
    </row>
    <row r="505">
      <c r="A505" s="218"/>
      <c r="B505" s="244"/>
    </row>
    <row r="506">
      <c r="A506" s="218"/>
      <c r="B506" s="244"/>
    </row>
    <row r="507">
      <c r="A507" s="218"/>
      <c r="B507" s="244"/>
    </row>
    <row r="508">
      <c r="A508" s="218"/>
      <c r="B508" s="244"/>
    </row>
    <row r="509">
      <c r="A509" s="218"/>
      <c r="B509" s="244"/>
    </row>
    <row r="510">
      <c r="A510" s="218"/>
      <c r="B510" s="244"/>
    </row>
    <row r="511">
      <c r="A511" s="218"/>
      <c r="B511" s="244"/>
    </row>
    <row r="512">
      <c r="A512" s="218"/>
      <c r="B512" s="244"/>
    </row>
    <row r="513">
      <c r="A513" s="218"/>
      <c r="B513" s="244"/>
    </row>
    <row r="514">
      <c r="A514" s="218"/>
      <c r="B514" s="244"/>
    </row>
    <row r="515">
      <c r="A515" s="218"/>
      <c r="B515" s="244"/>
    </row>
    <row r="516">
      <c r="A516" s="218"/>
      <c r="B516" s="244"/>
    </row>
    <row r="517">
      <c r="A517" s="218"/>
      <c r="B517" s="244"/>
    </row>
    <row r="518">
      <c r="A518" s="218"/>
      <c r="B518" s="244"/>
    </row>
    <row r="519">
      <c r="A519" s="218"/>
      <c r="B519" s="244"/>
    </row>
    <row r="520">
      <c r="A520" s="218"/>
      <c r="B520" s="244"/>
    </row>
    <row r="521">
      <c r="A521" s="218"/>
      <c r="B521" s="244"/>
    </row>
    <row r="522">
      <c r="A522" s="218"/>
      <c r="B522" s="244"/>
    </row>
    <row r="523">
      <c r="A523" s="218"/>
      <c r="B523" s="244"/>
    </row>
    <row r="524">
      <c r="A524" s="218"/>
      <c r="B524" s="244"/>
    </row>
    <row r="525">
      <c r="A525" s="218"/>
      <c r="B525" s="244"/>
    </row>
    <row r="526">
      <c r="A526" s="218"/>
      <c r="B526" s="244"/>
    </row>
    <row r="527">
      <c r="A527" s="218"/>
      <c r="B527" s="244"/>
    </row>
    <row r="528">
      <c r="A528" s="218"/>
      <c r="B528" s="244"/>
    </row>
    <row r="529">
      <c r="A529" s="218"/>
      <c r="B529" s="244"/>
    </row>
    <row r="530">
      <c r="A530" s="218"/>
      <c r="B530" s="244"/>
    </row>
    <row r="531">
      <c r="A531" s="218"/>
      <c r="B531" s="244"/>
    </row>
    <row r="532">
      <c r="A532" s="218"/>
      <c r="B532" s="244"/>
    </row>
    <row r="533">
      <c r="A533" s="218"/>
      <c r="B533" s="244"/>
    </row>
    <row r="534">
      <c r="A534" s="218"/>
      <c r="B534" s="244"/>
    </row>
    <row r="535">
      <c r="A535" s="218"/>
      <c r="B535" s="244"/>
    </row>
    <row r="536">
      <c r="A536" s="218"/>
      <c r="B536" s="244"/>
    </row>
    <row r="537">
      <c r="A537" s="218"/>
      <c r="B537" s="244"/>
    </row>
    <row r="538">
      <c r="A538" s="218"/>
      <c r="B538" s="244"/>
    </row>
    <row r="539">
      <c r="A539" s="218"/>
      <c r="B539" s="244"/>
    </row>
    <row r="540">
      <c r="A540" s="218"/>
      <c r="B540" s="244"/>
    </row>
    <row r="541">
      <c r="A541" s="218"/>
      <c r="B541" s="244"/>
    </row>
    <row r="542">
      <c r="A542" s="218"/>
      <c r="B542" s="244"/>
    </row>
    <row r="543">
      <c r="A543" s="218"/>
      <c r="B543" s="244"/>
    </row>
    <row r="544">
      <c r="A544" s="218"/>
      <c r="B544" s="244"/>
    </row>
    <row r="545">
      <c r="A545" s="218"/>
      <c r="B545" s="244"/>
    </row>
    <row r="546">
      <c r="A546" s="218"/>
      <c r="B546" s="244"/>
    </row>
    <row r="547">
      <c r="A547" s="218"/>
      <c r="B547" s="244"/>
    </row>
    <row r="548">
      <c r="A548" s="218"/>
      <c r="B548" s="244"/>
    </row>
    <row r="549">
      <c r="A549" s="218"/>
      <c r="B549" s="244"/>
    </row>
    <row r="550">
      <c r="A550" s="218"/>
      <c r="B550" s="244"/>
    </row>
    <row r="551">
      <c r="A551" s="218"/>
      <c r="B551" s="244"/>
    </row>
    <row r="552">
      <c r="A552" s="218"/>
      <c r="B552" s="244"/>
    </row>
    <row r="553">
      <c r="A553" s="218"/>
      <c r="B553" s="244"/>
    </row>
    <row r="554">
      <c r="A554" s="218"/>
      <c r="B554" s="244"/>
    </row>
    <row r="555">
      <c r="A555" s="218"/>
      <c r="B555" s="244"/>
    </row>
    <row r="556">
      <c r="A556" s="218"/>
      <c r="B556" s="244"/>
    </row>
    <row r="557">
      <c r="A557" s="218"/>
      <c r="B557" s="244"/>
    </row>
    <row r="558">
      <c r="A558" s="218"/>
      <c r="B558" s="244"/>
    </row>
    <row r="559">
      <c r="A559" s="218"/>
      <c r="B559" s="244"/>
    </row>
    <row r="560">
      <c r="A560" s="218"/>
      <c r="B560" s="244"/>
    </row>
    <row r="561">
      <c r="A561" s="218"/>
      <c r="B561" s="244"/>
    </row>
    <row r="562">
      <c r="A562" s="218"/>
      <c r="B562" s="244"/>
    </row>
    <row r="563">
      <c r="A563" s="218"/>
      <c r="B563" s="244"/>
    </row>
    <row r="564">
      <c r="A564" s="218"/>
      <c r="B564" s="244"/>
    </row>
    <row r="565">
      <c r="A565" s="218"/>
      <c r="B565" s="244"/>
    </row>
    <row r="566">
      <c r="A566" s="218"/>
      <c r="B566" s="244"/>
    </row>
    <row r="567">
      <c r="A567" s="218"/>
      <c r="B567" s="244"/>
    </row>
    <row r="568">
      <c r="A568" s="218"/>
      <c r="B568" s="244"/>
    </row>
    <row r="569">
      <c r="A569" s="218"/>
      <c r="B569" s="244"/>
    </row>
    <row r="570">
      <c r="A570" s="218"/>
      <c r="B570" s="244"/>
    </row>
    <row r="571">
      <c r="A571" s="218"/>
      <c r="B571" s="244"/>
    </row>
    <row r="572">
      <c r="A572" s="218"/>
      <c r="B572" s="244"/>
    </row>
    <row r="573">
      <c r="A573" s="218"/>
      <c r="B573" s="244"/>
    </row>
    <row r="574">
      <c r="A574" s="218"/>
      <c r="B574" s="244"/>
    </row>
    <row r="575">
      <c r="A575" s="218"/>
      <c r="B575" s="244"/>
    </row>
    <row r="576">
      <c r="A576" s="218"/>
      <c r="B576" s="244"/>
    </row>
    <row r="577">
      <c r="A577" s="218"/>
      <c r="B577" s="244"/>
    </row>
    <row r="578">
      <c r="A578" s="218"/>
      <c r="B578" s="244"/>
    </row>
    <row r="579">
      <c r="A579" s="218"/>
      <c r="B579" s="244"/>
    </row>
    <row r="580">
      <c r="A580" s="218"/>
      <c r="B580" s="244"/>
    </row>
    <row r="581">
      <c r="A581" s="218"/>
      <c r="B581" s="244"/>
    </row>
    <row r="582">
      <c r="A582" s="218"/>
      <c r="B582" s="244"/>
    </row>
    <row r="583">
      <c r="A583" s="218"/>
      <c r="B583" s="244"/>
    </row>
    <row r="584">
      <c r="A584" s="218"/>
      <c r="B584" s="244"/>
    </row>
    <row r="585">
      <c r="A585" s="218"/>
      <c r="B585" s="244"/>
    </row>
    <row r="586">
      <c r="A586" s="218"/>
      <c r="B586" s="244"/>
    </row>
    <row r="587">
      <c r="A587" s="218"/>
      <c r="B587" s="244"/>
    </row>
    <row r="588">
      <c r="A588" s="218"/>
      <c r="B588" s="244"/>
    </row>
    <row r="589">
      <c r="A589" s="218"/>
      <c r="B589" s="244"/>
    </row>
    <row r="590">
      <c r="A590" s="218"/>
      <c r="B590" s="244"/>
    </row>
    <row r="591">
      <c r="A591" s="218"/>
      <c r="B591" s="244"/>
    </row>
    <row r="592">
      <c r="A592" s="218"/>
      <c r="B592" s="244"/>
    </row>
    <row r="593">
      <c r="A593" s="218"/>
      <c r="B593" s="244"/>
    </row>
    <row r="594">
      <c r="A594" s="218"/>
      <c r="B594" s="244"/>
    </row>
    <row r="595">
      <c r="A595" s="218"/>
      <c r="B595" s="244"/>
    </row>
    <row r="596">
      <c r="A596" s="218"/>
      <c r="B596" s="244"/>
    </row>
    <row r="597">
      <c r="A597" s="218"/>
      <c r="B597" s="244"/>
    </row>
    <row r="598">
      <c r="A598" s="218"/>
      <c r="B598" s="244"/>
    </row>
    <row r="599">
      <c r="A599" s="218"/>
      <c r="B599" s="244"/>
    </row>
    <row r="600">
      <c r="A600" s="218"/>
      <c r="B600" s="244"/>
    </row>
    <row r="601">
      <c r="A601" s="218"/>
      <c r="B601" s="244"/>
    </row>
    <row r="602">
      <c r="A602" s="218"/>
      <c r="B602" s="244"/>
    </row>
    <row r="603">
      <c r="A603" s="218"/>
      <c r="B603" s="244"/>
    </row>
    <row r="604">
      <c r="A604" s="218"/>
      <c r="B604" s="244"/>
    </row>
    <row r="605">
      <c r="A605" s="218"/>
      <c r="B605" s="244"/>
    </row>
    <row r="606">
      <c r="A606" s="218"/>
      <c r="B606" s="244"/>
    </row>
    <row r="607">
      <c r="A607" s="218"/>
      <c r="B607" s="244"/>
    </row>
    <row r="608">
      <c r="A608" s="218"/>
      <c r="B608" s="244"/>
    </row>
    <row r="609">
      <c r="A609" s="218"/>
      <c r="B609" s="244"/>
    </row>
    <row r="610">
      <c r="A610" s="218"/>
      <c r="B610" s="244"/>
    </row>
    <row r="611">
      <c r="A611" s="218"/>
      <c r="B611" s="244"/>
    </row>
    <row r="612">
      <c r="A612" s="218"/>
      <c r="B612" s="244"/>
    </row>
    <row r="613">
      <c r="A613" s="218"/>
      <c r="B613" s="244"/>
    </row>
    <row r="614">
      <c r="A614" s="218"/>
      <c r="B614" s="244"/>
    </row>
    <row r="615">
      <c r="A615" s="218"/>
      <c r="B615" s="244"/>
    </row>
    <row r="616">
      <c r="A616" s="218"/>
      <c r="B616" s="244"/>
    </row>
    <row r="617">
      <c r="A617" s="218"/>
      <c r="B617" s="244"/>
    </row>
    <row r="618">
      <c r="A618" s="218"/>
      <c r="B618" s="244"/>
    </row>
    <row r="619">
      <c r="A619" s="218"/>
      <c r="B619" s="244"/>
    </row>
    <row r="620">
      <c r="A620" s="218"/>
      <c r="B620" s="244"/>
    </row>
    <row r="621">
      <c r="A621" s="218"/>
      <c r="B621" s="244"/>
    </row>
    <row r="622">
      <c r="A622" s="218"/>
      <c r="B622" s="244"/>
    </row>
    <row r="623">
      <c r="A623" s="218"/>
      <c r="B623" s="244"/>
    </row>
    <row r="624">
      <c r="A624" s="218"/>
      <c r="B624" s="244"/>
    </row>
    <row r="625">
      <c r="A625" s="218"/>
      <c r="B625" s="244"/>
    </row>
    <row r="626">
      <c r="A626" s="218"/>
      <c r="B626" s="244"/>
    </row>
    <row r="627">
      <c r="A627" s="218"/>
      <c r="B627" s="244"/>
    </row>
    <row r="628">
      <c r="A628" s="218"/>
      <c r="B628" s="244"/>
    </row>
    <row r="629">
      <c r="A629" s="218"/>
      <c r="B629" s="244"/>
    </row>
    <row r="630">
      <c r="A630" s="218"/>
      <c r="B630" s="244"/>
    </row>
    <row r="631">
      <c r="A631" s="218"/>
      <c r="B631" s="244"/>
    </row>
    <row r="632">
      <c r="A632" s="218"/>
      <c r="B632" s="244"/>
    </row>
    <row r="633">
      <c r="A633" s="218"/>
      <c r="B633" s="244"/>
    </row>
    <row r="634">
      <c r="A634" s="218"/>
      <c r="B634" s="244"/>
    </row>
    <row r="635">
      <c r="A635" s="218"/>
      <c r="B635" s="244"/>
    </row>
    <row r="636">
      <c r="A636" s="218"/>
      <c r="B636" s="244"/>
    </row>
    <row r="637">
      <c r="A637" s="218"/>
      <c r="B637" s="244"/>
    </row>
    <row r="638">
      <c r="A638" s="218"/>
      <c r="B638" s="244"/>
    </row>
    <row r="639">
      <c r="A639" s="218"/>
      <c r="B639" s="244"/>
    </row>
    <row r="640">
      <c r="A640" s="218"/>
      <c r="B640" s="244"/>
    </row>
    <row r="641">
      <c r="A641" s="218"/>
      <c r="B641" s="244"/>
    </row>
    <row r="642">
      <c r="A642" s="218"/>
      <c r="B642" s="244"/>
    </row>
    <row r="643">
      <c r="A643" s="218"/>
      <c r="B643" s="244"/>
    </row>
    <row r="644">
      <c r="A644" s="218"/>
      <c r="B644" s="244"/>
    </row>
    <row r="645">
      <c r="A645" s="218"/>
      <c r="B645" s="244"/>
    </row>
    <row r="646">
      <c r="A646" s="218"/>
      <c r="B646" s="244"/>
    </row>
    <row r="647">
      <c r="A647" s="218"/>
      <c r="B647" s="244"/>
    </row>
    <row r="648">
      <c r="A648" s="218"/>
      <c r="B648" s="244"/>
    </row>
    <row r="649">
      <c r="A649" s="218"/>
      <c r="B649" s="244"/>
    </row>
    <row r="650">
      <c r="A650" s="218"/>
      <c r="B650" s="244"/>
    </row>
    <row r="651">
      <c r="A651" s="218"/>
      <c r="B651" s="244"/>
    </row>
    <row r="652">
      <c r="A652" s="218"/>
      <c r="B652" s="244"/>
    </row>
    <row r="653">
      <c r="A653" s="218"/>
      <c r="B653" s="244"/>
    </row>
    <row r="654">
      <c r="A654" s="218"/>
      <c r="B654" s="244"/>
    </row>
    <row r="655">
      <c r="A655" s="218"/>
      <c r="B655" s="244"/>
    </row>
    <row r="656">
      <c r="A656" s="218"/>
      <c r="B656" s="244"/>
    </row>
    <row r="657">
      <c r="A657" s="218"/>
      <c r="B657" s="244"/>
    </row>
    <row r="658">
      <c r="A658" s="218"/>
      <c r="B658" s="244"/>
    </row>
    <row r="659">
      <c r="A659" s="218"/>
      <c r="B659" s="244"/>
    </row>
    <row r="660">
      <c r="A660" s="218"/>
      <c r="B660" s="244"/>
    </row>
    <row r="661">
      <c r="A661" s="218"/>
      <c r="B661" s="244"/>
    </row>
    <row r="662">
      <c r="A662" s="218"/>
      <c r="B662" s="244"/>
    </row>
    <row r="663">
      <c r="A663" s="218"/>
      <c r="B663" s="244"/>
    </row>
    <row r="664">
      <c r="A664" s="218"/>
      <c r="B664" s="244"/>
    </row>
    <row r="665">
      <c r="A665" s="218"/>
      <c r="B665" s="244"/>
    </row>
    <row r="666">
      <c r="A666" s="218"/>
      <c r="B666" s="244"/>
    </row>
    <row r="667">
      <c r="A667" s="218"/>
      <c r="B667" s="244"/>
    </row>
    <row r="668">
      <c r="A668" s="218"/>
      <c r="B668" s="244"/>
    </row>
    <row r="669">
      <c r="A669" s="218"/>
      <c r="B669" s="244"/>
    </row>
    <row r="670">
      <c r="A670" s="218"/>
      <c r="B670" s="244"/>
    </row>
    <row r="671">
      <c r="A671" s="218"/>
      <c r="B671" s="244"/>
    </row>
    <row r="672">
      <c r="A672" s="218"/>
      <c r="B672" s="244"/>
    </row>
    <row r="673">
      <c r="A673" s="218"/>
      <c r="B673" s="244"/>
    </row>
    <row r="674">
      <c r="A674" s="218"/>
      <c r="B674" s="244"/>
    </row>
    <row r="675">
      <c r="A675" s="218"/>
      <c r="B675" s="244"/>
    </row>
    <row r="676">
      <c r="A676" s="218"/>
      <c r="B676" s="244"/>
    </row>
    <row r="677">
      <c r="A677" s="218"/>
      <c r="B677" s="244"/>
    </row>
    <row r="678">
      <c r="A678" s="218"/>
      <c r="B678" s="244"/>
    </row>
    <row r="679">
      <c r="A679" s="218"/>
      <c r="B679" s="244"/>
    </row>
    <row r="680">
      <c r="A680" s="218"/>
      <c r="B680" s="244"/>
    </row>
    <row r="681">
      <c r="A681" s="218"/>
      <c r="B681" s="244"/>
    </row>
    <row r="682">
      <c r="A682" s="218"/>
      <c r="B682" s="244"/>
    </row>
    <row r="683">
      <c r="A683" s="218"/>
      <c r="B683" s="244"/>
    </row>
    <row r="684">
      <c r="A684" s="218"/>
      <c r="B684" s="244"/>
    </row>
    <row r="685">
      <c r="A685" s="218"/>
      <c r="B685" s="244"/>
    </row>
    <row r="686">
      <c r="A686" s="218"/>
      <c r="B686" s="244"/>
    </row>
    <row r="687">
      <c r="A687" s="218"/>
      <c r="B687" s="244"/>
    </row>
    <row r="688">
      <c r="A688" s="218"/>
      <c r="B688" s="244"/>
    </row>
    <row r="689">
      <c r="A689" s="218"/>
      <c r="B689" s="244"/>
    </row>
    <row r="690">
      <c r="A690" s="218"/>
      <c r="B690" s="244"/>
    </row>
    <row r="691">
      <c r="A691" s="218"/>
      <c r="B691" s="244"/>
    </row>
    <row r="692">
      <c r="A692" s="218"/>
      <c r="B692" s="244"/>
    </row>
    <row r="693">
      <c r="A693" s="218"/>
      <c r="B693" s="244"/>
    </row>
    <row r="694">
      <c r="A694" s="218"/>
      <c r="B694" s="244"/>
    </row>
    <row r="695">
      <c r="A695" s="218"/>
      <c r="B695" s="244"/>
    </row>
    <row r="696">
      <c r="A696" s="218"/>
      <c r="B696" s="244"/>
    </row>
    <row r="697">
      <c r="A697" s="218"/>
      <c r="B697" s="244"/>
    </row>
    <row r="698">
      <c r="A698" s="218"/>
      <c r="B698" s="244"/>
    </row>
    <row r="699">
      <c r="A699" s="218"/>
      <c r="B699" s="244"/>
    </row>
    <row r="700">
      <c r="A700" s="218"/>
      <c r="B700" s="244"/>
    </row>
    <row r="701">
      <c r="A701" s="218"/>
      <c r="B701" s="244"/>
    </row>
    <row r="702">
      <c r="A702" s="218"/>
      <c r="B702" s="244"/>
    </row>
    <row r="703">
      <c r="A703" s="218"/>
      <c r="B703" s="244"/>
    </row>
    <row r="704">
      <c r="A704" s="218"/>
      <c r="B704" s="244"/>
    </row>
    <row r="705">
      <c r="A705" s="218"/>
      <c r="B705" s="244"/>
    </row>
    <row r="706">
      <c r="A706" s="218"/>
      <c r="B706" s="244"/>
    </row>
    <row r="707">
      <c r="A707" s="218"/>
      <c r="B707" s="244"/>
    </row>
    <row r="708">
      <c r="A708" s="218"/>
      <c r="B708" s="244"/>
    </row>
    <row r="709">
      <c r="A709" s="218"/>
      <c r="B709" s="244"/>
    </row>
    <row r="710">
      <c r="A710" s="218"/>
      <c r="B710" s="244"/>
    </row>
    <row r="711">
      <c r="A711" s="218"/>
      <c r="B711" s="244"/>
    </row>
    <row r="712">
      <c r="A712" s="218"/>
      <c r="B712" s="244"/>
    </row>
    <row r="713">
      <c r="A713" s="218"/>
      <c r="B713" s="244"/>
    </row>
    <row r="714">
      <c r="A714" s="218"/>
      <c r="B714" s="244"/>
    </row>
    <row r="715">
      <c r="A715" s="218"/>
      <c r="B715" s="244"/>
    </row>
    <row r="716">
      <c r="A716" s="218"/>
      <c r="B716" s="244"/>
    </row>
    <row r="717">
      <c r="A717" s="218"/>
      <c r="B717" s="244"/>
    </row>
    <row r="718">
      <c r="A718" s="218"/>
      <c r="B718" s="244"/>
    </row>
    <row r="719">
      <c r="A719" s="218"/>
      <c r="B719" s="244"/>
    </row>
    <row r="720">
      <c r="A720" s="218"/>
      <c r="B720" s="244"/>
    </row>
    <row r="721">
      <c r="A721" s="218"/>
      <c r="B721" s="244"/>
    </row>
    <row r="722">
      <c r="A722" s="218"/>
      <c r="B722" s="244"/>
    </row>
    <row r="723">
      <c r="A723" s="218"/>
      <c r="B723" s="244"/>
    </row>
    <row r="724">
      <c r="A724" s="218"/>
      <c r="B724" s="244"/>
    </row>
    <row r="725">
      <c r="A725" s="218"/>
      <c r="B725" s="244"/>
    </row>
    <row r="726">
      <c r="A726" s="218"/>
      <c r="B726" s="244"/>
    </row>
    <row r="727">
      <c r="A727" s="218"/>
      <c r="B727" s="244"/>
    </row>
    <row r="728">
      <c r="A728" s="218"/>
      <c r="B728" s="244"/>
    </row>
    <row r="729">
      <c r="A729" s="218"/>
      <c r="B729" s="244"/>
    </row>
    <row r="730">
      <c r="A730" s="218"/>
      <c r="B730" s="244"/>
    </row>
    <row r="731">
      <c r="A731" s="218"/>
      <c r="B731" s="244"/>
    </row>
    <row r="732">
      <c r="A732" s="218"/>
      <c r="B732" s="244"/>
    </row>
    <row r="733">
      <c r="A733" s="218"/>
      <c r="B733" s="244"/>
    </row>
    <row r="734">
      <c r="A734" s="218"/>
      <c r="B734" s="244"/>
    </row>
    <row r="735">
      <c r="A735" s="218"/>
      <c r="B735" s="244"/>
    </row>
    <row r="736">
      <c r="A736" s="218"/>
      <c r="B736" s="244"/>
    </row>
    <row r="737">
      <c r="A737" s="218"/>
      <c r="B737" s="244"/>
    </row>
    <row r="738">
      <c r="A738" s="218"/>
      <c r="B738" s="244"/>
    </row>
    <row r="739">
      <c r="A739" s="218"/>
      <c r="B739" s="244"/>
    </row>
    <row r="740">
      <c r="A740" s="218"/>
      <c r="B740" s="244"/>
    </row>
    <row r="741">
      <c r="A741" s="218"/>
      <c r="B741" s="244"/>
    </row>
    <row r="742">
      <c r="A742" s="218"/>
      <c r="B742" s="244"/>
    </row>
    <row r="743">
      <c r="A743" s="218"/>
      <c r="B743" s="244"/>
    </row>
    <row r="744">
      <c r="A744" s="218"/>
      <c r="B744" s="244"/>
    </row>
    <row r="745">
      <c r="A745" s="218"/>
      <c r="B745" s="244"/>
    </row>
    <row r="746">
      <c r="A746" s="218"/>
      <c r="B746" s="244"/>
    </row>
    <row r="747">
      <c r="A747" s="218"/>
      <c r="B747" s="244"/>
    </row>
    <row r="748">
      <c r="A748" s="218"/>
      <c r="B748" s="244"/>
    </row>
    <row r="749">
      <c r="A749" s="218"/>
      <c r="B749" s="244"/>
    </row>
    <row r="750">
      <c r="A750" s="218"/>
      <c r="B750" s="244"/>
    </row>
    <row r="751">
      <c r="A751" s="218"/>
      <c r="B751" s="244"/>
    </row>
    <row r="752">
      <c r="A752" s="218"/>
      <c r="B752" s="244"/>
    </row>
    <row r="753">
      <c r="A753" s="218"/>
      <c r="B753" s="244"/>
    </row>
    <row r="754">
      <c r="A754" s="218"/>
      <c r="B754" s="244"/>
    </row>
    <row r="755">
      <c r="A755" s="218"/>
      <c r="B755" s="244"/>
    </row>
    <row r="756">
      <c r="A756" s="218"/>
      <c r="B756" s="244"/>
    </row>
    <row r="757">
      <c r="A757" s="218"/>
      <c r="B757" s="244"/>
    </row>
    <row r="758">
      <c r="A758" s="218"/>
      <c r="B758" s="244"/>
    </row>
    <row r="759">
      <c r="A759" s="218"/>
      <c r="B759" s="244"/>
    </row>
    <row r="760">
      <c r="A760" s="218"/>
      <c r="B760" s="244"/>
    </row>
    <row r="761">
      <c r="A761" s="218"/>
      <c r="B761" s="244"/>
    </row>
    <row r="762">
      <c r="A762" s="218"/>
      <c r="B762" s="244"/>
    </row>
    <row r="763">
      <c r="A763" s="218"/>
      <c r="B763" s="244"/>
    </row>
    <row r="764">
      <c r="A764" s="218"/>
      <c r="B764" s="244"/>
    </row>
    <row r="765">
      <c r="A765" s="218"/>
      <c r="B765" s="244"/>
    </row>
    <row r="766">
      <c r="A766" s="218"/>
      <c r="B766" s="244"/>
    </row>
    <row r="767">
      <c r="A767" s="218"/>
      <c r="B767" s="244"/>
    </row>
    <row r="768">
      <c r="A768" s="218"/>
      <c r="B768" s="244"/>
    </row>
    <row r="769">
      <c r="A769" s="218"/>
      <c r="B769" s="244"/>
    </row>
    <row r="770">
      <c r="A770" s="218"/>
      <c r="B770" s="244"/>
    </row>
    <row r="771">
      <c r="A771" s="218"/>
      <c r="B771" s="244"/>
    </row>
    <row r="772">
      <c r="A772" s="218"/>
      <c r="B772" s="244"/>
    </row>
    <row r="773">
      <c r="A773" s="218"/>
      <c r="B773" s="244"/>
    </row>
    <row r="774">
      <c r="A774" s="218"/>
      <c r="B774" s="244"/>
    </row>
    <row r="775">
      <c r="A775" s="218"/>
      <c r="B775" s="244"/>
    </row>
    <row r="776">
      <c r="A776" s="218"/>
      <c r="B776" s="244"/>
    </row>
    <row r="777">
      <c r="A777" s="218"/>
      <c r="B777" s="244"/>
    </row>
    <row r="778">
      <c r="A778" s="218"/>
      <c r="B778" s="244"/>
    </row>
    <row r="779">
      <c r="A779" s="218"/>
      <c r="B779" s="244"/>
    </row>
    <row r="780">
      <c r="A780" s="218"/>
      <c r="B780" s="244"/>
    </row>
    <row r="781">
      <c r="A781" s="218"/>
      <c r="B781" s="244"/>
    </row>
    <row r="782">
      <c r="A782" s="218"/>
      <c r="B782" s="244"/>
    </row>
    <row r="783">
      <c r="A783" s="218"/>
      <c r="B783" s="244"/>
    </row>
    <row r="784">
      <c r="A784" s="218"/>
      <c r="B784" s="244"/>
    </row>
    <row r="785">
      <c r="A785" s="218"/>
      <c r="B785" s="244"/>
    </row>
    <row r="786">
      <c r="A786" s="218"/>
      <c r="B786" s="244"/>
    </row>
    <row r="787">
      <c r="A787" s="218"/>
      <c r="B787" s="244"/>
    </row>
    <row r="788">
      <c r="A788" s="218"/>
      <c r="B788" s="244"/>
    </row>
    <row r="789">
      <c r="A789" s="218"/>
      <c r="B789" s="244"/>
    </row>
    <row r="790">
      <c r="A790" s="218"/>
      <c r="B790" s="244"/>
    </row>
    <row r="791">
      <c r="A791" s="218"/>
      <c r="B791" s="244"/>
    </row>
    <row r="792">
      <c r="A792" s="218"/>
      <c r="B792" s="244"/>
    </row>
    <row r="793">
      <c r="A793" s="218"/>
      <c r="B793" s="244"/>
    </row>
    <row r="794">
      <c r="A794" s="218"/>
      <c r="B794" s="244"/>
    </row>
    <row r="795">
      <c r="A795" s="218"/>
      <c r="B795" s="244"/>
    </row>
    <row r="796">
      <c r="A796" s="218"/>
      <c r="B796" s="244"/>
    </row>
    <row r="797">
      <c r="A797" s="218"/>
      <c r="B797" s="244"/>
    </row>
    <row r="798">
      <c r="A798" s="218"/>
      <c r="B798" s="244"/>
    </row>
    <row r="799">
      <c r="A799" s="218"/>
      <c r="B799" s="244"/>
    </row>
    <row r="800">
      <c r="A800" s="218"/>
      <c r="B800" s="244"/>
    </row>
    <row r="801">
      <c r="A801" s="218"/>
      <c r="B801" s="244"/>
    </row>
    <row r="802">
      <c r="A802" s="218"/>
      <c r="B802" s="244"/>
    </row>
    <row r="803">
      <c r="A803" s="218"/>
      <c r="B803" s="244"/>
    </row>
    <row r="804">
      <c r="A804" s="218"/>
      <c r="B804" s="244"/>
    </row>
    <row r="805">
      <c r="A805" s="218"/>
      <c r="B805" s="244"/>
    </row>
    <row r="806">
      <c r="A806" s="218"/>
      <c r="B806" s="244"/>
    </row>
    <row r="807">
      <c r="A807" s="218"/>
      <c r="B807" s="244"/>
    </row>
    <row r="808">
      <c r="A808" s="218"/>
      <c r="B808" s="244"/>
    </row>
    <row r="809">
      <c r="A809" s="218"/>
      <c r="B809" s="244"/>
    </row>
    <row r="810">
      <c r="A810" s="218"/>
      <c r="B810" s="244"/>
    </row>
    <row r="811">
      <c r="A811" s="218"/>
      <c r="B811" s="244"/>
    </row>
    <row r="812">
      <c r="A812" s="218"/>
      <c r="B812" s="244"/>
    </row>
    <row r="813">
      <c r="A813" s="218"/>
      <c r="B813" s="244"/>
    </row>
    <row r="814">
      <c r="A814" s="218"/>
      <c r="B814" s="244"/>
    </row>
    <row r="815">
      <c r="A815" s="218"/>
      <c r="B815" s="244"/>
    </row>
    <row r="816">
      <c r="A816" s="218"/>
      <c r="B816" s="244"/>
    </row>
    <row r="817">
      <c r="A817" s="218"/>
      <c r="B817" s="244"/>
    </row>
    <row r="818">
      <c r="A818" s="218"/>
      <c r="B818" s="244"/>
    </row>
    <row r="819">
      <c r="A819" s="218"/>
      <c r="B819" s="244"/>
    </row>
    <row r="820">
      <c r="A820" s="218"/>
      <c r="B820" s="244"/>
    </row>
    <row r="821">
      <c r="A821" s="218"/>
      <c r="B821" s="244"/>
    </row>
    <row r="822">
      <c r="A822" s="218"/>
      <c r="B822" s="244"/>
    </row>
    <row r="823">
      <c r="A823" s="218"/>
      <c r="B823" s="244"/>
    </row>
    <row r="824">
      <c r="A824" s="218"/>
      <c r="B824" s="244"/>
    </row>
    <row r="825">
      <c r="A825" s="218"/>
      <c r="B825" s="244"/>
    </row>
    <row r="826">
      <c r="A826" s="218"/>
      <c r="B826" s="244"/>
    </row>
    <row r="827">
      <c r="A827" s="218"/>
      <c r="B827" s="244"/>
    </row>
    <row r="828">
      <c r="A828" s="218"/>
      <c r="B828" s="244"/>
    </row>
    <row r="829">
      <c r="A829" s="218"/>
      <c r="B829" s="244"/>
    </row>
    <row r="830">
      <c r="A830" s="218"/>
      <c r="B830" s="244"/>
    </row>
    <row r="831">
      <c r="A831" s="218"/>
      <c r="B831" s="244"/>
    </row>
    <row r="832">
      <c r="A832" s="218"/>
      <c r="B832" s="244"/>
    </row>
    <row r="833">
      <c r="A833" s="218"/>
      <c r="B833" s="244"/>
    </row>
    <row r="834">
      <c r="A834" s="218"/>
      <c r="B834" s="244"/>
    </row>
    <row r="835">
      <c r="A835" s="218"/>
      <c r="B835" s="244"/>
    </row>
    <row r="836">
      <c r="A836" s="218"/>
      <c r="B836" s="244"/>
    </row>
    <row r="837">
      <c r="A837" s="218"/>
      <c r="B837" s="244"/>
    </row>
    <row r="838">
      <c r="A838" s="218"/>
      <c r="B838" s="244"/>
    </row>
    <row r="839">
      <c r="A839" s="218"/>
      <c r="B839" s="244"/>
    </row>
    <row r="840">
      <c r="A840" s="218"/>
      <c r="B840" s="244"/>
    </row>
    <row r="841">
      <c r="A841" s="218"/>
      <c r="B841" s="244"/>
    </row>
    <row r="842">
      <c r="A842" s="218"/>
      <c r="B842" s="244"/>
    </row>
    <row r="843">
      <c r="A843" s="218"/>
      <c r="B843" s="244"/>
    </row>
    <row r="844">
      <c r="A844" s="218"/>
      <c r="B844" s="244"/>
    </row>
    <row r="845">
      <c r="A845" s="218"/>
      <c r="B845" s="244"/>
    </row>
    <row r="846">
      <c r="A846" s="218"/>
      <c r="B846" s="244"/>
    </row>
    <row r="847">
      <c r="A847" s="218"/>
      <c r="B847" s="244"/>
    </row>
    <row r="848">
      <c r="A848" s="218"/>
      <c r="B848" s="244"/>
    </row>
    <row r="849">
      <c r="A849" s="218"/>
      <c r="B849" s="244"/>
    </row>
    <row r="850">
      <c r="A850" s="218"/>
      <c r="B850" s="244"/>
    </row>
    <row r="851">
      <c r="A851" s="218"/>
      <c r="B851" s="244"/>
    </row>
    <row r="852">
      <c r="A852" s="218"/>
      <c r="B852" s="244"/>
    </row>
    <row r="853">
      <c r="A853" s="218"/>
      <c r="B853" s="244"/>
    </row>
    <row r="854">
      <c r="A854" s="218"/>
      <c r="B854" s="244"/>
    </row>
    <row r="855">
      <c r="A855" s="218"/>
      <c r="B855" s="244"/>
    </row>
    <row r="856">
      <c r="A856" s="218"/>
      <c r="B856" s="244"/>
    </row>
    <row r="857">
      <c r="A857" s="218"/>
      <c r="B857" s="244"/>
    </row>
    <row r="858">
      <c r="A858" s="218"/>
      <c r="B858" s="244"/>
    </row>
    <row r="859">
      <c r="A859" s="218"/>
      <c r="B859" s="244"/>
    </row>
    <row r="860">
      <c r="A860" s="218"/>
      <c r="B860" s="244"/>
    </row>
    <row r="861">
      <c r="A861" s="218"/>
      <c r="B861" s="244"/>
    </row>
    <row r="862">
      <c r="A862" s="218"/>
      <c r="B862" s="244"/>
    </row>
    <row r="863">
      <c r="A863" s="218"/>
      <c r="B863" s="244"/>
    </row>
    <row r="864">
      <c r="A864" s="218"/>
      <c r="B864" s="244"/>
    </row>
    <row r="865">
      <c r="A865" s="218"/>
      <c r="B865" s="244"/>
    </row>
    <row r="866">
      <c r="A866" s="218"/>
      <c r="B866" s="244"/>
    </row>
    <row r="867">
      <c r="A867" s="218"/>
      <c r="B867" s="244"/>
    </row>
    <row r="868">
      <c r="A868" s="218"/>
      <c r="B868" s="244"/>
    </row>
    <row r="869">
      <c r="A869" s="218"/>
      <c r="B869" s="244"/>
    </row>
    <row r="870">
      <c r="A870" s="218"/>
      <c r="B870" s="244"/>
    </row>
    <row r="871">
      <c r="A871" s="218"/>
      <c r="B871" s="244"/>
    </row>
    <row r="872">
      <c r="A872" s="218"/>
      <c r="B872" s="244"/>
    </row>
    <row r="873">
      <c r="A873" s="218"/>
      <c r="B873" s="244"/>
    </row>
    <row r="874">
      <c r="A874" s="218"/>
      <c r="B874" s="244"/>
    </row>
    <row r="875">
      <c r="A875" s="218"/>
      <c r="B875" s="244"/>
    </row>
    <row r="876">
      <c r="A876" s="218"/>
      <c r="B876" s="244"/>
    </row>
    <row r="877">
      <c r="A877" s="218"/>
      <c r="B877" s="244"/>
    </row>
    <row r="878">
      <c r="A878" s="218"/>
      <c r="B878" s="244"/>
    </row>
    <row r="879">
      <c r="A879" s="218"/>
      <c r="B879" s="244"/>
    </row>
    <row r="880">
      <c r="A880" s="218"/>
      <c r="B880" s="244"/>
    </row>
    <row r="881">
      <c r="A881" s="218"/>
      <c r="B881" s="244"/>
    </row>
    <row r="882">
      <c r="A882" s="218"/>
      <c r="B882" s="244"/>
    </row>
    <row r="883">
      <c r="A883" s="218"/>
      <c r="B883" s="244"/>
    </row>
    <row r="884">
      <c r="A884" s="218"/>
      <c r="B884" s="244"/>
    </row>
    <row r="885">
      <c r="A885" s="218"/>
      <c r="B885" s="244"/>
    </row>
    <row r="886">
      <c r="A886" s="218"/>
      <c r="B886" s="244"/>
    </row>
    <row r="887">
      <c r="A887" s="218"/>
      <c r="B887" s="244"/>
    </row>
    <row r="888">
      <c r="A888" s="218"/>
      <c r="B888" s="244"/>
    </row>
    <row r="889">
      <c r="A889" s="218"/>
      <c r="B889" s="244"/>
    </row>
    <row r="890">
      <c r="A890" s="218"/>
      <c r="B890" s="244"/>
    </row>
    <row r="891">
      <c r="A891" s="218"/>
      <c r="B891" s="244"/>
    </row>
    <row r="892">
      <c r="A892" s="218"/>
      <c r="B892" s="244"/>
    </row>
    <row r="893">
      <c r="A893" s="218"/>
      <c r="B893" s="244"/>
    </row>
    <row r="894">
      <c r="A894" s="218"/>
      <c r="B894" s="244"/>
    </row>
    <row r="895">
      <c r="A895" s="218"/>
      <c r="B895" s="244"/>
    </row>
    <row r="896">
      <c r="A896" s="218"/>
      <c r="B896" s="244"/>
    </row>
    <row r="897">
      <c r="A897" s="218"/>
      <c r="B897" s="244"/>
    </row>
    <row r="898">
      <c r="A898" s="218"/>
      <c r="B898" s="244"/>
    </row>
    <row r="899">
      <c r="A899" s="218"/>
      <c r="B899" s="244"/>
    </row>
    <row r="900">
      <c r="A900" s="218"/>
      <c r="B900" s="244"/>
    </row>
    <row r="901">
      <c r="A901" s="218"/>
      <c r="B901" s="244"/>
    </row>
    <row r="902">
      <c r="A902" s="218"/>
      <c r="B902" s="244"/>
    </row>
    <row r="903">
      <c r="A903" s="218"/>
      <c r="B903" s="244"/>
    </row>
    <row r="904">
      <c r="A904" s="218"/>
      <c r="B904" s="244"/>
    </row>
    <row r="905">
      <c r="A905" s="218"/>
      <c r="B905" s="244"/>
    </row>
    <row r="906">
      <c r="A906" s="218"/>
      <c r="B906" s="244"/>
    </row>
    <row r="907">
      <c r="A907" s="218"/>
      <c r="B907" s="244"/>
    </row>
    <row r="908">
      <c r="A908" s="218"/>
      <c r="B908" s="244"/>
    </row>
    <row r="909">
      <c r="A909" s="218"/>
      <c r="B909" s="244"/>
    </row>
    <row r="910">
      <c r="A910" s="218"/>
      <c r="B910" s="244"/>
    </row>
    <row r="911">
      <c r="A911" s="218"/>
      <c r="B911" s="244"/>
    </row>
    <row r="912">
      <c r="A912" s="218"/>
      <c r="B912" s="244"/>
    </row>
    <row r="913">
      <c r="A913" s="218"/>
      <c r="B913" s="244"/>
    </row>
    <row r="914">
      <c r="A914" s="218"/>
      <c r="B914" s="244"/>
    </row>
    <row r="915">
      <c r="A915" s="218"/>
      <c r="B915" s="244"/>
    </row>
    <row r="916">
      <c r="A916" s="218"/>
      <c r="B916" s="244"/>
    </row>
    <row r="917">
      <c r="A917" s="218"/>
      <c r="B917" s="244"/>
    </row>
    <row r="918">
      <c r="A918" s="218"/>
      <c r="B918" s="244"/>
    </row>
    <row r="919">
      <c r="A919" s="218"/>
      <c r="B919" s="244"/>
    </row>
    <row r="920">
      <c r="A920" s="218"/>
      <c r="B920" s="244"/>
    </row>
    <row r="921">
      <c r="A921" s="218"/>
      <c r="B921" s="244"/>
    </row>
    <row r="922">
      <c r="A922" s="218"/>
      <c r="B922" s="244"/>
    </row>
    <row r="923">
      <c r="A923" s="218"/>
      <c r="B923" s="244"/>
    </row>
    <row r="924">
      <c r="A924" s="218"/>
      <c r="B924" s="244"/>
    </row>
    <row r="925">
      <c r="A925" s="218"/>
      <c r="B925" s="244"/>
    </row>
    <row r="926">
      <c r="A926" s="218"/>
      <c r="B926" s="244"/>
    </row>
    <row r="927">
      <c r="A927" s="218"/>
      <c r="B927" s="244"/>
    </row>
    <row r="928">
      <c r="A928" s="218"/>
      <c r="B928" s="244"/>
    </row>
    <row r="929">
      <c r="A929" s="218"/>
      <c r="B929" s="244"/>
    </row>
    <row r="930">
      <c r="A930" s="218"/>
      <c r="B930" s="244"/>
    </row>
    <row r="931">
      <c r="A931" s="218"/>
      <c r="B931" s="244"/>
    </row>
    <row r="932">
      <c r="A932" s="218"/>
      <c r="B932" s="244"/>
    </row>
    <row r="933">
      <c r="A933" s="218"/>
      <c r="B933" s="244"/>
    </row>
    <row r="934">
      <c r="A934" s="218"/>
      <c r="B934" s="244"/>
    </row>
    <row r="935">
      <c r="A935" s="218"/>
      <c r="B935" s="244"/>
    </row>
    <row r="936">
      <c r="A936" s="218"/>
      <c r="B936" s="244"/>
    </row>
    <row r="937">
      <c r="A937" s="218"/>
      <c r="B937" s="244"/>
    </row>
    <row r="938">
      <c r="A938" s="218"/>
      <c r="B938" s="244"/>
    </row>
    <row r="939">
      <c r="A939" s="218"/>
      <c r="B939" s="244"/>
    </row>
    <row r="940">
      <c r="A940" s="218"/>
      <c r="B940" s="244"/>
    </row>
    <row r="941">
      <c r="A941" s="218"/>
      <c r="B941" s="244"/>
    </row>
    <row r="942">
      <c r="A942" s="218"/>
      <c r="B942" s="244"/>
    </row>
    <row r="943">
      <c r="A943" s="218"/>
      <c r="B943" s="244"/>
    </row>
    <row r="944">
      <c r="A944" s="218"/>
      <c r="B944" s="244"/>
    </row>
    <row r="945">
      <c r="A945" s="218"/>
      <c r="B945" s="244"/>
    </row>
    <row r="946">
      <c r="A946" s="218"/>
      <c r="B946" s="244"/>
    </row>
    <row r="947">
      <c r="A947" s="218"/>
      <c r="B947" s="244"/>
    </row>
    <row r="948">
      <c r="A948" s="218"/>
      <c r="B948" s="244"/>
    </row>
    <row r="949">
      <c r="A949" s="218"/>
      <c r="B949" s="244"/>
    </row>
    <row r="950">
      <c r="A950" s="218"/>
      <c r="B950" s="244"/>
    </row>
    <row r="951">
      <c r="A951" s="218"/>
      <c r="B951" s="244"/>
    </row>
    <row r="952">
      <c r="A952" s="218"/>
      <c r="B952" s="244"/>
    </row>
    <row r="953">
      <c r="A953" s="218"/>
      <c r="B953" s="244"/>
    </row>
    <row r="954">
      <c r="A954" s="218"/>
      <c r="B954" s="244"/>
    </row>
    <row r="955">
      <c r="A955" s="218"/>
      <c r="B955" s="244"/>
    </row>
    <row r="956">
      <c r="A956" s="218"/>
      <c r="B956" s="244"/>
    </row>
    <row r="957">
      <c r="A957" s="218"/>
      <c r="B957" s="244"/>
    </row>
    <row r="958">
      <c r="A958" s="218"/>
      <c r="B958" s="244"/>
    </row>
    <row r="959">
      <c r="A959" s="218"/>
      <c r="B959" s="244"/>
    </row>
    <row r="960">
      <c r="A960" s="218"/>
      <c r="B960" s="244"/>
    </row>
    <row r="961">
      <c r="A961" s="218"/>
      <c r="B961" s="244"/>
    </row>
    <row r="962">
      <c r="A962" s="218"/>
      <c r="B962" s="244"/>
    </row>
    <row r="963">
      <c r="A963" s="218"/>
      <c r="B963" s="244"/>
    </row>
    <row r="964">
      <c r="A964" s="218"/>
      <c r="B964" s="244"/>
    </row>
    <row r="965">
      <c r="A965" s="218"/>
      <c r="B965" s="244"/>
    </row>
    <row r="966">
      <c r="A966" s="218"/>
      <c r="B966" s="244"/>
    </row>
    <row r="967">
      <c r="A967" s="218"/>
      <c r="B967" s="244"/>
    </row>
    <row r="968">
      <c r="A968" s="218"/>
      <c r="B968" s="244"/>
    </row>
    <row r="969">
      <c r="A969" s="218"/>
      <c r="B969" s="244"/>
    </row>
    <row r="970">
      <c r="A970" s="218"/>
      <c r="B970" s="244"/>
    </row>
    <row r="971">
      <c r="A971" s="218"/>
      <c r="B971" s="244"/>
    </row>
    <row r="972">
      <c r="A972" s="218"/>
      <c r="B972" s="244"/>
    </row>
    <row r="973">
      <c r="A973" s="218"/>
      <c r="B973" s="244"/>
    </row>
    <row r="974">
      <c r="A974" s="218"/>
      <c r="B974" s="244"/>
    </row>
    <row r="975">
      <c r="A975" s="218"/>
      <c r="B975" s="244"/>
    </row>
    <row r="976">
      <c r="A976" s="218"/>
      <c r="B976" s="244"/>
    </row>
    <row r="977">
      <c r="A977" s="218"/>
      <c r="B977" s="244"/>
    </row>
    <row r="978">
      <c r="A978" s="218"/>
      <c r="B978" s="244"/>
    </row>
    <row r="979">
      <c r="A979" s="218"/>
      <c r="B979" s="244"/>
    </row>
    <row r="980">
      <c r="A980" s="218"/>
      <c r="B980" s="244"/>
    </row>
    <row r="981">
      <c r="A981" s="218"/>
      <c r="B981" s="244"/>
    </row>
    <row r="982">
      <c r="A982" s="218"/>
      <c r="B982" s="244"/>
    </row>
    <row r="983">
      <c r="A983" s="218"/>
      <c r="B983" s="244"/>
    </row>
    <row r="984">
      <c r="A984" s="218"/>
      <c r="B984" s="244"/>
    </row>
    <row r="985">
      <c r="A985" s="218"/>
      <c r="B985" s="244"/>
    </row>
    <row r="986">
      <c r="A986" s="218"/>
      <c r="B986" s="244"/>
    </row>
    <row r="987">
      <c r="A987" s="218"/>
      <c r="B987" s="244"/>
    </row>
    <row r="988">
      <c r="A988" s="218"/>
      <c r="B988" s="244"/>
    </row>
    <row r="989">
      <c r="A989" s="218"/>
      <c r="B989" s="244"/>
    </row>
    <row r="990">
      <c r="A990" s="218"/>
      <c r="B990" s="244"/>
    </row>
    <row r="991">
      <c r="A991" s="218"/>
      <c r="B991" s="244"/>
    </row>
    <row r="992">
      <c r="A992" s="218"/>
      <c r="B992" s="244"/>
    </row>
    <row r="993">
      <c r="A993" s="218"/>
      <c r="B993" s="244"/>
    </row>
    <row r="994">
      <c r="A994" s="218"/>
      <c r="B994" s="244"/>
    </row>
    <row r="995">
      <c r="A995" s="218"/>
      <c r="B995" s="244"/>
    </row>
    <row r="996">
      <c r="A996" s="218"/>
      <c r="B996" s="244"/>
    </row>
    <row r="997">
      <c r="A997" s="218"/>
      <c r="B997" s="244"/>
    </row>
    <row r="998">
      <c r="A998" s="218"/>
      <c r="B998" s="244"/>
    </row>
    <row r="999">
      <c r="A999" s="218"/>
      <c r="B999" s="244"/>
    </row>
    <row r="1000">
      <c r="A1000" s="218"/>
      <c r="B1000" s="244"/>
    </row>
    <row r="1001">
      <c r="A1001" s="218"/>
      <c r="B1001" s="244"/>
    </row>
    <row r="1002">
      <c r="A1002" s="218"/>
      <c r="B1002" s="244"/>
    </row>
    <row r="1003">
      <c r="A1003" s="218"/>
      <c r="B1003" s="244"/>
    </row>
    <row r="1004">
      <c r="A1004" s="218"/>
      <c r="B1004" s="244"/>
    </row>
    <row r="1005">
      <c r="A1005" s="218"/>
      <c r="B1005" s="244"/>
    </row>
    <row r="1006">
      <c r="A1006" s="218"/>
      <c r="B1006" s="244"/>
    </row>
    <row r="1007">
      <c r="A1007" s="218"/>
      <c r="B1007" s="24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4.43" defaultRowHeight="15.0"/>
  <cols>
    <col customWidth="1" min="1" max="1" width="47.29"/>
    <col customWidth="1" min="2" max="2" width="23.86"/>
    <col customWidth="1" min="4" max="4" width="20.86"/>
    <col customWidth="1" min="12" max="12" width="20.43"/>
    <col customWidth="1" min="14" max="14" width="45.57"/>
    <col customWidth="1" min="16" max="16" width="31.71"/>
    <col customWidth="1" min="17" max="17" width="9.43"/>
    <col customWidth="1" min="18" max="18" width="12.43"/>
    <col customWidth="1" min="19" max="19" width="14.0"/>
    <col customWidth="1" min="22" max="22" width="21.86"/>
    <col customWidth="1" min="32" max="32" width="39.86"/>
    <col customWidth="1" min="37" max="37" width="9.86"/>
    <col customWidth="1" min="38" max="38" width="21.29"/>
    <col customWidth="1" min="42" max="42" width="29.57"/>
    <col customWidth="1" min="43" max="43" width="9.86"/>
    <col customWidth="1" min="51" max="51" width="35.14"/>
    <col customWidth="1" min="61" max="61" width="25.57"/>
    <col customWidth="1" min="65" max="65" width="25.57"/>
    <col customWidth="1" min="69" max="69" width="24.14"/>
  </cols>
  <sheetData>
    <row r="1">
      <c r="C1" s="720"/>
      <c r="D1" s="721" t="s">
        <v>1319</v>
      </c>
      <c r="E1" s="722">
        <v>2.0</v>
      </c>
      <c r="F1" s="720"/>
      <c r="G1" s="720"/>
      <c r="H1" s="720"/>
      <c r="I1" s="720"/>
      <c r="J1" s="720"/>
      <c r="K1" s="720"/>
      <c r="L1" s="723" t="s">
        <v>5633</v>
      </c>
      <c r="M1" s="724"/>
      <c r="N1" s="725"/>
      <c r="O1" s="720"/>
      <c r="P1" s="726" t="s">
        <v>13180</v>
      </c>
      <c r="Q1" s="727"/>
      <c r="R1" s="727"/>
      <c r="S1" s="728"/>
      <c r="T1" s="729"/>
      <c r="U1" s="720"/>
      <c r="V1" s="720"/>
      <c r="W1" s="720"/>
      <c r="X1" s="720"/>
      <c r="Y1" s="720"/>
      <c r="Z1" s="720"/>
      <c r="AA1" s="720"/>
      <c r="AB1" s="720"/>
      <c r="AC1" s="720"/>
      <c r="AD1" s="720"/>
      <c r="AE1" s="730" t="s">
        <v>6522</v>
      </c>
      <c r="AF1" s="5" t="s">
        <v>13152</v>
      </c>
      <c r="AG1" s="731"/>
      <c r="AH1" s="720"/>
      <c r="AI1" s="5" t="s">
        <v>13181</v>
      </c>
      <c r="AK1" s="274"/>
      <c r="AL1" s="5" t="s">
        <v>13182</v>
      </c>
      <c r="AM1" s="732" t="s">
        <v>13183</v>
      </c>
      <c r="AN1" s="720"/>
      <c r="AO1" s="720"/>
      <c r="AP1" s="733" t="s">
        <v>13156</v>
      </c>
      <c r="AQ1" s="728"/>
      <c r="AR1" s="720"/>
      <c r="AS1" s="720"/>
      <c r="AT1" s="720"/>
      <c r="AU1" s="720"/>
      <c r="AV1" s="720"/>
      <c r="AW1" s="720"/>
      <c r="AX1" s="720"/>
      <c r="AY1" s="733" t="s">
        <v>13158</v>
      </c>
      <c r="AZ1" s="728"/>
      <c r="BA1" s="720"/>
      <c r="BB1" s="720"/>
      <c r="BC1" s="720"/>
      <c r="BD1" s="720"/>
      <c r="BE1" s="720"/>
      <c r="BF1" s="720"/>
      <c r="BG1" s="720"/>
      <c r="BH1" s="720"/>
      <c r="BI1" s="733" t="s">
        <v>13184</v>
      </c>
      <c r="BJ1" s="728"/>
      <c r="BK1" s="720"/>
      <c r="BL1" s="720"/>
      <c r="BM1" s="733" t="s">
        <v>13184</v>
      </c>
      <c r="BN1" s="728"/>
      <c r="BO1" s="720"/>
      <c r="BP1" s="720"/>
      <c r="BQ1" s="733" t="s">
        <v>13185</v>
      </c>
      <c r="BR1" s="728"/>
      <c r="BS1" s="720"/>
      <c r="BT1" s="720"/>
      <c r="BU1" s="720"/>
      <c r="BV1" s="720"/>
      <c r="BW1" s="720"/>
      <c r="BX1" s="720"/>
      <c r="BY1" s="720"/>
      <c r="BZ1" s="720"/>
      <c r="CA1" s="720"/>
      <c r="CB1" s="720"/>
      <c r="CC1" s="720"/>
      <c r="CD1" s="720"/>
      <c r="CE1" s="720"/>
      <c r="CF1" s="720"/>
      <c r="CG1" s="720"/>
      <c r="CH1" s="720"/>
      <c r="CI1" s="720"/>
      <c r="CJ1" s="720"/>
      <c r="CK1" s="720"/>
      <c r="CL1" s="720"/>
      <c r="CM1" s="720"/>
      <c r="CN1" s="720"/>
      <c r="CO1" s="720"/>
      <c r="CP1" s="720"/>
      <c r="CQ1" s="720"/>
      <c r="CR1" s="720"/>
      <c r="CS1" s="720"/>
      <c r="CT1" s="720"/>
      <c r="CU1" s="720"/>
      <c r="CV1" s="720"/>
      <c r="CW1" s="720"/>
      <c r="CX1" s="720"/>
      <c r="CY1" s="720"/>
      <c r="CZ1" s="720"/>
      <c r="DA1" s="720"/>
      <c r="DB1" s="720"/>
      <c r="DC1" s="720"/>
      <c r="DD1" s="720"/>
      <c r="DE1" s="720"/>
      <c r="DF1" s="720"/>
      <c r="DG1" s="720"/>
      <c r="DH1" s="720"/>
      <c r="DI1" s="720"/>
      <c r="DJ1" s="720"/>
      <c r="DK1" s="720"/>
      <c r="DL1" s="720"/>
      <c r="DM1" s="720"/>
      <c r="DN1" s="720"/>
      <c r="DO1" s="720"/>
      <c r="DP1" s="720"/>
      <c r="DQ1" s="720"/>
      <c r="DR1" s="720"/>
      <c r="DS1" s="720"/>
      <c r="DT1" s="720"/>
      <c r="DU1" s="720"/>
      <c r="DV1" s="720"/>
      <c r="DW1" s="720"/>
      <c r="DX1" s="720"/>
      <c r="DY1" s="720"/>
      <c r="DZ1" s="720"/>
      <c r="EA1" s="720"/>
    </row>
    <row r="2">
      <c r="D2" s="19" t="s">
        <v>5744</v>
      </c>
      <c r="E2" s="19">
        <v>180.0</v>
      </c>
      <c r="L2" s="735" t="s">
        <v>1319</v>
      </c>
      <c r="M2" s="723">
        <v>24.0</v>
      </c>
      <c r="N2" s="725"/>
      <c r="P2" s="736" t="s">
        <v>8064</v>
      </c>
      <c r="Q2" s="737">
        <v>1.0</v>
      </c>
      <c r="R2" s="738"/>
      <c r="S2" s="739"/>
      <c r="T2" s="739"/>
      <c r="Z2" s="740"/>
      <c r="AE2" s="274" t="s">
        <v>6522</v>
      </c>
      <c r="AF2" s="741" t="s">
        <v>6909</v>
      </c>
      <c r="AG2" s="742">
        <v>1.0</v>
      </c>
      <c r="AI2" s="743" t="s">
        <v>13186</v>
      </c>
      <c r="AJ2" s="743">
        <v>609.0</v>
      </c>
      <c r="AL2" s="743" t="s">
        <v>13187</v>
      </c>
      <c r="AM2" s="743">
        <v>320.0</v>
      </c>
      <c r="AP2" s="744" t="s">
        <v>1421</v>
      </c>
      <c r="AQ2" s="744">
        <v>5.0</v>
      </c>
      <c r="AY2" s="744" t="s">
        <v>2949</v>
      </c>
      <c r="AZ2" s="744">
        <v>3.0</v>
      </c>
      <c r="BI2" s="745" t="s">
        <v>1319</v>
      </c>
      <c r="BJ2" s="746">
        <v>2.0</v>
      </c>
      <c r="BM2" s="745" t="s">
        <v>1319</v>
      </c>
      <c r="BN2" s="746">
        <v>2.0</v>
      </c>
      <c r="BQ2" s="679" t="s">
        <v>4954</v>
      </c>
      <c r="BR2" s="746">
        <v>20.0</v>
      </c>
    </row>
    <row r="3">
      <c r="D3" s="19" t="s">
        <v>5663</v>
      </c>
      <c r="E3" s="19">
        <v>46.0</v>
      </c>
      <c r="L3" s="723" t="s">
        <v>8064</v>
      </c>
      <c r="M3" s="723">
        <v>1.0</v>
      </c>
      <c r="N3" s="725"/>
      <c r="P3" s="736" t="s">
        <v>5752</v>
      </c>
      <c r="Q3" s="737">
        <v>1.0</v>
      </c>
      <c r="R3" s="738"/>
      <c r="S3" s="739"/>
      <c r="T3" s="739"/>
      <c r="AE3" s="274" t="s">
        <v>6522</v>
      </c>
      <c r="AF3" s="747" t="s">
        <v>901</v>
      </c>
      <c r="AG3" s="748">
        <v>1.0</v>
      </c>
      <c r="AI3" s="743" t="s">
        <v>13188</v>
      </c>
      <c r="AJ3" s="743">
        <v>50.0</v>
      </c>
      <c r="AL3" s="743" t="s">
        <v>1279</v>
      </c>
      <c r="AM3" s="743">
        <v>1500.0</v>
      </c>
      <c r="AP3" s="744" t="s">
        <v>2452</v>
      </c>
      <c r="AQ3" s="744">
        <v>2.0</v>
      </c>
      <c r="AY3" s="744" t="s">
        <v>154</v>
      </c>
      <c r="AZ3" s="744">
        <v>2.0</v>
      </c>
      <c r="BI3" s="745" t="s">
        <v>12887</v>
      </c>
      <c r="BJ3" s="746">
        <v>1.0</v>
      </c>
      <c r="BM3" s="745" t="s">
        <v>12887</v>
      </c>
      <c r="BN3" s="746">
        <v>1.0</v>
      </c>
      <c r="BQ3" s="679" t="s">
        <v>4868</v>
      </c>
      <c r="BR3" s="746">
        <v>3.0</v>
      </c>
    </row>
    <row r="4">
      <c r="D4" s="19" t="s">
        <v>5754</v>
      </c>
      <c r="E4" s="19">
        <v>326.0</v>
      </c>
      <c r="L4" s="749" t="s">
        <v>9980</v>
      </c>
      <c r="M4" s="723">
        <v>38.0</v>
      </c>
      <c r="N4" s="750" t="s">
        <v>13189</v>
      </c>
      <c r="P4" s="736" t="s">
        <v>12428</v>
      </c>
      <c r="Q4" s="737">
        <v>1.0</v>
      </c>
      <c r="R4" s="738"/>
      <c r="S4" s="739"/>
      <c r="T4" s="739"/>
      <c r="AE4" s="274" t="s">
        <v>6522</v>
      </c>
      <c r="AF4" s="747" t="s">
        <v>1421</v>
      </c>
      <c r="AG4" s="748">
        <v>1.0</v>
      </c>
      <c r="AI4" s="743" t="s">
        <v>13190</v>
      </c>
      <c r="AJ4" s="743">
        <v>77.0</v>
      </c>
      <c r="AL4" s="743" t="s">
        <v>1550</v>
      </c>
      <c r="AM4" s="743">
        <v>950.0</v>
      </c>
      <c r="AP4" s="744" t="s">
        <v>345</v>
      </c>
      <c r="AQ4" s="744">
        <v>5.0</v>
      </c>
      <c r="AY4" s="744" t="s">
        <v>410</v>
      </c>
      <c r="AZ4" s="744">
        <v>15.0</v>
      </c>
      <c r="BI4" s="745" t="s">
        <v>6909</v>
      </c>
      <c r="BJ4" s="746">
        <v>0.0</v>
      </c>
      <c r="BM4" s="745" t="s">
        <v>512</v>
      </c>
      <c r="BN4" s="746">
        <v>14.0</v>
      </c>
      <c r="BQ4" s="679" t="s">
        <v>4619</v>
      </c>
      <c r="BR4" s="746">
        <v>3.0</v>
      </c>
    </row>
    <row r="5">
      <c r="D5" s="19" t="s">
        <v>6446</v>
      </c>
      <c r="E5" s="19">
        <v>62.0</v>
      </c>
      <c r="L5" s="751" t="s">
        <v>10072</v>
      </c>
      <c r="M5" s="723">
        <v>5.0</v>
      </c>
      <c r="N5" s="750" t="s">
        <v>13191</v>
      </c>
      <c r="P5" s="736" t="s">
        <v>12953</v>
      </c>
      <c r="Q5" s="737">
        <v>1.0</v>
      </c>
      <c r="R5" s="752" t="s">
        <v>13192</v>
      </c>
      <c r="S5" s="727"/>
      <c r="T5" s="728"/>
      <c r="AE5" s="274" t="s">
        <v>6522</v>
      </c>
      <c r="AF5" s="747" t="s">
        <v>512</v>
      </c>
      <c r="AG5" s="748">
        <v>54.0</v>
      </c>
      <c r="AL5" s="743" t="s">
        <v>13193</v>
      </c>
      <c r="AM5" s="743">
        <v>6550.0</v>
      </c>
      <c r="AP5" s="744" t="s">
        <v>379</v>
      </c>
      <c r="AQ5" s="744">
        <v>1.0</v>
      </c>
      <c r="AY5" s="744" t="s">
        <v>137</v>
      </c>
      <c r="AZ5" s="744">
        <v>32.0</v>
      </c>
      <c r="BI5" s="745" t="s">
        <v>948</v>
      </c>
      <c r="BJ5" s="746">
        <v>0.0</v>
      </c>
      <c r="BM5" s="753" t="s">
        <v>345</v>
      </c>
      <c r="BN5" s="746">
        <v>13.0</v>
      </c>
      <c r="BQ5" s="679" t="s">
        <v>4783</v>
      </c>
      <c r="BR5" s="746">
        <v>6.0</v>
      </c>
    </row>
    <row r="6">
      <c r="D6" s="19" t="s">
        <v>5777</v>
      </c>
      <c r="E6" s="19">
        <v>42.0</v>
      </c>
      <c r="L6" s="749" t="s">
        <v>5658</v>
      </c>
      <c r="M6" s="723">
        <v>23.0</v>
      </c>
      <c r="N6" s="750" t="s">
        <v>13194</v>
      </c>
      <c r="P6" s="736" t="s">
        <v>7224</v>
      </c>
      <c r="Q6" s="737">
        <v>1.0</v>
      </c>
      <c r="R6" s="738"/>
      <c r="S6" s="739"/>
      <c r="T6" s="739"/>
      <c r="AE6" s="274" t="s">
        <v>6522</v>
      </c>
      <c r="AF6" s="747" t="s">
        <v>13195</v>
      </c>
      <c r="AG6" s="748">
        <v>34.0</v>
      </c>
      <c r="AL6" s="743" t="s">
        <v>13196</v>
      </c>
      <c r="AM6" s="743">
        <v>2000.0</v>
      </c>
      <c r="AP6" s="744" t="s">
        <v>154</v>
      </c>
      <c r="AQ6" s="744">
        <v>12.0</v>
      </c>
      <c r="AY6" s="744" t="s">
        <v>773</v>
      </c>
      <c r="AZ6" s="744">
        <v>1.0</v>
      </c>
      <c r="BI6" s="745" t="s">
        <v>901</v>
      </c>
      <c r="BJ6" s="746">
        <v>0.0</v>
      </c>
      <c r="BM6" s="745" t="s">
        <v>847</v>
      </c>
      <c r="BN6" s="746">
        <v>1.0</v>
      </c>
      <c r="BQ6" s="679" t="s">
        <v>4607</v>
      </c>
      <c r="BR6" s="746">
        <v>6.0</v>
      </c>
    </row>
    <row r="7">
      <c r="D7" s="19" t="s">
        <v>13197</v>
      </c>
      <c r="E7" s="19">
        <v>222.0</v>
      </c>
      <c r="L7" s="723" t="s">
        <v>10505</v>
      </c>
      <c r="M7" s="723">
        <v>2.0</v>
      </c>
      <c r="N7" s="725"/>
      <c r="P7" s="736" t="s">
        <v>12978</v>
      </c>
      <c r="Q7" s="737">
        <v>1.0</v>
      </c>
      <c r="R7" s="738"/>
      <c r="S7" s="739"/>
      <c r="T7" s="739"/>
      <c r="AE7" s="274" t="s">
        <v>6522</v>
      </c>
      <c r="AF7" s="747" t="s">
        <v>13198</v>
      </c>
      <c r="AG7" s="748">
        <v>9.0</v>
      </c>
      <c r="AL7" s="743" t="s">
        <v>13199</v>
      </c>
      <c r="AM7" s="743">
        <v>13000.0</v>
      </c>
      <c r="AP7" s="744" t="s">
        <v>2556</v>
      </c>
      <c r="AQ7" s="744">
        <v>4.0</v>
      </c>
      <c r="AY7" s="744" t="s">
        <v>427</v>
      </c>
      <c r="AZ7" s="744">
        <v>16.0</v>
      </c>
      <c r="BI7" s="745" t="s">
        <v>1421</v>
      </c>
      <c r="BJ7" s="746">
        <v>0.0</v>
      </c>
      <c r="BM7" s="745" t="s">
        <v>379</v>
      </c>
      <c r="BN7" s="746">
        <v>2.0</v>
      </c>
      <c r="BQ7" s="679" t="s">
        <v>4808</v>
      </c>
      <c r="BR7" s="746">
        <v>8.0</v>
      </c>
    </row>
    <row r="8">
      <c r="D8" s="19" t="s">
        <v>13200</v>
      </c>
      <c r="E8" s="19">
        <v>49.0</v>
      </c>
      <c r="L8" s="723" t="s">
        <v>5752</v>
      </c>
      <c r="M8" s="723">
        <v>1.0</v>
      </c>
      <c r="N8" s="725"/>
      <c r="P8" s="736" t="s">
        <v>6253</v>
      </c>
      <c r="Q8" s="737">
        <v>1.0</v>
      </c>
      <c r="R8" s="738"/>
      <c r="S8" s="739"/>
      <c r="T8" s="739"/>
      <c r="AE8" s="274" t="s">
        <v>6522</v>
      </c>
      <c r="AF8" s="747" t="s">
        <v>13201</v>
      </c>
      <c r="AG8" s="748">
        <v>6.0</v>
      </c>
      <c r="AL8" s="743" t="s">
        <v>13202</v>
      </c>
      <c r="AM8" s="743">
        <v>950.0</v>
      </c>
      <c r="AP8" s="744" t="s">
        <v>209</v>
      </c>
      <c r="AQ8" s="744">
        <v>3.0</v>
      </c>
      <c r="AY8" s="744" t="s">
        <v>2556</v>
      </c>
      <c r="AZ8" s="744">
        <v>1.0</v>
      </c>
      <c r="BI8" s="745" t="s">
        <v>512</v>
      </c>
      <c r="BJ8" s="746">
        <v>14.0</v>
      </c>
      <c r="BM8" s="745" t="s">
        <v>154</v>
      </c>
      <c r="BN8" s="746">
        <v>17.0</v>
      </c>
      <c r="BQ8" s="679" t="s">
        <v>5097</v>
      </c>
      <c r="BR8" s="746">
        <v>1.0</v>
      </c>
    </row>
    <row r="9">
      <c r="D9" s="19" t="s">
        <v>13203</v>
      </c>
      <c r="E9" s="19">
        <v>58.0</v>
      </c>
      <c r="L9" s="723" t="s">
        <v>12428</v>
      </c>
      <c r="M9" s="723">
        <v>1.0</v>
      </c>
      <c r="N9" s="725"/>
      <c r="P9" s="736" t="s">
        <v>10505</v>
      </c>
      <c r="Q9" s="737">
        <v>2.0</v>
      </c>
      <c r="R9" s="738"/>
      <c r="S9" s="739"/>
      <c r="T9" s="739"/>
      <c r="AE9" s="274" t="s">
        <v>6522</v>
      </c>
      <c r="AF9" s="747" t="s">
        <v>13204</v>
      </c>
      <c r="AG9" s="748">
        <v>6.0</v>
      </c>
      <c r="AL9" s="743" t="s">
        <v>13205</v>
      </c>
      <c r="AM9" s="743">
        <v>500.0</v>
      </c>
      <c r="AN9" s="754"/>
      <c r="AP9" s="744" t="s">
        <v>363</v>
      </c>
      <c r="AQ9" s="744">
        <v>1.0</v>
      </c>
      <c r="AY9" s="744" t="s">
        <v>328</v>
      </c>
      <c r="AZ9" s="744">
        <v>13.0</v>
      </c>
      <c r="BI9" s="753" t="s">
        <v>345</v>
      </c>
      <c r="BJ9" s="746">
        <v>13.0</v>
      </c>
      <c r="BM9" s="745" t="s">
        <v>4902</v>
      </c>
      <c r="BN9" s="746">
        <v>4.0</v>
      </c>
      <c r="BQ9" s="679" t="s">
        <v>4815</v>
      </c>
      <c r="BR9" s="746">
        <v>4.0</v>
      </c>
    </row>
    <row r="10">
      <c r="D10" s="19" t="s">
        <v>13206</v>
      </c>
      <c r="E10" s="19">
        <v>74.0</v>
      </c>
      <c r="L10" s="749" t="s">
        <v>3022</v>
      </c>
      <c r="M10" s="723">
        <v>17.0</v>
      </c>
      <c r="N10" s="750" t="s">
        <v>13207</v>
      </c>
      <c r="P10" s="736" t="s">
        <v>1093</v>
      </c>
      <c r="Q10" s="737">
        <v>2.0</v>
      </c>
      <c r="R10" s="738"/>
      <c r="S10" s="739"/>
      <c r="T10" s="739"/>
      <c r="AE10" s="274" t="s">
        <v>6573</v>
      </c>
      <c r="AF10" s="747" t="s">
        <v>13208</v>
      </c>
      <c r="AG10" s="748">
        <v>2.0</v>
      </c>
      <c r="AL10" s="743" t="s">
        <v>13209</v>
      </c>
      <c r="AM10" s="743">
        <v>60.0</v>
      </c>
      <c r="AP10" s="744" t="s">
        <v>1319</v>
      </c>
      <c r="AQ10" s="744">
        <v>5.0</v>
      </c>
      <c r="AY10" s="744" t="s">
        <v>363</v>
      </c>
      <c r="AZ10" s="744">
        <v>17.0</v>
      </c>
      <c r="BI10" s="745" t="s">
        <v>847</v>
      </c>
      <c r="BJ10" s="746">
        <v>1.0</v>
      </c>
      <c r="BM10" s="745" t="s">
        <v>1103</v>
      </c>
      <c r="BN10" s="746">
        <v>1.0</v>
      </c>
      <c r="BQ10" s="679" t="s">
        <v>4718</v>
      </c>
      <c r="BR10" s="746">
        <v>9.0</v>
      </c>
    </row>
    <row r="11">
      <c r="L11" s="755" t="s">
        <v>154</v>
      </c>
      <c r="M11" s="723">
        <v>22.0</v>
      </c>
      <c r="N11" s="750" t="s">
        <v>13207</v>
      </c>
      <c r="P11" s="736" t="s">
        <v>9611</v>
      </c>
      <c r="Q11" s="737">
        <v>2.0</v>
      </c>
      <c r="R11" s="738"/>
      <c r="S11" s="739"/>
      <c r="T11" s="739"/>
      <c r="AE11" s="274" t="s">
        <v>6573</v>
      </c>
      <c r="AF11" s="747" t="s">
        <v>13210</v>
      </c>
      <c r="AG11" s="748">
        <v>2.0</v>
      </c>
      <c r="AL11" s="743" t="s">
        <v>13211</v>
      </c>
      <c r="AM11" s="743">
        <v>50.0</v>
      </c>
      <c r="AP11" s="744" t="s">
        <v>226</v>
      </c>
      <c r="AQ11" s="744">
        <v>9.0</v>
      </c>
      <c r="AY11" s="744"/>
      <c r="AZ11" s="744"/>
      <c r="BI11" s="745" t="s">
        <v>990</v>
      </c>
      <c r="BJ11" s="746">
        <v>0.0</v>
      </c>
      <c r="BM11" s="745" t="s">
        <v>98</v>
      </c>
      <c r="BN11" s="746">
        <v>1.0</v>
      </c>
      <c r="BQ11" s="679" t="s">
        <v>4626</v>
      </c>
      <c r="BR11" s="746">
        <v>1.0</v>
      </c>
    </row>
    <row r="12">
      <c r="D12" s="19"/>
      <c r="E12" s="19"/>
      <c r="L12" s="723" t="s">
        <v>2949</v>
      </c>
      <c r="M12" s="723">
        <v>14.0</v>
      </c>
      <c r="N12" s="750" t="s">
        <v>13212</v>
      </c>
      <c r="P12" s="736" t="s">
        <v>6153</v>
      </c>
      <c r="Q12" s="737">
        <v>2.0</v>
      </c>
      <c r="R12" s="738"/>
      <c r="S12" s="739"/>
      <c r="T12" s="739"/>
      <c r="AE12" s="274" t="s">
        <v>6582</v>
      </c>
      <c r="AF12" s="747" t="s">
        <v>13213</v>
      </c>
      <c r="AG12" s="748">
        <v>72.0</v>
      </c>
      <c r="AL12" s="743" t="s">
        <v>13214</v>
      </c>
      <c r="AM12" s="743">
        <v>120.0</v>
      </c>
      <c r="AP12" s="744" t="s">
        <v>137</v>
      </c>
      <c r="AQ12" s="744">
        <v>19.0</v>
      </c>
      <c r="AY12" s="744"/>
      <c r="AZ12" s="744"/>
      <c r="BI12" s="745" t="s">
        <v>2850</v>
      </c>
      <c r="BJ12" s="746">
        <v>0.0</v>
      </c>
      <c r="BM12" s="753" t="s">
        <v>78</v>
      </c>
      <c r="BN12" s="746">
        <v>1.0</v>
      </c>
      <c r="BQ12" s="756" t="s">
        <v>13215</v>
      </c>
      <c r="BR12" s="746">
        <v>15.0</v>
      </c>
    </row>
    <row r="13">
      <c r="D13" s="19"/>
      <c r="E13" s="19"/>
      <c r="L13" s="749" t="s">
        <v>12096</v>
      </c>
      <c r="M13" s="723">
        <v>28.0</v>
      </c>
      <c r="N13" s="750" t="s">
        <v>13207</v>
      </c>
      <c r="P13" s="736" t="s">
        <v>12840</v>
      </c>
      <c r="Q13" s="737">
        <v>3.0</v>
      </c>
      <c r="R13" s="738"/>
      <c r="S13" s="739"/>
      <c r="T13" s="739"/>
      <c r="AE13" s="274" t="s">
        <v>6718</v>
      </c>
      <c r="AF13" s="747" t="s">
        <v>990</v>
      </c>
      <c r="AG13" s="748">
        <v>2.0</v>
      </c>
      <c r="AL13" s="743" t="s">
        <v>13216</v>
      </c>
      <c r="AM13" s="743">
        <v>250.0</v>
      </c>
      <c r="AN13" s="729">
        <f>SUM(AM2:AM13)</f>
        <v>26250</v>
      </c>
      <c r="AP13" s="744" t="s">
        <v>773</v>
      </c>
      <c r="AQ13" s="744">
        <v>2.0</v>
      </c>
      <c r="AY13" s="744"/>
      <c r="AZ13" s="744"/>
      <c r="BI13" s="745" t="s">
        <v>379</v>
      </c>
      <c r="BJ13" s="746">
        <v>2.0</v>
      </c>
      <c r="BM13" s="745" t="s">
        <v>410</v>
      </c>
      <c r="BN13" s="746">
        <v>9.0</v>
      </c>
      <c r="BQ13" s="679" t="s">
        <v>4676</v>
      </c>
      <c r="BR13" s="746">
        <v>38.0</v>
      </c>
    </row>
    <row r="14">
      <c r="D14" s="19"/>
      <c r="E14" s="19"/>
      <c r="L14" s="749" t="s">
        <v>7757</v>
      </c>
      <c r="M14" s="723">
        <v>30.0</v>
      </c>
      <c r="N14" s="750" t="s">
        <v>13217</v>
      </c>
      <c r="P14" s="736" t="s">
        <v>12924</v>
      </c>
      <c r="Q14" s="737">
        <v>3.0</v>
      </c>
      <c r="R14" s="752" t="s">
        <v>13218</v>
      </c>
      <c r="S14" s="727"/>
      <c r="T14" s="728"/>
      <c r="AE14" s="274" t="s">
        <v>6792</v>
      </c>
      <c r="AF14" s="747" t="s">
        <v>379</v>
      </c>
      <c r="AG14" s="748">
        <v>5.0</v>
      </c>
      <c r="AL14" s="743" t="s">
        <v>13219</v>
      </c>
      <c r="AM14" s="743">
        <v>376.0</v>
      </c>
      <c r="AP14" s="744" t="s">
        <v>427</v>
      </c>
      <c r="AQ14" s="744">
        <v>3.0</v>
      </c>
      <c r="AY14" s="744"/>
      <c r="AZ14" s="744"/>
      <c r="BI14" s="745" t="s">
        <v>154</v>
      </c>
      <c r="BJ14" s="746">
        <v>17.0</v>
      </c>
      <c r="BM14" s="745" t="s">
        <v>2556</v>
      </c>
      <c r="BN14" s="746">
        <v>4.0</v>
      </c>
      <c r="BQ14" s="679" t="s">
        <v>5265</v>
      </c>
      <c r="BR14" s="746">
        <v>3.0</v>
      </c>
    </row>
    <row r="15">
      <c r="D15" s="19"/>
      <c r="E15" s="19"/>
      <c r="L15" s="723" t="s">
        <v>12840</v>
      </c>
      <c r="M15" s="723">
        <v>3.0</v>
      </c>
      <c r="N15" s="725"/>
      <c r="P15" s="736" t="s">
        <v>7013</v>
      </c>
      <c r="Q15" s="737">
        <v>3.0</v>
      </c>
      <c r="R15" s="752" t="s">
        <v>13220</v>
      </c>
      <c r="S15" s="727"/>
      <c r="T15" s="728"/>
      <c r="AE15" s="274" t="s">
        <v>6718</v>
      </c>
      <c r="AF15" s="747" t="s">
        <v>154</v>
      </c>
      <c r="AG15" s="748">
        <v>66.0</v>
      </c>
      <c r="AP15" s="744" t="s">
        <v>328</v>
      </c>
      <c r="AQ15" s="744">
        <v>1.0</v>
      </c>
      <c r="AY15" s="744"/>
      <c r="AZ15" s="744"/>
      <c r="BI15" s="745" t="s">
        <v>7660</v>
      </c>
      <c r="BJ15" s="746">
        <v>0.0</v>
      </c>
      <c r="BM15" s="745" t="s">
        <v>1002</v>
      </c>
      <c r="BN15" s="746">
        <v>8.0</v>
      </c>
      <c r="BQ15" s="679" t="s">
        <v>4588</v>
      </c>
      <c r="BR15" s="746">
        <v>14.0</v>
      </c>
    </row>
    <row r="16">
      <c r="D16" s="19"/>
      <c r="E16" s="19"/>
      <c r="L16" s="749" t="s">
        <v>6870</v>
      </c>
      <c r="M16" s="723">
        <v>37.0</v>
      </c>
      <c r="N16" s="750" t="s">
        <v>13220</v>
      </c>
      <c r="P16" s="736" t="s">
        <v>6078</v>
      </c>
      <c r="Q16" s="737">
        <v>3.0</v>
      </c>
      <c r="R16" s="738"/>
      <c r="S16" s="739"/>
      <c r="T16" s="739"/>
      <c r="AE16" s="274" t="s">
        <v>6934</v>
      </c>
      <c r="AF16" s="747" t="s">
        <v>7660</v>
      </c>
      <c r="AG16" s="748">
        <v>21.0</v>
      </c>
      <c r="AP16" s="744" t="s">
        <v>172</v>
      </c>
      <c r="AQ16" s="744">
        <v>3.0</v>
      </c>
      <c r="AY16" s="744"/>
      <c r="AZ16" s="744"/>
      <c r="BI16" s="745" t="s">
        <v>1115</v>
      </c>
      <c r="BJ16" s="746">
        <v>0.0</v>
      </c>
      <c r="BM16" s="745" t="s">
        <v>1173</v>
      </c>
      <c r="BN16" s="746">
        <v>1.0</v>
      </c>
      <c r="BQ16" s="679" t="s">
        <v>5580</v>
      </c>
      <c r="BR16" s="746">
        <v>1.0</v>
      </c>
    </row>
    <row r="17">
      <c r="D17" s="19"/>
      <c r="E17" s="19"/>
      <c r="L17" s="749" t="s">
        <v>5828</v>
      </c>
      <c r="M17" s="723">
        <v>188.0</v>
      </c>
      <c r="N17" s="750" t="s">
        <v>13220</v>
      </c>
      <c r="P17" s="736" t="s">
        <v>6573</v>
      </c>
      <c r="Q17" s="737">
        <v>4.0</v>
      </c>
      <c r="R17" s="752" t="s">
        <v>13221</v>
      </c>
      <c r="S17" s="728"/>
      <c r="T17" s="739"/>
      <c r="AE17" s="274" t="s">
        <v>6934</v>
      </c>
      <c r="AF17" s="747" t="s">
        <v>873</v>
      </c>
      <c r="AG17" s="748">
        <v>1.0</v>
      </c>
      <c r="AP17" s="744" t="s">
        <v>1341</v>
      </c>
      <c r="AQ17" s="744">
        <v>19.0</v>
      </c>
      <c r="AY17" s="744"/>
      <c r="AZ17" s="744"/>
      <c r="BI17" s="745" t="s">
        <v>612</v>
      </c>
      <c r="BJ17" s="746">
        <v>0.0</v>
      </c>
      <c r="BM17" s="745" t="s">
        <v>397</v>
      </c>
      <c r="BN17" s="746">
        <v>1.0</v>
      </c>
      <c r="BQ17" s="679" t="s">
        <v>4543</v>
      </c>
      <c r="BR17" s="746">
        <v>6.0</v>
      </c>
    </row>
    <row r="18">
      <c r="D18" s="19"/>
      <c r="E18" s="19"/>
      <c r="L18" s="749" t="s">
        <v>5742</v>
      </c>
      <c r="M18" s="723">
        <v>73.0</v>
      </c>
      <c r="N18" s="750" t="s">
        <v>13220</v>
      </c>
      <c r="P18" s="736" t="s">
        <v>6333</v>
      </c>
      <c r="Q18" s="737">
        <v>4.0</v>
      </c>
      <c r="R18" s="752" t="s">
        <v>13207</v>
      </c>
      <c r="S18" s="727"/>
      <c r="T18" s="728"/>
      <c r="AE18" s="274" t="s">
        <v>6934</v>
      </c>
      <c r="AF18" s="747" t="s">
        <v>1103</v>
      </c>
      <c r="AG18" s="748">
        <v>2.0</v>
      </c>
      <c r="AP18" s="744"/>
      <c r="AQ18" s="744">
        <f>SUM(AQ2:AQ17)</f>
        <v>94</v>
      </c>
      <c r="AY18" s="744"/>
      <c r="AZ18" s="744"/>
      <c r="BI18" s="745" t="s">
        <v>954</v>
      </c>
      <c r="BJ18" s="746">
        <v>0.0</v>
      </c>
      <c r="BM18" s="753" t="s">
        <v>209</v>
      </c>
      <c r="BN18" s="746">
        <v>12.0</v>
      </c>
      <c r="BQ18" s="679" t="s">
        <v>4596</v>
      </c>
      <c r="BR18" s="746">
        <v>6.0</v>
      </c>
    </row>
    <row r="19">
      <c r="D19" s="19"/>
      <c r="E19" s="19"/>
      <c r="L19" s="749" t="s">
        <v>6363</v>
      </c>
      <c r="M19" s="723">
        <v>46.0</v>
      </c>
      <c r="N19" s="750" t="s">
        <v>13220</v>
      </c>
      <c r="P19" s="736" t="s">
        <v>10072</v>
      </c>
      <c r="Q19" s="737">
        <v>5.0</v>
      </c>
      <c r="R19" s="752" t="s">
        <v>13191</v>
      </c>
      <c r="S19" s="727"/>
      <c r="T19" s="728"/>
      <c r="AE19" s="274" t="s">
        <v>6934</v>
      </c>
      <c r="AF19" s="747" t="s">
        <v>98</v>
      </c>
      <c r="AG19" s="748">
        <v>2.0</v>
      </c>
      <c r="AP19" s="744"/>
      <c r="AQ19" s="744"/>
      <c r="AY19" s="744"/>
      <c r="AZ19" s="744"/>
      <c r="BI19" s="745" t="s">
        <v>12920</v>
      </c>
      <c r="BJ19" s="746">
        <v>0.0</v>
      </c>
      <c r="BM19" s="753" t="s">
        <v>363</v>
      </c>
      <c r="BN19" s="746">
        <v>19.0</v>
      </c>
      <c r="BQ19" s="679" t="s">
        <v>5300</v>
      </c>
      <c r="BR19" s="746">
        <v>1.0</v>
      </c>
    </row>
    <row r="20">
      <c r="D20" s="19"/>
      <c r="E20" s="19"/>
      <c r="L20" s="749" t="s">
        <v>12924</v>
      </c>
      <c r="M20" s="723">
        <v>3.0</v>
      </c>
      <c r="N20" s="750" t="s">
        <v>13218</v>
      </c>
      <c r="P20" s="736" t="s">
        <v>6601</v>
      </c>
      <c r="Q20" s="737">
        <v>5.0</v>
      </c>
      <c r="R20" s="752" t="s">
        <v>13222</v>
      </c>
      <c r="S20" s="727"/>
      <c r="T20" s="728"/>
      <c r="AE20" s="274" t="s">
        <v>6934</v>
      </c>
      <c r="AF20" s="747" t="s">
        <v>78</v>
      </c>
      <c r="AG20" s="748">
        <v>8.0</v>
      </c>
      <c r="AP20" s="744"/>
      <c r="AQ20" s="744"/>
      <c r="AY20" s="744"/>
      <c r="AZ20" s="744"/>
      <c r="BI20" s="745" t="s">
        <v>975</v>
      </c>
      <c r="BJ20" s="746">
        <v>0.0</v>
      </c>
      <c r="BM20" s="745" t="s">
        <v>709</v>
      </c>
      <c r="BN20" s="746">
        <v>16.0</v>
      </c>
      <c r="BQ20" s="679" t="s">
        <v>12957</v>
      </c>
      <c r="BR20" s="746">
        <v>1.0</v>
      </c>
    </row>
    <row r="21">
      <c r="D21" s="19"/>
      <c r="E21" s="19"/>
      <c r="L21" s="749" t="s">
        <v>6296</v>
      </c>
      <c r="M21" s="723">
        <v>9.0</v>
      </c>
      <c r="N21" s="750" t="s">
        <v>13220</v>
      </c>
      <c r="P21" s="736" t="s">
        <v>12982</v>
      </c>
      <c r="Q21" s="737">
        <v>6.0</v>
      </c>
      <c r="R21" s="752" t="s">
        <v>13223</v>
      </c>
      <c r="S21" s="728"/>
      <c r="T21" s="739"/>
      <c r="AE21" s="274" t="s">
        <v>6934</v>
      </c>
      <c r="AF21" s="747" t="s">
        <v>7853</v>
      </c>
      <c r="AG21" s="748">
        <v>4.0</v>
      </c>
      <c r="AP21" s="744"/>
      <c r="AQ21" s="744"/>
      <c r="AY21" s="744"/>
      <c r="AZ21" s="744"/>
      <c r="BI21" s="745" t="s">
        <v>1028</v>
      </c>
      <c r="BJ21" s="746">
        <v>0.0</v>
      </c>
      <c r="BM21" s="745" t="s">
        <v>668</v>
      </c>
      <c r="BN21" s="746">
        <v>5.0</v>
      </c>
      <c r="BQ21" s="679" t="s">
        <v>4658</v>
      </c>
      <c r="BR21" s="746">
        <v>21.0</v>
      </c>
    </row>
    <row r="22">
      <c r="D22" s="19"/>
      <c r="E22" s="19"/>
      <c r="L22" s="749" t="s">
        <v>7013</v>
      </c>
      <c r="M22" s="723">
        <v>3.0</v>
      </c>
      <c r="N22" s="750" t="s">
        <v>13220</v>
      </c>
      <c r="P22" s="736" t="s">
        <v>5909</v>
      </c>
      <c r="Q22" s="737">
        <v>7.0</v>
      </c>
      <c r="R22" s="752" t="s">
        <v>13224</v>
      </c>
      <c r="S22" s="727"/>
      <c r="T22" s="728"/>
      <c r="AE22" s="274" t="s">
        <v>6934</v>
      </c>
      <c r="AF22" s="747" t="s">
        <v>410</v>
      </c>
      <c r="AG22" s="748">
        <v>18.0</v>
      </c>
      <c r="AP22" s="744"/>
      <c r="AQ22" s="744"/>
      <c r="AY22" s="744"/>
      <c r="AZ22" s="744"/>
      <c r="BI22" s="745" t="s">
        <v>873</v>
      </c>
      <c r="BJ22" s="746">
        <v>0.0</v>
      </c>
      <c r="BM22" s="745" t="s">
        <v>1093</v>
      </c>
      <c r="BN22" s="746">
        <v>2.0</v>
      </c>
      <c r="BQ22" s="679" t="s">
        <v>4800</v>
      </c>
      <c r="BR22" s="746">
        <v>4.0</v>
      </c>
    </row>
    <row r="23">
      <c r="D23" s="19"/>
      <c r="E23" s="19"/>
      <c r="L23" s="723" t="s">
        <v>2556</v>
      </c>
      <c r="M23" s="723">
        <v>11.0</v>
      </c>
      <c r="N23" s="750" t="s">
        <v>13225</v>
      </c>
      <c r="P23" s="736" t="s">
        <v>12966</v>
      </c>
      <c r="Q23" s="737">
        <v>8.0</v>
      </c>
      <c r="R23" s="752" t="s">
        <v>13226</v>
      </c>
      <c r="S23" s="728"/>
      <c r="T23" s="739"/>
      <c r="AE23" s="274" t="s">
        <v>6934</v>
      </c>
      <c r="AF23" s="747" t="s">
        <v>7801</v>
      </c>
      <c r="AG23" s="748">
        <v>1.0</v>
      </c>
      <c r="AP23" s="744"/>
      <c r="AQ23" s="744"/>
      <c r="AY23" s="744"/>
      <c r="AZ23" s="744"/>
      <c r="BI23" s="745" t="s">
        <v>4902</v>
      </c>
      <c r="BJ23" s="746">
        <v>4.0</v>
      </c>
      <c r="BM23" s="745" t="s">
        <v>191</v>
      </c>
      <c r="BN23" s="746">
        <v>2.0</v>
      </c>
      <c r="BQ23" s="679" t="s">
        <v>5288</v>
      </c>
      <c r="BR23" s="746">
        <v>2.0</v>
      </c>
    </row>
    <row r="24">
      <c r="D24" s="19"/>
      <c r="E24" s="19"/>
      <c r="L24" s="723" t="s">
        <v>6573</v>
      </c>
      <c r="M24" s="723">
        <v>4.0</v>
      </c>
      <c r="N24" s="750" t="s">
        <v>13221</v>
      </c>
      <c r="P24" s="736" t="s">
        <v>6296</v>
      </c>
      <c r="Q24" s="737">
        <v>9.0</v>
      </c>
      <c r="R24" s="752" t="s">
        <v>13220</v>
      </c>
      <c r="S24" s="727"/>
      <c r="T24" s="728"/>
      <c r="AE24" s="274" t="s">
        <v>6934</v>
      </c>
      <c r="AF24" s="747" t="s">
        <v>7838</v>
      </c>
      <c r="AG24" s="748">
        <v>1.0</v>
      </c>
      <c r="AP24" s="744"/>
      <c r="AQ24" s="744"/>
      <c r="AY24" s="744"/>
      <c r="AZ24" s="744"/>
      <c r="BI24" s="745" t="s">
        <v>1103</v>
      </c>
      <c r="BJ24" s="746">
        <v>1.0</v>
      </c>
      <c r="BM24" s="745" t="s">
        <v>26</v>
      </c>
      <c r="BN24" s="746">
        <v>1.0</v>
      </c>
      <c r="BQ24" s="679" t="s">
        <v>4982</v>
      </c>
      <c r="BR24" s="746">
        <v>1.0</v>
      </c>
    </row>
    <row r="25">
      <c r="D25" s="19"/>
      <c r="E25" s="19"/>
      <c r="L25" s="751" t="s">
        <v>6601</v>
      </c>
      <c r="M25" s="723">
        <v>5.0</v>
      </c>
      <c r="N25" s="750" t="s">
        <v>13222</v>
      </c>
      <c r="P25" s="736" t="s">
        <v>8766</v>
      </c>
      <c r="Q25" s="737">
        <v>9.0</v>
      </c>
      <c r="R25" s="752" t="s">
        <v>13227</v>
      </c>
      <c r="S25" s="728"/>
      <c r="T25" s="739"/>
      <c r="AE25" s="274" t="s">
        <v>6934</v>
      </c>
      <c r="AF25" s="747" t="s">
        <v>13228</v>
      </c>
      <c r="AG25" s="748">
        <v>52.0</v>
      </c>
      <c r="AP25" s="744"/>
      <c r="AQ25" s="744"/>
      <c r="AY25" s="744"/>
      <c r="AZ25" s="744"/>
      <c r="BI25" s="745" t="s">
        <v>861</v>
      </c>
      <c r="BJ25" s="746">
        <v>0.0</v>
      </c>
      <c r="BM25" s="753" t="s">
        <v>137</v>
      </c>
      <c r="BN25" s="746">
        <v>15.0</v>
      </c>
      <c r="BQ25" s="679" t="s">
        <v>5200</v>
      </c>
      <c r="BR25" s="746">
        <v>4.0</v>
      </c>
    </row>
    <row r="26">
      <c r="D26" s="19"/>
      <c r="E26" s="19"/>
      <c r="L26" s="749" t="s">
        <v>12942</v>
      </c>
      <c r="M26" s="723">
        <v>32.0</v>
      </c>
      <c r="N26" s="750" t="s">
        <v>13229</v>
      </c>
      <c r="P26" s="736" t="s">
        <v>2556</v>
      </c>
      <c r="Q26" s="737">
        <v>11.0</v>
      </c>
      <c r="R26" s="752" t="s">
        <v>13225</v>
      </c>
      <c r="S26" s="727"/>
      <c r="T26" s="728"/>
      <c r="AE26" s="274" t="s">
        <v>6934</v>
      </c>
      <c r="AF26" s="747" t="s">
        <v>397</v>
      </c>
      <c r="AG26" s="748">
        <v>10.0</v>
      </c>
      <c r="AP26" s="744"/>
      <c r="AQ26" s="744"/>
      <c r="AY26" s="744"/>
      <c r="AZ26" s="744"/>
      <c r="BI26" s="745" t="s">
        <v>831</v>
      </c>
      <c r="BJ26" s="746">
        <v>0.0</v>
      </c>
      <c r="BM26" s="745" t="s">
        <v>773</v>
      </c>
      <c r="BN26" s="746">
        <v>7.0</v>
      </c>
      <c r="BQ26" s="679" t="s">
        <v>4643</v>
      </c>
      <c r="BR26" s="746">
        <v>6.0</v>
      </c>
    </row>
    <row r="27">
      <c r="D27" s="19"/>
      <c r="E27" s="19"/>
      <c r="L27" s="751" t="s">
        <v>6489</v>
      </c>
      <c r="M27" s="723">
        <v>14.0</v>
      </c>
      <c r="N27" s="750" t="s">
        <v>13230</v>
      </c>
      <c r="P27" s="736" t="s">
        <v>739</v>
      </c>
      <c r="Q27" s="737">
        <v>11.0</v>
      </c>
      <c r="R27" s="752" t="s">
        <v>13231</v>
      </c>
      <c r="S27" s="727"/>
      <c r="T27" s="728"/>
      <c r="AE27" s="274" t="s">
        <v>6934</v>
      </c>
      <c r="AF27" s="747" t="s">
        <v>118</v>
      </c>
      <c r="AG27" s="748">
        <v>4.0</v>
      </c>
      <c r="AP27" s="744"/>
      <c r="AQ27" s="744"/>
      <c r="AY27" s="744"/>
      <c r="AZ27" s="744"/>
      <c r="BI27" s="745" t="s">
        <v>637</v>
      </c>
      <c r="BJ27" s="746">
        <v>0.0</v>
      </c>
      <c r="BM27" s="753" t="s">
        <v>427</v>
      </c>
      <c r="BN27" s="746">
        <v>17.0</v>
      </c>
      <c r="BQ27" s="679" t="s">
        <v>4892</v>
      </c>
      <c r="BR27" s="746">
        <v>3.0</v>
      </c>
    </row>
    <row r="28">
      <c r="D28" s="19"/>
      <c r="E28" s="19"/>
      <c r="L28" s="723" t="s">
        <v>6078</v>
      </c>
      <c r="M28" s="723">
        <v>3.0</v>
      </c>
      <c r="N28" s="725"/>
      <c r="P28" s="736" t="s">
        <v>2949</v>
      </c>
      <c r="Q28" s="737">
        <v>14.0</v>
      </c>
      <c r="R28" s="752" t="s">
        <v>13212</v>
      </c>
      <c r="S28" s="728"/>
      <c r="T28" s="739"/>
      <c r="AE28" s="274" t="s">
        <v>6934</v>
      </c>
      <c r="AF28" s="747" t="s">
        <v>209</v>
      </c>
      <c r="AG28" s="748">
        <v>54.0</v>
      </c>
      <c r="AP28" s="744"/>
      <c r="AQ28" s="744"/>
      <c r="AY28" s="744"/>
      <c r="AZ28" s="744"/>
      <c r="BI28" s="745" t="s">
        <v>568</v>
      </c>
      <c r="BJ28" s="746">
        <v>0.0</v>
      </c>
      <c r="BM28" s="753" t="s">
        <v>328</v>
      </c>
      <c r="BN28" s="746">
        <v>8.0</v>
      </c>
      <c r="BQ28" s="679" t="s">
        <v>5331</v>
      </c>
      <c r="BR28" s="746">
        <v>1.0</v>
      </c>
    </row>
    <row r="29">
      <c r="D29" s="19"/>
      <c r="E29" s="19"/>
      <c r="L29" s="723" t="s">
        <v>12947</v>
      </c>
      <c r="M29" s="723">
        <v>131.0</v>
      </c>
      <c r="N29" s="750" t="s">
        <v>13232</v>
      </c>
      <c r="P29" s="736" t="s">
        <v>6489</v>
      </c>
      <c r="Q29" s="737">
        <v>14.0</v>
      </c>
      <c r="R29" s="752" t="s">
        <v>13230</v>
      </c>
      <c r="S29" s="727"/>
      <c r="T29" s="728"/>
      <c r="V29" s="757"/>
      <c r="AE29" s="274" t="s">
        <v>6934</v>
      </c>
      <c r="AF29" s="747" t="s">
        <v>12936</v>
      </c>
      <c r="AG29" s="748">
        <v>1.0</v>
      </c>
      <c r="AP29" s="744"/>
      <c r="AQ29" s="744"/>
      <c r="AY29" s="744"/>
      <c r="AZ29" s="744"/>
      <c r="BI29" s="745" t="s">
        <v>1145</v>
      </c>
      <c r="BJ29" s="746">
        <v>0.0</v>
      </c>
      <c r="BM29" s="745" t="s">
        <v>495</v>
      </c>
      <c r="BN29" s="746">
        <v>13.0</v>
      </c>
      <c r="BQ29" s="679" t="s">
        <v>4752</v>
      </c>
      <c r="BR29" s="746">
        <v>2.0</v>
      </c>
    </row>
    <row r="30">
      <c r="D30" s="19"/>
      <c r="E30" s="19"/>
      <c r="L30" s="723" t="s">
        <v>12953</v>
      </c>
      <c r="M30" s="723">
        <v>1.0</v>
      </c>
      <c r="N30" s="750" t="s">
        <v>13192</v>
      </c>
      <c r="P30" s="736" t="s">
        <v>5889</v>
      </c>
      <c r="Q30" s="737">
        <v>14.0</v>
      </c>
      <c r="R30" s="752" t="s">
        <v>13233</v>
      </c>
      <c r="S30" s="727"/>
      <c r="T30" s="728"/>
      <c r="AE30" s="274" t="s">
        <v>7235</v>
      </c>
      <c r="AF30" s="747" t="s">
        <v>363</v>
      </c>
      <c r="AG30" s="748">
        <v>43.0</v>
      </c>
      <c r="AP30" s="744"/>
      <c r="AQ30" s="744"/>
      <c r="AY30" s="744"/>
      <c r="AZ30" s="744"/>
      <c r="BI30" s="745" t="s">
        <v>98</v>
      </c>
      <c r="BJ30" s="746">
        <v>1.0</v>
      </c>
      <c r="BM30" s="753" t="s">
        <v>739</v>
      </c>
      <c r="BN30" s="746">
        <v>9.0</v>
      </c>
      <c r="BQ30" s="679" t="s">
        <v>5156</v>
      </c>
      <c r="BR30" s="746">
        <v>6.0</v>
      </c>
    </row>
    <row r="31">
      <c r="D31" s="19"/>
      <c r="E31" s="19"/>
      <c r="L31" s="723" t="s">
        <v>11025</v>
      </c>
      <c r="M31" s="723">
        <v>62.0</v>
      </c>
      <c r="N31" s="750" t="s">
        <v>13234</v>
      </c>
      <c r="P31" s="736" t="s">
        <v>3022</v>
      </c>
      <c r="Q31" s="737">
        <v>17.0</v>
      </c>
      <c r="R31" s="752" t="s">
        <v>13207</v>
      </c>
      <c r="S31" s="727"/>
      <c r="T31" s="728"/>
      <c r="AE31" s="274" t="s">
        <v>7235</v>
      </c>
      <c r="AF31" s="747" t="s">
        <v>13235</v>
      </c>
      <c r="AG31" s="748">
        <v>33.0</v>
      </c>
      <c r="AP31" s="744"/>
      <c r="AQ31" s="744"/>
      <c r="AY31" s="744"/>
      <c r="AZ31" s="744"/>
      <c r="BI31" s="753" t="s">
        <v>78</v>
      </c>
      <c r="BJ31" s="746">
        <v>1.0</v>
      </c>
      <c r="BM31" s="745" t="s">
        <v>62</v>
      </c>
      <c r="BN31" s="746">
        <v>3.0</v>
      </c>
      <c r="BQ31" s="679" t="s">
        <v>5031</v>
      </c>
      <c r="BR31" s="746">
        <v>7.0</v>
      </c>
    </row>
    <row r="32">
      <c r="D32" s="19"/>
      <c r="E32" s="19"/>
      <c r="L32" s="723" t="s">
        <v>7655</v>
      </c>
      <c r="M32" s="723">
        <v>32.0</v>
      </c>
      <c r="N32" s="750" t="s">
        <v>13236</v>
      </c>
      <c r="P32" s="736" t="s">
        <v>154</v>
      </c>
      <c r="Q32" s="737">
        <v>22.0</v>
      </c>
      <c r="R32" s="752" t="s">
        <v>13207</v>
      </c>
      <c r="S32" s="727"/>
      <c r="T32" s="728"/>
      <c r="AE32" s="274" t="s">
        <v>7235</v>
      </c>
      <c r="AF32" s="747" t="s">
        <v>7747</v>
      </c>
      <c r="AG32" s="748">
        <v>7.0</v>
      </c>
      <c r="AP32" s="744"/>
      <c r="AQ32" s="744"/>
      <c r="AY32" s="744"/>
      <c r="AZ32" s="744"/>
      <c r="BI32" s="745" t="s">
        <v>799</v>
      </c>
      <c r="BJ32" s="746">
        <v>0.0</v>
      </c>
      <c r="BM32" s="745" t="s">
        <v>5093</v>
      </c>
      <c r="BN32" s="746">
        <v>1.0</v>
      </c>
      <c r="BQ32" s="85" t="s">
        <v>4875</v>
      </c>
      <c r="BR32" s="746">
        <v>6.0</v>
      </c>
    </row>
    <row r="33">
      <c r="D33" s="19"/>
      <c r="E33" s="19"/>
      <c r="L33" s="723" t="s">
        <v>1093</v>
      </c>
      <c r="M33" s="723">
        <v>2.0</v>
      </c>
      <c r="N33" s="725"/>
      <c r="P33" s="736" t="s">
        <v>12215</v>
      </c>
      <c r="Q33" s="737">
        <v>22.0</v>
      </c>
      <c r="R33" s="752" t="s">
        <v>13207</v>
      </c>
      <c r="S33" s="727"/>
      <c r="T33" s="728"/>
      <c r="AE33" s="274" t="s">
        <v>7235</v>
      </c>
      <c r="AF33" s="747" t="s">
        <v>13237</v>
      </c>
      <c r="AG33" s="748">
        <v>19.0</v>
      </c>
      <c r="AP33" s="744"/>
      <c r="AQ33" s="744"/>
      <c r="AY33" s="744"/>
      <c r="AZ33" s="744"/>
      <c r="BI33" s="745" t="s">
        <v>7853</v>
      </c>
      <c r="BJ33" s="746">
        <v>0.0</v>
      </c>
      <c r="BM33" s="745" t="s">
        <v>756</v>
      </c>
      <c r="BN33" s="746">
        <v>2.0</v>
      </c>
      <c r="BQ33" s="679" t="s">
        <v>4556</v>
      </c>
      <c r="BR33" s="746">
        <v>4.0</v>
      </c>
    </row>
    <row r="34">
      <c r="D34" s="19"/>
      <c r="E34" s="19"/>
      <c r="L34" s="723" t="s">
        <v>12215</v>
      </c>
      <c r="M34" s="723">
        <v>22.0</v>
      </c>
      <c r="N34" s="750" t="s">
        <v>13207</v>
      </c>
      <c r="P34" s="736" t="s">
        <v>5658</v>
      </c>
      <c r="Q34" s="737">
        <v>23.0</v>
      </c>
      <c r="R34" s="752" t="s">
        <v>13194</v>
      </c>
      <c r="S34" s="727"/>
      <c r="T34" s="728"/>
      <c r="AE34" s="274" t="s">
        <v>7235</v>
      </c>
      <c r="AF34" s="747" t="s">
        <v>13238</v>
      </c>
      <c r="AG34" s="748">
        <v>34.0</v>
      </c>
      <c r="AP34" s="744"/>
      <c r="AQ34" s="744"/>
      <c r="AY34" s="744"/>
      <c r="AZ34" s="744"/>
      <c r="BI34" s="745" t="s">
        <v>410</v>
      </c>
      <c r="BJ34" s="746">
        <v>9.0</v>
      </c>
      <c r="BM34" s="745" t="s">
        <v>4616</v>
      </c>
      <c r="BN34" s="746">
        <v>9.0</v>
      </c>
      <c r="BQ34" s="679" t="s">
        <v>4530</v>
      </c>
      <c r="BR34" s="746">
        <v>4.0</v>
      </c>
    </row>
    <row r="35">
      <c r="D35" s="19"/>
      <c r="E35" s="19"/>
      <c r="L35" s="723" t="s">
        <v>8766</v>
      </c>
      <c r="M35" s="723">
        <v>9.0</v>
      </c>
      <c r="N35" s="750" t="s">
        <v>13227</v>
      </c>
      <c r="P35" s="736" t="s">
        <v>1319</v>
      </c>
      <c r="Q35" s="737">
        <v>24.0</v>
      </c>
      <c r="R35" s="738"/>
      <c r="S35" s="739"/>
      <c r="T35" s="739"/>
      <c r="AE35" s="274" t="s">
        <v>7456</v>
      </c>
      <c r="AF35" s="747" t="s">
        <v>12453</v>
      </c>
      <c r="AG35" s="748">
        <v>1.0</v>
      </c>
      <c r="AP35" s="744"/>
      <c r="AQ35" s="744"/>
      <c r="AY35" s="744"/>
      <c r="AZ35" s="744"/>
      <c r="BI35" s="745" t="s">
        <v>887</v>
      </c>
      <c r="BJ35" s="746">
        <v>0.0</v>
      </c>
      <c r="BN35" s="731">
        <f>SUM(BN2:BN34)</f>
        <v>221</v>
      </c>
      <c r="BQ35" s="679" t="s">
        <v>4739</v>
      </c>
      <c r="BR35" s="746">
        <v>5.0</v>
      </c>
    </row>
    <row r="36">
      <c r="D36" s="19"/>
      <c r="E36" s="19"/>
      <c r="L36" s="751" t="s">
        <v>12966</v>
      </c>
      <c r="M36" s="723">
        <v>8.0</v>
      </c>
      <c r="N36" s="750" t="s">
        <v>13226</v>
      </c>
      <c r="P36" s="736" t="s">
        <v>12096</v>
      </c>
      <c r="Q36" s="737">
        <v>28.0</v>
      </c>
      <c r="R36" s="752" t="s">
        <v>13207</v>
      </c>
      <c r="S36" s="727"/>
      <c r="T36" s="728"/>
      <c r="AE36" s="274" t="s">
        <v>7235</v>
      </c>
      <c r="AF36" s="747" t="s">
        <v>1064</v>
      </c>
      <c r="AG36" s="748">
        <v>3.0</v>
      </c>
      <c r="AP36" s="744"/>
      <c r="AQ36" s="744"/>
      <c r="AY36" s="744"/>
      <c r="AZ36" s="744"/>
      <c r="BI36" s="745" t="s">
        <v>2556</v>
      </c>
      <c r="BJ36" s="746">
        <v>4.0</v>
      </c>
    </row>
    <row r="37">
      <c r="D37" s="19"/>
      <c r="E37" s="19"/>
      <c r="L37" s="749" t="s">
        <v>6333</v>
      </c>
      <c r="M37" s="723">
        <v>4.0</v>
      </c>
      <c r="N37" s="750" t="s">
        <v>13207</v>
      </c>
      <c r="P37" s="736" t="s">
        <v>6903</v>
      </c>
      <c r="Q37" s="737">
        <v>29.0</v>
      </c>
      <c r="R37" s="738"/>
      <c r="S37" s="739"/>
      <c r="T37" s="739"/>
      <c r="AE37" s="274" t="s">
        <v>7235</v>
      </c>
      <c r="AF37" s="747" t="s">
        <v>1093</v>
      </c>
      <c r="AG37" s="748">
        <v>7.0</v>
      </c>
      <c r="AP37" s="744"/>
      <c r="AQ37" s="744"/>
      <c r="AY37" s="744"/>
      <c r="AZ37" s="744"/>
      <c r="BI37" s="745" t="s">
        <v>7801</v>
      </c>
      <c r="BJ37" s="746">
        <v>0.0</v>
      </c>
      <c r="BM37" s="758"/>
      <c r="BN37" s="757"/>
    </row>
    <row r="38">
      <c r="D38" s="19"/>
      <c r="E38" s="19"/>
      <c r="L38" s="749" t="s">
        <v>5909</v>
      </c>
      <c r="M38" s="723">
        <v>7.0</v>
      </c>
      <c r="N38" s="750" t="s">
        <v>13224</v>
      </c>
      <c r="P38" s="736" t="s">
        <v>7757</v>
      </c>
      <c r="Q38" s="737">
        <v>30.0</v>
      </c>
      <c r="R38" s="752" t="s">
        <v>13217</v>
      </c>
      <c r="S38" s="727"/>
      <c r="T38" s="728"/>
      <c r="AE38" s="274" t="s">
        <v>7235</v>
      </c>
      <c r="AF38" s="747" t="s">
        <v>464</v>
      </c>
      <c r="AG38" s="748">
        <v>14.0</v>
      </c>
      <c r="AP38" s="744"/>
      <c r="AQ38" s="744"/>
      <c r="AY38" s="744"/>
      <c r="AZ38" s="744"/>
      <c r="BI38" s="745" t="s">
        <v>12969</v>
      </c>
      <c r="BJ38" s="746">
        <v>0.0</v>
      </c>
      <c r="BM38" s="758"/>
      <c r="BN38" s="757"/>
    </row>
    <row r="39">
      <c r="D39" s="19"/>
      <c r="E39" s="19"/>
      <c r="L39" s="723" t="s">
        <v>9611</v>
      </c>
      <c r="M39" s="723">
        <v>2.0</v>
      </c>
      <c r="N39" s="725"/>
      <c r="P39" s="736" t="s">
        <v>12942</v>
      </c>
      <c r="Q39" s="737">
        <v>32.0</v>
      </c>
      <c r="R39" s="752" t="s">
        <v>13229</v>
      </c>
      <c r="S39" s="727"/>
      <c r="T39" s="728"/>
      <c r="V39" s="759" t="s">
        <v>13150</v>
      </c>
      <c r="AE39" s="274" t="s">
        <v>7235</v>
      </c>
      <c r="AF39" s="747" t="s">
        <v>191</v>
      </c>
      <c r="AG39" s="748">
        <v>31.0</v>
      </c>
      <c r="AP39" s="744"/>
      <c r="AQ39" s="744"/>
      <c r="AY39" s="744"/>
      <c r="AZ39" s="744"/>
      <c r="BI39" s="745" t="s">
        <v>7838</v>
      </c>
      <c r="BJ39" s="746">
        <v>0.0</v>
      </c>
      <c r="BM39" s="758"/>
      <c r="BN39" s="757"/>
      <c r="BQ39" s="679" t="s">
        <v>10723</v>
      </c>
      <c r="BR39" s="731"/>
    </row>
    <row r="40">
      <c r="D40" s="19"/>
      <c r="E40" s="19"/>
      <c r="L40" s="723" t="s">
        <v>7224</v>
      </c>
      <c r="M40" s="723">
        <v>1.0</v>
      </c>
      <c r="N40" s="725"/>
      <c r="P40" s="736" t="s">
        <v>7655</v>
      </c>
      <c r="Q40" s="737">
        <v>32.0</v>
      </c>
      <c r="R40" s="752" t="s">
        <v>13236</v>
      </c>
      <c r="S40" s="727"/>
      <c r="T40" s="728"/>
      <c r="V40" s="760" t="s">
        <v>13239</v>
      </c>
      <c r="W40" s="737">
        <f>(738-Q46)</f>
        <v>597</v>
      </c>
      <c r="AE40" s="274" t="s">
        <v>7235</v>
      </c>
      <c r="AF40" s="747" t="s">
        <v>935</v>
      </c>
      <c r="AG40" s="748">
        <v>2.0</v>
      </c>
      <c r="AP40" s="744"/>
      <c r="AQ40" s="744"/>
      <c r="AY40" s="744"/>
      <c r="AZ40" s="744"/>
      <c r="BI40" s="745" t="s">
        <v>1002</v>
      </c>
      <c r="BJ40" s="746">
        <v>8.0</v>
      </c>
      <c r="BM40" s="758"/>
      <c r="BN40" s="757"/>
      <c r="BQ40" s="679" t="s">
        <v>6041</v>
      </c>
      <c r="BR40" s="731"/>
    </row>
    <row r="41">
      <c r="D41" s="19"/>
      <c r="E41" s="19"/>
      <c r="L41" s="723" t="s">
        <v>12978</v>
      </c>
      <c r="M41" s="723">
        <v>1.0</v>
      </c>
      <c r="N41" s="725"/>
      <c r="P41" s="736" t="s">
        <v>6870</v>
      </c>
      <c r="Q41" s="737">
        <v>37.0</v>
      </c>
      <c r="R41" s="752" t="s">
        <v>13220</v>
      </c>
      <c r="S41" s="727"/>
      <c r="T41" s="728"/>
      <c r="V41" s="736" t="s">
        <v>13240</v>
      </c>
      <c r="W41" s="761">
        <v>141.0</v>
      </c>
      <c r="AE41" s="274" t="s">
        <v>7235</v>
      </c>
      <c r="AF41" s="747" t="s">
        <v>7810</v>
      </c>
      <c r="AG41" s="748">
        <v>3.0</v>
      </c>
      <c r="AP41" s="744"/>
      <c r="AQ41" s="744"/>
      <c r="AY41" s="744"/>
      <c r="AZ41" s="744"/>
      <c r="BI41" s="745" t="s">
        <v>4755</v>
      </c>
      <c r="BJ41" s="746">
        <v>0.0</v>
      </c>
      <c r="BM41" s="758"/>
      <c r="BN41" s="757"/>
      <c r="BQ41" s="683" t="s">
        <v>11846</v>
      </c>
      <c r="BR41" s="731"/>
    </row>
    <row r="42">
      <c r="D42" s="19"/>
      <c r="E42" s="19"/>
      <c r="L42" s="751" t="s">
        <v>12982</v>
      </c>
      <c r="M42" s="723">
        <v>6.0</v>
      </c>
      <c r="N42" s="750" t="s">
        <v>13223</v>
      </c>
      <c r="P42" s="736" t="s">
        <v>9980</v>
      </c>
      <c r="Q42" s="737">
        <v>38.0</v>
      </c>
      <c r="R42" s="752" t="s">
        <v>13189</v>
      </c>
      <c r="S42" s="727"/>
      <c r="T42" s="728"/>
      <c r="AE42" s="274" t="s">
        <v>7235</v>
      </c>
      <c r="AF42" s="747" t="s">
        <v>137</v>
      </c>
      <c r="AG42" s="748">
        <v>28.0</v>
      </c>
      <c r="AP42" s="744"/>
      <c r="AQ42" s="744"/>
      <c r="AY42" s="744"/>
      <c r="AZ42" s="744"/>
      <c r="BI42" s="745" t="s">
        <v>1173</v>
      </c>
      <c r="BJ42" s="746">
        <v>1.0</v>
      </c>
      <c r="BM42" s="758"/>
      <c r="BN42" s="757"/>
    </row>
    <row r="43">
      <c r="D43" s="19"/>
      <c r="E43" s="19"/>
      <c r="L43" s="749" t="s">
        <v>5889</v>
      </c>
      <c r="M43" s="723">
        <v>14.0</v>
      </c>
      <c r="N43" s="750" t="s">
        <v>13233</v>
      </c>
      <c r="P43" s="736" t="s">
        <v>6363</v>
      </c>
      <c r="Q43" s="737">
        <v>46.0</v>
      </c>
      <c r="R43" s="752" t="s">
        <v>13220</v>
      </c>
      <c r="S43" s="727"/>
      <c r="T43" s="728"/>
      <c r="AE43" s="274" t="s">
        <v>7655</v>
      </c>
      <c r="AF43" s="747" t="s">
        <v>773</v>
      </c>
      <c r="AG43" s="748">
        <v>21.0</v>
      </c>
      <c r="AP43" s="744"/>
      <c r="AQ43" s="744"/>
      <c r="AY43" s="744"/>
      <c r="AZ43" s="744"/>
      <c r="BI43" s="745" t="s">
        <v>397</v>
      </c>
      <c r="BJ43" s="746">
        <v>1.0</v>
      </c>
      <c r="BM43" s="758"/>
      <c r="BN43" s="757"/>
    </row>
    <row r="44">
      <c r="D44" s="19"/>
      <c r="E44" s="19"/>
      <c r="L44" s="749" t="s">
        <v>6153</v>
      </c>
      <c r="M44" s="723">
        <v>2.0</v>
      </c>
      <c r="N44" s="725"/>
      <c r="P44" s="736" t="s">
        <v>11025</v>
      </c>
      <c r="Q44" s="737">
        <v>62.0</v>
      </c>
      <c r="R44" s="752" t="s">
        <v>13234</v>
      </c>
      <c r="S44" s="727"/>
      <c r="T44" s="728"/>
      <c r="AE44" s="274" t="s">
        <v>7655</v>
      </c>
      <c r="AF44" s="747" t="s">
        <v>427</v>
      </c>
      <c r="AG44" s="748">
        <v>58.0</v>
      </c>
      <c r="AP44" s="744"/>
      <c r="AQ44" s="744"/>
      <c r="AY44" s="744"/>
      <c r="AZ44" s="744"/>
      <c r="BI44" s="753" t="s">
        <v>118</v>
      </c>
      <c r="BJ44" s="746">
        <v>0.0</v>
      </c>
      <c r="BM44" s="758"/>
      <c r="BN44" s="757"/>
    </row>
    <row r="45">
      <c r="D45" s="19"/>
      <c r="E45" s="19"/>
      <c r="L45" s="723" t="s">
        <v>739</v>
      </c>
      <c r="M45" s="723">
        <v>11.0</v>
      </c>
      <c r="N45" s="750" t="s">
        <v>13231</v>
      </c>
      <c r="P45" s="736" t="s">
        <v>5742</v>
      </c>
      <c r="Q45" s="737">
        <v>73.0</v>
      </c>
      <c r="R45" s="752" t="s">
        <v>13220</v>
      </c>
      <c r="S45" s="727"/>
      <c r="T45" s="728"/>
      <c r="AE45" s="274" t="s">
        <v>7655</v>
      </c>
      <c r="AF45" s="747" t="s">
        <v>479</v>
      </c>
      <c r="AG45" s="748">
        <v>6.0</v>
      </c>
      <c r="AP45" s="744"/>
      <c r="AQ45" s="744"/>
      <c r="AY45" s="744"/>
      <c r="AZ45" s="744"/>
      <c r="BI45" s="753" t="s">
        <v>209</v>
      </c>
      <c r="BJ45" s="746">
        <v>12.0</v>
      </c>
      <c r="BM45" s="758"/>
      <c r="BN45" s="757"/>
      <c r="BQ45" s="679" t="s">
        <v>10868</v>
      </c>
      <c r="BR45" s="731"/>
    </row>
    <row r="46">
      <c r="D46" s="19"/>
      <c r="E46" s="19"/>
      <c r="L46" s="723" t="s">
        <v>6253</v>
      </c>
      <c r="M46" s="723">
        <v>1.0</v>
      </c>
      <c r="N46" s="725"/>
      <c r="P46" s="736" t="s">
        <v>13240</v>
      </c>
      <c r="Q46" s="761">
        <v>141.0</v>
      </c>
      <c r="R46" s="752" t="s">
        <v>13232</v>
      </c>
      <c r="S46" s="727"/>
      <c r="T46" s="728"/>
      <c r="AE46" s="274" t="s">
        <v>7655</v>
      </c>
      <c r="AF46" s="747" t="s">
        <v>328</v>
      </c>
      <c r="AG46" s="748">
        <v>17.0</v>
      </c>
      <c r="AP46" s="744"/>
      <c r="AQ46" s="744"/>
      <c r="AY46" s="744"/>
      <c r="AZ46" s="744"/>
      <c r="BI46" s="745" t="s">
        <v>9880</v>
      </c>
      <c r="BJ46" s="746">
        <v>0.0</v>
      </c>
      <c r="BM46" s="758"/>
      <c r="BN46" s="757"/>
      <c r="BQ46" s="679" t="s">
        <v>5892</v>
      </c>
      <c r="BR46" s="731"/>
    </row>
    <row r="47">
      <c r="D47" s="19"/>
      <c r="E47" s="19"/>
      <c r="L47" s="749" t="s">
        <v>6903</v>
      </c>
      <c r="M47" s="723">
        <v>29.0</v>
      </c>
      <c r="N47" s="725"/>
      <c r="P47" s="736" t="s">
        <v>13241</v>
      </c>
      <c r="Q47" s="737">
        <v>188.0</v>
      </c>
      <c r="R47" s="752" t="s">
        <v>13220</v>
      </c>
      <c r="S47" s="727"/>
      <c r="T47" s="728"/>
      <c r="AE47" s="274" t="s">
        <v>7655</v>
      </c>
      <c r="AF47" s="747" t="s">
        <v>172</v>
      </c>
      <c r="AG47" s="748">
        <v>4.0</v>
      </c>
      <c r="AP47" s="744"/>
      <c r="AQ47" s="744"/>
      <c r="AY47" s="744"/>
      <c r="AZ47" s="744"/>
      <c r="BI47" s="753" t="s">
        <v>363</v>
      </c>
      <c r="BJ47" s="746">
        <v>19.0</v>
      </c>
      <c r="BM47" s="758"/>
      <c r="BN47" s="757"/>
      <c r="BQ47" s="679" t="s">
        <v>5894</v>
      </c>
      <c r="BR47" s="731"/>
    </row>
    <row r="48">
      <c r="D48" s="19"/>
      <c r="E48" s="19"/>
      <c r="R48" s="762"/>
      <c r="S48" s="729"/>
      <c r="T48" s="729"/>
      <c r="AE48" s="274" t="s">
        <v>7655</v>
      </c>
      <c r="AF48" s="747" t="s">
        <v>1130</v>
      </c>
      <c r="AG48" s="748">
        <v>7.0</v>
      </c>
      <c r="AP48" s="744"/>
      <c r="AQ48" s="744"/>
      <c r="AY48" s="744"/>
      <c r="AZ48" s="744"/>
      <c r="BI48" s="745" t="s">
        <v>12988</v>
      </c>
      <c r="BJ48" s="746">
        <v>0.0</v>
      </c>
      <c r="BM48" s="758"/>
      <c r="BN48" s="757"/>
      <c r="BQ48" s="679" t="s">
        <v>11879</v>
      </c>
      <c r="BR48" s="731"/>
    </row>
    <row r="49">
      <c r="D49" s="19"/>
      <c r="E49" s="19"/>
      <c r="P49" s="763"/>
      <c r="Q49" s="729"/>
      <c r="R49" s="762"/>
      <c r="S49" s="729"/>
      <c r="T49" s="729"/>
      <c r="AE49" s="274" t="s">
        <v>7655</v>
      </c>
      <c r="AF49" s="747" t="s">
        <v>495</v>
      </c>
      <c r="AG49" s="748">
        <v>42.0</v>
      </c>
      <c r="AP49" s="744"/>
      <c r="AQ49" s="744"/>
      <c r="AY49" s="744"/>
      <c r="AZ49" s="744"/>
      <c r="BI49" s="745" t="s">
        <v>709</v>
      </c>
      <c r="BJ49" s="746">
        <v>16.0</v>
      </c>
      <c r="BM49" s="758"/>
      <c r="BN49" s="757"/>
    </row>
    <row r="50">
      <c r="D50" s="19"/>
      <c r="E50" s="19"/>
      <c r="P50" s="218"/>
      <c r="R50" s="754"/>
      <c r="AE50" s="274" t="s">
        <v>7655</v>
      </c>
      <c r="AF50" s="747" t="s">
        <v>739</v>
      </c>
      <c r="AG50" s="748">
        <v>35.0</v>
      </c>
      <c r="AP50" s="744"/>
      <c r="AQ50" s="744"/>
      <c r="AY50" s="744"/>
      <c r="AZ50" s="744"/>
      <c r="BI50" s="745" t="s">
        <v>705</v>
      </c>
      <c r="BJ50" s="746">
        <v>0.0</v>
      </c>
      <c r="BM50" s="758"/>
      <c r="BN50" s="757"/>
    </row>
    <row r="51">
      <c r="D51" s="19"/>
      <c r="E51" s="19"/>
      <c r="R51" s="754"/>
      <c r="AE51" s="274" t="s">
        <v>7655</v>
      </c>
      <c r="AF51" s="747" t="s">
        <v>7820</v>
      </c>
      <c r="AG51" s="748">
        <v>1.0</v>
      </c>
      <c r="AP51" s="744"/>
      <c r="AQ51" s="744"/>
      <c r="AY51" s="744"/>
      <c r="AZ51" s="744"/>
      <c r="BI51" s="745" t="s">
        <v>46</v>
      </c>
      <c r="BJ51" s="746">
        <v>0.0</v>
      </c>
      <c r="BM51" s="758"/>
      <c r="BN51" s="757"/>
    </row>
    <row r="52">
      <c r="D52" s="19"/>
      <c r="E52" s="19"/>
      <c r="R52" s="754"/>
      <c r="AE52" s="274" t="s">
        <v>7655</v>
      </c>
      <c r="AF52" s="747" t="s">
        <v>62</v>
      </c>
      <c r="AG52" s="748">
        <v>12.0</v>
      </c>
      <c r="AP52" s="744"/>
      <c r="AQ52" s="744"/>
      <c r="AY52" s="744"/>
      <c r="AZ52" s="744"/>
      <c r="BI52" s="745" t="s">
        <v>7747</v>
      </c>
      <c r="BJ52" s="746">
        <v>0.0</v>
      </c>
      <c r="BM52" s="758"/>
      <c r="BN52" s="757"/>
    </row>
    <row r="53">
      <c r="D53" s="19"/>
      <c r="E53" s="19"/>
      <c r="P53" s="218"/>
      <c r="R53" s="754"/>
      <c r="AE53" s="274" t="s">
        <v>7655</v>
      </c>
      <c r="AF53" s="747" t="s">
        <v>7792</v>
      </c>
      <c r="AG53" s="748">
        <v>1.0</v>
      </c>
      <c r="AP53" s="744"/>
      <c r="AQ53" s="744"/>
      <c r="AY53" s="744"/>
      <c r="AZ53" s="744"/>
      <c r="BI53" s="745" t="s">
        <v>668</v>
      </c>
      <c r="BJ53" s="746">
        <v>5.0</v>
      </c>
      <c r="BM53" s="758"/>
      <c r="BN53" s="757"/>
      <c r="BQ53" s="679" t="s">
        <v>12996</v>
      </c>
      <c r="BR53" s="731"/>
    </row>
    <row r="54">
      <c r="D54" s="19"/>
      <c r="E54" s="19"/>
      <c r="P54" s="218"/>
      <c r="R54" s="754"/>
      <c r="AE54" s="274" t="s">
        <v>7655</v>
      </c>
      <c r="AF54" s="747" t="s">
        <v>756</v>
      </c>
      <c r="AG54" s="748">
        <v>19.0</v>
      </c>
      <c r="AP54" s="744"/>
      <c r="AQ54" s="744"/>
      <c r="AY54" s="744"/>
      <c r="AZ54" s="744"/>
      <c r="BI54" s="745" t="s">
        <v>653</v>
      </c>
      <c r="BJ54" s="746">
        <v>0.0</v>
      </c>
      <c r="BM54" s="758"/>
      <c r="BN54" s="757"/>
    </row>
    <row r="55">
      <c r="D55" s="19"/>
      <c r="E55" s="19"/>
      <c r="P55" s="218"/>
      <c r="R55" s="754"/>
      <c r="AE55" s="274" t="s">
        <v>7655</v>
      </c>
      <c r="AP55" s="744"/>
      <c r="AQ55" s="744"/>
      <c r="AY55" s="744"/>
      <c r="AZ55" s="744"/>
      <c r="BI55" s="745" t="s">
        <v>226</v>
      </c>
      <c r="BJ55" s="746">
        <v>0.0</v>
      </c>
      <c r="BM55" s="758"/>
      <c r="BN55" s="757"/>
      <c r="BQ55" s="679" t="s">
        <v>12227</v>
      </c>
      <c r="BR55" s="731"/>
    </row>
    <row r="56">
      <c r="D56" s="19"/>
      <c r="E56" s="19"/>
      <c r="P56" s="218"/>
      <c r="R56" s="754"/>
      <c r="AE56" s="274" t="s">
        <v>7655</v>
      </c>
      <c r="AP56" s="744"/>
      <c r="AQ56" s="744"/>
      <c r="AY56" s="744"/>
      <c r="AZ56" s="744"/>
      <c r="BI56" s="745" t="s">
        <v>12453</v>
      </c>
      <c r="BJ56" s="746">
        <v>0.0</v>
      </c>
      <c r="BM56" s="758"/>
      <c r="BN56" s="757"/>
    </row>
    <row r="57">
      <c r="D57" s="19"/>
      <c r="E57" s="19"/>
      <c r="P57" s="218"/>
      <c r="R57" s="754"/>
      <c r="AE57" s="274" t="s">
        <v>7655</v>
      </c>
      <c r="AP57" s="744"/>
      <c r="AQ57" s="744"/>
      <c r="AY57" s="744"/>
      <c r="AZ57" s="744"/>
      <c r="BI57" s="745" t="s">
        <v>1064</v>
      </c>
      <c r="BJ57" s="746">
        <v>0.0</v>
      </c>
      <c r="BM57" s="758"/>
      <c r="BN57" s="757"/>
    </row>
    <row r="58">
      <c r="D58" s="19"/>
      <c r="E58" s="19"/>
      <c r="P58" s="218"/>
      <c r="R58" s="754"/>
      <c r="AE58" s="274" t="s">
        <v>7655</v>
      </c>
      <c r="AP58" s="744"/>
      <c r="AQ58" s="744"/>
      <c r="AY58" s="744"/>
      <c r="AZ58" s="744"/>
      <c r="BI58" s="745" t="s">
        <v>1093</v>
      </c>
      <c r="BJ58" s="746">
        <v>2.0</v>
      </c>
      <c r="BM58" s="758"/>
      <c r="BN58" s="757"/>
    </row>
    <row r="59">
      <c r="D59" s="19"/>
      <c r="E59" s="19"/>
      <c r="P59" s="218"/>
      <c r="R59" s="754"/>
      <c r="AE59" s="274" t="s">
        <v>7655</v>
      </c>
      <c r="AP59" s="744"/>
      <c r="AQ59" s="744"/>
      <c r="AY59" s="744"/>
      <c r="AZ59" s="744"/>
      <c r="BI59" s="745" t="s">
        <v>580</v>
      </c>
      <c r="BJ59" s="746">
        <v>0.0</v>
      </c>
      <c r="BM59" s="758"/>
      <c r="BN59" s="757"/>
    </row>
    <row r="60">
      <c r="D60" s="19"/>
      <c r="E60" s="19"/>
      <c r="P60" s="218"/>
      <c r="R60" s="754"/>
      <c r="AE60" s="274" t="s">
        <v>7655</v>
      </c>
      <c r="AP60" s="744"/>
      <c r="AQ60" s="744"/>
      <c r="AY60" s="744"/>
      <c r="AZ60" s="744"/>
      <c r="BI60" s="745" t="s">
        <v>967</v>
      </c>
      <c r="BJ60" s="746">
        <v>0.0</v>
      </c>
      <c r="BM60" s="758"/>
      <c r="BN60" s="757"/>
      <c r="BQ60" s="679" t="s">
        <v>6983</v>
      </c>
      <c r="BR60" s="731"/>
    </row>
    <row r="61">
      <c r="D61" s="19"/>
      <c r="E61" s="19"/>
      <c r="P61" s="218"/>
      <c r="R61" s="754"/>
      <c r="AE61" s="274" t="s">
        <v>7655</v>
      </c>
      <c r="AP61" s="744"/>
      <c r="AQ61" s="744"/>
      <c r="AY61" s="744"/>
      <c r="AZ61" s="744"/>
      <c r="BI61" s="745" t="s">
        <v>464</v>
      </c>
      <c r="BJ61" s="746">
        <v>0.0</v>
      </c>
      <c r="BM61" s="758"/>
      <c r="BN61" s="757"/>
      <c r="BQ61" s="679" t="s">
        <v>9755</v>
      </c>
      <c r="BR61" s="731"/>
    </row>
    <row r="62">
      <c r="D62" s="19"/>
      <c r="E62" s="19"/>
      <c r="P62" s="218"/>
      <c r="R62" s="754"/>
      <c r="AE62" s="274" t="s">
        <v>7655</v>
      </c>
      <c r="AP62" s="744"/>
      <c r="AQ62" s="744"/>
      <c r="AY62" s="744"/>
      <c r="AZ62" s="744"/>
      <c r="BI62" s="745" t="s">
        <v>191</v>
      </c>
      <c r="BJ62" s="746">
        <v>2.0</v>
      </c>
      <c r="BM62" s="758"/>
      <c r="BN62" s="757"/>
      <c r="BQ62" s="679" t="s">
        <v>11393</v>
      </c>
      <c r="BR62" s="731"/>
    </row>
    <row r="63">
      <c r="D63" s="19"/>
      <c r="E63" s="19"/>
      <c r="P63" s="218"/>
      <c r="R63" s="754"/>
      <c r="AE63" s="274" t="s">
        <v>7655</v>
      </c>
      <c r="AP63" s="744"/>
      <c r="AQ63" s="744"/>
      <c r="AY63" s="744"/>
      <c r="AZ63" s="744"/>
      <c r="BI63" s="745" t="s">
        <v>26</v>
      </c>
      <c r="BJ63" s="746">
        <v>1.0</v>
      </c>
      <c r="BM63" s="758"/>
      <c r="BN63" s="757"/>
      <c r="BQ63" s="679" t="s">
        <v>13015</v>
      </c>
      <c r="BR63" s="731"/>
    </row>
    <row r="64">
      <c r="D64" s="19"/>
      <c r="E64" s="19"/>
      <c r="P64" s="218"/>
      <c r="R64" s="754"/>
      <c r="AE64" s="274" t="s">
        <v>7655</v>
      </c>
      <c r="AP64" s="744"/>
      <c r="AQ64" s="744"/>
      <c r="AY64" s="744"/>
      <c r="AZ64" s="744"/>
      <c r="BI64" s="745" t="s">
        <v>935</v>
      </c>
      <c r="BJ64" s="746">
        <v>0.0</v>
      </c>
      <c r="BM64" s="758"/>
      <c r="BN64" s="757"/>
    </row>
    <row r="65">
      <c r="D65" s="19"/>
      <c r="E65" s="19"/>
      <c r="P65" s="218"/>
      <c r="R65" s="754"/>
      <c r="AE65" s="274" t="s">
        <v>7655</v>
      </c>
      <c r="AP65" s="744"/>
      <c r="AQ65" s="744"/>
      <c r="AY65" s="744"/>
      <c r="AZ65" s="744"/>
      <c r="BI65" s="745" t="s">
        <v>7810</v>
      </c>
      <c r="BJ65" s="746">
        <v>0.0</v>
      </c>
      <c r="BM65" s="758"/>
      <c r="BN65" s="757"/>
      <c r="BQ65" s="729"/>
      <c r="BR65" s="731"/>
    </row>
    <row r="66">
      <c r="D66" s="19"/>
      <c r="E66" s="19"/>
      <c r="P66" s="218"/>
      <c r="R66" s="754"/>
      <c r="AE66" s="274" t="s">
        <v>7655</v>
      </c>
      <c r="AF66" s="218"/>
      <c r="AG66" s="218"/>
      <c r="AP66" s="744"/>
      <c r="AQ66" s="744"/>
      <c r="AY66" s="744"/>
      <c r="AZ66" s="744"/>
      <c r="BI66" s="745" t="s">
        <v>682</v>
      </c>
      <c r="BJ66" s="746">
        <v>0.0</v>
      </c>
      <c r="BM66" s="758"/>
      <c r="BN66" s="757"/>
      <c r="BQ66" s="729"/>
      <c r="BR66" s="731"/>
    </row>
    <row r="67">
      <c r="D67" s="19"/>
      <c r="E67" s="19"/>
      <c r="P67" s="218"/>
      <c r="R67" s="754"/>
      <c r="AE67" s="274" t="s">
        <v>7655</v>
      </c>
      <c r="AF67" s="218"/>
      <c r="AG67" s="218"/>
      <c r="AP67" s="744"/>
      <c r="AQ67" s="744"/>
      <c r="AY67" s="744"/>
      <c r="AZ67" s="744"/>
      <c r="BI67" s="753" t="s">
        <v>137</v>
      </c>
      <c r="BJ67" s="746">
        <v>15.0</v>
      </c>
      <c r="BM67" s="758"/>
      <c r="BN67" s="757"/>
      <c r="BQ67" s="729"/>
      <c r="BR67" s="731"/>
    </row>
    <row r="68">
      <c r="D68" s="19"/>
      <c r="E68" s="19"/>
      <c r="P68" s="218"/>
      <c r="R68" s="754"/>
      <c r="AE68" s="274" t="s">
        <v>7655</v>
      </c>
      <c r="AF68" s="218"/>
      <c r="AG68" s="218"/>
      <c r="AP68" s="744"/>
      <c r="AQ68" s="744"/>
      <c r="AY68" s="744"/>
      <c r="AZ68" s="744"/>
      <c r="BI68" s="745" t="s">
        <v>1050</v>
      </c>
      <c r="BJ68" s="746">
        <v>0.0</v>
      </c>
      <c r="BM68" s="758"/>
      <c r="BN68" s="757"/>
      <c r="BQ68" s="729"/>
      <c r="BR68" s="731"/>
    </row>
    <row r="69">
      <c r="D69" s="19"/>
      <c r="E69" s="19"/>
      <c r="P69" s="218"/>
      <c r="R69" s="754"/>
      <c r="AE69" s="274" t="s">
        <v>7655</v>
      </c>
      <c r="AF69" s="218"/>
      <c r="AG69" s="218"/>
      <c r="AP69" s="744"/>
      <c r="AQ69" s="744"/>
      <c r="AY69" s="744"/>
      <c r="AZ69" s="744"/>
      <c r="BI69" s="745" t="s">
        <v>773</v>
      </c>
      <c r="BJ69" s="746">
        <v>7.0</v>
      </c>
      <c r="BM69" s="758"/>
      <c r="BN69" s="757"/>
      <c r="BQ69" s="729"/>
      <c r="BR69" s="731"/>
    </row>
    <row r="70">
      <c r="D70" s="19"/>
      <c r="E70" s="19"/>
      <c r="P70" s="218"/>
      <c r="R70" s="754"/>
      <c r="AE70" s="274" t="s">
        <v>7655</v>
      </c>
      <c r="AF70" s="218"/>
      <c r="AG70" s="218"/>
      <c r="AP70" s="744"/>
      <c r="AQ70" s="744"/>
      <c r="AY70" s="744"/>
      <c r="AZ70" s="744"/>
      <c r="BI70" s="753" t="s">
        <v>427</v>
      </c>
      <c r="BJ70" s="746">
        <v>17.0</v>
      </c>
      <c r="BM70" s="758"/>
      <c r="BN70" s="757"/>
      <c r="BQ70" s="729"/>
      <c r="BR70" s="731"/>
    </row>
    <row r="71">
      <c r="D71" s="19"/>
      <c r="E71" s="19"/>
      <c r="P71" s="218"/>
      <c r="R71" s="754"/>
      <c r="AE71" s="274" t="s">
        <v>7655</v>
      </c>
      <c r="AF71" s="218"/>
      <c r="AG71" s="218"/>
      <c r="AP71" s="744"/>
      <c r="AQ71" s="744"/>
      <c r="AY71" s="744"/>
      <c r="AZ71" s="744"/>
      <c r="BI71" s="745" t="s">
        <v>479</v>
      </c>
      <c r="BJ71" s="746">
        <v>0.0</v>
      </c>
      <c r="BM71" s="758"/>
      <c r="BN71" s="757"/>
      <c r="BQ71" s="729"/>
      <c r="BR71" s="731"/>
    </row>
    <row r="72">
      <c r="D72" s="19"/>
      <c r="E72" s="19"/>
      <c r="P72" s="218"/>
      <c r="R72" s="754"/>
      <c r="AE72" s="274" t="s">
        <v>7655</v>
      </c>
      <c r="AF72" s="218"/>
      <c r="AG72" s="218"/>
      <c r="AP72" s="744"/>
      <c r="AQ72" s="744"/>
      <c r="AY72" s="744"/>
      <c r="AZ72" s="744"/>
      <c r="BI72" s="753" t="s">
        <v>328</v>
      </c>
      <c r="BJ72" s="746">
        <v>8.0</v>
      </c>
      <c r="BM72" s="758"/>
      <c r="BN72" s="757"/>
      <c r="BQ72" s="729"/>
      <c r="BR72" s="731"/>
    </row>
    <row r="73">
      <c r="D73" s="19"/>
      <c r="E73" s="19"/>
      <c r="P73" s="218"/>
      <c r="R73" s="754"/>
      <c r="AE73" s="274" t="s">
        <v>7655</v>
      </c>
      <c r="AF73" s="218"/>
      <c r="AG73" s="218"/>
      <c r="AP73" s="744"/>
      <c r="AQ73" s="744"/>
      <c r="AY73" s="744"/>
      <c r="AZ73" s="744"/>
      <c r="BI73" s="745" t="s">
        <v>1160</v>
      </c>
      <c r="BJ73" s="746">
        <v>0.0</v>
      </c>
      <c r="BM73" s="758"/>
      <c r="BN73" s="757"/>
      <c r="BQ73" s="729"/>
      <c r="BR73" s="731"/>
    </row>
    <row r="74">
      <c r="D74" s="19"/>
      <c r="E74" s="19"/>
      <c r="P74" s="218"/>
      <c r="R74" s="754"/>
      <c r="AE74" s="274" t="s">
        <v>7655</v>
      </c>
      <c r="AF74" s="218"/>
      <c r="AG74" s="218"/>
      <c r="AP74" s="744"/>
      <c r="AQ74" s="744"/>
      <c r="AY74" s="744"/>
      <c r="AZ74" s="744"/>
      <c r="BI74" s="745" t="s">
        <v>13042</v>
      </c>
      <c r="BJ74" s="746">
        <v>0.0</v>
      </c>
      <c r="BM74" s="758"/>
      <c r="BN74" s="757"/>
      <c r="BQ74" s="729"/>
      <c r="BR74" s="731"/>
    </row>
    <row r="75">
      <c r="D75" s="19"/>
      <c r="E75" s="19"/>
      <c r="P75" s="218"/>
      <c r="R75" s="754"/>
      <c r="AE75" s="274" t="s">
        <v>8052</v>
      </c>
      <c r="AF75" s="218"/>
      <c r="AG75" s="218"/>
      <c r="AP75" s="744"/>
      <c r="AQ75" s="744"/>
      <c r="AY75" s="744"/>
      <c r="AZ75" s="744"/>
      <c r="BI75" s="745" t="s">
        <v>172</v>
      </c>
      <c r="BJ75" s="746">
        <v>0.0</v>
      </c>
      <c r="BM75" s="758"/>
      <c r="BN75" s="757"/>
      <c r="BQ75" s="729"/>
      <c r="BR75" s="731"/>
    </row>
    <row r="76">
      <c r="D76" s="19"/>
      <c r="E76" s="19"/>
      <c r="P76" s="218"/>
      <c r="R76" s="754"/>
      <c r="AE76" s="274" t="s">
        <v>8064</v>
      </c>
      <c r="AF76" s="218"/>
      <c r="AG76" s="218"/>
      <c r="AP76" s="744"/>
      <c r="AQ76" s="744"/>
      <c r="AY76" s="744"/>
      <c r="AZ76" s="744"/>
      <c r="BI76" s="745" t="s">
        <v>1130</v>
      </c>
      <c r="BJ76" s="746">
        <v>0.0</v>
      </c>
      <c r="BM76" s="758"/>
      <c r="BN76" s="757"/>
      <c r="BQ76" s="729"/>
      <c r="BR76" s="731"/>
    </row>
    <row r="77">
      <c r="D77" s="19"/>
      <c r="E77" s="19"/>
      <c r="P77" s="218"/>
      <c r="R77" s="754"/>
      <c r="AE77" s="274" t="s">
        <v>8052</v>
      </c>
      <c r="AF77" s="218"/>
      <c r="AG77" s="218"/>
      <c r="AP77" s="744"/>
      <c r="AQ77" s="744"/>
      <c r="AY77" s="744"/>
      <c r="AZ77" s="744"/>
      <c r="BI77" s="745" t="s">
        <v>495</v>
      </c>
      <c r="BJ77" s="746">
        <v>13.0</v>
      </c>
      <c r="BM77" s="758"/>
      <c r="BN77" s="757"/>
      <c r="BQ77" s="729"/>
      <c r="BR77" s="731"/>
    </row>
    <row r="78">
      <c r="D78" s="19"/>
      <c r="E78" s="19"/>
      <c r="P78" s="218"/>
      <c r="R78" s="754"/>
      <c r="AE78" s="274" t="s">
        <v>8052</v>
      </c>
      <c r="AF78" s="218"/>
      <c r="AG78" s="218"/>
      <c r="AP78" s="744"/>
      <c r="AQ78" s="744"/>
      <c r="AY78" s="744"/>
      <c r="AZ78" s="744"/>
      <c r="BI78" s="745" t="s">
        <v>1077</v>
      </c>
      <c r="BJ78" s="746">
        <v>0.0</v>
      </c>
      <c r="BM78" s="758"/>
      <c r="BN78" s="757"/>
      <c r="BQ78" s="729"/>
      <c r="BR78" s="731"/>
    </row>
    <row r="79">
      <c r="D79" s="19"/>
      <c r="E79" s="19"/>
      <c r="P79" s="218"/>
      <c r="R79" s="754"/>
      <c r="AE79" s="274" t="s">
        <v>8052</v>
      </c>
      <c r="AF79" s="218"/>
      <c r="AG79" s="218"/>
      <c r="AP79" s="744"/>
      <c r="AQ79" s="744"/>
      <c r="AY79" s="744"/>
      <c r="AZ79" s="744"/>
      <c r="BI79" s="745" t="s">
        <v>916</v>
      </c>
      <c r="BJ79" s="746">
        <v>0.0</v>
      </c>
      <c r="BM79" s="758"/>
      <c r="BN79" s="757"/>
      <c r="BQ79" s="729"/>
      <c r="BR79" s="731"/>
    </row>
    <row r="80">
      <c r="D80" s="19"/>
      <c r="E80" s="19"/>
      <c r="P80" s="218"/>
      <c r="R80" s="754"/>
      <c r="AE80" s="274" t="s">
        <v>8052</v>
      </c>
      <c r="AF80" s="218"/>
      <c r="AG80" s="218"/>
      <c r="AP80" s="744"/>
      <c r="AQ80" s="744"/>
      <c r="AY80" s="744"/>
      <c r="AZ80" s="744"/>
      <c r="BI80" s="753" t="s">
        <v>739</v>
      </c>
      <c r="BJ80" s="746">
        <v>9.0</v>
      </c>
      <c r="BM80" s="758"/>
      <c r="BN80" s="757"/>
      <c r="BQ80" s="729"/>
      <c r="BR80" s="731"/>
    </row>
    <row r="81">
      <c r="D81" s="19"/>
      <c r="E81" s="19"/>
      <c r="P81" s="218"/>
      <c r="R81" s="754"/>
      <c r="AE81" s="274" t="s">
        <v>8052</v>
      </c>
      <c r="AF81" s="218"/>
      <c r="AG81" s="218"/>
      <c r="AP81" s="744"/>
      <c r="AQ81" s="744"/>
      <c r="AY81" s="744"/>
      <c r="AZ81" s="744"/>
      <c r="BI81" s="745" t="s">
        <v>694</v>
      </c>
      <c r="BJ81" s="746">
        <v>0.0</v>
      </c>
      <c r="BM81" s="758"/>
      <c r="BN81" s="757"/>
      <c r="BQ81" s="729"/>
      <c r="BR81" s="731"/>
    </row>
    <row r="82">
      <c r="D82" s="19"/>
      <c r="E82" s="19"/>
      <c r="P82" s="218"/>
      <c r="R82" s="754"/>
      <c r="AE82" s="274" t="s">
        <v>8052</v>
      </c>
      <c r="AF82" s="218"/>
      <c r="AG82" s="218"/>
      <c r="AP82" s="744"/>
      <c r="AQ82" s="744"/>
      <c r="AY82" s="744"/>
      <c r="AZ82" s="744"/>
      <c r="BI82" s="745" t="s">
        <v>13054</v>
      </c>
      <c r="BJ82" s="746">
        <v>0.0</v>
      </c>
      <c r="BM82" s="758"/>
      <c r="BN82" s="757"/>
      <c r="BQ82" s="729"/>
      <c r="BR82" s="731"/>
    </row>
    <row r="83">
      <c r="D83" s="19"/>
      <c r="E83" s="19"/>
      <c r="P83" s="218"/>
      <c r="R83" s="754"/>
      <c r="AE83" s="274" t="s">
        <v>8052</v>
      </c>
      <c r="AF83" s="218"/>
      <c r="AG83" s="218"/>
      <c r="AP83" s="744"/>
      <c r="AQ83" s="744"/>
      <c r="AY83" s="744"/>
      <c r="AZ83" s="744"/>
      <c r="BI83" s="745" t="s">
        <v>7820</v>
      </c>
      <c r="BJ83" s="746">
        <v>0.0</v>
      </c>
      <c r="BM83" s="758"/>
      <c r="BN83" s="757"/>
      <c r="BQ83" s="729"/>
      <c r="BR83" s="731"/>
    </row>
    <row r="84">
      <c r="D84" s="19"/>
      <c r="E84" s="19"/>
      <c r="P84" s="218"/>
      <c r="R84" s="754"/>
      <c r="AE84" s="274" t="s">
        <v>8052</v>
      </c>
      <c r="AF84" s="218"/>
      <c r="AG84" s="218"/>
      <c r="AP84" s="744"/>
      <c r="AQ84" s="744"/>
      <c r="AY84" s="744"/>
      <c r="AZ84" s="744"/>
      <c r="BI84" s="745" t="s">
        <v>13058</v>
      </c>
      <c r="BJ84" s="746">
        <v>0.0</v>
      </c>
      <c r="BM84" s="758"/>
      <c r="BN84" s="757"/>
      <c r="BQ84" s="729"/>
      <c r="BR84" s="731"/>
    </row>
    <row r="85">
      <c r="D85" s="19"/>
      <c r="E85" s="19"/>
      <c r="P85" s="218"/>
      <c r="R85" s="754"/>
      <c r="AE85" s="274" t="s">
        <v>8052</v>
      </c>
      <c r="AF85" s="218"/>
      <c r="AG85" s="218"/>
      <c r="AP85" s="744"/>
      <c r="AQ85" s="744"/>
      <c r="AY85" s="744"/>
      <c r="AZ85" s="744"/>
      <c r="BI85" s="745" t="s">
        <v>62</v>
      </c>
      <c r="BJ85" s="746">
        <v>3.0</v>
      </c>
      <c r="BM85" s="758"/>
      <c r="BN85" s="757"/>
      <c r="BQ85" s="729"/>
      <c r="BR85" s="731"/>
    </row>
    <row r="86">
      <c r="D86" s="19"/>
      <c r="E86" s="19"/>
      <c r="P86" s="218"/>
      <c r="R86" s="754"/>
      <c r="AE86" s="274" t="s">
        <v>8052</v>
      </c>
      <c r="AF86" s="218"/>
      <c r="AG86" s="218"/>
      <c r="AP86" s="744"/>
      <c r="AQ86" s="744"/>
      <c r="AY86" s="744"/>
      <c r="AZ86" s="744"/>
      <c r="BI86" s="745" t="s">
        <v>7792</v>
      </c>
      <c r="BJ86" s="746">
        <v>0.0</v>
      </c>
      <c r="BM86" s="758"/>
      <c r="BN86" s="757"/>
      <c r="BQ86" s="764"/>
      <c r="BR86" s="731"/>
    </row>
    <row r="87">
      <c r="D87" s="19"/>
      <c r="E87" s="19"/>
      <c r="P87" s="218"/>
      <c r="R87" s="754"/>
      <c r="AE87" s="274" t="s">
        <v>8052</v>
      </c>
      <c r="AF87" s="218"/>
      <c r="AG87" s="218"/>
      <c r="AP87" s="744"/>
      <c r="AQ87" s="744"/>
      <c r="AY87" s="744"/>
      <c r="AZ87" s="744"/>
      <c r="BI87" s="745" t="s">
        <v>1037</v>
      </c>
      <c r="BJ87" s="746">
        <v>0.0</v>
      </c>
      <c r="BM87" s="758"/>
      <c r="BN87" s="757"/>
      <c r="BQ87" s="729"/>
      <c r="BR87" s="731"/>
    </row>
    <row r="88">
      <c r="D88" s="19"/>
      <c r="E88" s="19"/>
      <c r="P88" s="218"/>
      <c r="R88" s="754"/>
      <c r="AE88" s="274" t="s">
        <v>8052</v>
      </c>
      <c r="AF88" s="218"/>
      <c r="AG88" s="218"/>
      <c r="AP88" s="744"/>
      <c r="AQ88" s="744"/>
      <c r="AY88" s="744"/>
      <c r="AZ88" s="744"/>
      <c r="BI88" s="745" t="s">
        <v>5093</v>
      </c>
      <c r="BJ88" s="746">
        <v>1.0</v>
      </c>
      <c r="BM88" s="758"/>
      <c r="BN88" s="757"/>
      <c r="BQ88" s="729"/>
      <c r="BR88" s="731"/>
    </row>
    <row r="89">
      <c r="D89" s="19"/>
      <c r="E89" s="19"/>
      <c r="P89" s="218"/>
      <c r="R89" s="754"/>
      <c r="AE89" s="274" t="s">
        <v>8052</v>
      </c>
      <c r="AF89" s="218"/>
      <c r="AG89" s="218"/>
      <c r="AP89" s="744"/>
      <c r="AQ89" s="744"/>
      <c r="AY89" s="744"/>
      <c r="AZ89" s="744"/>
      <c r="BI89" s="745" t="s">
        <v>756</v>
      </c>
      <c r="BJ89" s="746">
        <v>2.0</v>
      </c>
      <c r="BM89" s="758"/>
      <c r="BN89" s="757"/>
      <c r="BQ89" s="729"/>
      <c r="BR89" s="731"/>
    </row>
    <row r="90">
      <c r="D90" s="19"/>
      <c r="E90" s="19"/>
      <c r="P90" s="218"/>
      <c r="R90" s="754"/>
      <c r="AE90" s="274" t="s">
        <v>8052</v>
      </c>
      <c r="AF90" s="218"/>
      <c r="AG90" s="218"/>
      <c r="AP90" s="744"/>
      <c r="AQ90" s="744"/>
      <c r="AY90" s="744"/>
      <c r="AZ90" s="744"/>
      <c r="BI90" s="745" t="s">
        <v>4616</v>
      </c>
      <c r="BJ90" s="746">
        <v>9.0</v>
      </c>
      <c r="BM90" s="758"/>
      <c r="BN90" s="757"/>
      <c r="BQ90" s="729"/>
      <c r="BR90" s="731"/>
    </row>
    <row r="91">
      <c r="D91" s="19"/>
      <c r="E91" s="19"/>
      <c r="P91" s="218"/>
      <c r="R91" s="754"/>
      <c r="AE91" s="274" t="s">
        <v>8052</v>
      </c>
      <c r="AF91" s="218"/>
      <c r="AG91" s="218"/>
      <c r="AP91" s="744"/>
      <c r="AQ91" s="744"/>
      <c r="AY91" s="744"/>
      <c r="AZ91" s="744"/>
      <c r="BI91" s="745" t="s">
        <v>559</v>
      </c>
      <c r="BJ91" s="746">
        <v>0.0</v>
      </c>
      <c r="BM91" s="758"/>
      <c r="BN91" s="757"/>
      <c r="BQ91" s="729"/>
      <c r="BR91" s="731"/>
    </row>
    <row r="92">
      <c r="D92" s="19"/>
      <c r="E92" s="19"/>
      <c r="P92" s="218"/>
      <c r="R92" s="754"/>
      <c r="AE92" s="274" t="s">
        <v>8052</v>
      </c>
      <c r="AF92" s="218"/>
      <c r="AG92" s="218"/>
      <c r="AP92" s="744"/>
      <c r="AQ92" s="744"/>
      <c r="AY92" s="744"/>
      <c r="AZ92" s="744"/>
      <c r="BJ92" s="731">
        <f>SUM(BJ2:BJ91)</f>
        <v>221</v>
      </c>
      <c r="BM92" s="758"/>
      <c r="BN92" s="757"/>
      <c r="BR92" s="225"/>
    </row>
    <row r="93">
      <c r="D93" s="19"/>
      <c r="E93" s="19"/>
      <c r="P93" s="218"/>
      <c r="R93" s="754"/>
      <c r="AE93" s="274" t="s">
        <v>8576</v>
      </c>
      <c r="AF93" s="218"/>
      <c r="AG93" s="218"/>
      <c r="AP93" s="744"/>
      <c r="AQ93" s="744"/>
      <c r="AY93" s="744"/>
      <c r="AZ93" s="744"/>
      <c r="BM93" s="758"/>
      <c r="BN93" s="757"/>
      <c r="BR93" s="225"/>
    </row>
    <row r="94">
      <c r="D94" s="19"/>
      <c r="E94" s="19"/>
      <c r="P94" s="218"/>
      <c r="R94" s="754"/>
      <c r="AE94" s="274" t="s">
        <v>8585</v>
      </c>
      <c r="AF94" s="218"/>
      <c r="AG94" s="218"/>
      <c r="AP94" s="744"/>
      <c r="AQ94" s="744"/>
      <c r="AY94" s="744"/>
      <c r="AZ94" s="744"/>
      <c r="BI94" s="758"/>
      <c r="BJ94" s="757"/>
      <c r="BM94" s="758"/>
      <c r="BN94" s="757"/>
      <c r="BR94" s="225"/>
    </row>
    <row r="95">
      <c r="D95" s="19"/>
      <c r="E95" s="19"/>
      <c r="L95" s="50"/>
      <c r="M95" s="50"/>
      <c r="N95" s="765"/>
      <c r="P95" s="218"/>
      <c r="R95" s="754"/>
      <c r="AE95" s="274" t="s">
        <v>8052</v>
      </c>
      <c r="AF95" s="218"/>
      <c r="AG95" s="218"/>
      <c r="AP95" s="744"/>
      <c r="AQ95" s="744"/>
      <c r="AY95" s="744"/>
      <c r="AZ95" s="744"/>
      <c r="BI95" s="758"/>
      <c r="BJ95" s="757"/>
      <c r="BM95" s="758"/>
      <c r="BN95" s="757"/>
      <c r="BR95" s="225"/>
    </row>
    <row r="96">
      <c r="D96" s="19"/>
      <c r="E96" s="19"/>
      <c r="L96" s="50"/>
      <c r="M96" s="50"/>
      <c r="N96" s="765"/>
      <c r="P96" s="218"/>
      <c r="R96" s="754"/>
      <c r="AE96" s="274" t="s">
        <v>8880</v>
      </c>
      <c r="AF96" s="218"/>
      <c r="AG96" s="218"/>
      <c r="AP96" s="744"/>
      <c r="AQ96" s="744"/>
      <c r="AY96" s="744"/>
      <c r="AZ96" s="744"/>
      <c r="BI96" s="758"/>
      <c r="BJ96" s="757"/>
      <c r="BM96" s="758"/>
      <c r="BN96" s="757"/>
      <c r="BR96" s="225"/>
    </row>
    <row r="97">
      <c r="D97" s="19"/>
      <c r="E97" s="19"/>
      <c r="L97" s="50"/>
      <c r="M97" s="50"/>
      <c r="N97" s="765"/>
      <c r="P97" s="218"/>
      <c r="R97" s="754"/>
      <c r="AE97" s="274" t="s">
        <v>8880</v>
      </c>
      <c r="AF97" s="218"/>
      <c r="AG97" s="218"/>
      <c r="AP97" s="744"/>
      <c r="AQ97" s="744"/>
      <c r="AY97" s="744"/>
      <c r="AZ97" s="744"/>
      <c r="BI97" s="758"/>
      <c r="BJ97" s="757"/>
      <c r="BM97" s="758"/>
      <c r="BN97" s="757"/>
      <c r="BR97" s="225"/>
    </row>
    <row r="98">
      <c r="L98" s="50"/>
      <c r="M98" s="50"/>
      <c r="N98" s="765"/>
      <c r="P98" s="218"/>
      <c r="R98" s="754"/>
      <c r="AE98" s="274" t="s">
        <v>9798</v>
      </c>
      <c r="AF98" s="218"/>
      <c r="AG98" s="218"/>
      <c r="AP98" s="744"/>
      <c r="AQ98" s="744"/>
      <c r="AY98" s="744"/>
      <c r="AZ98" s="744"/>
      <c r="BI98" s="758"/>
      <c r="BJ98" s="757"/>
      <c r="BM98" s="758"/>
      <c r="BN98" s="757"/>
      <c r="BR98" s="225"/>
    </row>
    <row r="99">
      <c r="L99" s="50"/>
      <c r="M99" s="50"/>
      <c r="N99" s="765"/>
      <c r="P99" s="218"/>
      <c r="R99" s="754"/>
      <c r="AE99" s="274" t="s">
        <v>9806</v>
      </c>
      <c r="AF99" s="218"/>
      <c r="AG99" s="218"/>
      <c r="AP99" s="744"/>
      <c r="AQ99" s="744"/>
      <c r="AY99" s="744"/>
      <c r="AZ99" s="744"/>
      <c r="BI99" s="758"/>
      <c r="BJ99" s="757"/>
      <c r="BM99" s="758"/>
      <c r="BN99" s="757"/>
      <c r="BR99" s="225"/>
    </row>
    <row r="100">
      <c r="L100" s="50"/>
      <c r="M100" s="50"/>
      <c r="N100" s="765"/>
      <c r="P100" s="218"/>
      <c r="R100" s="754"/>
      <c r="AE100" s="274" t="s">
        <v>9798</v>
      </c>
      <c r="AF100" s="218"/>
      <c r="AG100" s="218"/>
      <c r="AP100" s="744"/>
      <c r="AY100" s="744"/>
      <c r="AZ100" s="744"/>
      <c r="BI100" s="758"/>
      <c r="BJ100" s="757"/>
      <c r="BM100" s="758"/>
      <c r="BN100" s="757"/>
      <c r="BR100" s="225"/>
    </row>
    <row r="101">
      <c r="L101" s="50"/>
      <c r="M101" s="50"/>
      <c r="N101" s="765"/>
      <c r="P101" s="218"/>
      <c r="R101" s="754"/>
      <c r="AE101" s="274" t="s">
        <v>9798</v>
      </c>
      <c r="AF101" s="218"/>
      <c r="AG101" s="218"/>
      <c r="AP101" s="744"/>
      <c r="AY101" s="744"/>
      <c r="AZ101" s="744"/>
      <c r="BI101" s="758"/>
      <c r="BJ101" s="757"/>
      <c r="BM101" s="758"/>
      <c r="BN101" s="757"/>
      <c r="BR101" s="225"/>
    </row>
    <row r="102">
      <c r="L102" s="50"/>
      <c r="M102" s="50"/>
      <c r="N102" s="765"/>
      <c r="P102" s="218"/>
      <c r="R102" s="754"/>
      <c r="AE102" s="274" t="s">
        <v>9798</v>
      </c>
      <c r="AF102" s="218"/>
      <c r="AG102" s="218"/>
      <c r="AP102" s="744"/>
      <c r="AY102" s="744"/>
      <c r="AZ102" s="744"/>
      <c r="BI102" s="758"/>
      <c r="BJ102" s="757"/>
      <c r="BM102" s="758"/>
      <c r="BN102" s="757"/>
      <c r="BR102" s="225"/>
    </row>
    <row r="103">
      <c r="L103" s="50"/>
      <c r="M103" s="50"/>
      <c r="N103" s="765"/>
      <c r="P103" s="218"/>
      <c r="R103" s="754"/>
      <c r="AE103" s="274" t="s">
        <v>9798</v>
      </c>
      <c r="AF103" s="218"/>
      <c r="AG103" s="218"/>
      <c r="AP103" s="744"/>
      <c r="AY103" s="744"/>
      <c r="AZ103" s="744"/>
      <c r="BI103" s="758"/>
      <c r="BJ103" s="757"/>
      <c r="BM103" s="758"/>
      <c r="BN103" s="757"/>
      <c r="BR103" s="225"/>
    </row>
    <row r="104">
      <c r="L104" s="50"/>
      <c r="M104" s="50"/>
      <c r="N104" s="765"/>
      <c r="P104" s="218"/>
      <c r="R104" s="754"/>
      <c r="AE104" s="274" t="s">
        <v>9798</v>
      </c>
      <c r="AF104" s="218"/>
      <c r="AG104" s="218"/>
      <c r="AP104" s="744"/>
      <c r="AY104" s="744"/>
      <c r="AZ104" s="744"/>
      <c r="BI104" s="758"/>
      <c r="BJ104" s="757"/>
      <c r="BM104" s="758"/>
      <c r="BN104" s="757"/>
      <c r="BR104" s="225"/>
    </row>
    <row r="105">
      <c r="L105" s="50"/>
      <c r="M105" s="50"/>
      <c r="N105" s="765"/>
      <c r="P105" s="218"/>
      <c r="R105" s="754"/>
      <c r="AE105" s="274" t="s">
        <v>9798</v>
      </c>
      <c r="AF105" s="218"/>
      <c r="AG105" s="218"/>
      <c r="AP105" s="744"/>
      <c r="AY105" s="744"/>
      <c r="AZ105" s="744"/>
      <c r="BI105" s="758"/>
      <c r="BJ105" s="757"/>
      <c r="BM105" s="758"/>
      <c r="BN105" s="757"/>
      <c r="BR105" s="225"/>
    </row>
    <row r="106">
      <c r="L106" s="50"/>
      <c r="M106" s="50"/>
      <c r="N106" s="765"/>
      <c r="P106" s="218"/>
      <c r="R106" s="754"/>
      <c r="AE106" s="274" t="s">
        <v>9878</v>
      </c>
      <c r="AF106" s="218"/>
      <c r="AG106" s="218"/>
      <c r="AP106" s="744"/>
      <c r="AY106" s="744"/>
      <c r="AZ106" s="744"/>
      <c r="BI106" s="758"/>
      <c r="BJ106" s="757"/>
      <c r="BM106" s="758"/>
      <c r="BN106" s="757"/>
      <c r="BR106" s="225"/>
    </row>
    <row r="107">
      <c r="L107" s="50"/>
      <c r="M107" s="50"/>
      <c r="N107" s="765"/>
      <c r="P107" s="218"/>
      <c r="R107" s="754"/>
      <c r="AE107" s="274" t="s">
        <v>9894</v>
      </c>
      <c r="AF107" s="218"/>
      <c r="AG107" s="218"/>
      <c r="AP107" s="744"/>
      <c r="AY107" s="744"/>
      <c r="AZ107" s="744"/>
      <c r="BI107" s="758"/>
      <c r="BJ107" s="757"/>
      <c r="BM107" s="758"/>
      <c r="BN107" s="757"/>
      <c r="BR107" s="225"/>
    </row>
    <row r="108">
      <c r="L108" s="50"/>
      <c r="M108" s="50"/>
      <c r="N108" s="765"/>
      <c r="P108" s="218"/>
      <c r="R108" s="754"/>
      <c r="AE108" s="274" t="s">
        <v>9894</v>
      </c>
      <c r="AF108" s="218"/>
      <c r="AG108" s="218"/>
      <c r="BI108" s="758"/>
      <c r="BJ108" s="757"/>
      <c r="BM108" s="758"/>
      <c r="BN108" s="757"/>
      <c r="BR108" s="225"/>
    </row>
    <row r="109">
      <c r="L109" s="50"/>
      <c r="M109" s="50"/>
      <c r="N109" s="765"/>
      <c r="P109" s="218"/>
      <c r="R109" s="754"/>
      <c r="AE109" s="274" t="s">
        <v>9894</v>
      </c>
      <c r="AF109" s="218"/>
      <c r="AG109" s="218"/>
      <c r="BI109" s="758"/>
      <c r="BJ109" s="757"/>
      <c r="BM109" s="758"/>
      <c r="BN109" s="757"/>
      <c r="BR109" s="225"/>
    </row>
    <row r="110">
      <c r="L110" s="50"/>
      <c r="M110" s="50"/>
      <c r="N110" s="765"/>
      <c r="P110" s="218"/>
      <c r="R110" s="754"/>
      <c r="AE110" s="274" t="s">
        <v>9894</v>
      </c>
      <c r="AF110" s="218"/>
      <c r="AG110" s="218"/>
      <c r="BI110" s="758"/>
      <c r="BJ110" s="757"/>
      <c r="BM110" s="758"/>
      <c r="BN110" s="757"/>
      <c r="BR110" s="225"/>
    </row>
    <row r="111">
      <c r="L111" s="50"/>
      <c r="M111" s="50"/>
      <c r="N111" s="765"/>
      <c r="P111" s="218"/>
      <c r="R111" s="754"/>
      <c r="AE111" s="274" t="s">
        <v>9894</v>
      </c>
      <c r="AF111" s="218"/>
      <c r="AG111" s="218"/>
      <c r="BI111" s="758"/>
      <c r="BJ111" s="757"/>
      <c r="BM111" s="758"/>
      <c r="BN111" s="757"/>
      <c r="BR111" s="225"/>
    </row>
    <row r="112">
      <c r="L112" s="50"/>
      <c r="M112" s="50"/>
      <c r="N112" s="765"/>
      <c r="P112" s="218"/>
      <c r="R112" s="754"/>
      <c r="AE112" s="274" t="s">
        <v>10072</v>
      </c>
      <c r="AF112" s="218"/>
      <c r="AG112" s="218"/>
      <c r="BI112" s="758"/>
      <c r="BJ112" s="757"/>
      <c r="BM112" s="758"/>
      <c r="BN112" s="757"/>
      <c r="BR112" s="225"/>
    </row>
    <row r="113">
      <c r="L113" s="50"/>
      <c r="M113" s="50"/>
      <c r="N113" s="765"/>
      <c r="P113" s="218"/>
      <c r="R113" s="754"/>
      <c r="AE113" s="274" t="s">
        <v>10072</v>
      </c>
      <c r="AF113" s="218"/>
      <c r="AG113" s="218"/>
      <c r="BI113" s="758"/>
      <c r="BJ113" s="757"/>
      <c r="BM113" s="758"/>
      <c r="BN113" s="757"/>
      <c r="BR113" s="225"/>
    </row>
    <row r="114">
      <c r="L114" s="50"/>
      <c r="M114" s="50"/>
      <c r="N114" s="765"/>
      <c r="P114" s="218"/>
      <c r="R114" s="754"/>
      <c r="AE114" s="274" t="s">
        <v>10072</v>
      </c>
      <c r="AF114" s="218"/>
      <c r="AG114" s="218"/>
      <c r="BI114" s="758"/>
      <c r="BJ114" s="757"/>
      <c r="BM114" s="758"/>
      <c r="BN114" s="757"/>
      <c r="BR114" s="225"/>
    </row>
    <row r="115">
      <c r="L115" s="50"/>
      <c r="M115" s="50"/>
      <c r="N115" s="765"/>
      <c r="P115" s="218"/>
      <c r="R115" s="754"/>
      <c r="AE115" s="274" t="s">
        <v>10072</v>
      </c>
      <c r="AF115" s="218"/>
      <c r="AG115" s="218"/>
      <c r="BI115" s="758"/>
      <c r="BJ115" s="757"/>
      <c r="BM115" s="758"/>
      <c r="BN115" s="757"/>
      <c r="BR115" s="225"/>
    </row>
    <row r="116">
      <c r="L116" s="50"/>
      <c r="M116" s="50"/>
      <c r="N116" s="765"/>
      <c r="P116" s="218"/>
      <c r="R116" s="754"/>
      <c r="AE116" s="766" t="s">
        <v>10072</v>
      </c>
      <c r="AF116" s="218"/>
      <c r="AG116" s="218"/>
      <c r="BI116" s="758"/>
      <c r="BJ116" s="757"/>
      <c r="BM116" s="758"/>
      <c r="BN116" s="757"/>
      <c r="BR116" s="225"/>
    </row>
    <row r="117">
      <c r="L117" s="50"/>
      <c r="M117" s="50"/>
      <c r="N117" s="765"/>
      <c r="P117" s="218"/>
      <c r="R117" s="754"/>
      <c r="AE117" s="766" t="s">
        <v>11245</v>
      </c>
      <c r="AF117" s="218"/>
      <c r="AG117" s="218"/>
      <c r="BI117" s="758"/>
      <c r="BJ117" s="757"/>
      <c r="BM117" s="758"/>
      <c r="BN117" s="757"/>
      <c r="BR117" s="225"/>
    </row>
    <row r="118">
      <c r="L118" s="50"/>
      <c r="M118" s="50"/>
      <c r="N118" s="765"/>
      <c r="P118" s="218"/>
      <c r="R118" s="754"/>
      <c r="AE118" s="766" t="s">
        <v>11245</v>
      </c>
      <c r="AF118" s="218"/>
      <c r="AG118" s="218"/>
      <c r="BI118" s="758"/>
      <c r="BJ118" s="757"/>
      <c r="BM118" s="758"/>
      <c r="BN118" s="757"/>
      <c r="BR118" s="225"/>
    </row>
    <row r="119">
      <c r="L119" s="50"/>
      <c r="M119" s="50"/>
      <c r="N119" s="765"/>
      <c r="P119" s="218"/>
      <c r="R119" s="754"/>
      <c r="AE119" s="766" t="s">
        <v>11245</v>
      </c>
      <c r="AF119" s="218"/>
      <c r="AG119" s="218"/>
      <c r="BI119" s="758"/>
      <c r="BJ119" s="757"/>
      <c r="BM119" s="758"/>
      <c r="BN119" s="757"/>
      <c r="BR119" s="225"/>
    </row>
    <row r="120">
      <c r="L120" s="50"/>
      <c r="M120" s="50"/>
      <c r="N120" s="765"/>
      <c r="P120" s="218"/>
      <c r="R120" s="754"/>
      <c r="AE120" s="766" t="s">
        <v>11245</v>
      </c>
      <c r="AF120" s="218"/>
      <c r="AG120" s="218"/>
      <c r="BI120" s="758"/>
      <c r="BJ120" s="757"/>
      <c r="BM120" s="758"/>
      <c r="BN120" s="757"/>
      <c r="BR120" s="225"/>
    </row>
    <row r="121">
      <c r="L121" s="50"/>
      <c r="M121" s="50"/>
      <c r="N121" s="765"/>
      <c r="P121" s="218"/>
      <c r="R121" s="754"/>
      <c r="AE121" s="766" t="s">
        <v>11245</v>
      </c>
      <c r="AF121" s="218"/>
      <c r="AG121" s="218"/>
      <c r="BI121" s="758"/>
      <c r="BJ121" s="757"/>
      <c r="BM121" s="758"/>
      <c r="BN121" s="757"/>
      <c r="BR121" s="225"/>
    </row>
    <row r="122">
      <c r="L122" s="50"/>
      <c r="M122" s="50"/>
      <c r="N122" s="765"/>
      <c r="P122" s="218"/>
      <c r="R122" s="754"/>
      <c r="AE122" s="766" t="s">
        <v>11245</v>
      </c>
      <c r="AF122" s="218"/>
      <c r="AG122" s="218"/>
      <c r="BI122" s="758"/>
      <c r="BJ122" s="757"/>
      <c r="BM122" s="758"/>
      <c r="BN122" s="757"/>
      <c r="BR122" s="225"/>
    </row>
    <row r="123">
      <c r="L123" s="50"/>
      <c r="M123" s="50"/>
      <c r="N123" s="765"/>
      <c r="P123" s="218"/>
      <c r="R123" s="754"/>
      <c r="AE123" s="766" t="s">
        <v>11245</v>
      </c>
      <c r="AF123" s="218"/>
      <c r="AG123" s="218"/>
      <c r="BI123" s="758"/>
      <c r="BJ123" s="757"/>
      <c r="BM123" s="758"/>
      <c r="BN123" s="757"/>
      <c r="BR123" s="225"/>
    </row>
    <row r="124">
      <c r="L124" s="50"/>
      <c r="M124" s="50"/>
      <c r="N124" s="765"/>
      <c r="P124" s="218"/>
      <c r="R124" s="754"/>
      <c r="AE124" s="766" t="s">
        <v>11360</v>
      </c>
      <c r="AF124" s="218"/>
      <c r="AG124" s="218"/>
      <c r="BI124" s="758"/>
      <c r="BJ124" s="757"/>
      <c r="BM124" s="758"/>
      <c r="BN124" s="757"/>
      <c r="BR124" s="225"/>
    </row>
    <row r="125">
      <c r="L125" s="50"/>
      <c r="M125" s="50"/>
      <c r="N125" s="765"/>
      <c r="P125" s="218"/>
      <c r="R125" s="754"/>
      <c r="AE125" s="766" t="s">
        <v>11392</v>
      </c>
      <c r="AF125" s="218"/>
      <c r="AG125" s="218"/>
      <c r="BI125" s="758"/>
      <c r="BJ125" s="757"/>
      <c r="BM125" s="758"/>
      <c r="BN125" s="757"/>
      <c r="BR125" s="225"/>
    </row>
    <row r="126">
      <c r="L126" s="50"/>
      <c r="M126" s="50"/>
      <c r="N126" s="765"/>
      <c r="P126" s="218"/>
      <c r="R126" s="754"/>
      <c r="AE126" s="766" t="s">
        <v>11408</v>
      </c>
      <c r="AF126" s="218"/>
      <c r="AG126" s="218"/>
      <c r="BI126" s="758"/>
      <c r="BJ126" s="757"/>
      <c r="BM126" s="758"/>
      <c r="BN126" s="757"/>
      <c r="BR126" s="225"/>
    </row>
    <row r="127">
      <c r="L127" s="50"/>
      <c r="M127" s="50"/>
      <c r="N127" s="765"/>
      <c r="P127" s="218"/>
      <c r="R127" s="754"/>
      <c r="AE127" s="766" t="s">
        <v>11245</v>
      </c>
      <c r="AF127" s="218"/>
      <c r="AG127" s="218"/>
      <c r="BI127" s="758"/>
      <c r="BJ127" s="757"/>
      <c r="BM127" s="758"/>
      <c r="BN127" s="757"/>
      <c r="BR127" s="225"/>
    </row>
    <row r="128">
      <c r="L128" s="50"/>
      <c r="M128" s="50"/>
      <c r="N128" s="765"/>
      <c r="P128" s="218"/>
      <c r="R128" s="754"/>
      <c r="AE128" s="766" t="s">
        <v>11245</v>
      </c>
      <c r="AF128" s="218"/>
      <c r="AG128" s="218"/>
      <c r="BI128" s="758"/>
      <c r="BJ128" s="757"/>
      <c r="BM128" s="758"/>
      <c r="BN128" s="757"/>
      <c r="BR128" s="225"/>
    </row>
    <row r="129">
      <c r="L129" s="50"/>
      <c r="M129" s="50"/>
      <c r="N129" s="765"/>
      <c r="P129" s="218"/>
      <c r="R129" s="754"/>
      <c r="AE129" s="766" t="s">
        <v>11858</v>
      </c>
      <c r="AF129" s="218"/>
      <c r="AG129" s="218"/>
      <c r="BI129" s="758"/>
      <c r="BJ129" s="757"/>
      <c r="BM129" s="758"/>
      <c r="BN129" s="757"/>
      <c r="BR129" s="225"/>
    </row>
    <row r="130">
      <c r="L130" s="50"/>
      <c r="M130" s="50"/>
      <c r="N130" s="765"/>
      <c r="P130" s="218"/>
      <c r="R130" s="754"/>
      <c r="AE130" s="766" t="s">
        <v>11864</v>
      </c>
      <c r="AF130" s="218"/>
      <c r="AG130" s="218"/>
      <c r="BI130" s="758"/>
      <c r="BJ130" s="757"/>
      <c r="BM130" s="758"/>
      <c r="BN130" s="757"/>
      <c r="BR130" s="225"/>
    </row>
    <row r="131">
      <c r="L131" s="50"/>
      <c r="M131" s="50"/>
      <c r="N131" s="765"/>
      <c r="P131" s="218"/>
      <c r="R131" s="754"/>
      <c r="AE131" s="766" t="s">
        <v>11864</v>
      </c>
      <c r="AF131" s="218"/>
      <c r="AG131" s="218"/>
      <c r="BI131" s="758"/>
      <c r="BJ131" s="757"/>
      <c r="BM131" s="758"/>
      <c r="BN131" s="757"/>
      <c r="BR131" s="225"/>
    </row>
    <row r="132">
      <c r="L132" s="50"/>
      <c r="M132" s="50"/>
      <c r="N132" s="765"/>
      <c r="P132" s="218"/>
      <c r="R132" s="754"/>
      <c r="AE132" s="766" t="s">
        <v>11864</v>
      </c>
      <c r="AF132" s="218"/>
      <c r="AG132" s="218"/>
      <c r="BI132" s="758"/>
      <c r="BJ132" s="757"/>
      <c r="BM132" s="758"/>
      <c r="BN132" s="757"/>
      <c r="BR132" s="225"/>
    </row>
    <row r="133">
      <c r="L133" s="50"/>
      <c r="M133" s="50"/>
      <c r="N133" s="765"/>
      <c r="P133" s="218"/>
      <c r="R133" s="754"/>
      <c r="AE133" s="766" t="s">
        <v>11864</v>
      </c>
      <c r="AF133" s="218"/>
      <c r="AG133" s="218"/>
      <c r="BI133" s="758"/>
      <c r="BJ133" s="757"/>
      <c r="BM133" s="758"/>
      <c r="BN133" s="757"/>
      <c r="BR133" s="225"/>
    </row>
    <row r="134">
      <c r="L134" s="50"/>
      <c r="M134" s="50"/>
      <c r="N134" s="765"/>
      <c r="P134" s="218"/>
      <c r="R134" s="754"/>
      <c r="AE134" s="766" t="s">
        <v>11864</v>
      </c>
      <c r="AF134" s="218"/>
      <c r="AG134" s="218"/>
      <c r="BI134" s="758"/>
      <c r="BJ134" s="757"/>
      <c r="BM134" s="758"/>
      <c r="BN134" s="757"/>
      <c r="BR134" s="225"/>
    </row>
    <row r="135">
      <c r="L135" s="50"/>
      <c r="M135" s="50"/>
      <c r="N135" s="765"/>
      <c r="P135" s="218"/>
      <c r="R135" s="754"/>
      <c r="AE135" s="766" t="s">
        <v>11864</v>
      </c>
      <c r="AF135" s="218"/>
      <c r="AG135" s="218"/>
      <c r="BI135" s="758"/>
      <c r="BJ135" s="757"/>
      <c r="BM135" s="758"/>
      <c r="BN135" s="757"/>
      <c r="BR135" s="225"/>
    </row>
    <row r="136">
      <c r="L136" s="50"/>
      <c r="M136" s="50"/>
      <c r="N136" s="765"/>
      <c r="P136" s="218"/>
      <c r="R136" s="754"/>
      <c r="AE136" s="766" t="s">
        <v>11864</v>
      </c>
      <c r="AF136" s="218"/>
      <c r="AG136" s="218"/>
      <c r="BI136" s="758"/>
      <c r="BJ136" s="757"/>
      <c r="BM136" s="758"/>
      <c r="BN136" s="757"/>
      <c r="BR136" s="225"/>
    </row>
    <row r="137">
      <c r="L137" s="50"/>
      <c r="M137" s="50"/>
      <c r="N137" s="765"/>
      <c r="P137" s="218"/>
      <c r="R137" s="754"/>
      <c r="AE137" s="766" t="s">
        <v>11864</v>
      </c>
      <c r="AF137" s="218"/>
      <c r="AG137" s="218"/>
      <c r="BI137" s="758"/>
      <c r="BJ137" s="757"/>
      <c r="BM137" s="758"/>
      <c r="BN137" s="757"/>
      <c r="BR137" s="225"/>
    </row>
    <row r="138">
      <c r="L138" s="50"/>
      <c r="M138" s="50"/>
      <c r="N138" s="765"/>
      <c r="P138" s="218"/>
      <c r="R138" s="754"/>
      <c r="AE138" s="766" t="s">
        <v>11864</v>
      </c>
      <c r="AF138" s="218"/>
      <c r="AG138" s="218"/>
      <c r="BI138" s="758"/>
      <c r="BJ138" s="757"/>
      <c r="BM138" s="758"/>
      <c r="BN138" s="757"/>
      <c r="BR138" s="225"/>
    </row>
    <row r="139">
      <c r="L139" s="50"/>
      <c r="M139" s="50"/>
      <c r="N139" s="765"/>
      <c r="P139" s="218"/>
      <c r="R139" s="754"/>
      <c r="AE139" s="766" t="s">
        <v>11864</v>
      </c>
      <c r="AF139" s="218"/>
      <c r="AG139" s="218"/>
      <c r="BI139" s="758"/>
      <c r="BJ139" s="757"/>
      <c r="BM139" s="758"/>
      <c r="BN139" s="757"/>
      <c r="BR139" s="225"/>
    </row>
    <row r="140">
      <c r="L140" s="50"/>
      <c r="M140" s="50"/>
      <c r="N140" s="765"/>
      <c r="P140" s="218"/>
      <c r="R140" s="754"/>
      <c r="AE140" s="767" t="s">
        <v>12682</v>
      </c>
      <c r="AF140" s="218"/>
      <c r="AG140" s="218"/>
      <c r="BI140" s="758"/>
      <c r="BJ140" s="757"/>
      <c r="BM140" s="758"/>
      <c r="BN140" s="757"/>
      <c r="BR140" s="225"/>
    </row>
    <row r="141">
      <c r="L141" s="50"/>
      <c r="M141" s="50"/>
      <c r="N141" s="765"/>
      <c r="P141" s="218"/>
      <c r="R141" s="754"/>
      <c r="AE141" s="767" t="s">
        <v>12682</v>
      </c>
      <c r="AF141" s="218"/>
      <c r="AG141" s="218"/>
      <c r="BI141" s="758"/>
      <c r="BJ141" s="757"/>
      <c r="BM141" s="758"/>
      <c r="BN141" s="757"/>
      <c r="BR141" s="225"/>
    </row>
    <row r="142">
      <c r="L142" s="50"/>
      <c r="M142" s="50"/>
      <c r="N142" s="765"/>
      <c r="P142" s="218"/>
      <c r="R142" s="754"/>
      <c r="AF142" s="218"/>
      <c r="AG142" s="218"/>
      <c r="BI142" s="758"/>
      <c r="BJ142" s="757"/>
      <c r="BM142" s="758"/>
      <c r="BN142" s="757"/>
      <c r="BR142" s="225"/>
    </row>
    <row r="143">
      <c r="L143" s="50"/>
      <c r="M143" s="50"/>
      <c r="N143" s="765"/>
      <c r="P143" s="218"/>
      <c r="R143" s="754"/>
      <c r="AF143" s="218"/>
      <c r="AG143" s="218"/>
      <c r="BI143" s="758"/>
      <c r="BJ143" s="757"/>
      <c r="BM143" s="758"/>
      <c r="BN143" s="757"/>
      <c r="BR143" s="225"/>
    </row>
    <row r="144">
      <c r="L144" s="50"/>
      <c r="M144" s="50"/>
      <c r="N144" s="765"/>
      <c r="P144" s="218"/>
      <c r="R144" s="754"/>
      <c r="AF144" s="686"/>
      <c r="AG144" s="225"/>
      <c r="BI144" s="758"/>
      <c r="BJ144" s="757"/>
      <c r="BM144" s="758"/>
      <c r="BN144" s="757"/>
      <c r="BR144" s="225"/>
    </row>
    <row r="145">
      <c r="L145" s="50"/>
      <c r="M145" s="50"/>
      <c r="N145" s="765"/>
      <c r="P145" s="218"/>
      <c r="R145" s="754"/>
      <c r="AF145" s="686"/>
      <c r="AG145" s="225"/>
      <c r="BI145" s="758"/>
      <c r="BJ145" s="757"/>
      <c r="BM145" s="758"/>
      <c r="BN145" s="757"/>
      <c r="BR145" s="225"/>
    </row>
    <row r="146">
      <c r="L146" s="50"/>
      <c r="M146" s="50"/>
      <c r="N146" s="765"/>
      <c r="P146" s="218"/>
      <c r="R146" s="754"/>
      <c r="AF146" s="686"/>
      <c r="AG146" s="225"/>
      <c r="BI146" s="758"/>
      <c r="BJ146" s="757"/>
      <c r="BM146" s="758"/>
      <c r="BN146" s="757"/>
      <c r="BR146" s="225"/>
    </row>
    <row r="147">
      <c r="L147" s="50"/>
      <c r="M147" s="50"/>
      <c r="N147" s="765"/>
      <c r="P147" s="218"/>
      <c r="R147" s="754"/>
      <c r="AF147" s="686"/>
      <c r="AG147" s="225"/>
      <c r="BI147" s="758"/>
      <c r="BJ147" s="757"/>
      <c r="BM147" s="758"/>
      <c r="BN147" s="757"/>
      <c r="BR147" s="225"/>
    </row>
    <row r="148">
      <c r="L148" s="50"/>
      <c r="M148" s="50"/>
      <c r="N148" s="765"/>
      <c r="P148" s="218"/>
      <c r="R148" s="754"/>
      <c r="AF148" s="686"/>
      <c r="AG148" s="225"/>
      <c r="BI148" s="758"/>
      <c r="BJ148" s="757"/>
      <c r="BM148" s="758"/>
      <c r="BN148" s="757"/>
      <c r="BR148" s="225"/>
    </row>
    <row r="149">
      <c r="L149" s="50"/>
      <c r="M149" s="50"/>
      <c r="N149" s="765"/>
      <c r="P149" s="218"/>
      <c r="R149" s="754"/>
      <c r="AF149" s="686"/>
      <c r="AG149" s="225"/>
      <c r="BI149" s="758"/>
      <c r="BJ149" s="757"/>
      <c r="BM149" s="758"/>
      <c r="BN149" s="757"/>
      <c r="BR149" s="225"/>
    </row>
    <row r="150">
      <c r="L150" s="50"/>
      <c r="M150" s="50"/>
      <c r="N150" s="765"/>
      <c r="P150" s="218"/>
      <c r="R150" s="754"/>
      <c r="AF150" s="686"/>
      <c r="AG150" s="225"/>
      <c r="BI150" s="758"/>
      <c r="BJ150" s="757"/>
      <c r="BM150" s="758"/>
      <c r="BN150" s="757"/>
      <c r="BR150" s="225"/>
    </row>
    <row r="151">
      <c r="L151" s="50"/>
      <c r="M151" s="50"/>
      <c r="N151" s="765"/>
      <c r="P151" s="218"/>
      <c r="R151" s="754"/>
      <c r="AF151" s="686"/>
      <c r="AG151" s="225"/>
      <c r="BI151" s="758"/>
      <c r="BJ151" s="757"/>
      <c r="BM151" s="758"/>
      <c r="BN151" s="757"/>
      <c r="BR151" s="225"/>
    </row>
    <row r="152">
      <c r="L152" s="50"/>
      <c r="M152" s="50"/>
      <c r="N152" s="765"/>
      <c r="P152" s="218"/>
      <c r="R152" s="754"/>
      <c r="AF152" s="686"/>
      <c r="AG152" s="225"/>
      <c r="BI152" s="758"/>
      <c r="BJ152" s="757"/>
      <c r="BM152" s="758"/>
      <c r="BN152" s="757"/>
      <c r="BR152" s="225"/>
    </row>
    <row r="153">
      <c r="L153" s="50"/>
      <c r="M153" s="50"/>
      <c r="N153" s="765"/>
      <c r="P153" s="218"/>
      <c r="R153" s="754"/>
      <c r="AF153" s="686"/>
      <c r="AG153" s="225"/>
      <c r="BI153" s="758"/>
      <c r="BJ153" s="757"/>
      <c r="BM153" s="758"/>
      <c r="BN153" s="757"/>
      <c r="BR153" s="225"/>
    </row>
    <row r="154">
      <c r="L154" s="50"/>
      <c r="M154" s="50"/>
      <c r="N154" s="765"/>
      <c r="P154" s="218"/>
      <c r="R154" s="754"/>
      <c r="AF154" s="686"/>
      <c r="AG154" s="225"/>
      <c r="BI154" s="758"/>
      <c r="BJ154" s="757"/>
      <c r="BM154" s="758"/>
      <c r="BN154" s="757"/>
      <c r="BR154" s="225"/>
    </row>
    <row r="155">
      <c r="L155" s="50"/>
      <c r="M155" s="50"/>
      <c r="N155" s="765"/>
      <c r="P155" s="218"/>
      <c r="R155" s="754"/>
      <c r="AF155" s="686"/>
      <c r="AG155" s="225"/>
      <c r="BI155" s="758"/>
      <c r="BJ155" s="757"/>
      <c r="BM155" s="758"/>
      <c r="BN155" s="757"/>
      <c r="BR155" s="225"/>
    </row>
    <row r="156">
      <c r="L156" s="50"/>
      <c r="M156" s="50"/>
      <c r="N156" s="765"/>
      <c r="P156" s="218"/>
      <c r="R156" s="754"/>
      <c r="AF156" s="686"/>
      <c r="AG156" s="225"/>
      <c r="BI156" s="758"/>
      <c r="BJ156" s="757"/>
      <c r="BM156" s="758"/>
      <c r="BN156" s="757"/>
      <c r="BR156" s="225"/>
    </row>
    <row r="157">
      <c r="L157" s="50"/>
      <c r="M157" s="50"/>
      <c r="N157" s="765"/>
      <c r="P157" s="218"/>
      <c r="R157" s="754"/>
      <c r="AF157" s="686"/>
      <c r="AG157" s="225"/>
      <c r="BI157" s="758"/>
      <c r="BJ157" s="757"/>
      <c r="BM157" s="758"/>
      <c r="BN157" s="757"/>
      <c r="BR157" s="225"/>
    </row>
    <row r="158">
      <c r="L158" s="50"/>
      <c r="M158" s="50"/>
      <c r="N158" s="765"/>
      <c r="P158" s="218"/>
      <c r="R158" s="754"/>
      <c r="AF158" s="686"/>
      <c r="AG158" s="225"/>
      <c r="BI158" s="758"/>
      <c r="BJ158" s="757"/>
      <c r="BM158" s="758"/>
      <c r="BN158" s="757"/>
      <c r="BR158" s="225"/>
    </row>
    <row r="159">
      <c r="L159" s="50"/>
      <c r="M159" s="50"/>
      <c r="N159" s="765"/>
      <c r="P159" s="218"/>
      <c r="R159" s="754"/>
      <c r="AF159" s="686"/>
      <c r="AG159" s="225"/>
      <c r="BI159" s="758"/>
      <c r="BJ159" s="757"/>
      <c r="BM159" s="758"/>
      <c r="BN159" s="757"/>
      <c r="BR159" s="225"/>
    </row>
    <row r="160">
      <c r="L160" s="50"/>
      <c r="M160" s="50"/>
      <c r="N160" s="765"/>
      <c r="P160" s="218"/>
      <c r="R160" s="754"/>
      <c r="AF160" s="686"/>
      <c r="AG160" s="225"/>
      <c r="BI160" s="758"/>
      <c r="BJ160" s="757"/>
      <c r="BM160" s="758"/>
      <c r="BN160" s="757"/>
      <c r="BR160" s="225"/>
    </row>
    <row r="161">
      <c r="L161" s="50"/>
      <c r="M161" s="50"/>
      <c r="N161" s="765"/>
      <c r="P161" s="218"/>
      <c r="R161" s="754"/>
      <c r="AF161" s="686"/>
      <c r="AG161" s="225"/>
      <c r="BI161" s="758"/>
      <c r="BJ161" s="757"/>
      <c r="BM161" s="758"/>
      <c r="BN161" s="757"/>
      <c r="BR161" s="225"/>
    </row>
    <row r="162">
      <c r="L162" s="50"/>
      <c r="M162" s="50"/>
      <c r="N162" s="765"/>
      <c r="P162" s="218"/>
      <c r="R162" s="754"/>
      <c r="AF162" s="686"/>
      <c r="AG162" s="225"/>
      <c r="BI162" s="758"/>
      <c r="BJ162" s="757"/>
      <c r="BM162" s="758"/>
      <c r="BN162" s="757"/>
      <c r="BR162" s="225"/>
    </row>
    <row r="163">
      <c r="L163" s="50"/>
      <c r="M163" s="50"/>
      <c r="N163" s="765"/>
      <c r="P163" s="218"/>
      <c r="R163" s="754"/>
      <c r="AF163" s="686"/>
      <c r="AG163" s="225"/>
      <c r="BI163" s="758"/>
      <c r="BJ163" s="757"/>
      <c r="BM163" s="758"/>
      <c r="BN163" s="757"/>
      <c r="BR163" s="225"/>
    </row>
    <row r="164">
      <c r="L164" s="50"/>
      <c r="M164" s="50"/>
      <c r="N164" s="765"/>
      <c r="P164" s="218"/>
      <c r="R164" s="754"/>
      <c r="AF164" s="686"/>
      <c r="AG164" s="225"/>
      <c r="BI164" s="758"/>
      <c r="BJ164" s="757"/>
      <c r="BM164" s="758"/>
      <c r="BN164" s="757"/>
      <c r="BR164" s="225"/>
    </row>
    <row r="165">
      <c r="L165" s="50"/>
      <c r="M165" s="50"/>
      <c r="N165" s="765"/>
      <c r="P165" s="218"/>
      <c r="R165" s="754"/>
      <c r="AF165" s="686"/>
      <c r="AG165" s="225"/>
      <c r="BI165" s="758"/>
      <c r="BJ165" s="757"/>
      <c r="BM165" s="758"/>
      <c r="BN165" s="757"/>
      <c r="BR165" s="225"/>
    </row>
    <row r="166">
      <c r="L166" s="50"/>
      <c r="M166" s="50"/>
      <c r="N166" s="765"/>
      <c r="P166" s="218"/>
      <c r="R166" s="754"/>
      <c r="AF166" s="686"/>
      <c r="AG166" s="225"/>
      <c r="BI166" s="758"/>
      <c r="BJ166" s="757"/>
      <c r="BM166" s="758"/>
      <c r="BN166" s="757"/>
      <c r="BR166" s="225"/>
    </row>
    <row r="167">
      <c r="L167" s="50"/>
      <c r="M167" s="50"/>
      <c r="N167" s="765"/>
      <c r="P167" s="218"/>
      <c r="R167" s="754"/>
      <c r="AF167" s="686"/>
      <c r="AG167" s="225"/>
      <c r="BI167" s="758"/>
      <c r="BJ167" s="757"/>
      <c r="BM167" s="758"/>
      <c r="BN167" s="757"/>
      <c r="BR167" s="225"/>
    </row>
    <row r="168">
      <c r="L168" s="50"/>
      <c r="M168" s="50"/>
      <c r="N168" s="765"/>
      <c r="P168" s="218"/>
      <c r="R168" s="754"/>
      <c r="AF168" s="686"/>
      <c r="AG168" s="225"/>
      <c r="BI168" s="758"/>
      <c r="BJ168" s="757"/>
      <c r="BM168" s="758"/>
      <c r="BN168" s="757"/>
      <c r="BR168" s="225"/>
    </row>
    <row r="169">
      <c r="L169" s="50"/>
      <c r="M169" s="50"/>
      <c r="N169" s="765"/>
      <c r="P169" s="218"/>
      <c r="R169" s="754"/>
      <c r="AF169" s="686"/>
      <c r="AG169" s="225"/>
      <c r="BI169" s="758"/>
      <c r="BJ169" s="757"/>
      <c r="BM169" s="758"/>
      <c r="BN169" s="757"/>
      <c r="BR169" s="225"/>
    </row>
    <row r="170">
      <c r="L170" s="50"/>
      <c r="M170" s="50"/>
      <c r="N170" s="765"/>
      <c r="P170" s="218"/>
      <c r="R170" s="754"/>
      <c r="AF170" s="686"/>
      <c r="AG170" s="225"/>
      <c r="BI170" s="758"/>
      <c r="BJ170" s="757"/>
      <c r="BM170" s="758"/>
      <c r="BN170" s="757"/>
      <c r="BR170" s="225"/>
    </row>
    <row r="171">
      <c r="L171" s="50"/>
      <c r="M171" s="50"/>
      <c r="N171" s="765"/>
      <c r="P171" s="218"/>
      <c r="R171" s="754"/>
      <c r="AF171" s="686"/>
      <c r="AG171" s="225"/>
      <c r="BI171" s="758"/>
      <c r="BJ171" s="757"/>
      <c r="BM171" s="758"/>
      <c r="BN171" s="757"/>
      <c r="BR171" s="225"/>
    </row>
    <row r="172">
      <c r="L172" s="50"/>
      <c r="M172" s="50"/>
      <c r="N172" s="765"/>
      <c r="P172" s="218"/>
      <c r="R172" s="754"/>
      <c r="AF172" s="686"/>
      <c r="AG172" s="225"/>
      <c r="BI172" s="758"/>
      <c r="BJ172" s="757"/>
      <c r="BM172" s="758"/>
      <c r="BN172" s="757"/>
      <c r="BR172" s="225"/>
    </row>
    <row r="173">
      <c r="L173" s="50"/>
      <c r="M173" s="50"/>
      <c r="N173" s="765"/>
      <c r="P173" s="218"/>
      <c r="R173" s="754"/>
      <c r="AF173" s="686"/>
      <c r="AG173" s="225"/>
      <c r="BI173" s="758"/>
      <c r="BJ173" s="757"/>
      <c r="BM173" s="758"/>
      <c r="BN173" s="757"/>
      <c r="BR173" s="225"/>
    </row>
    <row r="174">
      <c r="L174" s="50"/>
      <c r="M174" s="50"/>
      <c r="N174" s="765"/>
      <c r="P174" s="218"/>
      <c r="R174" s="754"/>
      <c r="AF174" s="686"/>
      <c r="AG174" s="225"/>
      <c r="BI174" s="758"/>
      <c r="BJ174" s="757"/>
      <c r="BM174" s="758"/>
      <c r="BN174" s="757"/>
      <c r="BR174" s="225"/>
    </row>
    <row r="175">
      <c r="L175" s="50"/>
      <c r="M175" s="50"/>
      <c r="N175" s="765"/>
      <c r="P175" s="218"/>
      <c r="R175" s="754"/>
      <c r="AF175" s="686"/>
      <c r="AG175" s="225"/>
      <c r="BI175" s="758"/>
      <c r="BJ175" s="757"/>
      <c r="BM175" s="758"/>
      <c r="BN175" s="757"/>
      <c r="BR175" s="225"/>
    </row>
    <row r="176">
      <c r="L176" s="50"/>
      <c r="M176" s="50"/>
      <c r="N176" s="765"/>
      <c r="P176" s="218"/>
      <c r="R176" s="754"/>
      <c r="AF176" s="686"/>
      <c r="AG176" s="225"/>
      <c r="BI176" s="758"/>
      <c r="BJ176" s="757"/>
      <c r="BM176" s="758"/>
      <c r="BN176" s="757"/>
      <c r="BR176" s="225"/>
    </row>
    <row r="177">
      <c r="L177" s="50"/>
      <c r="M177" s="50"/>
      <c r="N177" s="765"/>
      <c r="P177" s="218"/>
      <c r="R177" s="754"/>
      <c r="AF177" s="686"/>
      <c r="AG177" s="225"/>
      <c r="BI177" s="758"/>
      <c r="BJ177" s="757"/>
      <c r="BM177" s="758"/>
      <c r="BN177" s="757"/>
      <c r="BR177" s="225"/>
    </row>
    <row r="178">
      <c r="L178" s="50"/>
      <c r="M178" s="50"/>
      <c r="N178" s="765"/>
      <c r="P178" s="218"/>
      <c r="R178" s="754"/>
      <c r="AF178" s="686"/>
      <c r="AG178" s="225"/>
      <c r="BI178" s="758"/>
      <c r="BJ178" s="757"/>
      <c r="BM178" s="758"/>
      <c r="BN178" s="757"/>
      <c r="BR178" s="225"/>
    </row>
    <row r="179">
      <c r="L179" s="50"/>
      <c r="M179" s="50"/>
      <c r="N179" s="765"/>
      <c r="P179" s="218"/>
      <c r="R179" s="754"/>
      <c r="AF179" s="686"/>
      <c r="AG179" s="225"/>
      <c r="BI179" s="758"/>
      <c r="BJ179" s="757"/>
      <c r="BM179" s="758"/>
      <c r="BN179" s="757"/>
      <c r="BR179" s="225"/>
    </row>
    <row r="180">
      <c r="L180" s="50"/>
      <c r="M180" s="50"/>
      <c r="N180" s="765"/>
      <c r="P180" s="218"/>
      <c r="R180" s="754"/>
      <c r="AF180" s="686"/>
      <c r="AG180" s="225"/>
      <c r="BI180" s="758"/>
      <c r="BJ180" s="757"/>
      <c r="BM180" s="758"/>
      <c r="BN180" s="757"/>
      <c r="BR180" s="225"/>
    </row>
    <row r="181">
      <c r="L181" s="50"/>
      <c r="M181" s="50"/>
      <c r="N181" s="765"/>
      <c r="P181" s="218"/>
      <c r="R181" s="754"/>
      <c r="AF181" s="686"/>
      <c r="AG181" s="225"/>
      <c r="BI181" s="758"/>
      <c r="BJ181" s="757"/>
      <c r="BM181" s="758"/>
      <c r="BN181" s="757"/>
      <c r="BR181" s="225"/>
    </row>
    <row r="182">
      <c r="L182" s="50"/>
      <c r="M182" s="50"/>
      <c r="N182" s="765"/>
      <c r="P182" s="218"/>
      <c r="R182" s="754"/>
      <c r="AF182" s="686"/>
      <c r="AG182" s="225"/>
      <c r="BI182" s="758"/>
      <c r="BJ182" s="757"/>
      <c r="BM182" s="758"/>
      <c r="BN182" s="757"/>
      <c r="BR182" s="225"/>
    </row>
    <row r="183">
      <c r="L183" s="50"/>
      <c r="M183" s="50"/>
      <c r="N183" s="765"/>
      <c r="P183" s="218"/>
      <c r="R183" s="754"/>
      <c r="AF183" s="686"/>
      <c r="AG183" s="225"/>
      <c r="BI183" s="758"/>
      <c r="BJ183" s="757"/>
      <c r="BM183" s="758"/>
      <c r="BN183" s="757"/>
      <c r="BR183" s="225"/>
    </row>
    <row r="184">
      <c r="L184" s="50"/>
      <c r="M184" s="50"/>
      <c r="N184" s="765"/>
      <c r="P184" s="218"/>
      <c r="R184" s="754"/>
      <c r="AF184" s="686"/>
      <c r="AG184" s="225"/>
      <c r="BI184" s="758"/>
      <c r="BJ184" s="757"/>
      <c r="BM184" s="758"/>
      <c r="BN184" s="757"/>
      <c r="BR184" s="225"/>
    </row>
    <row r="185">
      <c r="L185" s="50"/>
      <c r="M185" s="50"/>
      <c r="N185" s="765"/>
      <c r="P185" s="218"/>
      <c r="R185" s="754"/>
      <c r="AF185" s="686"/>
      <c r="AG185" s="225"/>
      <c r="BI185" s="758"/>
      <c r="BJ185" s="757"/>
      <c r="BM185" s="758"/>
      <c r="BN185" s="757"/>
      <c r="BR185" s="225"/>
    </row>
    <row r="186">
      <c r="L186" s="50"/>
      <c r="M186" s="50"/>
      <c r="N186" s="765"/>
      <c r="P186" s="218"/>
      <c r="R186" s="754"/>
      <c r="AF186" s="686"/>
      <c r="AG186" s="225"/>
      <c r="BI186" s="758"/>
      <c r="BJ186" s="757"/>
      <c r="BM186" s="758"/>
      <c r="BN186" s="757"/>
      <c r="BR186" s="225"/>
    </row>
    <row r="187">
      <c r="L187" s="50"/>
      <c r="M187" s="50"/>
      <c r="N187" s="765"/>
      <c r="P187" s="218"/>
      <c r="R187" s="754"/>
      <c r="AF187" s="686"/>
      <c r="AG187" s="225"/>
      <c r="BI187" s="758"/>
      <c r="BJ187" s="757"/>
      <c r="BM187" s="758"/>
      <c r="BN187" s="757"/>
      <c r="BR187" s="225"/>
    </row>
    <row r="188">
      <c r="L188" s="50"/>
      <c r="M188" s="50"/>
      <c r="N188" s="765"/>
      <c r="P188" s="218"/>
      <c r="R188" s="754"/>
      <c r="AF188" s="686"/>
      <c r="AG188" s="225"/>
      <c r="BI188" s="758"/>
      <c r="BJ188" s="757"/>
      <c r="BM188" s="758"/>
      <c r="BN188" s="757"/>
      <c r="BR188" s="225"/>
    </row>
    <row r="189">
      <c r="L189" s="50"/>
      <c r="M189" s="50"/>
      <c r="N189" s="765"/>
      <c r="P189" s="218"/>
      <c r="R189" s="754"/>
      <c r="AF189" s="686"/>
      <c r="AG189" s="225"/>
      <c r="BI189" s="758"/>
      <c r="BJ189" s="757"/>
      <c r="BM189" s="758"/>
      <c r="BN189" s="757"/>
      <c r="BR189" s="225"/>
    </row>
    <row r="190">
      <c r="L190" s="50"/>
      <c r="M190" s="50"/>
      <c r="N190" s="765"/>
      <c r="P190" s="218"/>
      <c r="R190" s="754"/>
      <c r="AF190" s="686"/>
      <c r="AG190" s="225"/>
      <c r="BI190" s="758"/>
      <c r="BJ190" s="757"/>
      <c r="BM190" s="758"/>
      <c r="BN190" s="757"/>
      <c r="BR190" s="225"/>
    </row>
    <row r="191">
      <c r="L191" s="50"/>
      <c r="M191" s="50"/>
      <c r="N191" s="765"/>
      <c r="P191" s="218"/>
      <c r="R191" s="754"/>
      <c r="AF191" s="686"/>
      <c r="AG191" s="225"/>
      <c r="BI191" s="758"/>
      <c r="BJ191" s="757"/>
      <c r="BM191" s="758"/>
      <c r="BN191" s="757"/>
      <c r="BR191" s="225"/>
    </row>
    <row r="192">
      <c r="L192" s="50"/>
      <c r="M192" s="50"/>
      <c r="N192" s="765"/>
      <c r="P192" s="218"/>
      <c r="R192" s="754"/>
      <c r="AF192" s="686"/>
      <c r="AG192" s="225"/>
      <c r="BI192" s="758"/>
      <c r="BJ192" s="757"/>
      <c r="BM192" s="758"/>
      <c r="BN192" s="757"/>
      <c r="BR192" s="225"/>
    </row>
    <row r="193">
      <c r="L193" s="50"/>
      <c r="M193" s="50"/>
      <c r="N193" s="765"/>
      <c r="P193" s="218"/>
      <c r="R193" s="754"/>
      <c r="AF193" s="686"/>
      <c r="AG193" s="225"/>
      <c r="BI193" s="758"/>
      <c r="BJ193" s="757"/>
      <c r="BM193" s="758"/>
      <c r="BN193" s="757"/>
      <c r="BR193" s="225"/>
    </row>
    <row r="194">
      <c r="L194" s="50"/>
      <c r="M194" s="50"/>
      <c r="N194" s="765"/>
      <c r="P194" s="218"/>
      <c r="R194" s="754"/>
      <c r="AF194" s="686"/>
      <c r="AG194" s="225"/>
      <c r="BI194" s="758"/>
      <c r="BJ194" s="757"/>
      <c r="BM194" s="758"/>
      <c r="BN194" s="757"/>
      <c r="BR194" s="225"/>
    </row>
    <row r="195">
      <c r="L195" s="50"/>
      <c r="M195" s="50"/>
      <c r="N195" s="765"/>
      <c r="P195" s="218"/>
      <c r="R195" s="754"/>
      <c r="AF195" s="686"/>
      <c r="AG195" s="225"/>
      <c r="BI195" s="758"/>
      <c r="BJ195" s="757"/>
      <c r="BM195" s="758"/>
      <c r="BN195" s="757"/>
      <c r="BR195" s="225"/>
    </row>
    <row r="196">
      <c r="L196" s="50"/>
      <c r="M196" s="50"/>
      <c r="N196" s="765"/>
      <c r="P196" s="218"/>
      <c r="R196" s="754"/>
      <c r="AF196" s="686"/>
      <c r="AG196" s="225"/>
      <c r="BI196" s="758"/>
      <c r="BJ196" s="757"/>
      <c r="BM196" s="758"/>
      <c r="BN196" s="757"/>
      <c r="BR196" s="225"/>
    </row>
    <row r="197">
      <c r="L197" s="50"/>
      <c r="M197" s="50"/>
      <c r="N197" s="765"/>
      <c r="P197" s="218"/>
      <c r="R197" s="754"/>
      <c r="AF197" s="686"/>
      <c r="AG197" s="225"/>
      <c r="BI197" s="758"/>
      <c r="BJ197" s="757"/>
      <c r="BM197" s="758"/>
      <c r="BN197" s="757"/>
      <c r="BR197" s="225"/>
    </row>
    <row r="198">
      <c r="L198" s="50"/>
      <c r="M198" s="50"/>
      <c r="N198" s="765"/>
      <c r="P198" s="218"/>
      <c r="R198" s="754"/>
      <c r="AF198" s="686"/>
      <c r="AG198" s="225"/>
      <c r="BI198" s="758"/>
      <c r="BJ198" s="757"/>
      <c r="BM198" s="758"/>
      <c r="BN198" s="757"/>
      <c r="BR198" s="225"/>
    </row>
    <row r="199">
      <c r="L199" s="50"/>
      <c r="M199" s="50"/>
      <c r="N199" s="765"/>
      <c r="P199" s="218"/>
      <c r="R199" s="754"/>
      <c r="AF199" s="686"/>
      <c r="AG199" s="225"/>
      <c r="BI199" s="758"/>
      <c r="BJ199" s="757"/>
      <c r="BM199" s="758"/>
      <c r="BN199" s="757"/>
      <c r="BR199" s="225"/>
    </row>
    <row r="200">
      <c r="L200" s="50"/>
      <c r="M200" s="50"/>
      <c r="N200" s="765"/>
      <c r="P200" s="218"/>
      <c r="R200" s="754"/>
      <c r="AF200" s="686"/>
      <c r="AG200" s="225"/>
      <c r="BI200" s="758"/>
      <c r="BJ200" s="757"/>
      <c r="BM200" s="758"/>
      <c r="BN200" s="757"/>
      <c r="BR200" s="225"/>
    </row>
    <row r="201">
      <c r="L201" s="50"/>
      <c r="M201" s="50"/>
      <c r="N201" s="765"/>
      <c r="P201" s="218"/>
      <c r="R201" s="754"/>
      <c r="AF201" s="686"/>
      <c r="AG201" s="225"/>
      <c r="BI201" s="758"/>
      <c r="BJ201" s="757"/>
      <c r="BM201" s="758"/>
      <c r="BN201" s="757"/>
      <c r="BR201" s="225"/>
    </row>
    <row r="202">
      <c r="L202" s="50"/>
      <c r="M202" s="50"/>
      <c r="N202" s="765"/>
      <c r="P202" s="218"/>
      <c r="R202" s="754"/>
      <c r="AF202" s="686"/>
      <c r="AG202" s="225"/>
      <c r="BI202" s="758"/>
      <c r="BJ202" s="757"/>
      <c r="BM202" s="758"/>
      <c r="BN202" s="757"/>
      <c r="BR202" s="225"/>
    </row>
    <row r="203">
      <c r="L203" s="50"/>
      <c r="M203" s="50"/>
      <c r="N203" s="765"/>
      <c r="P203" s="218"/>
      <c r="R203" s="754"/>
      <c r="AF203" s="686"/>
      <c r="AG203" s="225"/>
      <c r="BI203" s="758"/>
      <c r="BJ203" s="757"/>
      <c r="BM203" s="758"/>
      <c r="BN203" s="757"/>
      <c r="BR203" s="225"/>
    </row>
    <row r="204">
      <c r="L204" s="50"/>
      <c r="M204" s="50"/>
      <c r="N204" s="765"/>
      <c r="P204" s="218"/>
      <c r="R204" s="754"/>
      <c r="AF204" s="686"/>
      <c r="AG204" s="225"/>
      <c r="BI204" s="758"/>
      <c r="BJ204" s="757"/>
      <c r="BM204" s="758"/>
      <c r="BN204" s="757"/>
      <c r="BR204" s="225"/>
    </row>
    <row r="205">
      <c r="L205" s="50"/>
      <c r="M205" s="50"/>
      <c r="N205" s="765"/>
      <c r="P205" s="218"/>
      <c r="R205" s="754"/>
      <c r="AF205" s="686"/>
      <c r="AG205" s="225"/>
      <c r="BI205" s="758"/>
      <c r="BJ205" s="757"/>
      <c r="BM205" s="758"/>
      <c r="BN205" s="757"/>
      <c r="BR205" s="225"/>
    </row>
    <row r="206">
      <c r="L206" s="50"/>
      <c r="M206" s="50"/>
      <c r="N206" s="765"/>
      <c r="P206" s="218"/>
      <c r="R206" s="754"/>
      <c r="AF206" s="686"/>
      <c r="AG206" s="225"/>
      <c r="BI206" s="758"/>
      <c r="BJ206" s="757"/>
      <c r="BM206" s="758"/>
      <c r="BN206" s="757"/>
      <c r="BR206" s="225"/>
    </row>
    <row r="207">
      <c r="L207" s="50"/>
      <c r="M207" s="50"/>
      <c r="N207" s="765"/>
      <c r="P207" s="218"/>
      <c r="R207" s="754"/>
      <c r="AF207" s="686"/>
      <c r="AG207" s="225"/>
      <c r="BI207" s="758"/>
      <c r="BJ207" s="757"/>
      <c r="BM207" s="758"/>
      <c r="BN207" s="757"/>
      <c r="BR207" s="225"/>
    </row>
    <row r="208">
      <c r="L208" s="50"/>
      <c r="M208" s="50"/>
      <c r="N208" s="765"/>
      <c r="P208" s="218"/>
      <c r="R208" s="754"/>
      <c r="AF208" s="686"/>
      <c r="AG208" s="225"/>
      <c r="BI208" s="758"/>
      <c r="BJ208" s="757"/>
      <c r="BM208" s="758"/>
      <c r="BN208" s="757"/>
      <c r="BR208" s="225"/>
    </row>
    <row r="209">
      <c r="L209" s="50"/>
      <c r="M209" s="50"/>
      <c r="N209" s="765"/>
      <c r="P209" s="218"/>
      <c r="R209" s="754"/>
      <c r="AF209" s="686"/>
      <c r="AG209" s="225"/>
      <c r="BI209" s="758"/>
      <c r="BJ209" s="757"/>
      <c r="BM209" s="758"/>
      <c r="BN209" s="757"/>
      <c r="BR209" s="225"/>
    </row>
    <row r="210">
      <c r="L210" s="50"/>
      <c r="M210" s="50"/>
      <c r="N210" s="765"/>
      <c r="P210" s="218"/>
      <c r="R210" s="754"/>
      <c r="AF210" s="686"/>
      <c r="AG210" s="225"/>
      <c r="BI210" s="758"/>
      <c r="BJ210" s="757"/>
      <c r="BM210" s="758"/>
      <c r="BN210" s="757"/>
      <c r="BR210" s="225"/>
    </row>
    <row r="211">
      <c r="L211" s="50"/>
      <c r="M211" s="50"/>
      <c r="N211" s="765"/>
      <c r="P211" s="218"/>
      <c r="R211" s="754"/>
      <c r="AF211" s="686"/>
      <c r="AG211" s="225"/>
      <c r="BI211" s="758"/>
      <c r="BJ211" s="757"/>
      <c r="BM211" s="758"/>
      <c r="BN211" s="757"/>
      <c r="BR211" s="225"/>
    </row>
    <row r="212">
      <c r="L212" s="50"/>
      <c r="M212" s="50"/>
      <c r="N212" s="765"/>
      <c r="P212" s="218"/>
      <c r="R212" s="754"/>
      <c r="AF212" s="686"/>
      <c r="AG212" s="225"/>
      <c r="BI212" s="758"/>
      <c r="BJ212" s="757"/>
      <c r="BM212" s="758"/>
      <c r="BN212" s="757"/>
      <c r="BR212" s="225"/>
    </row>
    <row r="213">
      <c r="L213" s="50"/>
      <c r="M213" s="50"/>
      <c r="N213" s="765"/>
      <c r="P213" s="218"/>
      <c r="R213" s="754"/>
      <c r="AF213" s="686"/>
      <c r="AG213" s="225"/>
      <c r="BI213" s="758"/>
      <c r="BJ213" s="757"/>
      <c r="BM213" s="758"/>
      <c r="BN213" s="757"/>
      <c r="BR213" s="225"/>
    </row>
    <row r="214">
      <c r="L214" s="50"/>
      <c r="M214" s="50"/>
      <c r="N214" s="765"/>
      <c r="P214" s="218"/>
      <c r="R214" s="754"/>
      <c r="AF214" s="686"/>
      <c r="AG214" s="225"/>
      <c r="BI214" s="758"/>
      <c r="BJ214" s="757"/>
      <c r="BM214" s="758"/>
      <c r="BN214" s="757"/>
      <c r="BR214" s="225"/>
    </row>
    <row r="215">
      <c r="L215" s="50"/>
      <c r="M215" s="50"/>
      <c r="N215" s="765"/>
      <c r="P215" s="218"/>
      <c r="R215" s="754"/>
      <c r="AF215" s="686"/>
      <c r="AG215" s="225"/>
      <c r="BI215" s="758"/>
      <c r="BJ215" s="757"/>
      <c r="BM215" s="758"/>
      <c r="BN215" s="757"/>
      <c r="BR215" s="225"/>
    </row>
    <row r="216">
      <c r="L216" s="50"/>
      <c r="M216" s="50"/>
      <c r="N216" s="765"/>
      <c r="P216" s="218"/>
      <c r="R216" s="754"/>
      <c r="AF216" s="686"/>
      <c r="AG216" s="225"/>
      <c r="BI216" s="758"/>
      <c r="BJ216" s="757"/>
      <c r="BM216" s="758"/>
      <c r="BN216" s="757"/>
      <c r="BR216" s="225"/>
    </row>
    <row r="217">
      <c r="L217" s="50"/>
      <c r="M217" s="50"/>
      <c r="N217" s="765"/>
      <c r="P217" s="218"/>
      <c r="R217" s="754"/>
      <c r="AF217" s="686"/>
      <c r="AG217" s="225"/>
      <c r="BI217" s="758"/>
      <c r="BJ217" s="757"/>
      <c r="BM217" s="758"/>
      <c r="BN217" s="757"/>
      <c r="BR217" s="225"/>
    </row>
    <row r="218">
      <c r="L218" s="50"/>
      <c r="M218" s="50"/>
      <c r="N218" s="765"/>
      <c r="P218" s="218"/>
      <c r="R218" s="754"/>
      <c r="AF218" s="686"/>
      <c r="AG218" s="225"/>
      <c r="BI218" s="758"/>
      <c r="BJ218" s="757"/>
      <c r="BM218" s="758"/>
      <c r="BN218" s="757"/>
      <c r="BR218" s="225"/>
    </row>
    <row r="219">
      <c r="L219" s="50"/>
      <c r="M219" s="50"/>
      <c r="N219" s="765"/>
      <c r="P219" s="218"/>
      <c r="R219" s="754"/>
      <c r="AF219" s="686"/>
      <c r="AG219" s="225"/>
      <c r="BI219" s="758"/>
      <c r="BJ219" s="757"/>
      <c r="BM219" s="758"/>
      <c r="BN219" s="757"/>
      <c r="BR219" s="225"/>
    </row>
    <row r="220">
      <c r="L220" s="50"/>
      <c r="M220" s="50"/>
      <c r="N220" s="765"/>
      <c r="P220" s="218"/>
      <c r="R220" s="754"/>
      <c r="AF220" s="686"/>
      <c r="AG220" s="225"/>
      <c r="BI220" s="758"/>
      <c r="BJ220" s="757"/>
      <c r="BM220" s="758"/>
      <c r="BN220" s="757"/>
      <c r="BR220" s="225"/>
    </row>
    <row r="221">
      <c r="L221" s="50"/>
      <c r="M221" s="50"/>
      <c r="N221" s="765"/>
      <c r="P221" s="218"/>
      <c r="R221" s="754"/>
      <c r="AF221" s="686"/>
      <c r="AG221" s="225"/>
      <c r="BI221" s="758"/>
      <c r="BJ221" s="757"/>
      <c r="BM221" s="758"/>
      <c r="BN221" s="757"/>
      <c r="BR221" s="225"/>
    </row>
    <row r="222">
      <c r="L222" s="50"/>
      <c r="M222" s="50"/>
      <c r="N222" s="765"/>
      <c r="P222" s="218"/>
      <c r="R222" s="754"/>
      <c r="AF222" s="686"/>
      <c r="AG222" s="225"/>
      <c r="BI222" s="758"/>
      <c r="BJ222" s="757"/>
      <c r="BM222" s="758"/>
      <c r="BN222" s="757"/>
      <c r="BR222" s="225"/>
    </row>
    <row r="223">
      <c r="L223" s="50"/>
      <c r="M223" s="50"/>
      <c r="N223" s="765"/>
      <c r="P223" s="218"/>
      <c r="R223" s="754"/>
      <c r="AF223" s="686"/>
      <c r="AG223" s="225"/>
      <c r="BI223" s="758"/>
      <c r="BJ223" s="757"/>
      <c r="BM223" s="758"/>
      <c r="BN223" s="757"/>
      <c r="BR223" s="225"/>
    </row>
    <row r="224">
      <c r="L224" s="50"/>
      <c r="M224" s="50"/>
      <c r="N224" s="765"/>
      <c r="P224" s="218"/>
      <c r="R224" s="754"/>
      <c r="AF224" s="686"/>
      <c r="AG224" s="225"/>
      <c r="BI224" s="758"/>
      <c r="BJ224" s="757"/>
      <c r="BM224" s="758"/>
      <c r="BN224" s="757"/>
      <c r="BR224" s="225"/>
    </row>
    <row r="225">
      <c r="L225" s="50"/>
      <c r="M225" s="50"/>
      <c r="N225" s="765"/>
      <c r="P225" s="218"/>
      <c r="R225" s="754"/>
      <c r="AF225" s="686"/>
      <c r="AG225" s="225"/>
      <c r="BI225" s="758"/>
      <c r="BJ225" s="757"/>
      <c r="BM225" s="758"/>
      <c r="BN225" s="757"/>
      <c r="BR225" s="225"/>
    </row>
    <row r="226">
      <c r="L226" s="50"/>
      <c r="M226" s="50"/>
      <c r="N226" s="765"/>
      <c r="P226" s="218"/>
      <c r="R226" s="754"/>
      <c r="AF226" s="686"/>
      <c r="AG226" s="225"/>
      <c r="BI226" s="758"/>
      <c r="BJ226" s="757"/>
      <c r="BM226" s="758"/>
      <c r="BN226" s="757"/>
      <c r="BR226" s="225"/>
    </row>
    <row r="227">
      <c r="L227" s="50"/>
      <c r="M227" s="50"/>
      <c r="N227" s="765"/>
      <c r="P227" s="218"/>
      <c r="R227" s="754"/>
      <c r="AF227" s="686"/>
      <c r="AG227" s="225"/>
      <c r="BI227" s="758"/>
      <c r="BJ227" s="757"/>
      <c r="BM227" s="758"/>
      <c r="BN227" s="757"/>
      <c r="BR227" s="225"/>
    </row>
    <row r="228">
      <c r="L228" s="50"/>
      <c r="M228" s="50"/>
      <c r="N228" s="765"/>
      <c r="P228" s="218"/>
      <c r="R228" s="754"/>
      <c r="AF228" s="686"/>
      <c r="AG228" s="225"/>
      <c r="BI228" s="758"/>
      <c r="BJ228" s="757"/>
      <c r="BM228" s="758"/>
      <c r="BN228" s="757"/>
      <c r="BR228" s="225"/>
    </row>
    <row r="229">
      <c r="L229" s="50"/>
      <c r="M229" s="50"/>
      <c r="N229" s="765"/>
      <c r="P229" s="218"/>
      <c r="R229" s="754"/>
      <c r="AF229" s="686"/>
      <c r="AG229" s="225"/>
      <c r="BI229" s="758"/>
      <c r="BJ229" s="757"/>
      <c r="BM229" s="758"/>
      <c r="BN229" s="757"/>
      <c r="BR229" s="225"/>
    </row>
    <row r="230">
      <c r="L230" s="50"/>
      <c r="M230" s="50"/>
      <c r="N230" s="765"/>
      <c r="P230" s="218"/>
      <c r="R230" s="754"/>
      <c r="AF230" s="686"/>
      <c r="AG230" s="225"/>
      <c r="BI230" s="758"/>
      <c r="BJ230" s="757"/>
      <c r="BM230" s="758"/>
      <c r="BN230" s="757"/>
      <c r="BR230" s="225"/>
    </row>
    <row r="231">
      <c r="L231" s="50"/>
      <c r="M231" s="50"/>
      <c r="N231" s="765"/>
      <c r="P231" s="218"/>
      <c r="R231" s="754"/>
      <c r="AF231" s="686"/>
      <c r="AG231" s="225"/>
      <c r="BI231" s="758"/>
      <c r="BJ231" s="757"/>
      <c r="BM231" s="758"/>
      <c r="BN231" s="757"/>
      <c r="BR231" s="225"/>
    </row>
    <row r="232">
      <c r="L232" s="50"/>
      <c r="M232" s="50"/>
      <c r="N232" s="765"/>
      <c r="P232" s="218"/>
      <c r="R232" s="754"/>
      <c r="AF232" s="686"/>
      <c r="AG232" s="225"/>
      <c r="BI232" s="758"/>
      <c r="BJ232" s="757"/>
      <c r="BM232" s="758"/>
      <c r="BN232" s="757"/>
      <c r="BR232" s="225"/>
    </row>
    <row r="233">
      <c r="L233" s="50"/>
      <c r="M233" s="50"/>
      <c r="N233" s="765"/>
      <c r="P233" s="218"/>
      <c r="R233" s="754"/>
      <c r="AF233" s="686"/>
      <c r="AG233" s="225"/>
      <c r="BI233" s="758"/>
      <c r="BJ233" s="757"/>
      <c r="BM233" s="758"/>
      <c r="BN233" s="757"/>
      <c r="BR233" s="225"/>
    </row>
    <row r="234">
      <c r="L234" s="50"/>
      <c r="M234" s="50"/>
      <c r="N234" s="765"/>
      <c r="P234" s="218"/>
      <c r="R234" s="754"/>
      <c r="AF234" s="686"/>
      <c r="AG234" s="225"/>
      <c r="BI234" s="758"/>
      <c r="BJ234" s="757"/>
      <c r="BM234" s="758"/>
      <c r="BN234" s="757"/>
      <c r="BR234" s="225"/>
    </row>
    <row r="235">
      <c r="L235" s="50"/>
      <c r="M235" s="50"/>
      <c r="N235" s="765"/>
      <c r="P235" s="218"/>
      <c r="R235" s="754"/>
      <c r="AF235" s="686"/>
      <c r="AG235" s="225"/>
      <c r="BI235" s="758"/>
      <c r="BJ235" s="757"/>
      <c r="BM235" s="758"/>
      <c r="BN235" s="757"/>
      <c r="BR235" s="225"/>
    </row>
    <row r="236">
      <c r="L236" s="50"/>
      <c r="M236" s="50"/>
      <c r="N236" s="765"/>
      <c r="P236" s="218"/>
      <c r="R236" s="754"/>
      <c r="AF236" s="686"/>
      <c r="AG236" s="225"/>
      <c r="BI236" s="758"/>
      <c r="BJ236" s="757"/>
      <c r="BM236" s="758"/>
      <c r="BN236" s="757"/>
      <c r="BR236" s="225"/>
    </row>
    <row r="237">
      <c r="L237" s="50"/>
      <c r="M237" s="50"/>
      <c r="N237" s="765"/>
      <c r="P237" s="218"/>
      <c r="R237" s="754"/>
      <c r="AF237" s="686"/>
      <c r="AG237" s="225"/>
      <c r="BI237" s="758"/>
      <c r="BJ237" s="757"/>
      <c r="BM237" s="758"/>
      <c r="BN237" s="757"/>
      <c r="BR237" s="225"/>
    </row>
    <row r="238">
      <c r="L238" s="50"/>
      <c r="M238" s="50"/>
      <c r="N238" s="765"/>
      <c r="P238" s="218"/>
      <c r="R238" s="754"/>
      <c r="AF238" s="686"/>
      <c r="AG238" s="225"/>
      <c r="BI238" s="758"/>
      <c r="BJ238" s="757"/>
      <c r="BM238" s="758"/>
      <c r="BN238" s="757"/>
      <c r="BR238" s="225"/>
    </row>
    <row r="239">
      <c r="L239" s="50"/>
      <c r="M239" s="50"/>
      <c r="N239" s="765"/>
      <c r="P239" s="218"/>
      <c r="R239" s="754"/>
      <c r="AF239" s="686"/>
      <c r="AG239" s="225"/>
      <c r="BI239" s="758"/>
      <c r="BJ239" s="757"/>
      <c r="BM239" s="758"/>
      <c r="BN239" s="757"/>
      <c r="BR239" s="225"/>
    </row>
    <row r="240">
      <c r="L240" s="50"/>
      <c r="M240" s="50"/>
      <c r="N240" s="765"/>
      <c r="P240" s="218"/>
      <c r="R240" s="754"/>
      <c r="AF240" s="686"/>
      <c r="AG240" s="225"/>
      <c r="BI240" s="758"/>
      <c r="BJ240" s="757"/>
      <c r="BM240" s="758"/>
      <c r="BN240" s="757"/>
      <c r="BR240" s="225"/>
    </row>
    <row r="241">
      <c r="L241" s="50"/>
      <c r="M241" s="50"/>
      <c r="N241" s="765"/>
      <c r="P241" s="218"/>
      <c r="R241" s="754"/>
      <c r="AF241" s="686"/>
      <c r="AG241" s="225"/>
      <c r="BI241" s="758"/>
      <c r="BJ241" s="757"/>
      <c r="BM241" s="758"/>
      <c r="BN241" s="757"/>
      <c r="BR241" s="225"/>
    </row>
    <row r="242">
      <c r="L242" s="50"/>
      <c r="M242" s="50"/>
      <c r="N242" s="765"/>
      <c r="P242" s="218"/>
      <c r="R242" s="754"/>
      <c r="AF242" s="686"/>
      <c r="AG242" s="225"/>
      <c r="BI242" s="758"/>
      <c r="BJ242" s="757"/>
      <c r="BM242" s="758"/>
      <c r="BN242" s="757"/>
      <c r="BR242" s="225"/>
    </row>
    <row r="243">
      <c r="L243" s="50"/>
      <c r="M243" s="50"/>
      <c r="N243" s="765"/>
      <c r="P243" s="218"/>
      <c r="R243" s="754"/>
      <c r="AF243" s="686"/>
      <c r="AG243" s="225"/>
      <c r="BI243" s="758"/>
      <c r="BJ243" s="757"/>
      <c r="BM243" s="758"/>
      <c r="BN243" s="757"/>
      <c r="BR243" s="225"/>
    </row>
    <row r="244">
      <c r="L244" s="50"/>
      <c r="M244" s="50"/>
      <c r="N244" s="765"/>
      <c r="P244" s="218"/>
      <c r="R244" s="754"/>
      <c r="AF244" s="686"/>
      <c r="AG244" s="225"/>
      <c r="BI244" s="758"/>
      <c r="BJ244" s="757"/>
      <c r="BM244" s="758"/>
      <c r="BN244" s="757"/>
      <c r="BR244" s="225"/>
    </row>
    <row r="245">
      <c r="L245" s="50"/>
      <c r="M245" s="50"/>
      <c r="N245" s="765"/>
      <c r="P245" s="218"/>
      <c r="R245" s="754"/>
      <c r="AF245" s="686"/>
      <c r="AG245" s="225"/>
      <c r="BI245" s="758"/>
      <c r="BJ245" s="757"/>
      <c r="BM245" s="758"/>
      <c r="BN245" s="757"/>
      <c r="BR245" s="225"/>
    </row>
    <row r="246">
      <c r="L246" s="50"/>
      <c r="M246" s="50"/>
      <c r="N246" s="765"/>
      <c r="P246" s="218"/>
      <c r="R246" s="754"/>
      <c r="AF246" s="686"/>
      <c r="AG246" s="225"/>
      <c r="BI246" s="758"/>
      <c r="BJ246" s="757"/>
      <c r="BM246" s="758"/>
      <c r="BN246" s="757"/>
      <c r="BR246" s="225"/>
    </row>
    <row r="247">
      <c r="L247" s="50"/>
      <c r="M247" s="50"/>
      <c r="N247" s="765"/>
      <c r="P247" s="218"/>
      <c r="R247" s="754"/>
      <c r="AF247" s="686"/>
      <c r="AG247" s="225"/>
      <c r="BI247" s="758"/>
      <c r="BJ247" s="757"/>
      <c r="BM247" s="758"/>
      <c r="BN247" s="757"/>
      <c r="BR247" s="225"/>
    </row>
    <row r="248">
      <c r="L248" s="50"/>
      <c r="M248" s="50"/>
      <c r="N248" s="765"/>
      <c r="P248" s="218"/>
      <c r="R248" s="754"/>
      <c r="AF248" s="686"/>
      <c r="AG248" s="225"/>
      <c r="BI248" s="758"/>
      <c r="BJ248" s="757"/>
      <c r="BM248" s="758"/>
      <c r="BN248" s="757"/>
      <c r="BR248" s="225"/>
    </row>
    <row r="249">
      <c r="L249" s="50"/>
      <c r="M249" s="50"/>
      <c r="N249" s="765"/>
      <c r="P249" s="218"/>
      <c r="R249" s="754"/>
      <c r="AF249" s="686"/>
      <c r="AG249" s="225"/>
      <c r="BI249" s="758"/>
      <c r="BJ249" s="757"/>
      <c r="BM249" s="758"/>
      <c r="BN249" s="757"/>
      <c r="BR249" s="225"/>
    </row>
    <row r="250">
      <c r="L250" s="50"/>
      <c r="M250" s="50"/>
      <c r="N250" s="765"/>
      <c r="P250" s="218"/>
      <c r="R250" s="754"/>
      <c r="AF250" s="686"/>
      <c r="AG250" s="225"/>
      <c r="BI250" s="758"/>
      <c r="BJ250" s="757"/>
      <c r="BM250" s="758"/>
      <c r="BN250" s="757"/>
      <c r="BR250" s="225"/>
    </row>
    <row r="251">
      <c r="L251" s="50"/>
      <c r="M251" s="50"/>
      <c r="N251" s="765"/>
      <c r="P251" s="218"/>
      <c r="R251" s="754"/>
      <c r="AF251" s="686"/>
      <c r="AG251" s="225"/>
      <c r="BI251" s="758"/>
      <c r="BJ251" s="757"/>
      <c r="BM251" s="758"/>
      <c r="BN251" s="757"/>
      <c r="BR251" s="225"/>
    </row>
    <row r="252">
      <c r="L252" s="50"/>
      <c r="M252" s="50"/>
      <c r="N252" s="765"/>
      <c r="P252" s="218"/>
      <c r="R252" s="754"/>
      <c r="AF252" s="686"/>
      <c r="AG252" s="225"/>
      <c r="BI252" s="758"/>
      <c r="BJ252" s="757"/>
      <c r="BM252" s="758"/>
      <c r="BN252" s="757"/>
      <c r="BR252" s="225"/>
    </row>
    <row r="253">
      <c r="L253" s="50"/>
      <c r="M253" s="50"/>
      <c r="N253" s="765"/>
      <c r="P253" s="218"/>
      <c r="R253" s="754"/>
      <c r="AF253" s="686"/>
      <c r="AG253" s="225"/>
      <c r="BI253" s="758"/>
      <c r="BJ253" s="757"/>
      <c r="BM253" s="758"/>
      <c r="BN253" s="757"/>
      <c r="BR253" s="225"/>
    </row>
    <row r="254">
      <c r="L254" s="50"/>
      <c r="M254" s="50"/>
      <c r="N254" s="765"/>
      <c r="P254" s="218"/>
      <c r="R254" s="754"/>
      <c r="AF254" s="686"/>
      <c r="AG254" s="225"/>
      <c r="BI254" s="758"/>
      <c r="BJ254" s="757"/>
      <c r="BM254" s="758"/>
      <c r="BN254" s="757"/>
      <c r="BR254" s="225"/>
    </row>
    <row r="255">
      <c r="L255" s="50"/>
      <c r="M255" s="50"/>
      <c r="N255" s="765"/>
      <c r="P255" s="218"/>
      <c r="R255" s="754"/>
      <c r="AF255" s="686"/>
      <c r="AG255" s="225"/>
      <c r="BI255" s="758"/>
      <c r="BJ255" s="757"/>
      <c r="BM255" s="758"/>
      <c r="BN255" s="757"/>
      <c r="BR255" s="225"/>
    </row>
    <row r="256">
      <c r="L256" s="50"/>
      <c r="M256" s="50"/>
      <c r="N256" s="765"/>
      <c r="P256" s="218"/>
      <c r="R256" s="754"/>
      <c r="AF256" s="686"/>
      <c r="AG256" s="225"/>
      <c r="BI256" s="758"/>
      <c r="BJ256" s="757"/>
      <c r="BM256" s="758"/>
      <c r="BN256" s="757"/>
      <c r="BR256" s="225"/>
    </row>
    <row r="257">
      <c r="L257" s="50"/>
      <c r="M257" s="50"/>
      <c r="N257" s="765"/>
      <c r="P257" s="218"/>
      <c r="R257" s="754"/>
      <c r="AF257" s="686"/>
      <c r="AG257" s="225"/>
      <c r="BI257" s="758"/>
      <c r="BJ257" s="757"/>
      <c r="BM257" s="758"/>
      <c r="BN257" s="757"/>
      <c r="BR257" s="225"/>
    </row>
    <row r="258">
      <c r="L258" s="50"/>
      <c r="M258" s="50"/>
      <c r="N258" s="765"/>
      <c r="P258" s="218"/>
      <c r="R258" s="754"/>
      <c r="AF258" s="686"/>
      <c r="AG258" s="225"/>
      <c r="BI258" s="758"/>
      <c r="BJ258" s="757"/>
      <c r="BM258" s="758"/>
      <c r="BN258" s="757"/>
      <c r="BR258" s="225"/>
    </row>
    <row r="259">
      <c r="L259" s="50"/>
      <c r="M259" s="50"/>
      <c r="N259" s="765"/>
      <c r="P259" s="218"/>
      <c r="R259" s="754"/>
      <c r="AF259" s="686"/>
      <c r="AG259" s="225"/>
      <c r="BI259" s="758"/>
      <c r="BJ259" s="757"/>
      <c r="BM259" s="758"/>
      <c r="BN259" s="757"/>
      <c r="BR259" s="225"/>
    </row>
    <row r="260">
      <c r="L260" s="50"/>
      <c r="M260" s="50"/>
      <c r="N260" s="765"/>
      <c r="P260" s="218"/>
      <c r="R260" s="754"/>
      <c r="AF260" s="686"/>
      <c r="AG260" s="225"/>
      <c r="BI260" s="758"/>
      <c r="BJ260" s="757"/>
      <c r="BM260" s="758"/>
      <c r="BN260" s="757"/>
      <c r="BR260" s="225"/>
    </row>
    <row r="261">
      <c r="L261" s="50"/>
      <c r="M261" s="50"/>
      <c r="N261" s="765"/>
      <c r="P261" s="218"/>
      <c r="R261" s="754"/>
      <c r="AF261" s="686"/>
      <c r="AG261" s="225"/>
      <c r="BI261" s="758"/>
      <c r="BJ261" s="757"/>
      <c r="BM261" s="758"/>
      <c r="BN261" s="757"/>
      <c r="BR261" s="225"/>
    </row>
    <row r="262">
      <c r="L262" s="50"/>
      <c r="M262" s="50"/>
      <c r="N262" s="765"/>
      <c r="P262" s="218"/>
      <c r="R262" s="754"/>
      <c r="AF262" s="686"/>
      <c r="AG262" s="225"/>
      <c r="BI262" s="758"/>
      <c r="BJ262" s="757"/>
      <c r="BM262" s="758"/>
      <c r="BN262" s="757"/>
      <c r="BR262" s="225"/>
    </row>
    <row r="263">
      <c r="L263" s="50"/>
      <c r="M263" s="50"/>
      <c r="N263" s="765"/>
      <c r="P263" s="218"/>
      <c r="R263" s="754"/>
      <c r="AF263" s="686"/>
      <c r="AG263" s="225"/>
      <c r="BI263" s="758"/>
      <c r="BJ263" s="757"/>
      <c r="BM263" s="758"/>
      <c r="BN263" s="757"/>
      <c r="BR263" s="225"/>
    </row>
    <row r="264">
      <c r="L264" s="50"/>
      <c r="M264" s="50"/>
      <c r="N264" s="765"/>
      <c r="P264" s="218"/>
      <c r="R264" s="754"/>
      <c r="AF264" s="686"/>
      <c r="AG264" s="225"/>
      <c r="BI264" s="758"/>
      <c r="BJ264" s="757"/>
      <c r="BM264" s="758"/>
      <c r="BN264" s="757"/>
      <c r="BR264" s="225"/>
    </row>
    <row r="265">
      <c r="L265" s="50"/>
      <c r="M265" s="50"/>
      <c r="N265" s="765"/>
      <c r="P265" s="218"/>
      <c r="R265" s="754"/>
      <c r="AF265" s="686"/>
      <c r="AG265" s="225"/>
      <c r="BI265" s="758"/>
      <c r="BJ265" s="757"/>
      <c r="BM265" s="758"/>
      <c r="BN265" s="757"/>
      <c r="BR265" s="225"/>
    </row>
    <row r="266">
      <c r="L266" s="50"/>
      <c r="M266" s="50"/>
      <c r="N266" s="765"/>
      <c r="P266" s="218"/>
      <c r="R266" s="754"/>
      <c r="AF266" s="686"/>
      <c r="AG266" s="225"/>
      <c r="BI266" s="758"/>
      <c r="BJ266" s="757"/>
      <c r="BM266" s="758"/>
      <c r="BN266" s="757"/>
      <c r="BR266" s="225"/>
    </row>
    <row r="267">
      <c r="L267" s="50"/>
      <c r="M267" s="50"/>
      <c r="N267" s="765"/>
      <c r="P267" s="218"/>
      <c r="R267" s="754"/>
      <c r="AF267" s="686"/>
      <c r="AG267" s="225"/>
      <c r="BI267" s="758"/>
      <c r="BJ267" s="757"/>
      <c r="BM267" s="758"/>
      <c r="BN267" s="757"/>
      <c r="BR267" s="225"/>
    </row>
    <row r="268">
      <c r="L268" s="50"/>
      <c r="M268" s="50"/>
      <c r="N268" s="765"/>
      <c r="P268" s="218"/>
      <c r="R268" s="754"/>
      <c r="AF268" s="686"/>
      <c r="AG268" s="225"/>
      <c r="BI268" s="758"/>
      <c r="BJ268" s="757"/>
      <c r="BM268" s="758"/>
      <c r="BN268" s="757"/>
      <c r="BR268" s="225"/>
    </row>
    <row r="269">
      <c r="L269" s="50"/>
      <c r="M269" s="50"/>
      <c r="N269" s="765"/>
      <c r="P269" s="218"/>
      <c r="R269" s="754"/>
      <c r="AF269" s="686"/>
      <c r="AG269" s="225"/>
      <c r="BI269" s="758"/>
      <c r="BJ269" s="757"/>
      <c r="BM269" s="758"/>
      <c r="BN269" s="757"/>
      <c r="BR269" s="225"/>
    </row>
    <row r="270">
      <c r="L270" s="50"/>
      <c r="M270" s="50"/>
      <c r="N270" s="765"/>
      <c r="P270" s="218"/>
      <c r="R270" s="754"/>
      <c r="AF270" s="686"/>
      <c r="AG270" s="225"/>
      <c r="BI270" s="758"/>
      <c r="BJ270" s="757"/>
      <c r="BM270" s="758"/>
      <c r="BN270" s="757"/>
      <c r="BR270" s="225"/>
    </row>
    <row r="271">
      <c r="L271" s="50"/>
      <c r="M271" s="50"/>
      <c r="N271" s="765"/>
      <c r="P271" s="218"/>
      <c r="R271" s="754"/>
      <c r="AF271" s="686"/>
      <c r="AG271" s="225"/>
      <c r="BI271" s="758"/>
      <c r="BJ271" s="757"/>
      <c r="BM271" s="758"/>
      <c r="BN271" s="757"/>
      <c r="BR271" s="225"/>
    </row>
    <row r="272">
      <c r="L272" s="50"/>
      <c r="M272" s="50"/>
      <c r="N272" s="765"/>
      <c r="P272" s="218"/>
      <c r="R272" s="754"/>
      <c r="AF272" s="686"/>
      <c r="AG272" s="225"/>
      <c r="BI272" s="758"/>
      <c r="BJ272" s="757"/>
      <c r="BM272" s="758"/>
      <c r="BN272" s="757"/>
      <c r="BR272" s="225"/>
    </row>
    <row r="273">
      <c r="L273" s="50"/>
      <c r="M273" s="50"/>
      <c r="N273" s="765"/>
      <c r="P273" s="218"/>
      <c r="R273" s="754"/>
      <c r="AF273" s="686"/>
      <c r="AG273" s="225"/>
      <c r="BI273" s="758"/>
      <c r="BJ273" s="757"/>
      <c r="BM273" s="758"/>
      <c r="BN273" s="757"/>
      <c r="BR273" s="225"/>
    </row>
    <row r="274">
      <c r="L274" s="50"/>
      <c r="M274" s="50"/>
      <c r="N274" s="765"/>
      <c r="P274" s="218"/>
      <c r="R274" s="754"/>
      <c r="AF274" s="686"/>
      <c r="AG274" s="225"/>
      <c r="BI274" s="758"/>
      <c r="BJ274" s="757"/>
      <c r="BM274" s="758"/>
      <c r="BN274" s="757"/>
      <c r="BR274" s="225"/>
    </row>
    <row r="275">
      <c r="L275" s="50"/>
      <c r="M275" s="50"/>
      <c r="N275" s="765"/>
      <c r="P275" s="218"/>
      <c r="R275" s="754"/>
      <c r="AF275" s="686"/>
      <c r="AG275" s="225"/>
      <c r="BI275" s="758"/>
      <c r="BJ275" s="757"/>
      <c r="BM275" s="758"/>
      <c r="BN275" s="757"/>
      <c r="BR275" s="225"/>
    </row>
    <row r="276">
      <c r="L276" s="50"/>
      <c r="M276" s="50"/>
      <c r="N276" s="765"/>
      <c r="P276" s="218"/>
      <c r="R276" s="754"/>
      <c r="AF276" s="686"/>
      <c r="AG276" s="225"/>
      <c r="BI276" s="758"/>
      <c r="BJ276" s="757"/>
      <c r="BM276" s="758"/>
      <c r="BN276" s="757"/>
      <c r="BR276" s="225"/>
    </row>
    <row r="277">
      <c r="L277" s="50"/>
      <c r="M277" s="50"/>
      <c r="N277" s="765"/>
      <c r="P277" s="218"/>
      <c r="R277" s="754"/>
      <c r="AF277" s="686"/>
      <c r="AG277" s="225"/>
      <c r="BI277" s="758"/>
      <c r="BJ277" s="757"/>
      <c r="BM277" s="758"/>
      <c r="BN277" s="757"/>
      <c r="BR277" s="225"/>
    </row>
    <row r="278">
      <c r="L278" s="50"/>
      <c r="M278" s="50"/>
      <c r="N278" s="765"/>
      <c r="P278" s="218"/>
      <c r="R278" s="754"/>
      <c r="AF278" s="686"/>
      <c r="AG278" s="225"/>
      <c r="BI278" s="758"/>
      <c r="BJ278" s="757"/>
      <c r="BM278" s="758"/>
      <c r="BN278" s="757"/>
      <c r="BR278" s="225"/>
    </row>
    <row r="279">
      <c r="L279" s="50"/>
      <c r="M279" s="50"/>
      <c r="N279" s="765"/>
      <c r="P279" s="218"/>
      <c r="R279" s="754"/>
      <c r="AF279" s="686"/>
      <c r="AG279" s="225"/>
      <c r="BI279" s="758"/>
      <c r="BJ279" s="757"/>
      <c r="BM279" s="758"/>
      <c r="BN279" s="757"/>
      <c r="BR279" s="225"/>
    </row>
    <row r="280">
      <c r="L280" s="50"/>
      <c r="M280" s="50"/>
      <c r="N280" s="765"/>
      <c r="P280" s="218"/>
      <c r="R280" s="754"/>
      <c r="AF280" s="686"/>
      <c r="AG280" s="225"/>
      <c r="BI280" s="758"/>
      <c r="BJ280" s="757"/>
      <c r="BM280" s="758"/>
      <c r="BN280" s="757"/>
      <c r="BR280" s="225"/>
    </row>
    <row r="281">
      <c r="L281" s="50"/>
      <c r="M281" s="50"/>
      <c r="N281" s="765"/>
      <c r="P281" s="218"/>
      <c r="R281" s="754"/>
      <c r="AF281" s="686"/>
      <c r="AG281" s="225"/>
      <c r="BI281" s="758"/>
      <c r="BJ281" s="757"/>
      <c r="BM281" s="758"/>
      <c r="BN281" s="757"/>
      <c r="BR281" s="225"/>
    </row>
    <row r="282">
      <c r="L282" s="50"/>
      <c r="M282" s="50"/>
      <c r="N282" s="765"/>
      <c r="P282" s="218"/>
      <c r="R282" s="754"/>
      <c r="AF282" s="686"/>
      <c r="AG282" s="225"/>
      <c r="BI282" s="758"/>
      <c r="BJ282" s="757"/>
      <c r="BM282" s="758"/>
      <c r="BN282" s="757"/>
      <c r="BR282" s="225"/>
    </row>
    <row r="283">
      <c r="L283" s="50"/>
      <c r="M283" s="50"/>
      <c r="N283" s="765"/>
      <c r="P283" s="218"/>
      <c r="R283" s="754"/>
      <c r="AF283" s="686"/>
      <c r="AG283" s="225"/>
      <c r="BI283" s="758"/>
      <c r="BJ283" s="757"/>
      <c r="BM283" s="758"/>
      <c r="BN283" s="757"/>
      <c r="BR283" s="225"/>
    </row>
    <row r="284">
      <c r="L284" s="50"/>
      <c r="M284" s="50"/>
      <c r="N284" s="765"/>
      <c r="P284" s="218"/>
      <c r="R284" s="754"/>
      <c r="AF284" s="686"/>
      <c r="AG284" s="225"/>
      <c r="BI284" s="758"/>
      <c r="BJ284" s="757"/>
      <c r="BM284" s="758"/>
      <c r="BN284" s="757"/>
      <c r="BR284" s="225"/>
    </row>
    <row r="285">
      <c r="L285" s="50"/>
      <c r="M285" s="50"/>
      <c r="N285" s="765"/>
      <c r="P285" s="218"/>
      <c r="R285" s="754"/>
      <c r="AF285" s="686"/>
      <c r="AG285" s="225"/>
      <c r="BI285" s="758"/>
      <c r="BJ285" s="757"/>
      <c r="BM285" s="758"/>
      <c r="BN285" s="757"/>
      <c r="BR285" s="225"/>
    </row>
    <row r="286">
      <c r="L286" s="50"/>
      <c r="M286" s="50"/>
      <c r="N286" s="765"/>
      <c r="P286" s="218"/>
      <c r="R286" s="754"/>
      <c r="AF286" s="686"/>
      <c r="AG286" s="225"/>
      <c r="BI286" s="758"/>
      <c r="BJ286" s="757"/>
      <c r="BM286" s="758"/>
      <c r="BN286" s="757"/>
      <c r="BR286" s="225"/>
    </row>
    <row r="287">
      <c r="L287" s="50"/>
      <c r="M287" s="50"/>
      <c r="N287" s="765"/>
      <c r="P287" s="218"/>
      <c r="R287" s="754"/>
      <c r="AF287" s="686"/>
      <c r="AG287" s="225"/>
      <c r="BI287" s="758"/>
      <c r="BJ287" s="757"/>
      <c r="BM287" s="758"/>
      <c r="BN287" s="757"/>
      <c r="BR287" s="225"/>
    </row>
    <row r="288">
      <c r="L288" s="50"/>
      <c r="M288" s="50"/>
      <c r="N288" s="765"/>
      <c r="P288" s="218"/>
      <c r="R288" s="754"/>
      <c r="AF288" s="686"/>
      <c r="AG288" s="225"/>
      <c r="BI288" s="758"/>
      <c r="BJ288" s="757"/>
      <c r="BM288" s="758"/>
      <c r="BN288" s="757"/>
      <c r="BR288" s="225"/>
    </row>
    <row r="289">
      <c r="L289" s="50"/>
      <c r="M289" s="50"/>
      <c r="N289" s="765"/>
      <c r="P289" s="218"/>
      <c r="R289" s="754"/>
      <c r="AF289" s="686"/>
      <c r="AG289" s="225"/>
      <c r="BI289" s="758"/>
      <c r="BJ289" s="757"/>
      <c r="BM289" s="758"/>
      <c r="BN289" s="757"/>
      <c r="BR289" s="225"/>
    </row>
    <row r="290">
      <c r="L290" s="50"/>
      <c r="M290" s="50"/>
      <c r="N290" s="765"/>
      <c r="P290" s="218"/>
      <c r="R290" s="754"/>
      <c r="AF290" s="686"/>
      <c r="AG290" s="225"/>
      <c r="BI290" s="758"/>
      <c r="BJ290" s="757"/>
      <c r="BM290" s="758"/>
      <c r="BN290" s="757"/>
      <c r="BR290" s="225"/>
    </row>
    <row r="291">
      <c r="L291" s="50"/>
      <c r="M291" s="50"/>
      <c r="N291" s="765"/>
      <c r="P291" s="218"/>
      <c r="R291" s="754"/>
      <c r="AF291" s="686"/>
      <c r="AG291" s="225"/>
      <c r="BI291" s="758"/>
      <c r="BJ291" s="757"/>
      <c r="BM291" s="758"/>
      <c r="BN291" s="757"/>
      <c r="BR291" s="225"/>
    </row>
    <row r="292">
      <c r="L292" s="50"/>
      <c r="M292" s="50"/>
      <c r="N292" s="765"/>
      <c r="P292" s="218"/>
      <c r="R292" s="754"/>
      <c r="AF292" s="686"/>
      <c r="AG292" s="225"/>
      <c r="BI292" s="758"/>
      <c r="BJ292" s="757"/>
      <c r="BM292" s="758"/>
      <c r="BN292" s="757"/>
      <c r="BR292" s="225"/>
    </row>
    <row r="293">
      <c r="L293" s="50"/>
      <c r="M293" s="50"/>
      <c r="N293" s="765"/>
      <c r="P293" s="218"/>
      <c r="R293" s="754"/>
      <c r="AF293" s="686"/>
      <c r="AG293" s="225"/>
      <c r="BI293" s="758"/>
      <c r="BJ293" s="757"/>
      <c r="BM293" s="758"/>
      <c r="BN293" s="757"/>
      <c r="BR293" s="225"/>
    </row>
    <row r="294">
      <c r="L294" s="50"/>
      <c r="M294" s="50"/>
      <c r="N294" s="765"/>
      <c r="P294" s="218"/>
      <c r="R294" s="754"/>
      <c r="AF294" s="686"/>
      <c r="AG294" s="225"/>
      <c r="BI294" s="758"/>
      <c r="BJ294" s="757"/>
      <c r="BM294" s="758"/>
      <c r="BN294" s="757"/>
      <c r="BR294" s="225"/>
    </row>
    <row r="295">
      <c r="L295" s="50"/>
      <c r="M295" s="50"/>
      <c r="N295" s="765"/>
      <c r="P295" s="218"/>
      <c r="R295" s="754"/>
      <c r="AF295" s="686"/>
      <c r="AG295" s="225"/>
      <c r="BI295" s="758"/>
      <c r="BJ295" s="757"/>
      <c r="BM295" s="758"/>
      <c r="BN295" s="757"/>
      <c r="BR295" s="225"/>
    </row>
    <row r="296">
      <c r="L296" s="50"/>
      <c r="M296" s="50"/>
      <c r="N296" s="765"/>
      <c r="P296" s="218"/>
      <c r="R296" s="754"/>
      <c r="AF296" s="686"/>
      <c r="AG296" s="225"/>
      <c r="BI296" s="758"/>
      <c r="BJ296" s="757"/>
      <c r="BM296" s="758"/>
      <c r="BN296" s="757"/>
      <c r="BR296" s="225"/>
    </row>
    <row r="297">
      <c r="L297" s="50"/>
      <c r="M297" s="50"/>
      <c r="N297" s="765"/>
      <c r="P297" s="218"/>
      <c r="R297" s="754"/>
      <c r="AF297" s="686"/>
      <c r="AG297" s="225"/>
      <c r="BI297" s="758"/>
      <c r="BJ297" s="757"/>
      <c r="BM297" s="758"/>
      <c r="BN297" s="757"/>
      <c r="BR297" s="225"/>
    </row>
    <row r="298">
      <c r="L298" s="50"/>
      <c r="M298" s="50"/>
      <c r="N298" s="765"/>
      <c r="P298" s="218"/>
      <c r="R298" s="754"/>
      <c r="AF298" s="686"/>
      <c r="AG298" s="225"/>
      <c r="BI298" s="758"/>
      <c r="BJ298" s="757"/>
      <c r="BM298" s="758"/>
      <c r="BN298" s="757"/>
      <c r="BR298" s="225"/>
    </row>
    <row r="299">
      <c r="L299" s="50"/>
      <c r="M299" s="50"/>
      <c r="N299" s="765"/>
      <c r="P299" s="218"/>
      <c r="R299" s="754"/>
      <c r="AF299" s="686"/>
      <c r="AG299" s="225"/>
      <c r="BI299" s="758"/>
      <c r="BJ299" s="757"/>
      <c r="BM299" s="758"/>
      <c r="BN299" s="757"/>
      <c r="BR299" s="225"/>
    </row>
    <row r="300">
      <c r="L300" s="50"/>
      <c r="M300" s="50"/>
      <c r="N300" s="765"/>
      <c r="P300" s="218"/>
      <c r="R300" s="754"/>
      <c r="AF300" s="686"/>
      <c r="AG300" s="225"/>
      <c r="BI300" s="758"/>
      <c r="BJ300" s="757"/>
      <c r="BM300" s="758"/>
      <c r="BN300" s="757"/>
      <c r="BR300" s="225"/>
    </row>
    <row r="301">
      <c r="L301" s="50"/>
      <c r="M301" s="50"/>
      <c r="N301" s="765"/>
      <c r="P301" s="218"/>
      <c r="R301" s="754"/>
      <c r="AF301" s="686"/>
      <c r="AG301" s="225"/>
      <c r="BI301" s="758"/>
      <c r="BJ301" s="757"/>
      <c r="BM301" s="758"/>
      <c r="BN301" s="757"/>
      <c r="BR301" s="225"/>
    </row>
    <row r="302">
      <c r="L302" s="50"/>
      <c r="M302" s="50"/>
      <c r="N302" s="765"/>
      <c r="P302" s="218"/>
      <c r="R302" s="754"/>
      <c r="AF302" s="686"/>
      <c r="AG302" s="225"/>
      <c r="BI302" s="758"/>
      <c r="BJ302" s="757"/>
      <c r="BM302" s="758"/>
      <c r="BN302" s="757"/>
      <c r="BR302" s="225"/>
    </row>
    <row r="303">
      <c r="L303" s="50"/>
      <c r="M303" s="50"/>
      <c r="N303" s="765"/>
      <c r="P303" s="218"/>
      <c r="R303" s="754"/>
      <c r="AF303" s="686"/>
      <c r="AG303" s="225"/>
      <c r="BI303" s="758"/>
      <c r="BJ303" s="757"/>
      <c r="BM303" s="758"/>
      <c r="BN303" s="757"/>
      <c r="BR303" s="225"/>
    </row>
    <row r="304">
      <c r="L304" s="50"/>
      <c r="M304" s="50"/>
      <c r="N304" s="765"/>
      <c r="P304" s="218"/>
      <c r="R304" s="754"/>
      <c r="AF304" s="686"/>
      <c r="AG304" s="225"/>
      <c r="BI304" s="758"/>
      <c r="BJ304" s="757"/>
      <c r="BM304" s="758"/>
      <c r="BN304" s="757"/>
      <c r="BR304" s="225"/>
    </row>
    <row r="305">
      <c r="L305" s="50"/>
      <c r="M305" s="50"/>
      <c r="N305" s="765"/>
      <c r="P305" s="218"/>
      <c r="R305" s="754"/>
      <c r="AF305" s="686"/>
      <c r="AG305" s="225"/>
      <c r="BI305" s="758"/>
      <c r="BJ305" s="757"/>
      <c r="BM305" s="758"/>
      <c r="BN305" s="757"/>
      <c r="BR305" s="225"/>
    </row>
    <row r="306">
      <c r="L306" s="50"/>
      <c r="M306" s="50"/>
      <c r="N306" s="765"/>
      <c r="P306" s="218"/>
      <c r="R306" s="754"/>
      <c r="AF306" s="686"/>
      <c r="AG306" s="225"/>
      <c r="BI306" s="758"/>
      <c r="BJ306" s="757"/>
      <c r="BM306" s="758"/>
      <c r="BN306" s="757"/>
      <c r="BR306" s="225"/>
    </row>
    <row r="307">
      <c r="L307" s="50"/>
      <c r="M307" s="50"/>
      <c r="N307" s="765"/>
      <c r="P307" s="218"/>
      <c r="R307" s="754"/>
      <c r="AF307" s="686"/>
      <c r="AG307" s="225"/>
      <c r="BI307" s="758"/>
      <c r="BJ307" s="757"/>
      <c r="BM307" s="758"/>
      <c r="BN307" s="757"/>
      <c r="BR307" s="225"/>
    </row>
    <row r="308">
      <c r="L308" s="50"/>
      <c r="M308" s="50"/>
      <c r="N308" s="765"/>
      <c r="P308" s="218"/>
      <c r="R308" s="754"/>
      <c r="AF308" s="686"/>
      <c r="AG308" s="225"/>
      <c r="BI308" s="758"/>
      <c r="BJ308" s="757"/>
      <c r="BM308" s="758"/>
      <c r="BN308" s="757"/>
      <c r="BR308" s="225"/>
    </row>
    <row r="309">
      <c r="L309" s="50"/>
      <c r="M309" s="50"/>
      <c r="N309" s="765"/>
      <c r="P309" s="218"/>
      <c r="R309" s="754"/>
      <c r="AF309" s="686"/>
      <c r="AG309" s="225"/>
      <c r="BI309" s="758"/>
      <c r="BJ309" s="757"/>
      <c r="BM309" s="758"/>
      <c r="BN309" s="757"/>
      <c r="BR309" s="225"/>
    </row>
    <row r="310">
      <c r="L310" s="50"/>
      <c r="M310" s="50"/>
      <c r="N310" s="765"/>
      <c r="P310" s="218"/>
      <c r="R310" s="754"/>
      <c r="AF310" s="686"/>
      <c r="AG310" s="225"/>
      <c r="BI310" s="758"/>
      <c r="BJ310" s="757"/>
      <c r="BM310" s="758"/>
      <c r="BN310" s="757"/>
      <c r="BR310" s="225"/>
    </row>
    <row r="311">
      <c r="L311" s="50"/>
      <c r="M311" s="50"/>
      <c r="N311" s="765"/>
      <c r="P311" s="218"/>
      <c r="R311" s="754"/>
      <c r="AF311" s="686"/>
      <c r="AG311" s="225"/>
      <c r="BI311" s="758"/>
      <c r="BJ311" s="757"/>
      <c r="BM311" s="758"/>
      <c r="BN311" s="757"/>
      <c r="BR311" s="225"/>
    </row>
    <row r="312">
      <c r="L312" s="50"/>
      <c r="M312" s="50"/>
      <c r="N312" s="765"/>
      <c r="P312" s="218"/>
      <c r="R312" s="754"/>
      <c r="AF312" s="686"/>
      <c r="AG312" s="225"/>
      <c r="BI312" s="758"/>
      <c r="BJ312" s="757"/>
      <c r="BM312" s="758"/>
      <c r="BN312" s="757"/>
      <c r="BR312" s="225"/>
    </row>
    <row r="313">
      <c r="L313" s="50"/>
      <c r="M313" s="50"/>
      <c r="N313" s="765"/>
      <c r="P313" s="218"/>
      <c r="R313" s="754"/>
      <c r="AF313" s="686"/>
      <c r="AG313" s="225"/>
      <c r="BI313" s="758"/>
      <c r="BJ313" s="757"/>
      <c r="BM313" s="758"/>
      <c r="BN313" s="757"/>
      <c r="BR313" s="225"/>
    </row>
    <row r="314">
      <c r="L314" s="50"/>
      <c r="M314" s="50"/>
      <c r="N314" s="765"/>
      <c r="P314" s="218"/>
      <c r="R314" s="754"/>
      <c r="AF314" s="686"/>
      <c r="AG314" s="225"/>
      <c r="BI314" s="758"/>
      <c r="BJ314" s="757"/>
      <c r="BM314" s="758"/>
      <c r="BN314" s="757"/>
      <c r="BR314" s="225"/>
    </row>
    <row r="315">
      <c r="L315" s="50"/>
      <c r="M315" s="50"/>
      <c r="N315" s="765"/>
      <c r="P315" s="218"/>
      <c r="R315" s="754"/>
      <c r="AF315" s="686"/>
      <c r="AG315" s="225"/>
      <c r="BI315" s="758"/>
      <c r="BJ315" s="757"/>
      <c r="BM315" s="758"/>
      <c r="BN315" s="757"/>
      <c r="BR315" s="225"/>
    </row>
    <row r="316">
      <c r="L316" s="50"/>
      <c r="M316" s="50"/>
      <c r="N316" s="765"/>
      <c r="P316" s="218"/>
      <c r="R316" s="754"/>
      <c r="AF316" s="686"/>
      <c r="AG316" s="225"/>
      <c r="BI316" s="758"/>
      <c r="BJ316" s="757"/>
      <c r="BM316" s="758"/>
      <c r="BN316" s="757"/>
      <c r="BR316" s="225"/>
    </row>
    <row r="317">
      <c r="L317" s="50"/>
      <c r="M317" s="50"/>
      <c r="N317" s="765"/>
      <c r="P317" s="218"/>
      <c r="R317" s="754"/>
      <c r="AF317" s="686"/>
      <c r="AG317" s="225"/>
      <c r="BI317" s="758"/>
      <c r="BJ317" s="757"/>
      <c r="BM317" s="758"/>
      <c r="BN317" s="757"/>
      <c r="BR317" s="225"/>
    </row>
    <row r="318">
      <c r="L318" s="50"/>
      <c r="M318" s="50"/>
      <c r="N318" s="765"/>
      <c r="P318" s="218"/>
      <c r="R318" s="754"/>
      <c r="AF318" s="686"/>
      <c r="AG318" s="225"/>
      <c r="BI318" s="758"/>
      <c r="BJ318" s="757"/>
      <c r="BM318" s="758"/>
      <c r="BN318" s="757"/>
      <c r="BR318" s="225"/>
    </row>
    <row r="319">
      <c r="L319" s="50"/>
      <c r="M319" s="50"/>
      <c r="N319" s="765"/>
      <c r="P319" s="218"/>
      <c r="R319" s="754"/>
      <c r="AF319" s="686"/>
      <c r="AG319" s="225"/>
      <c r="BI319" s="758"/>
      <c r="BJ319" s="757"/>
      <c r="BM319" s="758"/>
      <c r="BN319" s="757"/>
      <c r="BR319" s="225"/>
    </row>
    <row r="320">
      <c r="L320" s="50"/>
      <c r="M320" s="50"/>
      <c r="N320" s="765"/>
      <c r="P320" s="218"/>
      <c r="R320" s="754"/>
      <c r="AF320" s="686"/>
      <c r="AG320" s="225"/>
      <c r="BI320" s="758"/>
      <c r="BJ320" s="757"/>
      <c r="BM320" s="758"/>
      <c r="BN320" s="757"/>
      <c r="BR320" s="225"/>
    </row>
    <row r="321">
      <c r="L321" s="50"/>
      <c r="M321" s="50"/>
      <c r="N321" s="765"/>
      <c r="P321" s="218"/>
      <c r="R321" s="754"/>
      <c r="AF321" s="686"/>
      <c r="AG321" s="225"/>
      <c r="BI321" s="758"/>
      <c r="BJ321" s="757"/>
      <c r="BM321" s="758"/>
      <c r="BN321" s="757"/>
      <c r="BR321" s="225"/>
    </row>
    <row r="322">
      <c r="L322" s="50"/>
      <c r="M322" s="50"/>
      <c r="N322" s="765"/>
      <c r="P322" s="218"/>
      <c r="R322" s="754"/>
      <c r="AF322" s="686"/>
      <c r="AG322" s="225"/>
      <c r="BI322" s="758"/>
      <c r="BJ322" s="757"/>
      <c r="BM322" s="758"/>
      <c r="BN322" s="757"/>
      <c r="BR322" s="225"/>
    </row>
    <row r="323">
      <c r="L323" s="50"/>
      <c r="M323" s="50"/>
      <c r="N323" s="765"/>
      <c r="P323" s="218"/>
      <c r="R323" s="754"/>
      <c r="AF323" s="686"/>
      <c r="AG323" s="225"/>
      <c r="BI323" s="758"/>
      <c r="BJ323" s="757"/>
      <c r="BM323" s="758"/>
      <c r="BN323" s="757"/>
      <c r="BR323" s="225"/>
    </row>
    <row r="324">
      <c r="L324" s="50"/>
      <c r="M324" s="50"/>
      <c r="N324" s="765"/>
      <c r="P324" s="218"/>
      <c r="R324" s="754"/>
      <c r="AF324" s="686"/>
      <c r="AG324" s="225"/>
      <c r="BI324" s="758"/>
      <c r="BJ324" s="757"/>
      <c r="BM324" s="758"/>
      <c r="BN324" s="757"/>
      <c r="BR324" s="225"/>
    </row>
    <row r="325">
      <c r="L325" s="50"/>
      <c r="M325" s="50"/>
      <c r="N325" s="765"/>
      <c r="P325" s="218"/>
      <c r="R325" s="754"/>
      <c r="AF325" s="686"/>
      <c r="AG325" s="225"/>
      <c r="BI325" s="758"/>
      <c r="BJ325" s="757"/>
      <c r="BM325" s="758"/>
      <c r="BN325" s="757"/>
      <c r="BR325" s="225"/>
    </row>
    <row r="326">
      <c r="L326" s="50"/>
      <c r="M326" s="50"/>
      <c r="N326" s="765"/>
      <c r="P326" s="218"/>
      <c r="R326" s="754"/>
      <c r="AF326" s="686"/>
      <c r="AG326" s="225"/>
      <c r="BI326" s="758"/>
      <c r="BJ326" s="757"/>
      <c r="BM326" s="758"/>
      <c r="BN326" s="757"/>
      <c r="BR326" s="225"/>
    </row>
    <row r="327">
      <c r="L327" s="50"/>
      <c r="M327" s="50"/>
      <c r="N327" s="765"/>
      <c r="P327" s="218"/>
      <c r="R327" s="754"/>
      <c r="AF327" s="686"/>
      <c r="AG327" s="225"/>
      <c r="BI327" s="758"/>
      <c r="BJ327" s="757"/>
      <c r="BM327" s="758"/>
      <c r="BN327" s="757"/>
      <c r="BR327" s="225"/>
    </row>
    <row r="328">
      <c r="L328" s="50"/>
      <c r="M328" s="50"/>
      <c r="N328" s="765"/>
      <c r="P328" s="218"/>
      <c r="R328" s="754"/>
      <c r="AF328" s="686"/>
      <c r="AG328" s="225"/>
      <c r="BI328" s="758"/>
      <c r="BJ328" s="757"/>
      <c r="BM328" s="758"/>
      <c r="BN328" s="757"/>
      <c r="BR328" s="225"/>
    </row>
    <row r="329">
      <c r="L329" s="50"/>
      <c r="M329" s="50"/>
      <c r="N329" s="765"/>
      <c r="P329" s="218"/>
      <c r="R329" s="754"/>
      <c r="AF329" s="686"/>
      <c r="AG329" s="225"/>
      <c r="BI329" s="758"/>
      <c r="BJ329" s="757"/>
      <c r="BM329" s="758"/>
      <c r="BN329" s="757"/>
      <c r="BR329" s="225"/>
    </row>
    <row r="330">
      <c r="L330" s="50"/>
      <c r="M330" s="50"/>
      <c r="N330" s="765"/>
      <c r="P330" s="218"/>
      <c r="R330" s="754"/>
      <c r="AF330" s="686"/>
      <c r="AG330" s="225"/>
      <c r="BI330" s="758"/>
      <c r="BJ330" s="757"/>
      <c r="BM330" s="758"/>
      <c r="BN330" s="757"/>
      <c r="BR330" s="225"/>
    </row>
    <row r="331">
      <c r="L331" s="50"/>
      <c r="M331" s="50"/>
      <c r="N331" s="765"/>
      <c r="P331" s="218"/>
      <c r="R331" s="754"/>
      <c r="AF331" s="686"/>
      <c r="AG331" s="225"/>
      <c r="BI331" s="758"/>
      <c r="BJ331" s="757"/>
      <c r="BM331" s="758"/>
      <c r="BN331" s="757"/>
      <c r="BR331" s="225"/>
    </row>
    <row r="332">
      <c r="L332" s="50"/>
      <c r="M332" s="50"/>
      <c r="N332" s="765"/>
      <c r="P332" s="218"/>
      <c r="R332" s="754"/>
      <c r="AF332" s="686"/>
      <c r="AG332" s="225"/>
      <c r="BI332" s="758"/>
      <c r="BJ332" s="757"/>
      <c r="BM332" s="758"/>
      <c r="BN332" s="757"/>
      <c r="BR332" s="225"/>
    </row>
    <row r="333">
      <c r="L333" s="50"/>
      <c r="M333" s="50"/>
      <c r="N333" s="765"/>
      <c r="P333" s="218"/>
      <c r="R333" s="754"/>
      <c r="AF333" s="686"/>
      <c r="AG333" s="225"/>
      <c r="BI333" s="758"/>
      <c r="BJ333" s="757"/>
      <c r="BM333" s="758"/>
      <c r="BN333" s="757"/>
      <c r="BR333" s="225"/>
    </row>
    <row r="334">
      <c r="L334" s="50"/>
      <c r="M334" s="50"/>
      <c r="N334" s="765"/>
      <c r="P334" s="218"/>
      <c r="R334" s="754"/>
      <c r="AF334" s="686"/>
      <c r="AG334" s="225"/>
      <c r="BI334" s="758"/>
      <c r="BJ334" s="757"/>
      <c r="BM334" s="758"/>
      <c r="BN334" s="757"/>
      <c r="BR334" s="225"/>
    </row>
    <row r="335">
      <c r="L335" s="50"/>
      <c r="M335" s="50"/>
      <c r="N335" s="765"/>
      <c r="P335" s="218"/>
      <c r="R335" s="754"/>
      <c r="AF335" s="686"/>
      <c r="AG335" s="225"/>
      <c r="BI335" s="758"/>
      <c r="BJ335" s="757"/>
      <c r="BM335" s="758"/>
      <c r="BN335" s="757"/>
      <c r="BR335" s="225"/>
    </row>
    <row r="336">
      <c r="L336" s="50"/>
      <c r="M336" s="50"/>
      <c r="N336" s="765"/>
      <c r="P336" s="218"/>
      <c r="R336" s="754"/>
      <c r="AF336" s="686"/>
      <c r="AG336" s="225"/>
      <c r="BI336" s="758"/>
      <c r="BJ336" s="757"/>
      <c r="BM336" s="758"/>
      <c r="BN336" s="757"/>
      <c r="BR336" s="225"/>
    </row>
    <row r="337">
      <c r="L337" s="50"/>
      <c r="M337" s="50"/>
      <c r="N337" s="765"/>
      <c r="P337" s="218"/>
      <c r="R337" s="754"/>
      <c r="AF337" s="686"/>
      <c r="AG337" s="225"/>
      <c r="BI337" s="758"/>
      <c r="BJ337" s="757"/>
      <c r="BM337" s="758"/>
      <c r="BN337" s="757"/>
      <c r="BR337" s="225"/>
    </row>
    <row r="338">
      <c r="L338" s="50"/>
      <c r="M338" s="50"/>
      <c r="N338" s="765"/>
      <c r="P338" s="218"/>
      <c r="R338" s="754"/>
      <c r="AF338" s="686"/>
      <c r="AG338" s="225"/>
      <c r="BI338" s="758"/>
      <c r="BJ338" s="757"/>
      <c r="BM338" s="758"/>
      <c r="BN338" s="757"/>
      <c r="BR338" s="225"/>
    </row>
    <row r="339">
      <c r="L339" s="50"/>
      <c r="M339" s="50"/>
      <c r="N339" s="765"/>
      <c r="P339" s="218"/>
      <c r="R339" s="754"/>
      <c r="AF339" s="686"/>
      <c r="AG339" s="225"/>
      <c r="BI339" s="758"/>
      <c r="BJ339" s="757"/>
      <c r="BM339" s="758"/>
      <c r="BN339" s="757"/>
      <c r="BR339" s="225"/>
    </row>
    <row r="340">
      <c r="L340" s="50"/>
      <c r="M340" s="50"/>
      <c r="N340" s="765"/>
      <c r="P340" s="218"/>
      <c r="R340" s="754"/>
      <c r="AF340" s="686"/>
      <c r="AG340" s="225"/>
      <c r="BI340" s="758"/>
      <c r="BJ340" s="757"/>
      <c r="BM340" s="758"/>
      <c r="BN340" s="757"/>
      <c r="BR340" s="225"/>
    </row>
    <row r="341">
      <c r="L341" s="50"/>
      <c r="M341" s="50"/>
      <c r="N341" s="765"/>
      <c r="P341" s="218"/>
      <c r="R341" s="754"/>
      <c r="AF341" s="686"/>
      <c r="AG341" s="225"/>
      <c r="BI341" s="758"/>
      <c r="BJ341" s="757"/>
      <c r="BM341" s="758"/>
      <c r="BN341" s="757"/>
      <c r="BR341" s="225"/>
    </row>
    <row r="342">
      <c r="L342" s="50"/>
      <c r="M342" s="50"/>
      <c r="N342" s="765"/>
      <c r="P342" s="218"/>
      <c r="R342" s="754"/>
      <c r="AF342" s="686"/>
      <c r="AG342" s="225"/>
      <c r="BI342" s="758"/>
      <c r="BJ342" s="757"/>
      <c r="BM342" s="758"/>
      <c r="BN342" s="757"/>
      <c r="BR342" s="225"/>
    </row>
    <row r="343">
      <c r="L343" s="50"/>
      <c r="M343" s="50"/>
      <c r="N343" s="765"/>
      <c r="P343" s="218"/>
      <c r="R343" s="754"/>
      <c r="AF343" s="686"/>
      <c r="AG343" s="225"/>
      <c r="BI343" s="758"/>
      <c r="BJ343" s="757"/>
      <c r="BM343" s="758"/>
      <c r="BN343" s="757"/>
      <c r="BR343" s="225"/>
    </row>
    <row r="344">
      <c r="L344" s="50"/>
      <c r="M344" s="50"/>
      <c r="N344" s="765"/>
      <c r="P344" s="218"/>
      <c r="R344" s="754"/>
      <c r="AF344" s="686"/>
      <c r="AG344" s="225"/>
      <c r="BI344" s="758"/>
      <c r="BJ344" s="757"/>
      <c r="BM344" s="758"/>
      <c r="BN344" s="757"/>
      <c r="BR344" s="225"/>
    </row>
    <row r="345">
      <c r="L345" s="50"/>
      <c r="M345" s="50"/>
      <c r="N345" s="765"/>
      <c r="P345" s="218"/>
      <c r="R345" s="754"/>
      <c r="AF345" s="686"/>
      <c r="AG345" s="225"/>
      <c r="BI345" s="758"/>
      <c r="BJ345" s="757"/>
      <c r="BM345" s="758"/>
      <c r="BN345" s="757"/>
      <c r="BR345" s="225"/>
    </row>
    <row r="346">
      <c r="L346" s="50"/>
      <c r="M346" s="50"/>
      <c r="N346" s="765"/>
      <c r="P346" s="218"/>
      <c r="R346" s="754"/>
      <c r="AF346" s="686"/>
      <c r="AG346" s="225"/>
      <c r="BI346" s="758"/>
      <c r="BJ346" s="757"/>
      <c r="BM346" s="758"/>
      <c r="BN346" s="757"/>
      <c r="BR346" s="225"/>
    </row>
    <row r="347">
      <c r="L347" s="50"/>
      <c r="M347" s="50"/>
      <c r="N347" s="765"/>
      <c r="P347" s="218"/>
      <c r="R347" s="754"/>
      <c r="AF347" s="686"/>
      <c r="AG347" s="225"/>
      <c r="BI347" s="758"/>
      <c r="BJ347" s="757"/>
      <c r="BM347" s="758"/>
      <c r="BN347" s="757"/>
      <c r="BR347" s="225"/>
    </row>
    <row r="348">
      <c r="L348" s="50"/>
      <c r="M348" s="50"/>
      <c r="N348" s="765"/>
      <c r="P348" s="218"/>
      <c r="R348" s="754"/>
      <c r="AF348" s="686"/>
      <c r="AG348" s="225"/>
      <c r="BI348" s="758"/>
      <c r="BJ348" s="757"/>
      <c r="BM348" s="758"/>
      <c r="BN348" s="757"/>
      <c r="BR348" s="225"/>
    </row>
    <row r="349">
      <c r="L349" s="50"/>
      <c r="M349" s="50"/>
      <c r="N349" s="765"/>
      <c r="P349" s="218"/>
      <c r="R349" s="754"/>
      <c r="AF349" s="686"/>
      <c r="AG349" s="225"/>
      <c r="BI349" s="758"/>
      <c r="BJ349" s="757"/>
      <c r="BM349" s="758"/>
      <c r="BN349" s="757"/>
      <c r="BR349" s="225"/>
    </row>
    <row r="350">
      <c r="L350" s="50"/>
      <c r="M350" s="50"/>
      <c r="N350" s="765"/>
      <c r="P350" s="218"/>
      <c r="R350" s="754"/>
      <c r="AF350" s="686"/>
      <c r="AG350" s="225"/>
      <c r="BI350" s="758"/>
      <c r="BJ350" s="757"/>
      <c r="BM350" s="758"/>
      <c r="BN350" s="757"/>
      <c r="BR350" s="225"/>
    </row>
    <row r="351">
      <c r="L351" s="50"/>
      <c r="M351" s="50"/>
      <c r="N351" s="765"/>
      <c r="P351" s="218"/>
      <c r="R351" s="754"/>
      <c r="AF351" s="686"/>
      <c r="AG351" s="225"/>
      <c r="BI351" s="758"/>
      <c r="BJ351" s="757"/>
      <c r="BM351" s="758"/>
      <c r="BN351" s="757"/>
      <c r="BR351" s="225"/>
    </row>
    <row r="352">
      <c r="L352" s="50"/>
      <c r="M352" s="50"/>
      <c r="N352" s="765"/>
      <c r="P352" s="218"/>
      <c r="R352" s="754"/>
      <c r="AF352" s="686"/>
      <c r="AG352" s="225"/>
      <c r="BI352" s="758"/>
      <c r="BJ352" s="757"/>
      <c r="BM352" s="758"/>
      <c r="BN352" s="757"/>
      <c r="BR352" s="225"/>
    </row>
    <row r="353">
      <c r="L353" s="50"/>
      <c r="M353" s="50"/>
      <c r="N353" s="765"/>
      <c r="P353" s="218"/>
      <c r="R353" s="754"/>
      <c r="AF353" s="686"/>
      <c r="AG353" s="225"/>
      <c r="BI353" s="758"/>
      <c r="BJ353" s="757"/>
      <c r="BM353" s="758"/>
      <c r="BN353" s="757"/>
      <c r="BR353" s="225"/>
    </row>
    <row r="354">
      <c r="L354" s="50"/>
      <c r="M354" s="50"/>
      <c r="N354" s="765"/>
      <c r="P354" s="218"/>
      <c r="R354" s="754"/>
      <c r="AF354" s="686"/>
      <c r="AG354" s="225"/>
      <c r="BI354" s="758"/>
      <c r="BJ354" s="757"/>
      <c r="BM354" s="758"/>
      <c r="BN354" s="757"/>
      <c r="BR354" s="225"/>
    </row>
    <row r="355">
      <c r="L355" s="50"/>
      <c r="M355" s="50"/>
      <c r="N355" s="765"/>
      <c r="P355" s="218"/>
      <c r="R355" s="754"/>
      <c r="AF355" s="686"/>
      <c r="AG355" s="225"/>
      <c r="BI355" s="758"/>
      <c r="BJ355" s="757"/>
      <c r="BM355" s="758"/>
      <c r="BN355" s="757"/>
      <c r="BR355" s="225"/>
    </row>
    <row r="356">
      <c r="L356" s="50"/>
      <c r="M356" s="50"/>
      <c r="N356" s="765"/>
      <c r="P356" s="218"/>
      <c r="R356" s="754"/>
      <c r="AF356" s="686"/>
      <c r="AG356" s="225"/>
      <c r="BI356" s="758"/>
      <c r="BJ356" s="757"/>
      <c r="BM356" s="758"/>
      <c r="BN356" s="757"/>
      <c r="BR356" s="225"/>
    </row>
    <row r="357">
      <c r="L357" s="50"/>
      <c r="M357" s="50"/>
      <c r="N357" s="765"/>
      <c r="P357" s="218"/>
      <c r="R357" s="754"/>
      <c r="AF357" s="686"/>
      <c r="AG357" s="225"/>
      <c r="BI357" s="758"/>
      <c r="BJ357" s="757"/>
      <c r="BM357" s="758"/>
      <c r="BN357" s="757"/>
      <c r="BR357" s="225"/>
    </row>
    <row r="358">
      <c r="L358" s="50"/>
      <c r="M358" s="50"/>
      <c r="N358" s="765"/>
      <c r="P358" s="218"/>
      <c r="R358" s="754"/>
      <c r="AF358" s="686"/>
      <c r="AG358" s="225"/>
      <c r="BI358" s="758"/>
      <c r="BJ358" s="757"/>
      <c r="BM358" s="758"/>
      <c r="BN358" s="757"/>
      <c r="BR358" s="225"/>
    </row>
    <row r="359">
      <c r="L359" s="50"/>
      <c r="M359" s="50"/>
      <c r="N359" s="765"/>
      <c r="P359" s="218"/>
      <c r="R359" s="754"/>
      <c r="AF359" s="686"/>
      <c r="AG359" s="225"/>
      <c r="BI359" s="758"/>
      <c r="BJ359" s="757"/>
      <c r="BM359" s="758"/>
      <c r="BN359" s="757"/>
      <c r="BR359" s="225"/>
    </row>
    <row r="360">
      <c r="L360" s="50"/>
      <c r="M360" s="50"/>
      <c r="N360" s="765"/>
      <c r="P360" s="218"/>
      <c r="R360" s="754"/>
      <c r="AF360" s="686"/>
      <c r="AG360" s="225"/>
      <c r="BI360" s="758"/>
      <c r="BJ360" s="757"/>
      <c r="BM360" s="758"/>
      <c r="BN360" s="757"/>
      <c r="BR360" s="225"/>
    </row>
    <row r="361">
      <c r="L361" s="50"/>
      <c r="M361" s="50"/>
      <c r="N361" s="765"/>
      <c r="P361" s="218"/>
      <c r="R361" s="754"/>
      <c r="AF361" s="686"/>
      <c r="AG361" s="225"/>
      <c r="BI361" s="758"/>
      <c r="BJ361" s="757"/>
      <c r="BM361" s="758"/>
      <c r="BN361" s="757"/>
      <c r="BR361" s="225"/>
    </row>
    <row r="362">
      <c r="L362" s="50"/>
      <c r="M362" s="50"/>
      <c r="N362" s="765"/>
      <c r="P362" s="218"/>
      <c r="R362" s="754"/>
      <c r="AF362" s="686"/>
      <c r="AG362" s="225"/>
      <c r="BI362" s="758"/>
      <c r="BJ362" s="757"/>
      <c r="BM362" s="758"/>
      <c r="BN362" s="757"/>
      <c r="BR362" s="225"/>
    </row>
    <row r="363">
      <c r="L363" s="50"/>
      <c r="M363" s="50"/>
      <c r="N363" s="765"/>
      <c r="P363" s="218"/>
      <c r="R363" s="754"/>
      <c r="AF363" s="686"/>
      <c r="AG363" s="225"/>
      <c r="BI363" s="758"/>
      <c r="BJ363" s="757"/>
      <c r="BM363" s="758"/>
      <c r="BN363" s="757"/>
      <c r="BR363" s="225"/>
    </row>
    <row r="364">
      <c r="L364" s="50"/>
      <c r="M364" s="50"/>
      <c r="N364" s="765"/>
      <c r="P364" s="218"/>
      <c r="R364" s="754"/>
      <c r="AF364" s="686"/>
      <c r="AG364" s="225"/>
      <c r="BI364" s="758"/>
      <c r="BJ364" s="757"/>
      <c r="BM364" s="758"/>
      <c r="BN364" s="757"/>
      <c r="BR364" s="225"/>
    </row>
    <row r="365">
      <c r="L365" s="50"/>
      <c r="M365" s="50"/>
      <c r="N365" s="765"/>
      <c r="P365" s="218"/>
      <c r="R365" s="754"/>
      <c r="AF365" s="686"/>
      <c r="AG365" s="225"/>
      <c r="BI365" s="758"/>
      <c r="BJ365" s="757"/>
      <c r="BM365" s="758"/>
      <c r="BN365" s="757"/>
      <c r="BR365" s="225"/>
    </row>
    <row r="366">
      <c r="L366" s="50"/>
      <c r="M366" s="50"/>
      <c r="N366" s="765"/>
      <c r="P366" s="218"/>
      <c r="R366" s="754"/>
      <c r="AF366" s="686"/>
      <c r="AG366" s="225"/>
      <c r="BI366" s="758"/>
      <c r="BJ366" s="757"/>
      <c r="BM366" s="758"/>
      <c r="BN366" s="757"/>
      <c r="BR366" s="225"/>
    </row>
    <row r="367">
      <c r="L367" s="50"/>
      <c r="M367" s="50"/>
      <c r="N367" s="765"/>
      <c r="P367" s="218"/>
      <c r="R367" s="754"/>
      <c r="AF367" s="686"/>
      <c r="AG367" s="225"/>
      <c r="BI367" s="758"/>
      <c r="BJ367" s="757"/>
      <c r="BM367" s="758"/>
      <c r="BN367" s="757"/>
      <c r="BR367" s="225"/>
    </row>
    <row r="368">
      <c r="L368" s="50"/>
      <c r="M368" s="50"/>
      <c r="N368" s="765"/>
      <c r="P368" s="218"/>
      <c r="R368" s="754"/>
      <c r="AF368" s="686"/>
      <c r="AG368" s="225"/>
      <c r="BI368" s="758"/>
      <c r="BJ368" s="757"/>
      <c r="BM368" s="758"/>
      <c r="BN368" s="757"/>
      <c r="BR368" s="225"/>
    </row>
    <row r="369">
      <c r="L369" s="50"/>
      <c r="M369" s="50"/>
      <c r="N369" s="765"/>
      <c r="P369" s="218"/>
      <c r="R369" s="754"/>
      <c r="AF369" s="686"/>
      <c r="AG369" s="225"/>
      <c r="BI369" s="758"/>
      <c r="BJ369" s="757"/>
      <c r="BM369" s="758"/>
      <c r="BN369" s="757"/>
      <c r="BR369" s="225"/>
    </row>
    <row r="370">
      <c r="L370" s="50"/>
      <c r="M370" s="50"/>
      <c r="N370" s="765"/>
      <c r="P370" s="218"/>
      <c r="R370" s="754"/>
      <c r="AF370" s="686"/>
      <c r="AG370" s="225"/>
      <c r="BI370" s="758"/>
      <c r="BJ370" s="757"/>
      <c r="BM370" s="758"/>
      <c r="BN370" s="757"/>
      <c r="BR370" s="225"/>
    </row>
    <row r="371">
      <c r="L371" s="50"/>
      <c r="M371" s="50"/>
      <c r="N371" s="765"/>
      <c r="P371" s="218"/>
      <c r="R371" s="754"/>
      <c r="AF371" s="686"/>
      <c r="AG371" s="225"/>
      <c r="BI371" s="758"/>
      <c r="BJ371" s="757"/>
      <c r="BM371" s="758"/>
      <c r="BN371" s="757"/>
      <c r="BR371" s="225"/>
    </row>
    <row r="372">
      <c r="L372" s="50"/>
      <c r="M372" s="50"/>
      <c r="N372" s="765"/>
      <c r="P372" s="218"/>
      <c r="R372" s="754"/>
      <c r="AF372" s="686"/>
      <c r="AG372" s="225"/>
      <c r="BI372" s="758"/>
      <c r="BJ372" s="757"/>
      <c r="BM372" s="758"/>
      <c r="BN372" s="757"/>
      <c r="BR372" s="225"/>
    </row>
    <row r="373">
      <c r="L373" s="50"/>
      <c r="M373" s="50"/>
      <c r="N373" s="765"/>
      <c r="P373" s="218"/>
      <c r="R373" s="754"/>
      <c r="AF373" s="686"/>
      <c r="AG373" s="225"/>
      <c r="BI373" s="758"/>
      <c r="BJ373" s="757"/>
      <c r="BM373" s="758"/>
      <c r="BN373" s="757"/>
      <c r="BR373" s="225"/>
    </row>
    <row r="374">
      <c r="L374" s="50"/>
      <c r="M374" s="50"/>
      <c r="N374" s="765"/>
      <c r="P374" s="218"/>
      <c r="R374" s="754"/>
      <c r="AF374" s="686"/>
      <c r="AG374" s="225"/>
      <c r="BI374" s="758"/>
      <c r="BJ374" s="757"/>
      <c r="BM374" s="758"/>
      <c r="BN374" s="757"/>
      <c r="BR374" s="225"/>
    </row>
    <row r="375">
      <c r="L375" s="50"/>
      <c r="M375" s="50"/>
      <c r="N375" s="765"/>
      <c r="P375" s="218"/>
      <c r="R375" s="754"/>
      <c r="AF375" s="686"/>
      <c r="AG375" s="225"/>
      <c r="BI375" s="758"/>
      <c r="BJ375" s="757"/>
      <c r="BM375" s="758"/>
      <c r="BN375" s="757"/>
      <c r="BR375" s="225"/>
    </row>
    <row r="376">
      <c r="L376" s="50"/>
      <c r="M376" s="50"/>
      <c r="N376" s="765"/>
      <c r="P376" s="218"/>
      <c r="R376" s="754"/>
      <c r="AF376" s="686"/>
      <c r="AG376" s="225"/>
      <c r="BI376" s="758"/>
      <c r="BJ376" s="757"/>
      <c r="BM376" s="758"/>
      <c r="BN376" s="757"/>
      <c r="BR376" s="225"/>
    </row>
    <row r="377">
      <c r="L377" s="50"/>
      <c r="M377" s="50"/>
      <c r="N377" s="765"/>
      <c r="P377" s="218"/>
      <c r="R377" s="754"/>
      <c r="AF377" s="686"/>
      <c r="AG377" s="225"/>
      <c r="BI377" s="758"/>
      <c r="BJ377" s="757"/>
      <c r="BM377" s="758"/>
      <c r="BN377" s="757"/>
      <c r="BR377" s="225"/>
    </row>
    <row r="378">
      <c r="L378" s="50"/>
      <c r="M378" s="50"/>
      <c r="N378" s="765"/>
      <c r="P378" s="218"/>
      <c r="R378" s="754"/>
      <c r="AF378" s="686"/>
      <c r="AG378" s="225"/>
      <c r="BI378" s="758"/>
      <c r="BJ378" s="757"/>
      <c r="BM378" s="758"/>
      <c r="BN378" s="757"/>
      <c r="BR378" s="225"/>
    </row>
    <row r="379">
      <c r="L379" s="50"/>
      <c r="M379" s="50"/>
      <c r="N379" s="765"/>
      <c r="P379" s="218"/>
      <c r="R379" s="754"/>
      <c r="AF379" s="686"/>
      <c r="AG379" s="225"/>
      <c r="BI379" s="758"/>
      <c r="BJ379" s="757"/>
      <c r="BM379" s="758"/>
      <c r="BN379" s="757"/>
      <c r="BR379" s="225"/>
    </row>
    <row r="380">
      <c r="L380" s="50"/>
      <c r="M380" s="50"/>
      <c r="N380" s="765"/>
      <c r="P380" s="218"/>
      <c r="R380" s="754"/>
      <c r="AF380" s="686"/>
      <c r="AG380" s="225"/>
      <c r="BI380" s="758"/>
      <c r="BJ380" s="757"/>
      <c r="BM380" s="758"/>
      <c r="BN380" s="757"/>
      <c r="BR380" s="225"/>
    </row>
    <row r="381">
      <c r="L381" s="50"/>
      <c r="M381" s="50"/>
      <c r="N381" s="765"/>
      <c r="P381" s="218"/>
      <c r="R381" s="754"/>
      <c r="AF381" s="686"/>
      <c r="AG381" s="225"/>
      <c r="BI381" s="758"/>
      <c r="BJ381" s="757"/>
      <c r="BM381" s="758"/>
      <c r="BN381" s="757"/>
      <c r="BR381" s="225"/>
    </row>
    <row r="382">
      <c r="L382" s="50"/>
      <c r="M382" s="50"/>
      <c r="N382" s="765"/>
      <c r="P382" s="218"/>
      <c r="R382" s="754"/>
      <c r="AF382" s="686"/>
      <c r="AG382" s="225"/>
      <c r="BI382" s="758"/>
      <c r="BJ382" s="757"/>
      <c r="BM382" s="758"/>
      <c r="BN382" s="757"/>
      <c r="BR382" s="225"/>
    </row>
    <row r="383">
      <c r="L383" s="50"/>
      <c r="M383" s="50"/>
      <c r="N383" s="765"/>
      <c r="P383" s="218"/>
      <c r="R383" s="754"/>
      <c r="AF383" s="686"/>
      <c r="AG383" s="225"/>
      <c r="BI383" s="758"/>
      <c r="BJ383" s="757"/>
      <c r="BM383" s="758"/>
      <c r="BN383" s="757"/>
      <c r="BR383" s="225"/>
    </row>
    <row r="384">
      <c r="L384" s="50"/>
      <c r="M384" s="50"/>
      <c r="N384" s="765"/>
      <c r="P384" s="218"/>
      <c r="R384" s="754"/>
      <c r="AF384" s="686"/>
      <c r="AG384" s="225"/>
      <c r="BI384" s="758"/>
      <c r="BJ384" s="757"/>
      <c r="BM384" s="758"/>
      <c r="BN384" s="757"/>
      <c r="BR384" s="225"/>
    </row>
    <row r="385">
      <c r="L385" s="50"/>
      <c r="M385" s="50"/>
      <c r="N385" s="765"/>
      <c r="P385" s="218"/>
      <c r="R385" s="754"/>
      <c r="AF385" s="686"/>
      <c r="AG385" s="225"/>
      <c r="BI385" s="758"/>
      <c r="BJ385" s="757"/>
      <c r="BM385" s="758"/>
      <c r="BN385" s="757"/>
      <c r="BR385" s="225"/>
    </row>
    <row r="386">
      <c r="L386" s="50"/>
      <c r="M386" s="50"/>
      <c r="N386" s="765"/>
      <c r="P386" s="218"/>
      <c r="R386" s="754"/>
      <c r="AF386" s="686"/>
      <c r="AG386" s="225"/>
      <c r="BI386" s="758"/>
      <c r="BJ386" s="757"/>
      <c r="BM386" s="758"/>
      <c r="BN386" s="757"/>
      <c r="BR386" s="225"/>
    </row>
    <row r="387">
      <c r="L387" s="50"/>
      <c r="M387" s="50"/>
      <c r="N387" s="765"/>
      <c r="P387" s="218"/>
      <c r="R387" s="754"/>
      <c r="AF387" s="686"/>
      <c r="AG387" s="225"/>
      <c r="BI387" s="758"/>
      <c r="BJ387" s="757"/>
      <c r="BM387" s="758"/>
      <c r="BN387" s="757"/>
      <c r="BR387" s="225"/>
    </row>
    <row r="388">
      <c r="L388" s="50"/>
      <c r="M388" s="50"/>
      <c r="N388" s="765"/>
      <c r="P388" s="218"/>
      <c r="R388" s="754"/>
      <c r="AF388" s="686"/>
      <c r="AG388" s="225"/>
      <c r="BI388" s="758"/>
      <c r="BJ388" s="757"/>
      <c r="BM388" s="758"/>
      <c r="BN388" s="757"/>
      <c r="BR388" s="225"/>
    </row>
    <row r="389">
      <c r="L389" s="50"/>
      <c r="M389" s="50"/>
      <c r="N389" s="765"/>
      <c r="P389" s="218"/>
      <c r="R389" s="754"/>
      <c r="AF389" s="686"/>
      <c r="AG389" s="225"/>
      <c r="BI389" s="758"/>
      <c r="BJ389" s="757"/>
      <c r="BM389" s="758"/>
      <c r="BN389" s="757"/>
      <c r="BR389" s="225"/>
    </row>
    <row r="390">
      <c r="L390" s="50"/>
      <c r="M390" s="50"/>
      <c r="N390" s="765"/>
      <c r="P390" s="218"/>
      <c r="R390" s="754"/>
      <c r="AF390" s="686"/>
      <c r="AG390" s="225"/>
      <c r="BI390" s="758"/>
      <c r="BJ390" s="757"/>
      <c r="BM390" s="758"/>
      <c r="BN390" s="757"/>
      <c r="BR390" s="225"/>
    </row>
    <row r="391">
      <c r="L391" s="50"/>
      <c r="M391" s="50"/>
      <c r="N391" s="765"/>
      <c r="P391" s="218"/>
      <c r="R391" s="754"/>
      <c r="AF391" s="686"/>
      <c r="AG391" s="225"/>
      <c r="BI391" s="758"/>
      <c r="BJ391" s="757"/>
      <c r="BM391" s="758"/>
      <c r="BN391" s="757"/>
      <c r="BR391" s="225"/>
    </row>
    <row r="392">
      <c r="L392" s="50"/>
      <c r="M392" s="50"/>
      <c r="N392" s="765"/>
      <c r="P392" s="218"/>
      <c r="R392" s="754"/>
      <c r="AF392" s="686"/>
      <c r="AG392" s="225"/>
      <c r="BI392" s="758"/>
      <c r="BJ392" s="757"/>
      <c r="BM392" s="758"/>
      <c r="BN392" s="757"/>
      <c r="BR392" s="225"/>
    </row>
    <row r="393">
      <c r="L393" s="50"/>
      <c r="M393" s="50"/>
      <c r="N393" s="765"/>
      <c r="P393" s="218"/>
      <c r="R393" s="754"/>
      <c r="AF393" s="686"/>
      <c r="AG393" s="225"/>
      <c r="BI393" s="758"/>
      <c r="BJ393" s="757"/>
      <c r="BM393" s="758"/>
      <c r="BN393" s="757"/>
      <c r="BR393" s="225"/>
    </row>
    <row r="394">
      <c r="L394" s="50"/>
      <c r="M394" s="50"/>
      <c r="N394" s="765"/>
      <c r="P394" s="218"/>
      <c r="R394" s="754"/>
      <c r="AF394" s="686"/>
      <c r="AG394" s="225"/>
      <c r="BI394" s="758"/>
      <c r="BJ394" s="757"/>
      <c r="BM394" s="758"/>
      <c r="BN394" s="757"/>
      <c r="BR394" s="225"/>
    </row>
    <row r="395">
      <c r="L395" s="50"/>
      <c r="M395" s="50"/>
      <c r="N395" s="765"/>
      <c r="P395" s="218"/>
      <c r="R395" s="754"/>
      <c r="AF395" s="686"/>
      <c r="AG395" s="225"/>
      <c r="BI395" s="758"/>
      <c r="BJ395" s="757"/>
      <c r="BM395" s="758"/>
      <c r="BN395" s="757"/>
      <c r="BR395" s="225"/>
    </row>
    <row r="396">
      <c r="L396" s="50"/>
      <c r="M396" s="50"/>
      <c r="N396" s="765"/>
      <c r="P396" s="218"/>
      <c r="R396" s="754"/>
      <c r="AF396" s="686"/>
      <c r="AG396" s="225"/>
      <c r="BI396" s="758"/>
      <c r="BJ396" s="757"/>
      <c r="BM396" s="758"/>
      <c r="BN396" s="757"/>
      <c r="BR396" s="225"/>
    </row>
    <row r="397">
      <c r="L397" s="50"/>
      <c r="M397" s="50"/>
      <c r="N397" s="765"/>
      <c r="P397" s="218"/>
      <c r="R397" s="754"/>
      <c r="AF397" s="686"/>
      <c r="AG397" s="225"/>
      <c r="BI397" s="758"/>
      <c r="BJ397" s="757"/>
      <c r="BM397" s="758"/>
      <c r="BN397" s="757"/>
      <c r="BR397" s="225"/>
    </row>
    <row r="398">
      <c r="L398" s="50"/>
      <c r="M398" s="50"/>
      <c r="N398" s="765"/>
      <c r="P398" s="218"/>
      <c r="R398" s="754"/>
      <c r="AF398" s="686"/>
      <c r="AG398" s="225"/>
      <c r="BI398" s="758"/>
      <c r="BJ398" s="757"/>
      <c r="BM398" s="758"/>
      <c r="BN398" s="757"/>
      <c r="BR398" s="225"/>
    </row>
    <row r="399">
      <c r="L399" s="50"/>
      <c r="M399" s="50"/>
      <c r="N399" s="765"/>
      <c r="P399" s="218"/>
      <c r="R399" s="754"/>
      <c r="AF399" s="686"/>
      <c r="AG399" s="225"/>
      <c r="BI399" s="758"/>
      <c r="BJ399" s="757"/>
      <c r="BM399" s="758"/>
      <c r="BN399" s="757"/>
      <c r="BR399" s="225"/>
    </row>
    <row r="400">
      <c r="L400" s="50"/>
      <c r="M400" s="50"/>
      <c r="N400" s="765"/>
      <c r="P400" s="218"/>
      <c r="R400" s="754"/>
      <c r="AF400" s="686"/>
      <c r="AG400" s="225"/>
      <c r="BI400" s="758"/>
      <c r="BJ400" s="757"/>
      <c r="BM400" s="758"/>
      <c r="BN400" s="757"/>
      <c r="BR400" s="225"/>
    </row>
    <row r="401">
      <c r="L401" s="50"/>
      <c r="M401" s="50"/>
      <c r="N401" s="765"/>
      <c r="P401" s="218"/>
      <c r="R401" s="754"/>
      <c r="AF401" s="686"/>
      <c r="AG401" s="225"/>
      <c r="BI401" s="758"/>
      <c r="BJ401" s="757"/>
      <c r="BM401" s="758"/>
      <c r="BN401" s="757"/>
      <c r="BR401" s="225"/>
    </row>
    <row r="402">
      <c r="L402" s="50"/>
      <c r="M402" s="50"/>
      <c r="N402" s="765"/>
      <c r="P402" s="218"/>
      <c r="R402" s="754"/>
      <c r="AF402" s="686"/>
      <c r="AG402" s="225"/>
      <c r="BI402" s="758"/>
      <c r="BJ402" s="757"/>
      <c r="BM402" s="758"/>
      <c r="BN402" s="757"/>
      <c r="BR402" s="225"/>
    </row>
    <row r="403">
      <c r="L403" s="50"/>
      <c r="M403" s="50"/>
      <c r="N403" s="765"/>
      <c r="P403" s="218"/>
      <c r="R403" s="754"/>
      <c r="AF403" s="686"/>
      <c r="AG403" s="225"/>
      <c r="BI403" s="758"/>
      <c r="BJ403" s="757"/>
      <c r="BM403" s="758"/>
      <c r="BN403" s="757"/>
      <c r="BR403" s="225"/>
    </row>
    <row r="404">
      <c r="L404" s="50"/>
      <c r="M404" s="50"/>
      <c r="N404" s="765"/>
      <c r="P404" s="218"/>
      <c r="R404" s="754"/>
      <c r="AF404" s="686"/>
      <c r="AG404" s="225"/>
      <c r="BI404" s="758"/>
      <c r="BJ404" s="757"/>
      <c r="BM404" s="758"/>
      <c r="BN404" s="757"/>
      <c r="BR404" s="225"/>
    </row>
    <row r="405">
      <c r="L405" s="50"/>
      <c r="M405" s="50"/>
      <c r="N405" s="765"/>
      <c r="P405" s="218"/>
      <c r="R405" s="754"/>
      <c r="AF405" s="686"/>
      <c r="AG405" s="225"/>
      <c r="BI405" s="758"/>
      <c r="BJ405" s="757"/>
      <c r="BM405" s="758"/>
      <c r="BN405" s="757"/>
      <c r="BR405" s="225"/>
    </row>
    <row r="406">
      <c r="L406" s="50"/>
      <c r="M406" s="50"/>
      <c r="N406" s="765"/>
      <c r="P406" s="218"/>
      <c r="R406" s="754"/>
      <c r="AF406" s="686"/>
      <c r="AG406" s="225"/>
      <c r="BI406" s="758"/>
      <c r="BJ406" s="757"/>
      <c r="BM406" s="758"/>
      <c r="BN406" s="757"/>
      <c r="BR406" s="225"/>
    </row>
    <row r="407">
      <c r="L407" s="50"/>
      <c r="M407" s="50"/>
      <c r="N407" s="765"/>
      <c r="P407" s="218"/>
      <c r="R407" s="754"/>
      <c r="AF407" s="686"/>
      <c r="AG407" s="225"/>
      <c r="BI407" s="758"/>
      <c r="BJ407" s="757"/>
      <c r="BM407" s="758"/>
      <c r="BN407" s="757"/>
      <c r="BR407" s="225"/>
    </row>
    <row r="408">
      <c r="L408" s="50"/>
      <c r="M408" s="50"/>
      <c r="N408" s="765"/>
      <c r="P408" s="218"/>
      <c r="R408" s="754"/>
      <c r="AF408" s="686"/>
      <c r="AG408" s="225"/>
      <c r="BI408" s="758"/>
      <c r="BJ408" s="757"/>
      <c r="BM408" s="758"/>
      <c r="BN408" s="757"/>
      <c r="BR408" s="225"/>
    </row>
    <row r="409">
      <c r="L409" s="50"/>
      <c r="M409" s="50"/>
      <c r="N409" s="765"/>
      <c r="P409" s="218"/>
      <c r="R409" s="754"/>
      <c r="AF409" s="686"/>
      <c r="AG409" s="225"/>
      <c r="BI409" s="758"/>
      <c r="BJ409" s="757"/>
      <c r="BM409" s="758"/>
      <c r="BN409" s="757"/>
      <c r="BR409" s="225"/>
    </row>
    <row r="410">
      <c r="L410" s="50"/>
      <c r="M410" s="50"/>
      <c r="N410" s="765"/>
      <c r="P410" s="218"/>
      <c r="R410" s="754"/>
      <c r="AF410" s="686"/>
      <c r="AG410" s="225"/>
      <c r="BI410" s="758"/>
      <c r="BJ410" s="757"/>
      <c r="BM410" s="758"/>
      <c r="BN410" s="757"/>
      <c r="BR410" s="225"/>
    </row>
    <row r="411">
      <c r="L411" s="50"/>
      <c r="M411" s="50"/>
      <c r="N411" s="765"/>
      <c r="P411" s="218"/>
      <c r="R411" s="754"/>
      <c r="AF411" s="686"/>
      <c r="AG411" s="225"/>
      <c r="BI411" s="758"/>
      <c r="BJ411" s="757"/>
      <c r="BM411" s="758"/>
      <c r="BN411" s="757"/>
      <c r="BR411" s="225"/>
    </row>
    <row r="412">
      <c r="L412" s="50"/>
      <c r="M412" s="50"/>
      <c r="N412" s="765"/>
      <c r="P412" s="218"/>
      <c r="R412" s="754"/>
      <c r="AF412" s="686"/>
      <c r="AG412" s="225"/>
      <c r="BI412" s="758"/>
      <c r="BJ412" s="757"/>
      <c r="BM412" s="758"/>
      <c r="BN412" s="757"/>
      <c r="BR412" s="225"/>
    </row>
    <row r="413">
      <c r="L413" s="50"/>
      <c r="M413" s="50"/>
      <c r="N413" s="765"/>
      <c r="P413" s="218"/>
      <c r="R413" s="754"/>
      <c r="AF413" s="686"/>
      <c r="AG413" s="225"/>
      <c r="BI413" s="758"/>
      <c r="BJ413" s="757"/>
      <c r="BM413" s="758"/>
      <c r="BN413" s="757"/>
      <c r="BR413" s="225"/>
    </row>
    <row r="414">
      <c r="L414" s="50"/>
      <c r="M414" s="50"/>
      <c r="N414" s="765"/>
      <c r="P414" s="218"/>
      <c r="R414" s="754"/>
      <c r="AF414" s="686"/>
      <c r="AG414" s="225"/>
      <c r="BI414" s="758"/>
      <c r="BJ414" s="757"/>
      <c r="BM414" s="758"/>
      <c r="BN414" s="757"/>
      <c r="BR414" s="225"/>
    </row>
    <row r="415">
      <c r="L415" s="50"/>
      <c r="M415" s="50"/>
      <c r="N415" s="765"/>
      <c r="P415" s="218"/>
      <c r="R415" s="754"/>
      <c r="AF415" s="686"/>
      <c r="AG415" s="225"/>
      <c r="BI415" s="758"/>
      <c r="BJ415" s="757"/>
      <c r="BM415" s="758"/>
      <c r="BN415" s="757"/>
      <c r="BR415" s="225"/>
    </row>
    <row r="416">
      <c r="L416" s="50"/>
      <c r="M416" s="50"/>
      <c r="N416" s="765"/>
      <c r="P416" s="218"/>
      <c r="R416" s="754"/>
      <c r="AF416" s="686"/>
      <c r="AG416" s="225"/>
      <c r="BI416" s="758"/>
      <c r="BJ416" s="757"/>
      <c r="BM416" s="758"/>
      <c r="BN416" s="757"/>
      <c r="BR416" s="225"/>
    </row>
    <row r="417">
      <c r="L417" s="50"/>
      <c r="M417" s="50"/>
      <c r="N417" s="765"/>
      <c r="P417" s="218"/>
      <c r="R417" s="754"/>
      <c r="AF417" s="686"/>
      <c r="AG417" s="225"/>
      <c r="BI417" s="758"/>
      <c r="BJ417" s="757"/>
      <c r="BM417" s="758"/>
      <c r="BN417" s="757"/>
      <c r="BR417" s="225"/>
    </row>
    <row r="418">
      <c r="L418" s="50"/>
      <c r="M418" s="50"/>
      <c r="N418" s="765"/>
      <c r="P418" s="218"/>
      <c r="R418" s="754"/>
      <c r="AF418" s="686"/>
      <c r="AG418" s="225"/>
      <c r="BI418" s="758"/>
      <c r="BJ418" s="757"/>
      <c r="BM418" s="758"/>
      <c r="BN418" s="757"/>
      <c r="BR418" s="225"/>
    </row>
    <row r="419">
      <c r="L419" s="50"/>
      <c r="M419" s="50"/>
      <c r="N419" s="765"/>
      <c r="P419" s="218"/>
      <c r="R419" s="754"/>
      <c r="AF419" s="686"/>
      <c r="AG419" s="225"/>
      <c r="BI419" s="758"/>
      <c r="BJ419" s="757"/>
      <c r="BM419" s="758"/>
      <c r="BN419" s="757"/>
      <c r="BR419" s="225"/>
    </row>
    <row r="420">
      <c r="L420" s="50"/>
      <c r="M420" s="50"/>
      <c r="N420" s="765"/>
      <c r="P420" s="218"/>
      <c r="R420" s="754"/>
      <c r="AF420" s="686"/>
      <c r="AG420" s="225"/>
      <c r="BI420" s="758"/>
      <c r="BJ420" s="757"/>
      <c r="BM420" s="758"/>
      <c r="BN420" s="757"/>
      <c r="BR420" s="225"/>
    </row>
    <row r="421">
      <c r="L421" s="50"/>
      <c r="M421" s="50"/>
      <c r="N421" s="765"/>
      <c r="P421" s="218"/>
      <c r="R421" s="754"/>
      <c r="AF421" s="686"/>
      <c r="AG421" s="225"/>
      <c r="BI421" s="758"/>
      <c r="BJ421" s="757"/>
      <c r="BM421" s="758"/>
      <c r="BN421" s="757"/>
      <c r="BR421" s="225"/>
    </row>
    <row r="422">
      <c r="L422" s="50"/>
      <c r="M422" s="50"/>
      <c r="N422" s="765"/>
      <c r="P422" s="218"/>
      <c r="R422" s="754"/>
      <c r="AF422" s="686"/>
      <c r="AG422" s="225"/>
      <c r="BI422" s="758"/>
      <c r="BJ422" s="757"/>
      <c r="BM422" s="758"/>
      <c r="BN422" s="757"/>
      <c r="BR422" s="225"/>
    </row>
    <row r="423">
      <c r="L423" s="50"/>
      <c r="M423" s="50"/>
      <c r="N423" s="765"/>
      <c r="P423" s="218"/>
      <c r="R423" s="754"/>
      <c r="AF423" s="686"/>
      <c r="AG423" s="225"/>
      <c r="BI423" s="758"/>
      <c r="BJ423" s="757"/>
      <c r="BM423" s="758"/>
      <c r="BN423" s="757"/>
      <c r="BR423" s="225"/>
    </row>
    <row r="424">
      <c r="L424" s="50"/>
      <c r="M424" s="50"/>
      <c r="N424" s="765"/>
      <c r="P424" s="218"/>
      <c r="R424" s="754"/>
      <c r="AF424" s="686"/>
      <c r="AG424" s="225"/>
      <c r="BI424" s="758"/>
      <c r="BJ424" s="757"/>
      <c r="BM424" s="758"/>
      <c r="BN424" s="757"/>
      <c r="BR424" s="225"/>
    </row>
    <row r="425">
      <c r="L425" s="50"/>
      <c r="M425" s="50"/>
      <c r="N425" s="765"/>
      <c r="P425" s="218"/>
      <c r="R425" s="754"/>
      <c r="AF425" s="686"/>
      <c r="AG425" s="225"/>
      <c r="BI425" s="758"/>
      <c r="BJ425" s="757"/>
      <c r="BM425" s="758"/>
      <c r="BN425" s="757"/>
      <c r="BR425" s="225"/>
    </row>
    <row r="426">
      <c r="L426" s="50"/>
      <c r="M426" s="50"/>
      <c r="N426" s="765"/>
      <c r="P426" s="218"/>
      <c r="R426" s="754"/>
      <c r="AF426" s="686"/>
      <c r="AG426" s="225"/>
      <c r="BI426" s="758"/>
      <c r="BJ426" s="757"/>
      <c r="BM426" s="758"/>
      <c r="BN426" s="757"/>
      <c r="BR426" s="225"/>
    </row>
    <row r="427">
      <c r="L427" s="50"/>
      <c r="M427" s="50"/>
      <c r="N427" s="765"/>
      <c r="P427" s="218"/>
      <c r="R427" s="754"/>
      <c r="AF427" s="686"/>
      <c r="AG427" s="225"/>
      <c r="BI427" s="758"/>
      <c r="BJ427" s="757"/>
      <c r="BM427" s="758"/>
      <c r="BN427" s="757"/>
      <c r="BR427" s="225"/>
    </row>
    <row r="428">
      <c r="L428" s="50"/>
      <c r="M428" s="50"/>
      <c r="N428" s="765"/>
      <c r="P428" s="218"/>
      <c r="R428" s="754"/>
      <c r="AF428" s="686"/>
      <c r="AG428" s="225"/>
      <c r="BI428" s="758"/>
      <c r="BJ428" s="757"/>
      <c r="BM428" s="758"/>
      <c r="BN428" s="757"/>
      <c r="BR428" s="225"/>
    </row>
    <row r="429">
      <c r="L429" s="50"/>
      <c r="M429" s="50"/>
      <c r="N429" s="765"/>
      <c r="P429" s="218"/>
      <c r="R429" s="754"/>
      <c r="AF429" s="686"/>
      <c r="AG429" s="225"/>
      <c r="BI429" s="758"/>
      <c r="BJ429" s="757"/>
      <c r="BM429" s="758"/>
      <c r="BN429" s="757"/>
      <c r="BR429" s="225"/>
    </row>
    <row r="430">
      <c r="L430" s="50"/>
      <c r="M430" s="50"/>
      <c r="N430" s="765"/>
      <c r="P430" s="218"/>
      <c r="R430" s="754"/>
      <c r="AF430" s="686"/>
      <c r="AG430" s="225"/>
      <c r="BI430" s="758"/>
      <c r="BJ430" s="757"/>
      <c r="BM430" s="758"/>
      <c r="BN430" s="757"/>
      <c r="BR430" s="225"/>
    </row>
    <row r="431">
      <c r="L431" s="50"/>
      <c r="M431" s="50"/>
      <c r="N431" s="765"/>
      <c r="P431" s="218"/>
      <c r="R431" s="754"/>
      <c r="AF431" s="686"/>
      <c r="AG431" s="225"/>
      <c r="BI431" s="758"/>
      <c r="BJ431" s="757"/>
      <c r="BM431" s="758"/>
      <c r="BN431" s="757"/>
      <c r="BR431" s="225"/>
    </row>
    <row r="432">
      <c r="L432" s="50"/>
      <c r="M432" s="50"/>
      <c r="N432" s="765"/>
      <c r="P432" s="218"/>
      <c r="R432" s="754"/>
      <c r="AF432" s="686"/>
      <c r="AG432" s="225"/>
      <c r="BI432" s="758"/>
      <c r="BJ432" s="757"/>
      <c r="BM432" s="758"/>
      <c r="BN432" s="757"/>
      <c r="BR432" s="225"/>
    </row>
    <row r="433">
      <c r="L433" s="50"/>
      <c r="M433" s="50"/>
      <c r="N433" s="765"/>
      <c r="P433" s="218"/>
      <c r="R433" s="754"/>
      <c r="AF433" s="686"/>
      <c r="AG433" s="225"/>
      <c r="BI433" s="758"/>
      <c r="BJ433" s="757"/>
      <c r="BM433" s="758"/>
      <c r="BN433" s="757"/>
      <c r="BR433" s="225"/>
    </row>
    <row r="434">
      <c r="L434" s="50"/>
      <c r="M434" s="50"/>
      <c r="N434" s="765"/>
      <c r="P434" s="218"/>
      <c r="R434" s="754"/>
      <c r="AF434" s="686"/>
      <c r="AG434" s="225"/>
      <c r="BI434" s="758"/>
      <c r="BJ434" s="757"/>
      <c r="BM434" s="758"/>
      <c r="BN434" s="757"/>
      <c r="BR434" s="225"/>
    </row>
    <row r="435">
      <c r="L435" s="50"/>
      <c r="M435" s="50"/>
      <c r="N435" s="765"/>
      <c r="P435" s="218"/>
      <c r="R435" s="754"/>
      <c r="AF435" s="686"/>
      <c r="AG435" s="225"/>
      <c r="BI435" s="758"/>
      <c r="BJ435" s="757"/>
      <c r="BM435" s="758"/>
      <c r="BN435" s="757"/>
      <c r="BR435" s="225"/>
    </row>
    <row r="436">
      <c r="L436" s="50"/>
      <c r="M436" s="50"/>
      <c r="N436" s="765"/>
      <c r="P436" s="218"/>
      <c r="R436" s="754"/>
      <c r="AF436" s="686"/>
      <c r="AG436" s="225"/>
      <c r="BI436" s="758"/>
      <c r="BJ436" s="757"/>
      <c r="BM436" s="758"/>
      <c r="BN436" s="757"/>
      <c r="BR436" s="225"/>
    </row>
    <row r="437">
      <c r="L437" s="50"/>
      <c r="M437" s="50"/>
      <c r="N437" s="765"/>
      <c r="P437" s="218"/>
      <c r="R437" s="754"/>
      <c r="AF437" s="686"/>
      <c r="AG437" s="225"/>
      <c r="BI437" s="758"/>
      <c r="BJ437" s="757"/>
      <c r="BM437" s="758"/>
      <c r="BN437" s="757"/>
      <c r="BR437" s="225"/>
    </row>
    <row r="438">
      <c r="L438" s="50"/>
      <c r="M438" s="50"/>
      <c r="N438" s="765"/>
      <c r="P438" s="218"/>
      <c r="R438" s="754"/>
      <c r="AF438" s="686"/>
      <c r="AG438" s="225"/>
      <c r="BI438" s="758"/>
      <c r="BJ438" s="757"/>
      <c r="BM438" s="758"/>
      <c r="BN438" s="757"/>
      <c r="BR438" s="225"/>
    </row>
    <row r="439">
      <c r="L439" s="50"/>
      <c r="M439" s="50"/>
      <c r="N439" s="765"/>
      <c r="P439" s="218"/>
      <c r="R439" s="754"/>
      <c r="AF439" s="686"/>
      <c r="AG439" s="225"/>
      <c r="BI439" s="758"/>
      <c r="BJ439" s="757"/>
      <c r="BM439" s="758"/>
      <c r="BN439" s="757"/>
      <c r="BR439" s="225"/>
    </row>
    <row r="440">
      <c r="L440" s="50"/>
      <c r="M440" s="50"/>
      <c r="N440" s="765"/>
      <c r="P440" s="218"/>
      <c r="R440" s="754"/>
      <c r="AF440" s="686"/>
      <c r="AG440" s="225"/>
      <c r="BI440" s="758"/>
      <c r="BJ440" s="757"/>
      <c r="BM440" s="758"/>
      <c r="BN440" s="757"/>
      <c r="BR440" s="225"/>
    </row>
    <row r="441">
      <c r="L441" s="50"/>
      <c r="M441" s="50"/>
      <c r="N441" s="765"/>
      <c r="P441" s="218"/>
      <c r="R441" s="754"/>
      <c r="AF441" s="686"/>
      <c r="AG441" s="225"/>
      <c r="BI441" s="758"/>
      <c r="BJ441" s="757"/>
      <c r="BM441" s="758"/>
      <c r="BN441" s="757"/>
      <c r="BR441" s="225"/>
    </row>
    <row r="442">
      <c r="L442" s="50"/>
      <c r="M442" s="50"/>
      <c r="N442" s="765"/>
      <c r="P442" s="218"/>
      <c r="R442" s="754"/>
      <c r="AF442" s="686"/>
      <c r="AG442" s="225"/>
      <c r="BI442" s="758"/>
      <c r="BJ442" s="757"/>
      <c r="BM442" s="758"/>
      <c r="BN442" s="757"/>
      <c r="BR442" s="225"/>
    </row>
    <row r="443">
      <c r="L443" s="50"/>
      <c r="M443" s="50"/>
      <c r="N443" s="765"/>
      <c r="P443" s="218"/>
      <c r="R443" s="754"/>
      <c r="AF443" s="686"/>
      <c r="AG443" s="225"/>
      <c r="BI443" s="758"/>
      <c r="BJ443" s="757"/>
      <c r="BM443" s="758"/>
      <c r="BN443" s="757"/>
      <c r="BR443" s="225"/>
    </row>
    <row r="444">
      <c r="L444" s="50"/>
      <c r="M444" s="50"/>
      <c r="N444" s="765"/>
      <c r="P444" s="218"/>
      <c r="R444" s="754"/>
      <c r="AF444" s="686"/>
      <c r="AG444" s="225"/>
      <c r="BI444" s="758"/>
      <c r="BJ444" s="757"/>
      <c r="BM444" s="758"/>
      <c r="BN444" s="757"/>
      <c r="BR444" s="225"/>
    </row>
    <row r="445">
      <c r="L445" s="50"/>
      <c r="M445" s="50"/>
      <c r="N445" s="765"/>
      <c r="P445" s="218"/>
      <c r="R445" s="754"/>
      <c r="AF445" s="686"/>
      <c r="AG445" s="225"/>
      <c r="BI445" s="758"/>
      <c r="BJ445" s="757"/>
      <c r="BM445" s="758"/>
      <c r="BN445" s="757"/>
      <c r="BR445" s="225"/>
    </row>
    <row r="446">
      <c r="L446" s="50"/>
      <c r="M446" s="50"/>
      <c r="N446" s="765"/>
      <c r="P446" s="218"/>
      <c r="R446" s="754"/>
      <c r="AF446" s="686"/>
      <c r="AG446" s="225"/>
      <c r="BI446" s="758"/>
      <c r="BJ446" s="757"/>
      <c r="BM446" s="758"/>
      <c r="BN446" s="757"/>
      <c r="BR446" s="225"/>
    </row>
    <row r="447">
      <c r="L447" s="50"/>
      <c r="M447" s="50"/>
      <c r="N447" s="765"/>
      <c r="P447" s="218"/>
      <c r="R447" s="754"/>
      <c r="AF447" s="686"/>
      <c r="AG447" s="225"/>
      <c r="BI447" s="758"/>
      <c r="BJ447" s="757"/>
      <c r="BM447" s="758"/>
      <c r="BN447" s="757"/>
      <c r="BR447" s="225"/>
    </row>
    <row r="448">
      <c r="L448" s="50"/>
      <c r="M448" s="50"/>
      <c r="N448" s="765"/>
      <c r="P448" s="218"/>
      <c r="R448" s="754"/>
      <c r="AF448" s="686"/>
      <c r="AG448" s="225"/>
      <c r="BI448" s="758"/>
      <c r="BJ448" s="757"/>
      <c r="BM448" s="758"/>
      <c r="BN448" s="757"/>
      <c r="BR448" s="225"/>
    </row>
    <row r="449">
      <c r="L449" s="50"/>
      <c r="M449" s="50"/>
      <c r="N449" s="765"/>
      <c r="P449" s="218"/>
      <c r="R449" s="754"/>
      <c r="AF449" s="686"/>
      <c r="AG449" s="225"/>
      <c r="BI449" s="758"/>
      <c r="BJ449" s="757"/>
      <c r="BM449" s="758"/>
      <c r="BN449" s="757"/>
      <c r="BR449" s="225"/>
    </row>
    <row r="450">
      <c r="L450" s="50"/>
      <c r="M450" s="50"/>
      <c r="N450" s="765"/>
      <c r="P450" s="218"/>
      <c r="R450" s="754"/>
      <c r="AF450" s="686"/>
      <c r="AG450" s="225"/>
      <c r="BI450" s="758"/>
      <c r="BJ450" s="757"/>
      <c r="BM450" s="758"/>
      <c r="BN450" s="757"/>
      <c r="BR450" s="225"/>
    </row>
    <row r="451">
      <c r="L451" s="50"/>
      <c r="M451" s="50"/>
      <c r="N451" s="765"/>
      <c r="P451" s="218"/>
      <c r="R451" s="754"/>
      <c r="AF451" s="686"/>
      <c r="AG451" s="225"/>
      <c r="BI451" s="758"/>
      <c r="BJ451" s="757"/>
      <c r="BM451" s="758"/>
      <c r="BN451" s="757"/>
      <c r="BR451" s="225"/>
    </row>
    <row r="452">
      <c r="L452" s="50"/>
      <c r="M452" s="50"/>
      <c r="N452" s="765"/>
      <c r="P452" s="218"/>
      <c r="R452" s="754"/>
      <c r="AF452" s="686"/>
      <c r="AG452" s="225"/>
      <c r="BI452" s="758"/>
      <c r="BJ452" s="757"/>
      <c r="BM452" s="758"/>
      <c r="BN452" s="757"/>
      <c r="BR452" s="225"/>
    </row>
    <row r="453">
      <c r="L453" s="50"/>
      <c r="M453" s="50"/>
      <c r="N453" s="765"/>
      <c r="P453" s="218"/>
      <c r="R453" s="754"/>
      <c r="AF453" s="686"/>
      <c r="AG453" s="225"/>
      <c r="BI453" s="758"/>
      <c r="BJ453" s="757"/>
      <c r="BM453" s="758"/>
      <c r="BN453" s="757"/>
      <c r="BR453" s="225"/>
    </row>
    <row r="454">
      <c r="L454" s="50"/>
      <c r="M454" s="50"/>
      <c r="N454" s="765"/>
      <c r="P454" s="218"/>
      <c r="R454" s="754"/>
      <c r="AF454" s="686"/>
      <c r="AG454" s="225"/>
      <c r="BI454" s="758"/>
      <c r="BJ454" s="757"/>
      <c r="BM454" s="758"/>
      <c r="BN454" s="757"/>
      <c r="BR454" s="225"/>
    </row>
    <row r="455">
      <c r="L455" s="50"/>
      <c r="M455" s="50"/>
      <c r="N455" s="765"/>
      <c r="P455" s="218"/>
      <c r="R455" s="754"/>
      <c r="AF455" s="686"/>
      <c r="AG455" s="225"/>
      <c r="BI455" s="758"/>
      <c r="BJ455" s="757"/>
      <c r="BM455" s="758"/>
      <c r="BN455" s="757"/>
      <c r="BR455" s="225"/>
    </row>
    <row r="456">
      <c r="L456" s="50"/>
      <c r="M456" s="50"/>
      <c r="N456" s="765"/>
      <c r="P456" s="218"/>
      <c r="R456" s="754"/>
      <c r="AF456" s="686"/>
      <c r="AG456" s="225"/>
      <c r="BI456" s="758"/>
      <c r="BJ456" s="757"/>
      <c r="BM456" s="758"/>
      <c r="BN456" s="757"/>
      <c r="BR456" s="225"/>
    </row>
    <row r="457">
      <c r="L457" s="50"/>
      <c r="M457" s="50"/>
      <c r="N457" s="765"/>
      <c r="P457" s="218"/>
      <c r="R457" s="754"/>
      <c r="AF457" s="686"/>
      <c r="AG457" s="225"/>
      <c r="BI457" s="758"/>
      <c r="BJ457" s="757"/>
      <c r="BM457" s="758"/>
      <c r="BN457" s="757"/>
      <c r="BR457" s="225"/>
    </row>
    <row r="458">
      <c r="L458" s="50"/>
      <c r="M458" s="50"/>
      <c r="N458" s="765"/>
      <c r="P458" s="218"/>
      <c r="R458" s="754"/>
      <c r="AF458" s="686"/>
      <c r="AG458" s="225"/>
      <c r="BI458" s="758"/>
      <c r="BJ458" s="757"/>
      <c r="BM458" s="758"/>
      <c r="BN458" s="757"/>
      <c r="BR458" s="225"/>
    </row>
    <row r="459">
      <c r="L459" s="50"/>
      <c r="M459" s="50"/>
      <c r="N459" s="765"/>
      <c r="P459" s="218"/>
      <c r="R459" s="754"/>
      <c r="AF459" s="686"/>
      <c r="AG459" s="225"/>
      <c r="BI459" s="758"/>
      <c r="BJ459" s="757"/>
      <c r="BM459" s="758"/>
      <c r="BN459" s="757"/>
      <c r="BR459" s="225"/>
    </row>
    <row r="460">
      <c r="L460" s="50"/>
      <c r="M460" s="50"/>
      <c r="N460" s="765"/>
      <c r="P460" s="218"/>
      <c r="R460" s="754"/>
      <c r="AF460" s="686"/>
      <c r="AG460" s="225"/>
      <c r="BI460" s="758"/>
      <c r="BJ460" s="757"/>
      <c r="BM460" s="758"/>
      <c r="BN460" s="757"/>
      <c r="BR460" s="225"/>
    </row>
    <row r="461">
      <c r="L461" s="50"/>
      <c r="M461" s="50"/>
      <c r="N461" s="765"/>
      <c r="P461" s="218"/>
      <c r="R461" s="754"/>
      <c r="AF461" s="686"/>
      <c r="AG461" s="225"/>
      <c r="BI461" s="758"/>
      <c r="BJ461" s="757"/>
      <c r="BM461" s="758"/>
      <c r="BN461" s="757"/>
      <c r="BR461" s="225"/>
    </row>
    <row r="462">
      <c r="L462" s="50"/>
      <c r="M462" s="50"/>
      <c r="N462" s="765"/>
      <c r="P462" s="218"/>
      <c r="R462" s="754"/>
      <c r="AF462" s="686"/>
      <c r="AG462" s="225"/>
      <c r="BI462" s="758"/>
      <c r="BJ462" s="757"/>
      <c r="BM462" s="758"/>
      <c r="BN462" s="757"/>
      <c r="BR462" s="225"/>
    </row>
    <row r="463">
      <c r="L463" s="50"/>
      <c r="M463" s="50"/>
      <c r="N463" s="765"/>
      <c r="P463" s="218"/>
      <c r="R463" s="754"/>
      <c r="AF463" s="686"/>
      <c r="AG463" s="225"/>
      <c r="BI463" s="758"/>
      <c r="BJ463" s="757"/>
      <c r="BM463" s="758"/>
      <c r="BN463" s="757"/>
      <c r="BR463" s="225"/>
    </row>
    <row r="464">
      <c r="L464" s="50"/>
      <c r="M464" s="50"/>
      <c r="N464" s="765"/>
      <c r="P464" s="218"/>
      <c r="R464" s="754"/>
      <c r="AF464" s="686"/>
      <c r="AG464" s="225"/>
      <c r="BI464" s="758"/>
      <c r="BJ464" s="757"/>
      <c r="BM464" s="758"/>
      <c r="BN464" s="757"/>
      <c r="BR464" s="225"/>
    </row>
    <row r="465">
      <c r="L465" s="50"/>
      <c r="M465" s="50"/>
      <c r="N465" s="765"/>
      <c r="P465" s="218"/>
      <c r="R465" s="754"/>
      <c r="AF465" s="686"/>
      <c r="AG465" s="225"/>
      <c r="BI465" s="758"/>
      <c r="BJ465" s="757"/>
      <c r="BM465" s="758"/>
      <c r="BN465" s="757"/>
      <c r="BR465" s="225"/>
    </row>
    <row r="466">
      <c r="L466" s="50"/>
      <c r="M466" s="50"/>
      <c r="N466" s="765"/>
      <c r="P466" s="218"/>
      <c r="R466" s="754"/>
      <c r="AF466" s="686"/>
      <c r="AG466" s="225"/>
      <c r="BI466" s="758"/>
      <c r="BJ466" s="757"/>
      <c r="BM466" s="758"/>
      <c r="BN466" s="757"/>
      <c r="BR466" s="225"/>
    </row>
    <row r="467">
      <c r="L467" s="50"/>
      <c r="M467" s="50"/>
      <c r="N467" s="765"/>
      <c r="P467" s="218"/>
      <c r="R467" s="754"/>
      <c r="AF467" s="686"/>
      <c r="AG467" s="225"/>
      <c r="BI467" s="758"/>
      <c r="BJ467" s="757"/>
      <c r="BM467" s="758"/>
      <c r="BN467" s="757"/>
      <c r="BR467" s="225"/>
    </row>
    <row r="468">
      <c r="L468" s="50"/>
      <c r="M468" s="50"/>
      <c r="N468" s="765"/>
      <c r="P468" s="218"/>
      <c r="R468" s="754"/>
      <c r="AF468" s="686"/>
      <c r="AG468" s="225"/>
      <c r="BI468" s="758"/>
      <c r="BJ468" s="757"/>
      <c r="BM468" s="758"/>
      <c r="BN468" s="757"/>
      <c r="BR468" s="225"/>
    </row>
    <row r="469">
      <c r="L469" s="50"/>
      <c r="M469" s="50"/>
      <c r="N469" s="765"/>
      <c r="P469" s="218"/>
      <c r="R469" s="754"/>
      <c r="AF469" s="686"/>
      <c r="AG469" s="225"/>
      <c r="BI469" s="758"/>
      <c r="BJ469" s="757"/>
      <c r="BM469" s="758"/>
      <c r="BN469" s="757"/>
      <c r="BR469" s="225"/>
    </row>
    <row r="470">
      <c r="L470" s="50"/>
      <c r="M470" s="50"/>
      <c r="N470" s="765"/>
      <c r="P470" s="218"/>
      <c r="R470" s="754"/>
      <c r="AF470" s="686"/>
      <c r="AG470" s="225"/>
      <c r="BI470" s="758"/>
      <c r="BJ470" s="757"/>
      <c r="BM470" s="758"/>
      <c r="BN470" s="757"/>
      <c r="BR470" s="225"/>
    </row>
    <row r="471">
      <c r="L471" s="50"/>
      <c r="M471" s="50"/>
      <c r="N471" s="765"/>
      <c r="P471" s="218"/>
      <c r="R471" s="754"/>
      <c r="AF471" s="686"/>
      <c r="AG471" s="225"/>
      <c r="BI471" s="758"/>
      <c r="BJ471" s="757"/>
      <c r="BM471" s="758"/>
      <c r="BN471" s="757"/>
      <c r="BR471" s="225"/>
    </row>
    <row r="472">
      <c r="L472" s="50"/>
      <c r="M472" s="50"/>
      <c r="N472" s="765"/>
      <c r="P472" s="218"/>
      <c r="R472" s="754"/>
      <c r="AF472" s="686"/>
      <c r="AG472" s="225"/>
      <c r="BI472" s="758"/>
      <c r="BJ472" s="757"/>
      <c r="BM472" s="758"/>
      <c r="BN472" s="757"/>
      <c r="BR472" s="225"/>
    </row>
    <row r="473">
      <c r="L473" s="50"/>
      <c r="M473" s="50"/>
      <c r="N473" s="765"/>
      <c r="P473" s="218"/>
      <c r="R473" s="754"/>
      <c r="AF473" s="686"/>
      <c r="AG473" s="225"/>
      <c r="BI473" s="758"/>
      <c r="BJ473" s="757"/>
      <c r="BM473" s="758"/>
      <c r="BN473" s="757"/>
      <c r="BR473" s="225"/>
    </row>
    <row r="474">
      <c r="L474" s="50"/>
      <c r="M474" s="50"/>
      <c r="N474" s="765"/>
      <c r="P474" s="218"/>
      <c r="R474" s="754"/>
      <c r="AF474" s="686"/>
      <c r="AG474" s="225"/>
      <c r="BI474" s="758"/>
      <c r="BJ474" s="757"/>
      <c r="BM474" s="758"/>
      <c r="BN474" s="757"/>
      <c r="BR474" s="225"/>
    </row>
    <row r="475">
      <c r="L475" s="50"/>
      <c r="M475" s="50"/>
      <c r="N475" s="765"/>
      <c r="P475" s="218"/>
      <c r="R475" s="754"/>
      <c r="AF475" s="686"/>
      <c r="AG475" s="225"/>
      <c r="BI475" s="758"/>
      <c r="BJ475" s="757"/>
      <c r="BM475" s="758"/>
      <c r="BN475" s="757"/>
      <c r="BR475" s="225"/>
    </row>
    <row r="476">
      <c r="L476" s="50"/>
      <c r="M476" s="50"/>
      <c r="N476" s="765"/>
      <c r="P476" s="218"/>
      <c r="R476" s="754"/>
      <c r="AF476" s="686"/>
      <c r="AG476" s="225"/>
      <c r="BI476" s="758"/>
      <c r="BJ476" s="757"/>
      <c r="BM476" s="758"/>
      <c r="BN476" s="757"/>
      <c r="BR476" s="225"/>
    </row>
    <row r="477">
      <c r="L477" s="50"/>
      <c r="M477" s="50"/>
      <c r="N477" s="765"/>
      <c r="P477" s="218"/>
      <c r="R477" s="754"/>
      <c r="AF477" s="686"/>
      <c r="AG477" s="225"/>
      <c r="BI477" s="758"/>
      <c r="BJ477" s="757"/>
      <c r="BM477" s="758"/>
      <c r="BN477" s="757"/>
      <c r="BR477" s="225"/>
    </row>
    <row r="478">
      <c r="L478" s="50"/>
      <c r="M478" s="50"/>
      <c r="N478" s="765"/>
      <c r="P478" s="218"/>
      <c r="R478" s="754"/>
      <c r="AF478" s="686"/>
      <c r="AG478" s="225"/>
      <c r="BI478" s="758"/>
      <c r="BJ478" s="757"/>
      <c r="BM478" s="758"/>
      <c r="BN478" s="757"/>
      <c r="BR478" s="225"/>
    </row>
    <row r="479">
      <c r="L479" s="50"/>
      <c r="M479" s="50"/>
      <c r="N479" s="765"/>
      <c r="P479" s="218"/>
      <c r="R479" s="754"/>
      <c r="AF479" s="686"/>
      <c r="AG479" s="225"/>
      <c r="BI479" s="758"/>
      <c r="BJ479" s="757"/>
      <c r="BM479" s="758"/>
      <c r="BN479" s="757"/>
      <c r="BR479" s="225"/>
    </row>
    <row r="480">
      <c r="L480" s="50"/>
      <c r="M480" s="50"/>
      <c r="N480" s="765"/>
      <c r="P480" s="218"/>
      <c r="R480" s="754"/>
      <c r="AF480" s="686"/>
      <c r="AG480" s="225"/>
      <c r="BI480" s="758"/>
      <c r="BJ480" s="757"/>
      <c r="BM480" s="758"/>
      <c r="BN480" s="757"/>
      <c r="BR480" s="225"/>
    </row>
    <row r="481">
      <c r="L481" s="50"/>
      <c r="M481" s="50"/>
      <c r="N481" s="765"/>
      <c r="P481" s="218"/>
      <c r="R481" s="754"/>
      <c r="AF481" s="686"/>
      <c r="AG481" s="225"/>
      <c r="BI481" s="758"/>
      <c r="BJ481" s="757"/>
      <c r="BM481" s="758"/>
      <c r="BN481" s="757"/>
      <c r="BR481" s="225"/>
    </row>
    <row r="482">
      <c r="L482" s="50"/>
      <c r="M482" s="50"/>
      <c r="N482" s="765"/>
      <c r="P482" s="218"/>
      <c r="R482" s="754"/>
      <c r="AF482" s="686"/>
      <c r="AG482" s="225"/>
      <c r="BI482" s="758"/>
      <c r="BJ482" s="757"/>
      <c r="BM482" s="758"/>
      <c r="BN482" s="757"/>
      <c r="BR482" s="225"/>
    </row>
    <row r="483">
      <c r="L483" s="50"/>
      <c r="M483" s="50"/>
      <c r="N483" s="765"/>
      <c r="P483" s="218"/>
      <c r="R483" s="754"/>
      <c r="AF483" s="686"/>
      <c r="AG483" s="225"/>
      <c r="BI483" s="758"/>
      <c r="BJ483" s="757"/>
      <c r="BM483" s="758"/>
      <c r="BN483" s="757"/>
      <c r="BR483" s="225"/>
    </row>
    <row r="484">
      <c r="L484" s="50"/>
      <c r="M484" s="50"/>
      <c r="N484" s="765"/>
      <c r="P484" s="218"/>
      <c r="R484" s="754"/>
      <c r="AF484" s="686"/>
      <c r="AG484" s="225"/>
      <c r="BI484" s="758"/>
      <c r="BJ484" s="757"/>
      <c r="BM484" s="758"/>
      <c r="BN484" s="757"/>
      <c r="BR484" s="225"/>
    </row>
    <row r="485">
      <c r="L485" s="50"/>
      <c r="M485" s="50"/>
      <c r="N485" s="765"/>
      <c r="P485" s="218"/>
      <c r="R485" s="754"/>
      <c r="AF485" s="686"/>
      <c r="AG485" s="225"/>
      <c r="BI485" s="758"/>
      <c r="BJ485" s="757"/>
      <c r="BM485" s="758"/>
      <c r="BN485" s="757"/>
      <c r="BR485" s="225"/>
    </row>
    <row r="486">
      <c r="L486" s="50"/>
      <c r="M486" s="50"/>
      <c r="N486" s="765"/>
      <c r="P486" s="218"/>
      <c r="R486" s="754"/>
      <c r="AF486" s="686"/>
      <c r="AG486" s="225"/>
      <c r="BI486" s="758"/>
      <c r="BJ486" s="757"/>
      <c r="BM486" s="758"/>
      <c r="BN486" s="757"/>
      <c r="BR486" s="225"/>
    </row>
    <row r="487">
      <c r="L487" s="50"/>
      <c r="M487" s="50"/>
      <c r="N487" s="765"/>
      <c r="P487" s="218"/>
      <c r="R487" s="754"/>
      <c r="AF487" s="686"/>
      <c r="AG487" s="225"/>
      <c r="BI487" s="758"/>
      <c r="BJ487" s="757"/>
      <c r="BM487" s="758"/>
      <c r="BN487" s="757"/>
      <c r="BR487" s="225"/>
    </row>
    <row r="488">
      <c r="L488" s="50"/>
      <c r="M488" s="50"/>
      <c r="N488" s="765"/>
      <c r="P488" s="218"/>
      <c r="R488" s="754"/>
      <c r="AF488" s="686"/>
      <c r="AG488" s="225"/>
      <c r="BI488" s="758"/>
      <c r="BJ488" s="757"/>
      <c r="BM488" s="758"/>
      <c r="BN488" s="757"/>
      <c r="BR488" s="225"/>
    </row>
    <row r="489">
      <c r="L489" s="50"/>
      <c r="M489" s="50"/>
      <c r="N489" s="765"/>
      <c r="P489" s="218"/>
      <c r="R489" s="754"/>
      <c r="AF489" s="686"/>
      <c r="AG489" s="225"/>
      <c r="BI489" s="758"/>
      <c r="BJ489" s="757"/>
      <c r="BM489" s="758"/>
      <c r="BN489" s="757"/>
      <c r="BR489" s="225"/>
    </row>
    <row r="490">
      <c r="L490" s="50"/>
      <c r="M490" s="50"/>
      <c r="N490" s="765"/>
      <c r="P490" s="218"/>
      <c r="R490" s="754"/>
      <c r="AF490" s="686"/>
      <c r="AG490" s="225"/>
      <c r="BI490" s="758"/>
      <c r="BJ490" s="757"/>
      <c r="BM490" s="758"/>
      <c r="BN490" s="757"/>
      <c r="BR490" s="225"/>
    </row>
    <row r="491">
      <c r="L491" s="50"/>
      <c r="M491" s="50"/>
      <c r="N491" s="765"/>
      <c r="P491" s="218"/>
      <c r="R491" s="754"/>
      <c r="AF491" s="686"/>
      <c r="AG491" s="225"/>
      <c r="BI491" s="758"/>
      <c r="BJ491" s="757"/>
      <c r="BM491" s="758"/>
      <c r="BN491" s="757"/>
      <c r="BR491" s="225"/>
    </row>
    <row r="492">
      <c r="L492" s="50"/>
      <c r="M492" s="50"/>
      <c r="N492" s="765"/>
      <c r="P492" s="218"/>
      <c r="R492" s="754"/>
      <c r="AF492" s="686"/>
      <c r="AG492" s="225"/>
      <c r="BI492" s="758"/>
      <c r="BJ492" s="757"/>
      <c r="BM492" s="758"/>
      <c r="BN492" s="757"/>
      <c r="BR492" s="225"/>
    </row>
    <row r="493">
      <c r="L493" s="50"/>
      <c r="M493" s="50"/>
      <c r="N493" s="765"/>
      <c r="P493" s="218"/>
      <c r="R493" s="754"/>
      <c r="AF493" s="686"/>
      <c r="AG493" s="225"/>
      <c r="BI493" s="758"/>
      <c r="BJ493" s="757"/>
      <c r="BM493" s="758"/>
      <c r="BN493" s="757"/>
      <c r="BR493" s="225"/>
    </row>
    <row r="494">
      <c r="L494" s="50"/>
      <c r="M494" s="50"/>
      <c r="N494" s="765"/>
      <c r="P494" s="218"/>
      <c r="R494" s="754"/>
      <c r="AF494" s="686"/>
      <c r="AG494" s="225"/>
      <c r="BI494" s="758"/>
      <c r="BJ494" s="757"/>
      <c r="BM494" s="758"/>
      <c r="BN494" s="757"/>
      <c r="BR494" s="225"/>
    </row>
    <row r="495">
      <c r="L495" s="50"/>
      <c r="M495" s="50"/>
      <c r="N495" s="765"/>
      <c r="P495" s="218"/>
      <c r="R495" s="754"/>
      <c r="AF495" s="686"/>
      <c r="AG495" s="225"/>
      <c r="BI495" s="758"/>
      <c r="BJ495" s="757"/>
      <c r="BM495" s="758"/>
      <c r="BN495" s="757"/>
      <c r="BR495" s="225"/>
    </row>
    <row r="496">
      <c r="L496" s="50"/>
      <c r="M496" s="50"/>
      <c r="N496" s="765"/>
      <c r="P496" s="218"/>
      <c r="R496" s="754"/>
      <c r="AF496" s="686"/>
      <c r="AG496" s="225"/>
      <c r="BI496" s="758"/>
      <c r="BJ496" s="757"/>
      <c r="BM496" s="758"/>
      <c r="BN496" s="757"/>
      <c r="BR496" s="225"/>
    </row>
    <row r="497">
      <c r="L497" s="50"/>
      <c r="M497" s="50"/>
      <c r="N497" s="765"/>
      <c r="P497" s="218"/>
      <c r="R497" s="754"/>
      <c r="AF497" s="686"/>
      <c r="AG497" s="225"/>
      <c r="BI497" s="758"/>
      <c r="BJ497" s="757"/>
      <c r="BM497" s="758"/>
      <c r="BN497" s="757"/>
      <c r="BR497" s="225"/>
    </row>
    <row r="498">
      <c r="L498" s="50"/>
      <c r="M498" s="50"/>
      <c r="N498" s="765"/>
      <c r="P498" s="218"/>
      <c r="R498" s="754"/>
      <c r="AF498" s="686"/>
      <c r="AG498" s="225"/>
      <c r="BI498" s="758"/>
      <c r="BJ498" s="757"/>
      <c r="BM498" s="758"/>
      <c r="BN498" s="757"/>
      <c r="BR498" s="225"/>
    </row>
    <row r="499">
      <c r="L499" s="50"/>
      <c r="M499" s="50"/>
      <c r="N499" s="765"/>
      <c r="P499" s="218"/>
      <c r="R499" s="754"/>
      <c r="AF499" s="686"/>
      <c r="AG499" s="225"/>
      <c r="BI499" s="758"/>
      <c r="BJ499" s="757"/>
      <c r="BM499" s="758"/>
      <c r="BN499" s="757"/>
      <c r="BR499" s="225"/>
    </row>
    <row r="500">
      <c r="L500" s="50"/>
      <c r="M500" s="50"/>
      <c r="N500" s="765"/>
      <c r="P500" s="218"/>
      <c r="R500" s="754"/>
      <c r="AF500" s="686"/>
      <c r="AG500" s="225"/>
      <c r="BI500" s="758"/>
      <c r="BJ500" s="757"/>
      <c r="BM500" s="758"/>
      <c r="BN500" s="757"/>
      <c r="BR500" s="225"/>
    </row>
    <row r="501">
      <c r="L501" s="50"/>
      <c r="M501" s="50"/>
      <c r="N501" s="765"/>
      <c r="P501" s="218"/>
      <c r="R501" s="754"/>
      <c r="AF501" s="686"/>
      <c r="AG501" s="225"/>
      <c r="BI501" s="758"/>
      <c r="BJ501" s="757"/>
      <c r="BM501" s="758"/>
      <c r="BN501" s="757"/>
      <c r="BR501" s="225"/>
    </row>
    <row r="502">
      <c r="L502" s="50"/>
      <c r="M502" s="50"/>
      <c r="N502" s="765"/>
      <c r="P502" s="218"/>
      <c r="R502" s="754"/>
      <c r="AF502" s="686"/>
      <c r="AG502" s="225"/>
      <c r="BI502" s="758"/>
      <c r="BJ502" s="757"/>
      <c r="BM502" s="758"/>
      <c r="BN502" s="757"/>
      <c r="BR502" s="225"/>
    </row>
    <row r="503">
      <c r="L503" s="50"/>
      <c r="M503" s="50"/>
      <c r="N503" s="765"/>
      <c r="P503" s="218"/>
      <c r="R503" s="754"/>
      <c r="AF503" s="686"/>
      <c r="AG503" s="225"/>
      <c r="BI503" s="758"/>
      <c r="BJ503" s="757"/>
      <c r="BM503" s="758"/>
      <c r="BN503" s="757"/>
      <c r="BR503" s="225"/>
    </row>
    <row r="504">
      <c r="L504" s="50"/>
      <c r="M504" s="50"/>
      <c r="N504" s="765"/>
      <c r="P504" s="218"/>
      <c r="R504" s="754"/>
      <c r="AF504" s="686"/>
      <c r="AG504" s="225"/>
      <c r="BI504" s="758"/>
      <c r="BJ504" s="757"/>
      <c r="BM504" s="758"/>
      <c r="BN504" s="757"/>
      <c r="BR504" s="225"/>
    </row>
    <row r="505">
      <c r="L505" s="50"/>
      <c r="M505" s="50"/>
      <c r="N505" s="765"/>
      <c r="P505" s="218"/>
      <c r="R505" s="754"/>
      <c r="AF505" s="686"/>
      <c r="AG505" s="225"/>
      <c r="BI505" s="758"/>
      <c r="BJ505" s="757"/>
      <c r="BM505" s="758"/>
      <c r="BN505" s="757"/>
      <c r="BR505" s="225"/>
    </row>
    <row r="506">
      <c r="L506" s="50"/>
      <c r="M506" s="50"/>
      <c r="N506" s="765"/>
      <c r="P506" s="218"/>
      <c r="R506" s="754"/>
      <c r="AF506" s="686"/>
      <c r="AG506" s="225"/>
      <c r="BI506" s="758"/>
      <c r="BJ506" s="757"/>
      <c r="BM506" s="758"/>
      <c r="BN506" s="757"/>
      <c r="BR506" s="225"/>
    </row>
    <row r="507">
      <c r="L507" s="50"/>
      <c r="M507" s="50"/>
      <c r="N507" s="765"/>
      <c r="P507" s="218"/>
      <c r="R507" s="754"/>
      <c r="AF507" s="686"/>
      <c r="AG507" s="225"/>
      <c r="BI507" s="758"/>
      <c r="BJ507" s="757"/>
      <c r="BM507" s="758"/>
      <c r="BN507" s="757"/>
      <c r="BR507" s="225"/>
    </row>
    <row r="508">
      <c r="L508" s="50"/>
      <c r="M508" s="50"/>
      <c r="N508" s="765"/>
      <c r="P508" s="218"/>
      <c r="R508" s="754"/>
      <c r="AF508" s="686"/>
      <c r="AG508" s="225"/>
      <c r="BI508" s="758"/>
      <c r="BJ508" s="757"/>
      <c r="BM508" s="758"/>
      <c r="BN508" s="757"/>
      <c r="BR508" s="225"/>
    </row>
    <row r="509">
      <c r="L509" s="50"/>
      <c r="M509" s="50"/>
      <c r="N509" s="765"/>
      <c r="P509" s="218"/>
      <c r="R509" s="754"/>
      <c r="AF509" s="686"/>
      <c r="AG509" s="225"/>
      <c r="BI509" s="758"/>
      <c r="BJ509" s="757"/>
      <c r="BM509" s="758"/>
      <c r="BN509" s="757"/>
      <c r="BR509" s="225"/>
    </row>
    <row r="510">
      <c r="L510" s="50"/>
      <c r="M510" s="50"/>
      <c r="N510" s="765"/>
      <c r="P510" s="218"/>
      <c r="R510" s="754"/>
      <c r="AF510" s="686"/>
      <c r="AG510" s="225"/>
      <c r="BI510" s="758"/>
      <c r="BJ510" s="757"/>
      <c r="BM510" s="758"/>
      <c r="BN510" s="757"/>
      <c r="BR510" s="225"/>
    </row>
    <row r="511">
      <c r="L511" s="50"/>
      <c r="M511" s="50"/>
      <c r="N511" s="765"/>
      <c r="P511" s="218"/>
      <c r="R511" s="754"/>
      <c r="AF511" s="686"/>
      <c r="AG511" s="225"/>
      <c r="BI511" s="758"/>
      <c r="BJ511" s="757"/>
      <c r="BM511" s="758"/>
      <c r="BN511" s="757"/>
      <c r="BR511" s="225"/>
    </row>
    <row r="512">
      <c r="L512" s="50"/>
      <c r="M512" s="50"/>
      <c r="N512" s="765"/>
      <c r="P512" s="218"/>
      <c r="R512" s="754"/>
      <c r="AF512" s="686"/>
      <c r="AG512" s="225"/>
      <c r="BI512" s="758"/>
      <c r="BJ512" s="757"/>
      <c r="BM512" s="758"/>
      <c r="BN512" s="757"/>
      <c r="BR512" s="225"/>
    </row>
    <row r="513">
      <c r="L513" s="50"/>
      <c r="M513" s="50"/>
      <c r="N513" s="765"/>
      <c r="P513" s="218"/>
      <c r="R513" s="754"/>
      <c r="AF513" s="686"/>
      <c r="AG513" s="225"/>
      <c r="BI513" s="758"/>
      <c r="BJ513" s="757"/>
      <c r="BM513" s="758"/>
      <c r="BN513" s="757"/>
      <c r="BR513" s="225"/>
    </row>
    <row r="514">
      <c r="L514" s="50"/>
      <c r="M514" s="50"/>
      <c r="N514" s="765"/>
      <c r="P514" s="218"/>
      <c r="R514" s="754"/>
      <c r="AF514" s="686"/>
      <c r="AG514" s="225"/>
      <c r="BI514" s="758"/>
      <c r="BJ514" s="757"/>
      <c r="BM514" s="758"/>
      <c r="BN514" s="757"/>
      <c r="BR514" s="225"/>
    </row>
    <row r="515">
      <c r="L515" s="50"/>
      <c r="M515" s="50"/>
      <c r="N515" s="765"/>
      <c r="P515" s="218"/>
      <c r="R515" s="754"/>
      <c r="AF515" s="686"/>
      <c r="AG515" s="225"/>
      <c r="BI515" s="758"/>
      <c r="BJ515" s="757"/>
      <c r="BM515" s="758"/>
      <c r="BN515" s="757"/>
      <c r="BR515" s="225"/>
    </row>
    <row r="516">
      <c r="L516" s="50"/>
      <c r="M516" s="50"/>
      <c r="N516" s="765"/>
      <c r="P516" s="218"/>
      <c r="R516" s="754"/>
      <c r="AF516" s="686"/>
      <c r="AG516" s="225"/>
      <c r="BI516" s="758"/>
      <c r="BJ516" s="757"/>
      <c r="BM516" s="758"/>
      <c r="BN516" s="757"/>
      <c r="BR516" s="225"/>
    </row>
    <row r="517">
      <c r="L517" s="50"/>
      <c r="M517" s="50"/>
      <c r="N517" s="765"/>
      <c r="P517" s="218"/>
      <c r="R517" s="754"/>
      <c r="AF517" s="686"/>
      <c r="AG517" s="225"/>
      <c r="BI517" s="758"/>
      <c r="BJ517" s="757"/>
      <c r="BM517" s="758"/>
      <c r="BN517" s="757"/>
      <c r="BR517" s="225"/>
    </row>
    <row r="518">
      <c r="L518" s="50"/>
      <c r="M518" s="50"/>
      <c r="N518" s="765"/>
      <c r="P518" s="218"/>
      <c r="R518" s="754"/>
      <c r="AF518" s="686"/>
      <c r="AG518" s="225"/>
      <c r="BI518" s="758"/>
      <c r="BJ518" s="757"/>
      <c r="BM518" s="758"/>
      <c r="BN518" s="757"/>
      <c r="BR518" s="225"/>
    </row>
    <row r="519">
      <c r="L519" s="50"/>
      <c r="M519" s="50"/>
      <c r="N519" s="765"/>
      <c r="P519" s="218"/>
      <c r="R519" s="754"/>
      <c r="AF519" s="686"/>
      <c r="AG519" s="225"/>
      <c r="BI519" s="758"/>
      <c r="BJ519" s="757"/>
      <c r="BM519" s="758"/>
      <c r="BN519" s="757"/>
      <c r="BR519" s="225"/>
    </row>
    <row r="520">
      <c r="L520" s="50"/>
      <c r="M520" s="50"/>
      <c r="N520" s="765"/>
      <c r="P520" s="218"/>
      <c r="R520" s="754"/>
      <c r="AF520" s="686"/>
      <c r="AG520" s="225"/>
      <c r="BI520" s="758"/>
      <c r="BJ520" s="757"/>
      <c r="BM520" s="758"/>
      <c r="BN520" s="757"/>
      <c r="BR520" s="225"/>
    </row>
    <row r="521">
      <c r="L521" s="50"/>
      <c r="M521" s="50"/>
      <c r="N521" s="765"/>
      <c r="P521" s="218"/>
      <c r="R521" s="754"/>
      <c r="AF521" s="686"/>
      <c r="AG521" s="225"/>
      <c r="BI521" s="758"/>
      <c r="BJ521" s="757"/>
      <c r="BM521" s="758"/>
      <c r="BN521" s="757"/>
      <c r="BR521" s="225"/>
    </row>
    <row r="522">
      <c r="L522" s="50"/>
      <c r="M522" s="50"/>
      <c r="N522" s="765"/>
      <c r="P522" s="218"/>
      <c r="R522" s="754"/>
      <c r="AF522" s="686"/>
      <c r="AG522" s="225"/>
      <c r="BI522" s="758"/>
      <c r="BJ522" s="757"/>
      <c r="BM522" s="758"/>
      <c r="BN522" s="757"/>
      <c r="BR522" s="225"/>
    </row>
    <row r="523">
      <c r="L523" s="50"/>
      <c r="M523" s="50"/>
      <c r="N523" s="765"/>
      <c r="P523" s="218"/>
      <c r="R523" s="754"/>
      <c r="AF523" s="686"/>
      <c r="AG523" s="225"/>
      <c r="BI523" s="758"/>
      <c r="BJ523" s="757"/>
      <c r="BM523" s="758"/>
      <c r="BN523" s="757"/>
      <c r="BR523" s="225"/>
    </row>
    <row r="524">
      <c r="L524" s="50"/>
      <c r="M524" s="50"/>
      <c r="N524" s="765"/>
      <c r="P524" s="218"/>
      <c r="R524" s="754"/>
      <c r="AF524" s="686"/>
      <c r="AG524" s="225"/>
      <c r="BI524" s="758"/>
      <c r="BJ524" s="757"/>
      <c r="BM524" s="758"/>
      <c r="BN524" s="757"/>
      <c r="BR524" s="225"/>
    </row>
    <row r="525">
      <c r="L525" s="50"/>
      <c r="M525" s="50"/>
      <c r="N525" s="765"/>
      <c r="P525" s="218"/>
      <c r="R525" s="754"/>
      <c r="AF525" s="686"/>
      <c r="AG525" s="225"/>
      <c r="BI525" s="758"/>
      <c r="BJ525" s="757"/>
      <c r="BM525" s="758"/>
      <c r="BN525" s="757"/>
      <c r="BR525" s="225"/>
    </row>
    <row r="526">
      <c r="L526" s="50"/>
      <c r="M526" s="50"/>
      <c r="N526" s="765"/>
      <c r="P526" s="218"/>
      <c r="R526" s="754"/>
      <c r="AF526" s="686"/>
      <c r="AG526" s="225"/>
      <c r="BI526" s="758"/>
      <c r="BJ526" s="757"/>
      <c r="BM526" s="758"/>
      <c r="BN526" s="757"/>
      <c r="BR526" s="225"/>
    </row>
    <row r="527">
      <c r="L527" s="50"/>
      <c r="M527" s="50"/>
      <c r="N527" s="765"/>
      <c r="P527" s="218"/>
      <c r="R527" s="754"/>
      <c r="AF527" s="686"/>
      <c r="AG527" s="225"/>
      <c r="BI527" s="758"/>
      <c r="BJ527" s="757"/>
      <c r="BM527" s="758"/>
      <c r="BN527" s="757"/>
      <c r="BR527" s="225"/>
    </row>
    <row r="528">
      <c r="L528" s="50"/>
      <c r="M528" s="50"/>
      <c r="N528" s="765"/>
      <c r="P528" s="218"/>
      <c r="R528" s="754"/>
      <c r="AF528" s="686"/>
      <c r="AG528" s="225"/>
      <c r="BI528" s="758"/>
      <c r="BJ528" s="757"/>
      <c r="BM528" s="758"/>
      <c r="BN528" s="757"/>
      <c r="BR528" s="225"/>
    </row>
    <row r="529">
      <c r="L529" s="50"/>
      <c r="M529" s="50"/>
      <c r="N529" s="765"/>
      <c r="P529" s="218"/>
      <c r="R529" s="754"/>
      <c r="AF529" s="686"/>
      <c r="AG529" s="225"/>
      <c r="BI529" s="758"/>
      <c r="BJ529" s="757"/>
      <c r="BM529" s="758"/>
      <c r="BN529" s="757"/>
      <c r="BR529" s="225"/>
    </row>
    <row r="530">
      <c r="L530" s="50"/>
      <c r="M530" s="50"/>
      <c r="N530" s="765"/>
      <c r="P530" s="218"/>
      <c r="R530" s="754"/>
      <c r="AF530" s="686"/>
      <c r="AG530" s="225"/>
      <c r="BI530" s="758"/>
      <c r="BJ530" s="757"/>
      <c r="BM530" s="758"/>
      <c r="BN530" s="757"/>
      <c r="BR530" s="225"/>
    </row>
    <row r="531">
      <c r="L531" s="50"/>
      <c r="M531" s="50"/>
      <c r="N531" s="765"/>
      <c r="P531" s="218"/>
      <c r="R531" s="754"/>
      <c r="AF531" s="686"/>
      <c r="AG531" s="225"/>
      <c r="BI531" s="758"/>
      <c r="BJ531" s="757"/>
      <c r="BM531" s="758"/>
      <c r="BN531" s="757"/>
      <c r="BR531" s="225"/>
    </row>
    <row r="532">
      <c r="L532" s="50"/>
      <c r="M532" s="50"/>
      <c r="N532" s="765"/>
      <c r="P532" s="218"/>
      <c r="R532" s="754"/>
      <c r="AF532" s="686"/>
      <c r="AG532" s="225"/>
      <c r="BI532" s="758"/>
      <c r="BJ532" s="757"/>
      <c r="BM532" s="758"/>
      <c r="BN532" s="757"/>
      <c r="BR532" s="225"/>
    </row>
    <row r="533">
      <c r="L533" s="50"/>
      <c r="M533" s="50"/>
      <c r="N533" s="765"/>
      <c r="P533" s="218"/>
      <c r="R533" s="754"/>
      <c r="AF533" s="686"/>
      <c r="AG533" s="225"/>
      <c r="BI533" s="758"/>
      <c r="BJ533" s="757"/>
      <c r="BM533" s="758"/>
      <c r="BN533" s="757"/>
      <c r="BR533" s="225"/>
    </row>
    <row r="534">
      <c r="L534" s="50"/>
      <c r="M534" s="50"/>
      <c r="N534" s="765"/>
      <c r="P534" s="218"/>
      <c r="R534" s="754"/>
      <c r="AF534" s="686"/>
      <c r="AG534" s="225"/>
      <c r="BI534" s="758"/>
      <c r="BJ534" s="757"/>
      <c r="BM534" s="758"/>
      <c r="BN534" s="757"/>
      <c r="BR534" s="225"/>
    </row>
    <row r="535">
      <c r="L535" s="50"/>
      <c r="M535" s="50"/>
      <c r="N535" s="765"/>
      <c r="P535" s="218"/>
      <c r="R535" s="754"/>
      <c r="AF535" s="686"/>
      <c r="AG535" s="225"/>
      <c r="BI535" s="758"/>
      <c r="BJ535" s="757"/>
      <c r="BM535" s="758"/>
      <c r="BN535" s="757"/>
      <c r="BR535" s="225"/>
    </row>
    <row r="536">
      <c r="L536" s="50"/>
      <c r="M536" s="50"/>
      <c r="N536" s="765"/>
      <c r="P536" s="218"/>
      <c r="R536" s="754"/>
      <c r="AF536" s="686"/>
      <c r="AG536" s="225"/>
      <c r="BI536" s="758"/>
      <c r="BJ536" s="757"/>
      <c r="BM536" s="758"/>
      <c r="BN536" s="757"/>
      <c r="BR536" s="225"/>
    </row>
    <row r="537">
      <c r="L537" s="50"/>
      <c r="M537" s="50"/>
      <c r="N537" s="765"/>
      <c r="P537" s="218"/>
      <c r="R537" s="754"/>
      <c r="AF537" s="686"/>
      <c r="AG537" s="225"/>
      <c r="BI537" s="758"/>
      <c r="BJ537" s="757"/>
      <c r="BM537" s="758"/>
      <c r="BN537" s="757"/>
      <c r="BR537" s="225"/>
    </row>
    <row r="538">
      <c r="L538" s="50"/>
      <c r="M538" s="50"/>
      <c r="N538" s="765"/>
      <c r="P538" s="218"/>
      <c r="R538" s="754"/>
      <c r="AF538" s="686"/>
      <c r="AG538" s="225"/>
      <c r="BI538" s="758"/>
      <c r="BJ538" s="757"/>
      <c r="BM538" s="758"/>
      <c r="BN538" s="757"/>
      <c r="BR538" s="225"/>
    </row>
    <row r="539">
      <c r="L539" s="50"/>
      <c r="M539" s="50"/>
      <c r="N539" s="765"/>
      <c r="P539" s="218"/>
      <c r="R539" s="754"/>
      <c r="AF539" s="686"/>
      <c r="AG539" s="225"/>
      <c r="BI539" s="758"/>
      <c r="BJ539" s="757"/>
      <c r="BM539" s="758"/>
      <c r="BN539" s="757"/>
      <c r="BR539" s="225"/>
    </row>
    <row r="540">
      <c r="L540" s="50"/>
      <c r="M540" s="50"/>
      <c r="N540" s="765"/>
      <c r="P540" s="218"/>
      <c r="R540" s="754"/>
      <c r="AF540" s="686"/>
      <c r="AG540" s="225"/>
      <c r="BI540" s="758"/>
      <c r="BJ540" s="757"/>
      <c r="BM540" s="758"/>
      <c r="BN540" s="757"/>
      <c r="BR540" s="225"/>
    </row>
    <row r="541">
      <c r="L541" s="50"/>
      <c r="M541" s="50"/>
      <c r="N541" s="765"/>
      <c r="P541" s="218"/>
      <c r="R541" s="754"/>
      <c r="AF541" s="686"/>
      <c r="AG541" s="225"/>
      <c r="BI541" s="758"/>
      <c r="BJ541" s="757"/>
      <c r="BM541" s="758"/>
      <c r="BN541" s="757"/>
      <c r="BR541" s="225"/>
    </row>
    <row r="542">
      <c r="L542" s="50"/>
      <c r="M542" s="50"/>
      <c r="N542" s="765"/>
      <c r="P542" s="218"/>
      <c r="R542" s="754"/>
      <c r="AF542" s="686"/>
      <c r="AG542" s="225"/>
      <c r="BI542" s="758"/>
      <c r="BJ542" s="757"/>
      <c r="BM542" s="758"/>
      <c r="BN542" s="757"/>
      <c r="BR542" s="225"/>
    </row>
    <row r="543">
      <c r="L543" s="50"/>
      <c r="M543" s="50"/>
      <c r="N543" s="765"/>
      <c r="P543" s="218"/>
      <c r="R543" s="754"/>
      <c r="AF543" s="686"/>
      <c r="AG543" s="225"/>
      <c r="BI543" s="758"/>
      <c r="BJ543" s="757"/>
      <c r="BM543" s="758"/>
      <c r="BN543" s="757"/>
      <c r="BR543" s="225"/>
    </row>
    <row r="544">
      <c r="L544" s="50"/>
      <c r="M544" s="50"/>
      <c r="N544" s="765"/>
      <c r="P544" s="218"/>
      <c r="R544" s="754"/>
      <c r="AF544" s="686"/>
      <c r="AG544" s="225"/>
      <c r="BI544" s="758"/>
      <c r="BJ544" s="757"/>
      <c r="BM544" s="758"/>
      <c r="BN544" s="757"/>
      <c r="BR544" s="225"/>
    </row>
    <row r="545">
      <c r="L545" s="50"/>
      <c r="M545" s="50"/>
      <c r="N545" s="765"/>
      <c r="P545" s="218"/>
      <c r="R545" s="754"/>
      <c r="AF545" s="686"/>
      <c r="AG545" s="225"/>
      <c r="BI545" s="758"/>
      <c r="BJ545" s="757"/>
      <c r="BM545" s="758"/>
      <c r="BN545" s="757"/>
      <c r="BR545" s="225"/>
    </row>
    <row r="546">
      <c r="L546" s="50"/>
      <c r="M546" s="50"/>
      <c r="N546" s="765"/>
      <c r="P546" s="218"/>
      <c r="R546" s="754"/>
      <c r="AF546" s="686"/>
      <c r="AG546" s="225"/>
      <c r="BI546" s="758"/>
      <c r="BJ546" s="757"/>
      <c r="BM546" s="758"/>
      <c r="BN546" s="757"/>
      <c r="BR546" s="225"/>
    </row>
    <row r="547">
      <c r="L547" s="50"/>
      <c r="M547" s="50"/>
      <c r="N547" s="765"/>
      <c r="P547" s="218"/>
      <c r="R547" s="754"/>
      <c r="AF547" s="686"/>
      <c r="AG547" s="225"/>
      <c r="BI547" s="758"/>
      <c r="BJ547" s="757"/>
      <c r="BM547" s="758"/>
      <c r="BN547" s="757"/>
      <c r="BR547" s="225"/>
    </row>
    <row r="548">
      <c r="L548" s="50"/>
      <c r="M548" s="50"/>
      <c r="N548" s="765"/>
      <c r="P548" s="218"/>
      <c r="R548" s="754"/>
      <c r="AF548" s="686"/>
      <c r="AG548" s="225"/>
      <c r="BI548" s="758"/>
      <c r="BJ548" s="757"/>
      <c r="BM548" s="758"/>
      <c r="BN548" s="757"/>
      <c r="BR548" s="225"/>
    </row>
    <row r="549">
      <c r="L549" s="50"/>
      <c r="M549" s="50"/>
      <c r="N549" s="765"/>
      <c r="P549" s="218"/>
      <c r="R549" s="754"/>
      <c r="AF549" s="686"/>
      <c r="AG549" s="225"/>
      <c r="BI549" s="758"/>
      <c r="BJ549" s="757"/>
      <c r="BM549" s="758"/>
      <c r="BN549" s="757"/>
      <c r="BR549" s="225"/>
    </row>
    <row r="550">
      <c r="L550" s="50"/>
      <c r="M550" s="50"/>
      <c r="N550" s="765"/>
      <c r="P550" s="218"/>
      <c r="R550" s="754"/>
      <c r="AF550" s="686"/>
      <c r="AG550" s="225"/>
      <c r="BI550" s="758"/>
      <c r="BJ550" s="757"/>
      <c r="BM550" s="758"/>
      <c r="BN550" s="757"/>
      <c r="BR550" s="225"/>
    </row>
    <row r="551">
      <c r="L551" s="50"/>
      <c r="M551" s="50"/>
      <c r="N551" s="765"/>
      <c r="P551" s="218"/>
      <c r="R551" s="754"/>
      <c r="AF551" s="686"/>
      <c r="AG551" s="225"/>
      <c r="BI551" s="758"/>
      <c r="BJ551" s="757"/>
      <c r="BM551" s="758"/>
      <c r="BN551" s="757"/>
      <c r="BR551" s="225"/>
    </row>
    <row r="552">
      <c r="L552" s="50"/>
      <c r="M552" s="50"/>
      <c r="N552" s="765"/>
      <c r="P552" s="218"/>
      <c r="R552" s="754"/>
      <c r="AF552" s="686"/>
      <c r="AG552" s="225"/>
      <c r="BI552" s="758"/>
      <c r="BJ552" s="757"/>
      <c r="BM552" s="758"/>
      <c r="BN552" s="757"/>
      <c r="BR552" s="225"/>
    </row>
    <row r="553">
      <c r="L553" s="50"/>
      <c r="M553" s="50"/>
      <c r="N553" s="765"/>
      <c r="P553" s="218"/>
      <c r="R553" s="754"/>
      <c r="AF553" s="686"/>
      <c r="AG553" s="225"/>
      <c r="BI553" s="758"/>
      <c r="BJ553" s="757"/>
      <c r="BM553" s="758"/>
      <c r="BN553" s="757"/>
      <c r="BR553" s="225"/>
    </row>
    <row r="554">
      <c r="L554" s="50"/>
      <c r="M554" s="50"/>
      <c r="N554" s="765"/>
      <c r="P554" s="218"/>
      <c r="R554" s="754"/>
      <c r="AF554" s="686"/>
      <c r="AG554" s="225"/>
      <c r="BI554" s="758"/>
      <c r="BJ554" s="757"/>
      <c r="BM554" s="758"/>
      <c r="BN554" s="757"/>
      <c r="BR554" s="225"/>
    </row>
    <row r="555">
      <c r="L555" s="50"/>
      <c r="M555" s="50"/>
      <c r="N555" s="765"/>
      <c r="P555" s="218"/>
      <c r="R555" s="754"/>
      <c r="AF555" s="686"/>
      <c r="AG555" s="225"/>
      <c r="BI555" s="758"/>
      <c r="BJ555" s="757"/>
      <c r="BM555" s="758"/>
      <c r="BN555" s="757"/>
      <c r="BR555" s="225"/>
    </row>
    <row r="556">
      <c r="L556" s="50"/>
      <c r="M556" s="50"/>
      <c r="N556" s="765"/>
      <c r="P556" s="218"/>
      <c r="R556" s="754"/>
      <c r="AF556" s="686"/>
      <c r="AG556" s="225"/>
      <c r="BI556" s="758"/>
      <c r="BJ556" s="757"/>
      <c r="BM556" s="758"/>
      <c r="BN556" s="757"/>
      <c r="BR556" s="225"/>
    </row>
    <row r="557">
      <c r="L557" s="50"/>
      <c r="M557" s="50"/>
      <c r="N557" s="765"/>
      <c r="P557" s="218"/>
      <c r="R557" s="754"/>
      <c r="AF557" s="686"/>
      <c r="AG557" s="225"/>
      <c r="BI557" s="758"/>
      <c r="BJ557" s="757"/>
      <c r="BM557" s="758"/>
      <c r="BN557" s="757"/>
      <c r="BR557" s="225"/>
    </row>
    <row r="558">
      <c r="L558" s="50"/>
      <c r="M558" s="50"/>
      <c r="N558" s="765"/>
      <c r="P558" s="218"/>
      <c r="R558" s="754"/>
      <c r="AF558" s="686"/>
      <c r="AG558" s="225"/>
      <c r="BI558" s="758"/>
      <c r="BJ558" s="757"/>
      <c r="BM558" s="758"/>
      <c r="BN558" s="757"/>
      <c r="BR558" s="225"/>
    </row>
    <row r="559">
      <c r="L559" s="50"/>
      <c r="M559" s="50"/>
      <c r="N559" s="765"/>
      <c r="P559" s="218"/>
      <c r="R559" s="754"/>
      <c r="AF559" s="686"/>
      <c r="AG559" s="225"/>
      <c r="BI559" s="758"/>
      <c r="BJ559" s="757"/>
      <c r="BM559" s="758"/>
      <c r="BN559" s="757"/>
      <c r="BR559" s="225"/>
    </row>
    <row r="560">
      <c r="L560" s="50"/>
      <c r="M560" s="50"/>
      <c r="N560" s="765"/>
      <c r="P560" s="218"/>
      <c r="R560" s="754"/>
      <c r="AF560" s="686"/>
      <c r="AG560" s="225"/>
      <c r="BI560" s="758"/>
      <c r="BJ560" s="757"/>
      <c r="BM560" s="758"/>
      <c r="BN560" s="757"/>
      <c r="BR560" s="225"/>
    </row>
    <row r="561">
      <c r="L561" s="50"/>
      <c r="M561" s="50"/>
      <c r="N561" s="765"/>
      <c r="P561" s="218"/>
      <c r="R561" s="754"/>
      <c r="AF561" s="686"/>
      <c r="AG561" s="225"/>
      <c r="BI561" s="758"/>
      <c r="BJ561" s="757"/>
      <c r="BM561" s="758"/>
      <c r="BN561" s="757"/>
      <c r="BR561" s="225"/>
    </row>
    <row r="562">
      <c r="L562" s="50"/>
      <c r="M562" s="50"/>
      <c r="N562" s="765"/>
      <c r="P562" s="218"/>
      <c r="R562" s="754"/>
      <c r="AF562" s="686"/>
      <c r="AG562" s="225"/>
      <c r="BI562" s="758"/>
      <c r="BJ562" s="757"/>
      <c r="BM562" s="758"/>
      <c r="BN562" s="757"/>
      <c r="BR562" s="225"/>
    </row>
    <row r="563">
      <c r="L563" s="50"/>
      <c r="M563" s="50"/>
      <c r="N563" s="765"/>
      <c r="P563" s="218"/>
      <c r="R563" s="754"/>
      <c r="AF563" s="686"/>
      <c r="AG563" s="225"/>
      <c r="BI563" s="758"/>
      <c r="BJ563" s="757"/>
      <c r="BM563" s="758"/>
      <c r="BN563" s="757"/>
      <c r="BR563" s="225"/>
    </row>
    <row r="564">
      <c r="L564" s="50"/>
      <c r="M564" s="50"/>
      <c r="N564" s="765"/>
      <c r="P564" s="218"/>
      <c r="R564" s="754"/>
      <c r="AF564" s="686"/>
      <c r="AG564" s="225"/>
      <c r="BI564" s="758"/>
      <c r="BJ564" s="757"/>
      <c r="BM564" s="758"/>
      <c r="BN564" s="757"/>
      <c r="BR564" s="225"/>
    </row>
    <row r="565">
      <c r="L565" s="50"/>
      <c r="M565" s="50"/>
      <c r="N565" s="765"/>
      <c r="P565" s="218"/>
      <c r="R565" s="754"/>
      <c r="AF565" s="686"/>
      <c r="AG565" s="225"/>
      <c r="BI565" s="758"/>
      <c r="BJ565" s="757"/>
      <c r="BM565" s="758"/>
      <c r="BN565" s="757"/>
      <c r="BR565" s="225"/>
    </row>
    <row r="566">
      <c r="L566" s="50"/>
      <c r="M566" s="50"/>
      <c r="N566" s="765"/>
      <c r="P566" s="218"/>
      <c r="R566" s="754"/>
      <c r="AF566" s="686"/>
      <c r="AG566" s="225"/>
      <c r="BI566" s="758"/>
      <c r="BJ566" s="757"/>
      <c r="BM566" s="758"/>
      <c r="BN566" s="757"/>
      <c r="BR566" s="225"/>
    </row>
    <row r="567">
      <c r="L567" s="50"/>
      <c r="M567" s="50"/>
      <c r="N567" s="765"/>
      <c r="P567" s="218"/>
      <c r="R567" s="754"/>
      <c r="AF567" s="686"/>
      <c r="AG567" s="225"/>
      <c r="BI567" s="758"/>
      <c r="BJ567" s="757"/>
      <c r="BM567" s="758"/>
      <c r="BN567" s="757"/>
      <c r="BR567" s="225"/>
    </row>
    <row r="568">
      <c r="L568" s="50"/>
      <c r="M568" s="50"/>
      <c r="N568" s="765"/>
      <c r="P568" s="218"/>
      <c r="R568" s="754"/>
      <c r="AF568" s="686"/>
      <c r="AG568" s="225"/>
      <c r="BI568" s="758"/>
      <c r="BJ568" s="757"/>
      <c r="BM568" s="758"/>
      <c r="BN568" s="757"/>
      <c r="BR568" s="225"/>
    </row>
    <row r="569">
      <c r="L569" s="50"/>
      <c r="M569" s="50"/>
      <c r="N569" s="765"/>
      <c r="P569" s="218"/>
      <c r="R569" s="754"/>
      <c r="AF569" s="686"/>
      <c r="AG569" s="225"/>
      <c r="BI569" s="758"/>
      <c r="BJ569" s="757"/>
      <c r="BM569" s="758"/>
      <c r="BN569" s="757"/>
      <c r="BR569" s="225"/>
    </row>
    <row r="570">
      <c r="L570" s="50"/>
      <c r="M570" s="50"/>
      <c r="N570" s="765"/>
      <c r="P570" s="218"/>
      <c r="R570" s="754"/>
      <c r="AF570" s="686"/>
      <c r="AG570" s="225"/>
      <c r="BI570" s="758"/>
      <c r="BJ570" s="757"/>
      <c r="BM570" s="758"/>
      <c r="BN570" s="757"/>
      <c r="BR570" s="225"/>
    </row>
    <row r="571">
      <c r="L571" s="50"/>
      <c r="M571" s="50"/>
      <c r="N571" s="765"/>
      <c r="P571" s="218"/>
      <c r="R571" s="754"/>
      <c r="AF571" s="686"/>
      <c r="AG571" s="225"/>
      <c r="BI571" s="758"/>
      <c r="BJ571" s="757"/>
      <c r="BM571" s="758"/>
      <c r="BN571" s="757"/>
      <c r="BR571" s="225"/>
    </row>
    <row r="572">
      <c r="L572" s="50"/>
      <c r="M572" s="50"/>
      <c r="N572" s="765"/>
      <c r="P572" s="218"/>
      <c r="R572" s="754"/>
      <c r="AF572" s="686"/>
      <c r="AG572" s="225"/>
      <c r="BI572" s="758"/>
      <c r="BJ572" s="757"/>
      <c r="BM572" s="758"/>
      <c r="BN572" s="757"/>
      <c r="BR572" s="225"/>
    </row>
    <row r="573">
      <c r="L573" s="50"/>
      <c r="M573" s="50"/>
      <c r="N573" s="765"/>
      <c r="P573" s="218"/>
      <c r="R573" s="754"/>
      <c r="AF573" s="686"/>
      <c r="AG573" s="225"/>
      <c r="BI573" s="758"/>
      <c r="BJ573" s="757"/>
      <c r="BM573" s="758"/>
      <c r="BN573" s="757"/>
      <c r="BR573" s="225"/>
    </row>
    <row r="574">
      <c r="L574" s="50"/>
      <c r="M574" s="50"/>
      <c r="N574" s="765"/>
      <c r="P574" s="218"/>
      <c r="R574" s="754"/>
      <c r="AF574" s="686"/>
      <c r="AG574" s="225"/>
      <c r="BI574" s="758"/>
      <c r="BJ574" s="757"/>
      <c r="BM574" s="758"/>
      <c r="BN574" s="757"/>
      <c r="BR574" s="225"/>
    </row>
    <row r="575">
      <c r="L575" s="50"/>
      <c r="M575" s="50"/>
      <c r="N575" s="765"/>
      <c r="P575" s="218"/>
      <c r="R575" s="754"/>
      <c r="AF575" s="686"/>
      <c r="AG575" s="225"/>
      <c r="BI575" s="758"/>
      <c r="BJ575" s="757"/>
      <c r="BM575" s="758"/>
      <c r="BN575" s="757"/>
      <c r="BR575" s="225"/>
    </row>
    <row r="576">
      <c r="L576" s="50"/>
      <c r="M576" s="50"/>
      <c r="N576" s="765"/>
      <c r="P576" s="218"/>
      <c r="R576" s="754"/>
      <c r="AF576" s="686"/>
      <c r="AG576" s="225"/>
      <c r="BI576" s="758"/>
      <c r="BJ576" s="757"/>
      <c r="BM576" s="758"/>
      <c r="BN576" s="757"/>
      <c r="BR576" s="225"/>
    </row>
    <row r="577">
      <c r="L577" s="50"/>
      <c r="M577" s="50"/>
      <c r="N577" s="765"/>
      <c r="P577" s="218"/>
      <c r="R577" s="754"/>
      <c r="AF577" s="686"/>
      <c r="AG577" s="225"/>
      <c r="BI577" s="758"/>
      <c r="BJ577" s="757"/>
      <c r="BM577" s="758"/>
      <c r="BN577" s="757"/>
      <c r="BR577" s="225"/>
    </row>
    <row r="578">
      <c r="L578" s="50"/>
      <c r="M578" s="50"/>
      <c r="N578" s="765"/>
      <c r="P578" s="218"/>
      <c r="R578" s="754"/>
      <c r="AF578" s="686"/>
      <c r="AG578" s="225"/>
      <c r="BI578" s="758"/>
      <c r="BJ578" s="757"/>
      <c r="BM578" s="758"/>
      <c r="BN578" s="757"/>
      <c r="BR578" s="225"/>
    </row>
    <row r="579">
      <c r="L579" s="50"/>
      <c r="M579" s="50"/>
      <c r="N579" s="765"/>
      <c r="P579" s="218"/>
      <c r="R579" s="754"/>
      <c r="AF579" s="686"/>
      <c r="AG579" s="225"/>
      <c r="BI579" s="758"/>
      <c r="BJ579" s="757"/>
      <c r="BM579" s="758"/>
      <c r="BN579" s="757"/>
      <c r="BR579" s="225"/>
    </row>
    <row r="580">
      <c r="L580" s="50"/>
      <c r="M580" s="50"/>
      <c r="N580" s="765"/>
      <c r="P580" s="218"/>
      <c r="R580" s="754"/>
      <c r="AF580" s="686"/>
      <c r="AG580" s="225"/>
      <c r="BI580" s="758"/>
      <c r="BJ580" s="757"/>
      <c r="BM580" s="758"/>
      <c r="BN580" s="757"/>
      <c r="BR580" s="225"/>
    </row>
    <row r="581">
      <c r="L581" s="50"/>
      <c r="M581" s="50"/>
      <c r="N581" s="765"/>
      <c r="P581" s="218"/>
      <c r="R581" s="754"/>
      <c r="AF581" s="686"/>
      <c r="AG581" s="225"/>
      <c r="BI581" s="758"/>
      <c r="BJ581" s="757"/>
      <c r="BM581" s="758"/>
      <c r="BN581" s="757"/>
      <c r="BR581" s="225"/>
    </row>
    <row r="582">
      <c r="L582" s="50"/>
      <c r="M582" s="50"/>
      <c r="N582" s="765"/>
      <c r="P582" s="218"/>
      <c r="R582" s="754"/>
      <c r="AF582" s="686"/>
      <c r="AG582" s="225"/>
      <c r="BI582" s="758"/>
      <c r="BJ582" s="757"/>
      <c r="BM582" s="758"/>
      <c r="BN582" s="757"/>
      <c r="BR582" s="225"/>
    </row>
    <row r="583">
      <c r="L583" s="50"/>
      <c r="M583" s="50"/>
      <c r="N583" s="765"/>
      <c r="P583" s="218"/>
      <c r="R583" s="754"/>
      <c r="AF583" s="686"/>
      <c r="AG583" s="225"/>
      <c r="BI583" s="758"/>
      <c r="BJ583" s="757"/>
      <c r="BM583" s="758"/>
      <c r="BN583" s="757"/>
      <c r="BR583" s="225"/>
    </row>
    <row r="584">
      <c r="L584" s="50"/>
      <c r="M584" s="50"/>
      <c r="N584" s="765"/>
      <c r="P584" s="218"/>
      <c r="R584" s="754"/>
      <c r="AF584" s="686"/>
      <c r="AG584" s="225"/>
      <c r="BI584" s="758"/>
      <c r="BJ584" s="757"/>
      <c r="BM584" s="758"/>
      <c r="BN584" s="757"/>
      <c r="BR584" s="225"/>
    </row>
    <row r="585">
      <c r="L585" s="50"/>
      <c r="M585" s="50"/>
      <c r="N585" s="765"/>
      <c r="P585" s="218"/>
      <c r="R585" s="754"/>
      <c r="AF585" s="686"/>
      <c r="AG585" s="225"/>
      <c r="BI585" s="758"/>
      <c r="BJ585" s="757"/>
      <c r="BM585" s="758"/>
      <c r="BN585" s="757"/>
      <c r="BR585" s="225"/>
    </row>
    <row r="586">
      <c r="L586" s="50"/>
      <c r="M586" s="50"/>
      <c r="N586" s="765"/>
      <c r="P586" s="218"/>
      <c r="R586" s="754"/>
      <c r="AF586" s="686"/>
      <c r="AG586" s="225"/>
      <c r="BI586" s="758"/>
      <c r="BJ586" s="757"/>
      <c r="BM586" s="758"/>
      <c r="BN586" s="757"/>
      <c r="BR586" s="225"/>
    </row>
    <row r="587">
      <c r="L587" s="50"/>
      <c r="M587" s="50"/>
      <c r="N587" s="765"/>
      <c r="P587" s="218"/>
      <c r="R587" s="754"/>
      <c r="AF587" s="686"/>
      <c r="AG587" s="225"/>
      <c r="BI587" s="758"/>
      <c r="BJ587" s="757"/>
      <c r="BM587" s="758"/>
      <c r="BN587" s="757"/>
      <c r="BR587" s="225"/>
    </row>
    <row r="588">
      <c r="L588" s="50"/>
      <c r="M588" s="50"/>
      <c r="N588" s="765"/>
      <c r="P588" s="218"/>
      <c r="R588" s="754"/>
      <c r="AF588" s="686"/>
      <c r="AG588" s="225"/>
      <c r="BI588" s="758"/>
      <c r="BJ588" s="757"/>
      <c r="BM588" s="758"/>
      <c r="BN588" s="757"/>
      <c r="BR588" s="225"/>
    </row>
    <row r="589">
      <c r="L589" s="50"/>
      <c r="M589" s="50"/>
      <c r="N589" s="765"/>
      <c r="P589" s="218"/>
      <c r="R589" s="754"/>
      <c r="AF589" s="686"/>
      <c r="AG589" s="225"/>
      <c r="BI589" s="758"/>
      <c r="BJ589" s="757"/>
      <c r="BM589" s="758"/>
      <c r="BN589" s="757"/>
      <c r="BR589" s="225"/>
    </row>
    <row r="590">
      <c r="L590" s="50"/>
      <c r="M590" s="50"/>
      <c r="N590" s="765"/>
      <c r="P590" s="218"/>
      <c r="R590" s="754"/>
      <c r="AF590" s="686"/>
      <c r="AG590" s="225"/>
      <c r="BI590" s="758"/>
      <c r="BJ590" s="757"/>
      <c r="BM590" s="758"/>
      <c r="BN590" s="757"/>
      <c r="BR590" s="225"/>
    </row>
    <row r="591">
      <c r="L591" s="50"/>
      <c r="M591" s="50"/>
      <c r="N591" s="765"/>
      <c r="P591" s="218"/>
      <c r="R591" s="754"/>
      <c r="AF591" s="686"/>
      <c r="AG591" s="225"/>
      <c r="BI591" s="758"/>
      <c r="BJ591" s="757"/>
      <c r="BM591" s="758"/>
      <c r="BN591" s="757"/>
      <c r="BR591" s="225"/>
    </row>
    <row r="592">
      <c r="L592" s="50"/>
      <c r="M592" s="50"/>
      <c r="N592" s="765"/>
      <c r="P592" s="218"/>
      <c r="R592" s="754"/>
      <c r="AF592" s="686"/>
      <c r="AG592" s="225"/>
      <c r="BI592" s="758"/>
      <c r="BJ592" s="757"/>
      <c r="BM592" s="758"/>
      <c r="BN592" s="757"/>
      <c r="BR592" s="225"/>
    </row>
    <row r="593">
      <c r="L593" s="50"/>
      <c r="M593" s="50"/>
      <c r="N593" s="765"/>
      <c r="P593" s="218"/>
      <c r="R593" s="754"/>
      <c r="AF593" s="686"/>
      <c r="AG593" s="225"/>
      <c r="BI593" s="758"/>
      <c r="BJ593" s="757"/>
      <c r="BM593" s="758"/>
      <c r="BN593" s="757"/>
      <c r="BR593" s="225"/>
    </row>
    <row r="594">
      <c r="L594" s="50"/>
      <c r="M594" s="50"/>
      <c r="N594" s="765"/>
      <c r="P594" s="218"/>
      <c r="R594" s="754"/>
      <c r="AF594" s="686"/>
      <c r="AG594" s="225"/>
      <c r="BI594" s="758"/>
      <c r="BJ594" s="757"/>
      <c r="BM594" s="758"/>
      <c r="BN594" s="757"/>
      <c r="BR594" s="225"/>
    </row>
    <row r="595">
      <c r="L595" s="50"/>
      <c r="M595" s="50"/>
      <c r="N595" s="765"/>
      <c r="P595" s="218"/>
      <c r="R595" s="754"/>
      <c r="AF595" s="686"/>
      <c r="AG595" s="225"/>
      <c r="BI595" s="758"/>
      <c r="BJ595" s="757"/>
      <c r="BM595" s="758"/>
      <c r="BN595" s="757"/>
      <c r="BR595" s="225"/>
    </row>
    <row r="596">
      <c r="L596" s="50"/>
      <c r="M596" s="50"/>
      <c r="N596" s="765"/>
      <c r="P596" s="218"/>
      <c r="R596" s="754"/>
      <c r="AF596" s="686"/>
      <c r="AG596" s="225"/>
      <c r="BI596" s="758"/>
      <c r="BJ596" s="757"/>
      <c r="BM596" s="758"/>
      <c r="BN596" s="757"/>
      <c r="BR596" s="225"/>
    </row>
    <row r="597">
      <c r="L597" s="50"/>
      <c r="M597" s="50"/>
      <c r="N597" s="765"/>
      <c r="P597" s="218"/>
      <c r="R597" s="754"/>
      <c r="AF597" s="686"/>
      <c r="AG597" s="225"/>
      <c r="BI597" s="758"/>
      <c r="BJ597" s="757"/>
      <c r="BM597" s="758"/>
      <c r="BN597" s="757"/>
      <c r="BR597" s="225"/>
    </row>
    <row r="598">
      <c r="L598" s="50"/>
      <c r="M598" s="50"/>
      <c r="N598" s="765"/>
      <c r="P598" s="218"/>
      <c r="R598" s="754"/>
      <c r="AF598" s="686"/>
      <c r="AG598" s="225"/>
      <c r="BI598" s="758"/>
      <c r="BJ598" s="757"/>
      <c r="BM598" s="758"/>
      <c r="BN598" s="757"/>
      <c r="BR598" s="225"/>
    </row>
    <row r="599">
      <c r="L599" s="50"/>
      <c r="M599" s="50"/>
      <c r="N599" s="765"/>
      <c r="P599" s="218"/>
      <c r="R599" s="754"/>
      <c r="AF599" s="686"/>
      <c r="AG599" s="225"/>
      <c r="BI599" s="758"/>
      <c r="BJ599" s="757"/>
      <c r="BM599" s="758"/>
      <c r="BN599" s="757"/>
      <c r="BR599" s="225"/>
    </row>
    <row r="600">
      <c r="L600" s="50"/>
      <c r="M600" s="50"/>
      <c r="N600" s="765"/>
      <c r="P600" s="218"/>
      <c r="R600" s="754"/>
      <c r="AF600" s="686"/>
      <c r="AG600" s="225"/>
      <c r="BI600" s="758"/>
      <c r="BJ600" s="757"/>
      <c r="BM600" s="758"/>
      <c r="BN600" s="757"/>
      <c r="BR600" s="225"/>
    </row>
    <row r="601">
      <c r="L601" s="50"/>
      <c r="M601" s="50"/>
      <c r="N601" s="765"/>
      <c r="P601" s="218"/>
      <c r="R601" s="754"/>
      <c r="AF601" s="686"/>
      <c r="AG601" s="225"/>
      <c r="BI601" s="758"/>
      <c r="BJ601" s="757"/>
      <c r="BM601" s="758"/>
      <c r="BN601" s="757"/>
      <c r="BR601" s="225"/>
    </row>
    <row r="602">
      <c r="L602" s="50"/>
      <c r="M602" s="50"/>
      <c r="N602" s="765"/>
      <c r="P602" s="218"/>
      <c r="R602" s="754"/>
      <c r="AF602" s="686"/>
      <c r="AG602" s="225"/>
      <c r="BI602" s="758"/>
      <c r="BJ602" s="757"/>
      <c r="BM602" s="758"/>
      <c r="BN602" s="757"/>
      <c r="BR602" s="225"/>
    </row>
    <row r="603">
      <c r="L603" s="50"/>
      <c r="M603" s="50"/>
      <c r="N603" s="765"/>
      <c r="P603" s="218"/>
      <c r="R603" s="754"/>
      <c r="AF603" s="686"/>
      <c r="AG603" s="225"/>
      <c r="BI603" s="758"/>
      <c r="BJ603" s="757"/>
      <c r="BM603" s="758"/>
      <c r="BN603" s="757"/>
      <c r="BR603" s="225"/>
    </row>
    <row r="604">
      <c r="L604" s="50"/>
      <c r="M604" s="50"/>
      <c r="N604" s="765"/>
      <c r="P604" s="218"/>
      <c r="R604" s="754"/>
      <c r="AF604" s="686"/>
      <c r="AG604" s="225"/>
      <c r="BI604" s="758"/>
      <c r="BJ604" s="757"/>
      <c r="BM604" s="758"/>
      <c r="BN604" s="757"/>
      <c r="BR604" s="225"/>
    </row>
    <row r="605">
      <c r="L605" s="50"/>
      <c r="M605" s="50"/>
      <c r="N605" s="765"/>
      <c r="P605" s="218"/>
      <c r="R605" s="754"/>
      <c r="AF605" s="686"/>
      <c r="AG605" s="225"/>
      <c r="BI605" s="758"/>
      <c r="BJ605" s="757"/>
      <c r="BM605" s="758"/>
      <c r="BN605" s="757"/>
      <c r="BR605" s="225"/>
    </row>
    <row r="606">
      <c r="L606" s="50"/>
      <c r="M606" s="50"/>
      <c r="N606" s="765"/>
      <c r="P606" s="218"/>
      <c r="R606" s="754"/>
      <c r="AF606" s="686"/>
      <c r="AG606" s="225"/>
      <c r="BI606" s="758"/>
      <c r="BJ606" s="757"/>
      <c r="BM606" s="758"/>
      <c r="BN606" s="757"/>
      <c r="BR606" s="225"/>
    </row>
    <row r="607">
      <c r="L607" s="50"/>
      <c r="M607" s="50"/>
      <c r="N607" s="765"/>
      <c r="P607" s="218"/>
      <c r="R607" s="754"/>
      <c r="AF607" s="686"/>
      <c r="AG607" s="225"/>
      <c r="BI607" s="758"/>
      <c r="BJ607" s="757"/>
      <c r="BM607" s="758"/>
      <c r="BN607" s="757"/>
      <c r="BR607" s="225"/>
    </row>
    <row r="608">
      <c r="L608" s="50"/>
      <c r="M608" s="50"/>
      <c r="N608" s="765"/>
      <c r="P608" s="218"/>
      <c r="R608" s="754"/>
      <c r="AF608" s="686"/>
      <c r="AG608" s="225"/>
      <c r="BI608" s="758"/>
      <c r="BJ608" s="757"/>
      <c r="BM608" s="758"/>
      <c r="BN608" s="757"/>
      <c r="BR608" s="225"/>
    </row>
    <row r="609">
      <c r="L609" s="50"/>
      <c r="M609" s="50"/>
      <c r="N609" s="765"/>
      <c r="P609" s="218"/>
      <c r="R609" s="754"/>
      <c r="AF609" s="686"/>
      <c r="AG609" s="225"/>
      <c r="BI609" s="758"/>
      <c r="BJ609" s="757"/>
      <c r="BM609" s="758"/>
      <c r="BN609" s="757"/>
      <c r="BR609" s="225"/>
    </row>
    <row r="610">
      <c r="L610" s="50"/>
      <c r="M610" s="50"/>
      <c r="N610" s="765"/>
      <c r="P610" s="218"/>
      <c r="R610" s="754"/>
      <c r="AF610" s="686"/>
      <c r="AG610" s="225"/>
      <c r="BI610" s="758"/>
      <c r="BJ610" s="757"/>
      <c r="BM610" s="758"/>
      <c r="BN610" s="757"/>
      <c r="BR610" s="225"/>
    </row>
    <row r="611">
      <c r="L611" s="50"/>
      <c r="M611" s="50"/>
      <c r="N611" s="765"/>
      <c r="P611" s="218"/>
      <c r="R611" s="754"/>
      <c r="AF611" s="686"/>
      <c r="AG611" s="225"/>
      <c r="BI611" s="758"/>
      <c r="BJ611" s="757"/>
      <c r="BM611" s="758"/>
      <c r="BN611" s="757"/>
      <c r="BR611" s="225"/>
    </row>
    <row r="612">
      <c r="L612" s="50"/>
      <c r="M612" s="50"/>
      <c r="N612" s="765"/>
      <c r="P612" s="218"/>
      <c r="R612" s="754"/>
      <c r="AF612" s="686"/>
      <c r="AG612" s="225"/>
      <c r="BI612" s="758"/>
      <c r="BJ612" s="757"/>
      <c r="BM612" s="758"/>
      <c r="BN612" s="757"/>
      <c r="BR612" s="225"/>
    </row>
    <row r="613">
      <c r="L613" s="50"/>
      <c r="M613" s="50"/>
      <c r="N613" s="765"/>
      <c r="P613" s="218"/>
      <c r="R613" s="754"/>
      <c r="AF613" s="686"/>
      <c r="AG613" s="225"/>
      <c r="BI613" s="758"/>
      <c r="BJ613" s="757"/>
      <c r="BM613" s="758"/>
      <c r="BN613" s="757"/>
      <c r="BR613" s="225"/>
    </row>
    <row r="614">
      <c r="L614" s="50"/>
      <c r="M614" s="50"/>
      <c r="N614" s="765"/>
      <c r="P614" s="218"/>
      <c r="R614" s="754"/>
      <c r="AF614" s="686"/>
      <c r="AG614" s="225"/>
      <c r="BI614" s="758"/>
      <c r="BJ614" s="757"/>
      <c r="BM614" s="758"/>
      <c r="BN614" s="757"/>
      <c r="BR614" s="225"/>
    </row>
    <row r="615">
      <c r="L615" s="50"/>
      <c r="M615" s="50"/>
      <c r="N615" s="765"/>
      <c r="P615" s="218"/>
      <c r="R615" s="754"/>
      <c r="AF615" s="686"/>
      <c r="AG615" s="225"/>
      <c r="BI615" s="758"/>
      <c r="BJ615" s="757"/>
      <c r="BM615" s="758"/>
      <c r="BN615" s="757"/>
      <c r="BR615" s="225"/>
    </row>
    <row r="616">
      <c r="L616" s="50"/>
      <c r="M616" s="50"/>
      <c r="N616" s="765"/>
      <c r="P616" s="218"/>
      <c r="R616" s="754"/>
      <c r="AF616" s="686"/>
      <c r="AG616" s="225"/>
      <c r="BI616" s="758"/>
      <c r="BJ616" s="757"/>
      <c r="BM616" s="758"/>
      <c r="BN616" s="757"/>
      <c r="BR616" s="225"/>
    </row>
    <row r="617">
      <c r="L617" s="50"/>
      <c r="M617" s="50"/>
      <c r="N617" s="765"/>
      <c r="P617" s="218"/>
      <c r="R617" s="754"/>
      <c r="AF617" s="686"/>
      <c r="AG617" s="225"/>
      <c r="BI617" s="758"/>
      <c r="BJ617" s="757"/>
      <c r="BM617" s="758"/>
      <c r="BN617" s="757"/>
      <c r="BR617" s="225"/>
    </row>
    <row r="618">
      <c r="L618" s="50"/>
      <c r="M618" s="50"/>
      <c r="N618" s="765"/>
      <c r="P618" s="218"/>
      <c r="R618" s="754"/>
      <c r="AF618" s="686"/>
      <c r="AG618" s="225"/>
      <c r="BI618" s="758"/>
      <c r="BJ618" s="757"/>
      <c r="BM618" s="758"/>
      <c r="BN618" s="757"/>
      <c r="BR618" s="225"/>
    </row>
    <row r="619">
      <c r="L619" s="50"/>
      <c r="M619" s="50"/>
      <c r="N619" s="765"/>
      <c r="P619" s="218"/>
      <c r="R619" s="754"/>
      <c r="AF619" s="686"/>
      <c r="AG619" s="225"/>
      <c r="BI619" s="758"/>
      <c r="BJ619" s="757"/>
      <c r="BM619" s="758"/>
      <c r="BN619" s="757"/>
      <c r="BR619" s="225"/>
    </row>
    <row r="620">
      <c r="L620" s="50"/>
      <c r="M620" s="50"/>
      <c r="N620" s="765"/>
      <c r="P620" s="218"/>
      <c r="R620" s="754"/>
      <c r="AF620" s="686"/>
      <c r="AG620" s="225"/>
      <c r="BI620" s="758"/>
      <c r="BJ620" s="757"/>
      <c r="BM620" s="758"/>
      <c r="BN620" s="757"/>
      <c r="BR620" s="225"/>
    </row>
    <row r="621">
      <c r="L621" s="50"/>
      <c r="M621" s="50"/>
      <c r="N621" s="765"/>
      <c r="P621" s="218"/>
      <c r="R621" s="754"/>
      <c r="AF621" s="686"/>
      <c r="AG621" s="225"/>
      <c r="BI621" s="758"/>
      <c r="BJ621" s="757"/>
      <c r="BM621" s="758"/>
      <c r="BN621" s="757"/>
      <c r="BR621" s="225"/>
    </row>
    <row r="622">
      <c r="L622" s="50"/>
      <c r="M622" s="50"/>
      <c r="N622" s="765"/>
      <c r="P622" s="218"/>
      <c r="R622" s="754"/>
      <c r="AF622" s="686"/>
      <c r="AG622" s="225"/>
      <c r="BI622" s="758"/>
      <c r="BJ622" s="757"/>
      <c r="BM622" s="758"/>
      <c r="BN622" s="757"/>
      <c r="BR622" s="225"/>
    </row>
    <row r="623">
      <c r="L623" s="50"/>
      <c r="M623" s="50"/>
      <c r="N623" s="765"/>
      <c r="P623" s="218"/>
      <c r="R623" s="754"/>
      <c r="AF623" s="686"/>
      <c r="AG623" s="225"/>
      <c r="BI623" s="758"/>
      <c r="BJ623" s="757"/>
      <c r="BM623" s="758"/>
      <c r="BN623" s="757"/>
      <c r="BR623" s="225"/>
    </row>
    <row r="624">
      <c r="L624" s="50"/>
      <c r="M624" s="50"/>
      <c r="N624" s="765"/>
      <c r="P624" s="218"/>
      <c r="R624" s="754"/>
      <c r="AF624" s="686"/>
      <c r="AG624" s="225"/>
      <c r="BI624" s="758"/>
      <c r="BJ624" s="757"/>
      <c r="BM624" s="758"/>
      <c r="BN624" s="757"/>
      <c r="BR624" s="225"/>
    </row>
    <row r="625">
      <c r="L625" s="50"/>
      <c r="M625" s="50"/>
      <c r="N625" s="765"/>
      <c r="P625" s="218"/>
      <c r="R625" s="754"/>
      <c r="AF625" s="686"/>
      <c r="AG625" s="225"/>
      <c r="BI625" s="758"/>
      <c r="BJ625" s="757"/>
      <c r="BM625" s="758"/>
      <c r="BN625" s="757"/>
      <c r="BR625" s="225"/>
    </row>
    <row r="626">
      <c r="L626" s="50"/>
      <c r="M626" s="50"/>
      <c r="N626" s="765"/>
      <c r="P626" s="218"/>
      <c r="R626" s="754"/>
      <c r="AF626" s="686"/>
      <c r="AG626" s="225"/>
      <c r="BI626" s="758"/>
      <c r="BJ626" s="757"/>
      <c r="BM626" s="758"/>
      <c r="BN626" s="757"/>
      <c r="BR626" s="225"/>
    </row>
    <row r="627">
      <c r="L627" s="50"/>
      <c r="M627" s="50"/>
      <c r="N627" s="765"/>
      <c r="P627" s="218"/>
      <c r="R627" s="754"/>
      <c r="AF627" s="686"/>
      <c r="AG627" s="225"/>
      <c r="BI627" s="758"/>
      <c r="BJ627" s="757"/>
      <c r="BM627" s="758"/>
      <c r="BN627" s="757"/>
      <c r="BR627" s="225"/>
    </row>
    <row r="628">
      <c r="L628" s="50"/>
      <c r="M628" s="50"/>
      <c r="N628" s="765"/>
      <c r="P628" s="218"/>
      <c r="R628" s="754"/>
      <c r="AF628" s="686"/>
      <c r="AG628" s="225"/>
      <c r="BI628" s="758"/>
      <c r="BJ628" s="757"/>
      <c r="BM628" s="758"/>
      <c r="BN628" s="757"/>
      <c r="BR628" s="225"/>
    </row>
    <row r="629">
      <c r="L629" s="50"/>
      <c r="M629" s="50"/>
      <c r="N629" s="765"/>
      <c r="P629" s="218"/>
      <c r="R629" s="754"/>
      <c r="AF629" s="686"/>
      <c r="AG629" s="225"/>
      <c r="BI629" s="758"/>
      <c r="BJ629" s="757"/>
      <c r="BM629" s="758"/>
      <c r="BN629" s="757"/>
      <c r="BR629" s="225"/>
    </row>
    <row r="630">
      <c r="L630" s="50"/>
      <c r="M630" s="50"/>
      <c r="N630" s="765"/>
      <c r="P630" s="218"/>
      <c r="R630" s="754"/>
      <c r="AF630" s="686"/>
      <c r="AG630" s="225"/>
      <c r="BI630" s="758"/>
      <c r="BJ630" s="757"/>
      <c r="BM630" s="758"/>
      <c r="BN630" s="757"/>
      <c r="BR630" s="225"/>
    </row>
    <row r="631">
      <c r="L631" s="50"/>
      <c r="M631" s="50"/>
      <c r="N631" s="765"/>
      <c r="P631" s="218"/>
      <c r="R631" s="754"/>
      <c r="AF631" s="686"/>
      <c r="AG631" s="225"/>
      <c r="BI631" s="758"/>
      <c r="BJ631" s="757"/>
      <c r="BM631" s="758"/>
      <c r="BN631" s="757"/>
      <c r="BR631" s="225"/>
    </row>
    <row r="632">
      <c r="L632" s="50"/>
      <c r="M632" s="50"/>
      <c r="N632" s="765"/>
      <c r="P632" s="218"/>
      <c r="R632" s="754"/>
      <c r="AF632" s="686"/>
      <c r="AG632" s="225"/>
      <c r="BI632" s="758"/>
      <c r="BJ632" s="757"/>
      <c r="BM632" s="758"/>
      <c r="BN632" s="757"/>
      <c r="BR632" s="225"/>
    </row>
    <row r="633">
      <c r="L633" s="50"/>
      <c r="M633" s="50"/>
      <c r="N633" s="765"/>
      <c r="P633" s="218"/>
      <c r="R633" s="754"/>
      <c r="AF633" s="686"/>
      <c r="AG633" s="225"/>
      <c r="BI633" s="758"/>
      <c r="BJ633" s="757"/>
      <c r="BM633" s="758"/>
      <c r="BN633" s="757"/>
      <c r="BR633" s="225"/>
    </row>
    <row r="634">
      <c r="L634" s="50"/>
      <c r="M634" s="50"/>
      <c r="N634" s="765"/>
      <c r="P634" s="218"/>
      <c r="R634" s="754"/>
      <c r="AF634" s="686"/>
      <c r="AG634" s="225"/>
      <c r="BI634" s="758"/>
      <c r="BJ634" s="757"/>
      <c r="BM634" s="758"/>
      <c r="BN634" s="757"/>
      <c r="BR634" s="225"/>
    </row>
    <row r="635">
      <c r="L635" s="50"/>
      <c r="M635" s="50"/>
      <c r="N635" s="765"/>
      <c r="P635" s="218"/>
      <c r="R635" s="754"/>
      <c r="AF635" s="686"/>
      <c r="AG635" s="225"/>
      <c r="BI635" s="758"/>
      <c r="BJ635" s="757"/>
      <c r="BM635" s="758"/>
      <c r="BN635" s="757"/>
      <c r="BR635" s="225"/>
    </row>
    <row r="636">
      <c r="L636" s="50"/>
      <c r="M636" s="50"/>
      <c r="N636" s="765"/>
      <c r="P636" s="218"/>
      <c r="R636" s="754"/>
      <c r="AF636" s="686"/>
      <c r="AG636" s="225"/>
      <c r="BI636" s="758"/>
      <c r="BJ636" s="757"/>
      <c r="BM636" s="758"/>
      <c r="BN636" s="757"/>
      <c r="BR636" s="225"/>
    </row>
    <row r="637">
      <c r="L637" s="50"/>
      <c r="M637" s="50"/>
      <c r="N637" s="765"/>
      <c r="P637" s="218"/>
      <c r="R637" s="754"/>
      <c r="AF637" s="686"/>
      <c r="AG637" s="225"/>
      <c r="BI637" s="758"/>
      <c r="BJ637" s="757"/>
      <c r="BM637" s="758"/>
      <c r="BN637" s="757"/>
      <c r="BR637" s="225"/>
    </row>
    <row r="638">
      <c r="L638" s="50"/>
      <c r="M638" s="50"/>
      <c r="N638" s="765"/>
      <c r="P638" s="218"/>
      <c r="R638" s="754"/>
      <c r="AF638" s="686"/>
      <c r="AG638" s="225"/>
      <c r="BI638" s="758"/>
      <c r="BJ638" s="757"/>
      <c r="BM638" s="758"/>
      <c r="BN638" s="757"/>
      <c r="BR638" s="225"/>
    </row>
    <row r="639">
      <c r="L639" s="50"/>
      <c r="M639" s="50"/>
      <c r="N639" s="765"/>
      <c r="P639" s="218"/>
      <c r="R639" s="754"/>
      <c r="AF639" s="686"/>
      <c r="AG639" s="225"/>
      <c r="BI639" s="758"/>
      <c r="BJ639" s="757"/>
      <c r="BM639" s="758"/>
      <c r="BN639" s="757"/>
      <c r="BR639" s="225"/>
    </row>
    <row r="640">
      <c r="L640" s="50"/>
      <c r="M640" s="50"/>
      <c r="N640" s="765"/>
      <c r="P640" s="218"/>
      <c r="R640" s="754"/>
      <c r="AF640" s="686"/>
      <c r="AG640" s="225"/>
      <c r="BI640" s="758"/>
      <c r="BJ640" s="757"/>
      <c r="BM640" s="758"/>
      <c r="BN640" s="757"/>
      <c r="BR640" s="225"/>
    </row>
    <row r="641">
      <c r="L641" s="50"/>
      <c r="M641" s="50"/>
      <c r="N641" s="765"/>
      <c r="P641" s="218"/>
      <c r="R641" s="754"/>
      <c r="AF641" s="686"/>
      <c r="AG641" s="225"/>
      <c r="BI641" s="758"/>
      <c r="BJ641" s="757"/>
      <c r="BM641" s="758"/>
      <c r="BN641" s="757"/>
      <c r="BR641" s="225"/>
    </row>
    <row r="642">
      <c r="L642" s="50"/>
      <c r="M642" s="50"/>
      <c r="N642" s="765"/>
      <c r="P642" s="218"/>
      <c r="R642" s="754"/>
      <c r="AF642" s="686"/>
      <c r="AG642" s="225"/>
      <c r="BI642" s="758"/>
      <c r="BJ642" s="757"/>
      <c r="BM642" s="758"/>
      <c r="BN642" s="757"/>
      <c r="BR642" s="225"/>
    </row>
    <row r="643">
      <c r="L643" s="50"/>
      <c r="M643" s="50"/>
      <c r="N643" s="765"/>
      <c r="P643" s="218"/>
      <c r="R643" s="754"/>
      <c r="AF643" s="686"/>
      <c r="AG643" s="225"/>
      <c r="BI643" s="758"/>
      <c r="BJ643" s="757"/>
      <c r="BM643" s="758"/>
      <c r="BN643" s="757"/>
      <c r="BR643" s="225"/>
    </row>
    <row r="644">
      <c r="L644" s="50"/>
      <c r="M644" s="50"/>
      <c r="N644" s="765"/>
      <c r="P644" s="218"/>
      <c r="R644" s="754"/>
      <c r="AF644" s="686"/>
      <c r="AG644" s="225"/>
      <c r="BI644" s="758"/>
      <c r="BJ644" s="757"/>
      <c r="BM644" s="758"/>
      <c r="BN644" s="757"/>
      <c r="BR644" s="225"/>
    </row>
    <row r="645">
      <c r="L645" s="50"/>
      <c r="M645" s="50"/>
      <c r="N645" s="765"/>
      <c r="P645" s="218"/>
      <c r="R645" s="754"/>
      <c r="AF645" s="686"/>
      <c r="AG645" s="225"/>
      <c r="BI645" s="758"/>
      <c r="BJ645" s="757"/>
      <c r="BM645" s="758"/>
      <c r="BN645" s="757"/>
      <c r="BR645" s="225"/>
    </row>
    <row r="646">
      <c r="L646" s="50"/>
      <c r="M646" s="50"/>
      <c r="N646" s="765"/>
      <c r="P646" s="218"/>
      <c r="R646" s="754"/>
      <c r="AF646" s="686"/>
      <c r="AG646" s="225"/>
      <c r="BI646" s="758"/>
      <c r="BJ646" s="757"/>
      <c r="BM646" s="758"/>
      <c r="BN646" s="757"/>
      <c r="BR646" s="225"/>
    </row>
    <row r="647">
      <c r="L647" s="50"/>
      <c r="M647" s="50"/>
      <c r="N647" s="765"/>
      <c r="P647" s="218"/>
      <c r="R647" s="754"/>
      <c r="AF647" s="686"/>
      <c r="AG647" s="225"/>
      <c r="BI647" s="758"/>
      <c r="BJ647" s="757"/>
      <c r="BM647" s="758"/>
      <c r="BN647" s="757"/>
      <c r="BR647" s="225"/>
    </row>
    <row r="648">
      <c r="L648" s="50"/>
      <c r="M648" s="50"/>
      <c r="N648" s="765"/>
      <c r="P648" s="218"/>
      <c r="R648" s="754"/>
      <c r="AF648" s="686"/>
      <c r="AG648" s="225"/>
      <c r="BI648" s="758"/>
      <c r="BJ648" s="757"/>
      <c r="BM648" s="758"/>
      <c r="BN648" s="757"/>
      <c r="BR648" s="225"/>
    </row>
    <row r="649">
      <c r="L649" s="50"/>
      <c r="M649" s="50"/>
      <c r="N649" s="765"/>
      <c r="P649" s="218"/>
      <c r="R649" s="754"/>
      <c r="AF649" s="686"/>
      <c r="AG649" s="225"/>
      <c r="BI649" s="758"/>
      <c r="BJ649" s="757"/>
      <c r="BM649" s="758"/>
      <c r="BN649" s="757"/>
      <c r="BR649" s="225"/>
    </row>
    <row r="650">
      <c r="L650" s="50"/>
      <c r="M650" s="50"/>
      <c r="N650" s="765"/>
      <c r="P650" s="218"/>
      <c r="R650" s="754"/>
      <c r="AF650" s="686"/>
      <c r="AG650" s="225"/>
      <c r="BI650" s="758"/>
      <c r="BJ650" s="757"/>
      <c r="BM650" s="758"/>
      <c r="BN650" s="757"/>
      <c r="BR650" s="225"/>
    </row>
    <row r="651">
      <c r="L651" s="50"/>
      <c r="M651" s="50"/>
      <c r="N651" s="765"/>
      <c r="P651" s="218"/>
      <c r="R651" s="754"/>
      <c r="AF651" s="686"/>
      <c r="AG651" s="225"/>
      <c r="BI651" s="758"/>
      <c r="BJ651" s="757"/>
      <c r="BM651" s="758"/>
      <c r="BN651" s="757"/>
      <c r="BR651" s="225"/>
    </row>
    <row r="652">
      <c r="L652" s="50"/>
      <c r="M652" s="50"/>
      <c r="N652" s="765"/>
      <c r="P652" s="218"/>
      <c r="R652" s="754"/>
      <c r="AF652" s="686"/>
      <c r="AG652" s="225"/>
      <c r="BI652" s="758"/>
      <c r="BJ652" s="757"/>
      <c r="BM652" s="758"/>
      <c r="BN652" s="757"/>
      <c r="BR652" s="225"/>
    </row>
    <row r="653">
      <c r="L653" s="50"/>
      <c r="M653" s="50"/>
      <c r="N653" s="765"/>
      <c r="P653" s="218"/>
      <c r="R653" s="754"/>
      <c r="AF653" s="686"/>
      <c r="AG653" s="225"/>
      <c r="BI653" s="758"/>
      <c r="BJ653" s="757"/>
      <c r="BM653" s="758"/>
      <c r="BN653" s="757"/>
      <c r="BR653" s="225"/>
    </row>
    <row r="654">
      <c r="L654" s="50"/>
      <c r="M654" s="50"/>
      <c r="N654" s="765"/>
      <c r="P654" s="218"/>
      <c r="R654" s="754"/>
      <c r="AF654" s="686"/>
      <c r="AG654" s="225"/>
      <c r="BI654" s="758"/>
      <c r="BJ654" s="757"/>
      <c r="BM654" s="758"/>
      <c r="BN654" s="757"/>
      <c r="BR654" s="225"/>
    </row>
    <row r="655">
      <c r="L655" s="50"/>
      <c r="M655" s="50"/>
      <c r="N655" s="765"/>
      <c r="P655" s="218"/>
      <c r="R655" s="754"/>
      <c r="AF655" s="686"/>
      <c r="AG655" s="225"/>
      <c r="BI655" s="758"/>
      <c r="BJ655" s="757"/>
      <c r="BM655" s="758"/>
      <c r="BN655" s="757"/>
      <c r="BR655" s="225"/>
    </row>
    <row r="656">
      <c r="L656" s="50"/>
      <c r="M656" s="50"/>
      <c r="N656" s="765"/>
      <c r="P656" s="218"/>
      <c r="R656" s="754"/>
      <c r="AF656" s="686"/>
      <c r="AG656" s="225"/>
      <c r="BI656" s="758"/>
      <c r="BJ656" s="757"/>
      <c r="BM656" s="758"/>
      <c r="BN656" s="757"/>
      <c r="BR656" s="225"/>
    </row>
    <row r="657">
      <c r="L657" s="50"/>
      <c r="M657" s="50"/>
      <c r="N657" s="765"/>
      <c r="P657" s="218"/>
      <c r="R657" s="754"/>
      <c r="AF657" s="686"/>
      <c r="AG657" s="225"/>
      <c r="BI657" s="758"/>
      <c r="BJ657" s="757"/>
      <c r="BM657" s="758"/>
      <c r="BN657" s="757"/>
      <c r="BR657" s="225"/>
    </row>
    <row r="658">
      <c r="L658" s="50"/>
      <c r="M658" s="50"/>
      <c r="N658" s="765"/>
      <c r="P658" s="218"/>
      <c r="R658" s="754"/>
      <c r="AF658" s="686"/>
      <c r="AG658" s="225"/>
      <c r="BI658" s="758"/>
      <c r="BJ658" s="757"/>
      <c r="BM658" s="758"/>
      <c r="BN658" s="757"/>
      <c r="BR658" s="225"/>
    </row>
    <row r="659">
      <c r="L659" s="50"/>
      <c r="M659" s="50"/>
      <c r="N659" s="765"/>
      <c r="P659" s="218"/>
      <c r="R659" s="754"/>
      <c r="AF659" s="686"/>
      <c r="AG659" s="225"/>
      <c r="BI659" s="758"/>
      <c r="BJ659" s="757"/>
      <c r="BM659" s="758"/>
      <c r="BN659" s="757"/>
      <c r="BR659" s="225"/>
    </row>
    <row r="660">
      <c r="L660" s="50"/>
      <c r="M660" s="50"/>
      <c r="N660" s="765"/>
      <c r="P660" s="218"/>
      <c r="R660" s="754"/>
      <c r="AF660" s="686"/>
      <c r="AG660" s="225"/>
      <c r="BI660" s="758"/>
      <c r="BJ660" s="757"/>
      <c r="BM660" s="758"/>
      <c r="BN660" s="757"/>
      <c r="BR660" s="225"/>
    </row>
    <row r="661">
      <c r="L661" s="50"/>
      <c r="M661" s="50"/>
      <c r="N661" s="765"/>
      <c r="P661" s="218"/>
      <c r="R661" s="754"/>
      <c r="AF661" s="686"/>
      <c r="AG661" s="225"/>
      <c r="BI661" s="758"/>
      <c r="BJ661" s="757"/>
      <c r="BM661" s="758"/>
      <c r="BN661" s="757"/>
      <c r="BR661" s="225"/>
    </row>
    <row r="662">
      <c r="L662" s="50"/>
      <c r="M662" s="50"/>
      <c r="N662" s="765"/>
      <c r="P662" s="218"/>
      <c r="R662" s="754"/>
      <c r="AF662" s="686"/>
      <c r="AG662" s="225"/>
      <c r="BI662" s="758"/>
      <c r="BJ662" s="757"/>
      <c r="BM662" s="758"/>
      <c r="BN662" s="757"/>
      <c r="BR662" s="225"/>
    </row>
    <row r="663">
      <c r="L663" s="50"/>
      <c r="M663" s="50"/>
      <c r="N663" s="765"/>
      <c r="P663" s="218"/>
      <c r="R663" s="754"/>
      <c r="AF663" s="686"/>
      <c r="AG663" s="225"/>
      <c r="BI663" s="758"/>
      <c r="BJ663" s="757"/>
      <c r="BM663" s="758"/>
      <c r="BN663" s="757"/>
      <c r="BR663" s="225"/>
    </row>
    <row r="664">
      <c r="L664" s="50"/>
      <c r="M664" s="50"/>
      <c r="N664" s="765"/>
      <c r="P664" s="218"/>
      <c r="R664" s="754"/>
      <c r="AF664" s="686"/>
      <c r="AG664" s="225"/>
      <c r="BI664" s="758"/>
      <c r="BJ664" s="757"/>
      <c r="BM664" s="758"/>
      <c r="BN664" s="757"/>
      <c r="BR664" s="225"/>
    </row>
    <row r="665">
      <c r="L665" s="50"/>
      <c r="M665" s="50"/>
      <c r="N665" s="765"/>
      <c r="P665" s="218"/>
      <c r="R665" s="754"/>
      <c r="AF665" s="686"/>
      <c r="AG665" s="225"/>
      <c r="BI665" s="758"/>
      <c r="BJ665" s="757"/>
      <c r="BM665" s="758"/>
      <c r="BN665" s="757"/>
      <c r="BR665" s="225"/>
    </row>
    <row r="666">
      <c r="L666" s="50"/>
      <c r="M666" s="50"/>
      <c r="N666" s="765"/>
      <c r="P666" s="218"/>
      <c r="R666" s="754"/>
      <c r="AF666" s="686"/>
      <c r="AG666" s="225"/>
      <c r="BI666" s="758"/>
      <c r="BJ666" s="757"/>
      <c r="BM666" s="758"/>
      <c r="BN666" s="757"/>
      <c r="BR666" s="225"/>
    </row>
    <row r="667">
      <c r="L667" s="50"/>
      <c r="M667" s="50"/>
      <c r="N667" s="765"/>
      <c r="P667" s="218"/>
      <c r="R667" s="754"/>
      <c r="AF667" s="686"/>
      <c r="AG667" s="225"/>
      <c r="BI667" s="758"/>
      <c r="BJ667" s="757"/>
      <c r="BM667" s="758"/>
      <c r="BN667" s="757"/>
      <c r="BR667" s="225"/>
    </row>
    <row r="668">
      <c r="L668" s="50"/>
      <c r="M668" s="50"/>
      <c r="N668" s="765"/>
      <c r="P668" s="218"/>
      <c r="R668" s="754"/>
      <c r="AF668" s="686"/>
      <c r="AG668" s="225"/>
      <c r="BI668" s="758"/>
      <c r="BJ668" s="757"/>
      <c r="BM668" s="758"/>
      <c r="BN668" s="757"/>
      <c r="BR668" s="225"/>
    </row>
    <row r="669">
      <c r="L669" s="50"/>
      <c r="M669" s="50"/>
      <c r="N669" s="765"/>
      <c r="P669" s="218"/>
      <c r="R669" s="754"/>
      <c r="AF669" s="686"/>
      <c r="AG669" s="225"/>
      <c r="BI669" s="758"/>
      <c r="BJ669" s="757"/>
      <c r="BM669" s="758"/>
      <c r="BN669" s="757"/>
      <c r="BR669" s="225"/>
    </row>
    <row r="670">
      <c r="L670" s="50"/>
      <c r="M670" s="50"/>
      <c r="N670" s="765"/>
      <c r="P670" s="218"/>
      <c r="R670" s="754"/>
      <c r="AF670" s="686"/>
      <c r="AG670" s="225"/>
      <c r="BI670" s="758"/>
      <c r="BJ670" s="757"/>
      <c r="BM670" s="758"/>
      <c r="BN670" s="757"/>
      <c r="BR670" s="225"/>
    </row>
    <row r="671">
      <c r="L671" s="50"/>
      <c r="M671" s="50"/>
      <c r="N671" s="765"/>
      <c r="P671" s="218"/>
      <c r="R671" s="754"/>
      <c r="AF671" s="686"/>
      <c r="AG671" s="225"/>
      <c r="BI671" s="758"/>
      <c r="BJ671" s="757"/>
      <c r="BM671" s="758"/>
      <c r="BN671" s="757"/>
      <c r="BR671" s="225"/>
    </row>
    <row r="672">
      <c r="L672" s="50"/>
      <c r="M672" s="50"/>
      <c r="N672" s="765"/>
      <c r="P672" s="218"/>
      <c r="R672" s="754"/>
      <c r="AF672" s="686"/>
      <c r="AG672" s="225"/>
      <c r="BI672" s="758"/>
      <c r="BJ672" s="757"/>
      <c r="BM672" s="758"/>
      <c r="BN672" s="757"/>
      <c r="BR672" s="225"/>
    </row>
    <row r="673">
      <c r="L673" s="50"/>
      <c r="M673" s="50"/>
      <c r="N673" s="765"/>
      <c r="P673" s="218"/>
      <c r="R673" s="754"/>
      <c r="AF673" s="686"/>
      <c r="AG673" s="225"/>
      <c r="BI673" s="758"/>
      <c r="BJ673" s="757"/>
      <c r="BM673" s="758"/>
      <c r="BN673" s="757"/>
      <c r="BR673" s="225"/>
    </row>
    <row r="674">
      <c r="L674" s="50"/>
      <c r="M674" s="50"/>
      <c r="N674" s="765"/>
      <c r="P674" s="218"/>
      <c r="R674" s="754"/>
      <c r="AF674" s="686"/>
      <c r="AG674" s="225"/>
      <c r="BI674" s="758"/>
      <c r="BJ674" s="757"/>
      <c r="BM674" s="758"/>
      <c r="BN674" s="757"/>
      <c r="BR674" s="225"/>
    </row>
    <row r="675">
      <c r="L675" s="50"/>
      <c r="M675" s="50"/>
      <c r="N675" s="765"/>
      <c r="P675" s="218"/>
      <c r="R675" s="754"/>
      <c r="AF675" s="686"/>
      <c r="AG675" s="225"/>
      <c r="BI675" s="758"/>
      <c r="BJ675" s="757"/>
      <c r="BM675" s="758"/>
      <c r="BN675" s="757"/>
      <c r="BR675" s="225"/>
    </row>
    <row r="676">
      <c r="L676" s="50"/>
      <c r="M676" s="50"/>
      <c r="N676" s="765"/>
      <c r="P676" s="218"/>
      <c r="R676" s="754"/>
      <c r="AF676" s="686"/>
      <c r="AG676" s="225"/>
      <c r="BI676" s="758"/>
      <c r="BJ676" s="757"/>
      <c r="BM676" s="758"/>
      <c r="BN676" s="757"/>
      <c r="BR676" s="225"/>
    </row>
    <row r="677">
      <c r="L677" s="50"/>
      <c r="M677" s="50"/>
      <c r="N677" s="765"/>
      <c r="P677" s="218"/>
      <c r="R677" s="754"/>
      <c r="AF677" s="686"/>
      <c r="AG677" s="225"/>
      <c r="BI677" s="758"/>
      <c r="BJ677" s="757"/>
      <c r="BM677" s="758"/>
      <c r="BN677" s="757"/>
      <c r="BR677" s="225"/>
    </row>
    <row r="678">
      <c r="L678" s="50"/>
      <c r="M678" s="50"/>
      <c r="N678" s="765"/>
      <c r="P678" s="218"/>
      <c r="R678" s="754"/>
      <c r="AF678" s="686"/>
      <c r="AG678" s="225"/>
      <c r="BI678" s="758"/>
      <c r="BJ678" s="757"/>
      <c r="BM678" s="758"/>
      <c r="BN678" s="757"/>
      <c r="BR678" s="225"/>
    </row>
    <row r="679">
      <c r="L679" s="50"/>
      <c r="M679" s="50"/>
      <c r="N679" s="765"/>
      <c r="P679" s="218"/>
      <c r="R679" s="754"/>
      <c r="AF679" s="686"/>
      <c r="AG679" s="225"/>
      <c r="BI679" s="758"/>
      <c r="BJ679" s="757"/>
      <c r="BM679" s="758"/>
      <c r="BN679" s="757"/>
      <c r="BR679" s="225"/>
    </row>
    <row r="680">
      <c r="L680" s="50"/>
      <c r="M680" s="50"/>
      <c r="N680" s="765"/>
      <c r="P680" s="218"/>
      <c r="R680" s="754"/>
      <c r="AF680" s="686"/>
      <c r="AG680" s="225"/>
      <c r="BI680" s="758"/>
      <c r="BJ680" s="757"/>
      <c r="BM680" s="758"/>
      <c r="BN680" s="757"/>
      <c r="BR680" s="225"/>
    </row>
    <row r="681">
      <c r="L681" s="50"/>
      <c r="M681" s="50"/>
      <c r="N681" s="765"/>
      <c r="P681" s="218"/>
      <c r="R681" s="754"/>
      <c r="AF681" s="686"/>
      <c r="AG681" s="225"/>
      <c r="BI681" s="758"/>
      <c r="BJ681" s="757"/>
      <c r="BM681" s="758"/>
      <c r="BN681" s="757"/>
      <c r="BR681" s="225"/>
    </row>
    <row r="682">
      <c r="L682" s="50"/>
      <c r="M682" s="50"/>
      <c r="N682" s="765"/>
      <c r="P682" s="218"/>
      <c r="R682" s="754"/>
      <c r="AF682" s="686"/>
      <c r="AG682" s="225"/>
      <c r="BI682" s="758"/>
      <c r="BJ682" s="757"/>
      <c r="BM682" s="758"/>
      <c r="BN682" s="757"/>
      <c r="BR682" s="225"/>
    </row>
    <row r="683">
      <c r="L683" s="50"/>
      <c r="M683" s="50"/>
      <c r="N683" s="765"/>
      <c r="P683" s="218"/>
      <c r="R683" s="754"/>
      <c r="AF683" s="686"/>
      <c r="AG683" s="225"/>
      <c r="BI683" s="758"/>
      <c r="BJ683" s="757"/>
      <c r="BM683" s="758"/>
      <c r="BN683" s="757"/>
      <c r="BR683" s="225"/>
    </row>
    <row r="684">
      <c r="L684" s="50"/>
      <c r="M684" s="50"/>
      <c r="N684" s="765"/>
      <c r="P684" s="218"/>
      <c r="R684" s="754"/>
      <c r="AF684" s="686"/>
      <c r="AG684" s="225"/>
      <c r="BI684" s="758"/>
      <c r="BJ684" s="757"/>
      <c r="BM684" s="758"/>
      <c r="BN684" s="757"/>
      <c r="BR684" s="225"/>
    </row>
    <row r="685">
      <c r="L685" s="50"/>
      <c r="M685" s="50"/>
      <c r="N685" s="765"/>
      <c r="P685" s="218"/>
      <c r="R685" s="754"/>
      <c r="AF685" s="686"/>
      <c r="AG685" s="225"/>
      <c r="BI685" s="758"/>
      <c r="BJ685" s="757"/>
      <c r="BM685" s="758"/>
      <c r="BN685" s="757"/>
      <c r="BR685" s="225"/>
    </row>
    <row r="686">
      <c r="L686" s="50"/>
      <c r="M686" s="50"/>
      <c r="N686" s="765"/>
      <c r="P686" s="218"/>
      <c r="R686" s="754"/>
      <c r="AF686" s="686"/>
      <c r="AG686" s="225"/>
      <c r="BI686" s="758"/>
      <c r="BJ686" s="757"/>
      <c r="BM686" s="758"/>
      <c r="BN686" s="757"/>
      <c r="BR686" s="225"/>
    </row>
    <row r="687">
      <c r="L687" s="50"/>
      <c r="M687" s="50"/>
      <c r="N687" s="765"/>
      <c r="P687" s="218"/>
      <c r="R687" s="754"/>
      <c r="AF687" s="686"/>
      <c r="AG687" s="225"/>
      <c r="BI687" s="758"/>
      <c r="BJ687" s="757"/>
      <c r="BM687" s="758"/>
      <c r="BN687" s="757"/>
      <c r="BR687" s="225"/>
    </row>
    <row r="688">
      <c r="L688" s="50"/>
      <c r="M688" s="50"/>
      <c r="N688" s="765"/>
      <c r="P688" s="218"/>
      <c r="R688" s="754"/>
      <c r="AF688" s="686"/>
      <c r="AG688" s="225"/>
      <c r="BI688" s="758"/>
      <c r="BJ688" s="757"/>
      <c r="BM688" s="758"/>
      <c r="BN688" s="757"/>
      <c r="BR688" s="225"/>
    </row>
    <row r="689">
      <c r="L689" s="50"/>
      <c r="M689" s="50"/>
      <c r="N689" s="765"/>
      <c r="P689" s="218"/>
      <c r="R689" s="754"/>
      <c r="AF689" s="686"/>
      <c r="AG689" s="225"/>
      <c r="BI689" s="758"/>
      <c r="BJ689" s="757"/>
      <c r="BM689" s="758"/>
      <c r="BN689" s="757"/>
      <c r="BR689" s="225"/>
    </row>
    <row r="690">
      <c r="L690" s="50"/>
      <c r="M690" s="50"/>
      <c r="N690" s="765"/>
      <c r="P690" s="218"/>
      <c r="R690" s="754"/>
      <c r="AF690" s="686"/>
      <c r="AG690" s="225"/>
      <c r="BI690" s="758"/>
      <c r="BJ690" s="757"/>
      <c r="BM690" s="758"/>
      <c r="BN690" s="757"/>
      <c r="BR690" s="225"/>
    </row>
    <row r="691">
      <c r="L691" s="50"/>
      <c r="M691" s="50"/>
      <c r="N691" s="765"/>
      <c r="P691" s="218"/>
      <c r="R691" s="754"/>
      <c r="AF691" s="686"/>
      <c r="AG691" s="225"/>
      <c r="BI691" s="758"/>
      <c r="BJ691" s="757"/>
      <c r="BM691" s="758"/>
      <c r="BN691" s="757"/>
      <c r="BR691" s="225"/>
    </row>
    <row r="692">
      <c r="L692" s="50"/>
      <c r="M692" s="50"/>
      <c r="N692" s="765"/>
      <c r="P692" s="218"/>
      <c r="R692" s="754"/>
      <c r="AF692" s="686"/>
      <c r="AG692" s="225"/>
      <c r="BI692" s="758"/>
      <c r="BJ692" s="757"/>
      <c r="BM692" s="758"/>
      <c r="BN692" s="757"/>
      <c r="BR692" s="225"/>
    </row>
    <row r="693">
      <c r="L693" s="50"/>
      <c r="M693" s="50"/>
      <c r="N693" s="765"/>
      <c r="P693" s="218"/>
      <c r="R693" s="754"/>
      <c r="AF693" s="686"/>
      <c r="AG693" s="225"/>
      <c r="BI693" s="758"/>
      <c r="BJ693" s="757"/>
      <c r="BM693" s="758"/>
      <c r="BN693" s="757"/>
      <c r="BR693" s="225"/>
    </row>
    <row r="694">
      <c r="L694" s="50"/>
      <c r="M694" s="50"/>
      <c r="N694" s="765"/>
      <c r="P694" s="218"/>
      <c r="R694" s="754"/>
      <c r="AF694" s="686"/>
      <c r="AG694" s="225"/>
      <c r="BI694" s="758"/>
      <c r="BJ694" s="757"/>
      <c r="BM694" s="758"/>
      <c r="BN694" s="757"/>
      <c r="BR694" s="225"/>
    </row>
    <row r="695">
      <c r="L695" s="50"/>
      <c r="M695" s="50"/>
      <c r="N695" s="765"/>
      <c r="P695" s="218"/>
      <c r="R695" s="754"/>
      <c r="AF695" s="686"/>
      <c r="AG695" s="225"/>
      <c r="BI695" s="758"/>
      <c r="BJ695" s="757"/>
      <c r="BM695" s="758"/>
      <c r="BN695" s="757"/>
      <c r="BR695" s="225"/>
    </row>
    <row r="696">
      <c r="L696" s="50"/>
      <c r="M696" s="50"/>
      <c r="N696" s="765"/>
      <c r="P696" s="218"/>
      <c r="R696" s="754"/>
      <c r="AF696" s="686"/>
      <c r="AG696" s="225"/>
      <c r="BI696" s="758"/>
      <c r="BJ696" s="757"/>
      <c r="BM696" s="758"/>
      <c r="BN696" s="757"/>
      <c r="BR696" s="225"/>
    </row>
    <row r="697">
      <c r="L697" s="50"/>
      <c r="M697" s="50"/>
      <c r="N697" s="765"/>
      <c r="P697" s="218"/>
      <c r="R697" s="754"/>
      <c r="AF697" s="686"/>
      <c r="AG697" s="225"/>
      <c r="BI697" s="758"/>
      <c r="BJ697" s="757"/>
      <c r="BM697" s="758"/>
      <c r="BN697" s="757"/>
      <c r="BR697" s="225"/>
    </row>
    <row r="698">
      <c r="L698" s="50"/>
      <c r="M698" s="50"/>
      <c r="N698" s="765"/>
      <c r="P698" s="218"/>
      <c r="R698" s="754"/>
      <c r="AF698" s="686"/>
      <c r="AG698" s="225"/>
      <c r="BI698" s="758"/>
      <c r="BJ698" s="757"/>
      <c r="BM698" s="758"/>
      <c r="BN698" s="757"/>
      <c r="BR698" s="225"/>
    </row>
    <row r="699">
      <c r="L699" s="50"/>
      <c r="M699" s="50"/>
      <c r="N699" s="765"/>
      <c r="P699" s="218"/>
      <c r="R699" s="754"/>
      <c r="AF699" s="686"/>
      <c r="AG699" s="225"/>
      <c r="BI699" s="758"/>
      <c r="BJ699" s="757"/>
      <c r="BM699" s="758"/>
      <c r="BN699" s="757"/>
      <c r="BR699" s="225"/>
    </row>
    <row r="700">
      <c r="L700" s="50"/>
      <c r="M700" s="50"/>
      <c r="N700" s="765"/>
      <c r="P700" s="218"/>
      <c r="R700" s="754"/>
      <c r="AF700" s="686"/>
      <c r="AG700" s="225"/>
      <c r="BI700" s="758"/>
      <c r="BJ700" s="757"/>
      <c r="BM700" s="758"/>
      <c r="BN700" s="757"/>
      <c r="BR700" s="225"/>
    </row>
    <row r="701">
      <c r="L701" s="50"/>
      <c r="M701" s="50"/>
      <c r="N701" s="765"/>
      <c r="P701" s="218"/>
      <c r="R701" s="754"/>
      <c r="AF701" s="686"/>
      <c r="AG701" s="225"/>
      <c r="BI701" s="758"/>
      <c r="BJ701" s="757"/>
      <c r="BM701" s="758"/>
      <c r="BN701" s="757"/>
      <c r="BR701" s="225"/>
    </row>
    <row r="702">
      <c r="L702" s="50"/>
      <c r="M702" s="50"/>
      <c r="N702" s="765"/>
      <c r="P702" s="218"/>
      <c r="R702" s="754"/>
      <c r="AF702" s="686"/>
      <c r="AG702" s="225"/>
      <c r="BI702" s="758"/>
      <c r="BJ702" s="757"/>
      <c r="BM702" s="758"/>
      <c r="BN702" s="757"/>
      <c r="BR702" s="225"/>
    </row>
    <row r="703">
      <c r="L703" s="50"/>
      <c r="M703" s="50"/>
      <c r="N703" s="765"/>
      <c r="P703" s="218"/>
      <c r="R703" s="754"/>
      <c r="AF703" s="686"/>
      <c r="AG703" s="225"/>
      <c r="BI703" s="758"/>
      <c r="BJ703" s="757"/>
      <c r="BM703" s="758"/>
      <c r="BN703" s="757"/>
      <c r="BR703" s="225"/>
    </row>
    <row r="704">
      <c r="L704" s="50"/>
      <c r="M704" s="50"/>
      <c r="N704" s="765"/>
      <c r="P704" s="218"/>
      <c r="R704" s="754"/>
      <c r="AF704" s="686"/>
      <c r="AG704" s="225"/>
      <c r="BI704" s="758"/>
      <c r="BJ704" s="757"/>
      <c r="BM704" s="758"/>
      <c r="BN704" s="757"/>
      <c r="BR704" s="225"/>
    </row>
    <row r="705">
      <c r="L705" s="50"/>
      <c r="M705" s="50"/>
      <c r="N705" s="765"/>
      <c r="P705" s="218"/>
      <c r="R705" s="754"/>
      <c r="AF705" s="686"/>
      <c r="AG705" s="225"/>
      <c r="BI705" s="758"/>
      <c r="BJ705" s="757"/>
      <c r="BM705" s="758"/>
      <c r="BN705" s="757"/>
      <c r="BR705" s="225"/>
    </row>
    <row r="706">
      <c r="L706" s="50"/>
      <c r="M706" s="50"/>
      <c r="N706" s="765"/>
      <c r="P706" s="218"/>
      <c r="R706" s="754"/>
      <c r="AF706" s="686"/>
      <c r="AG706" s="225"/>
      <c r="BI706" s="758"/>
      <c r="BJ706" s="757"/>
      <c r="BM706" s="758"/>
      <c r="BN706" s="757"/>
      <c r="BR706" s="225"/>
    </row>
    <row r="707">
      <c r="L707" s="50"/>
      <c r="M707" s="50"/>
      <c r="N707" s="765"/>
      <c r="P707" s="218"/>
      <c r="R707" s="754"/>
      <c r="AF707" s="686"/>
      <c r="AG707" s="225"/>
      <c r="BI707" s="758"/>
      <c r="BJ707" s="757"/>
      <c r="BM707" s="758"/>
      <c r="BN707" s="757"/>
      <c r="BR707" s="225"/>
    </row>
    <row r="708">
      <c r="L708" s="50"/>
      <c r="M708" s="50"/>
      <c r="N708" s="765"/>
      <c r="P708" s="218"/>
      <c r="R708" s="754"/>
      <c r="AF708" s="686"/>
      <c r="AG708" s="225"/>
      <c r="BI708" s="758"/>
      <c r="BJ708" s="757"/>
      <c r="BM708" s="758"/>
      <c r="BN708" s="757"/>
      <c r="BR708" s="225"/>
    </row>
    <row r="709">
      <c r="L709" s="50"/>
      <c r="M709" s="50"/>
      <c r="N709" s="765"/>
      <c r="P709" s="218"/>
      <c r="R709" s="754"/>
      <c r="AF709" s="686"/>
      <c r="AG709" s="225"/>
      <c r="BI709" s="758"/>
      <c r="BJ709" s="757"/>
      <c r="BM709" s="758"/>
      <c r="BN709" s="757"/>
      <c r="BR709" s="225"/>
    </row>
    <row r="710">
      <c r="L710" s="50"/>
      <c r="M710" s="50"/>
      <c r="N710" s="765"/>
      <c r="P710" s="218"/>
      <c r="R710" s="754"/>
      <c r="AF710" s="686"/>
      <c r="AG710" s="225"/>
      <c r="BI710" s="758"/>
      <c r="BJ710" s="757"/>
      <c r="BM710" s="758"/>
      <c r="BN710" s="757"/>
      <c r="BR710" s="225"/>
    </row>
    <row r="711">
      <c r="L711" s="50"/>
      <c r="M711" s="50"/>
      <c r="N711" s="765"/>
      <c r="P711" s="218"/>
      <c r="R711" s="754"/>
      <c r="AF711" s="686"/>
      <c r="AG711" s="225"/>
      <c r="BI711" s="758"/>
      <c r="BJ711" s="757"/>
      <c r="BM711" s="758"/>
      <c r="BN711" s="757"/>
      <c r="BR711" s="225"/>
    </row>
    <row r="712">
      <c r="L712" s="50"/>
      <c r="M712" s="50"/>
      <c r="N712" s="765"/>
      <c r="P712" s="218"/>
      <c r="R712" s="754"/>
      <c r="AF712" s="686"/>
      <c r="AG712" s="225"/>
      <c r="BI712" s="758"/>
      <c r="BJ712" s="757"/>
      <c r="BM712" s="758"/>
      <c r="BN712" s="757"/>
      <c r="BR712" s="225"/>
    </row>
    <row r="713">
      <c r="L713" s="50"/>
      <c r="M713" s="50"/>
      <c r="N713" s="765"/>
      <c r="P713" s="218"/>
      <c r="R713" s="754"/>
      <c r="AF713" s="686"/>
      <c r="AG713" s="225"/>
      <c r="BI713" s="758"/>
      <c r="BJ713" s="757"/>
      <c r="BM713" s="758"/>
      <c r="BN713" s="757"/>
      <c r="BR713" s="225"/>
    </row>
    <row r="714">
      <c r="L714" s="50"/>
      <c r="M714" s="50"/>
      <c r="N714" s="765"/>
      <c r="P714" s="218"/>
      <c r="R714" s="754"/>
      <c r="AF714" s="686"/>
      <c r="AG714" s="225"/>
      <c r="BI714" s="758"/>
      <c r="BJ714" s="757"/>
      <c r="BM714" s="758"/>
      <c r="BN714" s="757"/>
      <c r="BR714" s="225"/>
    </row>
    <row r="715">
      <c r="L715" s="50"/>
      <c r="M715" s="50"/>
      <c r="N715" s="765"/>
      <c r="P715" s="218"/>
      <c r="R715" s="754"/>
      <c r="AF715" s="686"/>
      <c r="AG715" s="225"/>
      <c r="BI715" s="758"/>
      <c r="BJ715" s="757"/>
      <c r="BM715" s="758"/>
      <c r="BN715" s="757"/>
      <c r="BR715" s="225"/>
    </row>
    <row r="716">
      <c r="L716" s="50"/>
      <c r="M716" s="50"/>
      <c r="N716" s="765"/>
      <c r="P716" s="218"/>
      <c r="R716" s="754"/>
      <c r="AF716" s="686"/>
      <c r="AG716" s="225"/>
      <c r="BI716" s="758"/>
      <c r="BJ716" s="757"/>
      <c r="BM716" s="758"/>
      <c r="BN716" s="757"/>
      <c r="BR716" s="225"/>
    </row>
    <row r="717">
      <c r="L717" s="50"/>
      <c r="M717" s="50"/>
      <c r="N717" s="765"/>
      <c r="P717" s="218"/>
      <c r="R717" s="754"/>
      <c r="AF717" s="686"/>
      <c r="AG717" s="225"/>
      <c r="BI717" s="758"/>
      <c r="BJ717" s="757"/>
      <c r="BM717" s="758"/>
      <c r="BN717" s="757"/>
      <c r="BR717" s="225"/>
    </row>
    <row r="718">
      <c r="L718" s="50"/>
      <c r="M718" s="50"/>
      <c r="N718" s="765"/>
      <c r="P718" s="218"/>
      <c r="R718" s="754"/>
      <c r="AF718" s="686"/>
      <c r="AG718" s="225"/>
      <c r="BI718" s="758"/>
      <c r="BJ718" s="757"/>
      <c r="BM718" s="758"/>
      <c r="BN718" s="757"/>
      <c r="BR718" s="225"/>
    </row>
    <row r="719">
      <c r="L719" s="50"/>
      <c r="M719" s="50"/>
      <c r="N719" s="765"/>
      <c r="P719" s="218"/>
      <c r="R719" s="754"/>
      <c r="AF719" s="686"/>
      <c r="AG719" s="225"/>
      <c r="BI719" s="758"/>
      <c r="BJ719" s="757"/>
      <c r="BM719" s="758"/>
      <c r="BN719" s="757"/>
      <c r="BR719" s="225"/>
    </row>
    <row r="720">
      <c r="L720" s="50"/>
      <c r="M720" s="50"/>
      <c r="N720" s="765"/>
      <c r="P720" s="218"/>
      <c r="R720" s="754"/>
      <c r="AF720" s="686"/>
      <c r="AG720" s="225"/>
      <c r="BI720" s="758"/>
      <c r="BJ720" s="757"/>
      <c r="BM720" s="758"/>
      <c r="BN720" s="757"/>
      <c r="BR720" s="225"/>
    </row>
    <row r="721">
      <c r="L721" s="50"/>
      <c r="M721" s="50"/>
      <c r="N721" s="765"/>
      <c r="P721" s="218"/>
      <c r="R721" s="754"/>
      <c r="AF721" s="686"/>
      <c r="AG721" s="225"/>
      <c r="BI721" s="758"/>
      <c r="BJ721" s="757"/>
      <c r="BM721" s="758"/>
      <c r="BN721" s="757"/>
      <c r="BR721" s="225"/>
    </row>
    <row r="722">
      <c r="L722" s="50"/>
      <c r="M722" s="50"/>
      <c r="N722" s="765"/>
      <c r="P722" s="218"/>
      <c r="R722" s="754"/>
      <c r="AF722" s="686"/>
      <c r="AG722" s="225"/>
      <c r="BI722" s="758"/>
      <c r="BJ722" s="757"/>
      <c r="BM722" s="758"/>
      <c r="BN722" s="757"/>
      <c r="BR722" s="225"/>
    </row>
    <row r="723">
      <c r="L723" s="50"/>
      <c r="M723" s="50"/>
      <c r="N723" s="765"/>
      <c r="P723" s="218"/>
      <c r="R723" s="754"/>
      <c r="AF723" s="686"/>
      <c r="AG723" s="225"/>
      <c r="BI723" s="758"/>
      <c r="BJ723" s="757"/>
      <c r="BM723" s="758"/>
      <c r="BN723" s="757"/>
      <c r="BR723" s="225"/>
    </row>
    <row r="724">
      <c r="L724" s="50"/>
      <c r="M724" s="50"/>
      <c r="N724" s="765"/>
      <c r="P724" s="218"/>
      <c r="R724" s="754"/>
      <c r="AF724" s="686"/>
      <c r="AG724" s="225"/>
      <c r="BI724" s="758"/>
      <c r="BJ724" s="757"/>
      <c r="BM724" s="758"/>
      <c r="BN724" s="757"/>
      <c r="BR724" s="225"/>
    </row>
    <row r="725">
      <c r="L725" s="50"/>
      <c r="M725" s="50"/>
      <c r="N725" s="765"/>
      <c r="P725" s="218"/>
      <c r="R725" s="754"/>
      <c r="AF725" s="686"/>
      <c r="AG725" s="225"/>
      <c r="BI725" s="758"/>
      <c r="BJ725" s="757"/>
      <c r="BM725" s="758"/>
      <c r="BN725" s="757"/>
      <c r="BR725" s="225"/>
    </row>
    <row r="726">
      <c r="L726" s="50"/>
      <c r="M726" s="50"/>
      <c r="N726" s="765"/>
      <c r="P726" s="218"/>
      <c r="R726" s="754"/>
      <c r="AF726" s="686"/>
      <c r="AG726" s="225"/>
      <c r="BI726" s="758"/>
      <c r="BJ726" s="757"/>
      <c r="BM726" s="758"/>
      <c r="BN726" s="757"/>
      <c r="BR726" s="225"/>
    </row>
    <row r="727">
      <c r="L727" s="50"/>
      <c r="M727" s="50"/>
      <c r="N727" s="765"/>
      <c r="P727" s="218"/>
      <c r="R727" s="754"/>
      <c r="AF727" s="686"/>
      <c r="AG727" s="225"/>
      <c r="BI727" s="758"/>
      <c r="BJ727" s="757"/>
      <c r="BM727" s="758"/>
      <c r="BN727" s="757"/>
      <c r="BR727" s="225"/>
    </row>
    <row r="728">
      <c r="L728" s="50"/>
      <c r="M728" s="50"/>
      <c r="N728" s="765"/>
      <c r="P728" s="218"/>
      <c r="R728" s="754"/>
      <c r="AF728" s="686"/>
      <c r="AG728" s="225"/>
      <c r="BI728" s="758"/>
      <c r="BJ728" s="757"/>
      <c r="BM728" s="758"/>
      <c r="BN728" s="757"/>
      <c r="BR728" s="225"/>
    </row>
    <row r="729">
      <c r="L729" s="50"/>
      <c r="M729" s="50"/>
      <c r="N729" s="765"/>
      <c r="P729" s="218"/>
      <c r="R729" s="754"/>
      <c r="AF729" s="686"/>
      <c r="AG729" s="225"/>
      <c r="BI729" s="758"/>
      <c r="BJ729" s="757"/>
      <c r="BM729" s="758"/>
      <c r="BN729" s="757"/>
      <c r="BR729" s="225"/>
    </row>
    <row r="730">
      <c r="L730" s="50"/>
      <c r="M730" s="50"/>
      <c r="N730" s="765"/>
      <c r="P730" s="218"/>
      <c r="R730" s="754"/>
      <c r="AF730" s="686"/>
      <c r="AG730" s="225"/>
      <c r="BI730" s="758"/>
      <c r="BJ730" s="757"/>
      <c r="BM730" s="758"/>
      <c r="BN730" s="757"/>
      <c r="BR730" s="225"/>
    </row>
    <row r="731">
      <c r="L731" s="50"/>
      <c r="M731" s="50"/>
      <c r="N731" s="765"/>
      <c r="P731" s="218"/>
      <c r="R731" s="754"/>
      <c r="AF731" s="686"/>
      <c r="AG731" s="225"/>
      <c r="BI731" s="758"/>
      <c r="BJ731" s="757"/>
      <c r="BM731" s="758"/>
      <c r="BN731" s="757"/>
      <c r="BR731" s="225"/>
    </row>
    <row r="732">
      <c r="L732" s="50"/>
      <c r="M732" s="50"/>
      <c r="N732" s="765"/>
      <c r="P732" s="218"/>
      <c r="R732" s="754"/>
      <c r="AF732" s="686"/>
      <c r="AG732" s="225"/>
      <c r="BI732" s="758"/>
      <c r="BJ732" s="757"/>
      <c r="BM732" s="758"/>
      <c r="BN732" s="757"/>
      <c r="BR732" s="225"/>
    </row>
    <row r="733">
      <c r="L733" s="50"/>
      <c r="M733" s="50"/>
      <c r="N733" s="765"/>
      <c r="P733" s="218"/>
      <c r="R733" s="754"/>
      <c r="AF733" s="686"/>
      <c r="AG733" s="225"/>
      <c r="BI733" s="758"/>
      <c r="BJ733" s="757"/>
      <c r="BM733" s="758"/>
      <c r="BN733" s="757"/>
      <c r="BR733" s="225"/>
    </row>
    <row r="734">
      <c r="L734" s="50"/>
      <c r="M734" s="50"/>
      <c r="N734" s="765"/>
      <c r="P734" s="218"/>
      <c r="R734" s="754"/>
      <c r="AF734" s="686"/>
      <c r="AG734" s="225"/>
      <c r="BI734" s="758"/>
      <c r="BJ734" s="757"/>
      <c r="BM734" s="758"/>
      <c r="BN734" s="757"/>
      <c r="BR734" s="225"/>
    </row>
    <row r="735">
      <c r="L735" s="50"/>
      <c r="M735" s="50"/>
      <c r="N735" s="765"/>
      <c r="P735" s="218"/>
      <c r="R735" s="754"/>
      <c r="AF735" s="686"/>
      <c r="AG735" s="225"/>
      <c r="BI735" s="758"/>
      <c r="BJ735" s="757"/>
      <c r="BM735" s="758"/>
      <c r="BN735" s="757"/>
      <c r="BR735" s="225"/>
    </row>
    <row r="736">
      <c r="L736" s="50"/>
      <c r="M736" s="50"/>
      <c r="N736" s="765"/>
      <c r="P736" s="218"/>
      <c r="R736" s="754"/>
      <c r="AF736" s="686"/>
      <c r="AG736" s="225"/>
      <c r="BI736" s="758"/>
      <c r="BJ736" s="757"/>
      <c r="BM736" s="758"/>
      <c r="BN736" s="757"/>
      <c r="BR736" s="225"/>
    </row>
    <row r="737">
      <c r="L737" s="50"/>
      <c r="M737" s="50"/>
      <c r="N737" s="765"/>
      <c r="P737" s="218"/>
      <c r="R737" s="754"/>
      <c r="AF737" s="686"/>
      <c r="AG737" s="225"/>
      <c r="BI737" s="758"/>
      <c r="BJ737" s="757"/>
      <c r="BM737" s="758"/>
      <c r="BN737" s="757"/>
      <c r="BR737" s="225"/>
    </row>
    <row r="738">
      <c r="L738" s="50"/>
      <c r="M738" s="50"/>
      <c r="N738" s="765"/>
      <c r="P738" s="218"/>
      <c r="R738" s="754"/>
      <c r="AF738" s="686"/>
      <c r="AG738" s="225"/>
      <c r="BI738" s="758"/>
      <c r="BJ738" s="757"/>
      <c r="BM738" s="758"/>
      <c r="BN738" s="757"/>
      <c r="BR738" s="225"/>
    </row>
    <row r="739">
      <c r="L739" s="50"/>
      <c r="M739" s="50"/>
      <c r="N739" s="765"/>
      <c r="P739" s="218"/>
      <c r="R739" s="754"/>
      <c r="AF739" s="686"/>
      <c r="AG739" s="225"/>
      <c r="BI739" s="758"/>
      <c r="BJ739" s="757"/>
      <c r="BM739" s="758"/>
      <c r="BN739" s="757"/>
      <c r="BR739" s="225"/>
    </row>
    <row r="740">
      <c r="L740" s="50"/>
      <c r="M740" s="50"/>
      <c r="N740" s="765"/>
      <c r="P740" s="218"/>
      <c r="R740" s="754"/>
      <c r="AF740" s="686"/>
      <c r="AG740" s="225"/>
      <c r="BI740" s="758"/>
      <c r="BJ740" s="757"/>
      <c r="BM740" s="758"/>
      <c r="BN740" s="757"/>
      <c r="BR740" s="225"/>
    </row>
    <row r="741">
      <c r="L741" s="50"/>
      <c r="M741" s="50"/>
      <c r="N741" s="765"/>
      <c r="P741" s="218"/>
      <c r="R741" s="754"/>
      <c r="AF741" s="686"/>
      <c r="AG741" s="225"/>
      <c r="BI741" s="758"/>
      <c r="BJ741" s="757"/>
      <c r="BM741" s="758"/>
      <c r="BN741" s="757"/>
      <c r="BR741" s="225"/>
    </row>
    <row r="742">
      <c r="L742" s="50"/>
      <c r="M742" s="50"/>
      <c r="N742" s="765"/>
      <c r="P742" s="218"/>
      <c r="R742" s="754"/>
      <c r="AF742" s="686"/>
      <c r="AG742" s="225"/>
      <c r="BI742" s="758"/>
      <c r="BJ742" s="757"/>
      <c r="BM742" s="758"/>
      <c r="BN742" s="757"/>
      <c r="BR742" s="225"/>
    </row>
    <row r="743">
      <c r="L743" s="50"/>
      <c r="M743" s="50"/>
      <c r="N743" s="765"/>
      <c r="P743" s="218"/>
      <c r="R743" s="754"/>
      <c r="AF743" s="686"/>
      <c r="AG743" s="225"/>
      <c r="BI743" s="758"/>
      <c r="BJ743" s="757"/>
      <c r="BM743" s="758"/>
      <c r="BN743" s="757"/>
      <c r="BR743" s="225"/>
    </row>
    <row r="744">
      <c r="L744" s="50"/>
      <c r="M744" s="50"/>
      <c r="N744" s="765"/>
      <c r="P744" s="218"/>
      <c r="R744" s="754"/>
      <c r="AF744" s="686"/>
      <c r="AG744" s="225"/>
      <c r="BI744" s="758"/>
      <c r="BJ744" s="757"/>
      <c r="BM744" s="758"/>
      <c r="BN744" s="757"/>
      <c r="BR744" s="225"/>
    </row>
    <row r="745">
      <c r="L745" s="50"/>
      <c r="M745" s="50"/>
      <c r="N745" s="765"/>
      <c r="P745" s="218"/>
      <c r="R745" s="754"/>
      <c r="AF745" s="686"/>
      <c r="AG745" s="225"/>
      <c r="BI745" s="758"/>
      <c r="BJ745" s="757"/>
      <c r="BM745" s="758"/>
      <c r="BN745" s="757"/>
      <c r="BR745" s="225"/>
    </row>
    <row r="746">
      <c r="L746" s="50"/>
      <c r="M746" s="50"/>
      <c r="N746" s="765"/>
      <c r="P746" s="218"/>
      <c r="R746" s="754"/>
      <c r="AF746" s="686"/>
      <c r="AG746" s="225"/>
      <c r="BI746" s="758"/>
      <c r="BJ746" s="757"/>
      <c r="BM746" s="758"/>
      <c r="BN746" s="757"/>
      <c r="BR746" s="225"/>
    </row>
    <row r="747">
      <c r="L747" s="50"/>
      <c r="M747" s="50"/>
      <c r="N747" s="765"/>
      <c r="P747" s="218"/>
      <c r="R747" s="754"/>
      <c r="AF747" s="686"/>
      <c r="AG747" s="225"/>
      <c r="BI747" s="758"/>
      <c r="BJ747" s="757"/>
      <c r="BM747" s="758"/>
      <c r="BN747" s="757"/>
      <c r="BR747" s="225"/>
    </row>
    <row r="748">
      <c r="L748" s="50"/>
      <c r="M748" s="50"/>
      <c r="N748" s="765"/>
      <c r="P748" s="218"/>
      <c r="R748" s="754"/>
      <c r="AF748" s="686"/>
      <c r="AG748" s="225"/>
      <c r="BI748" s="758"/>
      <c r="BJ748" s="757"/>
      <c r="BM748" s="758"/>
      <c r="BN748" s="757"/>
      <c r="BR748" s="225"/>
    </row>
    <row r="749">
      <c r="L749" s="50"/>
      <c r="M749" s="50"/>
      <c r="N749" s="765"/>
      <c r="P749" s="218"/>
      <c r="R749" s="754"/>
      <c r="AF749" s="686"/>
      <c r="AG749" s="225"/>
      <c r="BI749" s="758"/>
      <c r="BJ749" s="757"/>
      <c r="BM749" s="758"/>
      <c r="BN749" s="757"/>
      <c r="BR749" s="225"/>
    </row>
    <row r="750">
      <c r="L750" s="50"/>
      <c r="M750" s="50"/>
      <c r="N750" s="765"/>
      <c r="P750" s="218"/>
      <c r="R750" s="754"/>
      <c r="AF750" s="686"/>
      <c r="AG750" s="225"/>
      <c r="BI750" s="758"/>
      <c r="BJ750" s="757"/>
      <c r="BM750" s="758"/>
      <c r="BN750" s="757"/>
      <c r="BR750" s="225"/>
    </row>
    <row r="751">
      <c r="L751" s="50"/>
      <c r="M751" s="50"/>
      <c r="N751" s="765"/>
      <c r="P751" s="218"/>
      <c r="R751" s="754"/>
      <c r="AF751" s="686"/>
      <c r="AG751" s="225"/>
      <c r="BI751" s="758"/>
      <c r="BJ751" s="757"/>
      <c r="BM751" s="758"/>
      <c r="BN751" s="757"/>
      <c r="BR751" s="225"/>
    </row>
    <row r="752">
      <c r="L752" s="50"/>
      <c r="M752" s="50"/>
      <c r="N752" s="765"/>
      <c r="P752" s="218"/>
      <c r="R752" s="754"/>
      <c r="AF752" s="686"/>
      <c r="AG752" s="225"/>
      <c r="BI752" s="758"/>
      <c r="BJ752" s="757"/>
      <c r="BM752" s="758"/>
      <c r="BN752" s="757"/>
      <c r="BR752" s="225"/>
    </row>
    <row r="753">
      <c r="L753" s="50"/>
      <c r="M753" s="50"/>
      <c r="N753" s="765"/>
      <c r="P753" s="218"/>
      <c r="R753" s="754"/>
      <c r="AF753" s="686"/>
      <c r="AG753" s="225"/>
      <c r="BI753" s="758"/>
      <c r="BJ753" s="757"/>
      <c r="BM753" s="758"/>
      <c r="BN753" s="757"/>
      <c r="BR753" s="225"/>
    </row>
    <row r="754">
      <c r="L754" s="50"/>
      <c r="M754" s="50"/>
      <c r="N754" s="765"/>
      <c r="P754" s="218"/>
      <c r="R754" s="754"/>
      <c r="AF754" s="686"/>
      <c r="AG754" s="225"/>
      <c r="BI754" s="758"/>
      <c r="BJ754" s="757"/>
      <c r="BM754" s="758"/>
      <c r="BN754" s="757"/>
      <c r="BR754" s="225"/>
    </row>
    <row r="755">
      <c r="L755" s="50"/>
      <c r="M755" s="50"/>
      <c r="N755" s="765"/>
      <c r="P755" s="218"/>
      <c r="R755" s="754"/>
      <c r="AF755" s="686"/>
      <c r="AG755" s="225"/>
      <c r="BI755" s="758"/>
      <c r="BJ755" s="757"/>
      <c r="BM755" s="758"/>
      <c r="BN755" s="757"/>
      <c r="BR755" s="225"/>
    </row>
    <row r="756">
      <c r="L756" s="50"/>
      <c r="M756" s="50"/>
      <c r="N756" s="765"/>
      <c r="P756" s="218"/>
      <c r="R756" s="754"/>
      <c r="AF756" s="686"/>
      <c r="AG756" s="225"/>
      <c r="BI756" s="758"/>
      <c r="BJ756" s="757"/>
      <c r="BM756" s="758"/>
      <c r="BN756" s="757"/>
      <c r="BR756" s="225"/>
    </row>
    <row r="757">
      <c r="L757" s="50"/>
      <c r="M757" s="50"/>
      <c r="N757" s="765"/>
      <c r="P757" s="218"/>
      <c r="R757" s="754"/>
      <c r="AF757" s="686"/>
      <c r="AG757" s="225"/>
      <c r="BI757" s="758"/>
      <c r="BJ757" s="757"/>
      <c r="BM757" s="758"/>
      <c r="BN757" s="757"/>
      <c r="BR757" s="225"/>
    </row>
    <row r="758">
      <c r="L758" s="50"/>
      <c r="M758" s="50"/>
      <c r="N758" s="765"/>
      <c r="P758" s="218"/>
      <c r="R758" s="754"/>
      <c r="AF758" s="686"/>
      <c r="AG758" s="225"/>
      <c r="BI758" s="758"/>
      <c r="BJ758" s="757"/>
      <c r="BM758" s="758"/>
      <c r="BN758" s="757"/>
      <c r="BR758" s="225"/>
    </row>
    <row r="759">
      <c r="L759" s="50"/>
      <c r="M759" s="50"/>
      <c r="N759" s="765"/>
      <c r="P759" s="218"/>
      <c r="R759" s="754"/>
      <c r="AF759" s="686"/>
      <c r="AG759" s="225"/>
      <c r="BI759" s="758"/>
      <c r="BJ759" s="757"/>
      <c r="BM759" s="758"/>
      <c r="BN759" s="757"/>
      <c r="BR759" s="225"/>
    </row>
    <row r="760">
      <c r="L760" s="50"/>
      <c r="M760" s="50"/>
      <c r="N760" s="765"/>
      <c r="P760" s="218"/>
      <c r="R760" s="754"/>
      <c r="AF760" s="686"/>
      <c r="AG760" s="225"/>
      <c r="BI760" s="758"/>
      <c r="BJ760" s="757"/>
      <c r="BM760" s="758"/>
      <c r="BN760" s="757"/>
      <c r="BR760" s="225"/>
    </row>
    <row r="761">
      <c r="L761" s="50"/>
      <c r="M761" s="50"/>
      <c r="N761" s="765"/>
      <c r="P761" s="218"/>
      <c r="R761" s="754"/>
      <c r="AF761" s="686"/>
      <c r="AG761" s="225"/>
      <c r="BI761" s="758"/>
      <c r="BJ761" s="757"/>
      <c r="BM761" s="758"/>
      <c r="BN761" s="757"/>
      <c r="BR761" s="225"/>
    </row>
    <row r="762">
      <c r="L762" s="50"/>
      <c r="M762" s="50"/>
      <c r="N762" s="765"/>
      <c r="P762" s="218"/>
      <c r="R762" s="754"/>
      <c r="AF762" s="686"/>
      <c r="AG762" s="225"/>
      <c r="BI762" s="758"/>
      <c r="BJ762" s="757"/>
      <c r="BM762" s="758"/>
      <c r="BN762" s="757"/>
      <c r="BR762" s="225"/>
    </row>
    <row r="763">
      <c r="L763" s="50"/>
      <c r="M763" s="50"/>
      <c r="N763" s="765"/>
      <c r="P763" s="218"/>
      <c r="R763" s="754"/>
      <c r="AF763" s="686"/>
      <c r="AG763" s="225"/>
      <c r="BI763" s="758"/>
      <c r="BJ763" s="757"/>
      <c r="BM763" s="758"/>
      <c r="BN763" s="757"/>
      <c r="BR763" s="225"/>
    </row>
    <row r="764">
      <c r="L764" s="50"/>
      <c r="M764" s="50"/>
      <c r="N764" s="765"/>
      <c r="P764" s="218"/>
      <c r="R764" s="754"/>
      <c r="AF764" s="686"/>
      <c r="AG764" s="225"/>
      <c r="BI764" s="758"/>
      <c r="BJ764" s="757"/>
      <c r="BM764" s="758"/>
      <c r="BN764" s="757"/>
      <c r="BR764" s="225"/>
    </row>
    <row r="765">
      <c r="L765" s="50"/>
      <c r="M765" s="50"/>
      <c r="N765" s="765"/>
      <c r="P765" s="218"/>
      <c r="R765" s="754"/>
      <c r="AF765" s="686"/>
      <c r="AG765" s="225"/>
      <c r="BI765" s="758"/>
      <c r="BJ765" s="757"/>
      <c r="BM765" s="758"/>
      <c r="BN765" s="757"/>
      <c r="BR765" s="225"/>
    </row>
    <row r="766">
      <c r="L766" s="50"/>
      <c r="M766" s="50"/>
      <c r="N766" s="765"/>
      <c r="P766" s="218"/>
      <c r="R766" s="754"/>
      <c r="AF766" s="686"/>
      <c r="AG766" s="225"/>
      <c r="BI766" s="758"/>
      <c r="BJ766" s="757"/>
      <c r="BM766" s="758"/>
      <c r="BN766" s="757"/>
      <c r="BR766" s="225"/>
    </row>
    <row r="767">
      <c r="L767" s="50"/>
      <c r="M767" s="50"/>
      <c r="N767" s="765"/>
      <c r="P767" s="218"/>
      <c r="R767" s="754"/>
      <c r="AF767" s="686"/>
      <c r="AG767" s="225"/>
      <c r="BI767" s="758"/>
      <c r="BJ767" s="757"/>
      <c r="BM767" s="758"/>
      <c r="BN767" s="757"/>
      <c r="BR767" s="225"/>
    </row>
    <row r="768">
      <c r="L768" s="50"/>
      <c r="M768" s="50"/>
      <c r="N768" s="765"/>
      <c r="P768" s="218"/>
      <c r="R768" s="754"/>
      <c r="AF768" s="686"/>
      <c r="AG768" s="225"/>
      <c r="BI768" s="758"/>
      <c r="BJ768" s="757"/>
      <c r="BM768" s="758"/>
      <c r="BN768" s="757"/>
      <c r="BR768" s="225"/>
    </row>
    <row r="769">
      <c r="L769" s="50"/>
      <c r="M769" s="50"/>
      <c r="N769" s="765"/>
      <c r="P769" s="218"/>
      <c r="R769" s="754"/>
      <c r="AF769" s="686"/>
      <c r="AG769" s="225"/>
      <c r="BI769" s="758"/>
      <c r="BJ769" s="757"/>
      <c r="BM769" s="758"/>
      <c r="BN769" s="757"/>
      <c r="BR769" s="225"/>
    </row>
    <row r="770">
      <c r="L770" s="50"/>
      <c r="M770" s="50"/>
      <c r="N770" s="765"/>
      <c r="P770" s="218"/>
      <c r="R770" s="754"/>
      <c r="AF770" s="686"/>
      <c r="AG770" s="225"/>
      <c r="BI770" s="758"/>
      <c r="BJ770" s="757"/>
      <c r="BM770" s="758"/>
      <c r="BN770" s="757"/>
      <c r="BR770" s="225"/>
    </row>
    <row r="771">
      <c r="L771" s="50"/>
      <c r="M771" s="50"/>
      <c r="N771" s="765"/>
      <c r="P771" s="218"/>
      <c r="R771" s="754"/>
      <c r="AF771" s="686"/>
      <c r="AG771" s="225"/>
      <c r="BI771" s="758"/>
      <c r="BJ771" s="757"/>
      <c r="BM771" s="758"/>
      <c r="BN771" s="757"/>
      <c r="BR771" s="225"/>
    </row>
    <row r="772">
      <c r="L772" s="50"/>
      <c r="M772" s="50"/>
      <c r="N772" s="765"/>
      <c r="P772" s="218"/>
      <c r="R772" s="754"/>
      <c r="AF772" s="686"/>
      <c r="AG772" s="225"/>
      <c r="BI772" s="758"/>
      <c r="BJ772" s="757"/>
      <c r="BM772" s="758"/>
      <c r="BN772" s="757"/>
      <c r="BR772" s="225"/>
    </row>
    <row r="773">
      <c r="L773" s="50"/>
      <c r="M773" s="50"/>
      <c r="N773" s="765"/>
      <c r="P773" s="218"/>
      <c r="R773" s="754"/>
      <c r="AF773" s="686"/>
      <c r="AG773" s="225"/>
      <c r="BI773" s="758"/>
      <c r="BJ773" s="757"/>
      <c r="BM773" s="758"/>
      <c r="BN773" s="757"/>
      <c r="BR773" s="225"/>
    </row>
    <row r="774">
      <c r="L774" s="50"/>
      <c r="M774" s="50"/>
      <c r="N774" s="765"/>
      <c r="P774" s="218"/>
      <c r="R774" s="754"/>
      <c r="AF774" s="686"/>
      <c r="AG774" s="225"/>
      <c r="BI774" s="758"/>
      <c r="BJ774" s="757"/>
      <c r="BM774" s="758"/>
      <c r="BN774" s="757"/>
      <c r="BR774" s="225"/>
    </row>
    <row r="775">
      <c r="L775" s="50"/>
      <c r="M775" s="50"/>
      <c r="N775" s="765"/>
      <c r="P775" s="218"/>
      <c r="R775" s="754"/>
      <c r="AF775" s="686"/>
      <c r="AG775" s="225"/>
      <c r="BI775" s="758"/>
      <c r="BJ775" s="757"/>
      <c r="BM775" s="758"/>
      <c r="BN775" s="757"/>
      <c r="BR775" s="225"/>
    </row>
    <row r="776">
      <c r="L776" s="50"/>
      <c r="M776" s="50"/>
      <c r="N776" s="765"/>
      <c r="P776" s="218"/>
      <c r="R776" s="754"/>
      <c r="AF776" s="686"/>
      <c r="AG776" s="225"/>
      <c r="BI776" s="758"/>
      <c r="BJ776" s="757"/>
      <c r="BM776" s="758"/>
      <c r="BN776" s="757"/>
      <c r="BR776" s="225"/>
    </row>
    <row r="777">
      <c r="L777" s="50"/>
      <c r="M777" s="50"/>
      <c r="N777" s="765"/>
      <c r="P777" s="218"/>
      <c r="R777" s="754"/>
      <c r="AF777" s="686"/>
      <c r="AG777" s="225"/>
      <c r="BI777" s="758"/>
      <c r="BJ777" s="757"/>
      <c r="BM777" s="758"/>
      <c r="BN777" s="757"/>
      <c r="BR777" s="225"/>
    </row>
    <row r="778">
      <c r="L778" s="50"/>
      <c r="M778" s="50"/>
      <c r="N778" s="765"/>
      <c r="P778" s="218"/>
      <c r="R778" s="754"/>
      <c r="AF778" s="686"/>
      <c r="AG778" s="225"/>
      <c r="BI778" s="758"/>
      <c r="BJ778" s="757"/>
      <c r="BM778" s="758"/>
      <c r="BN778" s="757"/>
      <c r="BR778" s="225"/>
    </row>
    <row r="779">
      <c r="L779" s="50"/>
      <c r="M779" s="50"/>
      <c r="N779" s="765"/>
      <c r="P779" s="218"/>
      <c r="R779" s="754"/>
      <c r="AF779" s="686"/>
      <c r="AG779" s="225"/>
      <c r="BI779" s="758"/>
      <c r="BJ779" s="757"/>
      <c r="BM779" s="758"/>
      <c r="BN779" s="757"/>
      <c r="BR779" s="225"/>
    </row>
    <row r="780">
      <c r="L780" s="50"/>
      <c r="M780" s="50"/>
      <c r="N780" s="765"/>
      <c r="P780" s="218"/>
      <c r="R780" s="754"/>
      <c r="AF780" s="686"/>
      <c r="AG780" s="225"/>
      <c r="BI780" s="758"/>
      <c r="BJ780" s="757"/>
      <c r="BM780" s="758"/>
      <c r="BN780" s="757"/>
      <c r="BR780" s="225"/>
    </row>
    <row r="781">
      <c r="L781" s="50"/>
      <c r="M781" s="50"/>
      <c r="N781" s="765"/>
      <c r="P781" s="218"/>
      <c r="R781" s="754"/>
      <c r="AF781" s="686"/>
      <c r="AG781" s="225"/>
      <c r="BI781" s="758"/>
      <c r="BJ781" s="757"/>
      <c r="BM781" s="758"/>
      <c r="BN781" s="757"/>
      <c r="BR781" s="225"/>
    </row>
    <row r="782">
      <c r="L782" s="50"/>
      <c r="M782" s="50"/>
      <c r="N782" s="765"/>
      <c r="P782" s="218"/>
      <c r="R782" s="754"/>
      <c r="AF782" s="686"/>
      <c r="AG782" s="225"/>
      <c r="BI782" s="758"/>
      <c r="BJ782" s="757"/>
      <c r="BM782" s="758"/>
      <c r="BN782" s="757"/>
      <c r="BR782" s="225"/>
    </row>
    <row r="783">
      <c r="L783" s="50"/>
      <c r="M783" s="50"/>
      <c r="N783" s="765"/>
      <c r="P783" s="218"/>
      <c r="R783" s="754"/>
      <c r="AF783" s="686"/>
      <c r="AG783" s="225"/>
      <c r="BI783" s="758"/>
      <c r="BJ783" s="757"/>
      <c r="BM783" s="758"/>
      <c r="BN783" s="757"/>
      <c r="BR783" s="225"/>
    </row>
    <row r="784">
      <c r="L784" s="50"/>
      <c r="M784" s="50"/>
      <c r="N784" s="765"/>
      <c r="P784" s="218"/>
      <c r="R784" s="754"/>
      <c r="AF784" s="686"/>
      <c r="AG784" s="225"/>
      <c r="BI784" s="758"/>
      <c r="BJ784" s="757"/>
      <c r="BM784" s="758"/>
      <c r="BN784" s="757"/>
      <c r="BR784" s="225"/>
    </row>
    <row r="785">
      <c r="L785" s="50"/>
      <c r="M785" s="50"/>
      <c r="N785" s="765"/>
      <c r="P785" s="218"/>
      <c r="R785" s="754"/>
      <c r="AF785" s="686"/>
      <c r="AG785" s="225"/>
      <c r="BI785" s="758"/>
      <c r="BJ785" s="757"/>
      <c r="BM785" s="758"/>
      <c r="BN785" s="757"/>
      <c r="BR785" s="225"/>
    </row>
    <row r="786">
      <c r="L786" s="50"/>
      <c r="M786" s="50"/>
      <c r="N786" s="765"/>
      <c r="P786" s="218"/>
      <c r="R786" s="754"/>
      <c r="AF786" s="686"/>
      <c r="AG786" s="225"/>
      <c r="BI786" s="758"/>
      <c r="BJ786" s="757"/>
      <c r="BM786" s="758"/>
      <c r="BN786" s="757"/>
      <c r="BR786" s="225"/>
    </row>
    <row r="787">
      <c r="L787" s="50"/>
      <c r="M787" s="50"/>
      <c r="N787" s="765"/>
      <c r="P787" s="218"/>
      <c r="R787" s="754"/>
      <c r="AF787" s="686"/>
      <c r="AG787" s="225"/>
      <c r="BI787" s="758"/>
      <c r="BJ787" s="757"/>
      <c r="BM787" s="758"/>
      <c r="BN787" s="757"/>
      <c r="BR787" s="225"/>
    </row>
    <row r="788">
      <c r="L788" s="50"/>
      <c r="M788" s="50"/>
      <c r="N788" s="765"/>
      <c r="P788" s="218"/>
      <c r="R788" s="754"/>
      <c r="AF788" s="686"/>
      <c r="AG788" s="225"/>
      <c r="BI788" s="758"/>
      <c r="BJ788" s="757"/>
      <c r="BM788" s="758"/>
      <c r="BN788" s="757"/>
      <c r="BR788" s="225"/>
    </row>
    <row r="789">
      <c r="L789" s="50"/>
      <c r="M789" s="50"/>
      <c r="N789" s="765"/>
      <c r="P789" s="218"/>
      <c r="R789" s="754"/>
      <c r="AF789" s="686"/>
      <c r="AG789" s="225"/>
      <c r="BI789" s="758"/>
      <c r="BJ789" s="757"/>
      <c r="BM789" s="758"/>
      <c r="BN789" s="757"/>
      <c r="BR789" s="225"/>
    </row>
    <row r="790">
      <c r="L790" s="50"/>
      <c r="M790" s="50"/>
      <c r="N790" s="765"/>
      <c r="P790" s="218"/>
      <c r="R790" s="754"/>
      <c r="AF790" s="686"/>
      <c r="AG790" s="225"/>
      <c r="BI790" s="758"/>
      <c r="BJ790" s="757"/>
      <c r="BM790" s="758"/>
      <c r="BN790" s="757"/>
      <c r="BR790" s="225"/>
    </row>
    <row r="791">
      <c r="L791" s="50"/>
      <c r="M791" s="50"/>
      <c r="N791" s="765"/>
      <c r="P791" s="218"/>
      <c r="R791" s="754"/>
      <c r="AF791" s="686"/>
      <c r="AG791" s="225"/>
      <c r="BI791" s="758"/>
      <c r="BJ791" s="757"/>
      <c r="BM791" s="758"/>
      <c r="BN791" s="757"/>
      <c r="BR791" s="225"/>
    </row>
    <row r="792">
      <c r="L792" s="50"/>
      <c r="M792" s="50"/>
      <c r="N792" s="765"/>
      <c r="P792" s="218"/>
      <c r="R792" s="754"/>
      <c r="AF792" s="686"/>
      <c r="AG792" s="225"/>
      <c r="BI792" s="758"/>
      <c r="BJ792" s="757"/>
      <c r="BM792" s="758"/>
      <c r="BN792" s="757"/>
      <c r="BR792" s="225"/>
    </row>
    <row r="793">
      <c r="L793" s="50"/>
      <c r="M793" s="50"/>
      <c r="N793" s="765"/>
      <c r="P793" s="218"/>
      <c r="R793" s="754"/>
      <c r="AF793" s="686"/>
      <c r="AG793" s="225"/>
      <c r="BI793" s="758"/>
      <c r="BJ793" s="757"/>
      <c r="BM793" s="758"/>
      <c r="BN793" s="757"/>
      <c r="BR793" s="225"/>
    </row>
    <row r="794">
      <c r="L794" s="50"/>
      <c r="M794" s="50"/>
      <c r="N794" s="765"/>
      <c r="P794" s="218"/>
      <c r="R794" s="754"/>
      <c r="AF794" s="686"/>
      <c r="AG794" s="225"/>
      <c r="BI794" s="758"/>
      <c r="BJ794" s="757"/>
      <c r="BM794" s="758"/>
      <c r="BN794" s="757"/>
      <c r="BR794" s="225"/>
    </row>
    <row r="795">
      <c r="L795" s="50"/>
      <c r="M795" s="50"/>
      <c r="N795" s="765"/>
      <c r="P795" s="218"/>
      <c r="R795" s="754"/>
      <c r="AF795" s="686"/>
      <c r="AG795" s="225"/>
      <c r="BI795" s="758"/>
      <c r="BJ795" s="757"/>
      <c r="BM795" s="758"/>
      <c r="BN795" s="757"/>
      <c r="BR795" s="225"/>
    </row>
    <row r="796">
      <c r="L796" s="50"/>
      <c r="M796" s="50"/>
      <c r="N796" s="765"/>
      <c r="P796" s="218"/>
      <c r="R796" s="754"/>
      <c r="AF796" s="686"/>
      <c r="AG796" s="225"/>
      <c r="BI796" s="758"/>
      <c r="BJ796" s="757"/>
      <c r="BM796" s="758"/>
      <c r="BN796" s="757"/>
      <c r="BR796" s="225"/>
    </row>
    <row r="797">
      <c r="L797" s="50"/>
      <c r="M797" s="50"/>
      <c r="N797" s="765"/>
      <c r="P797" s="218"/>
      <c r="R797" s="754"/>
      <c r="AF797" s="686"/>
      <c r="AG797" s="225"/>
      <c r="BI797" s="758"/>
      <c r="BJ797" s="757"/>
      <c r="BM797" s="758"/>
      <c r="BN797" s="757"/>
      <c r="BR797" s="225"/>
    </row>
    <row r="798">
      <c r="L798" s="50"/>
      <c r="M798" s="50"/>
      <c r="N798" s="765"/>
      <c r="P798" s="218"/>
      <c r="R798" s="754"/>
      <c r="AF798" s="686"/>
      <c r="AG798" s="225"/>
      <c r="BI798" s="758"/>
      <c r="BJ798" s="757"/>
      <c r="BM798" s="758"/>
      <c r="BN798" s="757"/>
      <c r="BR798" s="225"/>
    </row>
    <row r="799">
      <c r="L799" s="50"/>
      <c r="M799" s="50"/>
      <c r="N799" s="765"/>
      <c r="P799" s="218"/>
      <c r="R799" s="754"/>
      <c r="AF799" s="686"/>
      <c r="AG799" s="225"/>
      <c r="BI799" s="758"/>
      <c r="BJ799" s="757"/>
      <c r="BM799" s="758"/>
      <c r="BN799" s="757"/>
      <c r="BR799" s="225"/>
    </row>
    <row r="800">
      <c r="L800" s="50"/>
      <c r="M800" s="50"/>
      <c r="N800" s="765"/>
      <c r="P800" s="218"/>
      <c r="R800" s="754"/>
      <c r="AF800" s="686"/>
      <c r="AG800" s="225"/>
      <c r="BI800" s="758"/>
      <c r="BJ800" s="757"/>
      <c r="BM800" s="758"/>
      <c r="BN800" s="757"/>
      <c r="BR800" s="225"/>
    </row>
    <row r="801">
      <c r="L801" s="50"/>
      <c r="M801" s="50"/>
      <c r="N801" s="765"/>
      <c r="P801" s="218"/>
      <c r="R801" s="754"/>
      <c r="AF801" s="686"/>
      <c r="AG801" s="225"/>
      <c r="BI801" s="758"/>
      <c r="BJ801" s="757"/>
      <c r="BM801" s="758"/>
      <c r="BN801" s="757"/>
      <c r="BR801" s="225"/>
    </row>
    <row r="802">
      <c r="L802" s="50"/>
      <c r="M802" s="50"/>
      <c r="N802" s="765"/>
      <c r="P802" s="218"/>
      <c r="R802" s="754"/>
      <c r="AF802" s="686"/>
      <c r="AG802" s="225"/>
      <c r="BI802" s="758"/>
      <c r="BJ802" s="757"/>
      <c r="BM802" s="758"/>
      <c r="BN802" s="757"/>
      <c r="BR802" s="225"/>
    </row>
    <row r="803">
      <c r="L803" s="50"/>
      <c r="M803" s="50"/>
      <c r="N803" s="765"/>
      <c r="P803" s="218"/>
      <c r="R803" s="754"/>
      <c r="AF803" s="686"/>
      <c r="AG803" s="225"/>
      <c r="BI803" s="758"/>
      <c r="BJ803" s="757"/>
      <c r="BM803" s="758"/>
      <c r="BN803" s="757"/>
      <c r="BR803" s="225"/>
    </row>
    <row r="804">
      <c r="L804" s="50"/>
      <c r="M804" s="50"/>
      <c r="N804" s="765"/>
      <c r="P804" s="218"/>
      <c r="R804" s="754"/>
      <c r="AF804" s="686"/>
      <c r="AG804" s="225"/>
      <c r="BI804" s="758"/>
      <c r="BJ804" s="757"/>
      <c r="BM804" s="758"/>
      <c r="BN804" s="757"/>
      <c r="BR804" s="225"/>
    </row>
    <row r="805">
      <c r="L805" s="50"/>
      <c r="M805" s="50"/>
      <c r="N805" s="765"/>
      <c r="P805" s="218"/>
      <c r="R805" s="754"/>
      <c r="AF805" s="686"/>
      <c r="AG805" s="225"/>
      <c r="BI805" s="758"/>
      <c r="BJ805" s="757"/>
      <c r="BM805" s="758"/>
      <c r="BN805" s="757"/>
      <c r="BR805" s="225"/>
    </row>
    <row r="806">
      <c r="L806" s="50"/>
      <c r="M806" s="50"/>
      <c r="N806" s="765"/>
      <c r="P806" s="218"/>
      <c r="R806" s="754"/>
      <c r="AF806" s="686"/>
      <c r="AG806" s="225"/>
      <c r="BI806" s="758"/>
      <c r="BJ806" s="757"/>
      <c r="BM806" s="758"/>
      <c r="BN806" s="757"/>
      <c r="BR806" s="225"/>
    </row>
    <row r="807">
      <c r="L807" s="50"/>
      <c r="M807" s="50"/>
      <c r="N807" s="765"/>
      <c r="P807" s="218"/>
      <c r="R807" s="754"/>
      <c r="AF807" s="686"/>
      <c r="AG807" s="225"/>
      <c r="BI807" s="758"/>
      <c r="BJ807" s="757"/>
      <c r="BM807" s="758"/>
      <c r="BN807" s="757"/>
      <c r="BR807" s="225"/>
    </row>
    <row r="808">
      <c r="L808" s="50"/>
      <c r="M808" s="50"/>
      <c r="N808" s="765"/>
      <c r="P808" s="218"/>
      <c r="R808" s="754"/>
      <c r="AF808" s="686"/>
      <c r="AG808" s="225"/>
      <c r="BI808" s="758"/>
      <c r="BJ808" s="757"/>
      <c r="BM808" s="758"/>
      <c r="BN808" s="757"/>
      <c r="BR808" s="225"/>
    </row>
    <row r="809">
      <c r="L809" s="50"/>
      <c r="M809" s="50"/>
      <c r="N809" s="765"/>
      <c r="P809" s="218"/>
      <c r="R809" s="754"/>
      <c r="AF809" s="686"/>
      <c r="AG809" s="225"/>
      <c r="BI809" s="758"/>
      <c r="BJ809" s="757"/>
      <c r="BM809" s="758"/>
      <c r="BN809" s="757"/>
      <c r="BR809" s="225"/>
    </row>
    <row r="810">
      <c r="L810" s="50"/>
      <c r="M810" s="50"/>
      <c r="N810" s="765"/>
      <c r="P810" s="218"/>
      <c r="R810" s="754"/>
      <c r="AF810" s="686"/>
      <c r="AG810" s="225"/>
      <c r="BI810" s="758"/>
      <c r="BJ810" s="757"/>
      <c r="BM810" s="758"/>
      <c r="BN810" s="757"/>
      <c r="BR810" s="225"/>
    </row>
    <row r="811">
      <c r="L811" s="50"/>
      <c r="M811" s="50"/>
      <c r="N811" s="765"/>
      <c r="P811" s="218"/>
      <c r="R811" s="754"/>
      <c r="AF811" s="686"/>
      <c r="AG811" s="225"/>
      <c r="BI811" s="758"/>
      <c r="BJ811" s="757"/>
      <c r="BM811" s="758"/>
      <c r="BN811" s="757"/>
      <c r="BR811" s="225"/>
    </row>
    <row r="812">
      <c r="L812" s="50"/>
      <c r="M812" s="50"/>
      <c r="N812" s="765"/>
      <c r="P812" s="218"/>
      <c r="R812" s="754"/>
      <c r="AF812" s="686"/>
      <c r="AG812" s="225"/>
      <c r="BI812" s="758"/>
      <c r="BJ812" s="757"/>
      <c r="BM812" s="758"/>
      <c r="BN812" s="757"/>
      <c r="BR812" s="225"/>
    </row>
    <row r="813">
      <c r="L813" s="50"/>
      <c r="M813" s="50"/>
      <c r="N813" s="765"/>
      <c r="P813" s="218"/>
      <c r="R813" s="754"/>
      <c r="AF813" s="686"/>
      <c r="AG813" s="225"/>
      <c r="BI813" s="758"/>
      <c r="BJ813" s="757"/>
      <c r="BM813" s="758"/>
      <c r="BN813" s="757"/>
      <c r="BR813" s="225"/>
    </row>
    <row r="814">
      <c r="L814" s="50"/>
      <c r="M814" s="50"/>
      <c r="N814" s="765"/>
      <c r="P814" s="218"/>
      <c r="R814" s="754"/>
      <c r="AF814" s="686"/>
      <c r="AG814" s="225"/>
      <c r="BI814" s="758"/>
      <c r="BJ814" s="757"/>
      <c r="BM814" s="758"/>
      <c r="BN814" s="757"/>
      <c r="BR814" s="225"/>
    </row>
    <row r="815">
      <c r="L815" s="50"/>
      <c r="M815" s="50"/>
      <c r="N815" s="765"/>
      <c r="P815" s="218"/>
      <c r="R815" s="754"/>
      <c r="AF815" s="686"/>
      <c r="AG815" s="225"/>
      <c r="BI815" s="758"/>
      <c r="BJ815" s="757"/>
      <c r="BM815" s="758"/>
      <c r="BN815" s="757"/>
      <c r="BR815" s="225"/>
    </row>
    <row r="816">
      <c r="L816" s="50"/>
      <c r="M816" s="50"/>
      <c r="N816" s="765"/>
      <c r="P816" s="218"/>
      <c r="R816" s="754"/>
      <c r="AF816" s="686"/>
      <c r="AG816" s="225"/>
      <c r="BI816" s="758"/>
      <c r="BJ816" s="757"/>
      <c r="BM816" s="758"/>
      <c r="BN816" s="757"/>
      <c r="BR816" s="225"/>
    </row>
    <row r="817">
      <c r="L817" s="50"/>
      <c r="M817" s="50"/>
      <c r="N817" s="765"/>
      <c r="P817" s="218"/>
      <c r="R817" s="754"/>
      <c r="AF817" s="686"/>
      <c r="AG817" s="225"/>
      <c r="BI817" s="758"/>
      <c r="BJ817" s="757"/>
      <c r="BM817" s="758"/>
      <c r="BN817" s="757"/>
      <c r="BR817" s="225"/>
    </row>
    <row r="818">
      <c r="L818" s="50"/>
      <c r="M818" s="50"/>
      <c r="N818" s="765"/>
      <c r="P818" s="218"/>
      <c r="R818" s="754"/>
      <c r="AF818" s="686"/>
      <c r="AG818" s="225"/>
      <c r="BI818" s="758"/>
      <c r="BJ818" s="757"/>
      <c r="BM818" s="758"/>
      <c r="BN818" s="757"/>
      <c r="BR818" s="225"/>
    </row>
    <row r="819">
      <c r="L819" s="50"/>
      <c r="M819" s="50"/>
      <c r="N819" s="765"/>
      <c r="P819" s="218"/>
      <c r="R819" s="754"/>
      <c r="AF819" s="686"/>
      <c r="AG819" s="225"/>
      <c r="BI819" s="758"/>
      <c r="BJ819" s="757"/>
      <c r="BM819" s="758"/>
      <c r="BN819" s="757"/>
      <c r="BR819" s="225"/>
    </row>
    <row r="820">
      <c r="L820" s="50"/>
      <c r="M820" s="50"/>
      <c r="N820" s="765"/>
      <c r="P820" s="218"/>
      <c r="R820" s="754"/>
      <c r="AF820" s="686"/>
      <c r="AG820" s="225"/>
      <c r="BI820" s="758"/>
      <c r="BJ820" s="757"/>
      <c r="BM820" s="758"/>
      <c r="BN820" s="757"/>
      <c r="BR820" s="225"/>
    </row>
    <row r="821">
      <c r="L821" s="50"/>
      <c r="M821" s="50"/>
      <c r="N821" s="765"/>
      <c r="P821" s="218"/>
      <c r="R821" s="754"/>
      <c r="AF821" s="686"/>
      <c r="AG821" s="225"/>
      <c r="BI821" s="758"/>
      <c r="BJ821" s="757"/>
      <c r="BM821" s="758"/>
      <c r="BN821" s="757"/>
      <c r="BR821" s="225"/>
    </row>
    <row r="822">
      <c r="L822" s="50"/>
      <c r="M822" s="50"/>
      <c r="N822" s="765"/>
      <c r="P822" s="218"/>
      <c r="R822" s="754"/>
      <c r="AF822" s="686"/>
      <c r="AG822" s="225"/>
      <c r="BI822" s="758"/>
      <c r="BJ822" s="757"/>
      <c r="BM822" s="758"/>
      <c r="BN822" s="757"/>
      <c r="BR822" s="225"/>
    </row>
    <row r="823">
      <c r="L823" s="50"/>
      <c r="M823" s="50"/>
      <c r="N823" s="765"/>
      <c r="P823" s="218"/>
      <c r="R823" s="754"/>
      <c r="AF823" s="686"/>
      <c r="AG823" s="225"/>
      <c r="BI823" s="758"/>
      <c r="BJ823" s="757"/>
      <c r="BM823" s="758"/>
      <c r="BN823" s="757"/>
      <c r="BR823" s="225"/>
    </row>
    <row r="824">
      <c r="L824" s="50"/>
      <c r="M824" s="50"/>
      <c r="N824" s="765"/>
      <c r="P824" s="218"/>
      <c r="R824" s="754"/>
      <c r="AF824" s="686"/>
      <c r="AG824" s="225"/>
      <c r="BI824" s="758"/>
      <c r="BJ824" s="757"/>
      <c r="BM824" s="758"/>
      <c r="BN824" s="757"/>
      <c r="BR824" s="225"/>
    </row>
    <row r="825">
      <c r="L825" s="50"/>
      <c r="M825" s="50"/>
      <c r="N825" s="765"/>
      <c r="P825" s="218"/>
      <c r="R825" s="754"/>
      <c r="AF825" s="686"/>
      <c r="AG825" s="225"/>
      <c r="BI825" s="758"/>
      <c r="BJ825" s="757"/>
      <c r="BM825" s="758"/>
      <c r="BN825" s="757"/>
      <c r="BR825" s="225"/>
    </row>
    <row r="826">
      <c r="L826" s="50"/>
      <c r="M826" s="50"/>
      <c r="N826" s="765"/>
      <c r="P826" s="218"/>
      <c r="R826" s="754"/>
      <c r="AF826" s="686"/>
      <c r="AG826" s="225"/>
      <c r="BI826" s="758"/>
      <c r="BJ826" s="757"/>
      <c r="BM826" s="758"/>
      <c r="BN826" s="757"/>
      <c r="BR826" s="225"/>
    </row>
    <row r="827">
      <c r="L827" s="50"/>
      <c r="M827" s="50"/>
      <c r="N827" s="765"/>
      <c r="P827" s="218"/>
      <c r="R827" s="754"/>
      <c r="AF827" s="686"/>
      <c r="AG827" s="225"/>
      <c r="BI827" s="758"/>
      <c r="BJ827" s="757"/>
      <c r="BM827" s="758"/>
      <c r="BN827" s="757"/>
      <c r="BR827" s="225"/>
    </row>
    <row r="828">
      <c r="L828" s="50"/>
      <c r="M828" s="50"/>
      <c r="N828" s="765"/>
      <c r="P828" s="218"/>
      <c r="R828" s="754"/>
      <c r="AF828" s="686"/>
      <c r="AG828" s="225"/>
      <c r="BI828" s="758"/>
      <c r="BJ828" s="757"/>
      <c r="BM828" s="758"/>
      <c r="BN828" s="757"/>
      <c r="BR828" s="225"/>
    </row>
    <row r="829">
      <c r="L829" s="50"/>
      <c r="M829" s="50"/>
      <c r="N829" s="765"/>
      <c r="P829" s="218"/>
      <c r="R829" s="754"/>
      <c r="AF829" s="686"/>
      <c r="AG829" s="225"/>
      <c r="BI829" s="758"/>
      <c r="BJ829" s="757"/>
      <c r="BM829" s="758"/>
      <c r="BN829" s="757"/>
      <c r="BR829" s="225"/>
    </row>
    <row r="830">
      <c r="L830" s="50"/>
      <c r="M830" s="50"/>
      <c r="N830" s="765"/>
      <c r="P830" s="218"/>
      <c r="R830" s="754"/>
      <c r="AF830" s="686"/>
      <c r="AG830" s="225"/>
      <c r="BI830" s="758"/>
      <c r="BJ830" s="757"/>
      <c r="BM830" s="758"/>
      <c r="BN830" s="757"/>
      <c r="BR830" s="225"/>
    </row>
    <row r="831">
      <c r="L831" s="50"/>
      <c r="M831" s="50"/>
      <c r="N831" s="765"/>
      <c r="P831" s="218"/>
      <c r="R831" s="754"/>
      <c r="AF831" s="686"/>
      <c r="AG831" s="225"/>
      <c r="BI831" s="758"/>
      <c r="BJ831" s="757"/>
      <c r="BM831" s="758"/>
      <c r="BN831" s="757"/>
      <c r="BR831" s="225"/>
    </row>
    <row r="832">
      <c r="L832" s="50"/>
      <c r="M832" s="50"/>
      <c r="N832" s="765"/>
      <c r="P832" s="218"/>
      <c r="R832" s="754"/>
      <c r="AF832" s="686"/>
      <c r="AG832" s="225"/>
      <c r="BI832" s="758"/>
      <c r="BJ832" s="757"/>
      <c r="BM832" s="758"/>
      <c r="BN832" s="757"/>
      <c r="BR832" s="225"/>
    </row>
    <row r="833">
      <c r="L833" s="50"/>
      <c r="M833" s="50"/>
      <c r="N833" s="765"/>
      <c r="P833" s="218"/>
      <c r="R833" s="754"/>
      <c r="AF833" s="686"/>
      <c r="AG833" s="225"/>
      <c r="BI833" s="758"/>
      <c r="BJ833" s="757"/>
      <c r="BM833" s="758"/>
      <c r="BN833" s="757"/>
      <c r="BR833" s="225"/>
    </row>
    <row r="834">
      <c r="L834" s="50"/>
      <c r="M834" s="50"/>
      <c r="N834" s="765"/>
      <c r="P834" s="218"/>
      <c r="R834" s="754"/>
      <c r="AF834" s="686"/>
      <c r="AG834" s="225"/>
      <c r="BI834" s="758"/>
      <c r="BJ834" s="757"/>
      <c r="BM834" s="758"/>
      <c r="BN834" s="757"/>
      <c r="BR834" s="225"/>
    </row>
    <row r="835">
      <c r="L835" s="50"/>
      <c r="M835" s="50"/>
      <c r="N835" s="765"/>
      <c r="P835" s="218"/>
      <c r="R835" s="754"/>
      <c r="AF835" s="686"/>
      <c r="AG835" s="225"/>
      <c r="BI835" s="758"/>
      <c r="BJ835" s="757"/>
      <c r="BM835" s="758"/>
      <c r="BN835" s="757"/>
      <c r="BR835" s="225"/>
    </row>
    <row r="836">
      <c r="L836" s="50"/>
      <c r="M836" s="50"/>
      <c r="N836" s="765"/>
      <c r="P836" s="218"/>
      <c r="R836" s="754"/>
      <c r="AF836" s="686"/>
      <c r="AG836" s="225"/>
      <c r="BI836" s="758"/>
      <c r="BJ836" s="757"/>
      <c r="BM836" s="758"/>
      <c r="BN836" s="757"/>
      <c r="BR836" s="225"/>
    </row>
    <row r="837">
      <c r="L837" s="50"/>
      <c r="M837" s="50"/>
      <c r="N837" s="765"/>
      <c r="P837" s="218"/>
      <c r="R837" s="754"/>
      <c r="AF837" s="686"/>
      <c r="AG837" s="225"/>
      <c r="BI837" s="758"/>
      <c r="BJ837" s="757"/>
      <c r="BM837" s="758"/>
      <c r="BN837" s="757"/>
      <c r="BR837" s="225"/>
    </row>
    <row r="838">
      <c r="L838" s="50"/>
      <c r="M838" s="50"/>
      <c r="N838" s="765"/>
      <c r="P838" s="218"/>
      <c r="R838" s="754"/>
      <c r="AF838" s="686"/>
      <c r="AG838" s="225"/>
      <c r="BI838" s="758"/>
      <c r="BJ838" s="757"/>
      <c r="BM838" s="758"/>
      <c r="BN838" s="757"/>
      <c r="BR838" s="225"/>
    </row>
    <row r="839">
      <c r="L839" s="50"/>
      <c r="M839" s="50"/>
      <c r="N839" s="765"/>
      <c r="P839" s="218"/>
      <c r="R839" s="754"/>
      <c r="AF839" s="686"/>
      <c r="AG839" s="225"/>
      <c r="BI839" s="758"/>
      <c r="BJ839" s="757"/>
      <c r="BM839" s="758"/>
      <c r="BN839" s="757"/>
      <c r="BR839" s="225"/>
    </row>
    <row r="840">
      <c r="L840" s="50"/>
      <c r="M840" s="50"/>
      <c r="N840" s="765"/>
      <c r="P840" s="218"/>
      <c r="R840" s="754"/>
      <c r="AF840" s="686"/>
      <c r="AG840" s="225"/>
      <c r="BI840" s="758"/>
      <c r="BJ840" s="757"/>
      <c r="BM840" s="758"/>
      <c r="BN840" s="757"/>
      <c r="BR840" s="225"/>
    </row>
    <row r="841">
      <c r="L841" s="50"/>
      <c r="M841" s="50"/>
      <c r="N841" s="765"/>
      <c r="P841" s="218"/>
      <c r="R841" s="754"/>
      <c r="AF841" s="686"/>
      <c r="AG841" s="225"/>
      <c r="BI841" s="758"/>
      <c r="BJ841" s="757"/>
      <c r="BM841" s="758"/>
      <c r="BN841" s="757"/>
      <c r="BR841" s="225"/>
    </row>
    <row r="842">
      <c r="L842" s="50"/>
      <c r="M842" s="50"/>
      <c r="N842" s="765"/>
      <c r="P842" s="218"/>
      <c r="R842" s="754"/>
      <c r="AF842" s="686"/>
      <c r="AG842" s="225"/>
      <c r="BI842" s="758"/>
      <c r="BJ842" s="757"/>
      <c r="BM842" s="758"/>
      <c r="BN842" s="757"/>
      <c r="BR842" s="225"/>
    </row>
    <row r="843">
      <c r="L843" s="50"/>
      <c r="M843" s="50"/>
      <c r="N843" s="765"/>
      <c r="P843" s="218"/>
      <c r="R843" s="754"/>
      <c r="AF843" s="686"/>
      <c r="AG843" s="225"/>
      <c r="BI843" s="758"/>
      <c r="BJ843" s="757"/>
      <c r="BM843" s="758"/>
      <c r="BN843" s="757"/>
      <c r="BR843" s="225"/>
    </row>
    <row r="844">
      <c r="L844" s="50"/>
      <c r="M844" s="50"/>
      <c r="N844" s="765"/>
      <c r="P844" s="218"/>
      <c r="R844" s="754"/>
      <c r="AF844" s="686"/>
      <c r="AG844" s="225"/>
      <c r="BI844" s="758"/>
      <c r="BJ844" s="757"/>
      <c r="BM844" s="758"/>
      <c r="BN844" s="757"/>
      <c r="BR844" s="225"/>
    </row>
    <row r="845">
      <c r="L845" s="50"/>
      <c r="M845" s="50"/>
      <c r="N845" s="765"/>
      <c r="P845" s="218"/>
      <c r="R845" s="754"/>
      <c r="AF845" s="686"/>
      <c r="AG845" s="225"/>
      <c r="BI845" s="758"/>
      <c r="BJ845" s="757"/>
      <c r="BM845" s="758"/>
      <c r="BN845" s="757"/>
      <c r="BR845" s="225"/>
    </row>
    <row r="846">
      <c r="L846" s="50"/>
      <c r="M846" s="50"/>
      <c r="N846" s="765"/>
      <c r="P846" s="218"/>
      <c r="R846" s="754"/>
      <c r="AF846" s="686"/>
      <c r="AG846" s="225"/>
      <c r="BI846" s="758"/>
      <c r="BJ846" s="757"/>
      <c r="BM846" s="758"/>
      <c r="BN846" s="757"/>
      <c r="BR846" s="225"/>
    </row>
    <row r="847">
      <c r="L847" s="50"/>
      <c r="M847" s="50"/>
      <c r="N847" s="765"/>
      <c r="P847" s="218"/>
      <c r="R847" s="754"/>
      <c r="AF847" s="686"/>
      <c r="AG847" s="225"/>
      <c r="BI847" s="758"/>
      <c r="BJ847" s="757"/>
      <c r="BM847" s="758"/>
      <c r="BN847" s="757"/>
      <c r="BR847" s="225"/>
    </row>
    <row r="848">
      <c r="L848" s="50"/>
      <c r="M848" s="50"/>
      <c r="N848" s="765"/>
      <c r="P848" s="218"/>
      <c r="R848" s="754"/>
      <c r="AF848" s="686"/>
      <c r="AG848" s="225"/>
      <c r="BI848" s="758"/>
      <c r="BJ848" s="757"/>
      <c r="BM848" s="758"/>
      <c r="BN848" s="757"/>
      <c r="BR848" s="225"/>
    </row>
    <row r="849">
      <c r="L849" s="50"/>
      <c r="M849" s="50"/>
      <c r="N849" s="765"/>
      <c r="P849" s="218"/>
      <c r="R849" s="754"/>
      <c r="AF849" s="686"/>
      <c r="AG849" s="225"/>
      <c r="BI849" s="758"/>
      <c r="BJ849" s="757"/>
      <c r="BM849" s="758"/>
      <c r="BN849" s="757"/>
      <c r="BR849" s="225"/>
    </row>
    <row r="850">
      <c r="L850" s="50"/>
      <c r="M850" s="50"/>
      <c r="N850" s="765"/>
      <c r="P850" s="218"/>
      <c r="R850" s="754"/>
      <c r="AF850" s="686"/>
      <c r="AG850" s="225"/>
      <c r="BI850" s="758"/>
      <c r="BJ850" s="757"/>
      <c r="BM850" s="758"/>
      <c r="BN850" s="757"/>
      <c r="BR850" s="225"/>
    </row>
    <row r="851">
      <c r="L851" s="50"/>
      <c r="M851" s="50"/>
      <c r="N851" s="765"/>
      <c r="P851" s="218"/>
      <c r="R851" s="754"/>
      <c r="AF851" s="686"/>
      <c r="AG851" s="225"/>
      <c r="BI851" s="758"/>
      <c r="BJ851" s="757"/>
      <c r="BM851" s="758"/>
      <c r="BN851" s="757"/>
      <c r="BR851" s="225"/>
    </row>
    <row r="852">
      <c r="L852" s="50"/>
      <c r="M852" s="50"/>
      <c r="N852" s="765"/>
      <c r="P852" s="218"/>
      <c r="R852" s="754"/>
      <c r="AF852" s="686"/>
      <c r="AG852" s="225"/>
      <c r="BI852" s="758"/>
      <c r="BJ852" s="757"/>
      <c r="BM852" s="758"/>
      <c r="BN852" s="757"/>
      <c r="BR852" s="225"/>
    </row>
    <row r="853">
      <c r="L853" s="50"/>
      <c r="M853" s="50"/>
      <c r="N853" s="765"/>
      <c r="P853" s="218"/>
      <c r="R853" s="754"/>
      <c r="AF853" s="686"/>
      <c r="AG853" s="225"/>
      <c r="BI853" s="758"/>
      <c r="BJ853" s="757"/>
      <c r="BM853" s="758"/>
      <c r="BN853" s="757"/>
      <c r="BR853" s="225"/>
    </row>
    <row r="854">
      <c r="L854" s="50"/>
      <c r="M854" s="50"/>
      <c r="N854" s="765"/>
      <c r="P854" s="218"/>
      <c r="R854" s="754"/>
      <c r="AF854" s="686"/>
      <c r="AG854" s="225"/>
      <c r="BI854" s="758"/>
      <c r="BJ854" s="757"/>
      <c r="BM854" s="758"/>
      <c r="BN854" s="757"/>
      <c r="BR854" s="225"/>
    </row>
    <row r="855">
      <c r="L855" s="50"/>
      <c r="M855" s="50"/>
      <c r="N855" s="765"/>
      <c r="P855" s="218"/>
      <c r="R855" s="754"/>
      <c r="AF855" s="686"/>
      <c r="AG855" s="225"/>
      <c r="BI855" s="758"/>
      <c r="BJ855" s="757"/>
      <c r="BM855" s="758"/>
      <c r="BN855" s="757"/>
      <c r="BR855" s="225"/>
    </row>
    <row r="856">
      <c r="L856" s="50"/>
      <c r="M856" s="50"/>
      <c r="N856" s="765"/>
      <c r="P856" s="218"/>
      <c r="R856" s="754"/>
      <c r="AF856" s="686"/>
      <c r="AG856" s="225"/>
      <c r="BI856" s="758"/>
      <c r="BJ856" s="757"/>
      <c r="BM856" s="758"/>
      <c r="BN856" s="757"/>
      <c r="BR856" s="225"/>
    </row>
    <row r="857">
      <c r="L857" s="50"/>
      <c r="M857" s="50"/>
      <c r="N857" s="765"/>
      <c r="P857" s="218"/>
      <c r="R857" s="754"/>
      <c r="AF857" s="686"/>
      <c r="AG857" s="225"/>
      <c r="BI857" s="758"/>
      <c r="BJ857" s="757"/>
      <c r="BM857" s="758"/>
      <c r="BN857" s="757"/>
      <c r="BR857" s="225"/>
    </row>
    <row r="858">
      <c r="L858" s="50"/>
      <c r="M858" s="50"/>
      <c r="N858" s="765"/>
      <c r="P858" s="218"/>
      <c r="R858" s="754"/>
      <c r="AF858" s="686"/>
      <c r="AG858" s="225"/>
      <c r="BI858" s="758"/>
      <c r="BJ858" s="757"/>
      <c r="BM858" s="758"/>
      <c r="BN858" s="757"/>
      <c r="BR858" s="225"/>
    </row>
    <row r="859">
      <c r="L859" s="50"/>
      <c r="M859" s="50"/>
      <c r="N859" s="765"/>
      <c r="P859" s="218"/>
      <c r="R859" s="754"/>
      <c r="AF859" s="686"/>
      <c r="AG859" s="225"/>
      <c r="BI859" s="758"/>
      <c r="BJ859" s="757"/>
      <c r="BM859" s="758"/>
      <c r="BN859" s="757"/>
      <c r="BR859" s="225"/>
    </row>
    <row r="860">
      <c r="L860" s="50"/>
      <c r="M860" s="50"/>
      <c r="N860" s="765"/>
      <c r="P860" s="218"/>
      <c r="R860" s="754"/>
      <c r="AF860" s="686"/>
      <c r="AG860" s="225"/>
      <c r="BI860" s="758"/>
      <c r="BJ860" s="757"/>
      <c r="BM860" s="758"/>
      <c r="BN860" s="757"/>
      <c r="BR860" s="225"/>
    </row>
    <row r="861">
      <c r="L861" s="50"/>
      <c r="M861" s="50"/>
      <c r="N861" s="765"/>
      <c r="P861" s="218"/>
      <c r="R861" s="754"/>
      <c r="AF861" s="686"/>
      <c r="AG861" s="225"/>
      <c r="BI861" s="758"/>
      <c r="BJ861" s="757"/>
      <c r="BM861" s="758"/>
      <c r="BN861" s="757"/>
      <c r="BR861" s="225"/>
    </row>
    <row r="862">
      <c r="L862" s="50"/>
      <c r="M862" s="50"/>
      <c r="N862" s="765"/>
      <c r="P862" s="218"/>
      <c r="R862" s="754"/>
      <c r="AF862" s="686"/>
      <c r="AG862" s="225"/>
      <c r="BI862" s="758"/>
      <c r="BJ862" s="757"/>
      <c r="BM862" s="758"/>
      <c r="BN862" s="757"/>
      <c r="BR862" s="225"/>
    </row>
    <row r="863">
      <c r="L863" s="50"/>
      <c r="M863" s="50"/>
      <c r="N863" s="765"/>
      <c r="P863" s="218"/>
      <c r="R863" s="754"/>
      <c r="AF863" s="686"/>
      <c r="AG863" s="225"/>
      <c r="BI863" s="758"/>
      <c r="BJ863" s="757"/>
      <c r="BM863" s="758"/>
      <c r="BN863" s="757"/>
      <c r="BR863" s="225"/>
    </row>
    <row r="864">
      <c r="L864" s="50"/>
      <c r="M864" s="50"/>
      <c r="N864" s="765"/>
      <c r="P864" s="218"/>
      <c r="R864" s="754"/>
      <c r="AF864" s="686"/>
      <c r="AG864" s="225"/>
      <c r="BI864" s="758"/>
      <c r="BJ864" s="757"/>
      <c r="BM864" s="758"/>
      <c r="BN864" s="757"/>
      <c r="BR864" s="225"/>
    </row>
    <row r="865">
      <c r="L865" s="50"/>
      <c r="M865" s="50"/>
      <c r="N865" s="765"/>
      <c r="P865" s="218"/>
      <c r="R865" s="754"/>
      <c r="AF865" s="686"/>
      <c r="AG865" s="225"/>
      <c r="BI865" s="758"/>
      <c r="BJ865" s="757"/>
      <c r="BM865" s="758"/>
      <c r="BN865" s="757"/>
      <c r="BR865" s="225"/>
    </row>
    <row r="866">
      <c r="L866" s="50"/>
      <c r="M866" s="50"/>
      <c r="N866" s="765"/>
      <c r="P866" s="218"/>
      <c r="R866" s="754"/>
      <c r="AF866" s="686"/>
      <c r="AG866" s="225"/>
      <c r="BI866" s="758"/>
      <c r="BJ866" s="757"/>
      <c r="BM866" s="758"/>
      <c r="BN866" s="757"/>
      <c r="BR866" s="225"/>
    </row>
    <row r="867">
      <c r="L867" s="50"/>
      <c r="M867" s="50"/>
      <c r="N867" s="765"/>
      <c r="P867" s="218"/>
      <c r="R867" s="754"/>
      <c r="AF867" s="686"/>
      <c r="AG867" s="225"/>
      <c r="BI867" s="758"/>
      <c r="BJ867" s="757"/>
      <c r="BM867" s="758"/>
      <c r="BN867" s="757"/>
      <c r="BR867" s="225"/>
    </row>
    <row r="868">
      <c r="L868" s="50"/>
      <c r="M868" s="50"/>
      <c r="N868" s="765"/>
      <c r="P868" s="218"/>
      <c r="R868" s="754"/>
      <c r="AF868" s="686"/>
      <c r="AG868" s="225"/>
      <c r="BI868" s="758"/>
      <c r="BJ868" s="757"/>
      <c r="BM868" s="758"/>
      <c r="BN868" s="757"/>
      <c r="BR868" s="225"/>
    </row>
    <row r="869">
      <c r="L869" s="50"/>
      <c r="M869" s="50"/>
      <c r="N869" s="765"/>
      <c r="P869" s="218"/>
      <c r="R869" s="754"/>
      <c r="AF869" s="686"/>
      <c r="AG869" s="225"/>
      <c r="BI869" s="758"/>
      <c r="BJ869" s="757"/>
      <c r="BM869" s="758"/>
      <c r="BN869" s="757"/>
      <c r="BR869" s="225"/>
    </row>
    <row r="870">
      <c r="L870" s="50"/>
      <c r="M870" s="50"/>
      <c r="N870" s="765"/>
      <c r="P870" s="218"/>
      <c r="R870" s="754"/>
      <c r="AF870" s="686"/>
      <c r="AG870" s="225"/>
      <c r="BI870" s="758"/>
      <c r="BJ870" s="757"/>
      <c r="BM870" s="758"/>
      <c r="BN870" s="757"/>
      <c r="BR870" s="225"/>
    </row>
    <row r="871">
      <c r="L871" s="50"/>
      <c r="M871" s="50"/>
      <c r="N871" s="765"/>
      <c r="P871" s="218"/>
      <c r="R871" s="754"/>
      <c r="AF871" s="686"/>
      <c r="AG871" s="225"/>
      <c r="BI871" s="758"/>
      <c r="BJ871" s="757"/>
      <c r="BM871" s="758"/>
      <c r="BN871" s="757"/>
      <c r="BR871" s="225"/>
    </row>
    <row r="872">
      <c r="L872" s="50"/>
      <c r="M872" s="50"/>
      <c r="N872" s="765"/>
      <c r="P872" s="218"/>
      <c r="R872" s="754"/>
      <c r="AF872" s="686"/>
      <c r="AG872" s="225"/>
      <c r="BI872" s="758"/>
      <c r="BJ872" s="757"/>
      <c r="BM872" s="758"/>
      <c r="BN872" s="757"/>
      <c r="BR872" s="225"/>
    </row>
    <row r="873">
      <c r="L873" s="50"/>
      <c r="M873" s="50"/>
      <c r="N873" s="765"/>
      <c r="P873" s="218"/>
      <c r="R873" s="754"/>
      <c r="AF873" s="686"/>
      <c r="AG873" s="225"/>
      <c r="BI873" s="758"/>
      <c r="BJ873" s="757"/>
      <c r="BM873" s="758"/>
      <c r="BN873" s="757"/>
      <c r="BR873" s="225"/>
    </row>
    <row r="874">
      <c r="L874" s="50"/>
      <c r="M874" s="50"/>
      <c r="N874" s="765"/>
      <c r="P874" s="218"/>
      <c r="R874" s="754"/>
      <c r="AF874" s="686"/>
      <c r="AG874" s="225"/>
      <c r="BI874" s="758"/>
      <c r="BJ874" s="757"/>
      <c r="BM874" s="758"/>
      <c r="BN874" s="757"/>
      <c r="BR874" s="225"/>
    </row>
    <row r="875">
      <c r="L875" s="50"/>
      <c r="M875" s="50"/>
      <c r="N875" s="765"/>
      <c r="P875" s="218"/>
      <c r="R875" s="754"/>
      <c r="AF875" s="686"/>
      <c r="AG875" s="225"/>
      <c r="BI875" s="758"/>
      <c r="BJ875" s="757"/>
      <c r="BM875" s="758"/>
      <c r="BN875" s="757"/>
      <c r="BR875" s="225"/>
    </row>
    <row r="876">
      <c r="L876" s="50"/>
      <c r="M876" s="50"/>
      <c r="N876" s="765"/>
      <c r="P876" s="218"/>
      <c r="R876" s="754"/>
      <c r="AF876" s="686"/>
      <c r="AG876" s="225"/>
      <c r="BI876" s="758"/>
      <c r="BJ876" s="757"/>
      <c r="BM876" s="758"/>
      <c r="BN876" s="757"/>
      <c r="BR876" s="225"/>
    </row>
    <row r="877">
      <c r="L877" s="50"/>
      <c r="M877" s="50"/>
      <c r="N877" s="765"/>
      <c r="P877" s="218"/>
      <c r="R877" s="754"/>
      <c r="AF877" s="686"/>
      <c r="AG877" s="225"/>
      <c r="BI877" s="758"/>
      <c r="BJ877" s="757"/>
      <c r="BM877" s="758"/>
      <c r="BN877" s="757"/>
      <c r="BR877" s="225"/>
    </row>
    <row r="878">
      <c r="L878" s="50"/>
      <c r="M878" s="50"/>
      <c r="N878" s="765"/>
      <c r="P878" s="218"/>
      <c r="R878" s="754"/>
      <c r="AF878" s="686"/>
      <c r="AG878" s="225"/>
      <c r="BI878" s="758"/>
      <c r="BJ878" s="757"/>
      <c r="BM878" s="758"/>
      <c r="BN878" s="757"/>
      <c r="BR878" s="225"/>
    </row>
    <row r="879">
      <c r="L879" s="50"/>
      <c r="M879" s="50"/>
      <c r="N879" s="765"/>
      <c r="P879" s="218"/>
      <c r="R879" s="754"/>
      <c r="AF879" s="686"/>
      <c r="AG879" s="225"/>
      <c r="BI879" s="758"/>
      <c r="BJ879" s="757"/>
      <c r="BM879" s="758"/>
      <c r="BN879" s="757"/>
      <c r="BR879" s="225"/>
    </row>
    <row r="880">
      <c r="L880" s="50"/>
      <c r="M880" s="50"/>
      <c r="N880" s="765"/>
      <c r="P880" s="218"/>
      <c r="R880" s="754"/>
      <c r="AF880" s="686"/>
      <c r="AG880" s="225"/>
      <c r="BI880" s="758"/>
      <c r="BJ880" s="757"/>
      <c r="BM880" s="758"/>
      <c r="BN880" s="757"/>
      <c r="BR880" s="225"/>
    </row>
    <row r="881">
      <c r="L881" s="50"/>
      <c r="M881" s="50"/>
      <c r="N881" s="765"/>
      <c r="P881" s="218"/>
      <c r="R881" s="754"/>
      <c r="AF881" s="686"/>
      <c r="AG881" s="225"/>
      <c r="BI881" s="758"/>
      <c r="BJ881" s="757"/>
      <c r="BM881" s="758"/>
      <c r="BN881" s="757"/>
      <c r="BR881" s="225"/>
    </row>
    <row r="882">
      <c r="L882" s="50"/>
      <c r="M882" s="50"/>
      <c r="N882" s="765"/>
      <c r="P882" s="218"/>
      <c r="R882" s="754"/>
      <c r="AF882" s="686"/>
      <c r="AG882" s="225"/>
      <c r="BI882" s="758"/>
      <c r="BJ882" s="757"/>
      <c r="BM882" s="758"/>
      <c r="BN882" s="757"/>
      <c r="BR882" s="225"/>
    </row>
    <row r="883">
      <c r="L883" s="50"/>
      <c r="M883" s="50"/>
      <c r="N883" s="765"/>
      <c r="P883" s="218"/>
      <c r="R883" s="754"/>
      <c r="AF883" s="686"/>
      <c r="AG883" s="225"/>
      <c r="BI883" s="758"/>
      <c r="BJ883" s="757"/>
      <c r="BM883" s="758"/>
      <c r="BN883" s="757"/>
      <c r="BR883" s="225"/>
    </row>
    <row r="884">
      <c r="L884" s="50"/>
      <c r="M884" s="50"/>
      <c r="N884" s="765"/>
      <c r="P884" s="218"/>
      <c r="R884" s="754"/>
      <c r="AF884" s="686"/>
      <c r="AG884" s="225"/>
      <c r="BI884" s="758"/>
      <c r="BJ884" s="757"/>
      <c r="BM884" s="758"/>
      <c r="BN884" s="757"/>
      <c r="BR884" s="225"/>
    </row>
    <row r="885">
      <c r="L885" s="50"/>
      <c r="M885" s="50"/>
      <c r="N885" s="765"/>
      <c r="P885" s="218"/>
      <c r="R885" s="754"/>
      <c r="AF885" s="686"/>
      <c r="AG885" s="225"/>
      <c r="BI885" s="758"/>
      <c r="BJ885" s="757"/>
      <c r="BM885" s="758"/>
      <c r="BN885" s="757"/>
      <c r="BR885" s="225"/>
    </row>
    <row r="886">
      <c r="L886" s="50"/>
      <c r="M886" s="50"/>
      <c r="N886" s="765"/>
      <c r="P886" s="218"/>
      <c r="R886" s="754"/>
      <c r="AF886" s="686"/>
      <c r="AG886" s="225"/>
      <c r="BI886" s="758"/>
      <c r="BJ886" s="757"/>
      <c r="BM886" s="758"/>
      <c r="BN886" s="757"/>
      <c r="BR886" s="225"/>
    </row>
    <row r="887">
      <c r="L887" s="50"/>
      <c r="M887" s="50"/>
      <c r="N887" s="765"/>
      <c r="P887" s="218"/>
      <c r="R887" s="754"/>
      <c r="AF887" s="686"/>
      <c r="AG887" s="225"/>
      <c r="BI887" s="758"/>
      <c r="BJ887" s="757"/>
      <c r="BM887" s="758"/>
      <c r="BN887" s="757"/>
      <c r="BR887" s="225"/>
    </row>
    <row r="888">
      <c r="L888" s="50"/>
      <c r="M888" s="50"/>
      <c r="N888" s="765"/>
      <c r="P888" s="218"/>
      <c r="R888" s="754"/>
      <c r="AF888" s="686"/>
      <c r="AG888" s="225"/>
      <c r="BI888" s="758"/>
      <c r="BJ888" s="757"/>
      <c r="BM888" s="758"/>
      <c r="BN888" s="757"/>
      <c r="BR888" s="225"/>
    </row>
    <row r="889">
      <c r="L889" s="50"/>
      <c r="M889" s="50"/>
      <c r="N889" s="765"/>
      <c r="P889" s="218"/>
      <c r="R889" s="754"/>
      <c r="AF889" s="686"/>
      <c r="AG889" s="225"/>
      <c r="BI889" s="758"/>
      <c r="BJ889" s="757"/>
      <c r="BM889" s="758"/>
      <c r="BN889" s="757"/>
      <c r="BR889" s="225"/>
    </row>
    <row r="890">
      <c r="L890" s="50"/>
      <c r="M890" s="50"/>
      <c r="N890" s="765"/>
      <c r="P890" s="218"/>
      <c r="R890" s="754"/>
      <c r="AF890" s="686"/>
      <c r="AG890" s="225"/>
      <c r="BI890" s="758"/>
      <c r="BJ890" s="757"/>
      <c r="BM890" s="758"/>
      <c r="BN890" s="757"/>
      <c r="BR890" s="225"/>
    </row>
    <row r="891">
      <c r="L891" s="50"/>
      <c r="M891" s="50"/>
      <c r="N891" s="765"/>
      <c r="P891" s="218"/>
      <c r="R891" s="754"/>
      <c r="AF891" s="686"/>
      <c r="AG891" s="225"/>
      <c r="BI891" s="758"/>
      <c r="BJ891" s="757"/>
      <c r="BM891" s="758"/>
      <c r="BN891" s="757"/>
      <c r="BR891" s="225"/>
    </row>
    <row r="892">
      <c r="L892" s="50"/>
      <c r="M892" s="50"/>
      <c r="N892" s="765"/>
      <c r="P892" s="218"/>
      <c r="R892" s="754"/>
      <c r="AF892" s="686"/>
      <c r="AG892" s="225"/>
      <c r="BI892" s="758"/>
      <c r="BJ892" s="757"/>
      <c r="BM892" s="758"/>
      <c r="BN892" s="757"/>
      <c r="BR892" s="225"/>
    </row>
    <row r="893">
      <c r="L893" s="50"/>
      <c r="M893" s="50"/>
      <c r="N893" s="765"/>
      <c r="P893" s="218"/>
      <c r="R893" s="754"/>
      <c r="AF893" s="686"/>
      <c r="AG893" s="225"/>
      <c r="BI893" s="758"/>
      <c r="BJ893" s="757"/>
      <c r="BM893" s="758"/>
      <c r="BN893" s="757"/>
      <c r="BR893" s="225"/>
    </row>
    <row r="894">
      <c r="L894" s="50"/>
      <c r="M894" s="50"/>
      <c r="N894" s="765"/>
      <c r="P894" s="218"/>
      <c r="R894" s="754"/>
      <c r="AF894" s="686"/>
      <c r="AG894" s="225"/>
      <c r="BI894" s="758"/>
      <c r="BJ894" s="757"/>
      <c r="BM894" s="758"/>
      <c r="BN894" s="757"/>
      <c r="BR894" s="225"/>
    </row>
    <row r="895">
      <c r="L895" s="50"/>
      <c r="M895" s="50"/>
      <c r="N895" s="765"/>
      <c r="P895" s="218"/>
      <c r="R895" s="754"/>
      <c r="AF895" s="686"/>
      <c r="AG895" s="225"/>
      <c r="BI895" s="758"/>
      <c r="BJ895" s="757"/>
      <c r="BM895" s="758"/>
      <c r="BN895" s="757"/>
      <c r="BR895" s="225"/>
    </row>
    <row r="896">
      <c r="L896" s="50"/>
      <c r="M896" s="50"/>
      <c r="N896" s="765"/>
      <c r="P896" s="218"/>
      <c r="R896" s="754"/>
      <c r="AF896" s="686"/>
      <c r="AG896" s="225"/>
      <c r="BI896" s="758"/>
      <c r="BJ896" s="757"/>
      <c r="BM896" s="758"/>
      <c r="BN896" s="757"/>
      <c r="BR896" s="225"/>
    </row>
    <row r="897">
      <c r="L897" s="50"/>
      <c r="M897" s="50"/>
      <c r="N897" s="765"/>
      <c r="P897" s="218"/>
      <c r="R897" s="754"/>
      <c r="AF897" s="686"/>
      <c r="AG897" s="225"/>
      <c r="BI897" s="758"/>
      <c r="BJ897" s="757"/>
      <c r="BM897" s="758"/>
      <c r="BN897" s="757"/>
      <c r="BR897" s="225"/>
    </row>
    <row r="898">
      <c r="L898" s="50"/>
      <c r="M898" s="50"/>
      <c r="N898" s="765"/>
      <c r="P898" s="218"/>
      <c r="R898" s="754"/>
      <c r="AF898" s="686"/>
      <c r="AG898" s="225"/>
      <c r="BI898" s="758"/>
      <c r="BJ898" s="757"/>
      <c r="BM898" s="758"/>
      <c r="BN898" s="757"/>
      <c r="BR898" s="225"/>
    </row>
    <row r="899">
      <c r="L899" s="50"/>
      <c r="M899" s="50"/>
      <c r="N899" s="765"/>
      <c r="P899" s="218"/>
      <c r="R899" s="754"/>
      <c r="AF899" s="686"/>
      <c r="AG899" s="225"/>
      <c r="BI899" s="758"/>
      <c r="BJ899" s="757"/>
      <c r="BM899" s="758"/>
      <c r="BN899" s="757"/>
      <c r="BR899" s="225"/>
    </row>
    <row r="900">
      <c r="L900" s="50"/>
      <c r="M900" s="50"/>
      <c r="N900" s="765"/>
      <c r="P900" s="218"/>
      <c r="R900" s="754"/>
      <c r="AF900" s="686"/>
      <c r="AG900" s="225"/>
      <c r="BI900" s="758"/>
      <c r="BJ900" s="757"/>
      <c r="BM900" s="758"/>
      <c r="BN900" s="757"/>
      <c r="BR900" s="225"/>
    </row>
    <row r="901">
      <c r="L901" s="50"/>
      <c r="M901" s="50"/>
      <c r="N901" s="765"/>
      <c r="P901" s="218"/>
      <c r="R901" s="754"/>
      <c r="AF901" s="686"/>
      <c r="AG901" s="225"/>
      <c r="BI901" s="758"/>
      <c r="BJ901" s="757"/>
      <c r="BM901" s="758"/>
      <c r="BN901" s="757"/>
      <c r="BR901" s="225"/>
    </row>
    <row r="902">
      <c r="L902" s="50"/>
      <c r="M902" s="50"/>
      <c r="N902" s="765"/>
      <c r="P902" s="218"/>
      <c r="R902" s="754"/>
      <c r="AF902" s="686"/>
      <c r="AG902" s="225"/>
      <c r="BI902" s="758"/>
      <c r="BJ902" s="757"/>
      <c r="BM902" s="758"/>
      <c r="BN902" s="757"/>
      <c r="BR902" s="225"/>
    </row>
    <row r="903">
      <c r="L903" s="50"/>
      <c r="M903" s="50"/>
      <c r="N903" s="765"/>
      <c r="P903" s="218"/>
      <c r="R903" s="754"/>
      <c r="AF903" s="686"/>
      <c r="AG903" s="225"/>
      <c r="BI903" s="758"/>
      <c r="BJ903" s="757"/>
      <c r="BM903" s="758"/>
      <c r="BN903" s="757"/>
      <c r="BR903" s="225"/>
    </row>
    <row r="904">
      <c r="L904" s="50"/>
      <c r="M904" s="50"/>
      <c r="N904" s="765"/>
      <c r="P904" s="218"/>
      <c r="R904" s="754"/>
      <c r="AF904" s="686"/>
      <c r="AG904" s="225"/>
      <c r="BI904" s="758"/>
      <c r="BJ904" s="757"/>
      <c r="BM904" s="758"/>
      <c r="BN904" s="757"/>
      <c r="BR904" s="225"/>
    </row>
    <row r="905">
      <c r="L905" s="50"/>
      <c r="M905" s="50"/>
      <c r="N905" s="765"/>
      <c r="P905" s="218"/>
      <c r="R905" s="754"/>
      <c r="AF905" s="686"/>
      <c r="AG905" s="225"/>
      <c r="BI905" s="758"/>
      <c r="BJ905" s="757"/>
      <c r="BM905" s="758"/>
      <c r="BN905" s="757"/>
      <c r="BR905" s="225"/>
    </row>
    <row r="906">
      <c r="L906" s="50"/>
      <c r="M906" s="50"/>
      <c r="N906" s="765"/>
      <c r="P906" s="218"/>
      <c r="R906" s="754"/>
      <c r="AF906" s="686"/>
      <c r="AG906" s="225"/>
      <c r="BI906" s="758"/>
      <c r="BJ906" s="757"/>
      <c r="BM906" s="758"/>
      <c r="BN906" s="757"/>
      <c r="BR906" s="225"/>
    </row>
    <row r="907">
      <c r="L907" s="50"/>
      <c r="M907" s="50"/>
      <c r="N907" s="765"/>
      <c r="P907" s="218"/>
      <c r="R907" s="754"/>
      <c r="AF907" s="686"/>
      <c r="AG907" s="225"/>
      <c r="BI907" s="758"/>
      <c r="BJ907" s="757"/>
      <c r="BM907" s="758"/>
      <c r="BN907" s="757"/>
      <c r="BR907" s="225"/>
    </row>
    <row r="908">
      <c r="L908" s="50"/>
      <c r="M908" s="50"/>
      <c r="N908" s="765"/>
      <c r="P908" s="218"/>
      <c r="R908" s="754"/>
      <c r="AF908" s="686"/>
      <c r="AG908" s="225"/>
      <c r="BI908" s="758"/>
      <c r="BJ908" s="757"/>
      <c r="BM908" s="758"/>
      <c r="BN908" s="757"/>
      <c r="BR908" s="225"/>
    </row>
    <row r="909">
      <c r="L909" s="50"/>
      <c r="M909" s="50"/>
      <c r="N909" s="765"/>
      <c r="P909" s="218"/>
      <c r="R909" s="754"/>
      <c r="AF909" s="686"/>
      <c r="AG909" s="225"/>
      <c r="BI909" s="758"/>
      <c r="BJ909" s="757"/>
      <c r="BM909" s="758"/>
      <c r="BN909" s="757"/>
      <c r="BR909" s="225"/>
    </row>
    <row r="910">
      <c r="L910" s="50"/>
      <c r="M910" s="50"/>
      <c r="N910" s="765"/>
      <c r="P910" s="218"/>
      <c r="R910" s="754"/>
      <c r="AF910" s="686"/>
      <c r="AG910" s="225"/>
      <c r="BI910" s="758"/>
      <c r="BJ910" s="757"/>
      <c r="BM910" s="758"/>
      <c r="BN910" s="757"/>
      <c r="BR910" s="225"/>
    </row>
    <row r="911">
      <c r="L911" s="50"/>
      <c r="M911" s="50"/>
      <c r="N911" s="765"/>
      <c r="P911" s="218"/>
      <c r="R911" s="754"/>
      <c r="AF911" s="686"/>
      <c r="AG911" s="225"/>
      <c r="BI911" s="758"/>
      <c r="BJ911" s="757"/>
      <c r="BM911" s="758"/>
      <c r="BN911" s="757"/>
      <c r="BR911" s="225"/>
    </row>
    <row r="912">
      <c r="L912" s="50"/>
      <c r="M912" s="50"/>
      <c r="N912" s="765"/>
      <c r="P912" s="218"/>
      <c r="R912" s="754"/>
      <c r="AF912" s="686"/>
      <c r="AG912" s="225"/>
      <c r="BI912" s="758"/>
      <c r="BJ912" s="757"/>
      <c r="BM912" s="758"/>
      <c r="BN912" s="757"/>
      <c r="BR912" s="225"/>
    </row>
    <row r="913">
      <c r="L913" s="50"/>
      <c r="M913" s="50"/>
      <c r="N913" s="765"/>
      <c r="P913" s="218"/>
      <c r="R913" s="754"/>
      <c r="AF913" s="686"/>
      <c r="AG913" s="225"/>
      <c r="BI913" s="758"/>
      <c r="BJ913" s="757"/>
      <c r="BM913" s="758"/>
      <c r="BN913" s="757"/>
      <c r="BR913" s="225"/>
    </row>
    <row r="914">
      <c r="L914" s="50"/>
      <c r="M914" s="50"/>
      <c r="N914" s="765"/>
      <c r="P914" s="218"/>
      <c r="R914" s="754"/>
      <c r="AF914" s="686"/>
      <c r="AG914" s="225"/>
      <c r="BI914" s="758"/>
      <c r="BJ914" s="757"/>
      <c r="BM914" s="758"/>
      <c r="BN914" s="757"/>
      <c r="BR914" s="225"/>
    </row>
    <row r="915">
      <c r="L915" s="50"/>
      <c r="M915" s="50"/>
      <c r="N915" s="765"/>
      <c r="P915" s="218"/>
      <c r="R915" s="754"/>
      <c r="AF915" s="686"/>
      <c r="AG915" s="225"/>
      <c r="BI915" s="758"/>
      <c r="BJ915" s="757"/>
      <c r="BM915" s="758"/>
      <c r="BN915" s="757"/>
      <c r="BR915" s="225"/>
    </row>
    <row r="916">
      <c r="L916" s="50"/>
      <c r="M916" s="50"/>
      <c r="N916" s="765"/>
      <c r="P916" s="218"/>
      <c r="R916" s="754"/>
      <c r="AF916" s="686"/>
      <c r="AG916" s="225"/>
      <c r="BI916" s="758"/>
      <c r="BJ916" s="757"/>
      <c r="BM916" s="758"/>
      <c r="BN916" s="757"/>
      <c r="BR916" s="225"/>
    </row>
    <row r="917">
      <c r="L917" s="50"/>
      <c r="M917" s="50"/>
      <c r="N917" s="765"/>
      <c r="P917" s="218"/>
      <c r="R917" s="754"/>
      <c r="AF917" s="686"/>
      <c r="AG917" s="225"/>
      <c r="BI917" s="758"/>
      <c r="BJ917" s="757"/>
      <c r="BM917" s="758"/>
      <c r="BN917" s="757"/>
      <c r="BR917" s="225"/>
    </row>
    <row r="918">
      <c r="L918" s="50"/>
      <c r="M918" s="50"/>
      <c r="N918" s="765"/>
      <c r="P918" s="218"/>
      <c r="R918" s="754"/>
      <c r="AF918" s="686"/>
      <c r="AG918" s="225"/>
      <c r="BI918" s="758"/>
      <c r="BJ918" s="757"/>
      <c r="BM918" s="758"/>
      <c r="BN918" s="757"/>
      <c r="BR918" s="225"/>
    </row>
    <row r="919">
      <c r="L919" s="50"/>
      <c r="M919" s="50"/>
      <c r="N919" s="765"/>
      <c r="P919" s="218"/>
      <c r="R919" s="754"/>
      <c r="AF919" s="686"/>
      <c r="AG919" s="225"/>
      <c r="BI919" s="758"/>
      <c r="BJ919" s="757"/>
      <c r="BM919" s="758"/>
      <c r="BN919" s="757"/>
      <c r="BR919" s="225"/>
    </row>
    <row r="920">
      <c r="L920" s="50"/>
      <c r="M920" s="50"/>
      <c r="N920" s="765"/>
      <c r="P920" s="218"/>
      <c r="R920" s="754"/>
      <c r="AF920" s="686"/>
      <c r="AG920" s="225"/>
      <c r="BI920" s="758"/>
      <c r="BJ920" s="757"/>
      <c r="BM920" s="758"/>
      <c r="BN920" s="757"/>
      <c r="BR920" s="225"/>
    </row>
    <row r="921">
      <c r="L921" s="50"/>
      <c r="M921" s="50"/>
      <c r="N921" s="765"/>
      <c r="P921" s="218"/>
      <c r="R921" s="754"/>
      <c r="AF921" s="686"/>
      <c r="AG921" s="225"/>
      <c r="BI921" s="758"/>
      <c r="BJ921" s="757"/>
      <c r="BM921" s="758"/>
      <c r="BN921" s="757"/>
      <c r="BR921" s="225"/>
    </row>
    <row r="922">
      <c r="L922" s="50"/>
      <c r="M922" s="50"/>
      <c r="N922" s="765"/>
      <c r="P922" s="218"/>
      <c r="R922" s="754"/>
      <c r="AF922" s="686"/>
      <c r="AG922" s="225"/>
      <c r="BI922" s="758"/>
      <c r="BJ922" s="757"/>
      <c r="BM922" s="758"/>
      <c r="BN922" s="757"/>
      <c r="BR922" s="225"/>
    </row>
    <row r="923">
      <c r="L923" s="50"/>
      <c r="M923" s="50"/>
      <c r="N923" s="765"/>
      <c r="P923" s="218"/>
      <c r="R923" s="754"/>
      <c r="AF923" s="686"/>
      <c r="AG923" s="225"/>
      <c r="BI923" s="758"/>
      <c r="BJ923" s="757"/>
      <c r="BM923" s="758"/>
      <c r="BN923" s="757"/>
      <c r="BR923" s="225"/>
    </row>
    <row r="924">
      <c r="L924" s="50"/>
      <c r="M924" s="50"/>
      <c r="N924" s="765"/>
      <c r="P924" s="218"/>
      <c r="R924" s="754"/>
      <c r="AF924" s="686"/>
      <c r="AG924" s="225"/>
      <c r="BI924" s="758"/>
      <c r="BJ924" s="757"/>
      <c r="BM924" s="758"/>
      <c r="BN924" s="757"/>
      <c r="BR924" s="225"/>
    </row>
    <row r="925">
      <c r="L925" s="50"/>
      <c r="M925" s="50"/>
      <c r="N925" s="765"/>
      <c r="P925" s="218"/>
      <c r="R925" s="754"/>
      <c r="AF925" s="686"/>
      <c r="AG925" s="225"/>
      <c r="BI925" s="758"/>
      <c r="BJ925" s="757"/>
      <c r="BM925" s="758"/>
      <c r="BN925" s="757"/>
      <c r="BR925" s="225"/>
    </row>
    <row r="926">
      <c r="L926" s="50"/>
      <c r="M926" s="50"/>
      <c r="N926" s="765"/>
      <c r="P926" s="218"/>
      <c r="R926" s="754"/>
      <c r="AF926" s="686"/>
      <c r="AG926" s="225"/>
      <c r="BI926" s="758"/>
      <c r="BJ926" s="757"/>
      <c r="BM926" s="758"/>
      <c r="BN926" s="757"/>
      <c r="BR926" s="225"/>
    </row>
    <row r="927">
      <c r="L927" s="50"/>
      <c r="M927" s="50"/>
      <c r="N927" s="765"/>
      <c r="P927" s="218"/>
      <c r="R927" s="754"/>
      <c r="AF927" s="686"/>
      <c r="AG927" s="225"/>
      <c r="BI927" s="758"/>
      <c r="BJ927" s="757"/>
      <c r="BM927" s="758"/>
      <c r="BN927" s="757"/>
      <c r="BR927" s="225"/>
    </row>
    <row r="928">
      <c r="L928" s="50"/>
      <c r="M928" s="50"/>
      <c r="N928" s="765"/>
      <c r="P928" s="218"/>
      <c r="R928" s="754"/>
      <c r="AF928" s="686"/>
      <c r="AG928" s="225"/>
      <c r="BI928" s="758"/>
      <c r="BJ928" s="757"/>
      <c r="BM928" s="758"/>
      <c r="BN928" s="757"/>
      <c r="BR928" s="225"/>
    </row>
    <row r="929">
      <c r="L929" s="50"/>
      <c r="M929" s="50"/>
      <c r="N929" s="765"/>
      <c r="P929" s="218"/>
      <c r="R929" s="754"/>
      <c r="AF929" s="686"/>
      <c r="AG929" s="225"/>
      <c r="BI929" s="758"/>
      <c r="BJ929" s="757"/>
      <c r="BM929" s="758"/>
      <c r="BN929" s="757"/>
      <c r="BR929" s="225"/>
    </row>
    <row r="930">
      <c r="L930" s="50"/>
      <c r="M930" s="50"/>
      <c r="N930" s="765"/>
      <c r="P930" s="218"/>
      <c r="R930" s="754"/>
      <c r="AF930" s="686"/>
      <c r="AG930" s="225"/>
      <c r="BI930" s="758"/>
      <c r="BJ930" s="757"/>
      <c r="BM930" s="758"/>
      <c r="BN930" s="757"/>
      <c r="BR930" s="225"/>
    </row>
    <row r="931">
      <c r="L931" s="50"/>
      <c r="M931" s="50"/>
      <c r="N931" s="765"/>
      <c r="P931" s="218"/>
      <c r="R931" s="754"/>
      <c r="AF931" s="686"/>
      <c r="AG931" s="225"/>
      <c r="BI931" s="758"/>
      <c r="BJ931" s="757"/>
      <c r="BM931" s="758"/>
      <c r="BN931" s="757"/>
      <c r="BR931" s="225"/>
    </row>
    <row r="932">
      <c r="L932" s="50"/>
      <c r="M932" s="50"/>
      <c r="N932" s="765"/>
      <c r="P932" s="218"/>
      <c r="R932" s="754"/>
      <c r="AF932" s="686"/>
      <c r="AG932" s="225"/>
      <c r="BI932" s="758"/>
      <c r="BJ932" s="757"/>
      <c r="BM932" s="758"/>
      <c r="BN932" s="757"/>
      <c r="BR932" s="225"/>
    </row>
    <row r="933">
      <c r="L933" s="50"/>
      <c r="M933" s="50"/>
      <c r="N933" s="765"/>
      <c r="P933" s="218"/>
      <c r="R933" s="754"/>
      <c r="AF933" s="686"/>
      <c r="AG933" s="225"/>
      <c r="BI933" s="758"/>
      <c r="BJ933" s="757"/>
      <c r="BM933" s="758"/>
      <c r="BN933" s="757"/>
      <c r="BR933" s="225"/>
    </row>
    <row r="934">
      <c r="L934" s="50"/>
      <c r="M934" s="50"/>
      <c r="N934" s="765"/>
      <c r="P934" s="218"/>
      <c r="R934" s="754"/>
      <c r="AF934" s="686"/>
      <c r="AG934" s="225"/>
      <c r="BI934" s="758"/>
      <c r="BJ934" s="757"/>
      <c r="BM934" s="758"/>
      <c r="BN934" s="757"/>
      <c r="BR934" s="225"/>
    </row>
    <row r="935">
      <c r="L935" s="50"/>
      <c r="M935" s="50"/>
      <c r="N935" s="765"/>
      <c r="P935" s="218"/>
      <c r="R935" s="754"/>
      <c r="AF935" s="686"/>
      <c r="AG935" s="225"/>
      <c r="BI935" s="758"/>
      <c r="BJ935" s="757"/>
      <c r="BM935" s="758"/>
      <c r="BN935" s="757"/>
      <c r="BR935" s="225"/>
    </row>
    <row r="936">
      <c r="L936" s="50"/>
      <c r="M936" s="50"/>
      <c r="N936" s="765"/>
      <c r="P936" s="218"/>
      <c r="R936" s="754"/>
      <c r="AF936" s="686"/>
      <c r="AG936" s="225"/>
      <c r="BI936" s="758"/>
      <c r="BJ936" s="757"/>
      <c r="BM936" s="758"/>
      <c r="BN936" s="757"/>
      <c r="BR936" s="225"/>
    </row>
    <row r="937">
      <c r="L937" s="50"/>
      <c r="M937" s="50"/>
      <c r="N937" s="765"/>
      <c r="P937" s="218"/>
      <c r="R937" s="754"/>
      <c r="AF937" s="686"/>
      <c r="AG937" s="225"/>
      <c r="BI937" s="758"/>
      <c r="BJ937" s="757"/>
      <c r="BM937" s="758"/>
      <c r="BN937" s="757"/>
      <c r="BR937" s="225"/>
    </row>
    <row r="938">
      <c r="L938" s="50"/>
      <c r="M938" s="50"/>
      <c r="N938" s="765"/>
      <c r="P938" s="218"/>
      <c r="R938" s="754"/>
      <c r="AF938" s="686"/>
      <c r="AG938" s="225"/>
      <c r="BI938" s="758"/>
      <c r="BJ938" s="757"/>
      <c r="BM938" s="758"/>
      <c r="BN938" s="757"/>
      <c r="BR938" s="225"/>
    </row>
    <row r="939">
      <c r="L939" s="50"/>
      <c r="M939" s="50"/>
      <c r="N939" s="765"/>
      <c r="P939" s="218"/>
      <c r="R939" s="754"/>
      <c r="AF939" s="686"/>
      <c r="AG939" s="225"/>
      <c r="BI939" s="758"/>
      <c r="BJ939" s="757"/>
      <c r="BM939" s="758"/>
      <c r="BN939" s="757"/>
      <c r="BR939" s="225"/>
    </row>
    <row r="940">
      <c r="L940" s="50"/>
      <c r="M940" s="50"/>
      <c r="N940" s="765"/>
      <c r="P940" s="218"/>
      <c r="R940" s="754"/>
      <c r="AF940" s="686"/>
      <c r="AG940" s="225"/>
      <c r="BI940" s="758"/>
      <c r="BJ940" s="757"/>
      <c r="BM940" s="758"/>
      <c r="BN940" s="757"/>
      <c r="BR940" s="225"/>
    </row>
    <row r="941">
      <c r="L941" s="50"/>
      <c r="M941" s="50"/>
      <c r="N941" s="765"/>
      <c r="P941" s="218"/>
      <c r="R941" s="754"/>
      <c r="AF941" s="686"/>
      <c r="AG941" s="225"/>
      <c r="BI941" s="758"/>
      <c r="BJ941" s="757"/>
      <c r="BM941" s="758"/>
      <c r="BN941" s="757"/>
      <c r="BR941" s="225"/>
    </row>
    <row r="942">
      <c r="L942" s="50"/>
      <c r="M942" s="50"/>
      <c r="N942" s="765"/>
      <c r="P942" s="218"/>
      <c r="R942" s="754"/>
      <c r="AF942" s="686"/>
      <c r="AG942" s="225"/>
      <c r="BI942" s="758"/>
      <c r="BJ942" s="757"/>
      <c r="BM942" s="758"/>
      <c r="BN942" s="757"/>
      <c r="BR942" s="225"/>
    </row>
    <row r="943">
      <c r="L943" s="50"/>
      <c r="M943" s="50"/>
      <c r="N943" s="765"/>
      <c r="P943" s="218"/>
      <c r="R943" s="754"/>
      <c r="AF943" s="686"/>
      <c r="AG943" s="225"/>
      <c r="BI943" s="758"/>
      <c r="BJ943" s="757"/>
      <c r="BM943" s="758"/>
      <c r="BN943" s="757"/>
      <c r="BR943" s="225"/>
    </row>
    <row r="944">
      <c r="L944" s="50"/>
      <c r="M944" s="50"/>
      <c r="N944" s="765"/>
      <c r="P944" s="218"/>
      <c r="R944" s="754"/>
      <c r="AF944" s="686"/>
      <c r="AG944" s="225"/>
      <c r="BI944" s="758"/>
      <c r="BJ944" s="757"/>
      <c r="BM944" s="758"/>
      <c r="BN944" s="757"/>
      <c r="BR944" s="225"/>
    </row>
    <row r="945">
      <c r="L945" s="50"/>
      <c r="M945" s="50"/>
      <c r="N945" s="765"/>
      <c r="P945" s="218"/>
      <c r="R945" s="754"/>
      <c r="AF945" s="686"/>
      <c r="AG945" s="225"/>
      <c r="BI945" s="758"/>
      <c r="BJ945" s="757"/>
      <c r="BM945" s="758"/>
      <c r="BN945" s="757"/>
      <c r="BR945" s="225"/>
    </row>
    <row r="946">
      <c r="L946" s="50"/>
      <c r="M946" s="50"/>
      <c r="N946" s="765"/>
      <c r="P946" s="218"/>
      <c r="R946" s="754"/>
      <c r="AF946" s="686"/>
      <c r="AG946" s="225"/>
      <c r="BI946" s="758"/>
      <c r="BJ946" s="757"/>
      <c r="BM946" s="758"/>
      <c r="BN946" s="757"/>
      <c r="BR946" s="225"/>
    </row>
    <row r="947">
      <c r="L947" s="50"/>
      <c r="M947" s="50"/>
      <c r="N947" s="765"/>
      <c r="P947" s="218"/>
      <c r="R947" s="754"/>
      <c r="AF947" s="686"/>
      <c r="AG947" s="225"/>
      <c r="BI947" s="758"/>
      <c r="BJ947" s="757"/>
      <c r="BR947" s="225"/>
    </row>
    <row r="948">
      <c r="L948" s="50"/>
      <c r="M948" s="50"/>
      <c r="N948" s="765"/>
      <c r="P948" s="218"/>
      <c r="R948" s="754"/>
      <c r="AF948" s="686"/>
      <c r="AG948" s="225"/>
      <c r="BI948" s="758"/>
      <c r="BJ948" s="757"/>
      <c r="BR948" s="225"/>
    </row>
    <row r="949">
      <c r="L949" s="50"/>
      <c r="M949" s="50"/>
      <c r="N949" s="765"/>
      <c r="P949" s="218"/>
      <c r="R949" s="754"/>
      <c r="AF949" s="686"/>
      <c r="AG949" s="225"/>
      <c r="BI949" s="758"/>
      <c r="BJ949" s="757"/>
      <c r="BR949" s="225"/>
    </row>
    <row r="950">
      <c r="L950" s="50"/>
      <c r="M950" s="50"/>
      <c r="N950" s="765"/>
      <c r="P950" s="218"/>
      <c r="R950" s="754"/>
      <c r="AF950" s="686"/>
      <c r="AG950" s="225"/>
      <c r="BI950" s="758"/>
      <c r="BJ950" s="757"/>
      <c r="BR950" s="225"/>
    </row>
    <row r="951">
      <c r="L951" s="50"/>
      <c r="M951" s="50"/>
      <c r="N951" s="765"/>
      <c r="P951" s="218"/>
      <c r="R951" s="754"/>
      <c r="AF951" s="686"/>
      <c r="AG951" s="225"/>
      <c r="BI951" s="758"/>
      <c r="BJ951" s="757"/>
      <c r="BR951" s="225"/>
    </row>
    <row r="952">
      <c r="L952" s="50"/>
      <c r="M952" s="50"/>
      <c r="N952" s="765"/>
      <c r="P952" s="218"/>
      <c r="R952" s="754"/>
      <c r="AF952" s="686"/>
      <c r="AG952" s="225"/>
      <c r="BI952" s="758"/>
      <c r="BJ952" s="757"/>
      <c r="BR952" s="225"/>
    </row>
    <row r="953">
      <c r="L953" s="50"/>
      <c r="M953" s="50"/>
      <c r="N953" s="765"/>
      <c r="P953" s="218"/>
      <c r="R953" s="754"/>
      <c r="AF953" s="686"/>
      <c r="AG953" s="225"/>
      <c r="BI953" s="758"/>
      <c r="BJ953" s="757"/>
      <c r="BR953" s="225"/>
    </row>
    <row r="954">
      <c r="L954" s="50"/>
      <c r="M954" s="50"/>
      <c r="N954" s="765"/>
      <c r="P954" s="218"/>
      <c r="R954" s="754"/>
      <c r="AF954" s="686"/>
      <c r="AG954" s="225"/>
      <c r="BI954" s="758"/>
      <c r="BJ954" s="757"/>
      <c r="BR954" s="225"/>
    </row>
    <row r="955">
      <c r="L955" s="50"/>
      <c r="M955" s="50"/>
      <c r="N955" s="765"/>
      <c r="P955" s="218"/>
      <c r="R955" s="754"/>
      <c r="AF955" s="686"/>
      <c r="AG955" s="225"/>
      <c r="BI955" s="758"/>
      <c r="BJ955" s="757"/>
      <c r="BR955" s="225"/>
    </row>
    <row r="956">
      <c r="L956" s="50"/>
      <c r="M956" s="50"/>
      <c r="N956" s="765"/>
      <c r="P956" s="218"/>
      <c r="R956" s="754"/>
      <c r="AF956" s="686"/>
      <c r="AG956" s="225"/>
      <c r="BI956" s="758"/>
      <c r="BJ956" s="757"/>
      <c r="BR956" s="225"/>
    </row>
    <row r="957">
      <c r="L957" s="50"/>
      <c r="M957" s="50"/>
      <c r="N957" s="765"/>
      <c r="P957" s="218"/>
      <c r="R957" s="754"/>
      <c r="AF957" s="686"/>
      <c r="AG957" s="225"/>
      <c r="BI957" s="758"/>
      <c r="BJ957" s="757"/>
      <c r="BR957" s="225"/>
    </row>
    <row r="958">
      <c r="L958" s="50"/>
      <c r="M958" s="50"/>
      <c r="N958" s="765"/>
      <c r="P958" s="218"/>
      <c r="R958" s="754"/>
      <c r="AF958" s="686"/>
      <c r="AG958" s="225"/>
      <c r="BI958" s="758"/>
      <c r="BJ958" s="757"/>
      <c r="BR958" s="225"/>
    </row>
    <row r="959">
      <c r="L959" s="50"/>
      <c r="M959" s="50"/>
      <c r="N959" s="765"/>
      <c r="P959" s="218"/>
      <c r="R959" s="754"/>
      <c r="AF959" s="686"/>
      <c r="AG959" s="225"/>
      <c r="BI959" s="758"/>
      <c r="BJ959" s="757"/>
      <c r="BR959" s="225"/>
    </row>
    <row r="960">
      <c r="L960" s="50"/>
      <c r="M960" s="50"/>
      <c r="N960" s="765"/>
      <c r="P960" s="218"/>
      <c r="R960" s="754"/>
      <c r="AF960" s="686"/>
      <c r="AG960" s="225"/>
      <c r="BI960" s="758"/>
      <c r="BJ960" s="757"/>
      <c r="BR960" s="225"/>
    </row>
    <row r="961">
      <c r="L961" s="50"/>
      <c r="M961" s="50"/>
      <c r="N961" s="765"/>
      <c r="P961" s="218"/>
      <c r="R961" s="754"/>
      <c r="AF961" s="686"/>
      <c r="AG961" s="225"/>
      <c r="BI961" s="758"/>
      <c r="BJ961" s="757"/>
      <c r="BR961" s="225"/>
    </row>
    <row r="962">
      <c r="L962" s="50"/>
      <c r="M962" s="50"/>
      <c r="N962" s="765"/>
      <c r="P962" s="218"/>
      <c r="R962" s="754"/>
      <c r="AF962" s="686"/>
      <c r="AG962" s="225"/>
      <c r="BI962" s="758"/>
      <c r="BJ962" s="757"/>
      <c r="BR962" s="225"/>
    </row>
    <row r="963">
      <c r="L963" s="50"/>
      <c r="M963" s="50"/>
      <c r="N963" s="765"/>
      <c r="P963" s="218"/>
      <c r="R963" s="754"/>
      <c r="AF963" s="686"/>
      <c r="AG963" s="225"/>
      <c r="BI963" s="758"/>
      <c r="BJ963" s="757"/>
      <c r="BR963" s="225"/>
    </row>
    <row r="964">
      <c r="L964" s="50"/>
      <c r="M964" s="50"/>
      <c r="N964" s="765"/>
      <c r="P964" s="218"/>
      <c r="R964" s="754"/>
      <c r="AF964" s="686"/>
      <c r="AG964" s="225"/>
      <c r="BI964" s="758"/>
      <c r="BJ964" s="757"/>
      <c r="BR964" s="225"/>
    </row>
    <row r="965">
      <c r="L965" s="50"/>
      <c r="M965" s="50"/>
      <c r="N965" s="765"/>
      <c r="P965" s="218"/>
      <c r="R965" s="754"/>
      <c r="AF965" s="686"/>
      <c r="AG965" s="225"/>
      <c r="BI965" s="758"/>
      <c r="BJ965" s="757"/>
      <c r="BR965" s="225"/>
    </row>
    <row r="966">
      <c r="L966" s="50"/>
      <c r="M966" s="50"/>
      <c r="N966" s="765"/>
      <c r="P966" s="218"/>
      <c r="R966" s="754"/>
      <c r="AF966" s="686"/>
      <c r="AG966" s="225"/>
      <c r="BI966" s="758"/>
      <c r="BJ966" s="757"/>
      <c r="BR966" s="225"/>
    </row>
    <row r="967">
      <c r="L967" s="50"/>
      <c r="M967" s="50"/>
      <c r="N967" s="765"/>
      <c r="P967" s="218"/>
      <c r="R967" s="754"/>
      <c r="AF967" s="686"/>
      <c r="AG967" s="225"/>
      <c r="BI967" s="758"/>
      <c r="BJ967" s="757"/>
      <c r="BR967" s="225"/>
    </row>
    <row r="968">
      <c r="L968" s="50"/>
      <c r="M968" s="50"/>
      <c r="N968" s="765"/>
      <c r="P968" s="218"/>
      <c r="R968" s="754"/>
      <c r="AF968" s="686"/>
      <c r="AG968" s="225"/>
      <c r="BI968" s="758"/>
      <c r="BJ968" s="757"/>
      <c r="BR968" s="225"/>
    </row>
    <row r="969">
      <c r="L969" s="50"/>
      <c r="M969" s="50"/>
      <c r="N969" s="765"/>
      <c r="P969" s="218"/>
      <c r="R969" s="754"/>
      <c r="AF969" s="686"/>
      <c r="AG969" s="225"/>
      <c r="BI969" s="758"/>
      <c r="BJ969" s="757"/>
      <c r="BR969" s="225"/>
    </row>
    <row r="970">
      <c r="L970" s="50"/>
      <c r="M970" s="50"/>
      <c r="N970" s="765"/>
      <c r="P970" s="218"/>
      <c r="R970" s="754"/>
      <c r="AF970" s="686"/>
      <c r="AG970" s="225"/>
      <c r="BI970" s="758"/>
      <c r="BJ970" s="757"/>
      <c r="BR970" s="225"/>
    </row>
    <row r="971">
      <c r="L971" s="50"/>
      <c r="M971" s="50"/>
      <c r="N971" s="765"/>
      <c r="P971" s="218"/>
      <c r="R971" s="754"/>
      <c r="AF971" s="686"/>
      <c r="AG971" s="225"/>
      <c r="BI971" s="758"/>
      <c r="BJ971" s="757"/>
      <c r="BR971" s="225"/>
    </row>
    <row r="972">
      <c r="L972" s="50"/>
      <c r="M972" s="50"/>
      <c r="N972" s="765"/>
      <c r="P972" s="218"/>
      <c r="R972" s="754"/>
      <c r="AF972" s="686"/>
      <c r="AG972" s="225"/>
      <c r="BI972" s="758"/>
      <c r="BJ972" s="757"/>
      <c r="BR972" s="225"/>
    </row>
    <row r="973">
      <c r="L973" s="50"/>
      <c r="M973" s="50"/>
      <c r="N973" s="765"/>
      <c r="P973" s="218"/>
      <c r="R973" s="754"/>
      <c r="AF973" s="686"/>
      <c r="AG973" s="225"/>
      <c r="BI973" s="758"/>
      <c r="BJ973" s="757"/>
      <c r="BR973" s="225"/>
    </row>
    <row r="974">
      <c r="L974" s="50"/>
      <c r="M974" s="50"/>
      <c r="N974" s="765"/>
      <c r="P974" s="218"/>
      <c r="R974" s="754"/>
      <c r="AF974" s="686"/>
      <c r="AG974" s="225"/>
      <c r="BI974" s="758"/>
      <c r="BJ974" s="757"/>
      <c r="BR974" s="225"/>
    </row>
    <row r="975">
      <c r="L975" s="50"/>
      <c r="M975" s="50"/>
      <c r="N975" s="765"/>
      <c r="P975" s="218"/>
      <c r="R975" s="754"/>
      <c r="AF975" s="686"/>
      <c r="AG975" s="225"/>
      <c r="BI975" s="758"/>
      <c r="BJ975" s="757"/>
      <c r="BR975" s="225"/>
    </row>
    <row r="976">
      <c r="L976" s="50"/>
      <c r="M976" s="50"/>
      <c r="N976" s="765"/>
      <c r="P976" s="218"/>
      <c r="R976" s="754"/>
      <c r="AF976" s="686"/>
      <c r="AG976" s="225"/>
      <c r="BI976" s="758"/>
      <c r="BJ976" s="757"/>
      <c r="BR976" s="225"/>
    </row>
    <row r="977">
      <c r="L977" s="50"/>
      <c r="M977" s="50"/>
      <c r="N977" s="765"/>
      <c r="P977" s="218"/>
      <c r="R977" s="754"/>
      <c r="AF977" s="686"/>
      <c r="AG977" s="225"/>
      <c r="BI977" s="758"/>
      <c r="BJ977" s="757"/>
      <c r="BR977" s="225"/>
    </row>
    <row r="978">
      <c r="L978" s="50"/>
      <c r="M978" s="50"/>
      <c r="N978" s="765"/>
      <c r="P978" s="218"/>
      <c r="R978" s="754"/>
      <c r="AF978" s="686"/>
      <c r="AG978" s="225"/>
      <c r="BI978" s="758"/>
      <c r="BJ978" s="757"/>
      <c r="BR978" s="225"/>
    </row>
    <row r="979">
      <c r="L979" s="50"/>
      <c r="M979" s="50"/>
      <c r="N979" s="765"/>
      <c r="P979" s="218"/>
      <c r="R979" s="754"/>
      <c r="AF979" s="686"/>
      <c r="AG979" s="225"/>
      <c r="BI979" s="758"/>
      <c r="BJ979" s="757"/>
      <c r="BR979" s="225"/>
    </row>
    <row r="980">
      <c r="L980" s="50"/>
      <c r="M980" s="50"/>
      <c r="N980" s="765"/>
      <c r="P980" s="218"/>
      <c r="R980" s="754"/>
      <c r="AF980" s="686"/>
      <c r="AG980" s="225"/>
      <c r="BI980" s="758"/>
      <c r="BJ980" s="757"/>
      <c r="BR980" s="225"/>
    </row>
    <row r="981">
      <c r="L981" s="50"/>
      <c r="M981" s="50"/>
      <c r="N981" s="765"/>
      <c r="P981" s="218"/>
      <c r="R981" s="754"/>
      <c r="AF981" s="686"/>
      <c r="AG981" s="225"/>
      <c r="BI981" s="758"/>
      <c r="BJ981" s="757"/>
      <c r="BR981" s="225"/>
    </row>
    <row r="982">
      <c r="L982" s="50"/>
      <c r="M982" s="50"/>
      <c r="N982" s="765"/>
      <c r="P982" s="218"/>
      <c r="R982" s="754"/>
      <c r="AF982" s="686"/>
      <c r="AG982" s="225"/>
      <c r="BI982" s="758"/>
      <c r="BJ982" s="757"/>
      <c r="BR982" s="225"/>
    </row>
    <row r="983">
      <c r="L983" s="50"/>
      <c r="M983" s="50"/>
      <c r="N983" s="765"/>
      <c r="P983" s="218"/>
      <c r="R983" s="754"/>
      <c r="AF983" s="686"/>
      <c r="AG983" s="225"/>
      <c r="BI983" s="758"/>
      <c r="BJ983" s="757"/>
      <c r="BR983" s="225"/>
    </row>
    <row r="984">
      <c r="L984" s="50"/>
      <c r="M984" s="50"/>
      <c r="N984" s="765"/>
      <c r="P984" s="218"/>
      <c r="R984" s="754"/>
      <c r="AF984" s="686"/>
      <c r="AG984" s="225"/>
      <c r="BI984" s="758"/>
      <c r="BJ984" s="757"/>
      <c r="BR984" s="225"/>
    </row>
    <row r="985">
      <c r="L985" s="50"/>
      <c r="M985" s="50"/>
      <c r="N985" s="765"/>
      <c r="P985" s="218"/>
      <c r="R985" s="754"/>
      <c r="AF985" s="686"/>
      <c r="AG985" s="225"/>
      <c r="BI985" s="758"/>
      <c r="BJ985" s="757"/>
      <c r="BR985" s="225"/>
    </row>
    <row r="986">
      <c r="L986" s="50"/>
      <c r="M986" s="50"/>
      <c r="N986" s="765"/>
      <c r="P986" s="218"/>
      <c r="R986" s="754"/>
      <c r="AF986" s="686"/>
      <c r="AG986" s="225"/>
      <c r="BI986" s="758"/>
      <c r="BJ986" s="757"/>
      <c r="BR986" s="225"/>
    </row>
    <row r="987">
      <c r="L987" s="50"/>
      <c r="M987" s="50"/>
      <c r="N987" s="765"/>
      <c r="P987" s="218"/>
      <c r="R987" s="754"/>
      <c r="AF987" s="686"/>
      <c r="AG987" s="225"/>
      <c r="BI987" s="758"/>
      <c r="BJ987" s="757"/>
      <c r="BR987" s="225"/>
    </row>
    <row r="988">
      <c r="L988" s="50"/>
      <c r="M988" s="50"/>
      <c r="N988" s="765"/>
      <c r="P988" s="218"/>
      <c r="R988" s="754"/>
      <c r="AF988" s="686"/>
      <c r="AG988" s="225"/>
      <c r="BI988" s="758"/>
      <c r="BJ988" s="757"/>
      <c r="BR988" s="225"/>
    </row>
    <row r="989">
      <c r="L989" s="50"/>
      <c r="M989" s="50"/>
      <c r="N989" s="765"/>
      <c r="P989" s="218"/>
      <c r="R989" s="754"/>
      <c r="AF989" s="686"/>
      <c r="AG989" s="225"/>
      <c r="BI989" s="758"/>
      <c r="BJ989" s="757"/>
      <c r="BR989" s="225"/>
    </row>
    <row r="990">
      <c r="L990" s="50"/>
      <c r="M990" s="50"/>
      <c r="N990" s="765"/>
      <c r="P990" s="218"/>
      <c r="R990" s="754"/>
      <c r="AF990" s="686"/>
      <c r="AG990" s="225"/>
      <c r="BI990" s="758"/>
      <c r="BJ990" s="757"/>
      <c r="BR990" s="225"/>
    </row>
    <row r="991">
      <c r="L991" s="50"/>
      <c r="M991" s="50"/>
      <c r="N991" s="765"/>
      <c r="P991" s="218"/>
      <c r="R991" s="754"/>
      <c r="AF991" s="686"/>
      <c r="AG991" s="225"/>
      <c r="BI991" s="758"/>
      <c r="BJ991" s="757"/>
      <c r="BR991" s="225"/>
    </row>
    <row r="992">
      <c r="L992" s="50"/>
      <c r="M992" s="50"/>
      <c r="N992" s="765"/>
      <c r="P992" s="218"/>
      <c r="R992" s="754"/>
      <c r="AF992" s="686"/>
      <c r="AG992" s="225"/>
      <c r="BI992" s="758"/>
      <c r="BJ992" s="757"/>
      <c r="BR992" s="225"/>
    </row>
    <row r="993">
      <c r="L993" s="50"/>
      <c r="M993" s="50"/>
      <c r="N993" s="765"/>
      <c r="P993" s="218"/>
      <c r="R993" s="754"/>
      <c r="AF993" s="686"/>
      <c r="AG993" s="225"/>
      <c r="BI993" s="758"/>
      <c r="BJ993" s="757"/>
      <c r="BR993" s="225"/>
    </row>
    <row r="994">
      <c r="L994" s="50"/>
      <c r="M994" s="50"/>
      <c r="N994" s="765"/>
      <c r="P994" s="218"/>
      <c r="R994" s="754"/>
      <c r="AF994" s="686"/>
      <c r="AG994" s="225"/>
      <c r="BI994" s="758"/>
      <c r="BJ994" s="757"/>
      <c r="BR994" s="225"/>
    </row>
    <row r="995">
      <c r="L995" s="50"/>
      <c r="M995" s="50"/>
      <c r="N995" s="765"/>
      <c r="P995" s="218"/>
      <c r="R995" s="754"/>
      <c r="AF995" s="686"/>
      <c r="AG995" s="225"/>
      <c r="BI995" s="758"/>
      <c r="BJ995" s="757"/>
      <c r="BR995" s="225"/>
    </row>
    <row r="996">
      <c r="L996" s="50"/>
      <c r="M996" s="50"/>
      <c r="N996" s="765"/>
      <c r="P996" s="218"/>
      <c r="R996" s="754"/>
      <c r="AF996" s="686"/>
      <c r="AG996" s="225"/>
      <c r="BI996" s="758"/>
      <c r="BJ996" s="757"/>
      <c r="BR996" s="225"/>
    </row>
    <row r="997">
      <c r="L997" s="50"/>
      <c r="M997" s="50"/>
      <c r="N997" s="765"/>
      <c r="P997" s="218"/>
      <c r="R997" s="754"/>
      <c r="AF997" s="218"/>
      <c r="AG997" s="225"/>
      <c r="BI997" s="758"/>
      <c r="BJ997" s="757"/>
      <c r="BR997" s="225"/>
    </row>
    <row r="998">
      <c r="L998" s="50"/>
      <c r="M998" s="50"/>
      <c r="N998" s="765"/>
      <c r="P998" s="218"/>
      <c r="R998" s="754"/>
      <c r="AF998" s="218"/>
      <c r="AG998" s="225"/>
      <c r="BI998" s="758"/>
      <c r="BJ998" s="757"/>
      <c r="BR998" s="225"/>
    </row>
    <row r="999">
      <c r="L999" s="50"/>
      <c r="M999" s="50"/>
      <c r="N999" s="765"/>
      <c r="P999" s="218"/>
      <c r="R999" s="754"/>
      <c r="AF999" s="218"/>
      <c r="AG999" s="225"/>
      <c r="BI999" s="758"/>
      <c r="BJ999" s="757"/>
      <c r="BR999" s="225"/>
    </row>
    <row r="1000">
      <c r="L1000" s="50"/>
      <c r="M1000" s="50"/>
      <c r="N1000" s="765"/>
      <c r="P1000" s="218"/>
      <c r="R1000" s="754"/>
      <c r="AF1000" s="218"/>
      <c r="AG1000" s="225"/>
      <c r="BI1000" s="758"/>
      <c r="BJ1000" s="757"/>
      <c r="BR1000" s="225"/>
    </row>
    <row r="1001">
      <c r="L1001" s="50"/>
      <c r="M1001" s="50"/>
      <c r="N1001" s="765"/>
      <c r="P1001" s="218"/>
      <c r="R1001" s="754"/>
      <c r="AF1001" s="218"/>
      <c r="AG1001" s="225"/>
      <c r="BI1001" s="758"/>
      <c r="BJ1001" s="757"/>
      <c r="BR1001" s="225"/>
    </row>
    <row r="1002">
      <c r="L1002" s="50"/>
      <c r="M1002" s="50"/>
      <c r="N1002" s="765"/>
      <c r="P1002" s="218"/>
      <c r="R1002" s="754"/>
      <c r="AF1002" s="218"/>
      <c r="AG1002" s="225"/>
      <c r="BI1002" s="758"/>
      <c r="BJ1002" s="757"/>
      <c r="BR1002" s="225"/>
    </row>
    <row r="1003">
      <c r="L1003" s="50"/>
      <c r="M1003" s="50"/>
      <c r="N1003" s="765"/>
      <c r="P1003" s="218"/>
      <c r="R1003" s="754"/>
      <c r="AF1003" s="218"/>
      <c r="AG1003" s="225"/>
      <c r="BI1003" s="758"/>
      <c r="BJ1003" s="757"/>
      <c r="BR1003" s="225"/>
    </row>
  </sheetData>
  <mergeCells count="38">
    <mergeCell ref="P1:S1"/>
    <mergeCell ref="AP1:AQ1"/>
    <mergeCell ref="AY1:AZ1"/>
    <mergeCell ref="BI1:BJ1"/>
    <mergeCell ref="BM1:BN1"/>
    <mergeCell ref="BQ1:BR1"/>
    <mergeCell ref="R5:T5"/>
    <mergeCell ref="R14:T14"/>
    <mergeCell ref="R15:T15"/>
    <mergeCell ref="R17:S17"/>
    <mergeCell ref="R18:T18"/>
    <mergeCell ref="R19:T19"/>
    <mergeCell ref="R20:T20"/>
    <mergeCell ref="R21:S21"/>
    <mergeCell ref="R22:T22"/>
    <mergeCell ref="R23:S23"/>
    <mergeCell ref="R24:T24"/>
    <mergeCell ref="R25:S25"/>
    <mergeCell ref="R26:T26"/>
    <mergeCell ref="R27:T27"/>
    <mergeCell ref="R28:S28"/>
    <mergeCell ref="R29:T29"/>
    <mergeCell ref="R30:T30"/>
    <mergeCell ref="R31:T31"/>
    <mergeCell ref="R32:T32"/>
    <mergeCell ref="R33:T33"/>
    <mergeCell ref="R34:T34"/>
    <mergeCell ref="R36:T36"/>
    <mergeCell ref="R45:T45"/>
    <mergeCell ref="R46:T46"/>
    <mergeCell ref="R47:T47"/>
    <mergeCell ref="R38:T38"/>
    <mergeCell ref="R39:T39"/>
    <mergeCell ref="R40:T40"/>
    <mergeCell ref="R41:T41"/>
    <mergeCell ref="R42:T42"/>
    <mergeCell ref="R43:T43"/>
    <mergeCell ref="R44:T44"/>
  </mergeCells>
  <conditionalFormatting sqref="AF1 AI1 AL1 AP1 AY1 BI1 BM1 BQ1">
    <cfRule type="containsText" dxfId="0" priority="1" operator="containsText" text="N. A">
      <formula>NOT(ISERROR(SEARCH(("N. A"),(AF1))))</formula>
    </cfRule>
  </conditionalFormatting>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768" t="s">
        <v>5628</v>
      </c>
      <c r="B1" s="769" t="s">
        <v>5629</v>
      </c>
      <c r="C1" s="769" t="s">
        <v>5630</v>
      </c>
      <c r="D1" s="769" t="s">
        <v>5631</v>
      </c>
      <c r="E1" s="769" t="s">
        <v>5632</v>
      </c>
      <c r="F1" s="769" t="s">
        <v>5633</v>
      </c>
      <c r="G1" s="769" t="s">
        <v>5634</v>
      </c>
      <c r="H1" s="769" t="s">
        <v>5635</v>
      </c>
      <c r="I1" s="769" t="s">
        <v>5636</v>
      </c>
      <c r="J1" s="769" t="s">
        <v>5637</v>
      </c>
      <c r="K1" s="769" t="s">
        <v>5638</v>
      </c>
      <c r="L1" s="769" t="s">
        <v>5639</v>
      </c>
      <c r="M1" s="769" t="s">
        <v>5640</v>
      </c>
      <c r="N1" s="769" t="s">
        <v>5641</v>
      </c>
      <c r="O1" s="769" t="s">
        <v>5642</v>
      </c>
      <c r="P1" s="769" t="s">
        <v>4511</v>
      </c>
      <c r="Q1" s="769" t="s">
        <v>5643</v>
      </c>
      <c r="R1" s="769" t="s">
        <v>5644</v>
      </c>
      <c r="S1" s="769" t="s">
        <v>5645</v>
      </c>
      <c r="T1" s="769" t="s">
        <v>5646</v>
      </c>
      <c r="U1" s="769" t="s">
        <v>5647</v>
      </c>
      <c r="V1" s="769" t="s">
        <v>5648</v>
      </c>
      <c r="W1" s="769" t="s">
        <v>5649</v>
      </c>
      <c r="X1" s="769" t="s">
        <v>5650</v>
      </c>
      <c r="Y1" s="769" t="s">
        <v>5651</v>
      </c>
      <c r="Z1" s="769" t="s">
        <v>17</v>
      </c>
      <c r="AA1" s="769" t="s">
        <v>24</v>
      </c>
      <c r="AB1" s="769" t="s">
        <v>5652</v>
      </c>
      <c r="AC1" s="769" t="s">
        <v>5653</v>
      </c>
      <c r="AD1" s="769" t="s">
        <v>22</v>
      </c>
      <c r="AE1" s="769" t="s">
        <v>23</v>
      </c>
      <c r="AF1" s="770" t="s">
        <v>1220</v>
      </c>
    </row>
    <row r="2">
      <c r="A2" s="771">
        <v>246.0</v>
      </c>
      <c r="B2" s="772" t="s">
        <v>7985</v>
      </c>
      <c r="C2" s="772" t="s">
        <v>13243</v>
      </c>
      <c r="D2" s="772" t="s">
        <v>5656</v>
      </c>
      <c r="E2" s="772" t="s">
        <v>7987</v>
      </c>
      <c r="F2" s="772" t="s">
        <v>5828</v>
      </c>
      <c r="G2" s="772" t="s">
        <v>5829</v>
      </c>
      <c r="H2" s="772" t="s">
        <v>5774</v>
      </c>
      <c r="I2" s="772" t="s">
        <v>5774</v>
      </c>
      <c r="J2" s="772" t="s">
        <v>7988</v>
      </c>
      <c r="K2" s="772" t="s">
        <v>6386</v>
      </c>
      <c r="L2" s="772" t="s">
        <v>5754</v>
      </c>
      <c r="M2" s="772" t="s">
        <v>5755</v>
      </c>
      <c r="N2" s="772" t="s">
        <v>7989</v>
      </c>
      <c r="O2" s="772" t="s">
        <v>7990</v>
      </c>
      <c r="P2" s="772" t="s">
        <v>1319</v>
      </c>
      <c r="Q2" s="772" t="s">
        <v>13244</v>
      </c>
      <c r="R2" s="772" t="s">
        <v>7992</v>
      </c>
      <c r="S2" s="772" t="s">
        <v>328</v>
      </c>
      <c r="T2" s="772" t="s">
        <v>328</v>
      </c>
      <c r="U2" s="772" t="s">
        <v>1319</v>
      </c>
      <c r="V2" s="772" t="s">
        <v>1320</v>
      </c>
      <c r="W2" s="772" t="s">
        <v>2611</v>
      </c>
      <c r="X2" s="773" t="s">
        <v>2611</v>
      </c>
      <c r="Y2" s="774" t="s">
        <v>7918</v>
      </c>
      <c r="Z2" s="774" t="s">
        <v>4773</v>
      </c>
      <c r="AA2" s="774" t="s">
        <v>7993</v>
      </c>
      <c r="AB2" s="774" t="s">
        <v>7993</v>
      </c>
      <c r="AC2" s="774" t="s">
        <v>5837</v>
      </c>
      <c r="AD2" s="774" t="s">
        <v>1319</v>
      </c>
      <c r="AE2" s="774" t="s">
        <v>1320</v>
      </c>
      <c r="AF2" s="775"/>
    </row>
    <row r="3">
      <c r="A3" s="771">
        <v>370.0</v>
      </c>
      <c r="B3" s="772" t="s">
        <v>9038</v>
      </c>
      <c r="C3" s="772" t="s">
        <v>9039</v>
      </c>
      <c r="D3" s="772" t="s">
        <v>5656</v>
      </c>
      <c r="E3" s="772" t="s">
        <v>9040</v>
      </c>
      <c r="F3" s="772" t="s">
        <v>5828</v>
      </c>
      <c r="G3" s="772" t="s">
        <v>5829</v>
      </c>
      <c r="H3" s="772" t="s">
        <v>5698</v>
      </c>
      <c r="I3" s="772" t="s">
        <v>5699</v>
      </c>
      <c r="J3" s="772" t="s">
        <v>7988</v>
      </c>
      <c r="K3" s="772" t="s">
        <v>6386</v>
      </c>
      <c r="L3" s="772" t="s">
        <v>5744</v>
      </c>
      <c r="M3" s="772" t="s">
        <v>4955</v>
      </c>
      <c r="N3" s="772" t="s">
        <v>4954</v>
      </c>
      <c r="O3" s="772" t="s">
        <v>4955</v>
      </c>
      <c r="P3" s="772" t="s">
        <v>5162</v>
      </c>
      <c r="Q3" s="772" t="s">
        <v>9041</v>
      </c>
      <c r="R3" s="772" t="s">
        <v>9042</v>
      </c>
      <c r="S3" s="772" t="s">
        <v>410</v>
      </c>
      <c r="T3" s="772" t="s">
        <v>410</v>
      </c>
      <c r="U3" s="772" t="s">
        <v>1319</v>
      </c>
      <c r="V3" s="772" t="s">
        <v>1320</v>
      </c>
      <c r="W3" s="772" t="s">
        <v>8919</v>
      </c>
      <c r="X3" s="772" t="s">
        <v>8920</v>
      </c>
      <c r="Y3" s="774" t="s">
        <v>8963</v>
      </c>
      <c r="Z3" s="774" t="s">
        <v>8964</v>
      </c>
      <c r="AA3" s="776"/>
      <c r="AB3" s="776"/>
      <c r="AC3" s="774" t="s">
        <v>5837</v>
      </c>
      <c r="AD3" s="772" t="s">
        <v>1319</v>
      </c>
      <c r="AE3" s="774" t="s">
        <v>1320</v>
      </c>
      <c r="AF3" s="775"/>
    </row>
    <row r="4">
      <c r="A4" s="771">
        <v>380.0</v>
      </c>
      <c r="B4" s="772" t="s">
        <v>9130</v>
      </c>
      <c r="C4" s="772" t="s">
        <v>13245</v>
      </c>
      <c r="D4" s="772" t="s">
        <v>5656</v>
      </c>
      <c r="E4" s="772" t="s">
        <v>9132</v>
      </c>
      <c r="F4" s="772" t="s">
        <v>5909</v>
      </c>
      <c r="G4" s="772" t="s">
        <v>5910</v>
      </c>
      <c r="H4" s="772" t="s">
        <v>7015</v>
      </c>
      <c r="I4" s="772" t="s">
        <v>7015</v>
      </c>
      <c r="J4" s="772" t="s">
        <v>7988</v>
      </c>
      <c r="K4" s="772" t="s">
        <v>6386</v>
      </c>
      <c r="L4" s="772" t="s">
        <v>5744</v>
      </c>
      <c r="M4" s="772" t="s">
        <v>4955</v>
      </c>
      <c r="N4" s="772" t="s">
        <v>4954</v>
      </c>
      <c r="O4" s="772" t="s">
        <v>4955</v>
      </c>
      <c r="P4" s="772" t="s">
        <v>5239</v>
      </c>
      <c r="Q4" s="772" t="s">
        <v>9133</v>
      </c>
      <c r="R4" s="772" t="s">
        <v>9134</v>
      </c>
      <c r="S4" s="772" t="s">
        <v>397</v>
      </c>
      <c r="T4" s="772" t="s">
        <v>397</v>
      </c>
      <c r="U4" s="772" t="s">
        <v>13246</v>
      </c>
      <c r="V4" s="772" t="s">
        <v>13247</v>
      </c>
      <c r="W4" s="772" t="s">
        <v>9062</v>
      </c>
      <c r="X4" s="772" t="s">
        <v>9063</v>
      </c>
      <c r="Y4" s="774" t="s">
        <v>9137</v>
      </c>
      <c r="Z4" s="774" t="s">
        <v>9138</v>
      </c>
      <c r="AA4" s="772" t="s">
        <v>9104</v>
      </c>
      <c r="AB4" s="777" t="s">
        <v>9139</v>
      </c>
      <c r="AC4" s="772" t="s">
        <v>9140</v>
      </c>
      <c r="AD4" s="772" t="s">
        <v>9141</v>
      </c>
      <c r="AE4" s="772" t="s">
        <v>9142</v>
      </c>
      <c r="AF4" s="778" t="s">
        <v>13248</v>
      </c>
    </row>
  </sheetData>
  <hyperlinks>
    <hyperlink r:id="rId1" ref="AB4"/>
  </hyperlinks>
  <drawing r:id="rId2"/>
  <tableParts count="1">
    <tablePart r:id="rId4"/>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768" t="s">
        <v>5628</v>
      </c>
      <c r="B1" s="769" t="s">
        <v>5629</v>
      </c>
      <c r="C1" s="769" t="s">
        <v>5630</v>
      </c>
      <c r="D1" s="769" t="s">
        <v>5631</v>
      </c>
      <c r="E1" s="769" t="s">
        <v>5632</v>
      </c>
      <c r="F1" s="769" t="s">
        <v>5633</v>
      </c>
      <c r="G1" s="769" t="s">
        <v>5634</v>
      </c>
      <c r="H1" s="769" t="s">
        <v>5635</v>
      </c>
      <c r="I1" s="769" t="s">
        <v>5636</v>
      </c>
      <c r="J1" s="769" t="s">
        <v>5637</v>
      </c>
      <c r="K1" s="769" t="s">
        <v>5638</v>
      </c>
      <c r="L1" s="769" t="s">
        <v>5639</v>
      </c>
      <c r="M1" s="769" t="s">
        <v>5640</v>
      </c>
      <c r="N1" s="769" t="s">
        <v>5641</v>
      </c>
      <c r="O1" s="769" t="s">
        <v>5642</v>
      </c>
      <c r="P1" s="769" t="s">
        <v>4511</v>
      </c>
      <c r="Q1" s="769" t="s">
        <v>5643</v>
      </c>
      <c r="R1" s="769" t="s">
        <v>5644</v>
      </c>
      <c r="S1" s="769" t="s">
        <v>5645</v>
      </c>
      <c r="T1" s="769" t="s">
        <v>5646</v>
      </c>
      <c r="U1" s="769" t="s">
        <v>5647</v>
      </c>
      <c r="V1" s="769" t="s">
        <v>5648</v>
      </c>
      <c r="W1" s="769" t="s">
        <v>5649</v>
      </c>
      <c r="X1" s="769" t="s">
        <v>5650</v>
      </c>
      <c r="Y1" s="769" t="s">
        <v>5651</v>
      </c>
      <c r="Z1" s="769" t="s">
        <v>17</v>
      </c>
      <c r="AA1" s="769" t="s">
        <v>24</v>
      </c>
      <c r="AB1" s="769" t="s">
        <v>5652</v>
      </c>
      <c r="AC1" s="769" t="s">
        <v>5653</v>
      </c>
      <c r="AD1" s="769" t="s">
        <v>22</v>
      </c>
      <c r="AE1" s="769" t="s">
        <v>23</v>
      </c>
      <c r="AF1" s="770" t="s">
        <v>1220</v>
      </c>
    </row>
    <row r="2">
      <c r="A2" s="771">
        <v>44.0</v>
      </c>
      <c r="B2" s="772" t="s">
        <v>6147</v>
      </c>
      <c r="C2" s="772" t="s">
        <v>6148</v>
      </c>
      <c r="D2" s="772" t="s">
        <v>5656</v>
      </c>
      <c r="E2" s="772" t="s">
        <v>1319</v>
      </c>
      <c r="F2" s="772" t="s">
        <v>5742</v>
      </c>
      <c r="G2" s="772" t="s">
        <v>5743</v>
      </c>
      <c r="H2" s="772" t="s">
        <v>5698</v>
      </c>
      <c r="I2" s="772" t="s">
        <v>5699</v>
      </c>
      <c r="J2" s="772" t="s">
        <v>6149</v>
      </c>
      <c r="K2" s="772" t="s">
        <v>5893</v>
      </c>
      <c r="L2" s="772" t="s">
        <v>5754</v>
      </c>
      <c r="M2" s="772" t="s">
        <v>5755</v>
      </c>
      <c r="N2" s="772" t="s">
        <v>1319</v>
      </c>
      <c r="O2" s="772" t="s">
        <v>5756</v>
      </c>
      <c r="P2" s="772" t="s">
        <v>1319</v>
      </c>
      <c r="Q2" s="772" t="s">
        <v>1319</v>
      </c>
      <c r="R2" s="772" t="s">
        <v>1320</v>
      </c>
      <c r="S2" s="772" t="s">
        <v>137</v>
      </c>
      <c r="T2" s="772" t="s">
        <v>137</v>
      </c>
      <c r="U2" s="772" t="s">
        <v>1319</v>
      </c>
      <c r="V2" s="772" t="s">
        <v>1320</v>
      </c>
      <c r="W2" s="772" t="s">
        <v>5962</v>
      </c>
      <c r="X2" s="772" t="s">
        <v>5963</v>
      </c>
      <c r="Y2" s="772" t="s">
        <v>5964</v>
      </c>
      <c r="Z2" s="774" t="s">
        <v>5980</v>
      </c>
      <c r="AA2" s="772" t="s">
        <v>1319</v>
      </c>
      <c r="AB2" s="776"/>
      <c r="AC2" s="772" t="s">
        <v>5837</v>
      </c>
      <c r="AD2" s="772" t="s">
        <v>1319</v>
      </c>
      <c r="AE2" s="772" t="s">
        <v>1320</v>
      </c>
      <c r="AF2" s="775"/>
    </row>
    <row r="3">
      <c r="A3" s="771">
        <v>60.0</v>
      </c>
      <c r="B3" s="772" t="s">
        <v>6330</v>
      </c>
      <c r="C3" s="772" t="s">
        <v>6331</v>
      </c>
      <c r="D3" s="772" t="s">
        <v>5656</v>
      </c>
      <c r="E3" s="772" t="s">
        <v>6332</v>
      </c>
      <c r="F3" s="772" t="s">
        <v>6333</v>
      </c>
      <c r="G3" s="772" t="s">
        <v>6334</v>
      </c>
      <c r="H3" s="772" t="s">
        <v>5698</v>
      </c>
      <c r="I3" s="772" t="s">
        <v>5699</v>
      </c>
      <c r="J3" s="772" t="s">
        <v>6149</v>
      </c>
      <c r="K3" s="772" t="s">
        <v>6335</v>
      </c>
      <c r="L3" s="772" t="s">
        <v>5754</v>
      </c>
      <c r="M3" s="772" t="s">
        <v>5755</v>
      </c>
      <c r="N3" s="772" t="s">
        <v>1319</v>
      </c>
      <c r="O3" s="772" t="s">
        <v>5756</v>
      </c>
      <c r="P3" s="772" t="s">
        <v>1319</v>
      </c>
      <c r="Q3" s="772" t="s">
        <v>1319</v>
      </c>
      <c r="R3" s="772" t="s">
        <v>1320</v>
      </c>
      <c r="S3" s="772" t="s">
        <v>154</v>
      </c>
      <c r="T3" s="772" t="s">
        <v>155</v>
      </c>
      <c r="U3" s="772" t="s">
        <v>4860</v>
      </c>
      <c r="V3" s="772" t="s">
        <v>6277</v>
      </c>
      <c r="W3" s="772" t="s">
        <v>4206</v>
      </c>
      <c r="X3" s="773" t="s">
        <v>4206</v>
      </c>
      <c r="Y3" s="772" t="s">
        <v>6278</v>
      </c>
      <c r="Z3" s="774" t="s">
        <v>4858</v>
      </c>
      <c r="AA3" s="772" t="s">
        <v>6336</v>
      </c>
      <c r="AB3" s="777" t="s">
        <v>6337</v>
      </c>
      <c r="AC3" s="772" t="s">
        <v>6338</v>
      </c>
      <c r="AD3" s="772" t="s">
        <v>6339</v>
      </c>
      <c r="AE3" s="772" t="s">
        <v>6340</v>
      </c>
      <c r="AF3" s="775"/>
    </row>
    <row r="4">
      <c r="A4" s="771">
        <v>65.0</v>
      </c>
      <c r="B4" s="772" t="s">
        <v>6381</v>
      </c>
      <c r="C4" s="772" t="s">
        <v>1319</v>
      </c>
      <c r="D4" s="772" t="s">
        <v>5656</v>
      </c>
      <c r="E4" s="772" t="s">
        <v>1319</v>
      </c>
      <c r="F4" s="772" t="s">
        <v>1319</v>
      </c>
      <c r="G4" s="772" t="s">
        <v>5756</v>
      </c>
      <c r="H4" s="772" t="s">
        <v>5698</v>
      </c>
      <c r="I4" s="772" t="s">
        <v>5699</v>
      </c>
      <c r="J4" s="772" t="s">
        <v>6149</v>
      </c>
      <c r="K4" s="772" t="s">
        <v>6335</v>
      </c>
      <c r="L4" s="772" t="s">
        <v>5754</v>
      </c>
      <c r="M4" s="772" t="s">
        <v>5755</v>
      </c>
      <c r="N4" s="772" t="s">
        <v>5894</v>
      </c>
      <c r="O4" s="772" t="s">
        <v>5895</v>
      </c>
      <c r="P4" s="772" t="s">
        <v>1319</v>
      </c>
      <c r="Q4" s="772" t="s">
        <v>1319</v>
      </c>
      <c r="R4" s="772" t="s">
        <v>1320</v>
      </c>
      <c r="S4" s="772" t="s">
        <v>154</v>
      </c>
      <c r="T4" s="772" t="s">
        <v>155</v>
      </c>
      <c r="U4" s="772" t="s">
        <v>4860</v>
      </c>
      <c r="V4" s="772" t="s">
        <v>6277</v>
      </c>
      <c r="W4" s="772" t="s">
        <v>4206</v>
      </c>
      <c r="X4" s="773" t="s">
        <v>4206</v>
      </c>
      <c r="Y4" s="772" t="s">
        <v>6278</v>
      </c>
      <c r="Z4" s="774" t="s">
        <v>4858</v>
      </c>
      <c r="AA4" s="772" t="s">
        <v>1319</v>
      </c>
      <c r="AB4" s="776"/>
      <c r="AC4" s="772" t="s">
        <v>5837</v>
      </c>
      <c r="AD4" s="772" t="s">
        <v>1319</v>
      </c>
      <c r="AE4" s="772" t="s">
        <v>1320</v>
      </c>
      <c r="AF4" s="775"/>
    </row>
    <row r="5">
      <c r="A5" s="771">
        <v>333.0</v>
      </c>
      <c r="B5" s="772" t="s">
        <v>8706</v>
      </c>
      <c r="C5" s="772" t="s">
        <v>8707</v>
      </c>
      <c r="D5" s="772" t="s">
        <v>5656</v>
      </c>
      <c r="E5" s="772" t="s">
        <v>1319</v>
      </c>
      <c r="F5" s="772" t="s">
        <v>5742</v>
      </c>
      <c r="G5" s="772" t="s">
        <v>5743</v>
      </c>
      <c r="H5" s="772" t="s">
        <v>5773</v>
      </c>
      <c r="I5" s="772" t="s">
        <v>5791</v>
      </c>
      <c r="J5" s="772" t="s">
        <v>6149</v>
      </c>
      <c r="K5" s="772" t="s">
        <v>6335</v>
      </c>
      <c r="L5" s="772" t="s">
        <v>5754</v>
      </c>
      <c r="M5" s="772" t="s">
        <v>5755</v>
      </c>
      <c r="N5" s="772" t="s">
        <v>1319</v>
      </c>
      <c r="O5" s="772" t="s">
        <v>5756</v>
      </c>
      <c r="P5" s="772" t="s">
        <v>1319</v>
      </c>
      <c r="Q5" s="772" t="s">
        <v>1319</v>
      </c>
      <c r="R5" s="772" t="s">
        <v>1320</v>
      </c>
      <c r="S5" s="772" t="s">
        <v>363</v>
      </c>
      <c r="T5" s="772" t="s">
        <v>363</v>
      </c>
      <c r="U5" s="772" t="s">
        <v>1319</v>
      </c>
      <c r="V5" s="772" t="s">
        <v>1320</v>
      </c>
      <c r="W5" s="772" t="s">
        <v>4239</v>
      </c>
      <c r="X5" s="773" t="s">
        <v>4239</v>
      </c>
      <c r="Y5" s="772" t="s">
        <v>8664</v>
      </c>
      <c r="Z5" s="774" t="s">
        <v>8665</v>
      </c>
      <c r="AA5" s="772" t="s">
        <v>1319</v>
      </c>
      <c r="AB5" s="776"/>
      <c r="AC5" s="772" t="s">
        <v>8695</v>
      </c>
      <c r="AD5" s="772" t="s">
        <v>1319</v>
      </c>
      <c r="AE5" s="774" t="s">
        <v>1320</v>
      </c>
      <c r="AF5" s="775"/>
    </row>
    <row r="6">
      <c r="A6" s="771">
        <v>334.0</v>
      </c>
      <c r="B6" s="772" t="s">
        <v>8709</v>
      </c>
      <c r="C6" s="772" t="s">
        <v>6114</v>
      </c>
      <c r="D6" s="772" t="s">
        <v>5656</v>
      </c>
      <c r="E6" s="772" t="s">
        <v>1319</v>
      </c>
      <c r="F6" s="772" t="s">
        <v>5742</v>
      </c>
      <c r="G6" s="772" t="s">
        <v>5743</v>
      </c>
      <c r="H6" s="772" t="s">
        <v>5773</v>
      </c>
      <c r="I6" s="772" t="s">
        <v>5791</v>
      </c>
      <c r="J6" s="772" t="s">
        <v>6149</v>
      </c>
      <c r="K6" s="772" t="s">
        <v>6335</v>
      </c>
      <c r="L6" s="772" t="s">
        <v>5754</v>
      </c>
      <c r="M6" s="772" t="s">
        <v>5755</v>
      </c>
      <c r="N6" s="772" t="s">
        <v>1319</v>
      </c>
      <c r="O6" s="772" t="s">
        <v>5756</v>
      </c>
      <c r="P6" s="772" t="s">
        <v>1319</v>
      </c>
      <c r="Q6" s="772" t="s">
        <v>1319</v>
      </c>
      <c r="R6" s="772" t="s">
        <v>1320</v>
      </c>
      <c r="S6" s="772" t="s">
        <v>363</v>
      </c>
      <c r="T6" s="772" t="s">
        <v>363</v>
      </c>
      <c r="U6" s="772" t="s">
        <v>1319</v>
      </c>
      <c r="V6" s="772" t="s">
        <v>1320</v>
      </c>
      <c r="W6" s="772" t="s">
        <v>4239</v>
      </c>
      <c r="X6" s="773" t="s">
        <v>4239</v>
      </c>
      <c r="Y6" s="772" t="s">
        <v>8664</v>
      </c>
      <c r="Z6" s="774" t="s">
        <v>8665</v>
      </c>
      <c r="AA6" s="772" t="s">
        <v>1319</v>
      </c>
      <c r="AB6" s="776"/>
      <c r="AC6" s="772" t="s">
        <v>8695</v>
      </c>
      <c r="AD6" s="772" t="s">
        <v>1319</v>
      </c>
      <c r="AE6" s="774" t="s">
        <v>1320</v>
      </c>
      <c r="AF6" s="775"/>
    </row>
  </sheetData>
  <hyperlinks>
    <hyperlink r:id="rId1" ref="AB3"/>
  </hyperlinks>
  <drawing r:id="rId2"/>
  <tableParts count="1">
    <tablePart r:id="rId4"/>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86"/>
    <col customWidth="1" min="5" max="5" width="37.71"/>
  </cols>
  <sheetData>
    <row r="1">
      <c r="A1" s="5" t="s">
        <v>13249</v>
      </c>
      <c r="B1" s="5" t="s">
        <v>13250</v>
      </c>
      <c r="C1" s="5"/>
      <c r="D1" s="5"/>
      <c r="E1" s="5" t="s">
        <v>13251</v>
      </c>
    </row>
    <row r="2">
      <c r="A2" s="417" t="s">
        <v>13252</v>
      </c>
      <c r="B2" s="417" t="s">
        <v>13253</v>
      </c>
      <c r="C2" s="779"/>
      <c r="D2" s="779"/>
      <c r="E2" s="780" t="s">
        <v>5705</v>
      </c>
    </row>
    <row r="3">
      <c r="A3" s="417" t="s">
        <v>13254</v>
      </c>
      <c r="B3" s="417" t="s">
        <v>13255</v>
      </c>
      <c r="C3" s="779"/>
      <c r="D3" s="779"/>
      <c r="E3" s="780" t="s">
        <v>13256</v>
      </c>
    </row>
    <row r="4">
      <c r="A4" s="409" t="s">
        <v>13254</v>
      </c>
      <c r="B4" s="464" t="s">
        <v>13255</v>
      </c>
      <c r="C4" s="781"/>
      <c r="D4" s="781"/>
      <c r="E4" s="780" t="s">
        <v>13256</v>
      </c>
    </row>
    <row r="5">
      <c r="A5" s="417" t="s">
        <v>13252</v>
      </c>
      <c r="B5" s="417" t="s">
        <v>13253</v>
      </c>
      <c r="C5" s="779"/>
      <c r="D5" s="779"/>
      <c r="E5" s="780" t="s">
        <v>5705</v>
      </c>
    </row>
    <row r="6">
      <c r="A6" s="417" t="s">
        <v>13252</v>
      </c>
      <c r="B6" s="417" t="s">
        <v>13253</v>
      </c>
      <c r="C6" s="779"/>
      <c r="D6" s="779"/>
      <c r="E6" s="780" t="s">
        <v>5705</v>
      </c>
    </row>
    <row r="7">
      <c r="A7" s="409" t="s">
        <v>13252</v>
      </c>
      <c r="B7" s="464" t="s">
        <v>13253</v>
      </c>
      <c r="C7" s="781"/>
      <c r="D7" s="781"/>
      <c r="E7" s="780" t="s">
        <v>5705</v>
      </c>
    </row>
    <row r="8">
      <c r="A8" s="409" t="s">
        <v>13254</v>
      </c>
      <c r="B8" s="464" t="s">
        <v>13255</v>
      </c>
      <c r="C8" s="781"/>
      <c r="D8" s="781"/>
      <c r="E8" s="780" t="s">
        <v>13256</v>
      </c>
    </row>
    <row r="9">
      <c r="A9" s="409" t="s">
        <v>13254</v>
      </c>
      <c r="B9" s="464" t="s">
        <v>13255</v>
      </c>
      <c r="C9" s="781"/>
      <c r="D9" s="781"/>
      <c r="E9" s="780" t="s">
        <v>13256</v>
      </c>
    </row>
    <row r="10">
      <c r="A10" s="409" t="s">
        <v>13257</v>
      </c>
      <c r="B10" s="464" t="s">
        <v>13258</v>
      </c>
      <c r="C10" s="781"/>
      <c r="D10" s="781"/>
      <c r="E10" s="780" t="s">
        <v>13259</v>
      </c>
    </row>
    <row r="11">
      <c r="A11" s="409" t="s">
        <v>13254</v>
      </c>
      <c r="B11" s="464" t="s">
        <v>13255</v>
      </c>
      <c r="C11" s="781"/>
      <c r="D11" s="781"/>
      <c r="E11" s="780" t="s">
        <v>13256</v>
      </c>
    </row>
    <row r="12">
      <c r="A12" s="409" t="s">
        <v>13254</v>
      </c>
      <c r="B12" s="464" t="s">
        <v>13255</v>
      </c>
      <c r="C12" s="781"/>
      <c r="D12" s="781"/>
      <c r="E12" s="780" t="s">
        <v>13256</v>
      </c>
    </row>
    <row r="13">
      <c r="A13" s="409" t="s">
        <v>13260</v>
      </c>
      <c r="B13" s="464" t="s">
        <v>13261</v>
      </c>
      <c r="C13" s="781"/>
      <c r="D13" s="781"/>
      <c r="E13" s="780" t="s">
        <v>5835</v>
      </c>
    </row>
    <row r="14">
      <c r="A14" s="409" t="s">
        <v>13260</v>
      </c>
      <c r="B14" s="464" t="s">
        <v>13261</v>
      </c>
      <c r="C14" s="781"/>
      <c r="D14" s="781"/>
      <c r="E14" s="780" t="s">
        <v>5835</v>
      </c>
    </row>
    <row r="15">
      <c r="A15" s="409" t="s">
        <v>13260</v>
      </c>
      <c r="B15" s="464" t="s">
        <v>13261</v>
      </c>
      <c r="C15" s="781"/>
      <c r="D15" s="781"/>
      <c r="E15" s="780" t="s">
        <v>5835</v>
      </c>
    </row>
    <row r="16">
      <c r="A16" s="409" t="s">
        <v>13260</v>
      </c>
      <c r="B16" s="464" t="s">
        <v>13261</v>
      </c>
      <c r="C16" s="781"/>
      <c r="D16" s="781"/>
      <c r="E16" s="780" t="s">
        <v>5835</v>
      </c>
    </row>
    <row r="17">
      <c r="A17" s="409" t="s">
        <v>13260</v>
      </c>
      <c r="B17" s="464" t="s">
        <v>13261</v>
      </c>
      <c r="C17" s="781"/>
      <c r="D17" s="781"/>
      <c r="E17" s="780" t="s">
        <v>5835</v>
      </c>
    </row>
    <row r="18">
      <c r="A18" s="409" t="s">
        <v>13260</v>
      </c>
      <c r="B18" s="464" t="s">
        <v>13261</v>
      </c>
      <c r="C18" s="781"/>
      <c r="D18" s="781"/>
      <c r="E18" s="780" t="s">
        <v>5835</v>
      </c>
    </row>
    <row r="19">
      <c r="A19" s="409" t="s">
        <v>13262</v>
      </c>
      <c r="B19" s="464" t="s">
        <v>13263</v>
      </c>
      <c r="C19" s="464"/>
      <c r="D19" s="464"/>
      <c r="E19" s="54" t="s">
        <v>5918</v>
      </c>
    </row>
    <row r="20">
      <c r="A20" s="409" t="s">
        <v>13262</v>
      </c>
      <c r="B20" s="464" t="s">
        <v>13263</v>
      </c>
      <c r="C20" s="464"/>
      <c r="D20" s="464"/>
      <c r="E20" s="54" t="s">
        <v>5918</v>
      </c>
    </row>
    <row r="21">
      <c r="A21" s="409" t="s">
        <v>13262</v>
      </c>
      <c r="B21" s="464" t="s">
        <v>13263</v>
      </c>
      <c r="C21" s="464"/>
      <c r="D21" s="464"/>
      <c r="E21" s="54" t="s">
        <v>5918</v>
      </c>
    </row>
    <row r="22">
      <c r="A22" s="409" t="s">
        <v>13262</v>
      </c>
      <c r="B22" s="464" t="s">
        <v>13263</v>
      </c>
      <c r="C22" s="464"/>
      <c r="D22" s="464"/>
      <c r="E22" s="54" t="s">
        <v>5918</v>
      </c>
    </row>
    <row r="23">
      <c r="A23" s="409" t="s">
        <v>13264</v>
      </c>
      <c r="B23" s="464" t="s">
        <v>13265</v>
      </c>
      <c r="C23" s="464"/>
      <c r="D23" s="464"/>
      <c r="E23" s="54" t="s">
        <v>5980</v>
      </c>
    </row>
    <row r="24">
      <c r="A24" s="409" t="s">
        <v>13264</v>
      </c>
      <c r="B24" s="464" t="s">
        <v>13265</v>
      </c>
      <c r="C24" s="464"/>
      <c r="D24" s="464"/>
      <c r="E24" s="54" t="s">
        <v>5980</v>
      </c>
    </row>
    <row r="25">
      <c r="A25" s="409" t="s">
        <v>13264</v>
      </c>
      <c r="B25" s="464" t="s">
        <v>13265</v>
      </c>
      <c r="C25" s="464"/>
      <c r="D25" s="464"/>
      <c r="E25" s="54" t="s">
        <v>5980</v>
      </c>
    </row>
    <row r="26">
      <c r="A26" s="409" t="s">
        <v>13264</v>
      </c>
      <c r="B26" s="464" t="s">
        <v>13265</v>
      </c>
      <c r="C26" s="464"/>
      <c r="D26" s="464"/>
      <c r="E26" s="54" t="s">
        <v>5980</v>
      </c>
    </row>
    <row r="27">
      <c r="A27" s="409" t="s">
        <v>13264</v>
      </c>
      <c r="B27" s="464" t="s">
        <v>13265</v>
      </c>
      <c r="C27" s="464"/>
      <c r="D27" s="464"/>
      <c r="E27" s="54" t="s">
        <v>5980</v>
      </c>
    </row>
    <row r="28">
      <c r="A28" s="409" t="s">
        <v>13264</v>
      </c>
      <c r="B28" s="464" t="s">
        <v>13265</v>
      </c>
      <c r="C28" s="464"/>
      <c r="D28" s="464"/>
      <c r="E28" s="54" t="s">
        <v>5980</v>
      </c>
    </row>
    <row r="29">
      <c r="A29" s="409" t="s">
        <v>13264</v>
      </c>
      <c r="B29" s="464" t="s">
        <v>13265</v>
      </c>
      <c r="C29" s="464"/>
      <c r="D29" s="464"/>
      <c r="E29" s="54" t="s">
        <v>5980</v>
      </c>
    </row>
    <row r="30">
      <c r="A30" s="409" t="s">
        <v>13264</v>
      </c>
      <c r="B30" s="464" t="s">
        <v>13265</v>
      </c>
      <c r="C30" s="464"/>
      <c r="D30" s="464"/>
      <c r="E30" s="54" t="s">
        <v>5980</v>
      </c>
    </row>
    <row r="31">
      <c r="A31" s="409" t="s">
        <v>13264</v>
      </c>
      <c r="B31" s="464" t="s">
        <v>13265</v>
      </c>
      <c r="C31" s="464"/>
      <c r="D31" s="464"/>
      <c r="E31" s="54" t="s">
        <v>5980</v>
      </c>
    </row>
    <row r="32">
      <c r="A32" s="409" t="s">
        <v>13264</v>
      </c>
      <c r="B32" s="464" t="s">
        <v>13265</v>
      </c>
      <c r="C32" s="464"/>
      <c r="D32" s="464"/>
      <c r="E32" s="54" t="s">
        <v>5980</v>
      </c>
    </row>
    <row r="33">
      <c r="A33" s="409" t="s">
        <v>13264</v>
      </c>
      <c r="B33" s="464" t="s">
        <v>13265</v>
      </c>
      <c r="C33" s="464"/>
      <c r="D33" s="464"/>
      <c r="E33" s="54" t="s">
        <v>5980</v>
      </c>
    </row>
    <row r="34">
      <c r="A34" s="409" t="s">
        <v>13264</v>
      </c>
      <c r="B34" s="464" t="s">
        <v>13265</v>
      </c>
      <c r="C34" s="464"/>
      <c r="D34" s="464"/>
      <c r="E34" s="54" t="s">
        <v>5980</v>
      </c>
    </row>
    <row r="35">
      <c r="A35" s="409" t="s">
        <v>13264</v>
      </c>
      <c r="B35" s="464" t="s">
        <v>13265</v>
      </c>
      <c r="C35" s="464"/>
      <c r="D35" s="464"/>
      <c r="E35" s="54" t="s">
        <v>5980</v>
      </c>
    </row>
    <row r="36">
      <c r="A36" s="409" t="s">
        <v>13264</v>
      </c>
      <c r="B36" s="464" t="s">
        <v>13265</v>
      </c>
      <c r="C36" s="464"/>
      <c r="D36" s="464"/>
      <c r="E36" s="54" t="s">
        <v>5980</v>
      </c>
    </row>
    <row r="37">
      <c r="A37" s="409" t="s">
        <v>13264</v>
      </c>
      <c r="B37" s="464" t="s">
        <v>13265</v>
      </c>
      <c r="C37" s="464"/>
      <c r="D37" s="464"/>
      <c r="E37" s="54" t="s">
        <v>5980</v>
      </c>
    </row>
    <row r="38">
      <c r="A38" s="409" t="s">
        <v>13264</v>
      </c>
      <c r="B38" s="464" t="s">
        <v>13265</v>
      </c>
      <c r="C38" s="464"/>
      <c r="D38" s="464"/>
      <c r="E38" s="54" t="s">
        <v>5980</v>
      </c>
    </row>
    <row r="39">
      <c r="A39" s="409" t="s">
        <v>13264</v>
      </c>
      <c r="B39" s="464" t="s">
        <v>13265</v>
      </c>
      <c r="C39" s="464"/>
      <c r="D39" s="464"/>
      <c r="E39" s="54" t="s">
        <v>5980</v>
      </c>
    </row>
    <row r="40">
      <c r="A40" s="409" t="s">
        <v>13264</v>
      </c>
      <c r="B40" s="464" t="s">
        <v>13265</v>
      </c>
      <c r="C40" s="464"/>
      <c r="D40" s="464"/>
      <c r="E40" s="54" t="s">
        <v>5980</v>
      </c>
    </row>
    <row r="41">
      <c r="A41" s="409" t="s">
        <v>13266</v>
      </c>
      <c r="B41" s="464" t="s">
        <v>13267</v>
      </c>
      <c r="C41" s="464"/>
      <c r="D41" s="464"/>
      <c r="E41" s="54" t="s">
        <v>4858</v>
      </c>
    </row>
    <row r="42">
      <c r="A42" s="409" t="s">
        <v>13266</v>
      </c>
      <c r="B42" s="464" t="s">
        <v>13267</v>
      </c>
      <c r="C42" s="464"/>
      <c r="D42" s="464"/>
      <c r="E42" s="782" t="s">
        <v>13268</v>
      </c>
    </row>
    <row r="43">
      <c r="A43" s="409" t="s">
        <v>13266</v>
      </c>
      <c r="B43" s="464" t="s">
        <v>13267</v>
      </c>
      <c r="C43" s="464"/>
      <c r="D43" s="464"/>
      <c r="E43" s="54" t="s">
        <v>4858</v>
      </c>
    </row>
    <row r="44">
      <c r="A44" s="409" t="s">
        <v>13266</v>
      </c>
      <c r="B44" s="464" t="s">
        <v>13267</v>
      </c>
      <c r="C44" s="464"/>
      <c r="D44" s="464"/>
      <c r="E44" s="54" t="s">
        <v>4858</v>
      </c>
    </row>
    <row r="45">
      <c r="A45" s="409" t="s">
        <v>13266</v>
      </c>
      <c r="B45" s="464" t="s">
        <v>13267</v>
      </c>
      <c r="C45" s="464"/>
      <c r="D45" s="464"/>
      <c r="E45" s="54" t="s">
        <v>4858</v>
      </c>
    </row>
    <row r="46">
      <c r="A46" s="409" t="s">
        <v>13266</v>
      </c>
      <c r="B46" s="464" t="s">
        <v>13267</v>
      </c>
      <c r="C46" s="464"/>
      <c r="D46" s="464"/>
      <c r="E46" s="54" t="s">
        <v>4858</v>
      </c>
    </row>
    <row r="47">
      <c r="A47" s="409" t="s">
        <v>13266</v>
      </c>
      <c r="B47" s="464" t="s">
        <v>13267</v>
      </c>
      <c r="C47" s="464"/>
      <c r="D47" s="464"/>
      <c r="E47" s="54" t="s">
        <v>4858</v>
      </c>
    </row>
    <row r="48">
      <c r="A48" s="409" t="s">
        <v>13266</v>
      </c>
      <c r="B48" s="464" t="s">
        <v>13267</v>
      </c>
      <c r="C48" s="464"/>
      <c r="D48" s="464"/>
      <c r="E48" s="54" t="s">
        <v>4858</v>
      </c>
    </row>
    <row r="49">
      <c r="A49" s="409" t="s">
        <v>13266</v>
      </c>
      <c r="B49" s="464" t="s">
        <v>13267</v>
      </c>
      <c r="C49" s="464"/>
      <c r="D49" s="464"/>
      <c r="E49" s="54" t="s">
        <v>4858</v>
      </c>
    </row>
    <row r="50">
      <c r="A50" s="409" t="s">
        <v>13266</v>
      </c>
      <c r="B50" s="464" t="s">
        <v>13267</v>
      </c>
      <c r="C50" s="464"/>
      <c r="D50" s="464"/>
      <c r="E50" s="54" t="s">
        <v>4858</v>
      </c>
    </row>
    <row r="51">
      <c r="A51" s="409" t="s">
        <v>13266</v>
      </c>
      <c r="B51" s="464" t="s">
        <v>13267</v>
      </c>
      <c r="C51" s="464"/>
      <c r="D51" s="464"/>
      <c r="E51" s="54" t="s">
        <v>4858</v>
      </c>
    </row>
    <row r="52">
      <c r="A52" s="409" t="s">
        <v>13266</v>
      </c>
      <c r="B52" s="464" t="s">
        <v>13267</v>
      </c>
      <c r="C52" s="464"/>
      <c r="D52" s="464"/>
      <c r="E52" s="54" t="s">
        <v>4858</v>
      </c>
    </row>
    <row r="53">
      <c r="A53" s="409" t="s">
        <v>13266</v>
      </c>
      <c r="B53" s="464" t="s">
        <v>13267</v>
      </c>
      <c r="C53" s="464"/>
      <c r="D53" s="464"/>
      <c r="E53" s="54" t="s">
        <v>4858</v>
      </c>
    </row>
    <row r="54">
      <c r="A54" s="409" t="s">
        <v>13266</v>
      </c>
      <c r="B54" s="464" t="s">
        <v>13267</v>
      </c>
      <c r="C54" s="464"/>
      <c r="D54" s="464"/>
      <c r="E54" s="54" t="s">
        <v>4858</v>
      </c>
    </row>
    <row r="55">
      <c r="A55" s="409" t="s">
        <v>13266</v>
      </c>
      <c r="B55" s="464" t="s">
        <v>13267</v>
      </c>
      <c r="C55" s="464"/>
      <c r="D55" s="464"/>
      <c r="E55" s="54" t="s">
        <v>4858</v>
      </c>
    </row>
    <row r="56">
      <c r="A56" s="409" t="s">
        <v>13266</v>
      </c>
      <c r="B56" s="464" t="s">
        <v>13267</v>
      </c>
      <c r="C56" s="464"/>
      <c r="D56" s="464"/>
      <c r="E56" s="54" t="s">
        <v>6411</v>
      </c>
    </row>
    <row r="57">
      <c r="A57" s="409" t="s">
        <v>13269</v>
      </c>
      <c r="B57" s="464" t="s">
        <v>13270</v>
      </c>
      <c r="C57" s="464"/>
      <c r="D57" s="464"/>
      <c r="E57" s="54" t="s">
        <v>6474</v>
      </c>
    </row>
    <row r="58">
      <c r="A58" s="783" t="s">
        <v>13266</v>
      </c>
      <c r="B58" s="784" t="s">
        <v>13267</v>
      </c>
      <c r="C58" s="784"/>
      <c r="D58" s="784"/>
      <c r="E58" s="54" t="s">
        <v>4858</v>
      </c>
    </row>
    <row r="59">
      <c r="A59" s="783" t="s">
        <v>13266</v>
      </c>
      <c r="B59" s="784" t="s">
        <v>13267</v>
      </c>
      <c r="C59" s="784"/>
      <c r="D59" s="784"/>
      <c r="E59" s="54" t="s">
        <v>4858</v>
      </c>
    </row>
    <row r="60">
      <c r="A60" s="785" t="s">
        <v>13271</v>
      </c>
      <c r="B60" s="786" t="s">
        <v>13272</v>
      </c>
      <c r="C60" s="786"/>
      <c r="D60" s="786"/>
      <c r="E60" s="54" t="s">
        <v>6451</v>
      </c>
    </row>
    <row r="61">
      <c r="A61" s="787" t="s">
        <v>13273</v>
      </c>
      <c r="B61" s="788" t="s">
        <v>13274</v>
      </c>
      <c r="C61" s="788"/>
      <c r="D61" s="788"/>
      <c r="E61" s="54" t="s">
        <v>6464</v>
      </c>
    </row>
    <row r="62">
      <c r="A62" s="787" t="s">
        <v>13273</v>
      </c>
      <c r="B62" s="788" t="s">
        <v>13274</v>
      </c>
      <c r="C62" s="788"/>
      <c r="D62" s="788"/>
      <c r="E62" s="54" t="s">
        <v>6464</v>
      </c>
    </row>
    <row r="63">
      <c r="A63" s="409" t="s">
        <v>13269</v>
      </c>
      <c r="B63" s="464" t="s">
        <v>13270</v>
      </c>
      <c r="C63" s="464"/>
      <c r="D63" s="464"/>
      <c r="E63" s="54" t="s">
        <v>6474</v>
      </c>
    </row>
    <row r="64">
      <c r="A64" s="409" t="s">
        <v>13266</v>
      </c>
      <c r="B64" s="464" t="s">
        <v>13267</v>
      </c>
      <c r="C64" s="464"/>
      <c r="D64" s="464"/>
      <c r="E64" s="54" t="s">
        <v>4858</v>
      </c>
    </row>
    <row r="65">
      <c r="A65" s="435" t="s">
        <v>13275</v>
      </c>
      <c r="B65" s="469" t="s">
        <v>13276</v>
      </c>
      <c r="C65" s="789"/>
      <c r="D65" s="789"/>
      <c r="E65" s="54" t="s">
        <v>6876</v>
      </c>
    </row>
    <row r="66">
      <c r="A66" s="435" t="s">
        <v>13275</v>
      </c>
      <c r="B66" s="469" t="s">
        <v>13276</v>
      </c>
      <c r="C66" s="789"/>
      <c r="D66" s="789"/>
      <c r="E66" s="54" t="s">
        <v>6876</v>
      </c>
    </row>
    <row r="67">
      <c r="A67" s="435" t="s">
        <v>13275</v>
      </c>
      <c r="B67" s="469" t="s">
        <v>13276</v>
      </c>
      <c r="C67" s="789"/>
      <c r="D67" s="789"/>
      <c r="E67" s="54" t="s">
        <v>6876</v>
      </c>
    </row>
    <row r="68">
      <c r="A68" s="435" t="s">
        <v>13275</v>
      </c>
      <c r="B68" s="469" t="s">
        <v>13276</v>
      </c>
      <c r="C68" s="789"/>
      <c r="D68" s="789"/>
      <c r="E68" s="54" t="s">
        <v>6876</v>
      </c>
    </row>
    <row r="69">
      <c r="A69" s="785" t="s">
        <v>13277</v>
      </c>
      <c r="B69" s="786" t="s">
        <v>13278</v>
      </c>
      <c r="C69" s="790"/>
      <c r="D69" s="790"/>
      <c r="E69" s="54" t="s">
        <v>6929</v>
      </c>
    </row>
    <row r="70">
      <c r="A70" s="791" t="s">
        <v>13279</v>
      </c>
      <c r="B70" s="791" t="s">
        <v>13280</v>
      </c>
      <c r="C70" s="792"/>
      <c r="D70" s="792"/>
      <c r="E70" s="54" t="s">
        <v>7136</v>
      </c>
    </row>
    <row r="71">
      <c r="A71" s="785" t="s">
        <v>13279</v>
      </c>
      <c r="B71" s="786" t="s">
        <v>13280</v>
      </c>
      <c r="C71" s="790"/>
      <c r="D71" s="790"/>
      <c r="E71" s="54" t="s">
        <v>7136</v>
      </c>
    </row>
    <row r="72">
      <c r="A72" s="785" t="s">
        <v>13279</v>
      </c>
      <c r="B72" s="786" t="s">
        <v>13280</v>
      </c>
      <c r="C72" s="790"/>
      <c r="D72" s="790"/>
      <c r="E72" s="54" t="s">
        <v>7136</v>
      </c>
    </row>
    <row r="73">
      <c r="A73" s="793" t="s">
        <v>13279</v>
      </c>
      <c r="B73" s="794" t="s">
        <v>13280</v>
      </c>
      <c r="C73" s="795"/>
      <c r="D73" s="795"/>
      <c r="E73" s="54" t="s">
        <v>7136</v>
      </c>
    </row>
    <row r="74">
      <c r="A74" s="793" t="s">
        <v>13279</v>
      </c>
      <c r="B74" s="794" t="s">
        <v>13280</v>
      </c>
      <c r="C74" s="795"/>
      <c r="D74" s="795"/>
      <c r="E74" s="54" t="s">
        <v>7136</v>
      </c>
    </row>
    <row r="75">
      <c r="A75" s="793" t="s">
        <v>13279</v>
      </c>
      <c r="B75" s="794" t="s">
        <v>13280</v>
      </c>
      <c r="C75" s="795"/>
      <c r="D75" s="795"/>
      <c r="E75" s="54" t="s">
        <v>7136</v>
      </c>
    </row>
    <row r="76">
      <c r="A76" s="409" t="s">
        <v>13281</v>
      </c>
      <c r="B76" s="464" t="s">
        <v>13282</v>
      </c>
      <c r="C76" s="263"/>
      <c r="D76" s="263"/>
      <c r="E76" s="54" t="s">
        <v>13283</v>
      </c>
    </row>
    <row r="77">
      <c r="A77" s="785" t="s">
        <v>13279</v>
      </c>
      <c r="B77" s="786" t="s">
        <v>13280</v>
      </c>
      <c r="C77" s="790"/>
      <c r="D77" s="790"/>
      <c r="E77" s="54" t="s">
        <v>7136</v>
      </c>
    </row>
    <row r="78">
      <c r="A78" s="785" t="s">
        <v>13279</v>
      </c>
      <c r="B78" s="786" t="s">
        <v>13280</v>
      </c>
      <c r="C78" s="790"/>
      <c r="D78" s="790"/>
      <c r="E78" s="54" t="s">
        <v>7136</v>
      </c>
    </row>
    <row r="79">
      <c r="A79" s="785" t="s">
        <v>13279</v>
      </c>
      <c r="B79" s="786" t="s">
        <v>13280</v>
      </c>
      <c r="C79" s="790"/>
      <c r="D79" s="790"/>
      <c r="E79" s="54" t="s">
        <v>7136</v>
      </c>
    </row>
    <row r="80">
      <c r="A80" s="435" t="s">
        <v>13284</v>
      </c>
      <c r="B80" s="469" t="s">
        <v>13285</v>
      </c>
      <c r="C80" s="789"/>
      <c r="D80" s="789"/>
      <c r="E80" s="54" t="s">
        <v>7204</v>
      </c>
    </row>
    <row r="81">
      <c r="A81" s="435" t="s">
        <v>13286</v>
      </c>
      <c r="B81" s="469" t="s">
        <v>13287</v>
      </c>
      <c r="C81" s="789"/>
      <c r="D81" s="789"/>
      <c r="E81" s="54" t="s">
        <v>7249</v>
      </c>
    </row>
    <row r="82">
      <c r="A82" s="796" t="s">
        <v>13288</v>
      </c>
      <c r="B82" s="797" t="s">
        <v>13289</v>
      </c>
      <c r="C82" s="798"/>
      <c r="D82" s="798"/>
      <c r="E82" s="397" t="s">
        <v>7302</v>
      </c>
    </row>
    <row r="83">
      <c r="A83" s="796" t="s">
        <v>13286</v>
      </c>
      <c r="B83" s="797" t="s">
        <v>13287</v>
      </c>
      <c r="C83" s="798"/>
      <c r="D83" s="798"/>
      <c r="E83" s="397" t="s">
        <v>7249</v>
      </c>
    </row>
    <row r="84">
      <c r="A84" s="796" t="s">
        <v>13286</v>
      </c>
      <c r="B84" s="797" t="s">
        <v>13287</v>
      </c>
      <c r="C84" s="798"/>
      <c r="D84" s="798"/>
      <c r="E84" s="397" t="s">
        <v>7249</v>
      </c>
    </row>
    <row r="85">
      <c r="A85" s="796" t="s">
        <v>13286</v>
      </c>
      <c r="B85" s="797" t="s">
        <v>13287</v>
      </c>
      <c r="C85" s="798"/>
      <c r="D85" s="798"/>
      <c r="E85" s="397" t="s">
        <v>7249</v>
      </c>
    </row>
    <row r="86">
      <c r="A86" s="796" t="s">
        <v>13286</v>
      </c>
      <c r="B86" s="797" t="s">
        <v>13287</v>
      </c>
      <c r="C86" s="798"/>
      <c r="D86" s="798"/>
      <c r="E86" s="397" t="s">
        <v>7249</v>
      </c>
    </row>
    <row r="87">
      <c r="A87" s="796" t="s">
        <v>13286</v>
      </c>
      <c r="B87" s="797" t="s">
        <v>13287</v>
      </c>
      <c r="C87" s="798"/>
      <c r="D87" s="798"/>
      <c r="E87" s="397" t="s">
        <v>7249</v>
      </c>
    </row>
    <row r="88">
      <c r="A88" s="796" t="s">
        <v>13286</v>
      </c>
      <c r="B88" s="797" t="s">
        <v>13287</v>
      </c>
      <c r="C88" s="798"/>
      <c r="D88" s="798"/>
      <c r="E88" s="397" t="s">
        <v>7249</v>
      </c>
    </row>
    <row r="89">
      <c r="A89" s="796" t="s">
        <v>13286</v>
      </c>
      <c r="B89" s="797" t="s">
        <v>13287</v>
      </c>
      <c r="C89" s="798"/>
      <c r="D89" s="798"/>
      <c r="E89" s="397" t="s">
        <v>7249</v>
      </c>
    </row>
    <row r="90">
      <c r="A90" s="796" t="s">
        <v>13286</v>
      </c>
      <c r="B90" s="797" t="s">
        <v>13287</v>
      </c>
      <c r="C90" s="798"/>
      <c r="D90" s="798"/>
      <c r="E90" s="397" t="s">
        <v>7249</v>
      </c>
    </row>
    <row r="91">
      <c r="A91" s="796" t="s">
        <v>13286</v>
      </c>
      <c r="B91" s="797" t="s">
        <v>13287</v>
      </c>
      <c r="C91" s="798"/>
      <c r="D91" s="798"/>
      <c r="E91" s="397" t="s">
        <v>7249</v>
      </c>
    </row>
    <row r="92">
      <c r="A92" s="796" t="s">
        <v>13286</v>
      </c>
      <c r="B92" s="797" t="s">
        <v>13287</v>
      </c>
      <c r="C92" s="798"/>
      <c r="D92" s="798"/>
      <c r="E92" s="397" t="s">
        <v>7249</v>
      </c>
    </row>
    <row r="93">
      <c r="A93" s="796" t="s">
        <v>13286</v>
      </c>
      <c r="B93" s="797" t="s">
        <v>13287</v>
      </c>
      <c r="C93" s="798"/>
      <c r="D93" s="798"/>
      <c r="E93" s="397" t="s">
        <v>7249</v>
      </c>
    </row>
    <row r="94">
      <c r="A94" s="796" t="s">
        <v>13286</v>
      </c>
      <c r="B94" s="797" t="s">
        <v>13287</v>
      </c>
      <c r="C94" s="798"/>
      <c r="D94" s="798"/>
      <c r="E94" s="397" t="s">
        <v>7249</v>
      </c>
    </row>
    <row r="95">
      <c r="A95" s="796" t="s">
        <v>13286</v>
      </c>
      <c r="B95" s="797" t="s">
        <v>13287</v>
      </c>
      <c r="C95" s="798"/>
      <c r="D95" s="798"/>
      <c r="E95" s="397" t="s">
        <v>7249</v>
      </c>
    </row>
    <row r="96">
      <c r="A96" s="796" t="s">
        <v>13286</v>
      </c>
      <c r="B96" s="797" t="s">
        <v>13287</v>
      </c>
      <c r="C96" s="798"/>
      <c r="D96" s="798"/>
      <c r="E96" s="397" t="s">
        <v>7249</v>
      </c>
    </row>
    <row r="97">
      <c r="A97" s="796" t="s">
        <v>13288</v>
      </c>
      <c r="B97" s="797" t="s">
        <v>13289</v>
      </c>
      <c r="C97" s="798"/>
      <c r="D97" s="798"/>
      <c r="E97" s="397" t="s">
        <v>7302</v>
      </c>
    </row>
    <row r="98">
      <c r="A98" s="796" t="s">
        <v>13290</v>
      </c>
      <c r="B98" s="797" t="s">
        <v>13291</v>
      </c>
      <c r="C98" s="798"/>
      <c r="D98" s="798"/>
      <c r="E98" s="397" t="s">
        <v>7664</v>
      </c>
    </row>
    <row r="99">
      <c r="A99" s="796" t="s">
        <v>13290</v>
      </c>
      <c r="B99" s="797" t="s">
        <v>13291</v>
      </c>
      <c r="C99" s="798"/>
      <c r="D99" s="798"/>
      <c r="E99" s="397" t="s">
        <v>7664</v>
      </c>
    </row>
    <row r="100">
      <c r="A100" s="796" t="s">
        <v>13290</v>
      </c>
      <c r="B100" s="797" t="s">
        <v>13291</v>
      </c>
      <c r="C100" s="798"/>
      <c r="D100" s="798"/>
      <c r="E100" s="397" t="s">
        <v>7664</v>
      </c>
    </row>
    <row r="101">
      <c r="A101" s="796" t="s">
        <v>13290</v>
      </c>
      <c r="B101" s="797" t="s">
        <v>13291</v>
      </c>
      <c r="C101" s="798"/>
      <c r="D101" s="798"/>
      <c r="E101" s="397" t="s">
        <v>7664</v>
      </c>
    </row>
    <row r="102">
      <c r="A102" s="796" t="s">
        <v>13290</v>
      </c>
      <c r="B102" s="797" t="s">
        <v>13291</v>
      </c>
      <c r="C102" s="798"/>
      <c r="D102" s="798"/>
      <c r="E102" s="397" t="s">
        <v>7664</v>
      </c>
    </row>
    <row r="103">
      <c r="A103" s="796" t="s">
        <v>13290</v>
      </c>
      <c r="B103" s="797" t="s">
        <v>13291</v>
      </c>
      <c r="C103" s="798"/>
      <c r="D103" s="798"/>
      <c r="E103" s="397" t="s">
        <v>7664</v>
      </c>
    </row>
    <row r="104">
      <c r="A104" s="796" t="s">
        <v>13290</v>
      </c>
      <c r="B104" s="797" t="s">
        <v>13291</v>
      </c>
      <c r="C104" s="798"/>
      <c r="D104" s="798"/>
      <c r="E104" s="397" t="s">
        <v>7664</v>
      </c>
    </row>
    <row r="105">
      <c r="A105" s="796" t="s">
        <v>13290</v>
      </c>
      <c r="B105" s="797" t="s">
        <v>13291</v>
      </c>
      <c r="C105" s="798"/>
      <c r="D105" s="798"/>
      <c r="E105" s="397" t="s">
        <v>7664</v>
      </c>
    </row>
    <row r="106">
      <c r="A106" s="796" t="s">
        <v>13290</v>
      </c>
      <c r="B106" s="797" t="s">
        <v>13291</v>
      </c>
      <c r="C106" s="798"/>
      <c r="D106" s="798"/>
      <c r="E106" s="397" t="s">
        <v>7664</v>
      </c>
    </row>
    <row r="107">
      <c r="A107" s="796" t="s">
        <v>13290</v>
      </c>
      <c r="B107" s="797" t="s">
        <v>13291</v>
      </c>
      <c r="C107" s="798"/>
      <c r="D107" s="798"/>
      <c r="E107" s="397" t="s">
        <v>7664</v>
      </c>
    </row>
    <row r="108">
      <c r="A108" s="796" t="s">
        <v>13290</v>
      </c>
      <c r="B108" s="797" t="s">
        <v>13291</v>
      </c>
      <c r="C108" s="798"/>
      <c r="D108" s="798"/>
      <c r="E108" s="397" t="s">
        <v>7664</v>
      </c>
    </row>
    <row r="109">
      <c r="A109" s="796" t="s">
        <v>13290</v>
      </c>
      <c r="B109" s="797" t="s">
        <v>13291</v>
      </c>
      <c r="C109" s="798"/>
      <c r="D109" s="798"/>
      <c r="E109" s="397" t="s">
        <v>7664</v>
      </c>
    </row>
    <row r="110">
      <c r="A110" s="799" t="s">
        <v>13292</v>
      </c>
      <c r="B110" s="800" t="s">
        <v>13293</v>
      </c>
      <c r="C110" s="801"/>
      <c r="D110" s="801"/>
      <c r="E110" s="397" t="s">
        <v>7721</v>
      </c>
    </row>
    <row r="111">
      <c r="A111" s="796" t="s">
        <v>13292</v>
      </c>
      <c r="B111" s="797" t="s">
        <v>13293</v>
      </c>
      <c r="C111" s="798"/>
      <c r="D111" s="798"/>
      <c r="E111" s="397" t="s">
        <v>7721</v>
      </c>
    </row>
    <row r="112">
      <c r="A112" s="796" t="s">
        <v>13294</v>
      </c>
      <c r="B112" s="797" t="s">
        <v>13295</v>
      </c>
      <c r="C112" s="798"/>
      <c r="D112" s="798"/>
      <c r="E112" s="397" t="s">
        <v>7729</v>
      </c>
    </row>
    <row r="113">
      <c r="A113" s="796" t="s">
        <v>13296</v>
      </c>
      <c r="B113" s="797" t="s">
        <v>13297</v>
      </c>
      <c r="C113" s="798"/>
      <c r="D113" s="798"/>
      <c r="E113" s="397" t="s">
        <v>7766</v>
      </c>
    </row>
    <row r="114">
      <c r="A114" s="796" t="s">
        <v>13296</v>
      </c>
      <c r="B114" s="797" t="s">
        <v>13297</v>
      </c>
      <c r="C114" s="798"/>
      <c r="D114" s="798"/>
      <c r="E114" s="397" t="s">
        <v>7766</v>
      </c>
    </row>
    <row r="115">
      <c r="A115" s="796" t="s">
        <v>13296</v>
      </c>
      <c r="B115" s="797" t="s">
        <v>13297</v>
      </c>
      <c r="C115" s="798"/>
      <c r="D115" s="798"/>
      <c r="E115" s="397" t="s">
        <v>7766</v>
      </c>
    </row>
    <row r="116">
      <c r="A116" s="796" t="s">
        <v>13296</v>
      </c>
      <c r="B116" s="797" t="s">
        <v>13297</v>
      </c>
      <c r="C116" s="798"/>
      <c r="D116" s="798"/>
      <c r="E116" s="397" t="s">
        <v>7766</v>
      </c>
    </row>
    <row r="117">
      <c r="A117" s="796" t="s">
        <v>13298</v>
      </c>
      <c r="B117" s="797" t="s">
        <v>13299</v>
      </c>
      <c r="C117" s="798"/>
      <c r="D117" s="798"/>
      <c r="E117" s="397" t="s">
        <v>7797</v>
      </c>
    </row>
    <row r="118">
      <c r="A118" s="796" t="s">
        <v>13300</v>
      </c>
      <c r="B118" s="797" t="s">
        <v>13301</v>
      </c>
      <c r="C118" s="798"/>
      <c r="D118" s="798"/>
      <c r="E118" s="397" t="s">
        <v>7806</v>
      </c>
    </row>
    <row r="119">
      <c r="A119" s="796" t="s">
        <v>13302</v>
      </c>
      <c r="B119" s="797" t="s">
        <v>13303</v>
      </c>
      <c r="C119" s="798"/>
      <c r="D119" s="798"/>
      <c r="E119" s="397" t="s">
        <v>13304</v>
      </c>
    </row>
    <row r="120">
      <c r="A120" s="796" t="s">
        <v>13302</v>
      </c>
      <c r="B120" s="797" t="s">
        <v>13303</v>
      </c>
      <c r="C120" s="798"/>
      <c r="D120" s="798"/>
      <c r="E120" s="397" t="s">
        <v>13304</v>
      </c>
    </row>
    <row r="121">
      <c r="A121" s="796" t="s">
        <v>13302</v>
      </c>
      <c r="B121" s="797" t="s">
        <v>13303</v>
      </c>
      <c r="C121" s="798"/>
      <c r="D121" s="798"/>
      <c r="E121" s="397" t="s">
        <v>13305</v>
      </c>
    </row>
    <row r="122">
      <c r="A122" s="796" t="s">
        <v>13306</v>
      </c>
      <c r="B122" s="797" t="s">
        <v>13307</v>
      </c>
      <c r="C122" s="798"/>
      <c r="D122" s="798"/>
      <c r="E122" s="397" t="s">
        <v>13308</v>
      </c>
    </row>
    <row r="123">
      <c r="A123" s="796" t="s">
        <v>13309</v>
      </c>
      <c r="B123" s="797" t="s">
        <v>13310</v>
      </c>
      <c r="C123" s="798"/>
      <c r="D123" s="798"/>
      <c r="E123" s="397" t="s">
        <v>7871</v>
      </c>
    </row>
    <row r="124">
      <c r="A124" s="796" t="s">
        <v>13309</v>
      </c>
      <c r="B124" s="797" t="s">
        <v>13310</v>
      </c>
      <c r="C124" s="798"/>
      <c r="D124" s="798"/>
      <c r="E124" s="397" t="s">
        <v>7871</v>
      </c>
    </row>
    <row r="125">
      <c r="A125" s="796" t="s">
        <v>13296</v>
      </c>
      <c r="B125" s="797" t="s">
        <v>13297</v>
      </c>
      <c r="C125" s="798"/>
      <c r="D125" s="798"/>
      <c r="E125" s="397" t="s">
        <v>7766</v>
      </c>
    </row>
    <row r="126">
      <c r="A126" s="796" t="s">
        <v>13296</v>
      </c>
      <c r="B126" s="797" t="s">
        <v>13297</v>
      </c>
      <c r="C126" s="798"/>
      <c r="D126" s="798"/>
      <c r="E126" s="397" t="s">
        <v>7766</v>
      </c>
    </row>
    <row r="127">
      <c r="A127" s="796" t="s">
        <v>13311</v>
      </c>
      <c r="B127" s="797" t="s">
        <v>13312</v>
      </c>
      <c r="C127" s="798"/>
      <c r="D127" s="798"/>
      <c r="E127" s="397" t="s">
        <v>4773</v>
      </c>
    </row>
    <row r="128">
      <c r="A128" s="796" t="s">
        <v>13311</v>
      </c>
      <c r="B128" s="797" t="s">
        <v>13312</v>
      </c>
      <c r="C128" s="798"/>
      <c r="D128" s="798"/>
      <c r="E128" s="397" t="s">
        <v>4773</v>
      </c>
    </row>
    <row r="129">
      <c r="A129" s="796" t="s">
        <v>13311</v>
      </c>
      <c r="B129" s="797" t="s">
        <v>13312</v>
      </c>
      <c r="C129" s="798"/>
      <c r="D129" s="798"/>
      <c r="E129" s="397" t="s">
        <v>4773</v>
      </c>
    </row>
    <row r="130">
      <c r="A130" s="796" t="s">
        <v>13311</v>
      </c>
      <c r="B130" s="797" t="s">
        <v>13312</v>
      </c>
      <c r="C130" s="798"/>
      <c r="D130" s="798"/>
      <c r="E130" s="397" t="s">
        <v>4773</v>
      </c>
    </row>
    <row r="131">
      <c r="A131" s="796" t="s">
        <v>13311</v>
      </c>
      <c r="B131" s="797" t="s">
        <v>13312</v>
      </c>
      <c r="C131" s="798"/>
      <c r="D131" s="798"/>
      <c r="E131" s="397" t="s">
        <v>4773</v>
      </c>
    </row>
    <row r="132">
      <c r="A132" s="796" t="s">
        <v>13311</v>
      </c>
      <c r="B132" s="797" t="s">
        <v>13312</v>
      </c>
      <c r="C132" s="798"/>
      <c r="D132" s="798"/>
      <c r="E132" s="397" t="s">
        <v>4773</v>
      </c>
    </row>
    <row r="133">
      <c r="A133" s="796" t="s">
        <v>13311</v>
      </c>
      <c r="B133" s="797" t="s">
        <v>13312</v>
      </c>
      <c r="C133" s="798"/>
      <c r="D133" s="798"/>
      <c r="E133" s="397" t="s">
        <v>4773</v>
      </c>
    </row>
    <row r="134">
      <c r="A134" s="796" t="s">
        <v>13311</v>
      </c>
      <c r="B134" s="797" t="s">
        <v>13312</v>
      </c>
      <c r="C134" s="798"/>
      <c r="D134" s="798"/>
      <c r="E134" s="397" t="s">
        <v>4773</v>
      </c>
    </row>
    <row r="135">
      <c r="A135" s="796" t="s">
        <v>13311</v>
      </c>
      <c r="B135" s="797" t="s">
        <v>13312</v>
      </c>
      <c r="C135" s="798"/>
      <c r="D135" s="798"/>
      <c r="E135" s="397" t="s">
        <v>4773</v>
      </c>
    </row>
    <row r="136">
      <c r="A136" s="796" t="s">
        <v>13311</v>
      </c>
      <c r="B136" s="797" t="s">
        <v>13312</v>
      </c>
      <c r="C136" s="798"/>
      <c r="D136" s="798"/>
      <c r="E136" s="397" t="s">
        <v>4773</v>
      </c>
    </row>
    <row r="137">
      <c r="A137" s="796" t="s">
        <v>13311</v>
      </c>
      <c r="B137" s="797" t="s">
        <v>13312</v>
      </c>
      <c r="C137" s="798"/>
      <c r="D137" s="798"/>
      <c r="E137" s="397" t="s">
        <v>4773</v>
      </c>
    </row>
    <row r="138">
      <c r="A138" s="796" t="s">
        <v>13311</v>
      </c>
      <c r="B138" s="797" t="s">
        <v>13312</v>
      </c>
      <c r="C138" s="798"/>
      <c r="D138" s="798"/>
      <c r="E138" s="397" t="s">
        <v>4773</v>
      </c>
    </row>
    <row r="139">
      <c r="A139" s="796" t="s">
        <v>13313</v>
      </c>
      <c r="B139" s="797" t="s">
        <v>13314</v>
      </c>
      <c r="C139" s="798"/>
      <c r="D139" s="798"/>
      <c r="E139" s="397" t="s">
        <v>5462</v>
      </c>
    </row>
    <row r="140">
      <c r="A140" s="796" t="s">
        <v>13313</v>
      </c>
      <c r="B140" s="797" t="s">
        <v>13314</v>
      </c>
      <c r="C140" s="798"/>
      <c r="D140" s="798"/>
      <c r="E140" s="397" t="s">
        <v>5462</v>
      </c>
    </row>
    <row r="141">
      <c r="A141" s="796" t="s">
        <v>13313</v>
      </c>
      <c r="B141" s="797" t="s">
        <v>13314</v>
      </c>
      <c r="C141" s="798"/>
      <c r="D141" s="798"/>
      <c r="E141" s="397" t="s">
        <v>5462</v>
      </c>
    </row>
    <row r="142">
      <c r="A142" s="796" t="s">
        <v>13313</v>
      </c>
      <c r="B142" s="797" t="s">
        <v>13314</v>
      </c>
      <c r="C142" s="798"/>
      <c r="D142" s="798"/>
      <c r="E142" s="397" t="s">
        <v>5462</v>
      </c>
    </row>
    <row r="143">
      <c r="A143" s="796" t="s">
        <v>13313</v>
      </c>
      <c r="B143" s="797" t="s">
        <v>13314</v>
      </c>
      <c r="C143" s="798"/>
      <c r="D143" s="798"/>
      <c r="E143" s="397" t="s">
        <v>5462</v>
      </c>
    </row>
    <row r="144">
      <c r="A144" s="796" t="s">
        <v>13313</v>
      </c>
      <c r="B144" s="797" t="s">
        <v>13314</v>
      </c>
      <c r="C144" s="798"/>
      <c r="D144" s="798"/>
      <c r="E144" s="397" t="s">
        <v>5462</v>
      </c>
    </row>
    <row r="145">
      <c r="A145" s="796" t="s">
        <v>13313</v>
      </c>
      <c r="B145" s="797" t="s">
        <v>13314</v>
      </c>
      <c r="C145" s="798"/>
      <c r="D145" s="798"/>
      <c r="E145" s="397" t="s">
        <v>5462</v>
      </c>
    </row>
    <row r="146">
      <c r="A146" s="796" t="s">
        <v>13313</v>
      </c>
      <c r="B146" s="797" t="s">
        <v>13314</v>
      </c>
      <c r="C146" s="798"/>
      <c r="D146" s="798"/>
      <c r="E146" s="397" t="s">
        <v>5462</v>
      </c>
    </row>
    <row r="147">
      <c r="A147" s="796" t="s">
        <v>13313</v>
      </c>
      <c r="B147" s="797" t="s">
        <v>13314</v>
      </c>
      <c r="C147" s="798"/>
      <c r="D147" s="798"/>
      <c r="E147" s="397" t="s">
        <v>5462</v>
      </c>
    </row>
    <row r="148">
      <c r="A148" s="796" t="s">
        <v>13313</v>
      </c>
      <c r="B148" s="797" t="s">
        <v>13314</v>
      </c>
      <c r="C148" s="798"/>
      <c r="D148" s="798"/>
      <c r="E148" s="397" t="s">
        <v>5462</v>
      </c>
    </row>
    <row r="149">
      <c r="A149" s="796" t="s">
        <v>13315</v>
      </c>
      <c r="B149" s="797" t="s">
        <v>13316</v>
      </c>
      <c r="C149" s="798"/>
      <c r="D149" s="798"/>
      <c r="E149" s="397" t="s">
        <v>8231</v>
      </c>
    </row>
    <row r="150">
      <c r="A150" s="796" t="s">
        <v>13315</v>
      </c>
      <c r="B150" s="797" t="s">
        <v>13316</v>
      </c>
      <c r="C150" s="798"/>
      <c r="D150" s="798"/>
      <c r="E150" s="397" t="s">
        <v>8231</v>
      </c>
    </row>
    <row r="151">
      <c r="A151" s="796" t="s">
        <v>13315</v>
      </c>
      <c r="B151" s="797" t="s">
        <v>13316</v>
      </c>
      <c r="C151" s="798"/>
      <c r="D151" s="798"/>
      <c r="E151" s="397" t="s">
        <v>8231</v>
      </c>
    </row>
    <row r="152">
      <c r="A152" s="796" t="s">
        <v>13317</v>
      </c>
      <c r="B152" s="797" t="s">
        <v>13318</v>
      </c>
      <c r="C152" s="798"/>
      <c r="D152" s="798"/>
      <c r="E152" s="397" t="s">
        <v>8254</v>
      </c>
    </row>
    <row r="153">
      <c r="A153" s="796" t="s">
        <v>13315</v>
      </c>
      <c r="B153" s="797" t="s">
        <v>13316</v>
      </c>
      <c r="C153" s="798"/>
      <c r="D153" s="798"/>
      <c r="E153" s="397" t="s">
        <v>8231</v>
      </c>
    </row>
    <row r="154">
      <c r="A154" s="796" t="s">
        <v>13319</v>
      </c>
      <c r="B154" s="797" t="s">
        <v>13320</v>
      </c>
      <c r="C154" s="797" t="s">
        <v>13321</v>
      </c>
      <c r="D154" s="798"/>
      <c r="E154" s="397" t="s">
        <v>8281</v>
      </c>
    </row>
    <row r="155">
      <c r="A155" s="796" t="s">
        <v>13313</v>
      </c>
      <c r="B155" s="797" t="s">
        <v>13314</v>
      </c>
      <c r="C155" s="798"/>
      <c r="D155" s="798"/>
      <c r="E155" s="397" t="s">
        <v>5462</v>
      </c>
    </row>
    <row r="156">
      <c r="A156" s="796" t="s">
        <v>13313</v>
      </c>
      <c r="B156" s="797" t="s">
        <v>13314</v>
      </c>
      <c r="C156" s="798"/>
      <c r="D156" s="798"/>
      <c r="E156" s="397" t="s">
        <v>5462</v>
      </c>
    </row>
    <row r="157">
      <c r="A157" s="796" t="s">
        <v>13313</v>
      </c>
      <c r="B157" s="797" t="s">
        <v>13314</v>
      </c>
      <c r="C157" s="798"/>
      <c r="D157" s="798"/>
      <c r="E157" s="397" t="s">
        <v>5462</v>
      </c>
    </row>
    <row r="158">
      <c r="A158" s="796" t="s">
        <v>13313</v>
      </c>
      <c r="B158" s="797" t="s">
        <v>13314</v>
      </c>
      <c r="C158" s="798"/>
      <c r="D158" s="798"/>
      <c r="E158" s="397" t="s">
        <v>5462</v>
      </c>
    </row>
    <row r="159">
      <c r="A159" s="796" t="s">
        <v>13313</v>
      </c>
      <c r="B159" s="797" t="s">
        <v>13314</v>
      </c>
      <c r="C159" s="798"/>
      <c r="D159" s="798"/>
      <c r="E159" s="397" t="s">
        <v>5462</v>
      </c>
    </row>
    <row r="160">
      <c r="A160" s="796" t="s">
        <v>13313</v>
      </c>
      <c r="B160" s="797" t="s">
        <v>13314</v>
      </c>
      <c r="C160" s="798"/>
      <c r="D160" s="798"/>
      <c r="E160" s="397" t="s">
        <v>5462</v>
      </c>
    </row>
    <row r="161">
      <c r="A161" s="796" t="s">
        <v>13313</v>
      </c>
      <c r="B161" s="797" t="s">
        <v>13314</v>
      </c>
      <c r="C161" s="798"/>
      <c r="D161" s="798"/>
      <c r="E161" s="397" t="s">
        <v>5462</v>
      </c>
    </row>
    <row r="162">
      <c r="A162" s="796" t="s">
        <v>13313</v>
      </c>
      <c r="B162" s="797" t="s">
        <v>13314</v>
      </c>
      <c r="C162" s="798"/>
      <c r="D162" s="798"/>
      <c r="E162" s="397" t="s">
        <v>5462</v>
      </c>
    </row>
    <row r="163">
      <c r="A163" s="796" t="s">
        <v>13313</v>
      </c>
      <c r="B163" s="797" t="s">
        <v>13314</v>
      </c>
      <c r="C163" s="798"/>
      <c r="D163" s="798"/>
      <c r="E163" s="397" t="s">
        <v>5462</v>
      </c>
    </row>
    <row r="164">
      <c r="A164" s="796" t="s">
        <v>13313</v>
      </c>
      <c r="B164" s="797" t="s">
        <v>13314</v>
      </c>
      <c r="C164" s="798"/>
      <c r="D164" s="798"/>
      <c r="E164" s="397" t="s">
        <v>5462</v>
      </c>
    </row>
    <row r="165">
      <c r="A165" s="796" t="s">
        <v>13313</v>
      </c>
      <c r="B165" s="797" t="s">
        <v>13314</v>
      </c>
      <c r="C165" s="798"/>
      <c r="D165" s="798"/>
      <c r="E165" s="397" t="s">
        <v>5462</v>
      </c>
    </row>
    <row r="166">
      <c r="A166" s="796" t="s">
        <v>13322</v>
      </c>
      <c r="B166" s="797" t="s">
        <v>13323</v>
      </c>
      <c r="C166" s="798"/>
      <c r="D166" s="798"/>
      <c r="E166" s="397" t="s">
        <v>8089</v>
      </c>
    </row>
    <row r="167">
      <c r="A167" s="796" t="s">
        <v>13322</v>
      </c>
      <c r="B167" s="797" t="s">
        <v>13323</v>
      </c>
      <c r="C167" s="798"/>
      <c r="D167" s="798"/>
      <c r="E167" s="397" t="s">
        <v>8358</v>
      </c>
    </row>
    <row r="168">
      <c r="A168" s="796" t="s">
        <v>13322</v>
      </c>
      <c r="B168" s="797" t="s">
        <v>13323</v>
      </c>
      <c r="C168" s="798"/>
      <c r="D168" s="798"/>
      <c r="E168" s="397" t="s">
        <v>8358</v>
      </c>
    </row>
    <row r="169">
      <c r="A169" s="796" t="s">
        <v>13322</v>
      </c>
      <c r="B169" s="797" t="s">
        <v>13323</v>
      </c>
      <c r="C169" s="798"/>
      <c r="D169" s="798"/>
      <c r="E169" s="397" t="s">
        <v>8358</v>
      </c>
    </row>
    <row r="170">
      <c r="A170" s="796" t="s">
        <v>13322</v>
      </c>
      <c r="B170" s="797" t="s">
        <v>13323</v>
      </c>
      <c r="C170" s="798"/>
      <c r="D170" s="798"/>
      <c r="E170" s="397" t="s">
        <v>8358</v>
      </c>
    </row>
    <row r="171">
      <c r="A171" s="796" t="s">
        <v>13322</v>
      </c>
      <c r="B171" s="797" t="s">
        <v>13323</v>
      </c>
      <c r="C171" s="798"/>
      <c r="D171" s="798"/>
      <c r="E171" s="397" t="s">
        <v>8358</v>
      </c>
    </row>
    <row r="172">
      <c r="A172" s="796" t="s">
        <v>13313</v>
      </c>
      <c r="B172" s="797" t="s">
        <v>13314</v>
      </c>
      <c r="C172" s="798"/>
      <c r="D172" s="798"/>
      <c r="E172" s="397" t="s">
        <v>5462</v>
      </c>
    </row>
    <row r="173">
      <c r="A173" s="796" t="s">
        <v>13322</v>
      </c>
      <c r="B173" s="797" t="s">
        <v>13323</v>
      </c>
      <c r="C173" s="798"/>
      <c r="D173" s="798"/>
      <c r="E173" s="802" t="s">
        <v>2586</v>
      </c>
    </row>
    <row r="174">
      <c r="A174" s="803" t="s">
        <v>13324</v>
      </c>
      <c r="B174" s="469" t="s">
        <v>13325</v>
      </c>
      <c r="C174" s="469" t="s">
        <v>13326</v>
      </c>
      <c r="D174" s="789"/>
      <c r="E174" s="782" t="s">
        <v>8391</v>
      </c>
    </row>
    <row r="175">
      <c r="A175" s="435" t="s">
        <v>13327</v>
      </c>
      <c r="B175" s="469" t="s">
        <v>13328</v>
      </c>
      <c r="C175" s="469" t="s">
        <v>13329</v>
      </c>
      <c r="D175" s="469" t="s">
        <v>13330</v>
      </c>
      <c r="E175" s="54" t="s">
        <v>8405</v>
      </c>
    </row>
    <row r="176">
      <c r="A176" s="435" t="s">
        <v>13327</v>
      </c>
      <c r="B176" s="469" t="s">
        <v>13328</v>
      </c>
      <c r="C176" s="469" t="s">
        <v>13329</v>
      </c>
      <c r="D176" s="469" t="s">
        <v>13330</v>
      </c>
      <c r="E176" s="54" t="s">
        <v>8405</v>
      </c>
    </row>
    <row r="177">
      <c r="A177" s="796" t="s">
        <v>13315</v>
      </c>
      <c r="B177" s="797" t="s">
        <v>13316</v>
      </c>
      <c r="C177" s="798"/>
      <c r="D177" s="798"/>
      <c r="E177" s="397" t="s">
        <v>8231</v>
      </c>
    </row>
    <row r="178">
      <c r="A178" s="796" t="s">
        <v>13313</v>
      </c>
      <c r="B178" s="797" t="s">
        <v>13314</v>
      </c>
      <c r="C178" s="798"/>
      <c r="D178" s="798"/>
      <c r="E178" s="397" t="s">
        <v>5462</v>
      </c>
    </row>
    <row r="179">
      <c r="A179" s="796" t="s">
        <v>13322</v>
      </c>
      <c r="B179" s="797" t="s">
        <v>13323</v>
      </c>
      <c r="C179" s="798"/>
      <c r="D179" s="798"/>
      <c r="E179" s="397" t="s">
        <v>8089</v>
      </c>
    </row>
    <row r="180">
      <c r="A180" s="796" t="s">
        <v>13315</v>
      </c>
      <c r="B180" s="797" t="s">
        <v>13316</v>
      </c>
      <c r="C180" s="798"/>
      <c r="D180" s="798"/>
      <c r="E180" s="397" t="s">
        <v>8231</v>
      </c>
    </row>
    <row r="181">
      <c r="A181" s="796" t="s">
        <v>13315</v>
      </c>
      <c r="B181" s="797" t="s">
        <v>13316</v>
      </c>
      <c r="C181" s="798"/>
      <c r="D181" s="798"/>
      <c r="E181" s="397" t="s">
        <v>8231</v>
      </c>
    </row>
    <row r="182">
      <c r="A182" s="796" t="s">
        <v>13315</v>
      </c>
      <c r="B182" s="797" t="s">
        <v>13316</v>
      </c>
      <c r="C182" s="798"/>
      <c r="D182" s="798"/>
      <c r="E182" s="397" t="s">
        <v>8231</v>
      </c>
    </row>
    <row r="183">
      <c r="A183" s="409" t="s">
        <v>13331</v>
      </c>
      <c r="B183" s="464" t="s">
        <v>13332</v>
      </c>
      <c r="C183" s="464"/>
      <c r="D183" s="464"/>
      <c r="E183" s="54" t="s">
        <v>8665</v>
      </c>
    </row>
    <row r="184">
      <c r="A184" s="409" t="s">
        <v>13331</v>
      </c>
      <c r="B184" s="464" t="s">
        <v>13332</v>
      </c>
      <c r="C184" s="464"/>
      <c r="D184" s="464"/>
      <c r="E184" s="54" t="s">
        <v>8665</v>
      </c>
    </row>
    <row r="185">
      <c r="A185" s="409" t="s">
        <v>13331</v>
      </c>
      <c r="B185" s="464" t="s">
        <v>13332</v>
      </c>
      <c r="C185" s="464"/>
      <c r="D185" s="464"/>
      <c r="E185" s="54" t="s">
        <v>8665</v>
      </c>
    </row>
    <row r="186">
      <c r="A186" s="409" t="s">
        <v>13331</v>
      </c>
      <c r="B186" s="464" t="s">
        <v>13332</v>
      </c>
      <c r="C186" s="464"/>
      <c r="D186" s="464"/>
      <c r="E186" s="54" t="s">
        <v>8665</v>
      </c>
    </row>
    <row r="187">
      <c r="A187" s="409" t="s">
        <v>13331</v>
      </c>
      <c r="B187" s="464" t="s">
        <v>13332</v>
      </c>
      <c r="C187" s="464"/>
      <c r="D187" s="464"/>
      <c r="E187" s="54" t="s">
        <v>8665</v>
      </c>
    </row>
    <row r="188">
      <c r="A188" s="409" t="s">
        <v>13331</v>
      </c>
      <c r="B188" s="464" t="s">
        <v>13332</v>
      </c>
      <c r="C188" s="464"/>
      <c r="D188" s="464"/>
      <c r="E188" s="54" t="s">
        <v>8665</v>
      </c>
    </row>
    <row r="189">
      <c r="A189" s="409" t="s">
        <v>13331</v>
      </c>
      <c r="B189" s="464" t="s">
        <v>13332</v>
      </c>
      <c r="C189" s="464"/>
      <c r="D189" s="464"/>
      <c r="E189" s="54" t="s">
        <v>8665</v>
      </c>
    </row>
    <row r="190">
      <c r="A190" s="409" t="s">
        <v>13331</v>
      </c>
      <c r="B190" s="464" t="s">
        <v>13332</v>
      </c>
      <c r="C190" s="464"/>
      <c r="D190" s="464"/>
      <c r="E190" s="54" t="s">
        <v>8665</v>
      </c>
    </row>
    <row r="191">
      <c r="A191" s="409" t="s">
        <v>13331</v>
      </c>
      <c r="B191" s="464" t="s">
        <v>13332</v>
      </c>
      <c r="C191" s="464"/>
      <c r="D191" s="464"/>
      <c r="E191" s="54" t="s">
        <v>8665</v>
      </c>
    </row>
    <row r="192">
      <c r="A192" s="409" t="s">
        <v>13331</v>
      </c>
      <c r="B192" s="464" t="s">
        <v>13332</v>
      </c>
      <c r="C192" s="464"/>
      <c r="D192" s="464"/>
      <c r="E192" s="54" t="s">
        <v>8665</v>
      </c>
    </row>
    <row r="193">
      <c r="A193" s="409" t="s">
        <v>13331</v>
      </c>
      <c r="B193" s="464" t="s">
        <v>13332</v>
      </c>
      <c r="C193" s="464"/>
      <c r="D193" s="464"/>
      <c r="E193" s="782" t="s">
        <v>8665</v>
      </c>
    </row>
    <row r="194">
      <c r="A194" s="409" t="s">
        <v>13333</v>
      </c>
      <c r="B194" s="464" t="s">
        <v>13334</v>
      </c>
      <c r="C194" s="464"/>
      <c r="D194" s="464"/>
      <c r="E194" s="54" t="s">
        <v>8733</v>
      </c>
    </row>
    <row r="195">
      <c r="A195" s="409" t="s">
        <v>13333</v>
      </c>
      <c r="B195" s="464" t="s">
        <v>13334</v>
      </c>
      <c r="C195" s="464"/>
      <c r="D195" s="464"/>
      <c r="E195" s="54" t="s">
        <v>8747</v>
      </c>
    </row>
    <row r="196">
      <c r="A196" s="409" t="s">
        <v>13335</v>
      </c>
      <c r="B196" s="464" t="s">
        <v>13336</v>
      </c>
      <c r="C196" s="464"/>
      <c r="D196" s="464"/>
      <c r="E196" s="54" t="s">
        <v>8665</v>
      </c>
    </row>
    <row r="197">
      <c r="A197" s="409" t="s">
        <v>13335</v>
      </c>
      <c r="B197" s="464" t="s">
        <v>13336</v>
      </c>
      <c r="C197" s="464"/>
      <c r="D197" s="464"/>
      <c r="E197" s="54" t="s">
        <v>8665</v>
      </c>
    </row>
    <row r="198">
      <c r="A198" s="409" t="s">
        <v>13335</v>
      </c>
      <c r="B198" s="464" t="s">
        <v>13336</v>
      </c>
      <c r="C198" s="464"/>
      <c r="D198" s="464"/>
      <c r="E198" s="54" t="s">
        <v>8665</v>
      </c>
    </row>
    <row r="199">
      <c r="A199" s="409" t="s">
        <v>13337</v>
      </c>
      <c r="B199" s="464" t="s">
        <v>13338</v>
      </c>
      <c r="C199" s="464"/>
      <c r="D199" s="464"/>
      <c r="E199" s="54" t="s">
        <v>8777</v>
      </c>
    </row>
    <row r="200">
      <c r="A200" s="409" t="s">
        <v>13335</v>
      </c>
      <c r="B200" s="464" t="s">
        <v>13336</v>
      </c>
      <c r="C200" s="464"/>
      <c r="D200" s="464"/>
      <c r="E200" s="54" t="s">
        <v>8665</v>
      </c>
    </row>
    <row r="201">
      <c r="A201" s="409" t="s">
        <v>8796</v>
      </c>
      <c r="B201" s="263"/>
      <c r="C201" s="263"/>
      <c r="D201" s="263"/>
      <c r="E201" s="782" t="s">
        <v>13339</v>
      </c>
    </row>
    <row r="202">
      <c r="A202" s="409" t="s">
        <v>13340</v>
      </c>
      <c r="B202" s="464" t="s">
        <v>13341</v>
      </c>
      <c r="C202" s="263"/>
      <c r="D202" s="263"/>
      <c r="E202" s="804" t="s">
        <v>8807</v>
      </c>
    </row>
    <row r="203">
      <c r="A203" s="409" t="s">
        <v>13342</v>
      </c>
      <c r="B203" s="464" t="s">
        <v>13343</v>
      </c>
      <c r="C203" s="263"/>
      <c r="D203" s="263"/>
      <c r="E203" s="54" t="s">
        <v>8816</v>
      </c>
    </row>
    <row r="204">
      <c r="A204" s="409" t="s">
        <v>13344</v>
      </c>
      <c r="B204" s="464" t="s">
        <v>13345</v>
      </c>
      <c r="C204" s="263"/>
      <c r="D204" s="263"/>
      <c r="E204" s="54" t="s">
        <v>8823</v>
      </c>
    </row>
    <row r="205">
      <c r="A205" s="409" t="s">
        <v>13346</v>
      </c>
      <c r="B205" s="464" t="s">
        <v>13347</v>
      </c>
      <c r="C205" s="263"/>
      <c r="D205" s="263"/>
      <c r="E205" s="54" t="s">
        <v>8831</v>
      </c>
    </row>
    <row r="206">
      <c r="A206" s="409" t="s">
        <v>13348</v>
      </c>
      <c r="B206" s="464" t="s">
        <v>13349</v>
      </c>
      <c r="C206" s="263"/>
      <c r="D206" s="263"/>
      <c r="E206" s="54" t="s">
        <v>8838</v>
      </c>
    </row>
    <row r="207">
      <c r="A207" s="409" t="s">
        <v>13350</v>
      </c>
      <c r="B207" s="464" t="s">
        <v>13351</v>
      </c>
      <c r="C207" s="263"/>
      <c r="D207" s="263"/>
      <c r="E207" s="54" t="s">
        <v>8845</v>
      </c>
    </row>
    <row r="208">
      <c r="A208" s="409" t="s">
        <v>13346</v>
      </c>
      <c r="B208" s="464" t="s">
        <v>13347</v>
      </c>
      <c r="C208" s="263"/>
      <c r="D208" s="263"/>
      <c r="E208" s="54" t="s">
        <v>8831</v>
      </c>
    </row>
    <row r="209">
      <c r="A209" s="409" t="s">
        <v>13348</v>
      </c>
      <c r="B209" s="464" t="s">
        <v>13349</v>
      </c>
      <c r="C209" s="263"/>
      <c r="D209" s="263"/>
      <c r="E209" s="54" t="s">
        <v>8838</v>
      </c>
    </row>
    <row r="210">
      <c r="A210" s="409" t="s">
        <v>13348</v>
      </c>
      <c r="B210" s="464" t="s">
        <v>13349</v>
      </c>
      <c r="C210" s="263"/>
      <c r="D210" s="263"/>
      <c r="E210" s="54" t="s">
        <v>8838</v>
      </c>
    </row>
    <row r="211">
      <c r="A211" s="409" t="s">
        <v>13342</v>
      </c>
      <c r="B211" s="464" t="s">
        <v>13352</v>
      </c>
      <c r="C211" s="263"/>
      <c r="D211" s="263"/>
      <c r="E211" s="54" t="s">
        <v>8867</v>
      </c>
    </row>
    <row r="212">
      <c r="A212" s="409" t="s">
        <v>13353</v>
      </c>
      <c r="B212" s="464" t="s">
        <v>13354</v>
      </c>
      <c r="C212" s="263"/>
      <c r="D212" s="263"/>
      <c r="E212" s="54" t="s">
        <v>8875</v>
      </c>
    </row>
    <row r="213">
      <c r="A213" s="409" t="s">
        <v>13353</v>
      </c>
      <c r="B213" s="464" t="s">
        <v>13354</v>
      </c>
      <c r="C213" s="263"/>
      <c r="D213" s="263"/>
      <c r="E213" s="54" t="s">
        <v>8875</v>
      </c>
    </row>
    <row r="214">
      <c r="A214" s="409" t="s">
        <v>13355</v>
      </c>
      <c r="B214" s="464" t="s">
        <v>13356</v>
      </c>
      <c r="C214" s="263"/>
      <c r="D214" s="263"/>
      <c r="E214" s="54" t="s">
        <v>8922</v>
      </c>
    </row>
    <row r="215">
      <c r="A215" s="409" t="s">
        <v>13357</v>
      </c>
      <c r="B215" s="464" t="s">
        <v>13358</v>
      </c>
      <c r="C215" s="263"/>
      <c r="D215" s="263"/>
      <c r="E215" s="54" t="s">
        <v>8935</v>
      </c>
    </row>
    <row r="216">
      <c r="A216" s="409" t="s">
        <v>13359</v>
      </c>
      <c r="B216" s="464" t="s">
        <v>13360</v>
      </c>
      <c r="C216" s="263"/>
      <c r="D216" s="263"/>
      <c r="E216" s="54" t="s">
        <v>8952</v>
      </c>
    </row>
    <row r="217">
      <c r="A217" s="409" t="s">
        <v>13361</v>
      </c>
      <c r="B217" s="464" t="s">
        <v>13362</v>
      </c>
      <c r="C217" s="263"/>
      <c r="D217" s="263"/>
      <c r="E217" s="54" t="s">
        <v>8964</v>
      </c>
    </row>
    <row r="218">
      <c r="A218" s="785" t="s">
        <v>13363</v>
      </c>
      <c r="B218" s="786" t="s">
        <v>13364</v>
      </c>
      <c r="C218" s="790"/>
      <c r="D218" s="790"/>
      <c r="E218" s="54" t="s">
        <v>8979</v>
      </c>
    </row>
    <row r="219">
      <c r="A219" s="409" t="s">
        <v>13361</v>
      </c>
      <c r="B219" s="464" t="s">
        <v>13362</v>
      </c>
      <c r="C219" s="263"/>
      <c r="D219" s="263"/>
      <c r="E219" s="54" t="s">
        <v>8964</v>
      </c>
    </row>
    <row r="220">
      <c r="A220" s="409" t="s">
        <v>13361</v>
      </c>
      <c r="B220" s="464" t="s">
        <v>13362</v>
      </c>
      <c r="C220" s="263"/>
      <c r="D220" s="263"/>
      <c r="E220" s="54" t="s">
        <v>8964</v>
      </c>
    </row>
    <row r="221">
      <c r="A221" s="409" t="s">
        <v>13361</v>
      </c>
      <c r="B221" s="464" t="s">
        <v>13362</v>
      </c>
      <c r="C221" s="263"/>
      <c r="D221" s="263"/>
      <c r="E221" s="54" t="s">
        <v>8964</v>
      </c>
    </row>
    <row r="222">
      <c r="A222" s="409" t="s">
        <v>13361</v>
      </c>
      <c r="B222" s="464" t="s">
        <v>13362</v>
      </c>
      <c r="C222" s="263"/>
      <c r="D222" s="263"/>
      <c r="E222" s="54" t="s">
        <v>8964</v>
      </c>
    </row>
    <row r="223">
      <c r="A223" s="409" t="s">
        <v>13361</v>
      </c>
      <c r="B223" s="464" t="s">
        <v>13362</v>
      </c>
      <c r="C223" s="263"/>
      <c r="D223" s="263"/>
      <c r="E223" s="54" t="s">
        <v>9032</v>
      </c>
    </row>
    <row r="224">
      <c r="A224" s="409" t="s">
        <v>13361</v>
      </c>
      <c r="B224" s="464" t="s">
        <v>13362</v>
      </c>
      <c r="C224" s="263"/>
      <c r="D224" s="263"/>
      <c r="E224" s="54" t="s">
        <v>8964</v>
      </c>
    </row>
    <row r="225">
      <c r="A225" s="409" t="s">
        <v>13361</v>
      </c>
      <c r="B225" s="464" t="s">
        <v>13362</v>
      </c>
      <c r="C225" s="263"/>
      <c r="D225" s="263"/>
      <c r="E225" s="54" t="s">
        <v>8964</v>
      </c>
    </row>
    <row r="226">
      <c r="A226" s="409" t="s">
        <v>13365</v>
      </c>
      <c r="B226" s="464" t="s">
        <v>13366</v>
      </c>
      <c r="C226" s="263"/>
      <c r="D226" s="263"/>
      <c r="E226" s="54" t="s">
        <v>9065</v>
      </c>
    </row>
    <row r="227">
      <c r="A227" s="409" t="s">
        <v>13365</v>
      </c>
      <c r="B227" s="464" t="s">
        <v>13366</v>
      </c>
      <c r="C227" s="263"/>
      <c r="D227" s="263"/>
      <c r="E227" s="54" t="s">
        <v>9065</v>
      </c>
    </row>
    <row r="228">
      <c r="A228" s="409" t="s">
        <v>13365</v>
      </c>
      <c r="B228" s="464" t="s">
        <v>13366</v>
      </c>
      <c r="C228" s="263"/>
      <c r="D228" s="263"/>
      <c r="E228" s="54" t="s">
        <v>9065</v>
      </c>
    </row>
    <row r="229">
      <c r="A229" s="409" t="s">
        <v>13365</v>
      </c>
      <c r="B229" s="464" t="s">
        <v>13366</v>
      </c>
      <c r="C229" s="263"/>
      <c r="D229" s="263"/>
      <c r="E229" s="54" t="s">
        <v>9065</v>
      </c>
    </row>
    <row r="230">
      <c r="A230" s="409" t="s">
        <v>13365</v>
      </c>
      <c r="B230" s="464" t="s">
        <v>13366</v>
      </c>
      <c r="C230" s="263"/>
      <c r="D230" s="263"/>
      <c r="E230" s="54" t="s">
        <v>9065</v>
      </c>
    </row>
    <row r="231">
      <c r="A231" s="409" t="s">
        <v>13365</v>
      </c>
      <c r="B231" s="464" t="s">
        <v>13366</v>
      </c>
      <c r="C231" s="263"/>
      <c r="D231" s="263"/>
      <c r="E231" s="782" t="s">
        <v>9065</v>
      </c>
    </row>
    <row r="232">
      <c r="A232" s="409" t="s">
        <v>13367</v>
      </c>
      <c r="B232" s="464" t="s">
        <v>13368</v>
      </c>
      <c r="C232" s="263"/>
      <c r="D232" s="263"/>
      <c r="E232" s="782" t="s">
        <v>9126</v>
      </c>
    </row>
    <row r="233">
      <c r="A233" s="409" t="s">
        <v>13369</v>
      </c>
      <c r="B233" s="464" t="s">
        <v>13370</v>
      </c>
      <c r="C233" s="263"/>
      <c r="D233" s="263"/>
      <c r="E233" s="54" t="s">
        <v>9138</v>
      </c>
    </row>
    <row r="234">
      <c r="A234" s="409" t="s">
        <v>13371</v>
      </c>
      <c r="B234" s="464" t="s">
        <v>13372</v>
      </c>
      <c r="C234" s="263"/>
      <c r="D234" s="263"/>
      <c r="E234" s="54" t="s">
        <v>9165</v>
      </c>
    </row>
    <row r="235">
      <c r="A235" s="409" t="s">
        <v>13371</v>
      </c>
      <c r="B235" s="464" t="s">
        <v>13372</v>
      </c>
      <c r="C235" s="263"/>
      <c r="D235" s="263"/>
      <c r="E235" s="54" t="s">
        <v>2632</v>
      </c>
    </row>
    <row r="236">
      <c r="A236" s="409" t="s">
        <v>13371</v>
      </c>
      <c r="B236" s="464" t="s">
        <v>13372</v>
      </c>
      <c r="C236" s="263"/>
      <c r="D236" s="263"/>
      <c r="E236" s="54" t="s">
        <v>2632</v>
      </c>
    </row>
    <row r="237">
      <c r="A237" s="409" t="s">
        <v>13373</v>
      </c>
      <c r="B237" s="464" t="s">
        <v>13374</v>
      </c>
      <c r="C237" s="263"/>
      <c r="D237" s="263"/>
      <c r="E237" s="54" t="s">
        <v>9207</v>
      </c>
    </row>
    <row r="238">
      <c r="A238" s="409" t="s">
        <v>13375</v>
      </c>
      <c r="B238" s="464" t="s">
        <v>13376</v>
      </c>
      <c r="C238" s="263"/>
      <c r="D238" s="263"/>
      <c r="E238" s="54" t="s">
        <v>9231</v>
      </c>
    </row>
    <row r="239">
      <c r="A239" s="409" t="s">
        <v>13373</v>
      </c>
      <c r="B239" s="464" t="s">
        <v>13374</v>
      </c>
      <c r="C239" s="263"/>
      <c r="D239" s="263"/>
      <c r="E239" s="54" t="s">
        <v>9243</v>
      </c>
    </row>
    <row r="240">
      <c r="A240" s="409" t="s">
        <v>13377</v>
      </c>
      <c r="B240" s="464" t="s">
        <v>13378</v>
      </c>
      <c r="C240" s="263"/>
      <c r="D240" s="263"/>
      <c r="E240" s="54" t="s">
        <v>9332</v>
      </c>
    </row>
    <row r="241">
      <c r="A241" s="409" t="s">
        <v>13379</v>
      </c>
      <c r="B241" s="464" t="s">
        <v>13380</v>
      </c>
      <c r="C241" s="263"/>
      <c r="D241" s="263"/>
      <c r="E241" s="54" t="s">
        <v>9345</v>
      </c>
    </row>
    <row r="242">
      <c r="A242" s="409" t="s">
        <v>13381</v>
      </c>
      <c r="B242" s="464" t="s">
        <v>13382</v>
      </c>
      <c r="C242" s="263"/>
      <c r="D242" s="263"/>
      <c r="E242" s="782" t="s">
        <v>9372</v>
      </c>
    </row>
    <row r="243">
      <c r="A243" s="409" t="s">
        <v>13381</v>
      </c>
      <c r="B243" s="464" t="s">
        <v>13382</v>
      </c>
      <c r="C243" s="263"/>
      <c r="D243" s="263"/>
      <c r="E243" s="782" t="s">
        <v>9372</v>
      </c>
    </row>
    <row r="244">
      <c r="A244" s="409" t="s">
        <v>13381</v>
      </c>
      <c r="B244" s="464" t="s">
        <v>13382</v>
      </c>
      <c r="C244" s="263"/>
      <c r="D244" s="263"/>
      <c r="E244" s="54" t="s">
        <v>9372</v>
      </c>
    </row>
    <row r="245">
      <c r="A245" s="409" t="s">
        <v>13379</v>
      </c>
      <c r="B245" s="464" t="s">
        <v>13380</v>
      </c>
      <c r="C245" s="263"/>
      <c r="D245" s="263"/>
      <c r="E245" s="54" t="s">
        <v>9345</v>
      </c>
    </row>
    <row r="246">
      <c r="A246" s="409" t="s">
        <v>13383</v>
      </c>
      <c r="B246" s="464" t="s">
        <v>13384</v>
      </c>
      <c r="C246" s="263"/>
      <c r="D246" s="263"/>
      <c r="E246" s="54" t="s">
        <v>13385</v>
      </c>
    </row>
    <row r="247">
      <c r="A247" s="409" t="s">
        <v>13386</v>
      </c>
      <c r="B247" s="464" t="s">
        <v>13387</v>
      </c>
      <c r="C247" s="263"/>
      <c r="D247" s="263"/>
      <c r="E247" s="54" t="s">
        <v>4481</v>
      </c>
    </row>
    <row r="248">
      <c r="A248" s="409" t="s">
        <v>13386</v>
      </c>
      <c r="B248" s="464" t="s">
        <v>13387</v>
      </c>
      <c r="C248" s="263"/>
      <c r="D248" s="263"/>
      <c r="E248" s="54" t="s">
        <v>4481</v>
      </c>
    </row>
    <row r="249">
      <c r="A249" s="409" t="s">
        <v>13386</v>
      </c>
      <c r="B249" s="464" t="s">
        <v>13387</v>
      </c>
      <c r="C249" s="263"/>
      <c r="D249" s="263"/>
      <c r="E249" s="54" t="s">
        <v>4481</v>
      </c>
    </row>
    <row r="250">
      <c r="A250" s="409" t="s">
        <v>13386</v>
      </c>
      <c r="B250" s="464" t="s">
        <v>13387</v>
      </c>
      <c r="C250" s="263"/>
      <c r="D250" s="263"/>
      <c r="E250" s="54" t="s">
        <v>4481</v>
      </c>
    </row>
    <row r="251">
      <c r="A251" s="409" t="s">
        <v>13383</v>
      </c>
      <c r="B251" s="464" t="s">
        <v>13384</v>
      </c>
      <c r="C251" s="263"/>
      <c r="D251" s="263"/>
      <c r="E251" s="54" t="s">
        <v>13388</v>
      </c>
    </row>
    <row r="252">
      <c r="A252" s="409" t="s">
        <v>13383</v>
      </c>
      <c r="B252" s="464" t="s">
        <v>13384</v>
      </c>
      <c r="C252" s="263"/>
      <c r="D252" s="263"/>
      <c r="E252" s="54" t="s">
        <v>13389</v>
      </c>
    </row>
    <row r="253">
      <c r="A253" s="409" t="s">
        <v>13383</v>
      </c>
      <c r="B253" s="464" t="s">
        <v>13384</v>
      </c>
      <c r="C253" s="263"/>
      <c r="D253" s="263"/>
      <c r="E253" s="54" t="s">
        <v>13390</v>
      </c>
    </row>
    <row r="254">
      <c r="A254" s="409" t="s">
        <v>13383</v>
      </c>
      <c r="B254" s="464" t="s">
        <v>13384</v>
      </c>
      <c r="C254" s="263"/>
      <c r="D254" s="263"/>
      <c r="E254" s="54" t="s">
        <v>13391</v>
      </c>
    </row>
    <row r="255">
      <c r="A255" s="409" t="s">
        <v>13383</v>
      </c>
      <c r="B255" s="464" t="s">
        <v>13384</v>
      </c>
      <c r="C255" s="263"/>
      <c r="D255" s="263"/>
      <c r="E255" s="54" t="s">
        <v>13392</v>
      </c>
    </row>
    <row r="256">
      <c r="A256" s="409" t="s">
        <v>13383</v>
      </c>
      <c r="B256" s="464" t="s">
        <v>13384</v>
      </c>
      <c r="C256" s="263"/>
      <c r="D256" s="263"/>
      <c r="E256" s="54" t="s">
        <v>13393</v>
      </c>
    </row>
    <row r="257">
      <c r="A257" s="409" t="s">
        <v>13379</v>
      </c>
      <c r="B257" s="464" t="s">
        <v>13380</v>
      </c>
      <c r="C257" s="263"/>
      <c r="D257" s="263"/>
      <c r="E257" s="54" t="s">
        <v>9345</v>
      </c>
    </row>
    <row r="258">
      <c r="A258" s="409" t="s">
        <v>13394</v>
      </c>
      <c r="B258" s="464" t="s">
        <v>13395</v>
      </c>
      <c r="C258" s="263"/>
      <c r="D258" s="263"/>
      <c r="E258" s="54" t="s">
        <v>9618</v>
      </c>
    </row>
    <row r="259">
      <c r="A259" s="409" t="s">
        <v>13396</v>
      </c>
      <c r="B259" s="464" t="s">
        <v>13397</v>
      </c>
      <c r="C259" s="263" t="s">
        <v>13324</v>
      </c>
      <c r="D259" s="263"/>
      <c r="E259" s="54" t="s">
        <v>9628</v>
      </c>
    </row>
    <row r="260">
      <c r="A260" s="409" t="s">
        <v>13398</v>
      </c>
      <c r="B260" s="464" t="s">
        <v>13399</v>
      </c>
      <c r="C260" s="263"/>
      <c r="D260" s="263"/>
      <c r="E260" s="54" t="s">
        <v>9636</v>
      </c>
    </row>
    <row r="261">
      <c r="A261" s="409" t="s">
        <v>13396</v>
      </c>
      <c r="B261" s="464" t="s">
        <v>13397</v>
      </c>
      <c r="C261" s="263" t="s">
        <v>13324</v>
      </c>
      <c r="D261" s="263"/>
      <c r="E261" s="54" t="s">
        <v>9628</v>
      </c>
    </row>
    <row r="262">
      <c r="A262" s="409" t="s">
        <v>13400</v>
      </c>
      <c r="B262" s="464" t="s">
        <v>13401</v>
      </c>
      <c r="C262" s="263" t="s">
        <v>13324</v>
      </c>
      <c r="D262" s="263"/>
      <c r="E262" s="782" t="s">
        <v>9652</v>
      </c>
    </row>
    <row r="263">
      <c r="A263" s="409" t="s">
        <v>13402</v>
      </c>
      <c r="B263" s="464" t="s">
        <v>13403</v>
      </c>
      <c r="C263" s="263"/>
      <c r="D263" s="263"/>
      <c r="E263" s="54" t="s">
        <v>13404</v>
      </c>
    </row>
    <row r="264">
      <c r="A264" s="409" t="s">
        <v>13405</v>
      </c>
      <c r="B264" s="464" t="s">
        <v>13406</v>
      </c>
      <c r="C264" s="263"/>
      <c r="D264" s="263"/>
      <c r="E264" s="54" t="s">
        <v>9673</v>
      </c>
    </row>
    <row r="265">
      <c r="A265" s="409" t="s">
        <v>13407</v>
      </c>
      <c r="B265" s="464" t="s">
        <v>13408</v>
      </c>
      <c r="C265" s="263"/>
      <c r="D265" s="263"/>
      <c r="E265" s="54" t="s">
        <v>9676</v>
      </c>
    </row>
    <row r="266">
      <c r="A266" s="409" t="s">
        <v>13409</v>
      </c>
      <c r="B266" s="464" t="s">
        <v>13410</v>
      </c>
      <c r="C266" s="263"/>
      <c r="D266" s="263"/>
      <c r="E266" s="54" t="s">
        <v>9686</v>
      </c>
    </row>
    <row r="267">
      <c r="A267" s="409" t="s">
        <v>13383</v>
      </c>
      <c r="B267" s="464" t="s">
        <v>13384</v>
      </c>
      <c r="C267" s="263"/>
      <c r="D267" s="263"/>
      <c r="E267" s="54" t="s">
        <v>13411</v>
      </c>
    </row>
    <row r="268">
      <c r="A268" s="409" t="s">
        <v>13383</v>
      </c>
      <c r="B268" s="464" t="s">
        <v>13384</v>
      </c>
      <c r="C268" s="263"/>
      <c r="D268" s="263"/>
      <c r="E268" s="54" t="s">
        <v>13412</v>
      </c>
    </row>
    <row r="269">
      <c r="A269" s="409" t="s">
        <v>13383</v>
      </c>
      <c r="B269" s="464" t="s">
        <v>13384</v>
      </c>
      <c r="C269" s="263"/>
      <c r="D269" s="263"/>
      <c r="E269" s="54" t="s">
        <v>13413</v>
      </c>
    </row>
    <row r="270">
      <c r="A270" s="409" t="s">
        <v>13383</v>
      </c>
      <c r="B270" s="464" t="s">
        <v>13384</v>
      </c>
      <c r="C270" s="263"/>
      <c r="D270" s="263"/>
      <c r="E270" s="54" t="s">
        <v>13414</v>
      </c>
    </row>
    <row r="271">
      <c r="A271" s="409" t="s">
        <v>13383</v>
      </c>
      <c r="B271" s="464" t="s">
        <v>13384</v>
      </c>
      <c r="C271" s="263"/>
      <c r="D271" s="263"/>
      <c r="E271" s="54" t="s">
        <v>13415</v>
      </c>
    </row>
    <row r="272">
      <c r="A272" s="409" t="s">
        <v>13416</v>
      </c>
      <c r="B272" s="464" t="s">
        <v>13417</v>
      </c>
      <c r="C272" s="263"/>
      <c r="D272" s="263"/>
      <c r="E272" s="782" t="s">
        <v>9738</v>
      </c>
    </row>
    <row r="273">
      <c r="A273" s="409" t="s">
        <v>13416</v>
      </c>
      <c r="B273" s="464" t="s">
        <v>13417</v>
      </c>
      <c r="C273" s="263"/>
      <c r="D273" s="263"/>
      <c r="E273" s="782" t="s">
        <v>9738</v>
      </c>
    </row>
    <row r="274">
      <c r="A274" s="417" t="s">
        <v>13416</v>
      </c>
      <c r="B274" s="417" t="s">
        <v>13417</v>
      </c>
      <c r="C274" s="782"/>
      <c r="D274" s="782"/>
      <c r="E274" s="782" t="s">
        <v>9738</v>
      </c>
    </row>
    <row r="275">
      <c r="A275" s="417" t="s">
        <v>13418</v>
      </c>
      <c r="B275" s="417" t="s">
        <v>13419</v>
      </c>
      <c r="C275" s="782"/>
      <c r="D275" s="782"/>
      <c r="E275" s="782" t="s">
        <v>9778</v>
      </c>
    </row>
    <row r="276">
      <c r="A276" s="409" t="s">
        <v>9790</v>
      </c>
      <c r="B276" s="263"/>
      <c r="C276" s="263"/>
      <c r="D276" s="263"/>
      <c r="E276" s="54" t="s">
        <v>9791</v>
      </c>
    </row>
    <row r="277">
      <c r="A277" s="409" t="s">
        <v>9790</v>
      </c>
      <c r="B277" s="263"/>
      <c r="C277" s="263"/>
      <c r="D277" s="263"/>
      <c r="E277" s="54" t="s">
        <v>9791</v>
      </c>
    </row>
    <row r="278">
      <c r="A278" s="409" t="s">
        <v>13420</v>
      </c>
      <c r="B278" s="464" t="s">
        <v>13421</v>
      </c>
      <c r="C278" s="263"/>
      <c r="D278" s="263"/>
      <c r="E278" s="54" t="s">
        <v>9817</v>
      </c>
    </row>
    <row r="279">
      <c r="A279" s="409" t="s">
        <v>13422</v>
      </c>
      <c r="B279" s="464" t="s">
        <v>13423</v>
      </c>
      <c r="C279" s="263"/>
      <c r="D279" s="263"/>
      <c r="E279" s="782" t="s">
        <v>9825</v>
      </c>
    </row>
    <row r="280">
      <c r="A280" s="409" t="s">
        <v>13424</v>
      </c>
      <c r="B280" s="464" t="s">
        <v>13425</v>
      </c>
      <c r="C280" s="464"/>
      <c r="D280" s="464"/>
      <c r="E280" s="417" t="s">
        <v>9831</v>
      </c>
    </row>
    <row r="281">
      <c r="A281" s="409" t="s">
        <v>13424</v>
      </c>
      <c r="B281" s="464" t="s">
        <v>13425</v>
      </c>
      <c r="C281" s="464"/>
      <c r="D281" s="464"/>
      <c r="E281" s="417" t="s">
        <v>9831</v>
      </c>
    </row>
    <row r="282">
      <c r="A282" s="409" t="s">
        <v>13424</v>
      </c>
      <c r="B282" s="464" t="s">
        <v>13425</v>
      </c>
      <c r="C282" s="464"/>
      <c r="D282" s="464"/>
      <c r="E282" s="417" t="s">
        <v>9831</v>
      </c>
    </row>
    <row r="283">
      <c r="A283" s="409" t="s">
        <v>13424</v>
      </c>
      <c r="B283" s="464" t="s">
        <v>13425</v>
      </c>
      <c r="C283" s="464"/>
      <c r="D283" s="464"/>
      <c r="E283" s="417" t="s">
        <v>9831</v>
      </c>
    </row>
    <row r="284">
      <c r="A284" s="409" t="s">
        <v>13424</v>
      </c>
      <c r="B284" s="464" t="s">
        <v>13425</v>
      </c>
      <c r="C284" s="464"/>
      <c r="D284" s="464"/>
      <c r="E284" s="417" t="s">
        <v>9831</v>
      </c>
    </row>
    <row r="285">
      <c r="A285" s="409" t="s">
        <v>13424</v>
      </c>
      <c r="B285" s="464" t="s">
        <v>13425</v>
      </c>
      <c r="C285" s="464"/>
      <c r="D285" s="464"/>
      <c r="E285" s="409" t="s">
        <v>9831</v>
      </c>
    </row>
    <row r="286">
      <c r="A286" s="409" t="s">
        <v>13420</v>
      </c>
      <c r="B286" s="464" t="s">
        <v>13421</v>
      </c>
      <c r="C286" s="263"/>
      <c r="D286" s="263"/>
      <c r="E286" s="54" t="s">
        <v>9817</v>
      </c>
    </row>
    <row r="287">
      <c r="A287" s="409" t="s">
        <v>13420</v>
      </c>
      <c r="B287" s="464" t="s">
        <v>13421</v>
      </c>
      <c r="C287" s="263"/>
      <c r="D287" s="263"/>
      <c r="E287" s="54" t="s">
        <v>9817</v>
      </c>
    </row>
    <row r="288">
      <c r="A288" s="409" t="s">
        <v>13426</v>
      </c>
      <c r="B288" s="464" t="s">
        <v>13427</v>
      </c>
      <c r="C288" s="263"/>
      <c r="D288" s="263"/>
      <c r="E288" s="54" t="s">
        <v>9886</v>
      </c>
    </row>
    <row r="289">
      <c r="A289" s="409" t="s">
        <v>13428</v>
      </c>
      <c r="B289" s="464" t="s">
        <v>13429</v>
      </c>
      <c r="C289" s="464"/>
      <c r="D289" s="464"/>
      <c r="E289" s="409" t="s">
        <v>13430</v>
      </c>
    </row>
    <row r="290">
      <c r="A290" s="409" t="s">
        <v>13428</v>
      </c>
      <c r="B290" s="464" t="s">
        <v>13429</v>
      </c>
      <c r="C290" s="464"/>
      <c r="D290" s="464"/>
      <c r="E290" s="409" t="s">
        <v>13430</v>
      </c>
    </row>
    <row r="291">
      <c r="A291" s="409" t="s">
        <v>13428</v>
      </c>
      <c r="B291" s="464" t="s">
        <v>13429</v>
      </c>
      <c r="C291" s="464"/>
      <c r="D291" s="464"/>
      <c r="E291" s="409" t="s">
        <v>13430</v>
      </c>
    </row>
    <row r="292">
      <c r="A292" s="409" t="s">
        <v>13428</v>
      </c>
      <c r="B292" s="464" t="s">
        <v>13429</v>
      </c>
      <c r="C292" s="464"/>
      <c r="D292" s="464"/>
      <c r="E292" s="409" t="s">
        <v>13430</v>
      </c>
    </row>
    <row r="293">
      <c r="A293" s="409" t="s">
        <v>13428</v>
      </c>
      <c r="B293" s="464" t="s">
        <v>13429</v>
      </c>
      <c r="C293" s="464"/>
      <c r="D293" s="464"/>
      <c r="E293" s="409" t="s">
        <v>13430</v>
      </c>
    </row>
    <row r="294">
      <c r="A294" s="409" t="s">
        <v>13428</v>
      </c>
      <c r="B294" s="464" t="s">
        <v>13429</v>
      </c>
      <c r="C294" s="464"/>
      <c r="D294" s="464"/>
      <c r="E294" s="409" t="s">
        <v>13430</v>
      </c>
    </row>
    <row r="295">
      <c r="A295" s="409" t="s">
        <v>13431</v>
      </c>
      <c r="B295" s="464" t="s">
        <v>13432</v>
      </c>
      <c r="C295" s="464"/>
      <c r="D295" s="464"/>
      <c r="E295" s="409" t="s">
        <v>9941</v>
      </c>
    </row>
    <row r="296">
      <c r="A296" s="409" t="s">
        <v>13433</v>
      </c>
      <c r="B296" s="464" t="s">
        <v>13434</v>
      </c>
      <c r="C296" s="464"/>
      <c r="D296" s="464"/>
      <c r="E296" s="54" t="s">
        <v>9959</v>
      </c>
    </row>
    <row r="297">
      <c r="A297" s="409" t="s">
        <v>13435</v>
      </c>
      <c r="B297" s="464" t="s">
        <v>13436</v>
      </c>
      <c r="C297" s="464"/>
      <c r="D297" s="464"/>
      <c r="E297" s="54" t="s">
        <v>9973</v>
      </c>
    </row>
    <row r="298">
      <c r="A298" s="409" t="s">
        <v>13437</v>
      </c>
      <c r="B298" s="464" t="s">
        <v>13438</v>
      </c>
      <c r="C298" s="464"/>
      <c r="D298" s="464"/>
      <c r="E298" s="54" t="s">
        <v>9989</v>
      </c>
    </row>
    <row r="299">
      <c r="A299" s="409" t="s">
        <v>13435</v>
      </c>
      <c r="B299" s="464" t="s">
        <v>13436</v>
      </c>
      <c r="C299" s="263"/>
      <c r="D299" s="263"/>
      <c r="E299" s="54" t="s">
        <v>10006</v>
      </c>
    </row>
    <row r="300">
      <c r="A300" s="409" t="s">
        <v>13439</v>
      </c>
      <c r="B300" s="464" t="s">
        <v>13440</v>
      </c>
      <c r="C300" s="263"/>
      <c r="D300" s="263"/>
      <c r="E300" s="54" t="s">
        <v>10022</v>
      </c>
    </row>
    <row r="301">
      <c r="A301" s="409" t="s">
        <v>13435</v>
      </c>
      <c r="B301" s="464" t="s">
        <v>13436</v>
      </c>
      <c r="C301" s="263"/>
      <c r="D301" s="263"/>
      <c r="E301" s="54" t="s">
        <v>10036</v>
      </c>
    </row>
    <row r="302">
      <c r="A302" s="409" t="s">
        <v>13441</v>
      </c>
      <c r="B302" s="464" t="s">
        <v>13442</v>
      </c>
      <c r="C302" s="263"/>
      <c r="D302" s="263"/>
      <c r="E302" s="782" t="s">
        <v>10049</v>
      </c>
    </row>
    <row r="303">
      <c r="A303" s="409" t="s">
        <v>13443</v>
      </c>
      <c r="B303" s="464" t="s">
        <v>13444</v>
      </c>
      <c r="C303" s="263"/>
      <c r="D303" s="263"/>
      <c r="E303" s="54" t="s">
        <v>10065</v>
      </c>
    </row>
    <row r="304">
      <c r="A304" s="409" t="s">
        <v>13443</v>
      </c>
      <c r="B304" s="464" t="s">
        <v>13445</v>
      </c>
      <c r="C304" s="263"/>
      <c r="D304" s="263"/>
      <c r="E304" s="782" t="s">
        <v>10077</v>
      </c>
    </row>
    <row r="305">
      <c r="A305" s="409" t="s">
        <v>13446</v>
      </c>
      <c r="B305" s="464" t="s">
        <v>13447</v>
      </c>
      <c r="C305" s="263"/>
      <c r="D305" s="263"/>
      <c r="E305" s="54" t="s">
        <v>10086</v>
      </c>
    </row>
    <row r="306">
      <c r="A306" s="409" t="s">
        <v>13448</v>
      </c>
      <c r="B306" s="464" t="s">
        <v>13449</v>
      </c>
      <c r="C306" s="263"/>
      <c r="D306" s="263"/>
      <c r="E306" s="54" t="s">
        <v>13450</v>
      </c>
    </row>
    <row r="307">
      <c r="A307" s="409" t="s">
        <v>13443</v>
      </c>
      <c r="B307" s="464" t="s">
        <v>13451</v>
      </c>
      <c r="C307" s="263"/>
      <c r="D307" s="263"/>
      <c r="E307" s="54" t="s">
        <v>13452</v>
      </c>
    </row>
    <row r="308">
      <c r="A308" s="409" t="s">
        <v>13443</v>
      </c>
      <c r="B308" s="464" t="s">
        <v>13451</v>
      </c>
      <c r="C308" s="263"/>
      <c r="D308" s="263"/>
      <c r="E308" s="54" t="s">
        <v>13453</v>
      </c>
    </row>
    <row r="309">
      <c r="A309" s="409" t="s">
        <v>13441</v>
      </c>
      <c r="B309" s="464" t="s">
        <v>13442</v>
      </c>
      <c r="C309" s="263"/>
      <c r="D309" s="263"/>
      <c r="E309" s="782" t="s">
        <v>10049</v>
      </c>
    </row>
    <row r="310">
      <c r="A310" s="409" t="s">
        <v>13454</v>
      </c>
      <c r="B310" s="464" t="s">
        <v>13455</v>
      </c>
      <c r="C310" s="263"/>
      <c r="D310" s="263"/>
      <c r="E310" s="782" t="s">
        <v>10141</v>
      </c>
    </row>
    <row r="311">
      <c r="A311" s="409" t="s">
        <v>13456</v>
      </c>
      <c r="B311" s="464" t="s">
        <v>13457</v>
      </c>
      <c r="C311" s="263"/>
      <c r="D311" s="263"/>
      <c r="E311" s="54" t="s">
        <v>10153</v>
      </c>
    </row>
    <row r="312">
      <c r="A312" s="409" t="s">
        <v>13458</v>
      </c>
      <c r="B312" s="464" t="s">
        <v>13459</v>
      </c>
      <c r="C312" s="263"/>
      <c r="D312" s="263"/>
      <c r="E312" s="54" t="s">
        <v>10168</v>
      </c>
    </row>
    <row r="313">
      <c r="A313" s="409" t="s">
        <v>13460</v>
      </c>
      <c r="B313" s="464" t="s">
        <v>13461</v>
      </c>
      <c r="C313" s="263"/>
      <c r="D313" s="263"/>
      <c r="E313" s="54" t="s">
        <v>10185</v>
      </c>
    </row>
    <row r="314">
      <c r="A314" s="409" t="s">
        <v>13462</v>
      </c>
      <c r="B314" s="464" t="s">
        <v>13463</v>
      </c>
      <c r="C314" s="263"/>
      <c r="D314" s="263"/>
      <c r="E314" s="54" t="s">
        <v>10203</v>
      </c>
    </row>
    <row r="315">
      <c r="A315" s="409" t="s">
        <v>13443</v>
      </c>
      <c r="B315" s="464" t="s">
        <v>13464</v>
      </c>
      <c r="C315" s="263"/>
      <c r="D315" s="263"/>
      <c r="E315" s="782" t="s">
        <v>10222</v>
      </c>
    </row>
    <row r="316">
      <c r="A316" s="409" t="s">
        <v>13443</v>
      </c>
      <c r="B316" s="464" t="s">
        <v>13464</v>
      </c>
      <c r="C316" s="263"/>
      <c r="D316" s="263"/>
      <c r="E316" s="782" t="s">
        <v>10222</v>
      </c>
    </row>
    <row r="317">
      <c r="A317" s="409" t="s">
        <v>13443</v>
      </c>
      <c r="B317" s="464" t="s">
        <v>13464</v>
      </c>
      <c r="C317" s="263"/>
      <c r="D317" s="263"/>
      <c r="E317" s="782" t="s">
        <v>10222</v>
      </c>
    </row>
    <row r="318">
      <c r="A318" s="409" t="s">
        <v>13443</v>
      </c>
      <c r="B318" s="464" t="s">
        <v>13465</v>
      </c>
      <c r="C318" s="263"/>
      <c r="D318" s="263"/>
      <c r="E318" s="782" t="s">
        <v>10263</v>
      </c>
    </row>
    <row r="319">
      <c r="A319" s="409" t="s">
        <v>13435</v>
      </c>
      <c r="B319" s="464" t="s">
        <v>13436</v>
      </c>
      <c r="C319" s="464"/>
      <c r="D319" s="464"/>
      <c r="E319" s="54" t="s">
        <v>9973</v>
      </c>
    </row>
    <row r="320">
      <c r="A320" s="409" t="s">
        <v>13462</v>
      </c>
      <c r="B320" s="464" t="s">
        <v>13463</v>
      </c>
      <c r="C320" s="263"/>
      <c r="D320" s="263"/>
      <c r="E320" s="54" t="s">
        <v>10203</v>
      </c>
    </row>
    <row r="321">
      <c r="A321" s="409" t="s">
        <v>13466</v>
      </c>
      <c r="B321" s="464" t="s">
        <v>13467</v>
      </c>
      <c r="C321" s="263"/>
      <c r="D321" s="263"/>
      <c r="E321" s="54" t="s">
        <v>10301</v>
      </c>
    </row>
    <row r="322">
      <c r="A322" s="409" t="s">
        <v>13462</v>
      </c>
      <c r="B322" s="464" t="s">
        <v>13463</v>
      </c>
      <c r="C322" s="263"/>
      <c r="D322" s="263"/>
      <c r="E322" s="54" t="s">
        <v>10203</v>
      </c>
    </row>
    <row r="323">
      <c r="A323" s="409" t="s">
        <v>13441</v>
      </c>
      <c r="B323" s="464" t="s">
        <v>13442</v>
      </c>
      <c r="C323" s="263"/>
      <c r="D323" s="263"/>
      <c r="E323" s="782" t="s">
        <v>10049</v>
      </c>
    </row>
    <row r="324">
      <c r="A324" s="409" t="s">
        <v>13441</v>
      </c>
      <c r="B324" s="464" t="s">
        <v>13442</v>
      </c>
      <c r="C324" s="263"/>
      <c r="D324" s="263"/>
      <c r="E324" s="782" t="s">
        <v>10049</v>
      </c>
    </row>
    <row r="325">
      <c r="A325" s="409" t="s">
        <v>13443</v>
      </c>
      <c r="B325" s="464" t="s">
        <v>13468</v>
      </c>
      <c r="C325" s="464"/>
      <c r="D325" s="464"/>
      <c r="E325" s="782" t="s">
        <v>10345</v>
      </c>
    </row>
    <row r="326">
      <c r="A326" s="409" t="s">
        <v>13466</v>
      </c>
      <c r="B326" s="464" t="s">
        <v>13467</v>
      </c>
      <c r="C326" s="263"/>
      <c r="D326" s="263"/>
      <c r="E326" s="54" t="s">
        <v>10301</v>
      </c>
    </row>
    <row r="327">
      <c r="A327" s="409" t="s">
        <v>13466</v>
      </c>
      <c r="B327" s="464" t="s">
        <v>13467</v>
      </c>
      <c r="C327" s="263"/>
      <c r="D327" s="263"/>
      <c r="E327" s="54" t="s">
        <v>10301</v>
      </c>
    </row>
    <row r="328">
      <c r="A328" s="409" t="s">
        <v>13469</v>
      </c>
      <c r="B328" s="464" t="s">
        <v>13470</v>
      </c>
      <c r="C328" s="263"/>
      <c r="D328" s="263"/>
      <c r="E328" s="54" t="s">
        <v>10378</v>
      </c>
    </row>
    <row r="329">
      <c r="A329" s="409" t="s">
        <v>13443</v>
      </c>
      <c r="B329" s="464" t="s">
        <v>13471</v>
      </c>
      <c r="C329" s="464"/>
      <c r="D329" s="464"/>
      <c r="E329" s="54" t="s">
        <v>13472</v>
      </c>
    </row>
    <row r="330">
      <c r="A330" s="409" t="s">
        <v>13443</v>
      </c>
      <c r="B330" s="464" t="s">
        <v>13473</v>
      </c>
      <c r="C330" s="464"/>
      <c r="D330" s="464"/>
      <c r="E330" s="782" t="s">
        <v>10406</v>
      </c>
    </row>
    <row r="331">
      <c r="A331" s="409" t="s">
        <v>13443</v>
      </c>
      <c r="B331" s="464" t="s">
        <v>13474</v>
      </c>
      <c r="C331" s="464"/>
      <c r="D331" s="464"/>
      <c r="E331" s="782" t="s">
        <v>10422</v>
      </c>
    </row>
    <row r="332">
      <c r="A332" s="409" t="s">
        <v>13443</v>
      </c>
      <c r="B332" s="464" t="s">
        <v>13475</v>
      </c>
      <c r="C332" s="464"/>
      <c r="D332" s="464"/>
      <c r="E332" s="782" t="s">
        <v>10434</v>
      </c>
    </row>
    <row r="333">
      <c r="A333" s="409" t="s">
        <v>13476</v>
      </c>
      <c r="B333" s="464" t="s">
        <v>13477</v>
      </c>
      <c r="C333" s="464"/>
      <c r="D333" s="464"/>
      <c r="E333" s="782" t="s">
        <v>10443</v>
      </c>
    </row>
    <row r="334">
      <c r="A334" s="409" t="s">
        <v>13443</v>
      </c>
      <c r="B334" s="464" t="s">
        <v>13475</v>
      </c>
      <c r="C334" s="464"/>
      <c r="D334" s="464"/>
      <c r="E334" s="782" t="s">
        <v>10434</v>
      </c>
    </row>
    <row r="335">
      <c r="A335" s="409" t="s">
        <v>13443</v>
      </c>
      <c r="B335" s="464" t="s">
        <v>13478</v>
      </c>
      <c r="C335" s="263"/>
      <c r="D335" s="263"/>
      <c r="E335" s="782" t="s">
        <v>10464</v>
      </c>
    </row>
    <row r="336">
      <c r="A336" s="409" t="s">
        <v>13443</v>
      </c>
      <c r="B336" s="464" t="s">
        <v>13479</v>
      </c>
      <c r="C336" s="464"/>
      <c r="D336" s="464"/>
      <c r="E336" s="409" t="s">
        <v>10477</v>
      </c>
    </row>
    <row r="337">
      <c r="A337" s="409" t="s">
        <v>13480</v>
      </c>
      <c r="B337" s="464" t="s">
        <v>13481</v>
      </c>
      <c r="C337" s="464"/>
      <c r="D337" s="464"/>
      <c r="E337" s="409" t="s">
        <v>10494</v>
      </c>
    </row>
    <row r="338">
      <c r="A338" s="409" t="s">
        <v>13482</v>
      </c>
      <c r="B338" s="464" t="s">
        <v>13483</v>
      </c>
      <c r="C338" s="464"/>
      <c r="D338" s="464"/>
      <c r="E338" s="409" t="s">
        <v>10515</v>
      </c>
    </row>
    <row r="339">
      <c r="A339" s="417" t="s">
        <v>13443</v>
      </c>
      <c r="B339" s="417" t="s">
        <v>13484</v>
      </c>
      <c r="C339" s="417"/>
      <c r="D339" s="417"/>
      <c r="E339" s="417" t="s">
        <v>10535</v>
      </c>
    </row>
    <row r="340">
      <c r="A340" s="409" t="s">
        <v>13443</v>
      </c>
      <c r="B340" s="464" t="s">
        <v>13485</v>
      </c>
      <c r="C340" s="464"/>
      <c r="D340" s="464"/>
      <c r="E340" s="417" t="s">
        <v>10552</v>
      </c>
    </row>
    <row r="341">
      <c r="A341" s="409" t="s">
        <v>13482</v>
      </c>
      <c r="B341" s="464" t="s">
        <v>13483</v>
      </c>
      <c r="C341" s="464"/>
      <c r="D341" s="464"/>
      <c r="E341" s="409" t="s">
        <v>10515</v>
      </c>
    </row>
    <row r="342">
      <c r="A342" s="409" t="s">
        <v>13486</v>
      </c>
      <c r="B342" s="464" t="s">
        <v>13487</v>
      </c>
      <c r="C342" s="464"/>
      <c r="D342" s="464"/>
      <c r="E342" s="409" t="s">
        <v>10594</v>
      </c>
    </row>
    <row r="343">
      <c r="A343" s="409" t="s">
        <v>13482</v>
      </c>
      <c r="B343" s="464" t="s">
        <v>13483</v>
      </c>
      <c r="C343" s="464"/>
      <c r="D343" s="464"/>
      <c r="E343" s="409" t="s">
        <v>10515</v>
      </c>
    </row>
    <row r="344">
      <c r="A344" s="409" t="s">
        <v>13488</v>
      </c>
      <c r="B344" s="464" t="s">
        <v>13489</v>
      </c>
      <c r="C344" s="464"/>
      <c r="D344" s="464"/>
      <c r="E344" s="409" t="s">
        <v>10623</v>
      </c>
    </row>
    <row r="345">
      <c r="A345" s="417" t="s">
        <v>13443</v>
      </c>
      <c r="B345" s="417" t="s">
        <v>13490</v>
      </c>
      <c r="C345" s="417"/>
      <c r="D345" s="417"/>
      <c r="E345" s="417" t="s">
        <v>10638</v>
      </c>
    </row>
    <row r="346">
      <c r="A346" s="417" t="s">
        <v>13443</v>
      </c>
      <c r="B346" s="417" t="s">
        <v>13490</v>
      </c>
      <c r="C346" s="417"/>
      <c r="D346" s="417"/>
      <c r="E346" s="417" t="s">
        <v>10638</v>
      </c>
    </row>
    <row r="347">
      <c r="A347" s="417" t="s">
        <v>13491</v>
      </c>
      <c r="B347" s="417" t="s">
        <v>13492</v>
      </c>
      <c r="C347" s="417"/>
      <c r="D347" s="417"/>
      <c r="E347" s="417" t="s">
        <v>10663</v>
      </c>
    </row>
    <row r="348">
      <c r="A348" s="805">
        <v>-7.170138888888889</v>
      </c>
      <c r="B348" s="805">
        <v>12.627777777777778</v>
      </c>
      <c r="C348" s="417"/>
      <c r="D348" s="417"/>
      <c r="E348" s="417" t="s">
        <v>13493</v>
      </c>
    </row>
    <row r="349">
      <c r="A349" s="409" t="s">
        <v>13494</v>
      </c>
      <c r="B349" s="464" t="s">
        <v>13495</v>
      </c>
      <c r="C349" s="263"/>
      <c r="D349" s="263"/>
      <c r="E349" s="54" t="s">
        <v>10698</v>
      </c>
    </row>
    <row r="350">
      <c r="A350" s="409" t="s">
        <v>13494</v>
      </c>
      <c r="B350" s="464" t="s">
        <v>13495</v>
      </c>
      <c r="C350" s="263"/>
      <c r="D350" s="263"/>
      <c r="E350" s="54" t="s">
        <v>10698</v>
      </c>
    </row>
    <row r="351">
      <c r="A351" s="409" t="s">
        <v>13496</v>
      </c>
      <c r="B351" s="464" t="s">
        <v>13497</v>
      </c>
      <c r="C351" s="263"/>
      <c r="D351" s="263"/>
      <c r="E351" s="54" t="s">
        <v>10732</v>
      </c>
    </row>
    <row r="352">
      <c r="A352" s="409" t="s">
        <v>13496</v>
      </c>
      <c r="B352" s="464" t="s">
        <v>13497</v>
      </c>
      <c r="C352" s="263"/>
      <c r="D352" s="263"/>
      <c r="E352" s="54" t="s">
        <v>10732</v>
      </c>
    </row>
    <row r="353">
      <c r="A353" s="409" t="s">
        <v>13496</v>
      </c>
      <c r="B353" s="464" t="s">
        <v>13497</v>
      </c>
      <c r="C353" s="263"/>
      <c r="D353" s="263"/>
      <c r="E353" s="54" t="s">
        <v>10732</v>
      </c>
    </row>
    <row r="354">
      <c r="A354" s="409" t="s">
        <v>13482</v>
      </c>
      <c r="B354" s="464" t="s">
        <v>13483</v>
      </c>
      <c r="C354" s="464"/>
      <c r="D354" s="464"/>
      <c r="E354" s="409" t="s">
        <v>10515</v>
      </c>
    </row>
    <row r="355">
      <c r="A355" s="409" t="s">
        <v>13443</v>
      </c>
      <c r="B355" s="464" t="s">
        <v>13498</v>
      </c>
      <c r="C355" s="464" t="s">
        <v>13499</v>
      </c>
      <c r="D355" s="263"/>
      <c r="E355" s="782" t="s">
        <v>10793</v>
      </c>
    </row>
    <row r="356">
      <c r="A356" s="409" t="s">
        <v>13443</v>
      </c>
      <c r="B356" s="464" t="s">
        <v>13500</v>
      </c>
      <c r="C356" s="263"/>
      <c r="D356" s="263"/>
      <c r="E356" s="782" t="s">
        <v>10805</v>
      </c>
    </row>
    <row r="357">
      <c r="A357" s="409" t="s">
        <v>13443</v>
      </c>
      <c r="B357" s="464" t="s">
        <v>13498</v>
      </c>
      <c r="C357" s="464" t="s">
        <v>13499</v>
      </c>
      <c r="D357" s="263"/>
      <c r="E357" s="782" t="s">
        <v>10793</v>
      </c>
    </row>
    <row r="358">
      <c r="A358" s="409" t="s">
        <v>13443</v>
      </c>
      <c r="B358" s="464" t="s">
        <v>13498</v>
      </c>
      <c r="C358" s="464" t="s">
        <v>13499</v>
      </c>
      <c r="D358" s="263"/>
      <c r="E358" s="782" t="s">
        <v>10793</v>
      </c>
    </row>
    <row r="359">
      <c r="A359" s="409" t="s">
        <v>13443</v>
      </c>
      <c r="B359" s="464" t="s">
        <v>13498</v>
      </c>
      <c r="C359" s="464" t="s">
        <v>13499</v>
      </c>
      <c r="D359" s="263"/>
      <c r="E359" s="782" t="s">
        <v>10793</v>
      </c>
    </row>
    <row r="360">
      <c r="A360" s="409" t="s">
        <v>13443</v>
      </c>
      <c r="B360" s="464" t="s">
        <v>13498</v>
      </c>
      <c r="C360" s="464" t="s">
        <v>13499</v>
      </c>
      <c r="D360" s="263"/>
      <c r="E360" s="782" t="s">
        <v>10793</v>
      </c>
    </row>
    <row r="361">
      <c r="A361" s="409" t="s">
        <v>13501</v>
      </c>
      <c r="B361" s="464" t="s">
        <v>13502</v>
      </c>
      <c r="C361" s="263"/>
      <c r="D361" s="263"/>
      <c r="E361" s="782" t="s">
        <v>10874</v>
      </c>
    </row>
    <row r="362">
      <c r="A362" s="409" t="s">
        <v>13443</v>
      </c>
      <c r="B362" s="464" t="s">
        <v>13498</v>
      </c>
      <c r="C362" s="464" t="s">
        <v>13499</v>
      </c>
      <c r="D362" s="263"/>
      <c r="E362" s="782" t="s">
        <v>10793</v>
      </c>
    </row>
    <row r="363">
      <c r="A363" s="417" t="s">
        <v>13443</v>
      </c>
      <c r="B363" s="417" t="s">
        <v>13503</v>
      </c>
      <c r="C363" s="782"/>
      <c r="D363" s="782"/>
      <c r="E363" s="782" t="s">
        <v>10905</v>
      </c>
    </row>
    <row r="364">
      <c r="A364" s="409" t="s">
        <v>13504</v>
      </c>
      <c r="B364" s="464" t="s">
        <v>13505</v>
      </c>
      <c r="C364" s="263"/>
      <c r="D364" s="263"/>
      <c r="E364" s="54" t="s">
        <v>10918</v>
      </c>
    </row>
    <row r="365">
      <c r="A365" s="409" t="s">
        <v>13506</v>
      </c>
      <c r="B365" s="464" t="s">
        <v>13507</v>
      </c>
      <c r="C365" s="263"/>
      <c r="D365" s="263"/>
      <c r="E365" s="54" t="s">
        <v>10937</v>
      </c>
    </row>
    <row r="366">
      <c r="A366" s="409" t="s">
        <v>13443</v>
      </c>
      <c r="B366" s="464" t="s">
        <v>13498</v>
      </c>
      <c r="C366" s="464" t="s">
        <v>13499</v>
      </c>
      <c r="D366" s="263"/>
      <c r="E366" s="782" t="s">
        <v>10793</v>
      </c>
    </row>
    <row r="367">
      <c r="A367" s="409" t="s">
        <v>13508</v>
      </c>
      <c r="B367" s="464" t="s">
        <v>13509</v>
      </c>
      <c r="C367" s="263"/>
      <c r="D367" s="263"/>
      <c r="E367" s="54" t="s">
        <v>10959</v>
      </c>
    </row>
    <row r="368">
      <c r="A368" s="409" t="s">
        <v>13510</v>
      </c>
      <c r="B368" s="464" t="s">
        <v>13511</v>
      </c>
      <c r="C368" s="263"/>
      <c r="D368" s="263"/>
      <c r="E368" s="54" t="s">
        <v>10973</v>
      </c>
    </row>
    <row r="369">
      <c r="A369" s="409" t="s">
        <v>13443</v>
      </c>
      <c r="B369" s="464" t="s">
        <v>13498</v>
      </c>
      <c r="C369" s="464" t="s">
        <v>13499</v>
      </c>
      <c r="D369" s="263"/>
      <c r="E369" s="782" t="s">
        <v>10793</v>
      </c>
    </row>
    <row r="370">
      <c r="A370" s="409" t="s">
        <v>13512</v>
      </c>
      <c r="B370" s="464" t="s">
        <v>13513</v>
      </c>
      <c r="C370" s="263"/>
      <c r="D370" s="263"/>
      <c r="E370" s="54" t="s">
        <v>13514</v>
      </c>
    </row>
    <row r="371">
      <c r="A371" s="409" t="s">
        <v>13443</v>
      </c>
      <c r="B371" s="464" t="s">
        <v>13498</v>
      </c>
      <c r="C371" s="464" t="s">
        <v>13499</v>
      </c>
      <c r="D371" s="263"/>
      <c r="E371" s="782" t="s">
        <v>10793</v>
      </c>
    </row>
    <row r="372">
      <c r="A372" s="409" t="s">
        <v>13443</v>
      </c>
      <c r="B372" s="464" t="s">
        <v>13498</v>
      </c>
      <c r="C372" s="464" t="s">
        <v>13499</v>
      </c>
      <c r="D372" s="263"/>
      <c r="E372" s="782" t="s">
        <v>10793</v>
      </c>
    </row>
    <row r="373">
      <c r="A373" s="409" t="s">
        <v>13501</v>
      </c>
      <c r="B373" s="464" t="s">
        <v>13502</v>
      </c>
      <c r="C373" s="263"/>
      <c r="D373" s="263"/>
      <c r="E373" s="782" t="s">
        <v>10874</v>
      </c>
    </row>
    <row r="374">
      <c r="A374" s="409" t="s">
        <v>13515</v>
      </c>
      <c r="B374" s="464" t="s">
        <v>13516</v>
      </c>
      <c r="C374" s="263"/>
      <c r="D374" s="263"/>
      <c r="E374" s="782" t="s">
        <v>11047</v>
      </c>
    </row>
    <row r="375">
      <c r="A375" s="409" t="s">
        <v>13517</v>
      </c>
      <c r="B375" s="464" t="s">
        <v>13518</v>
      </c>
      <c r="C375" s="263"/>
      <c r="D375" s="263"/>
      <c r="E375" s="54" t="s">
        <v>11064</v>
      </c>
    </row>
    <row r="376">
      <c r="A376" s="409" t="s">
        <v>13519</v>
      </c>
      <c r="B376" s="464" t="s">
        <v>13520</v>
      </c>
      <c r="C376" s="263"/>
      <c r="D376" s="263"/>
      <c r="E376" s="54" t="s">
        <v>11076</v>
      </c>
    </row>
    <row r="377">
      <c r="A377" s="409" t="s">
        <v>13501</v>
      </c>
      <c r="B377" s="464" t="s">
        <v>13502</v>
      </c>
      <c r="C377" s="263"/>
      <c r="D377" s="263"/>
      <c r="E377" s="782" t="s">
        <v>10874</v>
      </c>
    </row>
    <row r="378">
      <c r="A378" s="409" t="s">
        <v>13443</v>
      </c>
      <c r="B378" s="464" t="s">
        <v>13498</v>
      </c>
      <c r="C378" s="464" t="s">
        <v>13499</v>
      </c>
      <c r="D378" s="263"/>
      <c r="E378" s="782" t="s">
        <v>10793</v>
      </c>
    </row>
    <row r="379">
      <c r="A379" s="409" t="s">
        <v>13521</v>
      </c>
      <c r="B379" s="464" t="s">
        <v>13522</v>
      </c>
      <c r="C379" s="263"/>
      <c r="D379" s="263"/>
      <c r="E379" s="54" t="s">
        <v>11109</v>
      </c>
    </row>
    <row r="380">
      <c r="A380" s="409" t="s">
        <v>13523</v>
      </c>
      <c r="B380" s="464" t="s">
        <v>13524</v>
      </c>
      <c r="C380" s="263"/>
      <c r="D380" s="263"/>
      <c r="E380" s="54" t="s">
        <v>11121</v>
      </c>
    </row>
    <row r="381">
      <c r="A381" s="409" t="s">
        <v>13525</v>
      </c>
      <c r="B381" s="464" t="s">
        <v>13526</v>
      </c>
      <c r="C381" s="263"/>
      <c r="D381" s="263"/>
      <c r="E381" s="54" t="s">
        <v>11139</v>
      </c>
    </row>
    <row r="382">
      <c r="A382" s="409" t="s">
        <v>13527</v>
      </c>
      <c r="B382" s="464" t="s">
        <v>13528</v>
      </c>
      <c r="C382" s="263"/>
      <c r="D382" s="263"/>
      <c r="E382" s="54" t="s">
        <v>11149</v>
      </c>
    </row>
    <row r="383">
      <c r="A383" s="409" t="s">
        <v>13529</v>
      </c>
      <c r="B383" s="464" t="s">
        <v>13530</v>
      </c>
      <c r="C383" s="263"/>
      <c r="D383" s="263"/>
      <c r="E383" s="54" t="s">
        <v>11160</v>
      </c>
    </row>
    <row r="384">
      <c r="A384" s="409" t="s">
        <v>13531</v>
      </c>
      <c r="B384" s="464" t="s">
        <v>13532</v>
      </c>
      <c r="C384" s="263"/>
      <c r="D384" s="263"/>
      <c r="E384" s="54" t="s">
        <v>11172</v>
      </c>
    </row>
    <row r="385">
      <c r="A385" s="409" t="s">
        <v>13533</v>
      </c>
      <c r="B385" s="464" t="s">
        <v>13534</v>
      </c>
      <c r="C385" s="263"/>
      <c r="D385" s="263"/>
      <c r="E385" s="54" t="s">
        <v>11183</v>
      </c>
    </row>
    <row r="386">
      <c r="A386" s="409" t="s">
        <v>13535</v>
      </c>
      <c r="B386" s="464" t="s">
        <v>13536</v>
      </c>
      <c r="C386" s="263"/>
      <c r="D386" s="263"/>
      <c r="E386" s="54" t="s">
        <v>11194</v>
      </c>
    </row>
    <row r="387">
      <c r="A387" s="409" t="s">
        <v>13537</v>
      </c>
      <c r="B387" s="464" t="s">
        <v>13538</v>
      </c>
      <c r="C387" s="263"/>
      <c r="D387" s="263"/>
      <c r="E387" s="54" t="s">
        <v>11204</v>
      </c>
    </row>
    <row r="388">
      <c r="A388" s="417" t="s">
        <v>13443</v>
      </c>
      <c r="B388" s="417" t="s">
        <v>13539</v>
      </c>
      <c r="C388" s="782"/>
      <c r="D388" s="782"/>
      <c r="E388" s="782" t="s">
        <v>11218</v>
      </c>
    </row>
    <row r="389">
      <c r="A389" s="409" t="s">
        <v>13443</v>
      </c>
      <c r="B389" s="464" t="s">
        <v>13540</v>
      </c>
      <c r="C389" s="263"/>
      <c r="D389" s="263"/>
      <c r="E389" s="54" t="s">
        <v>11228</v>
      </c>
    </row>
    <row r="390">
      <c r="A390" s="409" t="s">
        <v>13443</v>
      </c>
      <c r="B390" s="464" t="s">
        <v>13498</v>
      </c>
      <c r="C390" s="464" t="s">
        <v>13499</v>
      </c>
      <c r="D390" s="263"/>
      <c r="E390" s="782" t="s">
        <v>10793</v>
      </c>
    </row>
    <row r="391">
      <c r="A391" s="409" t="s">
        <v>13541</v>
      </c>
      <c r="B391" s="464" t="s">
        <v>13542</v>
      </c>
      <c r="C391" s="263"/>
      <c r="D391" s="263"/>
      <c r="E391" s="54" t="s">
        <v>11250</v>
      </c>
    </row>
    <row r="392">
      <c r="A392" s="409" t="s">
        <v>13541</v>
      </c>
      <c r="B392" s="464" t="s">
        <v>13542</v>
      </c>
      <c r="C392" s="263"/>
      <c r="D392" s="263"/>
      <c r="E392" s="54" t="s">
        <v>11250</v>
      </c>
    </row>
    <row r="393">
      <c r="A393" s="409" t="s">
        <v>13541</v>
      </c>
      <c r="B393" s="464" t="s">
        <v>13542</v>
      </c>
      <c r="C393" s="263"/>
      <c r="D393" s="263"/>
      <c r="E393" s="54" t="s">
        <v>11250</v>
      </c>
    </row>
    <row r="394">
      <c r="A394" s="409" t="s">
        <v>13541</v>
      </c>
      <c r="B394" s="464" t="s">
        <v>13542</v>
      </c>
      <c r="C394" s="263"/>
      <c r="D394" s="263"/>
      <c r="E394" s="54" t="s">
        <v>11250</v>
      </c>
    </row>
    <row r="395">
      <c r="A395" s="409" t="s">
        <v>13541</v>
      </c>
      <c r="B395" s="464" t="s">
        <v>13542</v>
      </c>
      <c r="C395" s="263"/>
      <c r="D395" s="263"/>
      <c r="E395" s="54" t="s">
        <v>11250</v>
      </c>
    </row>
    <row r="396">
      <c r="A396" s="409" t="s">
        <v>13543</v>
      </c>
      <c r="B396" s="464" t="s">
        <v>13544</v>
      </c>
      <c r="C396" s="263"/>
      <c r="D396" s="263"/>
      <c r="E396" s="54" t="s">
        <v>11307</v>
      </c>
    </row>
    <row r="397">
      <c r="A397" s="54" t="s">
        <v>13324</v>
      </c>
      <c r="B397" s="464" t="s">
        <v>13443</v>
      </c>
      <c r="C397" s="464" t="s">
        <v>13545</v>
      </c>
      <c r="D397" s="263"/>
      <c r="E397" s="782" t="s">
        <v>11322</v>
      </c>
    </row>
    <row r="398">
      <c r="A398" s="409" t="s">
        <v>13443</v>
      </c>
      <c r="B398" s="464" t="s">
        <v>13498</v>
      </c>
      <c r="C398" s="464" t="s">
        <v>13499</v>
      </c>
      <c r="D398" s="263"/>
      <c r="E398" s="782" t="s">
        <v>10793</v>
      </c>
    </row>
    <row r="399">
      <c r="A399" s="409" t="s">
        <v>13546</v>
      </c>
      <c r="B399" s="464" t="s">
        <v>13547</v>
      </c>
      <c r="C399" s="263"/>
      <c r="D399" s="263"/>
      <c r="E399" s="54" t="s">
        <v>11339</v>
      </c>
    </row>
    <row r="400">
      <c r="A400" s="409" t="s">
        <v>13443</v>
      </c>
      <c r="B400" s="464" t="s">
        <v>13498</v>
      </c>
      <c r="C400" s="464" t="s">
        <v>13499</v>
      </c>
      <c r="D400" s="263"/>
      <c r="E400" s="782" t="s">
        <v>10793</v>
      </c>
    </row>
    <row r="401">
      <c r="A401" s="409" t="s">
        <v>13548</v>
      </c>
      <c r="B401" s="464" t="s">
        <v>13549</v>
      </c>
      <c r="C401" s="263"/>
      <c r="D401" s="263"/>
      <c r="E401" s="54" t="s">
        <v>11367</v>
      </c>
    </row>
    <row r="402">
      <c r="A402" s="409" t="s">
        <v>13548</v>
      </c>
      <c r="B402" s="464" t="s">
        <v>13549</v>
      </c>
      <c r="C402" s="263"/>
      <c r="D402" s="263"/>
      <c r="E402" s="54" t="s">
        <v>11367</v>
      </c>
    </row>
    <row r="403">
      <c r="A403" s="409" t="s">
        <v>13550</v>
      </c>
      <c r="B403" s="464" t="s">
        <v>13551</v>
      </c>
      <c r="C403" s="263"/>
      <c r="D403" s="263"/>
      <c r="E403" s="54" t="s">
        <v>11401</v>
      </c>
    </row>
    <row r="404">
      <c r="A404" s="409" t="s">
        <v>13552</v>
      </c>
      <c r="B404" s="464" t="s">
        <v>13553</v>
      </c>
      <c r="C404" s="263"/>
      <c r="D404" s="263"/>
      <c r="E404" s="54" t="s">
        <v>11415</v>
      </c>
    </row>
    <row r="405">
      <c r="A405" s="409" t="s">
        <v>13554</v>
      </c>
      <c r="B405" s="464" t="s">
        <v>13555</v>
      </c>
      <c r="C405" s="263"/>
      <c r="D405" s="263"/>
      <c r="E405" s="54" t="s">
        <v>11435</v>
      </c>
    </row>
    <row r="406">
      <c r="A406" s="409" t="s">
        <v>13556</v>
      </c>
      <c r="B406" s="464" t="s">
        <v>13557</v>
      </c>
      <c r="C406" s="263"/>
      <c r="D406" s="263"/>
      <c r="E406" s="54" t="s">
        <v>11452</v>
      </c>
    </row>
    <row r="407">
      <c r="A407" s="409" t="s">
        <v>13556</v>
      </c>
      <c r="B407" s="464" t="s">
        <v>13557</v>
      </c>
      <c r="C407" s="263"/>
      <c r="D407" s="263"/>
      <c r="E407" s="54" t="s">
        <v>11452</v>
      </c>
    </row>
    <row r="408">
      <c r="A408" s="409" t="s">
        <v>13558</v>
      </c>
      <c r="B408" s="464" t="s">
        <v>13559</v>
      </c>
      <c r="C408" s="263"/>
      <c r="D408" s="263"/>
      <c r="E408" s="54" t="s">
        <v>675</v>
      </c>
    </row>
    <row r="409">
      <c r="A409" s="409" t="s">
        <v>13558</v>
      </c>
      <c r="B409" s="464" t="s">
        <v>13559</v>
      </c>
      <c r="C409" s="263"/>
      <c r="D409" s="263"/>
      <c r="E409" s="54" t="s">
        <v>675</v>
      </c>
    </row>
    <row r="410">
      <c r="A410" s="409" t="s">
        <v>13558</v>
      </c>
      <c r="B410" s="464" t="s">
        <v>13559</v>
      </c>
      <c r="C410" s="263"/>
      <c r="D410" s="263"/>
      <c r="E410" s="54" t="s">
        <v>675</v>
      </c>
    </row>
    <row r="411">
      <c r="A411" s="409" t="s">
        <v>13558</v>
      </c>
      <c r="B411" s="464" t="s">
        <v>13559</v>
      </c>
      <c r="C411" s="263"/>
      <c r="D411" s="263"/>
      <c r="E411" s="54" t="s">
        <v>675</v>
      </c>
    </row>
    <row r="412">
      <c r="A412" s="409" t="s">
        <v>13560</v>
      </c>
      <c r="B412" s="464" t="s">
        <v>13561</v>
      </c>
      <c r="C412" s="263"/>
      <c r="D412" s="263"/>
      <c r="E412" s="54" t="s">
        <v>708</v>
      </c>
    </row>
    <row r="413">
      <c r="A413" s="409" t="s">
        <v>13558</v>
      </c>
      <c r="B413" s="464" t="s">
        <v>13559</v>
      </c>
      <c r="C413" s="263"/>
      <c r="D413" s="263"/>
      <c r="E413" s="54" t="s">
        <v>675</v>
      </c>
    </row>
    <row r="414">
      <c r="A414" s="409" t="s">
        <v>13562</v>
      </c>
      <c r="B414" s="464" t="s">
        <v>13563</v>
      </c>
      <c r="C414" s="263"/>
      <c r="D414" s="263"/>
      <c r="E414" s="54" t="s">
        <v>11561</v>
      </c>
    </row>
    <row r="415">
      <c r="A415" s="409" t="s">
        <v>13564</v>
      </c>
      <c r="B415" s="464" t="s">
        <v>13559</v>
      </c>
      <c r="C415" s="263"/>
      <c r="D415" s="263"/>
      <c r="E415" s="54" t="s">
        <v>11573</v>
      </c>
    </row>
    <row r="416">
      <c r="A416" s="409" t="s">
        <v>13565</v>
      </c>
      <c r="B416" s="464" t="s">
        <v>13566</v>
      </c>
      <c r="C416" s="263"/>
      <c r="D416" s="263"/>
      <c r="E416" s="54" t="s">
        <v>11586</v>
      </c>
    </row>
    <row r="417">
      <c r="A417" s="409" t="s">
        <v>13558</v>
      </c>
      <c r="B417" s="464" t="s">
        <v>13559</v>
      </c>
      <c r="C417" s="263"/>
      <c r="D417" s="263"/>
      <c r="E417" s="54" t="s">
        <v>675</v>
      </c>
    </row>
    <row r="418">
      <c r="A418" s="409" t="s">
        <v>13558</v>
      </c>
      <c r="B418" s="464" t="s">
        <v>13559</v>
      </c>
      <c r="C418" s="263"/>
      <c r="D418" s="263"/>
      <c r="E418" s="54" t="s">
        <v>675</v>
      </c>
    </row>
    <row r="419">
      <c r="A419" s="409" t="s">
        <v>13558</v>
      </c>
      <c r="B419" s="464" t="s">
        <v>13559</v>
      </c>
      <c r="C419" s="263"/>
      <c r="D419" s="263"/>
      <c r="E419" s="54" t="s">
        <v>675</v>
      </c>
    </row>
    <row r="420">
      <c r="A420" s="409" t="s">
        <v>13565</v>
      </c>
      <c r="B420" s="464" t="s">
        <v>13566</v>
      </c>
      <c r="C420" s="263"/>
      <c r="D420" s="263"/>
      <c r="E420" s="54" t="s">
        <v>11586</v>
      </c>
    </row>
    <row r="421">
      <c r="A421" s="409" t="s">
        <v>13558</v>
      </c>
      <c r="B421" s="464" t="s">
        <v>13559</v>
      </c>
      <c r="C421" s="263"/>
      <c r="D421" s="263"/>
      <c r="E421" s="54" t="s">
        <v>675</v>
      </c>
    </row>
    <row r="422">
      <c r="A422" s="409" t="s">
        <v>13567</v>
      </c>
      <c r="B422" s="464" t="s">
        <v>13568</v>
      </c>
      <c r="C422" s="263"/>
      <c r="D422" s="263"/>
      <c r="E422" s="54" t="s">
        <v>11638</v>
      </c>
    </row>
    <row r="423">
      <c r="A423" s="409" t="s">
        <v>13558</v>
      </c>
      <c r="B423" s="464" t="s">
        <v>13559</v>
      </c>
      <c r="C423" s="263"/>
      <c r="D423" s="263"/>
      <c r="E423" s="54" t="s">
        <v>675</v>
      </c>
    </row>
    <row r="424">
      <c r="A424" s="409" t="s">
        <v>13569</v>
      </c>
      <c r="B424" s="464" t="s">
        <v>13570</v>
      </c>
      <c r="C424" s="263"/>
      <c r="D424" s="263"/>
      <c r="E424" s="54" t="s">
        <v>11661</v>
      </c>
    </row>
    <row r="425">
      <c r="A425" s="409" t="s">
        <v>13443</v>
      </c>
      <c r="B425" s="464" t="s">
        <v>13571</v>
      </c>
      <c r="C425" s="263"/>
      <c r="D425" s="263"/>
      <c r="E425" s="782" t="s">
        <v>11672</v>
      </c>
    </row>
    <row r="426">
      <c r="A426" s="417" t="s">
        <v>13443</v>
      </c>
      <c r="B426" s="417" t="s">
        <v>13572</v>
      </c>
      <c r="C426" s="782"/>
      <c r="D426" s="782"/>
      <c r="E426" s="782" t="s">
        <v>11682</v>
      </c>
    </row>
    <row r="427">
      <c r="A427" s="409" t="s">
        <v>13260</v>
      </c>
      <c r="B427" s="464" t="s">
        <v>13261</v>
      </c>
      <c r="C427" s="781"/>
      <c r="D427" s="781"/>
      <c r="E427" s="780" t="s">
        <v>5835</v>
      </c>
    </row>
    <row r="428">
      <c r="A428" s="409" t="s">
        <v>13573</v>
      </c>
      <c r="B428" s="464" t="s">
        <v>13574</v>
      </c>
      <c r="C428" s="781"/>
      <c r="D428" s="781"/>
      <c r="E428" s="780" t="s">
        <v>11701</v>
      </c>
    </row>
    <row r="429">
      <c r="A429" s="409" t="s">
        <v>13575</v>
      </c>
      <c r="B429" s="464" t="s">
        <v>13576</v>
      </c>
      <c r="C429" s="781"/>
      <c r="D429" s="781"/>
      <c r="E429" s="780" t="s">
        <v>11726</v>
      </c>
    </row>
    <row r="430">
      <c r="A430" s="409" t="s">
        <v>13575</v>
      </c>
      <c r="B430" s="464" t="s">
        <v>13576</v>
      </c>
      <c r="C430" s="781"/>
      <c r="D430" s="781"/>
      <c r="E430" s="780" t="s">
        <v>11726</v>
      </c>
    </row>
    <row r="431">
      <c r="A431" s="409" t="s">
        <v>13575</v>
      </c>
      <c r="B431" s="464" t="s">
        <v>13576</v>
      </c>
      <c r="C431" s="781"/>
      <c r="D431" s="781"/>
      <c r="E431" s="780" t="s">
        <v>11726</v>
      </c>
    </row>
    <row r="432">
      <c r="A432" s="409" t="s">
        <v>13575</v>
      </c>
      <c r="B432" s="464" t="s">
        <v>13576</v>
      </c>
      <c r="C432" s="781"/>
      <c r="D432" s="781"/>
      <c r="E432" s="780" t="s">
        <v>11726</v>
      </c>
    </row>
    <row r="433">
      <c r="A433" s="409" t="s">
        <v>13575</v>
      </c>
      <c r="B433" s="464" t="s">
        <v>13576</v>
      </c>
      <c r="C433" s="781"/>
      <c r="D433" s="781"/>
      <c r="E433" s="780" t="s">
        <v>11726</v>
      </c>
    </row>
    <row r="434">
      <c r="A434" s="409" t="s">
        <v>13577</v>
      </c>
      <c r="B434" s="464" t="s">
        <v>13578</v>
      </c>
      <c r="C434" s="781"/>
      <c r="D434" s="781"/>
      <c r="E434" s="780" t="s">
        <v>11771</v>
      </c>
    </row>
    <row r="435">
      <c r="A435" s="409" t="s">
        <v>13575</v>
      </c>
      <c r="B435" s="464" t="s">
        <v>13576</v>
      </c>
      <c r="C435" s="781"/>
      <c r="D435" s="781"/>
      <c r="E435" s="780" t="s">
        <v>11726</v>
      </c>
    </row>
    <row r="436">
      <c r="A436" s="409" t="s">
        <v>13575</v>
      </c>
      <c r="B436" s="464" t="s">
        <v>13576</v>
      </c>
      <c r="C436" s="781"/>
      <c r="D436" s="781"/>
      <c r="E436" s="780" t="s">
        <v>11726</v>
      </c>
    </row>
    <row r="437">
      <c r="A437" s="409" t="s">
        <v>13575</v>
      </c>
      <c r="B437" s="464" t="s">
        <v>13576</v>
      </c>
      <c r="C437" s="781"/>
      <c r="D437" s="781"/>
      <c r="E437" s="780" t="s">
        <v>11726</v>
      </c>
    </row>
    <row r="438">
      <c r="A438" s="409" t="s">
        <v>13579</v>
      </c>
      <c r="B438" s="464" t="s">
        <v>13580</v>
      </c>
      <c r="C438" s="781"/>
      <c r="D438" s="781"/>
      <c r="E438" s="780" t="s">
        <v>11796</v>
      </c>
    </row>
    <row r="439">
      <c r="A439" s="409" t="s">
        <v>13579</v>
      </c>
      <c r="B439" s="464" t="s">
        <v>13580</v>
      </c>
      <c r="C439" s="781"/>
      <c r="D439" s="781"/>
      <c r="E439" s="780" t="s">
        <v>11796</v>
      </c>
    </row>
    <row r="440">
      <c r="A440" s="409" t="s">
        <v>13579</v>
      </c>
      <c r="B440" s="464" t="s">
        <v>13580</v>
      </c>
      <c r="C440" s="781"/>
      <c r="D440" s="781"/>
      <c r="E440" s="780" t="s">
        <v>11796</v>
      </c>
    </row>
    <row r="441">
      <c r="A441" s="409" t="s">
        <v>13575</v>
      </c>
      <c r="B441" s="464" t="s">
        <v>13576</v>
      </c>
      <c r="C441" s="781"/>
      <c r="D441" s="781"/>
      <c r="E441" s="780" t="s">
        <v>11726</v>
      </c>
    </row>
    <row r="442">
      <c r="A442" s="409" t="s">
        <v>13575</v>
      </c>
      <c r="B442" s="464" t="s">
        <v>13576</v>
      </c>
      <c r="C442" s="781"/>
      <c r="D442" s="781"/>
      <c r="E442" s="780" t="s">
        <v>11726</v>
      </c>
    </row>
    <row r="443">
      <c r="A443" s="409" t="s">
        <v>13581</v>
      </c>
      <c r="B443" s="464" t="s">
        <v>13582</v>
      </c>
      <c r="C443" s="781"/>
      <c r="D443" s="781"/>
      <c r="E443" s="780" t="s">
        <v>11853</v>
      </c>
    </row>
    <row r="444">
      <c r="A444" s="409" t="s">
        <v>13581</v>
      </c>
      <c r="B444" s="464" t="s">
        <v>13582</v>
      </c>
      <c r="C444" s="781"/>
      <c r="D444" s="781"/>
      <c r="E444" s="780" t="s">
        <v>11853</v>
      </c>
    </row>
    <row r="445">
      <c r="A445" s="409" t="s">
        <v>13583</v>
      </c>
      <c r="B445" s="464" t="s">
        <v>13584</v>
      </c>
      <c r="C445" s="781"/>
      <c r="D445" s="781"/>
      <c r="E445" s="780" t="s">
        <v>11871</v>
      </c>
    </row>
    <row r="446">
      <c r="A446" s="409" t="s">
        <v>13583</v>
      </c>
      <c r="B446" s="464" t="s">
        <v>13584</v>
      </c>
      <c r="C446" s="781"/>
      <c r="D446" s="781"/>
      <c r="E446" s="780" t="s">
        <v>11871</v>
      </c>
    </row>
    <row r="447">
      <c r="A447" s="409" t="s">
        <v>13585</v>
      </c>
      <c r="B447" s="464" t="s">
        <v>13586</v>
      </c>
      <c r="C447" s="781"/>
      <c r="D447" s="781"/>
      <c r="E447" s="780" t="s">
        <v>11886</v>
      </c>
    </row>
    <row r="448">
      <c r="A448" s="409" t="s">
        <v>13587</v>
      </c>
      <c r="B448" s="464" t="s">
        <v>13588</v>
      </c>
      <c r="C448" s="781"/>
      <c r="D448" s="781"/>
      <c r="E448" s="780" t="s">
        <v>11896</v>
      </c>
    </row>
    <row r="449">
      <c r="A449" s="409" t="s">
        <v>13589</v>
      </c>
      <c r="B449" s="464" t="s">
        <v>13590</v>
      </c>
      <c r="C449" s="781"/>
      <c r="D449" s="781"/>
      <c r="E449" s="780" t="s">
        <v>11906</v>
      </c>
    </row>
    <row r="450">
      <c r="A450" s="409" t="s">
        <v>13589</v>
      </c>
      <c r="B450" s="464" t="s">
        <v>13590</v>
      </c>
      <c r="C450" s="781"/>
      <c r="D450" s="781"/>
      <c r="E450" s="780" t="s">
        <v>11906</v>
      </c>
    </row>
    <row r="451">
      <c r="A451" s="409" t="s">
        <v>13589</v>
      </c>
      <c r="B451" s="464" t="s">
        <v>13590</v>
      </c>
      <c r="C451" s="781"/>
      <c r="D451" s="781"/>
      <c r="E451" s="780" t="s">
        <v>11906</v>
      </c>
    </row>
    <row r="452">
      <c r="A452" s="409" t="s">
        <v>13589</v>
      </c>
      <c r="B452" s="464" t="s">
        <v>13590</v>
      </c>
      <c r="C452" s="781"/>
      <c r="D452" s="781"/>
      <c r="E452" s="780" t="s">
        <v>11906</v>
      </c>
    </row>
    <row r="453">
      <c r="A453" s="409" t="s">
        <v>13589</v>
      </c>
      <c r="B453" s="464" t="s">
        <v>13590</v>
      </c>
      <c r="C453" s="781"/>
      <c r="D453" s="781"/>
      <c r="E453" s="780" t="s">
        <v>11906</v>
      </c>
    </row>
    <row r="454">
      <c r="A454" s="409" t="s">
        <v>13589</v>
      </c>
      <c r="B454" s="464" t="s">
        <v>13590</v>
      </c>
      <c r="C454" s="781"/>
      <c r="D454" s="781"/>
      <c r="E454" s="780" t="s">
        <v>11906</v>
      </c>
    </row>
    <row r="455">
      <c r="A455" s="409" t="s">
        <v>13589</v>
      </c>
      <c r="B455" s="464" t="s">
        <v>13590</v>
      </c>
      <c r="C455" s="781"/>
      <c r="D455" s="781"/>
      <c r="E455" s="780" t="s">
        <v>11906</v>
      </c>
    </row>
    <row r="456">
      <c r="A456" s="409" t="s">
        <v>13589</v>
      </c>
      <c r="B456" s="464" t="s">
        <v>13590</v>
      </c>
      <c r="C456" s="781"/>
      <c r="D456" s="781"/>
      <c r="E456" s="780" t="s">
        <v>11906</v>
      </c>
    </row>
    <row r="457">
      <c r="A457" s="409" t="s">
        <v>13589</v>
      </c>
      <c r="B457" s="464" t="s">
        <v>13590</v>
      </c>
      <c r="C457" s="781"/>
      <c r="D457" s="781"/>
      <c r="E457" s="780" t="s">
        <v>11906</v>
      </c>
    </row>
    <row r="458">
      <c r="A458" s="409" t="s">
        <v>13589</v>
      </c>
      <c r="B458" s="464" t="s">
        <v>13590</v>
      </c>
      <c r="C458" s="781"/>
      <c r="D458" s="781"/>
      <c r="E458" s="780" t="s">
        <v>11906</v>
      </c>
    </row>
    <row r="459">
      <c r="A459" s="409" t="s">
        <v>13581</v>
      </c>
      <c r="B459" s="464" t="s">
        <v>13582</v>
      </c>
      <c r="C459" s="781"/>
      <c r="D459" s="781"/>
      <c r="E459" s="780" t="s">
        <v>11853</v>
      </c>
    </row>
    <row r="460">
      <c r="A460" s="409" t="s">
        <v>13589</v>
      </c>
      <c r="B460" s="464" t="s">
        <v>13590</v>
      </c>
      <c r="C460" s="781"/>
      <c r="D460" s="781"/>
      <c r="E460" s="780" t="s">
        <v>11906</v>
      </c>
    </row>
    <row r="461">
      <c r="A461" s="409" t="s">
        <v>13575</v>
      </c>
      <c r="B461" s="464" t="s">
        <v>13576</v>
      </c>
      <c r="C461" s="781"/>
      <c r="D461" s="781"/>
      <c r="E461" s="780" t="s">
        <v>11726</v>
      </c>
    </row>
    <row r="462">
      <c r="A462" s="409" t="s">
        <v>13575</v>
      </c>
      <c r="B462" s="464" t="s">
        <v>13576</v>
      </c>
      <c r="C462" s="781"/>
      <c r="D462" s="781"/>
      <c r="E462" s="780" t="s">
        <v>11726</v>
      </c>
    </row>
    <row r="463">
      <c r="A463" s="409" t="s">
        <v>13548</v>
      </c>
      <c r="B463" s="464" t="s">
        <v>13549</v>
      </c>
      <c r="C463" s="263"/>
      <c r="D463" s="263"/>
      <c r="E463" s="54" t="s">
        <v>11367</v>
      </c>
    </row>
    <row r="464">
      <c r="A464" s="409" t="s">
        <v>13575</v>
      </c>
      <c r="B464" s="464" t="s">
        <v>13576</v>
      </c>
      <c r="C464" s="781"/>
      <c r="D464" s="781"/>
      <c r="E464" s="780" t="s">
        <v>11726</v>
      </c>
    </row>
    <row r="465">
      <c r="A465" s="409" t="s">
        <v>13591</v>
      </c>
      <c r="B465" s="464" t="s">
        <v>13592</v>
      </c>
      <c r="C465" s="781"/>
      <c r="D465" s="781"/>
      <c r="E465" s="780" t="s">
        <v>12014</v>
      </c>
    </row>
    <row r="466">
      <c r="A466" s="409" t="s">
        <v>13593</v>
      </c>
      <c r="B466" s="464" t="s">
        <v>13594</v>
      </c>
      <c r="C466" s="781"/>
      <c r="D466" s="781"/>
      <c r="E466" s="780" t="s">
        <v>12023</v>
      </c>
    </row>
    <row r="467">
      <c r="A467" s="409" t="s">
        <v>13591</v>
      </c>
      <c r="B467" s="464" t="s">
        <v>13592</v>
      </c>
      <c r="C467" s="781"/>
      <c r="D467" s="781"/>
      <c r="E467" s="780" t="s">
        <v>12014</v>
      </c>
    </row>
    <row r="468">
      <c r="A468" s="409" t="s">
        <v>13591</v>
      </c>
      <c r="B468" s="464" t="s">
        <v>13592</v>
      </c>
      <c r="C468" s="781"/>
      <c r="D468" s="781"/>
      <c r="E468" s="780" t="s">
        <v>12014</v>
      </c>
    </row>
    <row r="469">
      <c r="A469" s="409" t="s">
        <v>13591</v>
      </c>
      <c r="B469" s="464" t="s">
        <v>13592</v>
      </c>
      <c r="C469" s="781"/>
      <c r="D469" s="781"/>
      <c r="E469" s="780" t="s">
        <v>12014</v>
      </c>
    </row>
    <row r="470">
      <c r="A470" s="409" t="s">
        <v>13591</v>
      </c>
      <c r="B470" s="464" t="s">
        <v>13592</v>
      </c>
      <c r="C470" s="781"/>
      <c r="D470" s="781"/>
      <c r="E470" s="780" t="s">
        <v>12014</v>
      </c>
    </row>
    <row r="471">
      <c r="A471" s="409" t="s">
        <v>13591</v>
      </c>
      <c r="B471" s="464" t="s">
        <v>13592</v>
      </c>
      <c r="C471" s="781"/>
      <c r="D471" s="781"/>
      <c r="E471" s="780" t="s">
        <v>12014</v>
      </c>
    </row>
    <row r="472">
      <c r="A472" s="409" t="s">
        <v>13591</v>
      </c>
      <c r="B472" s="464" t="s">
        <v>13592</v>
      </c>
      <c r="C472" s="781"/>
      <c r="D472" s="781"/>
      <c r="E472" s="780" t="s">
        <v>12014</v>
      </c>
    </row>
    <row r="473">
      <c r="A473" s="409" t="s">
        <v>13591</v>
      </c>
      <c r="B473" s="464" t="s">
        <v>13592</v>
      </c>
      <c r="C473" s="781"/>
      <c r="D473" s="781"/>
      <c r="E473" s="780" t="s">
        <v>12014</v>
      </c>
    </row>
    <row r="474">
      <c r="A474" s="409" t="s">
        <v>13591</v>
      </c>
      <c r="B474" s="464" t="s">
        <v>13592</v>
      </c>
      <c r="C474" s="781"/>
      <c r="D474" s="781"/>
      <c r="E474" s="780" t="s">
        <v>12014</v>
      </c>
    </row>
    <row r="475">
      <c r="A475" s="409" t="s">
        <v>13591</v>
      </c>
      <c r="B475" s="464" t="s">
        <v>13592</v>
      </c>
      <c r="C475" s="781"/>
      <c r="D475" s="781"/>
      <c r="E475" s="780" t="s">
        <v>12014</v>
      </c>
    </row>
    <row r="476">
      <c r="A476" s="409" t="s">
        <v>13591</v>
      </c>
      <c r="B476" s="464" t="s">
        <v>13592</v>
      </c>
      <c r="C476" s="781"/>
      <c r="D476" s="781"/>
      <c r="E476" s="780" t="s">
        <v>12014</v>
      </c>
    </row>
    <row r="477">
      <c r="A477" s="409" t="s">
        <v>13591</v>
      </c>
      <c r="B477" s="464" t="s">
        <v>13592</v>
      </c>
      <c r="C477" s="781"/>
      <c r="D477" s="781"/>
      <c r="E477" s="780" t="s">
        <v>12014</v>
      </c>
    </row>
    <row r="478">
      <c r="A478" s="409" t="s">
        <v>13591</v>
      </c>
      <c r="B478" s="464" t="s">
        <v>13592</v>
      </c>
      <c r="C478" s="781"/>
      <c r="D478" s="781"/>
      <c r="E478" s="780" t="s">
        <v>12014</v>
      </c>
    </row>
    <row r="479">
      <c r="A479" s="409" t="s">
        <v>13591</v>
      </c>
      <c r="B479" s="464" t="s">
        <v>13592</v>
      </c>
      <c r="C479" s="781"/>
      <c r="D479" s="781"/>
      <c r="E479" s="780" t="s">
        <v>12014</v>
      </c>
    </row>
    <row r="480">
      <c r="A480" s="417" t="s">
        <v>13443</v>
      </c>
      <c r="B480" s="417" t="s">
        <v>13595</v>
      </c>
      <c r="C480" s="417" t="s">
        <v>13596</v>
      </c>
      <c r="D480" s="779"/>
      <c r="E480" s="779" t="s">
        <v>12114</v>
      </c>
    </row>
    <row r="481">
      <c r="A481" s="409" t="s">
        <v>13597</v>
      </c>
      <c r="B481" s="464" t="s">
        <v>13598</v>
      </c>
      <c r="C481" s="781"/>
      <c r="D481" s="781"/>
      <c r="E481" s="780" t="s">
        <v>12134</v>
      </c>
    </row>
    <row r="482">
      <c r="A482" s="409" t="s">
        <v>13597</v>
      </c>
      <c r="B482" s="464" t="s">
        <v>13598</v>
      </c>
      <c r="C482" s="781"/>
      <c r="D482" s="781"/>
      <c r="E482" s="780" t="s">
        <v>12134</v>
      </c>
    </row>
    <row r="483">
      <c r="A483" s="409" t="s">
        <v>13443</v>
      </c>
      <c r="B483" s="464" t="s">
        <v>13599</v>
      </c>
      <c r="C483" s="464" t="s">
        <v>13600</v>
      </c>
      <c r="D483" s="781"/>
      <c r="E483" s="780" t="s">
        <v>12167</v>
      </c>
    </row>
    <row r="484">
      <c r="A484" s="409" t="s">
        <v>13601</v>
      </c>
      <c r="B484" s="464" t="s">
        <v>13602</v>
      </c>
      <c r="C484" s="781"/>
      <c r="D484" s="781"/>
      <c r="E484" s="780" t="s">
        <v>12177</v>
      </c>
    </row>
    <row r="485">
      <c r="A485" s="409" t="s">
        <v>13603</v>
      </c>
      <c r="B485" s="464" t="s">
        <v>13604</v>
      </c>
      <c r="C485" s="781"/>
      <c r="D485" s="781"/>
      <c r="E485" s="780" t="s">
        <v>12192</v>
      </c>
    </row>
    <row r="486">
      <c r="A486" s="409" t="s">
        <v>13603</v>
      </c>
      <c r="B486" s="464" t="s">
        <v>13604</v>
      </c>
      <c r="C486" s="781"/>
      <c r="D486" s="781"/>
      <c r="E486" s="780" t="s">
        <v>12192</v>
      </c>
    </row>
    <row r="487">
      <c r="A487" s="409" t="s">
        <v>13603</v>
      </c>
      <c r="B487" s="464" t="s">
        <v>13604</v>
      </c>
      <c r="C487" s="781"/>
      <c r="D487" s="781"/>
      <c r="E487" s="780" t="s">
        <v>12192</v>
      </c>
    </row>
    <row r="488">
      <c r="A488" s="409" t="s">
        <v>13605</v>
      </c>
      <c r="B488" s="464" t="s">
        <v>13606</v>
      </c>
      <c r="C488" s="781"/>
      <c r="D488" s="781"/>
      <c r="E488" s="780" t="s">
        <v>12234</v>
      </c>
    </row>
    <row r="489">
      <c r="A489" s="409" t="s">
        <v>13607</v>
      </c>
      <c r="B489" s="464" t="s">
        <v>13608</v>
      </c>
      <c r="C489" s="781"/>
      <c r="D489" s="781"/>
      <c r="E489" s="780" t="s">
        <v>13609</v>
      </c>
    </row>
    <row r="490">
      <c r="A490" s="409" t="s">
        <v>13610</v>
      </c>
      <c r="B490" s="464" t="s">
        <v>13611</v>
      </c>
      <c r="C490" s="781"/>
      <c r="D490" s="781"/>
      <c r="E490" s="780" t="s">
        <v>12266</v>
      </c>
    </row>
    <row r="491">
      <c r="A491" s="409" t="s">
        <v>13610</v>
      </c>
      <c r="B491" s="464" t="s">
        <v>13611</v>
      </c>
      <c r="C491" s="781"/>
      <c r="D491" s="781"/>
      <c r="E491" s="780" t="s">
        <v>12266</v>
      </c>
    </row>
    <row r="492">
      <c r="A492" s="409" t="s">
        <v>13597</v>
      </c>
      <c r="B492" s="464" t="s">
        <v>13598</v>
      </c>
      <c r="C492" s="781"/>
      <c r="D492" s="781"/>
      <c r="E492" s="780" t="s">
        <v>12134</v>
      </c>
    </row>
    <row r="493">
      <c r="A493" s="409" t="s">
        <v>13443</v>
      </c>
      <c r="B493" s="464" t="s">
        <v>13599</v>
      </c>
      <c r="C493" s="464" t="s">
        <v>13600</v>
      </c>
      <c r="D493" s="781"/>
      <c r="E493" s="780" t="s">
        <v>12167</v>
      </c>
    </row>
    <row r="494">
      <c r="A494" s="409" t="s">
        <v>13612</v>
      </c>
      <c r="B494" s="464" t="s">
        <v>13613</v>
      </c>
      <c r="C494" s="781"/>
      <c r="D494" s="781"/>
      <c r="E494" s="780" t="s">
        <v>12319</v>
      </c>
    </row>
    <row r="495">
      <c r="A495" s="409" t="s">
        <v>13603</v>
      </c>
      <c r="B495" s="464" t="s">
        <v>13604</v>
      </c>
      <c r="C495" s="781"/>
      <c r="D495" s="781"/>
      <c r="E495" s="780" t="s">
        <v>12192</v>
      </c>
    </row>
    <row r="496">
      <c r="A496" s="409" t="s">
        <v>13614</v>
      </c>
      <c r="B496" s="464" t="s">
        <v>13615</v>
      </c>
      <c r="C496" s="781"/>
      <c r="D496" s="781"/>
      <c r="E496" s="780" t="s">
        <v>12343</v>
      </c>
    </row>
    <row r="497">
      <c r="A497" s="409" t="s">
        <v>13614</v>
      </c>
      <c r="B497" s="464" t="s">
        <v>13615</v>
      </c>
      <c r="C497" s="781"/>
      <c r="D497" s="781"/>
      <c r="E497" s="780" t="s">
        <v>12343</v>
      </c>
    </row>
    <row r="498">
      <c r="A498" s="409" t="s">
        <v>13443</v>
      </c>
      <c r="B498" s="464" t="s">
        <v>13599</v>
      </c>
      <c r="C498" s="464" t="s">
        <v>13600</v>
      </c>
      <c r="D498" s="781"/>
      <c r="E498" s="780" t="s">
        <v>12167</v>
      </c>
    </row>
    <row r="499">
      <c r="A499" s="409" t="s">
        <v>13601</v>
      </c>
      <c r="B499" s="464" t="s">
        <v>13602</v>
      </c>
      <c r="C499" s="781"/>
      <c r="D499" s="781"/>
      <c r="E499" s="780" t="s">
        <v>12177</v>
      </c>
    </row>
    <row r="500">
      <c r="A500" s="409" t="s">
        <v>13616</v>
      </c>
      <c r="B500" s="464" t="s">
        <v>13617</v>
      </c>
      <c r="C500" s="781"/>
      <c r="D500" s="781"/>
      <c r="E500" s="780" t="s">
        <v>12369</v>
      </c>
    </row>
    <row r="501">
      <c r="A501" s="409" t="s">
        <v>13607</v>
      </c>
      <c r="B501" s="464" t="s">
        <v>13608</v>
      </c>
      <c r="C501" s="781"/>
      <c r="D501" s="781"/>
      <c r="E501" s="780" t="s">
        <v>13609</v>
      </c>
    </row>
    <row r="502">
      <c r="A502" s="435" t="s">
        <v>13443</v>
      </c>
      <c r="B502" s="469" t="s">
        <v>13618</v>
      </c>
      <c r="C502" s="469" t="s">
        <v>13619</v>
      </c>
      <c r="D502" s="469"/>
      <c r="E502" s="607" t="s">
        <v>12393</v>
      </c>
    </row>
    <row r="503">
      <c r="A503" s="409" t="s">
        <v>13601</v>
      </c>
      <c r="B503" s="464" t="s">
        <v>13602</v>
      </c>
      <c r="C503" s="781"/>
      <c r="D503" s="781"/>
      <c r="E503" s="780" t="s">
        <v>12177</v>
      </c>
    </row>
    <row r="504">
      <c r="A504" s="435" t="s">
        <v>13443</v>
      </c>
      <c r="B504" s="469" t="s">
        <v>13620</v>
      </c>
      <c r="C504" s="469" t="s">
        <v>13621</v>
      </c>
      <c r="D504" s="469"/>
      <c r="E504" s="607" t="s">
        <v>12417</v>
      </c>
    </row>
    <row r="505">
      <c r="A505" s="435" t="s">
        <v>13443</v>
      </c>
      <c r="B505" s="469" t="s">
        <v>13620</v>
      </c>
      <c r="C505" s="469" t="s">
        <v>13621</v>
      </c>
      <c r="D505" s="469"/>
      <c r="E505" s="607" t="s">
        <v>12417</v>
      </c>
    </row>
    <row r="506">
      <c r="A506" s="607" t="s">
        <v>13622</v>
      </c>
      <c r="B506" s="607" t="s">
        <v>13623</v>
      </c>
      <c r="C506" s="607"/>
      <c r="D506" s="607"/>
      <c r="E506" s="607" t="s">
        <v>12435</v>
      </c>
    </row>
    <row r="507">
      <c r="A507" s="409" t="s">
        <v>13624</v>
      </c>
      <c r="B507" s="464" t="s">
        <v>13625</v>
      </c>
      <c r="C507" s="464"/>
      <c r="D507" s="464"/>
      <c r="E507" s="409" t="s">
        <v>12445</v>
      </c>
    </row>
    <row r="508">
      <c r="A508" s="417" t="s">
        <v>12458</v>
      </c>
      <c r="B508" s="417"/>
      <c r="C508" s="417"/>
      <c r="D508" s="417"/>
      <c r="E508" s="417" t="s">
        <v>12459</v>
      </c>
    </row>
    <row r="509">
      <c r="A509" s="409" t="s">
        <v>13626</v>
      </c>
      <c r="B509" s="464" t="s">
        <v>13627</v>
      </c>
      <c r="C509" s="464"/>
      <c r="D509" s="464"/>
      <c r="E509" s="409" t="s">
        <v>4852</v>
      </c>
    </row>
    <row r="510">
      <c r="A510" s="806"/>
      <c r="B510" s="806"/>
      <c r="C510" s="806"/>
      <c r="D510" s="806"/>
      <c r="E510" s="806"/>
    </row>
    <row r="511">
      <c r="A511" s="806"/>
      <c r="B511" s="806"/>
      <c r="C511" s="806"/>
      <c r="D511" s="806"/>
      <c r="E511" s="806"/>
    </row>
    <row r="512">
      <c r="A512" s="806"/>
      <c r="B512" s="806"/>
      <c r="C512" s="806"/>
      <c r="D512" s="806"/>
      <c r="E512" s="806"/>
    </row>
    <row r="513">
      <c r="A513" s="806"/>
      <c r="B513" s="806"/>
      <c r="C513" s="806"/>
      <c r="D513" s="806"/>
      <c r="E513" s="806"/>
    </row>
    <row r="514">
      <c r="A514" s="806"/>
      <c r="B514" s="806"/>
      <c r="C514" s="806"/>
      <c r="D514" s="806"/>
      <c r="E514" s="806"/>
    </row>
    <row r="515">
      <c r="A515" s="806"/>
      <c r="B515" s="806"/>
      <c r="C515" s="806"/>
      <c r="D515" s="806"/>
      <c r="E515" s="806"/>
    </row>
    <row r="516">
      <c r="A516" s="806"/>
      <c r="B516" s="806"/>
      <c r="C516" s="806"/>
      <c r="D516" s="806"/>
      <c r="E516" s="806"/>
    </row>
    <row r="517">
      <c r="A517" s="806"/>
      <c r="B517" s="806"/>
      <c r="C517" s="806"/>
      <c r="D517" s="806"/>
      <c r="E517" s="806"/>
    </row>
    <row r="518">
      <c r="A518" s="806"/>
      <c r="B518" s="806"/>
      <c r="C518" s="806"/>
      <c r="D518" s="806"/>
      <c r="E518" s="806"/>
    </row>
    <row r="519">
      <c r="A519" s="806"/>
      <c r="B519" s="806"/>
      <c r="C519" s="806"/>
      <c r="D519" s="806"/>
      <c r="E519" s="806"/>
    </row>
    <row r="520">
      <c r="A520" s="806"/>
      <c r="B520" s="806"/>
      <c r="C520" s="806"/>
      <c r="D520" s="806"/>
      <c r="E520" s="806"/>
    </row>
    <row r="521">
      <c r="A521" s="806"/>
      <c r="B521" s="806"/>
      <c r="C521" s="806"/>
      <c r="D521" s="806"/>
      <c r="E521" s="806"/>
    </row>
    <row r="522">
      <c r="A522" s="627"/>
      <c r="B522" s="627"/>
      <c r="C522" s="627"/>
      <c r="D522" s="627"/>
      <c r="E522" s="627"/>
    </row>
    <row r="523">
      <c r="A523" s="633"/>
      <c r="B523" s="633"/>
      <c r="C523" s="633"/>
      <c r="D523" s="633"/>
      <c r="E523" s="633"/>
    </row>
    <row r="524">
      <c r="A524" s="633"/>
      <c r="B524" s="633"/>
      <c r="C524" s="633"/>
      <c r="D524" s="633"/>
      <c r="E524" s="633"/>
    </row>
    <row r="525">
      <c r="A525" s="633"/>
      <c r="B525" s="633"/>
      <c r="C525" s="633"/>
      <c r="D525" s="633"/>
      <c r="E525" s="633"/>
    </row>
    <row r="526">
      <c r="A526" s="633"/>
      <c r="B526" s="633"/>
      <c r="C526" s="633"/>
      <c r="D526" s="633"/>
      <c r="E526" s="633"/>
    </row>
    <row r="527">
      <c r="A527" s="633"/>
      <c r="B527" s="633"/>
      <c r="C527" s="633"/>
      <c r="D527" s="633"/>
      <c r="E527" s="633"/>
    </row>
    <row r="528">
      <c r="A528" s="633"/>
      <c r="B528" s="633"/>
      <c r="C528" s="633"/>
      <c r="D528" s="633"/>
      <c r="E528" s="633"/>
    </row>
    <row r="529">
      <c r="A529" s="633"/>
      <c r="B529" s="633"/>
      <c r="C529" s="633"/>
      <c r="D529" s="633"/>
      <c r="E529" s="633"/>
    </row>
    <row r="530">
      <c r="A530" s="633"/>
      <c r="B530" s="633"/>
      <c r="C530" s="633"/>
      <c r="D530" s="633"/>
      <c r="E530" s="633"/>
    </row>
    <row r="531">
      <c r="A531" s="633"/>
      <c r="B531" s="633"/>
      <c r="C531" s="633"/>
      <c r="D531" s="633"/>
      <c r="E531" s="633"/>
    </row>
    <row r="532">
      <c r="A532" s="633"/>
      <c r="B532" s="633"/>
      <c r="C532" s="633"/>
      <c r="D532" s="633"/>
      <c r="E532" s="633"/>
    </row>
    <row r="533">
      <c r="A533" s="633"/>
      <c r="B533" s="633"/>
      <c r="C533" s="633"/>
      <c r="D533" s="633"/>
      <c r="E533" s="633"/>
    </row>
    <row r="534">
      <c r="A534" s="633"/>
      <c r="B534" s="633"/>
      <c r="C534" s="633"/>
      <c r="D534" s="633"/>
      <c r="E534" s="633"/>
    </row>
    <row r="535">
      <c r="A535" s="633"/>
      <c r="B535" s="633"/>
      <c r="C535" s="633"/>
      <c r="D535" s="633"/>
      <c r="E535" s="633"/>
    </row>
    <row r="536">
      <c r="A536" s="633"/>
      <c r="B536" s="633"/>
      <c r="C536" s="633"/>
      <c r="D536" s="633"/>
      <c r="E536" s="633"/>
    </row>
    <row r="537">
      <c r="A537" s="633"/>
      <c r="B537" s="633"/>
      <c r="C537" s="633"/>
      <c r="D537" s="633"/>
      <c r="E537" s="633"/>
    </row>
    <row r="538">
      <c r="A538" s="633"/>
      <c r="B538" s="633"/>
      <c r="C538" s="633"/>
      <c r="D538" s="633"/>
      <c r="E538" s="633"/>
    </row>
    <row r="539">
      <c r="A539" s="633"/>
      <c r="B539" s="633"/>
      <c r="C539" s="633"/>
      <c r="D539" s="633"/>
      <c r="E539" s="633"/>
    </row>
    <row r="540">
      <c r="A540" s="633"/>
      <c r="B540" s="633"/>
      <c r="C540" s="633"/>
      <c r="D540" s="633"/>
      <c r="E540" s="633"/>
    </row>
    <row r="541">
      <c r="A541" s="633"/>
      <c r="B541" s="633"/>
      <c r="C541" s="633"/>
      <c r="D541" s="633"/>
      <c r="E541" s="633"/>
    </row>
    <row r="542">
      <c r="A542" s="633"/>
      <c r="B542" s="633"/>
      <c r="C542" s="633"/>
      <c r="D542" s="633"/>
      <c r="E542" s="633"/>
    </row>
    <row r="543">
      <c r="A543" s="633"/>
      <c r="B543" s="633"/>
      <c r="C543" s="633"/>
      <c r="D543" s="633"/>
      <c r="E543" s="633"/>
    </row>
    <row r="544">
      <c r="A544" s="633"/>
      <c r="B544" s="633"/>
      <c r="C544" s="633"/>
      <c r="D544" s="633"/>
      <c r="E544" s="633"/>
    </row>
    <row r="545">
      <c r="A545" s="633"/>
      <c r="B545" s="633"/>
      <c r="C545" s="633"/>
      <c r="D545" s="633"/>
      <c r="E545" s="633"/>
    </row>
    <row r="546">
      <c r="A546" s="633"/>
      <c r="B546" s="633"/>
      <c r="C546" s="633"/>
      <c r="D546" s="633"/>
      <c r="E546" s="633"/>
    </row>
    <row r="547">
      <c r="A547" s="633"/>
      <c r="B547" s="633"/>
      <c r="C547" s="633"/>
      <c r="D547" s="633"/>
      <c r="E547" s="633"/>
    </row>
    <row r="548">
      <c r="A548" s="633"/>
      <c r="B548" s="633"/>
      <c r="C548" s="633"/>
      <c r="D548" s="633"/>
      <c r="E548" s="633"/>
    </row>
    <row r="549">
      <c r="A549" s="633"/>
      <c r="B549" s="633"/>
      <c r="C549" s="633"/>
      <c r="D549" s="633"/>
      <c r="E549" s="633"/>
    </row>
    <row r="550">
      <c r="A550" s="633"/>
      <c r="B550" s="633"/>
      <c r="C550" s="633"/>
      <c r="D550" s="633"/>
      <c r="E550" s="633"/>
    </row>
    <row r="551">
      <c r="A551" s="633"/>
      <c r="B551" s="633"/>
      <c r="C551" s="633"/>
      <c r="D551" s="633"/>
      <c r="E551" s="633"/>
    </row>
    <row r="552">
      <c r="A552" s="633"/>
      <c r="B552" s="633"/>
      <c r="C552" s="633"/>
      <c r="D552" s="633"/>
      <c r="E552" s="633"/>
    </row>
    <row r="553">
      <c r="A553" s="633"/>
      <c r="B553" s="633"/>
      <c r="C553" s="633"/>
      <c r="D553" s="633"/>
      <c r="E553" s="633"/>
    </row>
    <row r="554">
      <c r="A554" s="633"/>
      <c r="B554" s="633"/>
      <c r="C554" s="633"/>
      <c r="D554" s="633"/>
      <c r="E554" s="633"/>
    </row>
    <row r="555">
      <c r="A555" s="633"/>
      <c r="B555" s="633"/>
      <c r="C555" s="633"/>
      <c r="D555" s="633"/>
      <c r="E555" s="633"/>
    </row>
    <row r="556">
      <c r="A556" s="633"/>
      <c r="B556" s="633"/>
      <c r="C556" s="633"/>
      <c r="D556" s="633"/>
      <c r="E556" s="633"/>
    </row>
    <row r="557">
      <c r="A557" s="633"/>
      <c r="B557" s="633"/>
      <c r="C557" s="633"/>
      <c r="D557" s="633"/>
      <c r="E557" s="633"/>
    </row>
    <row r="558">
      <c r="A558" s="633"/>
      <c r="B558" s="633"/>
      <c r="C558" s="633"/>
      <c r="D558" s="633"/>
      <c r="E558" s="633"/>
    </row>
    <row r="559">
      <c r="A559" s="633"/>
      <c r="B559" s="633"/>
      <c r="C559" s="633"/>
      <c r="D559" s="633"/>
      <c r="E559" s="633"/>
    </row>
    <row r="560">
      <c r="A560" s="633"/>
      <c r="B560" s="633"/>
      <c r="C560" s="633"/>
      <c r="D560" s="633"/>
      <c r="E560" s="633"/>
    </row>
    <row r="561">
      <c r="A561" s="633"/>
      <c r="B561" s="633"/>
      <c r="C561" s="633"/>
      <c r="D561" s="633"/>
      <c r="E561" s="633"/>
    </row>
    <row r="562">
      <c r="A562" s="633"/>
      <c r="B562" s="633"/>
      <c r="C562" s="633"/>
      <c r="D562" s="633"/>
      <c r="E562" s="633"/>
    </row>
    <row r="563">
      <c r="A563" s="633"/>
      <c r="B563" s="633"/>
      <c r="C563" s="633"/>
      <c r="D563" s="633"/>
      <c r="E563" s="633"/>
    </row>
    <row r="564">
      <c r="A564" s="633"/>
      <c r="B564" s="633"/>
      <c r="C564" s="633"/>
      <c r="D564" s="633"/>
      <c r="E564" s="633"/>
    </row>
    <row r="565">
      <c r="A565" s="633"/>
      <c r="B565" s="633"/>
      <c r="C565" s="633"/>
      <c r="D565" s="633"/>
      <c r="E565" s="633"/>
    </row>
    <row r="566">
      <c r="A566" s="633"/>
      <c r="B566" s="633"/>
      <c r="C566" s="633"/>
      <c r="D566" s="633"/>
      <c r="E566" s="633"/>
    </row>
    <row r="567">
      <c r="A567" s="633"/>
      <c r="B567" s="633"/>
      <c r="C567" s="633"/>
      <c r="D567" s="633"/>
      <c r="E567" s="633"/>
    </row>
    <row r="568">
      <c r="A568" s="633"/>
      <c r="B568" s="633"/>
      <c r="C568" s="633"/>
      <c r="D568" s="633"/>
      <c r="E568" s="633"/>
    </row>
    <row r="569">
      <c r="A569" s="633"/>
      <c r="B569" s="633"/>
      <c r="C569" s="633"/>
      <c r="D569" s="633"/>
      <c r="E569" s="633"/>
    </row>
    <row r="570">
      <c r="A570" s="633"/>
      <c r="B570" s="633"/>
      <c r="C570" s="633"/>
      <c r="D570" s="633"/>
      <c r="E570" s="633"/>
    </row>
    <row r="571">
      <c r="A571" s="633"/>
      <c r="B571" s="633"/>
      <c r="C571" s="633"/>
      <c r="D571" s="633"/>
      <c r="E571" s="633"/>
    </row>
    <row r="572">
      <c r="A572" s="633"/>
      <c r="B572" s="633"/>
      <c r="C572" s="633"/>
      <c r="D572" s="633"/>
      <c r="E572" s="633"/>
    </row>
    <row r="573">
      <c r="A573" s="633"/>
      <c r="B573" s="633"/>
      <c r="C573" s="633"/>
      <c r="D573" s="633"/>
      <c r="E573" s="633"/>
    </row>
    <row r="574">
      <c r="A574" s="633"/>
      <c r="B574" s="633"/>
      <c r="C574" s="633"/>
      <c r="D574" s="633"/>
      <c r="E574" s="633"/>
    </row>
    <row r="575">
      <c r="A575" s="633"/>
      <c r="B575" s="633"/>
      <c r="C575" s="633"/>
      <c r="D575" s="633"/>
      <c r="E575" s="633"/>
    </row>
    <row r="576">
      <c r="A576" s="633"/>
      <c r="B576" s="633"/>
      <c r="C576" s="633"/>
      <c r="D576" s="633"/>
      <c r="E576" s="633"/>
    </row>
    <row r="577">
      <c r="A577" s="633"/>
      <c r="B577" s="633"/>
      <c r="C577" s="633"/>
      <c r="D577" s="633"/>
      <c r="E577" s="633"/>
    </row>
    <row r="578">
      <c r="A578" s="633"/>
      <c r="B578" s="633"/>
      <c r="C578" s="633"/>
      <c r="D578" s="633"/>
      <c r="E578" s="633"/>
    </row>
    <row r="579">
      <c r="A579" s="633"/>
      <c r="B579" s="633"/>
      <c r="C579" s="633"/>
      <c r="D579" s="633"/>
      <c r="E579" s="633"/>
    </row>
    <row r="580">
      <c r="A580" s="633"/>
      <c r="B580" s="633"/>
      <c r="C580" s="633"/>
      <c r="D580" s="633"/>
      <c r="E580" s="633"/>
    </row>
    <row r="581">
      <c r="A581" s="633"/>
      <c r="B581" s="633"/>
      <c r="C581" s="633"/>
      <c r="D581" s="633"/>
      <c r="E581" s="633"/>
    </row>
    <row r="582">
      <c r="A582" s="633"/>
      <c r="B582" s="633"/>
      <c r="C582" s="633"/>
      <c r="D582" s="633"/>
      <c r="E582" s="633"/>
    </row>
    <row r="583">
      <c r="A583" s="633"/>
      <c r="B583" s="633"/>
      <c r="C583" s="633"/>
      <c r="D583" s="633"/>
      <c r="E583" s="633"/>
    </row>
    <row r="584">
      <c r="A584" s="633"/>
      <c r="B584" s="633"/>
      <c r="C584" s="633"/>
      <c r="D584" s="633"/>
      <c r="E584" s="633"/>
    </row>
    <row r="585">
      <c r="A585" s="633"/>
      <c r="B585" s="633"/>
      <c r="C585" s="633"/>
      <c r="D585" s="633"/>
      <c r="E585" s="633"/>
    </row>
    <row r="586">
      <c r="A586" s="633"/>
      <c r="B586" s="633"/>
      <c r="C586" s="633"/>
      <c r="D586" s="633"/>
      <c r="E586" s="633"/>
    </row>
    <row r="587">
      <c r="A587" s="633"/>
      <c r="B587" s="633"/>
      <c r="C587" s="633"/>
      <c r="D587" s="633"/>
      <c r="E587" s="633"/>
    </row>
    <row r="588">
      <c r="A588" s="633"/>
      <c r="B588" s="633"/>
      <c r="C588" s="633"/>
      <c r="D588" s="633"/>
      <c r="E588" s="633"/>
    </row>
    <row r="589">
      <c r="A589" s="633"/>
      <c r="B589" s="633"/>
      <c r="C589" s="633"/>
      <c r="D589" s="633"/>
      <c r="E589" s="633"/>
    </row>
    <row r="590">
      <c r="A590" s="633"/>
      <c r="B590" s="633"/>
      <c r="C590" s="633"/>
      <c r="D590" s="633"/>
      <c r="E590" s="633"/>
    </row>
    <row r="591">
      <c r="A591" s="633"/>
      <c r="B591" s="633"/>
      <c r="C591" s="633"/>
      <c r="D591" s="633"/>
      <c r="E591" s="633"/>
    </row>
    <row r="592">
      <c r="A592" s="633"/>
      <c r="B592" s="633"/>
      <c r="C592" s="633"/>
      <c r="D592" s="633"/>
      <c r="E592" s="633"/>
    </row>
    <row r="593">
      <c r="A593" s="633"/>
      <c r="B593" s="633"/>
      <c r="C593" s="633"/>
      <c r="D593" s="633"/>
      <c r="E593" s="633"/>
    </row>
    <row r="594">
      <c r="A594" s="633"/>
      <c r="B594" s="633"/>
      <c r="C594" s="633"/>
      <c r="D594" s="633"/>
      <c r="E594" s="633"/>
    </row>
    <row r="595">
      <c r="A595" s="633"/>
      <c r="B595" s="633"/>
      <c r="C595" s="633"/>
      <c r="D595" s="633"/>
      <c r="E595" s="633"/>
    </row>
    <row r="596">
      <c r="A596" s="633"/>
      <c r="B596" s="633"/>
      <c r="C596" s="633"/>
      <c r="D596" s="633"/>
      <c r="E596" s="633"/>
    </row>
    <row r="597">
      <c r="A597" s="633"/>
      <c r="B597" s="633"/>
      <c r="C597" s="633"/>
      <c r="D597" s="633"/>
      <c r="E597" s="633"/>
    </row>
    <row r="598">
      <c r="A598" s="633"/>
      <c r="B598" s="633"/>
      <c r="C598" s="633"/>
      <c r="D598" s="633"/>
      <c r="E598" s="633"/>
    </row>
    <row r="599">
      <c r="A599" s="633"/>
      <c r="B599" s="633"/>
      <c r="C599" s="633"/>
      <c r="D599" s="633"/>
      <c r="E599" s="633"/>
    </row>
    <row r="600">
      <c r="A600" s="633"/>
      <c r="B600" s="633"/>
      <c r="C600" s="633"/>
      <c r="D600" s="633"/>
      <c r="E600" s="633"/>
    </row>
    <row r="601">
      <c r="A601" s="633"/>
      <c r="B601" s="633"/>
      <c r="C601" s="633"/>
      <c r="D601" s="633"/>
      <c r="E601" s="633"/>
    </row>
    <row r="602">
      <c r="A602" s="633"/>
      <c r="B602" s="633"/>
      <c r="C602" s="633"/>
      <c r="D602" s="633"/>
      <c r="E602" s="633"/>
    </row>
    <row r="603">
      <c r="A603" s="633"/>
      <c r="B603" s="633"/>
      <c r="C603" s="633"/>
      <c r="D603" s="633"/>
      <c r="E603" s="633"/>
    </row>
    <row r="604">
      <c r="A604" s="633"/>
      <c r="B604" s="633"/>
      <c r="C604" s="633"/>
      <c r="D604" s="633"/>
      <c r="E604" s="633"/>
    </row>
    <row r="605">
      <c r="A605" s="633"/>
      <c r="B605" s="633"/>
      <c r="C605" s="633"/>
      <c r="D605" s="633"/>
      <c r="E605" s="633"/>
    </row>
    <row r="606">
      <c r="A606" s="633"/>
      <c r="B606" s="633"/>
      <c r="C606" s="633"/>
      <c r="D606" s="633"/>
      <c r="E606" s="633"/>
    </row>
    <row r="607">
      <c r="A607" s="633"/>
      <c r="B607" s="633"/>
      <c r="C607" s="633"/>
      <c r="D607" s="633"/>
      <c r="E607" s="633"/>
    </row>
    <row r="608">
      <c r="A608" s="633"/>
      <c r="B608" s="633"/>
      <c r="C608" s="633"/>
      <c r="D608" s="633"/>
      <c r="E608" s="633"/>
    </row>
    <row r="609">
      <c r="A609" s="633"/>
      <c r="B609" s="633"/>
      <c r="C609" s="633"/>
      <c r="D609" s="633"/>
      <c r="E609" s="633"/>
    </row>
    <row r="610">
      <c r="A610" s="633"/>
      <c r="B610" s="633"/>
      <c r="C610" s="633"/>
      <c r="D610" s="633"/>
      <c r="E610" s="633"/>
    </row>
    <row r="611">
      <c r="A611" s="633"/>
      <c r="B611" s="633"/>
      <c r="C611" s="633"/>
      <c r="D611" s="633"/>
      <c r="E611" s="633"/>
    </row>
    <row r="612">
      <c r="A612" s="633"/>
      <c r="B612" s="633"/>
      <c r="C612" s="633"/>
      <c r="D612" s="633"/>
      <c r="E612" s="633"/>
    </row>
    <row r="613">
      <c r="A613" s="633"/>
      <c r="B613" s="633"/>
      <c r="C613" s="633"/>
      <c r="D613" s="633"/>
      <c r="E613" s="633"/>
    </row>
    <row r="614">
      <c r="A614" s="633"/>
      <c r="B614" s="633"/>
      <c r="C614" s="633"/>
      <c r="D614" s="633"/>
      <c r="E614" s="633"/>
    </row>
    <row r="615">
      <c r="A615" s="633"/>
      <c r="B615" s="633"/>
      <c r="C615" s="633"/>
      <c r="D615" s="633"/>
      <c r="E615" s="633"/>
    </row>
    <row r="616">
      <c r="A616" s="633"/>
      <c r="B616" s="633"/>
      <c r="C616" s="633"/>
      <c r="D616" s="633"/>
      <c r="E616" s="633"/>
    </row>
    <row r="617">
      <c r="A617" s="633"/>
      <c r="B617" s="633"/>
      <c r="C617" s="633"/>
      <c r="D617" s="633"/>
      <c r="E617" s="633"/>
    </row>
    <row r="618">
      <c r="A618" s="633"/>
      <c r="B618" s="633"/>
      <c r="C618" s="633"/>
      <c r="D618" s="633"/>
      <c r="E618" s="633"/>
    </row>
    <row r="619">
      <c r="A619" s="633"/>
      <c r="B619" s="633"/>
      <c r="C619" s="633"/>
      <c r="D619" s="633"/>
      <c r="E619" s="633"/>
    </row>
    <row r="620">
      <c r="A620" s="633"/>
      <c r="B620" s="633"/>
      <c r="C620" s="633"/>
      <c r="D620" s="633"/>
      <c r="E620" s="633"/>
    </row>
    <row r="621">
      <c r="A621" s="633"/>
      <c r="B621" s="633"/>
      <c r="C621" s="633"/>
      <c r="D621" s="633"/>
      <c r="E621" s="633"/>
    </row>
    <row r="622">
      <c r="A622" s="633"/>
      <c r="B622" s="633"/>
      <c r="C622" s="633"/>
      <c r="D622" s="633"/>
      <c r="E622" s="633"/>
    </row>
    <row r="623">
      <c r="A623" s="633"/>
      <c r="B623" s="633"/>
      <c r="C623" s="633"/>
      <c r="D623" s="633"/>
      <c r="E623" s="633"/>
    </row>
    <row r="624">
      <c r="A624" s="633"/>
      <c r="B624" s="633"/>
      <c r="C624" s="633"/>
      <c r="D624" s="633"/>
      <c r="E624" s="633"/>
    </row>
    <row r="625">
      <c r="A625" s="633"/>
      <c r="B625" s="633"/>
      <c r="C625" s="633"/>
      <c r="D625" s="633"/>
      <c r="E625" s="633"/>
    </row>
    <row r="626">
      <c r="A626" s="633"/>
      <c r="B626" s="633"/>
      <c r="C626" s="633"/>
      <c r="D626" s="633"/>
      <c r="E626" s="633"/>
    </row>
    <row r="627">
      <c r="A627" s="633"/>
      <c r="B627" s="633"/>
      <c r="C627" s="633"/>
      <c r="D627" s="633"/>
      <c r="E627" s="633"/>
    </row>
    <row r="628">
      <c r="A628" s="633"/>
      <c r="B628" s="633"/>
      <c r="C628" s="633"/>
      <c r="D628" s="633"/>
      <c r="E628" s="633"/>
    </row>
    <row r="629">
      <c r="A629" s="633"/>
      <c r="B629" s="633"/>
      <c r="C629" s="633"/>
      <c r="D629" s="633"/>
      <c r="E629" s="633"/>
    </row>
    <row r="630">
      <c r="A630" s="633"/>
      <c r="B630" s="633"/>
      <c r="C630" s="633"/>
      <c r="D630" s="633"/>
      <c r="E630" s="633"/>
    </row>
    <row r="631">
      <c r="A631" s="633"/>
      <c r="B631" s="633"/>
      <c r="C631" s="633"/>
      <c r="D631" s="633"/>
      <c r="E631" s="633"/>
    </row>
    <row r="632">
      <c r="A632" s="633"/>
      <c r="B632" s="633"/>
      <c r="C632" s="633"/>
      <c r="D632" s="633"/>
      <c r="E632" s="633"/>
    </row>
    <row r="633">
      <c r="A633" s="633"/>
      <c r="B633" s="633"/>
      <c r="C633" s="633"/>
      <c r="D633" s="633"/>
      <c r="E633" s="633"/>
    </row>
    <row r="634">
      <c r="A634" s="633"/>
      <c r="B634" s="633"/>
      <c r="C634" s="633"/>
      <c r="D634" s="633"/>
      <c r="E634" s="633"/>
    </row>
    <row r="635">
      <c r="A635" s="633"/>
      <c r="B635" s="633"/>
      <c r="C635" s="633"/>
      <c r="D635" s="633"/>
      <c r="E635" s="633"/>
    </row>
    <row r="636">
      <c r="A636" s="633"/>
      <c r="B636" s="633"/>
      <c r="C636" s="633"/>
      <c r="D636" s="633"/>
      <c r="E636" s="633"/>
    </row>
    <row r="637">
      <c r="A637" s="633"/>
      <c r="B637" s="633"/>
      <c r="C637" s="633"/>
      <c r="D637" s="633"/>
      <c r="E637" s="633"/>
    </row>
    <row r="638">
      <c r="A638" s="633"/>
      <c r="B638" s="633"/>
      <c r="C638" s="633"/>
      <c r="D638" s="633"/>
      <c r="E638" s="633"/>
    </row>
    <row r="639">
      <c r="A639" s="633"/>
      <c r="B639" s="633"/>
      <c r="C639" s="633"/>
      <c r="D639" s="633"/>
      <c r="E639" s="633"/>
    </row>
    <row r="640">
      <c r="A640" s="633"/>
      <c r="B640" s="633"/>
      <c r="C640" s="633"/>
      <c r="D640" s="633"/>
      <c r="E640" s="633"/>
    </row>
    <row r="641">
      <c r="A641" s="633"/>
      <c r="B641" s="633"/>
      <c r="C641" s="633"/>
      <c r="D641" s="633"/>
      <c r="E641" s="633"/>
    </row>
    <row r="642">
      <c r="A642" s="633"/>
      <c r="B642" s="633"/>
      <c r="C642" s="633"/>
      <c r="D642" s="633"/>
      <c r="E642" s="633"/>
    </row>
    <row r="643">
      <c r="A643" s="633"/>
      <c r="B643" s="633"/>
      <c r="C643" s="633"/>
      <c r="D643" s="633"/>
      <c r="E643" s="633"/>
    </row>
    <row r="644">
      <c r="A644" s="633"/>
      <c r="B644" s="633"/>
      <c r="C644" s="633"/>
      <c r="D644" s="633"/>
      <c r="E644" s="633"/>
    </row>
    <row r="645">
      <c r="A645" s="633"/>
      <c r="B645" s="633"/>
      <c r="C645" s="633"/>
      <c r="D645" s="633"/>
      <c r="E645" s="633"/>
    </row>
    <row r="646">
      <c r="A646" s="633"/>
      <c r="B646" s="633"/>
      <c r="C646" s="633"/>
      <c r="D646" s="633"/>
      <c r="E646" s="633"/>
    </row>
    <row r="647">
      <c r="A647" s="633"/>
      <c r="B647" s="633"/>
      <c r="C647" s="633"/>
      <c r="D647" s="633"/>
      <c r="E647" s="633"/>
    </row>
    <row r="648">
      <c r="A648" s="633"/>
      <c r="B648" s="633"/>
      <c r="C648" s="633"/>
      <c r="D648" s="633"/>
      <c r="E648" s="633"/>
    </row>
    <row r="649">
      <c r="A649" s="633"/>
      <c r="B649" s="633"/>
      <c r="C649" s="633"/>
      <c r="D649" s="633"/>
      <c r="E649" s="633"/>
    </row>
    <row r="650">
      <c r="A650" s="633"/>
      <c r="B650" s="633"/>
      <c r="C650" s="633"/>
      <c r="D650" s="633"/>
      <c r="E650" s="633"/>
    </row>
    <row r="651">
      <c r="A651" s="633"/>
      <c r="B651" s="633"/>
      <c r="C651" s="633"/>
      <c r="D651" s="633"/>
      <c r="E651" s="633"/>
    </row>
    <row r="652">
      <c r="A652" s="633"/>
      <c r="B652" s="633"/>
      <c r="C652" s="633"/>
      <c r="D652" s="633"/>
      <c r="E652" s="633"/>
    </row>
    <row r="653">
      <c r="A653" s="633"/>
      <c r="B653" s="633"/>
      <c r="C653" s="633"/>
      <c r="D653" s="633"/>
      <c r="E653" s="633"/>
    </row>
    <row r="654">
      <c r="A654" s="633"/>
      <c r="B654" s="633"/>
      <c r="C654" s="633"/>
      <c r="D654" s="633"/>
      <c r="E654" s="633"/>
    </row>
    <row r="655">
      <c r="A655" s="633"/>
      <c r="B655" s="633"/>
      <c r="C655" s="633"/>
      <c r="D655" s="633"/>
      <c r="E655" s="633"/>
    </row>
    <row r="656">
      <c r="A656" s="633"/>
      <c r="B656" s="633"/>
      <c r="C656" s="633"/>
      <c r="D656" s="633"/>
      <c r="E656" s="633"/>
    </row>
    <row r="657">
      <c r="A657" s="633"/>
      <c r="B657" s="633"/>
      <c r="C657" s="633"/>
      <c r="D657" s="633"/>
      <c r="E657" s="633"/>
    </row>
    <row r="658">
      <c r="A658" s="633"/>
      <c r="B658" s="633"/>
      <c r="C658" s="633"/>
      <c r="D658" s="633"/>
      <c r="E658" s="633"/>
    </row>
    <row r="659">
      <c r="A659" s="633"/>
      <c r="B659" s="633"/>
      <c r="C659" s="633"/>
      <c r="D659" s="633"/>
      <c r="E659" s="633"/>
    </row>
    <row r="660">
      <c r="A660" s="633"/>
      <c r="B660" s="633"/>
      <c r="C660" s="633"/>
      <c r="D660" s="633"/>
      <c r="E660" s="633"/>
    </row>
    <row r="661">
      <c r="A661" s="633"/>
      <c r="B661" s="633"/>
      <c r="C661" s="633"/>
      <c r="D661" s="633"/>
      <c r="E661" s="633"/>
    </row>
    <row r="662">
      <c r="A662" s="633"/>
      <c r="B662" s="633"/>
      <c r="C662" s="633"/>
      <c r="D662" s="633"/>
      <c r="E662" s="633"/>
    </row>
    <row r="663">
      <c r="A663" s="633"/>
      <c r="B663" s="633"/>
      <c r="C663" s="633"/>
      <c r="D663" s="633"/>
      <c r="E663" s="633"/>
    </row>
    <row r="664">
      <c r="A664" s="633"/>
      <c r="B664" s="633"/>
      <c r="C664" s="633"/>
      <c r="D664" s="633"/>
      <c r="E664" s="633"/>
    </row>
    <row r="665">
      <c r="A665" s="633"/>
      <c r="B665" s="633"/>
      <c r="C665" s="633"/>
      <c r="D665" s="633"/>
      <c r="E665" s="633"/>
    </row>
    <row r="666">
      <c r="A666" s="633"/>
      <c r="B666" s="633"/>
      <c r="C666" s="633"/>
      <c r="D666" s="633"/>
      <c r="E666" s="633"/>
    </row>
    <row r="667">
      <c r="A667" s="633"/>
      <c r="B667" s="633"/>
      <c r="C667" s="633"/>
      <c r="D667" s="633"/>
      <c r="E667" s="633"/>
    </row>
    <row r="668">
      <c r="A668" s="633"/>
      <c r="B668" s="633"/>
      <c r="C668" s="633"/>
      <c r="D668" s="633"/>
      <c r="E668" s="633"/>
    </row>
    <row r="669">
      <c r="A669" s="633"/>
      <c r="B669" s="633"/>
      <c r="C669" s="633"/>
      <c r="D669" s="633"/>
      <c r="E669" s="633"/>
    </row>
    <row r="670">
      <c r="A670" s="633"/>
      <c r="B670" s="633"/>
      <c r="C670" s="633"/>
      <c r="D670" s="633"/>
      <c r="E670" s="633"/>
    </row>
    <row r="671">
      <c r="A671" s="633"/>
      <c r="B671" s="633"/>
      <c r="C671" s="633"/>
      <c r="D671" s="633"/>
      <c r="E671" s="633"/>
    </row>
    <row r="672">
      <c r="A672" s="633"/>
      <c r="B672" s="633"/>
      <c r="C672" s="633"/>
      <c r="D672" s="633"/>
      <c r="E672" s="633"/>
    </row>
    <row r="673">
      <c r="A673" s="633"/>
      <c r="B673" s="633"/>
      <c r="C673" s="633"/>
      <c r="D673" s="633"/>
      <c r="E673" s="633"/>
    </row>
    <row r="674">
      <c r="A674" s="633"/>
      <c r="B674" s="633"/>
      <c r="C674" s="633"/>
      <c r="D674" s="633"/>
      <c r="E674" s="633"/>
    </row>
    <row r="675">
      <c r="A675" s="633"/>
      <c r="B675" s="633"/>
      <c r="C675" s="633"/>
      <c r="D675" s="633"/>
      <c r="E675" s="633"/>
    </row>
    <row r="676">
      <c r="A676" s="633"/>
      <c r="B676" s="633"/>
      <c r="C676" s="633"/>
      <c r="D676" s="633"/>
      <c r="E676" s="633"/>
    </row>
    <row r="677">
      <c r="A677" s="633"/>
      <c r="B677" s="633"/>
      <c r="C677" s="633"/>
      <c r="D677" s="633"/>
      <c r="E677" s="633"/>
    </row>
    <row r="678">
      <c r="A678" s="633"/>
      <c r="B678" s="633"/>
      <c r="C678" s="633"/>
      <c r="D678" s="633"/>
      <c r="E678" s="633"/>
    </row>
    <row r="679">
      <c r="A679" s="633"/>
      <c r="B679" s="633"/>
      <c r="C679" s="633"/>
      <c r="D679" s="633"/>
      <c r="E679" s="633"/>
    </row>
    <row r="680">
      <c r="A680" s="633"/>
      <c r="B680" s="633"/>
      <c r="C680" s="633"/>
      <c r="D680" s="633"/>
      <c r="E680" s="633"/>
    </row>
    <row r="681">
      <c r="A681" s="633"/>
      <c r="B681" s="633"/>
      <c r="C681" s="633"/>
      <c r="D681" s="633"/>
      <c r="E681" s="633"/>
    </row>
    <row r="682">
      <c r="A682" s="633"/>
      <c r="B682" s="633"/>
      <c r="C682" s="633"/>
      <c r="D682" s="633"/>
      <c r="E682" s="633"/>
    </row>
    <row r="683">
      <c r="A683" s="633"/>
      <c r="B683" s="633"/>
      <c r="C683" s="633"/>
      <c r="D683" s="633"/>
      <c r="E683" s="633"/>
    </row>
    <row r="684">
      <c r="A684" s="633"/>
      <c r="B684" s="633"/>
      <c r="C684" s="633"/>
      <c r="D684" s="633"/>
      <c r="E684" s="633"/>
    </row>
    <row r="685">
      <c r="A685" s="633"/>
      <c r="B685" s="633"/>
      <c r="C685" s="633"/>
      <c r="D685" s="633"/>
      <c r="E685" s="633"/>
    </row>
    <row r="686">
      <c r="A686" s="633"/>
      <c r="B686" s="633"/>
      <c r="C686" s="633"/>
      <c r="D686" s="633"/>
      <c r="E686" s="633"/>
    </row>
    <row r="687">
      <c r="A687" s="633"/>
      <c r="B687" s="633"/>
      <c r="C687" s="633"/>
      <c r="D687" s="633"/>
      <c r="E687" s="633"/>
    </row>
    <row r="688">
      <c r="A688" s="633"/>
      <c r="B688" s="633"/>
      <c r="C688" s="633"/>
      <c r="D688" s="633"/>
      <c r="E688" s="633"/>
    </row>
    <row r="689">
      <c r="A689" s="633"/>
      <c r="B689" s="633"/>
      <c r="C689" s="633"/>
      <c r="D689" s="633"/>
      <c r="E689" s="633"/>
    </row>
    <row r="690">
      <c r="A690" s="633"/>
      <c r="B690" s="633"/>
      <c r="C690" s="633"/>
      <c r="D690" s="633"/>
      <c r="E690" s="633"/>
    </row>
    <row r="691">
      <c r="A691" s="633"/>
      <c r="B691" s="633"/>
      <c r="C691" s="633"/>
      <c r="D691" s="633"/>
      <c r="E691" s="633"/>
    </row>
    <row r="692">
      <c r="A692" s="633"/>
      <c r="B692" s="633"/>
      <c r="C692" s="633"/>
      <c r="D692" s="633"/>
      <c r="E692" s="633"/>
    </row>
    <row r="693">
      <c r="A693" s="633"/>
      <c r="B693" s="633"/>
      <c r="C693" s="633"/>
      <c r="D693" s="633"/>
      <c r="E693" s="633"/>
    </row>
    <row r="694">
      <c r="A694" s="633"/>
      <c r="B694" s="633"/>
      <c r="C694" s="633"/>
      <c r="D694" s="633"/>
      <c r="E694" s="633"/>
    </row>
    <row r="695">
      <c r="A695" s="633"/>
      <c r="B695" s="633"/>
      <c r="C695" s="633"/>
      <c r="D695" s="633"/>
      <c r="E695" s="633"/>
    </row>
    <row r="696">
      <c r="A696" s="633"/>
      <c r="B696" s="633"/>
      <c r="C696" s="633"/>
      <c r="D696" s="633"/>
      <c r="E696" s="633"/>
    </row>
    <row r="697">
      <c r="A697" s="633"/>
      <c r="B697" s="633"/>
      <c r="C697" s="633"/>
      <c r="D697" s="633"/>
      <c r="E697" s="633"/>
    </row>
    <row r="698">
      <c r="A698" s="633"/>
      <c r="B698" s="633"/>
      <c r="C698" s="633"/>
      <c r="D698" s="633"/>
      <c r="E698" s="633"/>
    </row>
    <row r="699">
      <c r="A699" s="633"/>
      <c r="B699" s="633"/>
      <c r="C699" s="633"/>
      <c r="D699" s="633"/>
      <c r="E699" s="633"/>
    </row>
    <row r="700">
      <c r="A700" s="633"/>
      <c r="B700" s="633"/>
      <c r="C700" s="633"/>
      <c r="D700" s="633"/>
      <c r="E700" s="633"/>
    </row>
    <row r="701">
      <c r="A701" s="633"/>
      <c r="B701" s="633"/>
      <c r="C701" s="633"/>
      <c r="D701" s="633"/>
      <c r="E701" s="633"/>
    </row>
    <row r="702">
      <c r="A702" s="633"/>
      <c r="B702" s="633"/>
      <c r="C702" s="633"/>
      <c r="D702" s="633"/>
      <c r="E702" s="633"/>
    </row>
    <row r="703">
      <c r="A703" s="633"/>
      <c r="B703" s="633"/>
      <c r="C703" s="633"/>
      <c r="D703" s="633"/>
      <c r="E703" s="633"/>
    </row>
    <row r="704">
      <c r="A704" s="633"/>
      <c r="B704" s="633"/>
      <c r="C704" s="633"/>
      <c r="D704" s="633"/>
      <c r="E704" s="633"/>
    </row>
    <row r="705">
      <c r="A705" s="633"/>
      <c r="B705" s="633"/>
      <c r="C705" s="633"/>
      <c r="D705" s="633"/>
      <c r="E705" s="633"/>
    </row>
    <row r="706">
      <c r="A706" s="633"/>
      <c r="B706" s="633"/>
      <c r="C706" s="633"/>
      <c r="D706" s="633"/>
      <c r="E706" s="633"/>
    </row>
    <row r="707">
      <c r="A707" s="633"/>
      <c r="B707" s="633"/>
      <c r="C707" s="633"/>
      <c r="D707" s="633"/>
      <c r="E707" s="633"/>
    </row>
    <row r="708">
      <c r="A708" s="633"/>
      <c r="B708" s="633"/>
      <c r="C708" s="633"/>
      <c r="D708" s="633"/>
      <c r="E708" s="633"/>
    </row>
    <row r="709">
      <c r="A709" s="633"/>
      <c r="B709" s="633"/>
      <c r="C709" s="633"/>
      <c r="D709" s="633"/>
      <c r="E709" s="633"/>
    </row>
    <row r="710">
      <c r="A710" s="633"/>
      <c r="B710" s="633"/>
      <c r="C710" s="633"/>
      <c r="D710" s="633"/>
      <c r="E710" s="633"/>
    </row>
    <row r="711">
      <c r="A711" s="633"/>
      <c r="B711" s="633"/>
      <c r="C711" s="633"/>
      <c r="D711" s="633"/>
      <c r="E711" s="633"/>
    </row>
    <row r="712">
      <c r="A712" s="633"/>
      <c r="B712" s="633"/>
      <c r="C712" s="633"/>
      <c r="D712" s="633"/>
      <c r="E712" s="633"/>
    </row>
    <row r="713">
      <c r="A713" s="633"/>
      <c r="B713" s="633"/>
      <c r="C713" s="633"/>
      <c r="D713" s="633"/>
      <c r="E713" s="633"/>
    </row>
    <row r="714">
      <c r="A714" s="633"/>
      <c r="B714" s="633"/>
      <c r="C714" s="633"/>
      <c r="D714" s="633"/>
      <c r="E714" s="633"/>
    </row>
    <row r="715">
      <c r="A715" s="633"/>
      <c r="B715" s="633"/>
      <c r="C715" s="633"/>
      <c r="D715" s="633"/>
      <c r="E715" s="633"/>
    </row>
    <row r="716">
      <c r="A716" s="633"/>
      <c r="B716" s="633"/>
      <c r="C716" s="633"/>
      <c r="D716" s="633"/>
      <c r="E716" s="633"/>
    </row>
    <row r="717">
      <c r="A717" s="633"/>
      <c r="B717" s="633"/>
      <c r="C717" s="633"/>
      <c r="D717" s="633"/>
      <c r="E717" s="633"/>
    </row>
    <row r="718">
      <c r="A718" s="633"/>
      <c r="B718" s="633"/>
      <c r="C718" s="633"/>
      <c r="D718" s="633"/>
      <c r="E718" s="633"/>
    </row>
    <row r="719">
      <c r="A719" s="633"/>
      <c r="B719" s="633"/>
      <c r="C719" s="633"/>
      <c r="D719" s="633"/>
      <c r="E719" s="633"/>
    </row>
    <row r="720">
      <c r="A720" s="633"/>
      <c r="B720" s="633"/>
      <c r="C720" s="633"/>
      <c r="D720" s="633"/>
      <c r="E720" s="633"/>
    </row>
    <row r="721">
      <c r="A721" s="633"/>
      <c r="B721" s="633"/>
      <c r="C721" s="633"/>
      <c r="D721" s="633"/>
      <c r="E721" s="633"/>
    </row>
    <row r="722">
      <c r="A722" s="633"/>
      <c r="B722" s="633"/>
      <c r="C722" s="633"/>
      <c r="D722" s="633"/>
      <c r="E722" s="633"/>
    </row>
    <row r="723">
      <c r="A723" s="633"/>
      <c r="B723" s="633"/>
      <c r="C723" s="633"/>
      <c r="D723" s="633"/>
      <c r="E723" s="633"/>
    </row>
    <row r="724">
      <c r="A724" s="633"/>
      <c r="B724" s="633"/>
      <c r="C724" s="633"/>
      <c r="D724" s="633"/>
      <c r="E724" s="633"/>
    </row>
    <row r="725">
      <c r="A725" s="633"/>
      <c r="B725" s="633"/>
      <c r="C725" s="633"/>
      <c r="D725" s="633"/>
      <c r="E725" s="633"/>
    </row>
    <row r="726">
      <c r="A726" s="633"/>
      <c r="B726" s="633"/>
      <c r="C726" s="633"/>
      <c r="D726" s="633"/>
      <c r="E726" s="633"/>
    </row>
    <row r="727">
      <c r="A727" s="633"/>
      <c r="B727" s="633"/>
      <c r="C727" s="633"/>
      <c r="D727" s="633"/>
      <c r="E727" s="633"/>
    </row>
    <row r="728">
      <c r="A728" s="633"/>
      <c r="B728" s="633"/>
      <c r="C728" s="633"/>
      <c r="D728" s="633"/>
      <c r="E728" s="633"/>
    </row>
    <row r="729">
      <c r="A729" s="633"/>
      <c r="B729" s="633"/>
      <c r="C729" s="633"/>
      <c r="D729" s="633"/>
      <c r="E729" s="633"/>
    </row>
    <row r="730">
      <c r="A730" s="633"/>
      <c r="B730" s="633"/>
      <c r="C730" s="633"/>
      <c r="D730" s="633"/>
      <c r="E730" s="633"/>
    </row>
    <row r="731">
      <c r="A731" s="633"/>
      <c r="B731" s="633"/>
      <c r="C731" s="633"/>
      <c r="D731" s="633"/>
      <c r="E731" s="633"/>
    </row>
    <row r="732">
      <c r="A732" s="633"/>
      <c r="B732" s="633"/>
      <c r="C732" s="633"/>
      <c r="D732" s="633"/>
      <c r="E732" s="633"/>
    </row>
    <row r="733">
      <c r="A733" s="633"/>
      <c r="B733" s="633"/>
      <c r="C733" s="633"/>
      <c r="D733" s="633"/>
      <c r="E733" s="633"/>
    </row>
    <row r="734">
      <c r="A734" s="633"/>
      <c r="B734" s="633"/>
      <c r="C734" s="633"/>
      <c r="D734" s="633"/>
      <c r="E734" s="633"/>
    </row>
    <row r="735">
      <c r="A735" s="633"/>
      <c r="B735" s="633"/>
      <c r="C735" s="633"/>
      <c r="D735" s="633"/>
      <c r="E735" s="633"/>
    </row>
    <row r="736">
      <c r="A736" s="633"/>
      <c r="B736" s="633"/>
      <c r="C736" s="633"/>
      <c r="D736" s="633"/>
      <c r="E736" s="633"/>
    </row>
    <row r="737">
      <c r="A737" s="633"/>
      <c r="B737" s="633"/>
      <c r="C737" s="633"/>
      <c r="D737" s="633"/>
      <c r="E737" s="633"/>
    </row>
    <row r="738">
      <c r="A738" s="633"/>
      <c r="B738" s="633"/>
      <c r="C738" s="633"/>
      <c r="D738" s="633"/>
      <c r="E738" s="633"/>
    </row>
    <row r="739">
      <c r="A739" s="633"/>
      <c r="B739" s="633"/>
      <c r="C739" s="633"/>
      <c r="D739" s="633"/>
      <c r="E739" s="633"/>
    </row>
    <row r="740">
      <c r="A740" s="633"/>
      <c r="B740" s="633"/>
      <c r="C740" s="633"/>
      <c r="D740" s="633"/>
      <c r="E740" s="633"/>
    </row>
    <row r="741">
      <c r="A741" s="633"/>
      <c r="B741" s="633"/>
      <c r="C741" s="633"/>
      <c r="D741" s="633"/>
      <c r="E741" s="633"/>
    </row>
    <row r="742">
      <c r="A742" s="633"/>
      <c r="B742" s="633"/>
      <c r="C742" s="633"/>
      <c r="D742" s="633"/>
      <c r="E742" s="633"/>
    </row>
    <row r="743">
      <c r="A743" s="633"/>
      <c r="B743" s="633"/>
      <c r="C743" s="633"/>
      <c r="D743" s="633"/>
      <c r="E743" s="633"/>
    </row>
    <row r="744">
      <c r="A744" s="633"/>
      <c r="B744" s="633"/>
      <c r="C744" s="633"/>
      <c r="D744" s="633"/>
      <c r="E744" s="633"/>
    </row>
    <row r="745">
      <c r="A745" s="633"/>
      <c r="B745" s="633"/>
      <c r="C745" s="633"/>
      <c r="D745" s="633"/>
      <c r="E745" s="633"/>
    </row>
    <row r="746">
      <c r="A746" s="633"/>
      <c r="B746" s="633"/>
      <c r="C746" s="633"/>
      <c r="D746" s="633"/>
      <c r="E746" s="633"/>
    </row>
    <row r="747">
      <c r="A747" s="633"/>
      <c r="B747" s="633"/>
      <c r="C747" s="633"/>
      <c r="D747" s="633"/>
      <c r="E747" s="633"/>
    </row>
    <row r="748">
      <c r="A748" s="633"/>
      <c r="B748" s="633"/>
      <c r="C748" s="633"/>
      <c r="D748" s="633"/>
      <c r="E748" s="633"/>
    </row>
    <row r="749">
      <c r="A749" s="633"/>
      <c r="B749" s="633"/>
      <c r="C749" s="633"/>
      <c r="D749" s="633"/>
      <c r="E749" s="633"/>
    </row>
    <row r="750">
      <c r="A750" s="633"/>
      <c r="B750" s="633"/>
      <c r="C750" s="633"/>
      <c r="D750" s="633"/>
      <c r="E750" s="633"/>
    </row>
    <row r="751">
      <c r="A751" s="633"/>
      <c r="B751" s="633"/>
      <c r="C751" s="633"/>
      <c r="D751" s="633"/>
      <c r="E751" s="633"/>
    </row>
    <row r="752">
      <c r="A752" s="633"/>
      <c r="B752" s="633"/>
      <c r="C752" s="633"/>
      <c r="D752" s="633"/>
      <c r="E752" s="633"/>
    </row>
    <row r="753">
      <c r="A753" s="633"/>
      <c r="B753" s="633"/>
      <c r="C753" s="633"/>
      <c r="D753" s="633"/>
      <c r="E753" s="633"/>
    </row>
    <row r="754">
      <c r="A754" s="633"/>
      <c r="B754" s="633"/>
      <c r="C754" s="633"/>
      <c r="D754" s="633"/>
      <c r="E754" s="633"/>
    </row>
    <row r="755">
      <c r="A755" s="633"/>
      <c r="B755" s="633"/>
      <c r="C755" s="633"/>
      <c r="D755" s="633"/>
      <c r="E755" s="633"/>
    </row>
    <row r="756">
      <c r="A756" s="633"/>
      <c r="B756" s="633"/>
      <c r="C756" s="633"/>
      <c r="D756" s="633"/>
      <c r="E756" s="633"/>
    </row>
    <row r="757">
      <c r="A757" s="633"/>
      <c r="B757" s="633"/>
      <c r="C757" s="633"/>
      <c r="D757" s="633"/>
      <c r="E757" s="633"/>
    </row>
    <row r="758">
      <c r="A758" s="633"/>
      <c r="B758" s="633"/>
      <c r="C758" s="633"/>
      <c r="D758" s="633"/>
      <c r="E758" s="633"/>
    </row>
    <row r="759">
      <c r="A759" s="633"/>
      <c r="B759" s="633"/>
      <c r="C759" s="633"/>
      <c r="D759" s="633"/>
      <c r="E759" s="633"/>
    </row>
    <row r="760">
      <c r="A760" s="633"/>
      <c r="B760" s="633"/>
      <c r="C760" s="633"/>
      <c r="D760" s="633"/>
      <c r="E760" s="633"/>
    </row>
    <row r="761">
      <c r="A761" s="633"/>
      <c r="B761" s="633"/>
      <c r="C761" s="633"/>
      <c r="D761" s="633"/>
      <c r="E761" s="633"/>
    </row>
    <row r="762">
      <c r="A762" s="633"/>
      <c r="B762" s="633"/>
      <c r="C762" s="633"/>
      <c r="D762" s="633"/>
      <c r="E762" s="633"/>
    </row>
    <row r="763">
      <c r="A763" s="633"/>
      <c r="B763" s="633"/>
      <c r="C763" s="633"/>
      <c r="D763" s="633"/>
      <c r="E763" s="633"/>
    </row>
    <row r="764">
      <c r="A764" s="633"/>
      <c r="B764" s="633"/>
      <c r="C764" s="633"/>
      <c r="D764" s="633"/>
      <c r="E764" s="633"/>
    </row>
    <row r="765">
      <c r="A765" s="633"/>
      <c r="B765" s="633"/>
      <c r="C765" s="633"/>
      <c r="D765" s="633"/>
      <c r="E765" s="633"/>
    </row>
    <row r="766">
      <c r="A766" s="633"/>
      <c r="B766" s="633"/>
      <c r="C766" s="633"/>
      <c r="D766" s="633"/>
      <c r="E766" s="633"/>
    </row>
    <row r="767">
      <c r="A767" s="633"/>
      <c r="B767" s="633"/>
      <c r="C767" s="633"/>
      <c r="D767" s="633"/>
      <c r="E767" s="633"/>
    </row>
    <row r="768">
      <c r="A768" s="633"/>
      <c r="B768" s="633"/>
      <c r="C768" s="633"/>
      <c r="D768" s="633"/>
      <c r="E768" s="633"/>
    </row>
    <row r="769">
      <c r="A769" s="633"/>
      <c r="B769" s="633"/>
      <c r="C769" s="633"/>
      <c r="D769" s="633"/>
      <c r="E769" s="633"/>
    </row>
    <row r="770">
      <c r="A770" s="633"/>
      <c r="B770" s="633"/>
      <c r="C770" s="633"/>
      <c r="D770" s="633"/>
      <c r="E770" s="633"/>
    </row>
    <row r="771">
      <c r="A771" s="633"/>
      <c r="B771" s="633"/>
      <c r="C771" s="633"/>
      <c r="D771" s="633"/>
      <c r="E771" s="633"/>
    </row>
    <row r="772">
      <c r="A772" s="633"/>
      <c r="B772" s="633"/>
      <c r="C772" s="633"/>
      <c r="D772" s="633"/>
      <c r="E772" s="633"/>
    </row>
    <row r="773">
      <c r="A773" s="633"/>
      <c r="B773" s="633"/>
      <c r="C773" s="633"/>
      <c r="D773" s="633"/>
      <c r="E773" s="633"/>
    </row>
    <row r="774">
      <c r="A774" s="633"/>
      <c r="B774" s="633"/>
      <c r="C774" s="633"/>
      <c r="D774" s="633"/>
      <c r="E774" s="633"/>
    </row>
    <row r="775">
      <c r="A775" s="633"/>
      <c r="B775" s="633"/>
      <c r="C775" s="633"/>
      <c r="D775" s="633"/>
      <c r="E775" s="633"/>
    </row>
    <row r="776">
      <c r="A776" s="633"/>
      <c r="B776" s="633"/>
      <c r="C776" s="633"/>
      <c r="D776" s="633"/>
      <c r="E776" s="633"/>
    </row>
    <row r="777">
      <c r="A777" s="633"/>
      <c r="B777" s="633"/>
      <c r="C777" s="633"/>
      <c r="D777" s="633"/>
      <c r="E777" s="633"/>
    </row>
    <row r="778">
      <c r="A778" s="633"/>
      <c r="B778" s="633"/>
      <c r="C778" s="633"/>
      <c r="D778" s="633"/>
      <c r="E778" s="633"/>
    </row>
    <row r="779">
      <c r="A779" s="633"/>
      <c r="B779" s="633"/>
      <c r="C779" s="633"/>
      <c r="D779" s="633"/>
      <c r="E779" s="633"/>
    </row>
    <row r="780">
      <c r="A780" s="633"/>
      <c r="B780" s="633"/>
      <c r="C780" s="633"/>
      <c r="D780" s="633"/>
      <c r="E780" s="633"/>
    </row>
    <row r="781">
      <c r="A781" s="633"/>
      <c r="B781" s="633"/>
      <c r="C781" s="633"/>
      <c r="D781" s="633"/>
      <c r="E781" s="633"/>
    </row>
    <row r="782">
      <c r="A782" s="633"/>
      <c r="B782" s="633"/>
      <c r="C782" s="633"/>
      <c r="D782" s="633"/>
      <c r="E782" s="633"/>
    </row>
    <row r="783">
      <c r="A783" s="633"/>
      <c r="B783" s="633"/>
      <c r="C783" s="633"/>
      <c r="D783" s="633"/>
      <c r="E783" s="633"/>
    </row>
    <row r="784">
      <c r="A784" s="633"/>
      <c r="B784" s="633"/>
      <c r="C784" s="633"/>
      <c r="D784" s="633"/>
      <c r="E784" s="633"/>
    </row>
    <row r="785">
      <c r="A785" s="633"/>
      <c r="B785" s="633"/>
      <c r="C785" s="633"/>
      <c r="D785" s="633"/>
      <c r="E785" s="633"/>
    </row>
    <row r="786">
      <c r="A786" s="633"/>
      <c r="B786" s="633"/>
      <c r="C786" s="633"/>
      <c r="D786" s="633"/>
      <c r="E786" s="633"/>
    </row>
    <row r="787">
      <c r="A787" s="633"/>
      <c r="B787" s="633"/>
      <c r="C787" s="633"/>
      <c r="D787" s="633"/>
      <c r="E787" s="633"/>
    </row>
    <row r="788">
      <c r="A788" s="633"/>
      <c r="B788" s="633"/>
      <c r="C788" s="633"/>
      <c r="D788" s="633"/>
      <c r="E788" s="633"/>
    </row>
    <row r="789">
      <c r="A789" s="633"/>
      <c r="B789" s="633"/>
      <c r="C789" s="633"/>
      <c r="D789" s="633"/>
      <c r="E789" s="633"/>
    </row>
    <row r="790">
      <c r="A790" s="633"/>
      <c r="B790" s="633"/>
      <c r="C790" s="633"/>
      <c r="D790" s="633"/>
      <c r="E790" s="633"/>
    </row>
    <row r="791">
      <c r="A791" s="633"/>
      <c r="B791" s="633"/>
      <c r="C791" s="633"/>
      <c r="D791" s="633"/>
      <c r="E791" s="633"/>
    </row>
    <row r="792">
      <c r="A792" s="633"/>
      <c r="B792" s="633"/>
      <c r="C792" s="633"/>
      <c r="D792" s="633"/>
      <c r="E792" s="633"/>
    </row>
    <row r="793">
      <c r="A793" s="633"/>
      <c r="B793" s="633"/>
      <c r="C793" s="633"/>
      <c r="D793" s="633"/>
      <c r="E793" s="633"/>
    </row>
    <row r="794">
      <c r="A794" s="633"/>
      <c r="B794" s="633"/>
      <c r="C794" s="633"/>
      <c r="D794" s="633"/>
      <c r="E794" s="633"/>
    </row>
    <row r="795">
      <c r="A795" s="633"/>
      <c r="B795" s="633"/>
      <c r="C795" s="633"/>
      <c r="D795" s="633"/>
      <c r="E795" s="633"/>
    </row>
    <row r="796">
      <c r="A796" s="633"/>
      <c r="B796" s="633"/>
      <c r="C796" s="633"/>
      <c r="D796" s="633"/>
      <c r="E796" s="633"/>
    </row>
    <row r="797">
      <c r="A797" s="633"/>
      <c r="B797" s="633"/>
      <c r="C797" s="633"/>
      <c r="D797" s="633"/>
      <c r="E797" s="633"/>
    </row>
    <row r="798">
      <c r="A798" s="633"/>
      <c r="B798" s="633"/>
      <c r="C798" s="633"/>
      <c r="D798" s="633"/>
      <c r="E798" s="633"/>
    </row>
    <row r="799">
      <c r="A799" s="633"/>
      <c r="B799" s="633"/>
      <c r="C799" s="633"/>
      <c r="D799" s="633"/>
      <c r="E799" s="633"/>
    </row>
    <row r="800">
      <c r="A800" s="633"/>
      <c r="B800" s="633"/>
      <c r="C800" s="633"/>
      <c r="D800" s="633"/>
      <c r="E800" s="633"/>
    </row>
    <row r="801">
      <c r="A801" s="633"/>
      <c r="B801" s="633"/>
      <c r="C801" s="633"/>
      <c r="D801" s="633"/>
      <c r="E801" s="633"/>
    </row>
    <row r="802">
      <c r="A802" s="633"/>
      <c r="B802" s="633"/>
      <c r="C802" s="633"/>
      <c r="D802" s="633"/>
      <c r="E802" s="633"/>
    </row>
    <row r="803">
      <c r="A803" s="633"/>
      <c r="B803" s="633"/>
      <c r="C803" s="633"/>
      <c r="D803" s="633"/>
      <c r="E803" s="633"/>
    </row>
    <row r="804">
      <c r="A804" s="633"/>
      <c r="B804" s="633"/>
      <c r="C804" s="633"/>
      <c r="D804" s="633"/>
      <c r="E804" s="633"/>
    </row>
    <row r="805">
      <c r="A805" s="633"/>
      <c r="B805" s="633"/>
      <c r="C805" s="633"/>
      <c r="D805" s="633"/>
      <c r="E805" s="633"/>
    </row>
    <row r="806">
      <c r="A806" s="633"/>
      <c r="B806" s="633"/>
      <c r="C806" s="633"/>
      <c r="D806" s="633"/>
      <c r="E806" s="633"/>
    </row>
    <row r="807">
      <c r="A807" s="633"/>
      <c r="B807" s="633"/>
      <c r="C807" s="633"/>
      <c r="D807" s="633"/>
      <c r="E807" s="633"/>
    </row>
    <row r="808">
      <c r="A808" s="633"/>
      <c r="B808" s="633"/>
      <c r="C808" s="633"/>
      <c r="D808" s="633"/>
      <c r="E808" s="633"/>
    </row>
    <row r="809">
      <c r="A809" s="633"/>
      <c r="B809" s="633"/>
      <c r="C809" s="633"/>
      <c r="D809" s="633"/>
      <c r="E809" s="633"/>
    </row>
    <row r="810">
      <c r="A810" s="633"/>
      <c r="B810" s="633"/>
      <c r="C810" s="633"/>
      <c r="D810" s="633"/>
      <c r="E810" s="633"/>
    </row>
    <row r="811">
      <c r="A811" s="633"/>
      <c r="B811" s="633"/>
      <c r="C811" s="633"/>
      <c r="D811" s="633"/>
      <c r="E811" s="633"/>
    </row>
    <row r="812">
      <c r="A812" s="633"/>
      <c r="B812" s="633"/>
      <c r="C812" s="633"/>
      <c r="D812" s="633"/>
      <c r="E812" s="633"/>
    </row>
    <row r="813">
      <c r="A813" s="633"/>
      <c r="B813" s="633"/>
      <c r="C813" s="633"/>
      <c r="D813" s="633"/>
      <c r="E813" s="633"/>
    </row>
    <row r="814">
      <c r="A814" s="633"/>
      <c r="B814" s="633"/>
      <c r="C814" s="633"/>
      <c r="D814" s="633"/>
      <c r="E814" s="633"/>
    </row>
    <row r="815">
      <c r="A815" s="633"/>
      <c r="B815" s="633"/>
      <c r="C815" s="633"/>
      <c r="D815" s="633"/>
      <c r="E815" s="633"/>
    </row>
    <row r="816">
      <c r="A816" s="633"/>
      <c r="B816" s="633"/>
      <c r="C816" s="633"/>
      <c r="D816" s="633"/>
      <c r="E816" s="633"/>
    </row>
    <row r="817">
      <c r="A817" s="633"/>
      <c r="B817" s="633"/>
      <c r="C817" s="633"/>
      <c r="D817" s="633"/>
      <c r="E817" s="633"/>
    </row>
    <row r="818">
      <c r="A818" s="633"/>
      <c r="B818" s="633"/>
      <c r="C818" s="633"/>
      <c r="D818" s="633"/>
      <c r="E818" s="633"/>
    </row>
    <row r="819">
      <c r="A819" s="633"/>
      <c r="B819" s="633"/>
      <c r="C819" s="633"/>
      <c r="D819" s="633"/>
      <c r="E819" s="633"/>
    </row>
    <row r="820">
      <c r="A820" s="633"/>
      <c r="B820" s="633"/>
      <c r="C820" s="633"/>
      <c r="D820" s="633"/>
      <c r="E820" s="633"/>
    </row>
    <row r="821">
      <c r="A821" s="633"/>
      <c r="B821" s="633"/>
      <c r="C821" s="633"/>
      <c r="D821" s="633"/>
      <c r="E821" s="633"/>
    </row>
    <row r="822">
      <c r="A822" s="633"/>
      <c r="B822" s="633"/>
      <c r="C822" s="633"/>
      <c r="D822" s="633"/>
      <c r="E822" s="633"/>
    </row>
    <row r="823">
      <c r="A823" s="633"/>
      <c r="B823" s="633"/>
      <c r="C823" s="633"/>
      <c r="D823" s="633"/>
      <c r="E823" s="633"/>
    </row>
    <row r="824">
      <c r="A824" s="633"/>
      <c r="B824" s="633"/>
      <c r="C824" s="633"/>
      <c r="D824" s="633"/>
      <c r="E824" s="633"/>
    </row>
    <row r="825">
      <c r="A825" s="633"/>
      <c r="B825" s="633"/>
      <c r="C825" s="633"/>
      <c r="D825" s="633"/>
      <c r="E825" s="633"/>
    </row>
    <row r="826">
      <c r="A826" s="633"/>
      <c r="B826" s="633"/>
      <c r="C826" s="633"/>
      <c r="D826" s="633"/>
      <c r="E826" s="633"/>
    </row>
    <row r="827">
      <c r="A827" s="633"/>
      <c r="B827" s="633"/>
      <c r="C827" s="633"/>
      <c r="D827" s="633"/>
      <c r="E827" s="633"/>
    </row>
    <row r="828">
      <c r="A828" s="633"/>
      <c r="B828" s="633"/>
      <c r="C828" s="633"/>
      <c r="D828" s="633"/>
      <c r="E828" s="633"/>
    </row>
    <row r="829">
      <c r="A829" s="633"/>
      <c r="B829" s="633"/>
      <c r="C829" s="633"/>
      <c r="D829" s="633"/>
      <c r="E829" s="633"/>
    </row>
    <row r="830">
      <c r="A830" s="633"/>
      <c r="B830" s="633"/>
      <c r="C830" s="633"/>
      <c r="D830" s="633"/>
      <c r="E830" s="633"/>
    </row>
    <row r="831">
      <c r="A831" s="633"/>
      <c r="B831" s="633"/>
      <c r="C831" s="633"/>
      <c r="D831" s="633"/>
      <c r="E831" s="633"/>
    </row>
    <row r="832">
      <c r="A832" s="633"/>
      <c r="B832" s="633"/>
      <c r="C832" s="633"/>
      <c r="D832" s="633"/>
      <c r="E832" s="633"/>
    </row>
    <row r="833">
      <c r="A833" s="633"/>
      <c r="B833" s="633"/>
      <c r="C833" s="633"/>
      <c r="D833" s="633"/>
      <c r="E833" s="633"/>
    </row>
    <row r="834">
      <c r="A834" s="633"/>
      <c r="B834" s="633"/>
      <c r="C834" s="633"/>
      <c r="D834" s="633"/>
      <c r="E834" s="633"/>
    </row>
    <row r="835">
      <c r="A835" s="633"/>
      <c r="B835" s="633"/>
      <c r="C835" s="633"/>
      <c r="D835" s="633"/>
      <c r="E835" s="633"/>
    </row>
    <row r="836">
      <c r="A836" s="633"/>
      <c r="B836" s="633"/>
      <c r="C836" s="633"/>
      <c r="D836" s="633"/>
      <c r="E836" s="633"/>
    </row>
    <row r="837">
      <c r="A837" s="633"/>
      <c r="B837" s="633"/>
      <c r="C837" s="633"/>
      <c r="D837" s="633"/>
      <c r="E837" s="633"/>
    </row>
    <row r="838">
      <c r="A838" s="633"/>
      <c r="B838" s="633"/>
      <c r="C838" s="633"/>
      <c r="D838" s="633"/>
      <c r="E838" s="633"/>
    </row>
    <row r="839">
      <c r="A839" s="633"/>
      <c r="B839" s="633"/>
      <c r="C839" s="633"/>
      <c r="D839" s="633"/>
      <c r="E839" s="633"/>
    </row>
    <row r="840">
      <c r="A840" s="633"/>
      <c r="B840" s="633"/>
      <c r="C840" s="633"/>
      <c r="D840" s="633"/>
      <c r="E840" s="633"/>
    </row>
    <row r="841">
      <c r="A841" s="633"/>
      <c r="B841" s="633"/>
      <c r="C841" s="633"/>
      <c r="D841" s="633"/>
      <c r="E841" s="633"/>
    </row>
    <row r="842">
      <c r="A842" s="633"/>
      <c r="B842" s="633"/>
      <c r="C842" s="633"/>
      <c r="D842" s="633"/>
      <c r="E842" s="633"/>
    </row>
    <row r="843">
      <c r="A843" s="633"/>
      <c r="B843" s="633"/>
      <c r="C843" s="633"/>
      <c r="D843" s="633"/>
      <c r="E843" s="633"/>
    </row>
    <row r="844">
      <c r="A844" s="633"/>
      <c r="B844" s="633"/>
      <c r="C844" s="633"/>
      <c r="D844" s="633"/>
      <c r="E844" s="633"/>
    </row>
    <row r="845">
      <c r="A845" s="633"/>
      <c r="B845" s="633"/>
      <c r="C845" s="633"/>
      <c r="D845" s="633"/>
      <c r="E845" s="633"/>
    </row>
    <row r="846">
      <c r="A846" s="633"/>
      <c r="B846" s="633"/>
      <c r="C846" s="633"/>
      <c r="D846" s="633"/>
      <c r="E846" s="633"/>
    </row>
    <row r="847">
      <c r="A847" s="633"/>
      <c r="B847" s="633"/>
      <c r="C847" s="633"/>
      <c r="D847" s="633"/>
      <c r="E847" s="633"/>
    </row>
    <row r="848">
      <c r="A848" s="633"/>
      <c r="B848" s="633"/>
      <c r="C848" s="633"/>
      <c r="D848" s="633"/>
      <c r="E848" s="633"/>
    </row>
    <row r="849">
      <c r="A849" s="633"/>
      <c r="B849" s="633"/>
      <c r="C849" s="633"/>
      <c r="D849" s="633"/>
      <c r="E849" s="633"/>
    </row>
    <row r="850">
      <c r="A850" s="633"/>
      <c r="B850" s="633"/>
      <c r="C850" s="633"/>
      <c r="D850" s="633"/>
      <c r="E850" s="633"/>
    </row>
    <row r="851">
      <c r="A851" s="633"/>
      <c r="B851" s="633"/>
      <c r="C851" s="633"/>
      <c r="D851" s="633"/>
      <c r="E851" s="633"/>
    </row>
    <row r="852">
      <c r="A852" s="633"/>
      <c r="B852" s="633"/>
      <c r="C852" s="633"/>
      <c r="D852" s="633"/>
      <c r="E852" s="633"/>
    </row>
    <row r="853">
      <c r="A853" s="633"/>
      <c r="B853" s="633"/>
      <c r="C853" s="633"/>
      <c r="D853" s="633"/>
      <c r="E853" s="633"/>
    </row>
    <row r="854">
      <c r="A854" s="633"/>
      <c r="B854" s="633"/>
      <c r="C854" s="633"/>
      <c r="D854" s="633"/>
      <c r="E854" s="633"/>
    </row>
    <row r="855">
      <c r="A855" s="633"/>
      <c r="B855" s="633"/>
      <c r="C855" s="633"/>
      <c r="D855" s="633"/>
      <c r="E855" s="633"/>
    </row>
    <row r="856">
      <c r="A856" s="633"/>
      <c r="B856" s="633"/>
      <c r="C856" s="633"/>
      <c r="D856" s="633"/>
      <c r="E856" s="633"/>
    </row>
    <row r="857">
      <c r="A857" s="633"/>
      <c r="B857" s="633"/>
      <c r="C857" s="633"/>
      <c r="D857" s="633"/>
      <c r="E857" s="633"/>
    </row>
    <row r="858">
      <c r="A858" s="633"/>
      <c r="B858" s="633"/>
      <c r="C858" s="633"/>
      <c r="D858" s="633"/>
      <c r="E858" s="633"/>
    </row>
    <row r="859">
      <c r="A859" s="633"/>
      <c r="B859" s="633"/>
      <c r="C859" s="633"/>
      <c r="D859" s="633"/>
      <c r="E859" s="633"/>
    </row>
    <row r="860">
      <c r="A860" s="633"/>
      <c r="B860" s="633"/>
      <c r="C860" s="633"/>
      <c r="D860" s="633"/>
      <c r="E860" s="633"/>
    </row>
    <row r="861">
      <c r="A861" s="633"/>
      <c r="B861" s="633"/>
      <c r="C861" s="633"/>
      <c r="D861" s="633"/>
      <c r="E861" s="633"/>
    </row>
    <row r="862">
      <c r="A862" s="633"/>
      <c r="B862" s="633"/>
      <c r="C862" s="633"/>
      <c r="D862" s="633"/>
      <c r="E862" s="633"/>
    </row>
    <row r="863">
      <c r="A863" s="633"/>
      <c r="B863" s="633"/>
      <c r="C863" s="633"/>
      <c r="D863" s="633"/>
      <c r="E863" s="633"/>
    </row>
    <row r="864">
      <c r="A864" s="633"/>
      <c r="B864" s="633"/>
      <c r="C864" s="633"/>
      <c r="D864" s="633"/>
      <c r="E864" s="633"/>
    </row>
    <row r="865">
      <c r="A865" s="633"/>
      <c r="B865" s="633"/>
      <c r="C865" s="633"/>
      <c r="D865" s="633"/>
      <c r="E865" s="633"/>
    </row>
    <row r="866">
      <c r="A866" s="633"/>
      <c r="B866" s="633"/>
      <c r="C866" s="633"/>
      <c r="D866" s="633"/>
      <c r="E866" s="633"/>
    </row>
    <row r="867">
      <c r="A867" s="633"/>
      <c r="B867" s="633"/>
      <c r="C867" s="633"/>
      <c r="D867" s="633"/>
      <c r="E867" s="633"/>
    </row>
    <row r="868">
      <c r="A868" s="633"/>
      <c r="B868" s="633"/>
      <c r="C868" s="633"/>
      <c r="D868" s="633"/>
      <c r="E868" s="633"/>
    </row>
    <row r="869">
      <c r="A869" s="633"/>
      <c r="B869" s="633"/>
      <c r="C869" s="633"/>
      <c r="D869" s="633"/>
      <c r="E869" s="633"/>
    </row>
    <row r="870">
      <c r="A870" s="633"/>
      <c r="B870" s="633"/>
      <c r="C870" s="633"/>
      <c r="D870" s="633"/>
      <c r="E870" s="633"/>
    </row>
    <row r="871">
      <c r="A871" s="633"/>
      <c r="B871" s="633"/>
      <c r="C871" s="633"/>
      <c r="D871" s="633"/>
      <c r="E871" s="633"/>
    </row>
    <row r="872">
      <c r="A872" s="633"/>
      <c r="B872" s="633"/>
      <c r="C872" s="633"/>
      <c r="D872" s="633"/>
      <c r="E872" s="633"/>
    </row>
    <row r="873">
      <c r="A873" s="633"/>
      <c r="B873" s="633"/>
      <c r="C873" s="633"/>
      <c r="D873" s="633"/>
      <c r="E873" s="633"/>
    </row>
    <row r="874">
      <c r="A874" s="633"/>
      <c r="B874" s="633"/>
      <c r="C874" s="633"/>
      <c r="D874" s="633"/>
      <c r="E874" s="633"/>
    </row>
    <row r="875">
      <c r="A875" s="633"/>
      <c r="B875" s="633"/>
      <c r="C875" s="633"/>
      <c r="D875" s="633"/>
      <c r="E875" s="633"/>
    </row>
    <row r="876">
      <c r="A876" s="633"/>
      <c r="B876" s="633"/>
      <c r="C876" s="633"/>
      <c r="D876" s="633"/>
      <c r="E876" s="633"/>
    </row>
    <row r="877">
      <c r="A877" s="633"/>
      <c r="B877" s="633"/>
      <c r="C877" s="633"/>
      <c r="D877" s="633"/>
      <c r="E877" s="633"/>
    </row>
    <row r="878">
      <c r="A878" s="633"/>
      <c r="B878" s="633"/>
      <c r="C878" s="633"/>
      <c r="D878" s="633"/>
      <c r="E878" s="633"/>
    </row>
    <row r="879">
      <c r="A879" s="633"/>
      <c r="B879" s="633"/>
      <c r="C879" s="633"/>
      <c r="D879" s="633"/>
      <c r="E879" s="633"/>
    </row>
    <row r="880">
      <c r="A880" s="633"/>
      <c r="B880" s="633"/>
      <c r="C880" s="633"/>
      <c r="D880" s="633"/>
      <c r="E880" s="633"/>
    </row>
    <row r="881">
      <c r="A881" s="633"/>
      <c r="B881" s="633"/>
      <c r="C881" s="633"/>
      <c r="D881" s="633"/>
      <c r="E881" s="633"/>
    </row>
    <row r="882">
      <c r="A882" s="633"/>
      <c r="B882" s="633"/>
      <c r="C882" s="633"/>
      <c r="D882" s="633"/>
      <c r="E882" s="633"/>
    </row>
    <row r="883">
      <c r="A883" s="633"/>
      <c r="B883" s="633"/>
      <c r="C883" s="633"/>
      <c r="D883" s="633"/>
      <c r="E883" s="633"/>
    </row>
    <row r="884">
      <c r="A884" s="633"/>
      <c r="B884" s="633"/>
      <c r="C884" s="633"/>
      <c r="D884" s="633"/>
      <c r="E884" s="633"/>
    </row>
    <row r="885">
      <c r="A885" s="633"/>
      <c r="B885" s="633"/>
      <c r="C885" s="633"/>
      <c r="D885" s="633"/>
      <c r="E885" s="633"/>
    </row>
    <row r="886">
      <c r="A886" s="633"/>
      <c r="B886" s="633"/>
      <c r="C886" s="633"/>
      <c r="D886" s="633"/>
      <c r="E886" s="633"/>
    </row>
    <row r="887">
      <c r="A887" s="633"/>
      <c r="B887" s="633"/>
      <c r="C887" s="633"/>
      <c r="D887" s="633"/>
      <c r="E887" s="633"/>
    </row>
    <row r="888">
      <c r="A888" s="633"/>
      <c r="B888" s="633"/>
      <c r="C888" s="633"/>
      <c r="D888" s="633"/>
      <c r="E888" s="633"/>
    </row>
    <row r="889">
      <c r="A889" s="633"/>
      <c r="B889" s="633"/>
      <c r="C889" s="633"/>
      <c r="D889" s="633"/>
      <c r="E889" s="633"/>
    </row>
    <row r="890">
      <c r="A890" s="633"/>
      <c r="B890" s="633"/>
      <c r="C890" s="633"/>
      <c r="D890" s="633"/>
      <c r="E890" s="633"/>
    </row>
    <row r="891">
      <c r="A891" s="633"/>
      <c r="B891" s="633"/>
      <c r="C891" s="633"/>
      <c r="D891" s="633"/>
      <c r="E891" s="633"/>
    </row>
    <row r="892">
      <c r="A892" s="633"/>
      <c r="B892" s="633"/>
      <c r="C892" s="633"/>
      <c r="D892" s="633"/>
      <c r="E892" s="633"/>
    </row>
    <row r="893">
      <c r="A893" s="633"/>
      <c r="B893" s="633"/>
      <c r="C893" s="633"/>
      <c r="D893" s="633"/>
      <c r="E893" s="633"/>
    </row>
    <row r="894">
      <c r="A894" s="633"/>
      <c r="B894" s="633"/>
      <c r="C894" s="633"/>
      <c r="D894" s="633"/>
      <c r="E894" s="633"/>
    </row>
    <row r="895">
      <c r="A895" s="633"/>
      <c r="B895" s="633"/>
      <c r="C895" s="633"/>
      <c r="D895" s="633"/>
      <c r="E895" s="633"/>
    </row>
    <row r="896">
      <c r="A896" s="633"/>
      <c r="B896" s="633"/>
      <c r="C896" s="633"/>
      <c r="D896" s="633"/>
      <c r="E896" s="633"/>
    </row>
    <row r="897">
      <c r="A897" s="633"/>
      <c r="B897" s="633"/>
      <c r="C897" s="633"/>
      <c r="D897" s="633"/>
      <c r="E897" s="633"/>
    </row>
    <row r="898">
      <c r="A898" s="633"/>
      <c r="B898" s="633"/>
      <c r="C898" s="633"/>
      <c r="D898" s="633"/>
      <c r="E898" s="633"/>
    </row>
    <row r="899">
      <c r="A899" s="633"/>
      <c r="B899" s="633"/>
      <c r="C899" s="633"/>
      <c r="D899" s="633"/>
      <c r="E899" s="633"/>
    </row>
    <row r="900">
      <c r="A900" s="633"/>
      <c r="B900" s="633"/>
      <c r="C900" s="633"/>
      <c r="D900" s="633"/>
      <c r="E900" s="633"/>
    </row>
    <row r="901">
      <c r="A901" s="633"/>
      <c r="B901" s="633"/>
      <c r="C901" s="633"/>
      <c r="D901" s="633"/>
      <c r="E901" s="633"/>
    </row>
    <row r="902">
      <c r="A902" s="633"/>
      <c r="B902" s="633"/>
      <c r="C902" s="633"/>
      <c r="D902" s="633"/>
      <c r="E902" s="633"/>
    </row>
    <row r="903">
      <c r="A903" s="633"/>
      <c r="B903" s="633"/>
      <c r="C903" s="633"/>
      <c r="D903" s="633"/>
      <c r="E903" s="633"/>
    </row>
    <row r="904">
      <c r="A904" s="633"/>
      <c r="B904" s="633"/>
      <c r="C904" s="633"/>
      <c r="D904" s="633"/>
      <c r="E904" s="633"/>
    </row>
    <row r="905">
      <c r="A905" s="633"/>
      <c r="B905" s="633"/>
      <c r="C905" s="633"/>
      <c r="D905" s="633"/>
      <c r="E905" s="633"/>
    </row>
    <row r="906">
      <c r="A906" s="633"/>
      <c r="B906" s="633"/>
      <c r="C906" s="633"/>
      <c r="D906" s="633"/>
      <c r="E906" s="633"/>
    </row>
    <row r="907">
      <c r="A907" s="633"/>
      <c r="B907" s="633"/>
      <c r="C907" s="633"/>
      <c r="D907" s="633"/>
      <c r="E907" s="633"/>
    </row>
    <row r="908">
      <c r="A908" s="633"/>
      <c r="B908" s="633"/>
      <c r="C908" s="633"/>
      <c r="D908" s="633"/>
      <c r="E908" s="633"/>
    </row>
    <row r="909">
      <c r="A909" s="633"/>
      <c r="B909" s="633"/>
      <c r="C909" s="633"/>
      <c r="D909" s="633"/>
      <c r="E909" s="633"/>
    </row>
    <row r="910">
      <c r="A910" s="633"/>
      <c r="B910" s="633"/>
      <c r="C910" s="633"/>
      <c r="D910" s="633"/>
      <c r="E910" s="633"/>
    </row>
    <row r="911">
      <c r="A911" s="633"/>
      <c r="B911" s="633"/>
      <c r="C911" s="633"/>
      <c r="D911" s="633"/>
      <c r="E911" s="633"/>
    </row>
    <row r="912">
      <c r="A912" s="633"/>
      <c r="B912" s="633"/>
      <c r="C912" s="633"/>
      <c r="D912" s="633"/>
      <c r="E912" s="633"/>
    </row>
    <row r="913">
      <c r="A913" s="633"/>
      <c r="B913" s="633"/>
      <c r="C913" s="633"/>
      <c r="D913" s="633"/>
      <c r="E913" s="633"/>
    </row>
    <row r="914">
      <c r="A914" s="633"/>
      <c r="B914" s="633"/>
      <c r="C914" s="633"/>
      <c r="D914" s="633"/>
      <c r="E914" s="633"/>
    </row>
    <row r="915">
      <c r="A915" s="633"/>
      <c r="B915" s="633"/>
      <c r="C915" s="633"/>
      <c r="D915" s="633"/>
      <c r="E915" s="633"/>
    </row>
    <row r="916">
      <c r="A916" s="633"/>
      <c r="B916" s="633"/>
      <c r="C916" s="633"/>
      <c r="D916" s="633"/>
      <c r="E916" s="633"/>
    </row>
    <row r="917">
      <c r="A917" s="633"/>
      <c r="B917" s="633"/>
      <c r="C917" s="633"/>
      <c r="D917" s="633"/>
      <c r="E917" s="633"/>
    </row>
    <row r="918">
      <c r="A918" s="633"/>
      <c r="B918" s="633"/>
      <c r="C918" s="633"/>
      <c r="D918" s="633"/>
      <c r="E918" s="633"/>
    </row>
    <row r="919">
      <c r="A919" s="633"/>
      <c r="B919" s="633"/>
      <c r="C919" s="633"/>
      <c r="D919" s="633"/>
      <c r="E919" s="633"/>
    </row>
    <row r="920">
      <c r="A920" s="633"/>
      <c r="B920" s="633"/>
      <c r="C920" s="633"/>
      <c r="D920" s="633"/>
      <c r="E920" s="633"/>
    </row>
    <row r="921">
      <c r="A921" s="633"/>
      <c r="B921" s="633"/>
      <c r="C921" s="633"/>
      <c r="D921" s="633"/>
      <c r="E921" s="633"/>
    </row>
    <row r="922">
      <c r="A922" s="633"/>
      <c r="B922" s="633"/>
      <c r="C922" s="633"/>
      <c r="D922" s="633"/>
      <c r="E922" s="633"/>
    </row>
    <row r="923">
      <c r="A923" s="633"/>
      <c r="B923" s="633"/>
      <c r="C923" s="633"/>
      <c r="D923" s="633"/>
      <c r="E923" s="633"/>
    </row>
    <row r="924">
      <c r="A924" s="633"/>
      <c r="B924" s="633"/>
      <c r="C924" s="633"/>
      <c r="D924" s="633"/>
      <c r="E924" s="633"/>
    </row>
    <row r="925">
      <c r="A925" s="633"/>
      <c r="B925" s="633"/>
      <c r="C925" s="633"/>
      <c r="D925" s="633"/>
      <c r="E925" s="633"/>
    </row>
    <row r="926">
      <c r="A926" s="633"/>
      <c r="B926" s="633"/>
      <c r="C926" s="633"/>
      <c r="D926" s="633"/>
      <c r="E926" s="633"/>
    </row>
    <row r="927">
      <c r="A927" s="633"/>
      <c r="B927" s="633"/>
      <c r="C927" s="633"/>
      <c r="D927" s="633"/>
      <c r="E927" s="633"/>
    </row>
    <row r="928">
      <c r="A928" s="633"/>
      <c r="B928" s="633"/>
      <c r="C928" s="633"/>
      <c r="D928" s="633"/>
      <c r="E928" s="633"/>
    </row>
    <row r="929">
      <c r="A929" s="633"/>
      <c r="B929" s="633"/>
      <c r="C929" s="633"/>
      <c r="D929" s="633"/>
      <c r="E929" s="633"/>
    </row>
    <row r="930">
      <c r="A930" s="633"/>
      <c r="B930" s="633"/>
      <c r="C930" s="633"/>
      <c r="D930" s="633"/>
      <c r="E930" s="633"/>
    </row>
    <row r="931">
      <c r="A931" s="633"/>
      <c r="B931" s="633"/>
      <c r="C931" s="633"/>
      <c r="D931" s="633"/>
      <c r="E931" s="633"/>
    </row>
    <row r="932">
      <c r="A932" s="633"/>
      <c r="B932" s="633"/>
      <c r="C932" s="633"/>
      <c r="D932" s="633"/>
      <c r="E932" s="633"/>
    </row>
    <row r="933">
      <c r="A933" s="633"/>
      <c r="B933" s="633"/>
      <c r="C933" s="633"/>
      <c r="D933" s="633"/>
      <c r="E933" s="633"/>
    </row>
    <row r="934">
      <c r="A934" s="633"/>
      <c r="B934" s="633"/>
      <c r="C934" s="633"/>
      <c r="D934" s="633"/>
      <c r="E934" s="633"/>
    </row>
    <row r="935">
      <c r="A935" s="633"/>
      <c r="B935" s="633"/>
      <c r="C935" s="633"/>
      <c r="D935" s="633"/>
      <c r="E935" s="633"/>
    </row>
    <row r="936">
      <c r="A936" s="633"/>
      <c r="B936" s="633"/>
      <c r="C936" s="633"/>
      <c r="D936" s="633"/>
      <c r="E936" s="633"/>
    </row>
    <row r="937">
      <c r="A937" s="633"/>
      <c r="B937" s="633"/>
      <c r="C937" s="633"/>
      <c r="D937" s="633"/>
      <c r="E937" s="633"/>
    </row>
    <row r="938">
      <c r="A938" s="633"/>
      <c r="B938" s="633"/>
      <c r="C938" s="633"/>
      <c r="D938" s="633"/>
      <c r="E938" s="633"/>
    </row>
    <row r="939">
      <c r="A939" s="633"/>
      <c r="B939" s="633"/>
      <c r="C939" s="633"/>
      <c r="D939" s="633"/>
      <c r="E939" s="633"/>
    </row>
    <row r="940">
      <c r="A940" s="633"/>
      <c r="B940" s="633"/>
      <c r="C940" s="633"/>
      <c r="D940" s="633"/>
      <c r="E940" s="633"/>
    </row>
    <row r="941">
      <c r="A941" s="633"/>
      <c r="B941" s="633"/>
      <c r="C941" s="633"/>
      <c r="D941" s="633"/>
      <c r="E941" s="633"/>
    </row>
    <row r="942">
      <c r="A942" s="633"/>
      <c r="B942" s="633"/>
      <c r="C942" s="633"/>
      <c r="D942" s="633"/>
      <c r="E942" s="633"/>
    </row>
    <row r="943">
      <c r="A943" s="633"/>
      <c r="B943" s="633"/>
      <c r="C943" s="633"/>
      <c r="D943" s="633"/>
      <c r="E943" s="633"/>
    </row>
    <row r="944">
      <c r="A944" s="633"/>
      <c r="B944" s="633"/>
      <c r="C944" s="633"/>
      <c r="D944" s="633"/>
      <c r="E944" s="633"/>
    </row>
    <row r="945">
      <c r="A945" s="633"/>
      <c r="B945" s="633"/>
      <c r="C945" s="633"/>
      <c r="D945" s="633"/>
      <c r="E945" s="633"/>
    </row>
    <row r="946">
      <c r="A946" s="633"/>
      <c r="B946" s="633"/>
      <c r="C946" s="633"/>
      <c r="D946" s="633"/>
      <c r="E946" s="633"/>
    </row>
    <row r="947">
      <c r="A947" s="633"/>
      <c r="B947" s="633"/>
      <c r="C947" s="633"/>
      <c r="D947" s="633"/>
      <c r="E947" s="633"/>
    </row>
    <row r="948">
      <c r="A948" s="633"/>
      <c r="B948" s="633"/>
      <c r="C948" s="633"/>
      <c r="D948" s="633"/>
      <c r="E948" s="633"/>
    </row>
    <row r="949">
      <c r="A949" s="633"/>
      <c r="B949" s="633"/>
      <c r="C949" s="633"/>
      <c r="D949" s="633"/>
      <c r="E949" s="633"/>
    </row>
    <row r="950">
      <c r="A950" s="633"/>
      <c r="B950" s="633"/>
      <c r="C950" s="633"/>
      <c r="D950" s="633"/>
      <c r="E950" s="633"/>
    </row>
    <row r="951">
      <c r="A951" s="633"/>
      <c r="B951" s="633"/>
      <c r="C951" s="633"/>
      <c r="D951" s="633"/>
      <c r="E951" s="633"/>
    </row>
    <row r="952">
      <c r="A952" s="633"/>
      <c r="B952" s="633"/>
      <c r="C952" s="633"/>
      <c r="D952" s="633"/>
      <c r="E952" s="633"/>
    </row>
    <row r="953">
      <c r="A953" s="633"/>
      <c r="B953" s="633"/>
      <c r="C953" s="633"/>
      <c r="D953" s="633"/>
      <c r="E953" s="633"/>
    </row>
    <row r="954">
      <c r="A954" s="633"/>
      <c r="B954" s="633"/>
      <c r="C954" s="633"/>
      <c r="D954" s="633"/>
      <c r="E954" s="633"/>
    </row>
    <row r="955">
      <c r="A955" s="633"/>
      <c r="B955" s="633"/>
      <c r="C955" s="633"/>
      <c r="D955" s="633"/>
      <c r="E955" s="633"/>
    </row>
    <row r="956">
      <c r="A956" s="633"/>
      <c r="B956" s="633"/>
      <c r="C956" s="633"/>
      <c r="D956" s="633"/>
      <c r="E956" s="633"/>
    </row>
    <row r="957">
      <c r="A957" s="633"/>
      <c r="B957" s="633"/>
      <c r="C957" s="633"/>
      <c r="D957" s="633"/>
      <c r="E957" s="633"/>
    </row>
    <row r="958">
      <c r="A958" s="633"/>
      <c r="B958" s="633"/>
      <c r="C958" s="633"/>
      <c r="D958" s="633"/>
      <c r="E958" s="633"/>
    </row>
    <row r="959">
      <c r="A959" s="633"/>
      <c r="B959" s="633"/>
      <c r="C959" s="633"/>
      <c r="D959" s="633"/>
      <c r="E959" s="633"/>
    </row>
    <row r="960">
      <c r="A960" s="633"/>
      <c r="B960" s="633"/>
      <c r="C960" s="633"/>
      <c r="D960" s="633"/>
      <c r="E960" s="633"/>
    </row>
    <row r="961">
      <c r="A961" s="633"/>
      <c r="B961" s="633"/>
      <c r="C961" s="633"/>
      <c r="D961" s="633"/>
      <c r="E961" s="633"/>
    </row>
    <row r="962">
      <c r="A962" s="633"/>
      <c r="B962" s="633"/>
      <c r="C962" s="633"/>
      <c r="D962" s="633"/>
      <c r="E962" s="633"/>
    </row>
    <row r="963">
      <c r="A963" s="633"/>
      <c r="B963" s="633"/>
      <c r="C963" s="633"/>
      <c r="D963" s="633"/>
      <c r="E963" s="633"/>
    </row>
    <row r="964">
      <c r="A964" s="633"/>
      <c r="B964" s="633"/>
      <c r="C964" s="633"/>
      <c r="D964" s="633"/>
      <c r="E964" s="633"/>
    </row>
    <row r="965">
      <c r="A965" s="633"/>
      <c r="B965" s="633"/>
      <c r="C965" s="633"/>
      <c r="D965" s="633"/>
      <c r="E965" s="633"/>
    </row>
    <row r="966">
      <c r="A966" s="633"/>
      <c r="B966" s="633"/>
      <c r="C966" s="633"/>
      <c r="D966" s="633"/>
      <c r="E966" s="633"/>
    </row>
    <row r="967">
      <c r="A967" s="633"/>
      <c r="B967" s="633"/>
      <c r="C967" s="633"/>
      <c r="D967" s="633"/>
      <c r="E967" s="633"/>
    </row>
    <row r="968">
      <c r="A968" s="633"/>
      <c r="B968" s="633"/>
      <c r="C968" s="633"/>
      <c r="D968" s="633"/>
      <c r="E968" s="633"/>
    </row>
    <row r="969">
      <c r="A969" s="633"/>
      <c r="B969" s="633"/>
      <c r="C969" s="633"/>
      <c r="D969" s="633"/>
      <c r="E969" s="633"/>
    </row>
    <row r="970">
      <c r="A970" s="633"/>
      <c r="B970" s="633"/>
      <c r="C970" s="633"/>
      <c r="D970" s="633"/>
      <c r="E970" s="633"/>
    </row>
    <row r="971">
      <c r="A971" s="633"/>
      <c r="B971" s="633"/>
      <c r="C971" s="633"/>
      <c r="D971" s="633"/>
      <c r="E971" s="633"/>
    </row>
    <row r="972">
      <c r="A972" s="633"/>
      <c r="B972" s="633"/>
      <c r="C972" s="633"/>
      <c r="D972" s="633"/>
      <c r="E972" s="633"/>
    </row>
    <row r="973">
      <c r="A973" s="633"/>
      <c r="B973" s="633"/>
      <c r="C973" s="633"/>
      <c r="D973" s="633"/>
      <c r="E973" s="633"/>
    </row>
    <row r="974">
      <c r="A974" s="633"/>
      <c r="B974" s="633"/>
      <c r="C974" s="633"/>
      <c r="D974" s="633"/>
      <c r="E974" s="633"/>
    </row>
    <row r="975">
      <c r="A975" s="633"/>
      <c r="B975" s="633"/>
      <c r="C975" s="633"/>
      <c r="D975" s="633"/>
      <c r="E975" s="633"/>
    </row>
    <row r="976">
      <c r="A976" s="633"/>
      <c r="B976" s="633"/>
      <c r="C976" s="633"/>
      <c r="D976" s="633"/>
      <c r="E976" s="633"/>
    </row>
    <row r="977">
      <c r="A977" s="633"/>
      <c r="B977" s="633"/>
      <c r="C977" s="633"/>
      <c r="D977" s="633"/>
      <c r="E977" s="633"/>
    </row>
    <row r="978">
      <c r="A978" s="633"/>
      <c r="B978" s="633"/>
      <c r="C978" s="633"/>
      <c r="D978" s="633"/>
      <c r="E978" s="633"/>
    </row>
    <row r="979">
      <c r="A979" s="633"/>
      <c r="B979" s="633"/>
      <c r="C979" s="633"/>
      <c r="D979" s="633"/>
      <c r="E979" s="633"/>
    </row>
    <row r="980">
      <c r="A980" s="633"/>
      <c r="B980" s="633"/>
      <c r="C980" s="633"/>
      <c r="D980" s="633"/>
      <c r="E980" s="633"/>
    </row>
    <row r="981">
      <c r="A981" s="633"/>
      <c r="B981" s="633"/>
      <c r="C981" s="633"/>
      <c r="D981" s="633"/>
      <c r="E981" s="633"/>
    </row>
    <row r="982">
      <c r="A982" s="633"/>
      <c r="B982" s="633"/>
      <c r="C982" s="633"/>
      <c r="D982" s="633"/>
      <c r="E982" s="633"/>
    </row>
    <row r="983">
      <c r="A983" s="633"/>
      <c r="B983" s="633"/>
      <c r="C983" s="633"/>
      <c r="D983" s="633"/>
      <c r="E983" s="633"/>
    </row>
    <row r="984">
      <c r="A984" s="633"/>
      <c r="B984" s="633"/>
      <c r="C984" s="633"/>
      <c r="D984" s="633"/>
      <c r="E984" s="633"/>
    </row>
    <row r="985">
      <c r="A985" s="633"/>
      <c r="B985" s="633"/>
      <c r="C985" s="633"/>
      <c r="D985" s="633"/>
      <c r="E985" s="633"/>
    </row>
    <row r="986">
      <c r="A986" s="633"/>
      <c r="B986" s="633"/>
      <c r="C986" s="633"/>
      <c r="D986" s="633"/>
      <c r="E986" s="633"/>
    </row>
    <row r="987">
      <c r="A987" s="633"/>
      <c r="B987" s="633"/>
      <c r="C987" s="633"/>
      <c r="D987" s="633"/>
      <c r="E987" s="633"/>
    </row>
    <row r="988">
      <c r="A988" s="633"/>
      <c r="B988" s="633"/>
      <c r="C988" s="633"/>
      <c r="D988" s="633"/>
      <c r="E988" s="633"/>
    </row>
    <row r="989">
      <c r="A989" s="633"/>
      <c r="B989" s="633"/>
      <c r="C989" s="633"/>
      <c r="D989" s="633"/>
      <c r="E989" s="633"/>
    </row>
    <row r="990">
      <c r="A990" s="633"/>
      <c r="B990" s="633"/>
      <c r="C990" s="633"/>
      <c r="D990" s="633"/>
      <c r="E990" s="633"/>
    </row>
    <row r="991">
      <c r="A991" s="633"/>
      <c r="B991" s="633"/>
      <c r="C991" s="633"/>
      <c r="D991" s="633"/>
      <c r="E991" s="633"/>
    </row>
    <row r="992">
      <c r="A992" s="633"/>
      <c r="B992" s="633"/>
      <c r="C992" s="633"/>
      <c r="D992" s="633"/>
      <c r="E992" s="633"/>
    </row>
    <row r="993">
      <c r="A993" s="633"/>
      <c r="B993" s="633"/>
      <c r="C993" s="633"/>
      <c r="D993" s="633"/>
      <c r="E993" s="633"/>
    </row>
    <row r="994">
      <c r="A994" s="633"/>
      <c r="B994" s="633"/>
      <c r="C994" s="633"/>
      <c r="D994" s="633"/>
      <c r="E994" s="633"/>
    </row>
    <row r="995">
      <c r="A995" s="633"/>
      <c r="B995" s="633"/>
      <c r="C995" s="633"/>
      <c r="D995" s="633"/>
      <c r="E995" s="633"/>
    </row>
    <row r="996">
      <c r="A996" s="633"/>
      <c r="B996" s="633"/>
      <c r="C996" s="633"/>
      <c r="D996" s="633"/>
      <c r="E996" s="633"/>
    </row>
    <row r="997">
      <c r="A997" s="633"/>
      <c r="B997" s="633"/>
      <c r="C997" s="633"/>
      <c r="D997" s="633"/>
      <c r="E997" s="633"/>
    </row>
    <row r="998">
      <c r="A998" s="633"/>
      <c r="B998" s="633"/>
      <c r="C998" s="633"/>
      <c r="D998" s="633"/>
      <c r="E998" s="633"/>
    </row>
    <row r="999">
      <c r="A999" s="633"/>
      <c r="B999" s="633"/>
      <c r="C999" s="633"/>
      <c r="D999" s="633"/>
      <c r="E999" s="633"/>
    </row>
    <row r="1000">
      <c r="A1000" s="633"/>
      <c r="B1000" s="633"/>
      <c r="C1000" s="633"/>
      <c r="D1000" s="633"/>
      <c r="E1000" s="633"/>
    </row>
    <row r="1001">
      <c r="A1001" s="633"/>
      <c r="B1001" s="633"/>
      <c r="C1001" s="633"/>
      <c r="D1001" s="633"/>
      <c r="E1001" s="633"/>
    </row>
    <row r="1002">
      <c r="A1002" s="633"/>
      <c r="B1002" s="633"/>
      <c r="C1002" s="633"/>
      <c r="D1002" s="633"/>
      <c r="E1002" s="633"/>
    </row>
    <row r="1003">
      <c r="A1003" s="633"/>
      <c r="B1003" s="633"/>
      <c r="C1003" s="633"/>
      <c r="D1003" s="633"/>
      <c r="E1003" s="633"/>
    </row>
    <row r="1004">
      <c r="A1004" s="633"/>
      <c r="B1004" s="633"/>
      <c r="C1004" s="633"/>
      <c r="D1004" s="633"/>
      <c r="E1004" s="633"/>
    </row>
    <row r="1005">
      <c r="A1005" s="633"/>
      <c r="B1005" s="633"/>
      <c r="C1005" s="633"/>
      <c r="D1005" s="633"/>
      <c r="E1005" s="633"/>
    </row>
    <row r="1006">
      <c r="A1006" s="633"/>
      <c r="B1006" s="633"/>
      <c r="C1006" s="633"/>
      <c r="D1006" s="633"/>
      <c r="E1006" s="633"/>
    </row>
    <row r="1007">
      <c r="A1007" s="633"/>
      <c r="B1007" s="633"/>
      <c r="C1007" s="633"/>
      <c r="D1007" s="633"/>
      <c r="E1007" s="633"/>
    </row>
    <row r="1008">
      <c r="A1008" s="633"/>
      <c r="B1008" s="633"/>
      <c r="C1008" s="633"/>
      <c r="D1008" s="633"/>
      <c r="E1008" s="633"/>
    </row>
    <row r="1009">
      <c r="A1009" s="633"/>
      <c r="B1009" s="633"/>
      <c r="C1009" s="633"/>
      <c r="D1009" s="633"/>
      <c r="E1009" s="633"/>
    </row>
    <row r="1010">
      <c r="A1010" s="633"/>
      <c r="B1010" s="633"/>
      <c r="C1010" s="633"/>
      <c r="D1010" s="633"/>
      <c r="E1010" s="633"/>
    </row>
    <row r="1011">
      <c r="A1011" s="633"/>
      <c r="B1011" s="633"/>
      <c r="C1011" s="633"/>
      <c r="D1011" s="633"/>
      <c r="E1011" s="633"/>
    </row>
    <row r="1012">
      <c r="A1012" s="633"/>
      <c r="B1012" s="633"/>
      <c r="C1012" s="633"/>
      <c r="D1012" s="633"/>
      <c r="E1012" s="633"/>
    </row>
    <row r="1013">
      <c r="A1013" s="633"/>
      <c r="B1013" s="633"/>
      <c r="C1013" s="633"/>
      <c r="D1013" s="633"/>
      <c r="E1013" s="633"/>
    </row>
    <row r="1014">
      <c r="A1014" s="633"/>
      <c r="B1014" s="633"/>
      <c r="C1014" s="633"/>
      <c r="D1014" s="633"/>
      <c r="E1014" s="633"/>
    </row>
    <row r="1015">
      <c r="A1015" s="633"/>
      <c r="B1015" s="633"/>
      <c r="C1015" s="633"/>
      <c r="D1015" s="633"/>
      <c r="E1015" s="633"/>
    </row>
    <row r="1016">
      <c r="A1016" s="633"/>
      <c r="B1016" s="633"/>
      <c r="C1016" s="633"/>
      <c r="D1016" s="633"/>
      <c r="E1016" s="633"/>
    </row>
    <row r="1017">
      <c r="A1017" s="633"/>
      <c r="B1017" s="633"/>
      <c r="C1017" s="633"/>
      <c r="D1017" s="633"/>
      <c r="E1017" s="633"/>
    </row>
    <row r="1018">
      <c r="A1018" s="633"/>
      <c r="B1018" s="633"/>
      <c r="C1018" s="633"/>
      <c r="D1018" s="633"/>
      <c r="E1018" s="633"/>
    </row>
    <row r="1019">
      <c r="A1019" s="633"/>
      <c r="B1019" s="633"/>
      <c r="C1019" s="633"/>
      <c r="D1019" s="633"/>
      <c r="E1019" s="633"/>
    </row>
    <row r="1020">
      <c r="A1020" s="633"/>
      <c r="B1020" s="633"/>
      <c r="C1020" s="633"/>
      <c r="D1020" s="633"/>
      <c r="E1020" s="633"/>
    </row>
    <row r="1021">
      <c r="A1021" s="633"/>
      <c r="B1021" s="633"/>
      <c r="C1021" s="633"/>
      <c r="D1021" s="633"/>
      <c r="E1021" s="633"/>
    </row>
    <row r="1022">
      <c r="A1022" s="633"/>
      <c r="B1022" s="633"/>
      <c r="C1022" s="633"/>
      <c r="D1022" s="633"/>
      <c r="E1022" s="633"/>
    </row>
    <row r="1023">
      <c r="A1023" s="633"/>
      <c r="B1023" s="633"/>
      <c r="C1023" s="633"/>
      <c r="D1023" s="633"/>
      <c r="E1023" s="633"/>
    </row>
    <row r="1024">
      <c r="A1024" s="633"/>
      <c r="B1024" s="633"/>
      <c r="C1024" s="633"/>
      <c r="D1024" s="633"/>
      <c r="E1024" s="633"/>
    </row>
    <row r="1025">
      <c r="A1025" s="633"/>
      <c r="B1025" s="633"/>
      <c r="C1025" s="633"/>
      <c r="D1025" s="633"/>
      <c r="E1025" s="633"/>
    </row>
    <row r="1026">
      <c r="A1026" s="633"/>
      <c r="B1026" s="633"/>
      <c r="C1026" s="633"/>
      <c r="D1026" s="633"/>
      <c r="E1026" s="633"/>
    </row>
    <row r="1027">
      <c r="A1027" s="633"/>
      <c r="B1027" s="633"/>
      <c r="C1027" s="633"/>
      <c r="D1027" s="633"/>
      <c r="E1027" s="633"/>
    </row>
    <row r="1028">
      <c r="A1028" s="633"/>
      <c r="B1028" s="633"/>
      <c r="C1028" s="633"/>
      <c r="D1028" s="633"/>
      <c r="E1028" s="633"/>
    </row>
    <row r="1029">
      <c r="A1029" s="633"/>
      <c r="B1029" s="633"/>
      <c r="C1029" s="633"/>
      <c r="D1029" s="633"/>
      <c r="E1029" s="633"/>
    </row>
    <row r="1030">
      <c r="A1030" s="633"/>
      <c r="B1030" s="633"/>
      <c r="C1030" s="633"/>
      <c r="D1030" s="633"/>
      <c r="E1030" s="633"/>
    </row>
    <row r="1031">
      <c r="A1031" s="633"/>
      <c r="B1031" s="633"/>
      <c r="C1031" s="633"/>
      <c r="D1031" s="633"/>
      <c r="E1031" s="633"/>
    </row>
    <row r="1032">
      <c r="A1032" s="633"/>
      <c r="B1032" s="633"/>
      <c r="C1032" s="633"/>
      <c r="D1032" s="633"/>
      <c r="E1032" s="633"/>
    </row>
    <row r="1033">
      <c r="A1033" s="633"/>
      <c r="B1033" s="633"/>
      <c r="C1033" s="633"/>
      <c r="D1033" s="633"/>
      <c r="E1033" s="633"/>
    </row>
    <row r="1034">
      <c r="A1034" s="633"/>
      <c r="B1034" s="633"/>
      <c r="C1034" s="633"/>
      <c r="D1034" s="633"/>
      <c r="E1034" s="633"/>
    </row>
    <row r="1035">
      <c r="A1035" s="633"/>
      <c r="B1035" s="633"/>
      <c r="C1035" s="633"/>
      <c r="D1035" s="633"/>
      <c r="E1035" s="633"/>
    </row>
    <row r="1036">
      <c r="A1036" s="633"/>
      <c r="B1036" s="633"/>
      <c r="C1036" s="633"/>
      <c r="D1036" s="633"/>
      <c r="E1036" s="633"/>
    </row>
    <row r="1037">
      <c r="A1037" s="633"/>
      <c r="B1037" s="633"/>
      <c r="C1037" s="633"/>
      <c r="D1037" s="633"/>
      <c r="E1037" s="633"/>
    </row>
    <row r="1038">
      <c r="A1038" s="633"/>
      <c r="B1038" s="633"/>
      <c r="C1038" s="633"/>
      <c r="D1038" s="633"/>
      <c r="E1038" s="633"/>
    </row>
    <row r="1039">
      <c r="A1039" s="633"/>
      <c r="B1039" s="633"/>
      <c r="C1039" s="633"/>
      <c r="D1039" s="633"/>
      <c r="E1039" s="633"/>
    </row>
    <row r="1040">
      <c r="A1040" s="633"/>
      <c r="B1040" s="633"/>
      <c r="C1040" s="633"/>
      <c r="D1040" s="633"/>
      <c r="E1040" s="633"/>
    </row>
    <row r="1041">
      <c r="A1041" s="633"/>
      <c r="B1041" s="633"/>
      <c r="C1041" s="633"/>
      <c r="D1041" s="633"/>
      <c r="E1041" s="633"/>
    </row>
    <row r="1042">
      <c r="A1042" s="633"/>
      <c r="B1042" s="633"/>
      <c r="C1042" s="633"/>
      <c r="D1042" s="633"/>
      <c r="E1042" s="633"/>
    </row>
    <row r="1043">
      <c r="A1043" s="633"/>
      <c r="B1043" s="633"/>
      <c r="C1043" s="633"/>
      <c r="D1043" s="633"/>
      <c r="E1043" s="633"/>
    </row>
    <row r="1044">
      <c r="A1044" s="633"/>
      <c r="B1044" s="633"/>
      <c r="C1044" s="633"/>
      <c r="D1044" s="633"/>
      <c r="E1044" s="633"/>
    </row>
    <row r="1045">
      <c r="A1045" s="633"/>
      <c r="B1045" s="633"/>
      <c r="C1045" s="633"/>
      <c r="D1045" s="633"/>
      <c r="E1045" s="633"/>
    </row>
    <row r="1046">
      <c r="A1046" s="633"/>
      <c r="B1046" s="633"/>
      <c r="C1046" s="633"/>
      <c r="D1046" s="633"/>
      <c r="E1046" s="633"/>
    </row>
    <row r="1047">
      <c r="A1047" s="633"/>
      <c r="B1047" s="633"/>
      <c r="C1047" s="633"/>
      <c r="D1047" s="633"/>
      <c r="E1047" s="633"/>
    </row>
  </sheetData>
  <conditionalFormatting sqref="A1:A1047 E1:E1047">
    <cfRule type="containsText" dxfId="0" priority="1" operator="containsText" text="N. A">
      <formula>NOT(ISERROR(SEARCH(("N. A"),(A1))))</formula>
    </cfRule>
  </conditionalFormatting>
  <hyperlinks>
    <hyperlink r:id="rId1" ref="A2"/>
    <hyperlink r:id="rId2" ref="E2"/>
    <hyperlink r:id="rId3" ref="A3"/>
    <hyperlink r:id="rId4" ref="E3"/>
    <hyperlink r:id="rId5" ref="A4"/>
    <hyperlink r:id="rId6" ref="E4"/>
    <hyperlink r:id="rId7" ref="A5"/>
    <hyperlink r:id="rId8" ref="E5"/>
    <hyperlink r:id="rId9" ref="A6"/>
    <hyperlink r:id="rId10" ref="E6"/>
    <hyperlink r:id="rId11" ref="A7"/>
    <hyperlink r:id="rId12" ref="E7"/>
    <hyperlink r:id="rId13" ref="A8"/>
    <hyperlink r:id="rId14" ref="E8"/>
    <hyperlink r:id="rId15" ref="A9"/>
    <hyperlink r:id="rId16" ref="E9"/>
    <hyperlink r:id="rId17" ref="A10"/>
    <hyperlink r:id="rId18" ref="E10"/>
    <hyperlink r:id="rId19" ref="A11"/>
    <hyperlink r:id="rId20" ref="E11"/>
    <hyperlink r:id="rId21" ref="A12"/>
    <hyperlink r:id="rId22" ref="E12"/>
    <hyperlink r:id="rId23" ref="A13"/>
    <hyperlink r:id="rId24" ref="E13"/>
    <hyperlink r:id="rId25" ref="A14"/>
    <hyperlink r:id="rId26" ref="E14"/>
    <hyperlink r:id="rId27" ref="A15"/>
    <hyperlink r:id="rId28" ref="E15"/>
    <hyperlink r:id="rId29" ref="A16"/>
    <hyperlink r:id="rId30" ref="E16"/>
    <hyperlink r:id="rId31" ref="A17"/>
    <hyperlink r:id="rId32" ref="E17"/>
    <hyperlink r:id="rId33" ref="A18"/>
    <hyperlink r:id="rId34" ref="E18"/>
    <hyperlink r:id="rId35" ref="A19"/>
    <hyperlink r:id="rId36" ref="E19"/>
    <hyperlink r:id="rId37" ref="A20"/>
    <hyperlink r:id="rId38" ref="E20"/>
    <hyperlink r:id="rId39" ref="A21"/>
    <hyperlink r:id="rId40" ref="E21"/>
    <hyperlink r:id="rId41" ref="A22"/>
    <hyperlink r:id="rId42" ref="E22"/>
    <hyperlink r:id="rId43" ref="A23"/>
    <hyperlink r:id="rId44" ref="E23"/>
    <hyperlink r:id="rId45" ref="A24"/>
    <hyperlink r:id="rId46" ref="E24"/>
    <hyperlink r:id="rId47" ref="A25"/>
    <hyperlink r:id="rId48" ref="E25"/>
    <hyperlink r:id="rId49" ref="A26"/>
    <hyperlink r:id="rId50" ref="E26"/>
    <hyperlink r:id="rId51" ref="A27"/>
    <hyperlink r:id="rId52" ref="E27"/>
    <hyperlink r:id="rId53" ref="A28"/>
    <hyperlink r:id="rId54" ref="E28"/>
    <hyperlink r:id="rId55" ref="A29"/>
    <hyperlink r:id="rId56" ref="E29"/>
    <hyperlink r:id="rId57" ref="A30"/>
    <hyperlink r:id="rId58" ref="E30"/>
    <hyperlink r:id="rId59" ref="A31"/>
    <hyperlink r:id="rId60" ref="E31"/>
    <hyperlink r:id="rId61" ref="A32"/>
    <hyperlink r:id="rId62" ref="E32"/>
    <hyperlink r:id="rId63" ref="A33"/>
    <hyperlink r:id="rId64" ref="E33"/>
    <hyperlink r:id="rId65" ref="A34"/>
    <hyperlink r:id="rId66" ref="E34"/>
    <hyperlink r:id="rId67" ref="A35"/>
    <hyperlink r:id="rId68" ref="E35"/>
    <hyperlink r:id="rId69" ref="A36"/>
    <hyperlink r:id="rId70" ref="E36"/>
    <hyperlink r:id="rId71" ref="A37"/>
    <hyperlink r:id="rId72" ref="E37"/>
    <hyperlink r:id="rId73" ref="A38"/>
    <hyperlink r:id="rId74" ref="E38"/>
    <hyperlink r:id="rId75" ref="A39"/>
    <hyperlink r:id="rId76" ref="E39"/>
    <hyperlink r:id="rId77" ref="A40"/>
    <hyperlink r:id="rId78" ref="E40"/>
    <hyperlink r:id="rId79" ref="A41"/>
    <hyperlink r:id="rId80" ref="E41"/>
    <hyperlink r:id="rId81" ref="A42"/>
    <hyperlink r:id="rId82" ref="E42"/>
    <hyperlink r:id="rId83" ref="A43"/>
    <hyperlink r:id="rId84" location="smwie=1" ref="E43"/>
    <hyperlink r:id="rId85" ref="A44"/>
    <hyperlink r:id="rId86" location="smwie=1" ref="E44"/>
    <hyperlink r:id="rId87" ref="A45"/>
    <hyperlink r:id="rId88" location="smwie=1" ref="E45"/>
    <hyperlink r:id="rId89" ref="A46"/>
    <hyperlink r:id="rId90" location="smwie=1" ref="E46"/>
    <hyperlink r:id="rId91" ref="A47"/>
    <hyperlink r:id="rId92" location="smwie=1" ref="E47"/>
    <hyperlink r:id="rId93" ref="A48"/>
    <hyperlink r:id="rId94" location="smwie=1" ref="E48"/>
    <hyperlink r:id="rId95" ref="A49"/>
    <hyperlink r:id="rId96" location="smwie=1" ref="E49"/>
    <hyperlink r:id="rId97" ref="A50"/>
    <hyperlink r:id="rId98" location="smwie=1" ref="E50"/>
    <hyperlink r:id="rId99" ref="A51"/>
    <hyperlink r:id="rId100" location="smwie=1" ref="E51"/>
    <hyperlink r:id="rId101" ref="A52"/>
    <hyperlink r:id="rId102" location="smwie=1" ref="E52"/>
    <hyperlink r:id="rId103" ref="A53"/>
    <hyperlink r:id="rId104" location="smwie=1" ref="E53"/>
    <hyperlink r:id="rId105" ref="A54"/>
    <hyperlink r:id="rId106" location="smwie=1" ref="E54"/>
    <hyperlink r:id="rId107" ref="A55"/>
    <hyperlink r:id="rId108" location="smwie=1" ref="E55"/>
    <hyperlink r:id="rId109" ref="A56"/>
    <hyperlink r:id="rId110" ref="E56"/>
    <hyperlink r:id="rId111" ref="A57"/>
    <hyperlink r:id="rId112" ref="E57"/>
    <hyperlink r:id="rId113" location="eim=CAEQChoSLTMzLjk1NDgzNTAzNzE4MjcyIhIxOC41NzgwNDU5ODAzNTM4ODg" ref="A58"/>
    <hyperlink r:id="rId114" ref="E58"/>
    <hyperlink r:id="rId115" location="eim=CAEQChoSLTMzLjk1NDgzNTAzNzE4MjcyIhIxOC41NzgwNDU5ODAzNTM4ODg" ref="A59"/>
    <hyperlink r:id="rId116" ref="E59"/>
    <hyperlink r:id="rId117" ref="A60"/>
    <hyperlink r:id="rId118" ref="E60"/>
    <hyperlink r:id="rId119" ref="A61"/>
    <hyperlink r:id="rId120" ref="E61"/>
    <hyperlink r:id="rId121" ref="A62"/>
    <hyperlink r:id="rId122" ref="E62"/>
    <hyperlink r:id="rId123" ref="A63"/>
    <hyperlink r:id="rId124" ref="E63"/>
    <hyperlink r:id="rId125" ref="A64"/>
    <hyperlink r:id="rId126" ref="E64"/>
    <hyperlink r:id="rId127" ref="A65"/>
    <hyperlink r:id="rId128" ref="E65"/>
    <hyperlink r:id="rId129" ref="A66"/>
    <hyperlink r:id="rId130" ref="E66"/>
    <hyperlink r:id="rId131" ref="A67"/>
    <hyperlink r:id="rId132" ref="E67"/>
    <hyperlink r:id="rId133" ref="A68"/>
    <hyperlink r:id="rId134" ref="E68"/>
    <hyperlink r:id="rId135" ref="A69"/>
    <hyperlink r:id="rId136" ref="E69"/>
    <hyperlink r:id="rId137" ref="A70"/>
    <hyperlink r:id="rId138" ref="E70"/>
    <hyperlink r:id="rId139" ref="A71"/>
    <hyperlink r:id="rId140" ref="E71"/>
    <hyperlink r:id="rId141" ref="A72"/>
    <hyperlink r:id="rId142" ref="E72"/>
    <hyperlink r:id="rId143" location="/maplink/1" ref="A73"/>
    <hyperlink r:id="rId144" ref="E73"/>
    <hyperlink r:id="rId145" location="/maplink/1" ref="A74"/>
    <hyperlink r:id="rId146" ref="E74"/>
    <hyperlink r:id="rId147" location="/maplink/1" ref="A75"/>
    <hyperlink r:id="rId148" ref="E75"/>
    <hyperlink r:id="rId149" ref="A76"/>
    <hyperlink r:id="rId150" ref="E76"/>
    <hyperlink r:id="rId151" ref="A77"/>
    <hyperlink r:id="rId152" ref="E77"/>
    <hyperlink r:id="rId153" ref="A78"/>
    <hyperlink r:id="rId154" ref="E78"/>
    <hyperlink r:id="rId155" ref="A79"/>
    <hyperlink r:id="rId156" ref="E79"/>
    <hyperlink r:id="rId157" ref="A80"/>
    <hyperlink r:id="rId158" ref="E80"/>
    <hyperlink r:id="rId159" ref="A81"/>
    <hyperlink r:id="rId160" ref="E81"/>
    <hyperlink r:id="rId161" ref="A82"/>
    <hyperlink r:id="rId162" ref="E82"/>
    <hyperlink r:id="rId163" ref="A83"/>
    <hyperlink r:id="rId164" ref="E83"/>
    <hyperlink r:id="rId165" ref="A84"/>
    <hyperlink r:id="rId166" ref="E84"/>
    <hyperlink r:id="rId167" ref="A85"/>
    <hyperlink r:id="rId168" ref="E85"/>
    <hyperlink r:id="rId169" ref="A86"/>
    <hyperlink r:id="rId170" ref="E86"/>
    <hyperlink r:id="rId171" ref="A87"/>
    <hyperlink r:id="rId172" ref="E87"/>
    <hyperlink r:id="rId173" ref="A88"/>
    <hyperlink r:id="rId174" ref="E88"/>
    <hyperlink r:id="rId175" ref="A89"/>
    <hyperlink r:id="rId176" ref="E89"/>
    <hyperlink r:id="rId177" ref="A90"/>
    <hyperlink r:id="rId178" ref="E90"/>
    <hyperlink r:id="rId179" ref="A91"/>
    <hyperlink r:id="rId180" ref="E91"/>
    <hyperlink r:id="rId181" ref="A92"/>
    <hyperlink r:id="rId182" ref="E92"/>
    <hyperlink r:id="rId183" ref="A93"/>
    <hyperlink r:id="rId184" ref="E93"/>
    <hyperlink r:id="rId185" ref="A94"/>
    <hyperlink r:id="rId186" ref="E94"/>
    <hyperlink r:id="rId187" ref="A95"/>
    <hyperlink r:id="rId188" ref="E95"/>
    <hyperlink r:id="rId189" ref="A96"/>
    <hyperlink r:id="rId190" ref="E96"/>
    <hyperlink r:id="rId191" ref="A97"/>
    <hyperlink r:id="rId192" ref="E97"/>
    <hyperlink r:id="rId193" ref="A98"/>
    <hyperlink r:id="rId194" ref="E98"/>
    <hyperlink r:id="rId195" ref="A99"/>
    <hyperlink r:id="rId196" ref="E99"/>
    <hyperlink r:id="rId197" ref="A100"/>
    <hyperlink r:id="rId198" ref="E100"/>
    <hyperlink r:id="rId199" ref="A101"/>
    <hyperlink r:id="rId200" ref="E101"/>
    <hyperlink r:id="rId201" ref="A102"/>
    <hyperlink r:id="rId202" ref="E102"/>
    <hyperlink r:id="rId203" ref="A103"/>
    <hyperlink r:id="rId204" ref="E103"/>
    <hyperlink r:id="rId205" ref="A104"/>
    <hyperlink r:id="rId206" ref="E104"/>
    <hyperlink r:id="rId207" ref="A105"/>
    <hyperlink r:id="rId208" ref="E105"/>
    <hyperlink r:id="rId209" ref="A106"/>
    <hyperlink r:id="rId210" ref="E106"/>
    <hyperlink r:id="rId211" ref="A107"/>
    <hyperlink r:id="rId212" ref="E107"/>
    <hyperlink r:id="rId213" ref="A108"/>
    <hyperlink r:id="rId214" ref="E108"/>
    <hyperlink r:id="rId215" ref="A109"/>
    <hyperlink r:id="rId216" ref="E109"/>
    <hyperlink r:id="rId217" ref="A110"/>
    <hyperlink r:id="rId218" ref="E110"/>
    <hyperlink r:id="rId219" ref="A111"/>
    <hyperlink r:id="rId220" ref="E111"/>
    <hyperlink r:id="rId221" ref="A112"/>
    <hyperlink r:id="rId222" ref="E112"/>
    <hyperlink r:id="rId223" ref="A113"/>
    <hyperlink r:id="rId224" ref="E113"/>
    <hyperlink r:id="rId225" ref="A114"/>
    <hyperlink r:id="rId226" ref="E114"/>
    <hyperlink r:id="rId227" ref="A115"/>
    <hyperlink r:id="rId228" ref="E115"/>
    <hyperlink r:id="rId229" ref="A116"/>
    <hyperlink r:id="rId230" ref="E116"/>
    <hyperlink r:id="rId231" ref="A117"/>
    <hyperlink r:id="rId232" ref="E117"/>
    <hyperlink r:id="rId233" ref="A118"/>
    <hyperlink r:id="rId234" ref="E118"/>
    <hyperlink r:id="rId235" ref="A119"/>
    <hyperlink r:id="rId236" ref="E119"/>
    <hyperlink r:id="rId237" ref="A120"/>
    <hyperlink r:id="rId238" ref="E120"/>
    <hyperlink r:id="rId239" ref="A121"/>
    <hyperlink r:id="rId240" ref="E121"/>
    <hyperlink r:id="rId241" ref="A122"/>
    <hyperlink r:id="rId242" ref="E122"/>
    <hyperlink r:id="rId243" ref="A123"/>
    <hyperlink r:id="rId244" ref="E123"/>
    <hyperlink r:id="rId245" ref="A124"/>
    <hyperlink r:id="rId246" ref="E124"/>
    <hyperlink r:id="rId247" ref="A125"/>
    <hyperlink r:id="rId248" ref="E125"/>
    <hyperlink r:id="rId249" ref="A126"/>
    <hyperlink r:id="rId250" ref="E126"/>
    <hyperlink r:id="rId251" ref="A127"/>
    <hyperlink r:id="rId252" ref="E127"/>
    <hyperlink r:id="rId253" ref="A128"/>
    <hyperlink r:id="rId254" ref="E128"/>
    <hyperlink r:id="rId255" ref="A129"/>
    <hyperlink r:id="rId256" ref="E129"/>
    <hyperlink r:id="rId257" ref="A130"/>
    <hyperlink r:id="rId258" ref="E130"/>
    <hyperlink r:id="rId259" ref="A131"/>
    <hyperlink r:id="rId260" ref="E131"/>
    <hyperlink r:id="rId261" ref="A132"/>
    <hyperlink r:id="rId262" ref="E132"/>
    <hyperlink r:id="rId263" ref="A133"/>
    <hyperlink r:id="rId264" ref="E133"/>
    <hyperlink r:id="rId265" ref="A134"/>
    <hyperlink r:id="rId266" ref="E134"/>
    <hyperlink r:id="rId267" ref="A135"/>
    <hyperlink r:id="rId268" ref="E135"/>
    <hyperlink r:id="rId269" ref="A136"/>
    <hyperlink r:id="rId270" ref="E136"/>
    <hyperlink r:id="rId271" ref="A137"/>
    <hyperlink r:id="rId272" ref="E137"/>
    <hyperlink r:id="rId273" ref="A138"/>
    <hyperlink r:id="rId274" ref="E138"/>
    <hyperlink r:id="rId275" ref="A139"/>
    <hyperlink r:id="rId276" ref="E139"/>
    <hyperlink r:id="rId277" ref="A140"/>
    <hyperlink r:id="rId278" ref="E140"/>
    <hyperlink r:id="rId279" ref="A141"/>
    <hyperlink r:id="rId280" ref="E141"/>
    <hyperlink r:id="rId281" ref="A142"/>
    <hyperlink r:id="rId282" ref="E142"/>
    <hyperlink r:id="rId283" ref="A143"/>
    <hyperlink r:id="rId284" ref="E143"/>
    <hyperlink r:id="rId285" ref="A144"/>
    <hyperlink r:id="rId286" ref="E144"/>
    <hyperlink r:id="rId287" ref="A145"/>
    <hyperlink r:id="rId288" ref="E145"/>
    <hyperlink r:id="rId289" ref="A146"/>
    <hyperlink r:id="rId290" ref="E146"/>
    <hyperlink r:id="rId291" ref="A147"/>
    <hyperlink r:id="rId292" ref="E147"/>
    <hyperlink r:id="rId293" ref="A148"/>
    <hyperlink r:id="rId294" ref="E148"/>
    <hyperlink r:id="rId295" ref="A149"/>
    <hyperlink r:id="rId296" ref="E149"/>
    <hyperlink r:id="rId297" ref="A150"/>
    <hyperlink r:id="rId298" ref="E150"/>
    <hyperlink r:id="rId299" ref="A151"/>
    <hyperlink r:id="rId300" ref="E151"/>
    <hyperlink r:id="rId301" ref="A152"/>
    <hyperlink r:id="rId302" ref="E152"/>
    <hyperlink r:id="rId303" ref="A153"/>
    <hyperlink r:id="rId304" ref="E153"/>
    <hyperlink r:id="rId305" ref="A154"/>
    <hyperlink r:id="rId306" ref="E154"/>
    <hyperlink r:id="rId307" ref="A155"/>
    <hyperlink r:id="rId308" ref="E155"/>
    <hyperlink r:id="rId309" ref="A156"/>
    <hyperlink r:id="rId310" ref="E156"/>
    <hyperlink r:id="rId311" ref="A157"/>
    <hyperlink r:id="rId312" ref="E157"/>
    <hyperlink r:id="rId313" ref="A158"/>
    <hyperlink r:id="rId314" ref="E158"/>
    <hyperlink r:id="rId315" ref="A159"/>
    <hyperlink r:id="rId316" ref="E159"/>
    <hyperlink r:id="rId317" ref="A160"/>
    <hyperlink r:id="rId318" ref="E160"/>
    <hyperlink r:id="rId319" ref="A161"/>
    <hyperlink r:id="rId320" ref="E161"/>
    <hyperlink r:id="rId321" ref="A162"/>
    <hyperlink r:id="rId322" ref="E162"/>
    <hyperlink r:id="rId323" ref="A163"/>
    <hyperlink r:id="rId324" ref="E163"/>
    <hyperlink r:id="rId325" ref="A164"/>
    <hyperlink r:id="rId326" ref="E164"/>
    <hyperlink r:id="rId327" ref="A165"/>
    <hyperlink r:id="rId328" ref="E165"/>
    <hyperlink r:id="rId329" ref="A166"/>
    <hyperlink r:id="rId330" ref="E166"/>
    <hyperlink r:id="rId331" ref="A167"/>
    <hyperlink r:id="rId332" ref="E167"/>
    <hyperlink r:id="rId333" ref="A168"/>
    <hyperlink r:id="rId334" ref="E168"/>
    <hyperlink r:id="rId335" ref="A169"/>
    <hyperlink r:id="rId336" ref="E169"/>
    <hyperlink r:id="rId337" ref="A170"/>
    <hyperlink r:id="rId338" ref="E170"/>
    <hyperlink r:id="rId339" ref="A171"/>
    <hyperlink r:id="rId340" ref="E171"/>
    <hyperlink r:id="rId341" ref="A172"/>
    <hyperlink r:id="rId342" ref="E172"/>
    <hyperlink r:id="rId343" ref="A173"/>
    <hyperlink r:id="rId344" ref="E173"/>
    <hyperlink r:id="rId345" ref="A174"/>
    <hyperlink r:id="rId346" ref="E174"/>
    <hyperlink r:id="rId347" ref="A175"/>
    <hyperlink r:id="rId348" ref="E175"/>
    <hyperlink r:id="rId349" ref="A176"/>
    <hyperlink r:id="rId350" ref="E176"/>
    <hyperlink r:id="rId351" ref="A177"/>
    <hyperlink r:id="rId352" ref="E177"/>
    <hyperlink r:id="rId353" ref="A178"/>
    <hyperlink r:id="rId354" ref="E178"/>
    <hyperlink r:id="rId355" ref="A179"/>
    <hyperlink r:id="rId356" ref="E179"/>
    <hyperlink r:id="rId357" ref="A180"/>
    <hyperlink r:id="rId358" ref="E180"/>
    <hyperlink r:id="rId359" ref="A181"/>
    <hyperlink r:id="rId360" ref="E181"/>
    <hyperlink r:id="rId361" ref="A182"/>
    <hyperlink r:id="rId362" ref="E182"/>
    <hyperlink r:id="rId363" ref="A183"/>
    <hyperlink r:id="rId364" ref="E183"/>
    <hyperlink r:id="rId365" ref="A184"/>
    <hyperlink r:id="rId366" ref="E184"/>
    <hyperlink r:id="rId367" ref="A185"/>
    <hyperlink r:id="rId368" ref="E185"/>
    <hyperlink r:id="rId369" ref="A186"/>
    <hyperlink r:id="rId370" ref="E186"/>
    <hyperlink r:id="rId371" ref="A187"/>
    <hyperlink r:id="rId372" ref="E187"/>
    <hyperlink r:id="rId373" ref="A188"/>
    <hyperlink r:id="rId374" ref="E188"/>
    <hyperlink r:id="rId375" ref="A189"/>
    <hyperlink r:id="rId376" ref="E189"/>
    <hyperlink r:id="rId377" ref="A190"/>
    <hyperlink r:id="rId378" ref="E190"/>
    <hyperlink r:id="rId379" ref="A191"/>
    <hyperlink r:id="rId380" ref="E191"/>
    <hyperlink r:id="rId381" ref="A192"/>
    <hyperlink r:id="rId382" ref="E192"/>
    <hyperlink r:id="rId383" ref="A193"/>
    <hyperlink r:id="rId384" ref="E193"/>
    <hyperlink r:id="rId385" ref="A194"/>
    <hyperlink r:id="rId386" ref="E194"/>
    <hyperlink r:id="rId387" ref="A195"/>
    <hyperlink r:id="rId388" ref="E195"/>
    <hyperlink r:id="rId389" ref="A196"/>
    <hyperlink r:id="rId390" ref="E196"/>
    <hyperlink r:id="rId391" ref="A197"/>
    <hyperlink r:id="rId392" ref="E197"/>
    <hyperlink r:id="rId393" ref="A198"/>
    <hyperlink r:id="rId394" ref="E198"/>
    <hyperlink r:id="rId395" ref="A199"/>
    <hyperlink r:id="rId396" ref="E199"/>
    <hyperlink r:id="rId397" ref="A200"/>
    <hyperlink r:id="rId398" ref="E200"/>
    <hyperlink r:id="rId399" ref="A201"/>
    <hyperlink r:id="rId400" ref="E201"/>
    <hyperlink r:id="rId401" ref="A202"/>
    <hyperlink r:id="rId402" ref="E202"/>
    <hyperlink r:id="rId403" ref="A203"/>
    <hyperlink r:id="rId404" ref="E203"/>
    <hyperlink r:id="rId405" ref="A204"/>
    <hyperlink r:id="rId406" ref="E204"/>
    <hyperlink r:id="rId407" ref="A205"/>
    <hyperlink r:id="rId408" ref="E205"/>
    <hyperlink r:id="rId409" ref="A206"/>
    <hyperlink r:id="rId410" ref="E206"/>
    <hyperlink r:id="rId411" ref="A207"/>
    <hyperlink r:id="rId412" ref="E207"/>
    <hyperlink r:id="rId413" ref="A208"/>
    <hyperlink r:id="rId414" ref="E208"/>
    <hyperlink r:id="rId415" ref="A209"/>
    <hyperlink r:id="rId416" ref="E209"/>
    <hyperlink r:id="rId417" ref="A210"/>
    <hyperlink r:id="rId418" ref="E210"/>
    <hyperlink r:id="rId419" ref="A211"/>
    <hyperlink r:id="rId420" ref="E211"/>
    <hyperlink r:id="rId421" ref="A212"/>
    <hyperlink r:id="rId422" ref="E212"/>
    <hyperlink r:id="rId423" ref="A213"/>
    <hyperlink r:id="rId424" ref="E213"/>
    <hyperlink r:id="rId425" ref="A214"/>
    <hyperlink r:id="rId426" ref="E214"/>
    <hyperlink r:id="rId427" ref="A215"/>
    <hyperlink r:id="rId428" ref="E215"/>
    <hyperlink r:id="rId429" ref="A216"/>
    <hyperlink r:id="rId430" ref="E216"/>
    <hyperlink r:id="rId431" ref="A217"/>
    <hyperlink r:id="rId432" ref="E217"/>
    <hyperlink r:id="rId433" ref="A218"/>
    <hyperlink r:id="rId434" ref="E218"/>
    <hyperlink r:id="rId435" ref="A219"/>
    <hyperlink r:id="rId436" ref="E219"/>
    <hyperlink r:id="rId437" ref="A220"/>
    <hyperlink r:id="rId438" ref="E220"/>
    <hyperlink r:id="rId439" ref="A221"/>
    <hyperlink r:id="rId440" ref="E221"/>
    <hyperlink r:id="rId441" ref="A222"/>
    <hyperlink r:id="rId442" ref="E222"/>
    <hyperlink r:id="rId443" ref="A223"/>
    <hyperlink r:id="rId444" ref="E223"/>
    <hyperlink r:id="rId445" ref="A224"/>
    <hyperlink r:id="rId446" ref="E224"/>
    <hyperlink r:id="rId447" ref="A225"/>
    <hyperlink r:id="rId448" ref="E225"/>
    <hyperlink r:id="rId449" ref="A226"/>
    <hyperlink r:id="rId450" ref="E226"/>
    <hyperlink r:id="rId451" ref="A227"/>
    <hyperlink r:id="rId452" ref="E227"/>
    <hyperlink r:id="rId453" ref="A228"/>
    <hyperlink r:id="rId454" ref="E228"/>
    <hyperlink r:id="rId455" ref="A229"/>
    <hyperlink r:id="rId456" ref="E229"/>
    <hyperlink r:id="rId457" ref="A230"/>
    <hyperlink r:id="rId458" ref="E230"/>
    <hyperlink r:id="rId459" ref="A231"/>
    <hyperlink r:id="rId460" ref="E231"/>
    <hyperlink r:id="rId461" ref="A232"/>
    <hyperlink r:id="rId462" ref="E232"/>
    <hyperlink r:id="rId463" ref="A233"/>
    <hyperlink r:id="rId464" ref="E233"/>
    <hyperlink r:id="rId465" ref="A234"/>
    <hyperlink r:id="rId466" ref="E234"/>
    <hyperlink r:id="rId467" ref="A235"/>
    <hyperlink r:id="rId468" ref="E235"/>
    <hyperlink r:id="rId469" ref="A236"/>
    <hyperlink r:id="rId470" ref="E236"/>
    <hyperlink r:id="rId471" ref="A237"/>
    <hyperlink r:id="rId472" ref="E237"/>
    <hyperlink r:id="rId473" ref="A238"/>
    <hyperlink r:id="rId474" ref="E238"/>
    <hyperlink r:id="rId475" ref="A239"/>
    <hyperlink r:id="rId476" ref="E239"/>
    <hyperlink r:id="rId477" ref="A240"/>
    <hyperlink r:id="rId478" ref="E240"/>
    <hyperlink r:id="rId479" ref="A241"/>
    <hyperlink r:id="rId480" ref="E241"/>
    <hyperlink r:id="rId481" ref="A242"/>
    <hyperlink r:id="rId482" ref="E242"/>
    <hyperlink r:id="rId483" ref="A243"/>
    <hyperlink r:id="rId484" ref="E243"/>
    <hyperlink r:id="rId485" ref="A244"/>
    <hyperlink r:id="rId486" ref="E244"/>
    <hyperlink r:id="rId487" ref="A245"/>
    <hyperlink r:id="rId488" ref="E245"/>
    <hyperlink r:id="rId489" ref="A246"/>
    <hyperlink r:id="rId490" ref="E246"/>
    <hyperlink r:id="rId491" ref="A247"/>
    <hyperlink r:id="rId492" ref="E247"/>
    <hyperlink r:id="rId493" ref="A248"/>
    <hyperlink r:id="rId494" ref="E248"/>
    <hyperlink r:id="rId495" ref="A249"/>
    <hyperlink r:id="rId496" ref="E249"/>
    <hyperlink r:id="rId497" ref="A250"/>
    <hyperlink r:id="rId498" ref="E250"/>
    <hyperlink r:id="rId499" ref="A251"/>
    <hyperlink r:id="rId500" ref="E251"/>
    <hyperlink r:id="rId501" ref="A252"/>
    <hyperlink r:id="rId502" ref="E252"/>
    <hyperlink r:id="rId503" ref="A253"/>
    <hyperlink r:id="rId504" ref="E253"/>
    <hyperlink r:id="rId505" ref="A254"/>
    <hyperlink r:id="rId506" ref="E254"/>
    <hyperlink r:id="rId507" ref="A255"/>
    <hyperlink r:id="rId508" ref="E255"/>
    <hyperlink r:id="rId509" ref="A256"/>
    <hyperlink r:id="rId510" ref="E256"/>
    <hyperlink r:id="rId511" ref="A257"/>
    <hyperlink r:id="rId512" ref="E257"/>
    <hyperlink r:id="rId513" ref="A258"/>
    <hyperlink r:id="rId514" ref="E258"/>
    <hyperlink r:id="rId515" ref="A259"/>
    <hyperlink r:id="rId516" ref="E259"/>
    <hyperlink r:id="rId517" ref="A260"/>
    <hyperlink r:id="rId518" ref="E260"/>
    <hyperlink r:id="rId519" ref="A261"/>
    <hyperlink r:id="rId520" ref="E261"/>
    <hyperlink r:id="rId521" ref="A262"/>
    <hyperlink r:id="rId522" ref="E262"/>
    <hyperlink r:id="rId523" ref="A263"/>
    <hyperlink r:id="rId524" ref="E263"/>
    <hyperlink r:id="rId525" ref="A264"/>
    <hyperlink r:id="rId526" ref="E264"/>
    <hyperlink r:id="rId527" ref="A265"/>
    <hyperlink r:id="rId528" ref="E265"/>
    <hyperlink r:id="rId529" ref="A266"/>
    <hyperlink r:id="rId530" ref="E266"/>
    <hyperlink r:id="rId531" ref="A267"/>
    <hyperlink r:id="rId532" ref="E267"/>
    <hyperlink r:id="rId533" ref="A268"/>
    <hyperlink r:id="rId534" ref="E268"/>
    <hyperlink r:id="rId535" ref="A269"/>
    <hyperlink r:id="rId536" ref="E269"/>
    <hyperlink r:id="rId537" ref="A270"/>
    <hyperlink r:id="rId538" ref="E270"/>
    <hyperlink r:id="rId539" ref="A271"/>
    <hyperlink r:id="rId540" ref="E271"/>
    <hyperlink r:id="rId541" ref="A272"/>
    <hyperlink r:id="rId542" ref="E272"/>
    <hyperlink r:id="rId543" ref="A273"/>
    <hyperlink r:id="rId544" ref="E273"/>
    <hyperlink r:id="rId545" ref="A274"/>
    <hyperlink r:id="rId546" ref="E274"/>
    <hyperlink r:id="rId547" ref="A275"/>
    <hyperlink r:id="rId548" ref="E275"/>
    <hyperlink r:id="rId549" ref="A276"/>
    <hyperlink r:id="rId550" ref="E276"/>
    <hyperlink r:id="rId551" ref="A277"/>
    <hyperlink r:id="rId552" ref="E277"/>
    <hyperlink r:id="rId553" ref="A278"/>
    <hyperlink r:id="rId554" ref="E278"/>
    <hyperlink r:id="rId555" ref="A279"/>
    <hyperlink r:id="rId556" ref="E279"/>
    <hyperlink r:id="rId557" ref="A280"/>
    <hyperlink r:id="rId558" ref="E280"/>
    <hyperlink r:id="rId559" ref="A281"/>
    <hyperlink r:id="rId560" ref="E281"/>
    <hyperlink r:id="rId561" ref="A282"/>
    <hyperlink r:id="rId562" ref="E282"/>
    <hyperlink r:id="rId563" ref="A283"/>
    <hyperlink r:id="rId564" ref="E283"/>
    <hyperlink r:id="rId565" ref="A284"/>
    <hyperlink r:id="rId566" ref="E284"/>
    <hyperlink r:id="rId567" ref="A285"/>
    <hyperlink r:id="rId568" ref="E285"/>
    <hyperlink r:id="rId569" ref="A286"/>
    <hyperlink r:id="rId570" ref="E286"/>
    <hyperlink r:id="rId571" ref="A287"/>
    <hyperlink r:id="rId572" ref="E287"/>
    <hyperlink r:id="rId573" ref="A288"/>
    <hyperlink r:id="rId574" ref="E288"/>
    <hyperlink r:id="rId575" ref="A289"/>
    <hyperlink r:id="rId576" ref="E289"/>
    <hyperlink r:id="rId577" ref="A290"/>
    <hyperlink r:id="rId578" ref="E290"/>
    <hyperlink r:id="rId579" ref="A291"/>
    <hyperlink r:id="rId580" ref="E291"/>
    <hyperlink r:id="rId581" ref="A292"/>
    <hyperlink r:id="rId582" ref="E292"/>
    <hyperlink r:id="rId583" ref="A293"/>
    <hyperlink r:id="rId584" ref="E293"/>
    <hyperlink r:id="rId585" ref="A294"/>
    <hyperlink r:id="rId586" ref="E294"/>
    <hyperlink r:id="rId587" ref="A295"/>
    <hyperlink r:id="rId588" ref="E295"/>
    <hyperlink r:id="rId589" ref="A296"/>
    <hyperlink r:id="rId590" ref="E296"/>
    <hyperlink r:id="rId591" ref="A297"/>
    <hyperlink r:id="rId592" ref="E297"/>
    <hyperlink r:id="rId593" ref="A298"/>
    <hyperlink r:id="rId594" ref="E298"/>
    <hyperlink r:id="rId595" ref="A299"/>
    <hyperlink r:id="rId596" ref="E299"/>
    <hyperlink r:id="rId597" ref="A300"/>
    <hyperlink r:id="rId598" ref="E300"/>
    <hyperlink r:id="rId599" ref="A301"/>
    <hyperlink r:id="rId600" ref="E301"/>
    <hyperlink r:id="rId601" ref="A302"/>
    <hyperlink r:id="rId602" ref="E302"/>
    <hyperlink r:id="rId603" ref="A303"/>
    <hyperlink r:id="rId604" ref="E303"/>
    <hyperlink r:id="rId605" ref="A304"/>
    <hyperlink r:id="rId606" ref="E304"/>
    <hyperlink r:id="rId607" ref="A305"/>
    <hyperlink r:id="rId608" ref="E305"/>
    <hyperlink r:id="rId609" ref="A306"/>
    <hyperlink r:id="rId610" ref="E306"/>
    <hyperlink r:id="rId611" ref="A307"/>
    <hyperlink r:id="rId612" ref="E307"/>
    <hyperlink r:id="rId613" ref="A308"/>
    <hyperlink r:id="rId614" ref="E308"/>
    <hyperlink r:id="rId615" ref="A309"/>
    <hyperlink r:id="rId616" ref="E309"/>
    <hyperlink r:id="rId617" ref="A310"/>
    <hyperlink r:id="rId618" ref="E310"/>
    <hyperlink r:id="rId619" ref="A311"/>
    <hyperlink r:id="rId620" ref="E311"/>
    <hyperlink r:id="rId621" ref="A312"/>
    <hyperlink r:id="rId622" ref="E312"/>
    <hyperlink r:id="rId623" ref="A313"/>
    <hyperlink r:id="rId624" ref="E313"/>
    <hyperlink r:id="rId625" ref="A314"/>
    <hyperlink r:id="rId626" ref="E314"/>
    <hyperlink r:id="rId627" ref="A315"/>
    <hyperlink r:id="rId628" ref="E315"/>
    <hyperlink r:id="rId629" ref="A316"/>
    <hyperlink r:id="rId630" ref="E316"/>
    <hyperlink r:id="rId631" ref="A317"/>
    <hyperlink r:id="rId632" ref="E317"/>
    <hyperlink r:id="rId633" ref="A318"/>
    <hyperlink r:id="rId634" ref="E318"/>
    <hyperlink r:id="rId635" ref="A319"/>
    <hyperlink r:id="rId636" ref="E319"/>
    <hyperlink r:id="rId637" ref="A320"/>
    <hyperlink r:id="rId638" ref="E320"/>
    <hyperlink r:id="rId639" ref="A321"/>
    <hyperlink r:id="rId640" ref="E321"/>
    <hyperlink r:id="rId641" ref="A322"/>
    <hyperlink r:id="rId642" ref="E322"/>
    <hyperlink r:id="rId643" ref="A323"/>
    <hyperlink r:id="rId644" ref="E323"/>
    <hyperlink r:id="rId645" ref="A324"/>
    <hyperlink r:id="rId646" ref="E324"/>
    <hyperlink r:id="rId647" ref="A325"/>
    <hyperlink r:id="rId648" ref="E325"/>
    <hyperlink r:id="rId649" ref="A326"/>
    <hyperlink r:id="rId650" ref="E326"/>
    <hyperlink r:id="rId651" ref="A327"/>
    <hyperlink r:id="rId652" ref="E327"/>
    <hyperlink r:id="rId653" ref="A328"/>
    <hyperlink r:id="rId654" ref="E328"/>
    <hyperlink r:id="rId655" ref="A329"/>
    <hyperlink r:id="rId656" ref="E329"/>
    <hyperlink r:id="rId657" ref="A330"/>
    <hyperlink r:id="rId658" ref="E330"/>
    <hyperlink r:id="rId659" ref="A331"/>
    <hyperlink r:id="rId660" ref="E331"/>
    <hyperlink r:id="rId661" ref="A332"/>
    <hyperlink r:id="rId662" ref="E332"/>
    <hyperlink r:id="rId663" ref="A333"/>
    <hyperlink r:id="rId664" ref="E333"/>
    <hyperlink r:id="rId665" ref="A334"/>
    <hyperlink r:id="rId666" ref="E334"/>
    <hyperlink r:id="rId667" ref="A335"/>
    <hyperlink r:id="rId668" ref="E335"/>
    <hyperlink r:id="rId669" ref="A336"/>
    <hyperlink r:id="rId670" ref="E336"/>
    <hyperlink r:id="rId671" ref="A337"/>
    <hyperlink r:id="rId672" ref="E337"/>
    <hyperlink r:id="rId673" ref="A338"/>
    <hyperlink r:id="rId674" ref="E338"/>
    <hyperlink r:id="rId675" ref="A339"/>
    <hyperlink r:id="rId676" ref="E339"/>
    <hyperlink r:id="rId677" ref="A340"/>
    <hyperlink r:id="rId678" ref="E340"/>
    <hyperlink r:id="rId679" ref="A341"/>
    <hyperlink r:id="rId680" ref="E341"/>
    <hyperlink r:id="rId681" ref="A342"/>
    <hyperlink r:id="rId682" ref="E342"/>
    <hyperlink r:id="rId683" ref="A343"/>
    <hyperlink r:id="rId684" ref="E343"/>
    <hyperlink r:id="rId685" ref="A344"/>
    <hyperlink r:id="rId686" ref="E344"/>
    <hyperlink r:id="rId687" ref="A345"/>
    <hyperlink r:id="rId688" ref="E345"/>
    <hyperlink r:id="rId689" ref="A346"/>
    <hyperlink r:id="rId690" ref="E346"/>
    <hyperlink r:id="rId691" ref="A347"/>
    <hyperlink r:id="rId692" ref="E347"/>
    <hyperlink r:id="rId693" ref="A348"/>
    <hyperlink r:id="rId694" ref="E348"/>
    <hyperlink r:id="rId695" ref="A349"/>
    <hyperlink r:id="rId696" ref="E349"/>
    <hyperlink r:id="rId697" ref="A350"/>
    <hyperlink r:id="rId698" ref="E350"/>
    <hyperlink r:id="rId699" ref="A351"/>
    <hyperlink r:id="rId700" ref="E351"/>
    <hyperlink r:id="rId701" ref="A352"/>
    <hyperlink r:id="rId702" ref="E352"/>
    <hyperlink r:id="rId703" ref="A353"/>
    <hyperlink r:id="rId704" ref="E353"/>
    <hyperlink r:id="rId705" ref="A354"/>
    <hyperlink r:id="rId706" ref="E354"/>
    <hyperlink r:id="rId707" ref="A355"/>
    <hyperlink r:id="rId708" ref="E355"/>
    <hyperlink r:id="rId709" ref="A356"/>
    <hyperlink r:id="rId710" ref="E356"/>
    <hyperlink r:id="rId711" ref="A357"/>
    <hyperlink r:id="rId712" ref="E357"/>
    <hyperlink r:id="rId713" ref="A358"/>
    <hyperlink r:id="rId714" ref="E358"/>
    <hyperlink r:id="rId715" ref="A359"/>
    <hyperlink r:id="rId716" ref="E359"/>
    <hyperlink r:id="rId717" ref="A360"/>
    <hyperlink r:id="rId718" ref="E360"/>
    <hyperlink r:id="rId719" ref="A361"/>
    <hyperlink r:id="rId720" ref="E361"/>
    <hyperlink r:id="rId721" ref="A362"/>
    <hyperlink r:id="rId722" ref="E362"/>
    <hyperlink r:id="rId723" ref="A363"/>
    <hyperlink r:id="rId724" ref="E363"/>
    <hyperlink r:id="rId725" ref="A364"/>
    <hyperlink r:id="rId726" ref="E364"/>
    <hyperlink r:id="rId727" ref="A365"/>
    <hyperlink r:id="rId728" ref="E365"/>
    <hyperlink r:id="rId729" ref="A366"/>
    <hyperlink r:id="rId730" ref="E366"/>
    <hyperlink r:id="rId731" ref="A367"/>
    <hyperlink r:id="rId732" ref="E367"/>
    <hyperlink r:id="rId733" ref="A368"/>
    <hyperlink r:id="rId734" ref="E368"/>
    <hyperlink r:id="rId735" ref="A369"/>
    <hyperlink r:id="rId736" ref="E369"/>
    <hyperlink r:id="rId737" ref="A370"/>
    <hyperlink r:id="rId738" ref="E370"/>
    <hyperlink r:id="rId739" ref="A371"/>
    <hyperlink r:id="rId740" ref="E371"/>
    <hyperlink r:id="rId741" ref="A372"/>
    <hyperlink r:id="rId742" ref="E372"/>
    <hyperlink r:id="rId743" ref="A373"/>
    <hyperlink r:id="rId744" ref="E373"/>
    <hyperlink r:id="rId745" ref="A374"/>
    <hyperlink r:id="rId746" ref="E374"/>
    <hyperlink r:id="rId747" ref="A375"/>
    <hyperlink r:id="rId748" ref="E375"/>
    <hyperlink r:id="rId749" ref="A376"/>
    <hyperlink r:id="rId750" ref="E376"/>
    <hyperlink r:id="rId751" ref="A377"/>
    <hyperlink r:id="rId752" ref="E377"/>
    <hyperlink r:id="rId753" ref="A378"/>
    <hyperlink r:id="rId754" ref="E378"/>
    <hyperlink r:id="rId755" ref="A379"/>
    <hyperlink r:id="rId756" ref="E379"/>
    <hyperlink r:id="rId757" location="/map/0" ref="A380"/>
    <hyperlink r:id="rId758" location="/map/0" ref="E380"/>
    <hyperlink r:id="rId759" ref="A381"/>
    <hyperlink r:id="rId760" ref="E381"/>
    <hyperlink r:id="rId761" ref="A382"/>
    <hyperlink r:id="rId762" ref="E382"/>
    <hyperlink r:id="rId763" ref="A383"/>
    <hyperlink r:id="rId764" ref="E383"/>
    <hyperlink r:id="rId765" ref="A384"/>
    <hyperlink r:id="rId766" ref="E384"/>
    <hyperlink r:id="rId767" ref="A385"/>
    <hyperlink r:id="rId768" ref="E385"/>
    <hyperlink r:id="rId769" ref="A386"/>
    <hyperlink r:id="rId770" ref="E386"/>
    <hyperlink r:id="rId771" ref="A387"/>
    <hyperlink r:id="rId772" ref="E387"/>
    <hyperlink r:id="rId773" ref="A388"/>
    <hyperlink r:id="rId774" ref="E388"/>
    <hyperlink r:id="rId775" ref="A389"/>
    <hyperlink r:id="rId776" ref="E389"/>
    <hyperlink r:id="rId777" ref="A390"/>
    <hyperlink r:id="rId778" ref="E390"/>
    <hyperlink r:id="rId779" ref="A391"/>
    <hyperlink r:id="rId780" ref="E391"/>
    <hyperlink r:id="rId781" ref="A392"/>
    <hyperlink r:id="rId782" ref="E392"/>
    <hyperlink r:id="rId783" ref="A393"/>
    <hyperlink r:id="rId784" ref="E393"/>
    <hyperlink r:id="rId785" ref="A394"/>
    <hyperlink r:id="rId786" ref="E394"/>
    <hyperlink r:id="rId787" ref="A395"/>
    <hyperlink r:id="rId788" ref="E395"/>
    <hyperlink r:id="rId789" ref="A396"/>
    <hyperlink r:id="rId790" ref="E396"/>
    <hyperlink r:id="rId791" ref="A397"/>
    <hyperlink r:id="rId792" ref="E397"/>
    <hyperlink r:id="rId793" ref="A398"/>
    <hyperlink r:id="rId794" ref="E398"/>
    <hyperlink r:id="rId795" ref="A399"/>
    <hyperlink r:id="rId796" ref="E399"/>
    <hyperlink r:id="rId797" ref="A400"/>
    <hyperlink r:id="rId798" ref="E400"/>
    <hyperlink r:id="rId799" ref="A401"/>
    <hyperlink r:id="rId800" ref="E401"/>
    <hyperlink r:id="rId801" ref="A402"/>
    <hyperlink r:id="rId802" ref="E402"/>
    <hyperlink r:id="rId803" ref="A403"/>
    <hyperlink r:id="rId804" ref="E403"/>
    <hyperlink r:id="rId805" ref="A404"/>
    <hyperlink r:id="rId806" ref="E404"/>
    <hyperlink r:id="rId807" ref="A405"/>
    <hyperlink r:id="rId808" ref="E405"/>
    <hyperlink r:id="rId809" ref="A406"/>
    <hyperlink r:id="rId810" ref="E406"/>
    <hyperlink r:id="rId811" ref="A407"/>
    <hyperlink r:id="rId812" ref="E407"/>
    <hyperlink r:id="rId813" ref="A408"/>
    <hyperlink r:id="rId814" ref="E408"/>
    <hyperlink r:id="rId815" ref="A409"/>
    <hyperlink r:id="rId816" ref="E409"/>
    <hyperlink r:id="rId817" ref="A410"/>
    <hyperlink r:id="rId818" ref="E410"/>
    <hyperlink r:id="rId819" ref="A411"/>
    <hyperlink r:id="rId820" ref="E411"/>
    <hyperlink r:id="rId821" ref="A412"/>
    <hyperlink r:id="rId822" ref="E412"/>
    <hyperlink r:id="rId823" ref="A413"/>
    <hyperlink r:id="rId824" ref="E413"/>
    <hyperlink r:id="rId825" ref="A414"/>
    <hyperlink r:id="rId826" ref="E414"/>
    <hyperlink r:id="rId827" ref="A415"/>
    <hyperlink r:id="rId828" ref="E415"/>
    <hyperlink r:id="rId829" ref="A416"/>
    <hyperlink r:id="rId830" ref="E416"/>
    <hyperlink r:id="rId831" ref="A417"/>
    <hyperlink r:id="rId832" ref="E417"/>
    <hyperlink r:id="rId833" ref="A418"/>
    <hyperlink r:id="rId834" ref="E418"/>
    <hyperlink r:id="rId835" ref="A419"/>
    <hyperlink r:id="rId836" ref="E419"/>
    <hyperlink r:id="rId837" ref="A420"/>
    <hyperlink r:id="rId838" ref="E420"/>
    <hyperlink r:id="rId839" ref="A421"/>
    <hyperlink r:id="rId840" ref="E421"/>
    <hyperlink r:id="rId841" ref="A422"/>
    <hyperlink r:id="rId842" ref="E422"/>
    <hyperlink r:id="rId843" ref="A423"/>
    <hyperlink r:id="rId844" ref="E423"/>
    <hyperlink r:id="rId845" ref="A424"/>
    <hyperlink r:id="rId846" ref="E424"/>
    <hyperlink r:id="rId847" ref="A425"/>
    <hyperlink r:id="rId848" ref="E425"/>
    <hyperlink r:id="rId849" ref="A426"/>
    <hyperlink r:id="rId850" ref="E426"/>
    <hyperlink r:id="rId851" ref="A427"/>
    <hyperlink r:id="rId852" ref="E427"/>
    <hyperlink r:id="rId853" ref="A428"/>
    <hyperlink r:id="rId854" ref="E428"/>
    <hyperlink r:id="rId855" ref="A429"/>
    <hyperlink r:id="rId856" ref="E429"/>
    <hyperlink r:id="rId857" ref="A430"/>
    <hyperlink r:id="rId858" ref="E430"/>
    <hyperlink r:id="rId859" ref="A431"/>
    <hyperlink r:id="rId860" ref="E431"/>
    <hyperlink r:id="rId861" ref="A432"/>
    <hyperlink r:id="rId862" ref="E432"/>
    <hyperlink r:id="rId863" ref="A433"/>
    <hyperlink r:id="rId864" ref="E433"/>
    <hyperlink r:id="rId865" ref="A434"/>
    <hyperlink r:id="rId866" ref="E434"/>
    <hyperlink r:id="rId867" ref="A435"/>
    <hyperlink r:id="rId868" ref="E435"/>
    <hyperlink r:id="rId869" ref="A436"/>
    <hyperlink r:id="rId870" ref="E436"/>
    <hyperlink r:id="rId871" ref="A437"/>
    <hyperlink r:id="rId872" ref="E437"/>
    <hyperlink r:id="rId873" ref="A438"/>
    <hyperlink r:id="rId874" ref="E438"/>
    <hyperlink r:id="rId875" ref="A439"/>
    <hyperlink r:id="rId876" ref="E439"/>
    <hyperlink r:id="rId877" ref="A440"/>
    <hyperlink r:id="rId878" ref="E440"/>
    <hyperlink r:id="rId879" ref="A441"/>
    <hyperlink r:id="rId880" ref="E441"/>
    <hyperlink r:id="rId881" ref="A442"/>
    <hyperlink r:id="rId882" ref="E442"/>
    <hyperlink r:id="rId883" ref="A443"/>
    <hyperlink r:id="rId884" ref="E443"/>
    <hyperlink r:id="rId885" ref="A444"/>
    <hyperlink r:id="rId886" ref="E444"/>
    <hyperlink r:id="rId887" ref="A445"/>
    <hyperlink r:id="rId888" ref="E445"/>
    <hyperlink r:id="rId889" ref="A446"/>
    <hyperlink r:id="rId890" ref="E446"/>
    <hyperlink r:id="rId891" ref="A447"/>
    <hyperlink r:id="rId892" ref="E447"/>
    <hyperlink r:id="rId893" ref="A448"/>
    <hyperlink r:id="rId894" ref="E448"/>
    <hyperlink r:id="rId895" ref="A449"/>
    <hyperlink r:id="rId896" ref="E449"/>
    <hyperlink r:id="rId897" ref="A450"/>
    <hyperlink r:id="rId898" ref="E450"/>
    <hyperlink r:id="rId899" ref="A451"/>
    <hyperlink r:id="rId900" ref="E451"/>
    <hyperlink r:id="rId901" ref="A452"/>
    <hyperlink r:id="rId902" ref="E452"/>
    <hyperlink r:id="rId903" ref="A453"/>
    <hyperlink r:id="rId904" ref="E453"/>
    <hyperlink r:id="rId905" ref="A454"/>
    <hyperlink r:id="rId906" ref="E454"/>
    <hyperlink r:id="rId907" ref="A455"/>
    <hyperlink r:id="rId908" ref="E455"/>
    <hyperlink r:id="rId909" ref="A456"/>
    <hyperlink r:id="rId910" ref="E456"/>
    <hyperlink r:id="rId911" ref="A457"/>
    <hyperlink r:id="rId912" ref="E457"/>
    <hyperlink r:id="rId913" ref="A458"/>
    <hyperlink r:id="rId914" ref="E458"/>
    <hyperlink r:id="rId915" ref="A459"/>
    <hyperlink r:id="rId916" ref="E459"/>
    <hyperlink r:id="rId917" ref="A460"/>
    <hyperlink r:id="rId918" ref="E460"/>
    <hyperlink r:id="rId919" ref="A461"/>
    <hyperlink r:id="rId920" ref="E461"/>
    <hyperlink r:id="rId921" ref="A462"/>
    <hyperlink r:id="rId922" ref="E462"/>
    <hyperlink r:id="rId923" ref="A463"/>
    <hyperlink r:id="rId924" ref="E463"/>
    <hyperlink r:id="rId925" ref="A464"/>
    <hyperlink r:id="rId926" ref="E464"/>
    <hyperlink r:id="rId927" ref="A465"/>
    <hyperlink r:id="rId928" ref="E465"/>
    <hyperlink r:id="rId929" ref="A466"/>
    <hyperlink r:id="rId930" ref="E466"/>
    <hyperlink r:id="rId931" ref="A467"/>
    <hyperlink r:id="rId932" ref="E467"/>
    <hyperlink r:id="rId933" ref="A468"/>
    <hyperlink r:id="rId934" ref="E468"/>
    <hyperlink r:id="rId935" ref="A469"/>
    <hyperlink r:id="rId936" ref="E469"/>
    <hyperlink r:id="rId937" ref="A470"/>
    <hyperlink r:id="rId938" ref="E470"/>
    <hyperlink r:id="rId939" ref="A471"/>
    <hyperlink r:id="rId940" ref="E471"/>
    <hyperlink r:id="rId941" ref="A472"/>
    <hyperlink r:id="rId942" ref="E472"/>
    <hyperlink r:id="rId943" ref="A473"/>
    <hyperlink r:id="rId944" ref="E473"/>
    <hyperlink r:id="rId945" ref="A474"/>
    <hyperlink r:id="rId946" ref="E474"/>
    <hyperlink r:id="rId947" ref="A475"/>
    <hyperlink r:id="rId948" ref="E475"/>
    <hyperlink r:id="rId949" ref="A476"/>
    <hyperlink r:id="rId950" ref="E476"/>
    <hyperlink r:id="rId951" ref="A477"/>
    <hyperlink r:id="rId952" ref="E477"/>
    <hyperlink r:id="rId953" ref="A478"/>
    <hyperlink r:id="rId954" ref="E478"/>
    <hyperlink r:id="rId955" ref="A479"/>
    <hyperlink r:id="rId956" ref="E479"/>
    <hyperlink r:id="rId957" ref="A480"/>
    <hyperlink r:id="rId958" ref="E480"/>
    <hyperlink r:id="rId959" ref="A481"/>
    <hyperlink r:id="rId960" ref="E481"/>
    <hyperlink r:id="rId961" ref="A482"/>
    <hyperlink r:id="rId962" ref="E482"/>
    <hyperlink r:id="rId963" ref="A483"/>
    <hyperlink r:id="rId964" ref="E483"/>
    <hyperlink r:id="rId965" ref="A484"/>
    <hyperlink r:id="rId966" ref="E484"/>
    <hyperlink r:id="rId967" ref="A485"/>
    <hyperlink r:id="rId968" ref="E485"/>
    <hyperlink r:id="rId969" ref="A486"/>
    <hyperlink r:id="rId970" ref="E486"/>
    <hyperlink r:id="rId971" ref="A487"/>
    <hyperlink r:id="rId972" ref="E487"/>
    <hyperlink r:id="rId973" ref="A488"/>
    <hyperlink r:id="rId974" ref="E488"/>
    <hyperlink r:id="rId975" ref="A489"/>
    <hyperlink r:id="rId976" ref="E489"/>
    <hyperlink r:id="rId977" location="map=14/-33.43330/-70.69539" ref="A490"/>
    <hyperlink r:id="rId978" location="map=14/-33.43330/-70.69539" ref="E490"/>
    <hyperlink r:id="rId979" location="map=14/-33.43330/-70.69539" ref="A491"/>
    <hyperlink r:id="rId980" location="map=14/-33.43330/-70.69539" ref="E491"/>
    <hyperlink r:id="rId981" ref="A492"/>
    <hyperlink r:id="rId982" ref="E492"/>
    <hyperlink r:id="rId983" ref="A493"/>
    <hyperlink r:id="rId984" ref="E493"/>
    <hyperlink r:id="rId985" ref="A494"/>
    <hyperlink r:id="rId986" ref="E494"/>
    <hyperlink r:id="rId987" ref="A495"/>
    <hyperlink r:id="rId988" ref="E495"/>
    <hyperlink r:id="rId989" ref="A496"/>
    <hyperlink r:id="rId990" ref="E496"/>
    <hyperlink r:id="rId991" ref="A497"/>
    <hyperlink r:id="rId992" ref="E497"/>
    <hyperlink r:id="rId993" ref="A498"/>
    <hyperlink r:id="rId994" ref="E498"/>
    <hyperlink r:id="rId995" ref="A499"/>
    <hyperlink r:id="rId996" ref="E499"/>
    <hyperlink r:id="rId997" ref="A500"/>
    <hyperlink r:id="rId998" ref="E500"/>
    <hyperlink r:id="rId999" ref="A501"/>
    <hyperlink r:id="rId1000" ref="E501"/>
    <hyperlink r:id="rId1001" ref="A502"/>
    <hyperlink r:id="rId1002" ref="E502"/>
    <hyperlink r:id="rId1003" ref="A503"/>
    <hyperlink r:id="rId1004" ref="E503"/>
    <hyperlink r:id="rId1005" ref="A504"/>
    <hyperlink r:id="rId1006" ref="E504"/>
    <hyperlink r:id="rId1007" ref="A505"/>
    <hyperlink r:id="rId1008" ref="E505"/>
    <hyperlink r:id="rId1009" ref="A506"/>
    <hyperlink r:id="rId1010" ref="E506"/>
    <hyperlink r:id="rId1011" ref="A507"/>
    <hyperlink r:id="rId1012" ref="E507"/>
    <hyperlink r:id="rId1013" ref="A508"/>
    <hyperlink r:id="rId1014" ref="E508"/>
    <hyperlink r:id="rId1015" ref="A509"/>
    <hyperlink r:id="rId1016" ref="E509"/>
  </hyperlinks>
  <drawing r:id="rId101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67.14"/>
  </cols>
  <sheetData>
    <row r="1">
      <c r="A1" s="63" t="s">
        <v>13628</v>
      </c>
      <c r="B1" s="807" t="s">
        <v>62</v>
      </c>
      <c r="C1" s="780" t="s">
        <v>5705</v>
      </c>
    </row>
    <row r="2">
      <c r="A2" s="63" t="s">
        <v>5696</v>
      </c>
      <c r="B2" s="807" t="s">
        <v>4616</v>
      </c>
      <c r="C2" s="780" t="s">
        <v>13256</v>
      </c>
    </row>
    <row r="3">
      <c r="A3" s="63" t="s">
        <v>6888</v>
      </c>
      <c r="B3" s="807" t="s">
        <v>4616</v>
      </c>
      <c r="C3" s="780" t="s">
        <v>13256</v>
      </c>
    </row>
    <row r="4">
      <c r="A4" s="63" t="s">
        <v>5727</v>
      </c>
      <c r="B4" s="807" t="s">
        <v>62</v>
      </c>
      <c r="C4" s="780" t="s">
        <v>5705</v>
      </c>
    </row>
    <row r="5">
      <c r="A5" s="63" t="s">
        <v>5740</v>
      </c>
      <c r="B5" s="807" t="s">
        <v>62</v>
      </c>
      <c r="C5" s="780" t="s">
        <v>5705</v>
      </c>
    </row>
    <row r="6">
      <c r="A6" s="63" t="s">
        <v>1319</v>
      </c>
      <c r="B6" s="807" t="s">
        <v>62</v>
      </c>
      <c r="C6" s="780" t="s">
        <v>5705</v>
      </c>
    </row>
    <row r="7">
      <c r="A7" s="63" t="s">
        <v>5762</v>
      </c>
      <c r="B7" s="807" t="s">
        <v>4616</v>
      </c>
      <c r="C7" s="780" t="s">
        <v>13256</v>
      </c>
    </row>
    <row r="8">
      <c r="A8" s="63" t="s">
        <v>5771</v>
      </c>
      <c r="B8" s="807" t="s">
        <v>4616</v>
      </c>
      <c r="C8" s="780" t="s">
        <v>13256</v>
      </c>
    </row>
    <row r="9">
      <c r="A9" s="63" t="s">
        <v>5789</v>
      </c>
      <c r="B9" s="807" t="s">
        <v>4616</v>
      </c>
      <c r="C9" s="780" t="s">
        <v>13259</v>
      </c>
    </row>
    <row r="10">
      <c r="A10" s="63" t="s">
        <v>5805</v>
      </c>
      <c r="B10" s="807" t="s">
        <v>4616</v>
      </c>
      <c r="C10" s="780" t="s">
        <v>13256</v>
      </c>
    </row>
    <row r="11">
      <c r="A11" s="63" t="s">
        <v>5817</v>
      </c>
      <c r="B11" s="807" t="s">
        <v>4616</v>
      </c>
      <c r="C11" s="780" t="s">
        <v>13256</v>
      </c>
    </row>
    <row r="12">
      <c r="A12" s="437" t="s">
        <v>5826</v>
      </c>
      <c r="B12" s="808" t="s">
        <v>78</v>
      </c>
      <c r="C12" s="780" t="s">
        <v>5835</v>
      </c>
    </row>
    <row r="13">
      <c r="A13" s="63" t="s">
        <v>1319</v>
      </c>
      <c r="B13" s="808" t="s">
        <v>78</v>
      </c>
      <c r="C13" s="780" t="s">
        <v>5835</v>
      </c>
    </row>
    <row r="14">
      <c r="A14" s="437" t="s">
        <v>5845</v>
      </c>
      <c r="B14" s="808" t="s">
        <v>78</v>
      </c>
      <c r="C14" s="780" t="s">
        <v>5835</v>
      </c>
    </row>
    <row r="15">
      <c r="A15" s="63" t="s">
        <v>5857</v>
      </c>
      <c r="B15" s="808" t="s">
        <v>78</v>
      </c>
      <c r="C15" s="780" t="s">
        <v>5835</v>
      </c>
    </row>
    <row r="16">
      <c r="A16" s="437" t="s">
        <v>5864</v>
      </c>
      <c r="B16" s="808" t="s">
        <v>78</v>
      </c>
      <c r="C16" s="780" t="s">
        <v>5835</v>
      </c>
    </row>
    <row r="17">
      <c r="A17" s="437" t="s">
        <v>5879</v>
      </c>
      <c r="B17" s="808" t="s">
        <v>78</v>
      </c>
      <c r="C17" s="780" t="s">
        <v>5835</v>
      </c>
    </row>
    <row r="18">
      <c r="A18" s="437" t="s">
        <v>5885</v>
      </c>
      <c r="B18" s="808" t="s">
        <v>78</v>
      </c>
      <c r="C18" s="780" t="s">
        <v>5835</v>
      </c>
    </row>
    <row r="19">
      <c r="A19" s="63" t="s">
        <v>1319</v>
      </c>
      <c r="B19" s="807" t="s">
        <v>13629</v>
      </c>
      <c r="C19" s="780" t="s">
        <v>5902</v>
      </c>
    </row>
    <row r="20">
      <c r="A20" s="437" t="s">
        <v>5907</v>
      </c>
      <c r="B20" s="808" t="s">
        <v>118</v>
      </c>
      <c r="C20" s="54" t="s">
        <v>5918</v>
      </c>
    </row>
    <row r="21">
      <c r="A21" s="63" t="s">
        <v>5926</v>
      </c>
      <c r="B21" s="808" t="s">
        <v>118</v>
      </c>
      <c r="C21" s="54" t="s">
        <v>5918</v>
      </c>
    </row>
    <row r="22">
      <c r="A22" s="437" t="s">
        <v>5936</v>
      </c>
      <c r="B22" s="808" t="s">
        <v>118</v>
      </c>
      <c r="C22" s="54" t="s">
        <v>5918</v>
      </c>
    </row>
    <row r="23">
      <c r="A23" s="437" t="s">
        <v>5949</v>
      </c>
      <c r="B23" s="808" t="s">
        <v>118</v>
      </c>
      <c r="C23" s="54" t="s">
        <v>5918</v>
      </c>
    </row>
    <row r="24">
      <c r="A24" s="437" t="s">
        <v>5957</v>
      </c>
      <c r="B24" s="808" t="s">
        <v>137</v>
      </c>
      <c r="C24" s="54" t="s">
        <v>5980</v>
      </c>
    </row>
    <row r="25">
      <c r="A25" s="437" t="s">
        <v>5972</v>
      </c>
      <c r="B25" s="808" t="s">
        <v>137</v>
      </c>
      <c r="C25" s="54" t="s">
        <v>5980</v>
      </c>
    </row>
    <row r="26">
      <c r="A26" s="437" t="s">
        <v>5987</v>
      </c>
      <c r="B26" s="808" t="s">
        <v>137</v>
      </c>
      <c r="C26" s="54" t="s">
        <v>5980</v>
      </c>
    </row>
    <row r="27">
      <c r="A27" s="437" t="s">
        <v>5998</v>
      </c>
      <c r="B27" s="808" t="s">
        <v>137</v>
      </c>
      <c r="C27" s="54" t="s">
        <v>5980</v>
      </c>
    </row>
    <row r="28">
      <c r="A28" s="437" t="s">
        <v>6009</v>
      </c>
      <c r="B28" s="808" t="s">
        <v>137</v>
      </c>
      <c r="C28" s="409" t="s">
        <v>6015</v>
      </c>
    </row>
    <row r="29">
      <c r="A29" s="437" t="s">
        <v>13630</v>
      </c>
      <c r="B29" s="808" t="s">
        <v>137</v>
      </c>
      <c r="C29" s="409" t="s">
        <v>6015</v>
      </c>
    </row>
    <row r="30">
      <c r="A30" s="63" t="s">
        <v>13631</v>
      </c>
      <c r="B30" s="807" t="s">
        <v>137</v>
      </c>
      <c r="C30" s="54" t="s">
        <v>5980</v>
      </c>
    </row>
    <row r="31">
      <c r="A31" s="437" t="s">
        <v>6037</v>
      </c>
      <c r="B31" s="808" t="s">
        <v>137</v>
      </c>
      <c r="C31" s="54" t="s">
        <v>5980</v>
      </c>
    </row>
    <row r="32">
      <c r="A32" s="437" t="s">
        <v>6046</v>
      </c>
      <c r="B32" s="808" t="s">
        <v>137</v>
      </c>
      <c r="C32" s="54" t="s">
        <v>5980</v>
      </c>
    </row>
    <row r="33">
      <c r="A33" s="437" t="s">
        <v>6061</v>
      </c>
      <c r="B33" s="808" t="s">
        <v>137</v>
      </c>
      <c r="C33" s="54" t="s">
        <v>5980</v>
      </c>
    </row>
    <row r="34">
      <c r="A34" s="63" t="s">
        <v>6076</v>
      </c>
      <c r="B34" s="807" t="s">
        <v>137</v>
      </c>
      <c r="C34" s="409" t="s">
        <v>6089</v>
      </c>
    </row>
    <row r="35">
      <c r="A35" s="63" t="s">
        <v>6076</v>
      </c>
      <c r="B35" s="807" t="s">
        <v>137</v>
      </c>
      <c r="C35" s="409" t="s">
        <v>6089</v>
      </c>
    </row>
    <row r="36">
      <c r="A36" s="63" t="s">
        <v>6097</v>
      </c>
      <c r="B36" s="807" t="s">
        <v>137</v>
      </c>
      <c r="C36" s="409" t="s">
        <v>6089</v>
      </c>
    </row>
    <row r="37">
      <c r="A37" s="437" t="s">
        <v>6101</v>
      </c>
      <c r="B37" s="808" t="s">
        <v>137</v>
      </c>
      <c r="C37" s="54" t="s">
        <v>6107</v>
      </c>
    </row>
    <row r="38">
      <c r="A38" s="437" t="s">
        <v>6114</v>
      </c>
      <c r="B38" s="808" t="s">
        <v>137</v>
      </c>
      <c r="C38" s="54" t="s">
        <v>5980</v>
      </c>
    </row>
    <row r="39">
      <c r="A39" s="437" t="s">
        <v>6119</v>
      </c>
      <c r="B39" s="808" t="s">
        <v>137</v>
      </c>
      <c r="C39" s="54" t="s">
        <v>6129</v>
      </c>
    </row>
    <row r="40">
      <c r="A40" s="63" t="s">
        <v>5762</v>
      </c>
      <c r="B40" s="808" t="s">
        <v>137</v>
      </c>
      <c r="C40" s="54" t="s">
        <v>6129</v>
      </c>
    </row>
    <row r="41">
      <c r="A41" s="437" t="s">
        <v>6141</v>
      </c>
      <c r="B41" s="808" t="s">
        <v>137</v>
      </c>
      <c r="C41" s="54" t="s">
        <v>5980</v>
      </c>
    </row>
    <row r="42">
      <c r="A42" s="437" t="s">
        <v>5740</v>
      </c>
      <c r="B42" s="808" t="s">
        <v>137</v>
      </c>
      <c r="C42" s="54" t="s">
        <v>5980</v>
      </c>
    </row>
    <row r="43">
      <c r="A43" s="437" t="s">
        <v>6148</v>
      </c>
      <c r="B43" s="808" t="s">
        <v>137</v>
      </c>
      <c r="C43" s="54" t="s">
        <v>5980</v>
      </c>
    </row>
    <row r="44">
      <c r="A44" s="437" t="s">
        <v>6151</v>
      </c>
      <c r="B44" s="808" t="s">
        <v>137</v>
      </c>
      <c r="C44" s="54" t="s">
        <v>5980</v>
      </c>
    </row>
    <row r="45">
      <c r="A45" s="63" t="s">
        <v>1319</v>
      </c>
      <c r="B45" s="807" t="s">
        <v>137</v>
      </c>
      <c r="C45" s="54" t="s">
        <v>6164</v>
      </c>
    </row>
    <row r="46">
      <c r="A46" s="63" t="s">
        <v>6169</v>
      </c>
      <c r="B46" s="807" t="s">
        <v>137</v>
      </c>
      <c r="C46" s="54" t="s">
        <v>6182</v>
      </c>
    </row>
    <row r="47">
      <c r="A47" s="63" t="s">
        <v>6190</v>
      </c>
      <c r="B47" s="807" t="s">
        <v>137</v>
      </c>
      <c r="C47" s="54" t="s">
        <v>6182</v>
      </c>
    </row>
    <row r="48">
      <c r="A48" s="63" t="s">
        <v>6206</v>
      </c>
      <c r="B48" s="807" t="s">
        <v>137</v>
      </c>
      <c r="C48" s="54" t="s">
        <v>6216</v>
      </c>
    </row>
    <row r="49">
      <c r="A49" s="63" t="s">
        <v>1319</v>
      </c>
      <c r="B49" s="807" t="s">
        <v>137</v>
      </c>
      <c r="C49" s="409" t="s">
        <v>6229</v>
      </c>
    </row>
    <row r="50">
      <c r="A50" s="63" t="s">
        <v>6237</v>
      </c>
      <c r="B50" s="807" t="s">
        <v>137</v>
      </c>
      <c r="C50" s="54" t="s">
        <v>6244</v>
      </c>
    </row>
    <row r="51">
      <c r="A51" s="63" t="s">
        <v>6251</v>
      </c>
      <c r="B51" s="807" t="s">
        <v>137</v>
      </c>
      <c r="C51" s="54" t="s">
        <v>6244</v>
      </c>
    </row>
    <row r="52">
      <c r="A52" s="437" t="s">
        <v>6275</v>
      </c>
      <c r="B52" s="807" t="s">
        <v>154</v>
      </c>
      <c r="C52" s="54" t="s">
        <v>4858</v>
      </c>
    </row>
    <row r="53">
      <c r="A53" s="437" t="s">
        <v>6286</v>
      </c>
      <c r="B53" s="807" t="s">
        <v>154</v>
      </c>
      <c r="C53" s="782" t="s">
        <v>6290</v>
      </c>
    </row>
    <row r="54">
      <c r="A54" s="437" t="s">
        <v>6294</v>
      </c>
      <c r="B54" s="807" t="s">
        <v>154</v>
      </c>
      <c r="C54" s="54" t="s">
        <v>4858</v>
      </c>
    </row>
    <row r="55">
      <c r="A55" s="437" t="s">
        <v>6306</v>
      </c>
      <c r="B55" s="807" t="s">
        <v>154</v>
      </c>
      <c r="C55" s="54" t="s">
        <v>4858</v>
      </c>
    </row>
    <row r="56">
      <c r="A56" s="437" t="s">
        <v>6320</v>
      </c>
      <c r="B56" s="807" t="s">
        <v>154</v>
      </c>
      <c r="C56" s="54" t="s">
        <v>4858</v>
      </c>
    </row>
    <row r="57">
      <c r="A57" s="437" t="s">
        <v>6327</v>
      </c>
      <c r="B57" s="807" t="s">
        <v>154</v>
      </c>
      <c r="C57" s="54" t="s">
        <v>4858</v>
      </c>
    </row>
    <row r="58">
      <c r="A58" s="437" t="s">
        <v>6331</v>
      </c>
      <c r="B58" s="807" t="s">
        <v>154</v>
      </c>
      <c r="C58" s="54" t="s">
        <v>4858</v>
      </c>
    </row>
    <row r="59">
      <c r="A59" s="437" t="s">
        <v>6342</v>
      </c>
      <c r="B59" s="807" t="s">
        <v>154</v>
      </c>
      <c r="C59" s="54" t="s">
        <v>4858</v>
      </c>
    </row>
    <row r="60">
      <c r="A60" s="437" t="s">
        <v>6353</v>
      </c>
      <c r="B60" s="807" t="s">
        <v>154</v>
      </c>
      <c r="C60" s="54" t="s">
        <v>4858</v>
      </c>
    </row>
    <row r="61">
      <c r="A61" s="437" t="s">
        <v>6361</v>
      </c>
      <c r="B61" s="807" t="s">
        <v>154</v>
      </c>
      <c r="C61" s="54" t="s">
        <v>4858</v>
      </c>
    </row>
    <row r="62">
      <c r="A62" s="437" t="s">
        <v>5864</v>
      </c>
      <c r="B62" s="807" t="s">
        <v>154</v>
      </c>
      <c r="C62" s="54" t="s">
        <v>4858</v>
      </c>
    </row>
    <row r="63">
      <c r="A63" s="437" t="s">
        <v>1319</v>
      </c>
      <c r="B63" s="807" t="s">
        <v>154</v>
      </c>
      <c r="C63" s="54" t="s">
        <v>4858</v>
      </c>
    </row>
    <row r="64">
      <c r="A64" s="437" t="s">
        <v>6383</v>
      </c>
      <c r="B64" s="807" t="s">
        <v>154</v>
      </c>
      <c r="C64" s="54" t="s">
        <v>4858</v>
      </c>
    </row>
    <row r="65">
      <c r="A65" s="437" t="s">
        <v>6393</v>
      </c>
      <c r="B65" s="807" t="s">
        <v>154</v>
      </c>
      <c r="C65" s="54" t="s">
        <v>4858</v>
      </c>
    </row>
    <row r="66">
      <c r="A66" s="437" t="s">
        <v>6399</v>
      </c>
      <c r="B66" s="807" t="s">
        <v>154</v>
      </c>
      <c r="C66" s="54" t="s">
        <v>4858</v>
      </c>
    </row>
    <row r="67">
      <c r="A67" s="63" t="s">
        <v>6407</v>
      </c>
      <c r="B67" s="807" t="s">
        <v>154</v>
      </c>
      <c r="C67" s="54" t="s">
        <v>6411</v>
      </c>
    </row>
    <row r="68">
      <c r="A68" s="63" t="s">
        <v>6423</v>
      </c>
      <c r="B68" s="807" t="s">
        <v>154</v>
      </c>
      <c r="C68" s="54" t="s">
        <v>4858</v>
      </c>
    </row>
    <row r="69">
      <c r="A69" s="63" t="s">
        <v>13632</v>
      </c>
      <c r="B69" s="807" t="s">
        <v>154</v>
      </c>
      <c r="C69" s="54" t="s">
        <v>4858</v>
      </c>
    </row>
    <row r="70">
      <c r="A70" s="63" t="s">
        <v>6442</v>
      </c>
      <c r="B70" s="807" t="s">
        <v>154</v>
      </c>
      <c r="C70" s="54" t="s">
        <v>6451</v>
      </c>
    </row>
    <row r="71">
      <c r="A71" s="63" t="s">
        <v>13633</v>
      </c>
      <c r="B71" s="807" t="s">
        <v>154</v>
      </c>
      <c r="C71" s="54" t="s">
        <v>6464</v>
      </c>
    </row>
    <row r="72">
      <c r="A72" s="63" t="s">
        <v>6141</v>
      </c>
      <c r="B72" s="807" t="s">
        <v>154</v>
      </c>
      <c r="C72" s="54" t="s">
        <v>6474</v>
      </c>
    </row>
    <row r="73">
      <c r="A73" s="63" t="s">
        <v>6476</v>
      </c>
      <c r="B73" s="807" t="s">
        <v>154</v>
      </c>
      <c r="C73" s="54" t="s">
        <v>4858</v>
      </c>
    </row>
    <row r="74">
      <c r="A74" s="63" t="s">
        <v>1319</v>
      </c>
      <c r="B74" s="807" t="s">
        <v>154</v>
      </c>
      <c r="C74" s="54" t="s">
        <v>4858</v>
      </c>
    </row>
    <row r="75">
      <c r="A75" s="63" t="s">
        <v>1319</v>
      </c>
      <c r="B75" s="807" t="s">
        <v>154</v>
      </c>
      <c r="C75" s="54" t="s">
        <v>6494</v>
      </c>
    </row>
    <row r="76">
      <c r="A76" s="63" t="s">
        <v>1319</v>
      </c>
      <c r="B76" s="807" t="s">
        <v>154</v>
      </c>
      <c r="C76" s="54" t="s">
        <v>6506</v>
      </c>
    </row>
    <row r="77">
      <c r="A77" s="63" t="s">
        <v>1319</v>
      </c>
      <c r="B77" s="807" t="s">
        <v>154</v>
      </c>
      <c r="C77" s="54" t="s">
        <v>4858</v>
      </c>
    </row>
    <row r="78">
      <c r="A78" s="63" t="s">
        <v>1319</v>
      </c>
      <c r="B78" s="807" t="s">
        <v>154</v>
      </c>
      <c r="C78" s="263"/>
    </row>
    <row r="79">
      <c r="A79" s="63" t="s">
        <v>1319</v>
      </c>
      <c r="B79" s="807" t="s">
        <v>154</v>
      </c>
      <c r="C79" s="54" t="s">
        <v>6527</v>
      </c>
    </row>
    <row r="80">
      <c r="A80" s="63" t="s">
        <v>1319</v>
      </c>
      <c r="B80" s="807" t="s">
        <v>154</v>
      </c>
      <c r="C80" s="54" t="s">
        <v>6536</v>
      </c>
    </row>
    <row r="81">
      <c r="A81" s="63" t="s">
        <v>1319</v>
      </c>
      <c r="B81" s="807" t="s">
        <v>154</v>
      </c>
      <c r="C81" s="54" t="s">
        <v>6536</v>
      </c>
    </row>
    <row r="82">
      <c r="A82" s="63" t="s">
        <v>1319</v>
      </c>
      <c r="B82" s="807" t="s">
        <v>154</v>
      </c>
      <c r="C82" s="54" t="s">
        <v>6536</v>
      </c>
    </row>
    <row r="83">
      <c r="A83" s="63" t="s">
        <v>1319</v>
      </c>
      <c r="B83" s="807" t="s">
        <v>154</v>
      </c>
      <c r="C83" s="54" t="s">
        <v>6536</v>
      </c>
    </row>
    <row r="84">
      <c r="A84" s="63" t="s">
        <v>1319</v>
      </c>
      <c r="B84" s="807" t="s">
        <v>154</v>
      </c>
      <c r="C84" s="54" t="s">
        <v>6536</v>
      </c>
    </row>
    <row r="85">
      <c r="A85" s="63" t="s">
        <v>1319</v>
      </c>
      <c r="B85" s="807" t="s">
        <v>154</v>
      </c>
      <c r="C85" s="409" t="s">
        <v>6557</v>
      </c>
    </row>
    <row r="86">
      <c r="A86" s="63" t="s">
        <v>1319</v>
      </c>
      <c r="B86" s="807" t="s">
        <v>154</v>
      </c>
      <c r="C86" s="409" t="s">
        <v>6557</v>
      </c>
    </row>
    <row r="87">
      <c r="A87" s="63" t="s">
        <v>1319</v>
      </c>
      <c r="B87" s="807" t="s">
        <v>154</v>
      </c>
      <c r="C87" s="409" t="s">
        <v>6557</v>
      </c>
    </row>
    <row r="88">
      <c r="A88" s="63" t="s">
        <v>1319</v>
      </c>
      <c r="B88" s="807" t="s">
        <v>154</v>
      </c>
      <c r="C88" s="409" t="s">
        <v>6557</v>
      </c>
    </row>
    <row r="89">
      <c r="A89" s="63" t="s">
        <v>1319</v>
      </c>
      <c r="B89" s="807" t="s">
        <v>154</v>
      </c>
      <c r="C89" s="409" t="s">
        <v>6557</v>
      </c>
    </row>
    <row r="90">
      <c r="A90" s="63" t="s">
        <v>1319</v>
      </c>
      <c r="B90" s="807" t="s">
        <v>154</v>
      </c>
      <c r="C90" s="409" t="s">
        <v>6557</v>
      </c>
    </row>
    <row r="91">
      <c r="A91" s="63" t="s">
        <v>6584</v>
      </c>
      <c r="B91" s="807" t="s">
        <v>154</v>
      </c>
      <c r="C91" s="54" t="s">
        <v>6595</v>
      </c>
    </row>
    <row r="92">
      <c r="A92" s="63" t="s">
        <v>1319</v>
      </c>
      <c r="B92" s="807" t="s">
        <v>154</v>
      </c>
      <c r="C92" s="54" t="s">
        <v>6609</v>
      </c>
    </row>
    <row r="93">
      <c r="A93" s="63" t="s">
        <v>6615</v>
      </c>
      <c r="B93" s="807" t="s">
        <v>154</v>
      </c>
      <c r="C93" s="54" t="s">
        <v>4866</v>
      </c>
    </row>
    <row r="94">
      <c r="A94" s="63" t="s">
        <v>6632</v>
      </c>
      <c r="B94" s="807" t="s">
        <v>154</v>
      </c>
      <c r="C94" s="54" t="s">
        <v>4866</v>
      </c>
    </row>
    <row r="95">
      <c r="A95" s="63" t="s">
        <v>1319</v>
      </c>
      <c r="B95" s="807" t="s">
        <v>154</v>
      </c>
      <c r="C95" s="54" t="s">
        <v>4866</v>
      </c>
    </row>
    <row r="96">
      <c r="A96" s="63" t="s">
        <v>1319</v>
      </c>
      <c r="B96" s="807" t="s">
        <v>154</v>
      </c>
      <c r="C96" s="54" t="s">
        <v>6657</v>
      </c>
    </row>
    <row r="97">
      <c r="A97" s="63" t="s">
        <v>1319</v>
      </c>
      <c r="B97" s="807" t="s">
        <v>154</v>
      </c>
      <c r="C97" s="54" t="s">
        <v>6667</v>
      </c>
    </row>
    <row r="98">
      <c r="A98" s="63" t="s">
        <v>1319</v>
      </c>
      <c r="B98" s="807" t="s">
        <v>154</v>
      </c>
      <c r="C98" s="54" t="s">
        <v>6680</v>
      </c>
    </row>
    <row r="99">
      <c r="A99" s="63" t="s">
        <v>1319</v>
      </c>
      <c r="B99" s="807" t="s">
        <v>154</v>
      </c>
      <c r="C99" s="54" t="s">
        <v>6680</v>
      </c>
    </row>
    <row r="100">
      <c r="A100" s="63" t="s">
        <v>1319</v>
      </c>
      <c r="B100" s="807" t="s">
        <v>154</v>
      </c>
      <c r="C100" s="54" t="s">
        <v>6702</v>
      </c>
    </row>
    <row r="101">
      <c r="A101" s="63" t="s">
        <v>1319</v>
      </c>
      <c r="B101" s="807" t="s">
        <v>154</v>
      </c>
      <c r="C101" s="54" t="s">
        <v>6702</v>
      </c>
    </row>
    <row r="102">
      <c r="A102" s="63" t="s">
        <v>1319</v>
      </c>
      <c r="B102" s="807" t="s">
        <v>154</v>
      </c>
      <c r="C102" s="782" t="s">
        <v>6725</v>
      </c>
    </row>
    <row r="103">
      <c r="A103" s="63" t="s">
        <v>1319</v>
      </c>
      <c r="B103" s="807" t="s">
        <v>154</v>
      </c>
      <c r="C103" s="782" t="s">
        <v>6725</v>
      </c>
    </row>
    <row r="104">
      <c r="A104" s="63" t="s">
        <v>1319</v>
      </c>
      <c r="B104" s="807" t="s">
        <v>154</v>
      </c>
      <c r="C104" s="54" t="s">
        <v>6746</v>
      </c>
    </row>
    <row r="105">
      <c r="A105" s="63" t="s">
        <v>1319</v>
      </c>
      <c r="B105" s="807" t="s">
        <v>154</v>
      </c>
      <c r="C105" s="54" t="s">
        <v>6759</v>
      </c>
    </row>
    <row r="106">
      <c r="A106" s="63" t="s">
        <v>1319</v>
      </c>
      <c r="B106" s="807" t="s">
        <v>154</v>
      </c>
      <c r="C106" s="782" t="s">
        <v>6773</v>
      </c>
    </row>
    <row r="107">
      <c r="A107" s="63" t="s">
        <v>6780</v>
      </c>
      <c r="B107" s="807" t="s">
        <v>154</v>
      </c>
      <c r="C107" s="782" t="s">
        <v>6773</v>
      </c>
    </row>
    <row r="108">
      <c r="A108" s="63" t="s">
        <v>6790</v>
      </c>
      <c r="B108" s="807" t="s">
        <v>154</v>
      </c>
      <c r="C108" s="782" t="s">
        <v>6773</v>
      </c>
    </row>
    <row r="109">
      <c r="A109" s="63" t="s">
        <v>1319</v>
      </c>
      <c r="B109" s="807" t="s">
        <v>154</v>
      </c>
      <c r="C109" s="782" t="s">
        <v>6773</v>
      </c>
    </row>
    <row r="110">
      <c r="A110" s="63" t="s">
        <v>1319</v>
      </c>
      <c r="B110" s="807" t="s">
        <v>154</v>
      </c>
      <c r="C110" s="782" t="s">
        <v>6773</v>
      </c>
    </row>
    <row r="111">
      <c r="A111" s="63" t="s">
        <v>1319</v>
      </c>
      <c r="B111" s="807" t="s">
        <v>154</v>
      </c>
      <c r="C111" s="782" t="s">
        <v>6773</v>
      </c>
    </row>
    <row r="112">
      <c r="A112" s="63" t="s">
        <v>6828</v>
      </c>
      <c r="B112" s="807" t="s">
        <v>154</v>
      </c>
      <c r="C112" s="54" t="s">
        <v>6464</v>
      </c>
    </row>
    <row r="113">
      <c r="A113" s="63" t="s">
        <v>6835</v>
      </c>
      <c r="B113" s="807" t="s">
        <v>154</v>
      </c>
      <c r="C113" s="782" t="s">
        <v>6842</v>
      </c>
    </row>
    <row r="114">
      <c r="A114" s="63" t="s">
        <v>5879</v>
      </c>
      <c r="B114" s="807" t="s">
        <v>154</v>
      </c>
      <c r="C114" s="54" t="s">
        <v>6411</v>
      </c>
    </row>
    <row r="115">
      <c r="A115" s="63" t="s">
        <v>6856</v>
      </c>
      <c r="B115" s="807" t="s">
        <v>154</v>
      </c>
      <c r="C115" s="54" t="s">
        <v>6411</v>
      </c>
    </row>
    <row r="116">
      <c r="A116" s="63" t="s">
        <v>1319</v>
      </c>
      <c r="B116" s="807" t="s">
        <v>172</v>
      </c>
      <c r="C116" s="54" t="s">
        <v>6876</v>
      </c>
    </row>
    <row r="117">
      <c r="A117" s="431" t="s">
        <v>1319</v>
      </c>
      <c r="B117" s="807" t="s">
        <v>172</v>
      </c>
      <c r="C117" s="54" t="s">
        <v>6876</v>
      </c>
    </row>
    <row r="118">
      <c r="A118" s="431" t="s">
        <v>1319</v>
      </c>
      <c r="B118" s="807" t="s">
        <v>172</v>
      </c>
      <c r="C118" s="54" t="s">
        <v>6876</v>
      </c>
    </row>
    <row r="119">
      <c r="A119" s="431" t="s">
        <v>1319</v>
      </c>
      <c r="B119" s="807" t="s">
        <v>172</v>
      </c>
      <c r="C119" s="54" t="s">
        <v>6876</v>
      </c>
    </row>
    <row r="120">
      <c r="A120" s="63" t="s">
        <v>6902</v>
      </c>
      <c r="B120" s="807" t="s">
        <v>6909</v>
      </c>
      <c r="C120" s="54" t="s">
        <v>6915</v>
      </c>
    </row>
    <row r="121">
      <c r="A121" s="63" t="s">
        <v>6923</v>
      </c>
      <c r="B121" s="807" t="s">
        <v>2949</v>
      </c>
      <c r="C121" s="54" t="s">
        <v>6929</v>
      </c>
    </row>
    <row r="122">
      <c r="A122" s="63" t="s">
        <v>7092</v>
      </c>
      <c r="B122" s="807" t="s">
        <v>2949</v>
      </c>
      <c r="C122" s="54" t="s">
        <v>7136</v>
      </c>
    </row>
    <row r="123">
      <c r="A123" s="63" t="s">
        <v>7103</v>
      </c>
      <c r="B123" s="807" t="s">
        <v>2949</v>
      </c>
      <c r="C123" s="54" t="s">
        <v>7136</v>
      </c>
    </row>
    <row r="124">
      <c r="A124" s="63" t="s">
        <v>6320</v>
      </c>
      <c r="B124" s="807" t="s">
        <v>2949</v>
      </c>
      <c r="C124" s="54" t="s">
        <v>7136</v>
      </c>
    </row>
    <row r="125">
      <c r="A125" s="63" t="s">
        <v>7139</v>
      </c>
      <c r="B125" s="807" t="s">
        <v>2949</v>
      </c>
      <c r="C125" s="54" t="s">
        <v>7136</v>
      </c>
    </row>
    <row r="126">
      <c r="A126" s="63" t="s">
        <v>7151</v>
      </c>
      <c r="B126" s="807" t="s">
        <v>2949</v>
      </c>
      <c r="C126" s="54" t="s">
        <v>7136</v>
      </c>
    </row>
    <row r="127">
      <c r="A127" s="63" t="s">
        <v>7159</v>
      </c>
      <c r="B127" s="807" t="s">
        <v>2949</v>
      </c>
      <c r="C127" s="54" t="s">
        <v>7136</v>
      </c>
    </row>
    <row r="128">
      <c r="A128" s="63" t="s">
        <v>7011</v>
      </c>
      <c r="B128" s="807" t="s">
        <v>2949</v>
      </c>
      <c r="C128" s="54" t="s">
        <v>13283</v>
      </c>
    </row>
    <row r="129">
      <c r="A129" s="63" t="s">
        <v>13634</v>
      </c>
      <c r="B129" s="807" t="s">
        <v>2949</v>
      </c>
      <c r="C129" s="54" t="s">
        <v>7136</v>
      </c>
    </row>
    <row r="130">
      <c r="A130" s="63" t="s">
        <v>13635</v>
      </c>
      <c r="B130" s="807" t="s">
        <v>2949</v>
      </c>
      <c r="C130" s="54" t="s">
        <v>7136</v>
      </c>
    </row>
    <row r="131">
      <c r="A131" s="63" t="s">
        <v>13636</v>
      </c>
      <c r="B131" s="807" t="s">
        <v>2949</v>
      </c>
      <c r="C131" s="54" t="s">
        <v>7136</v>
      </c>
    </row>
    <row r="132">
      <c r="A132" s="63" t="s">
        <v>6327</v>
      </c>
      <c r="B132" s="807" t="s">
        <v>2949</v>
      </c>
      <c r="C132" s="54" t="s">
        <v>7204</v>
      </c>
    </row>
    <row r="133">
      <c r="A133" s="63" t="s">
        <v>6275</v>
      </c>
      <c r="B133" s="807" t="s">
        <v>209</v>
      </c>
      <c r="C133" s="54" t="s">
        <v>7249</v>
      </c>
    </row>
    <row r="134">
      <c r="A134" s="63" t="s">
        <v>7295</v>
      </c>
      <c r="B134" s="807" t="s">
        <v>209</v>
      </c>
      <c r="C134" s="809" t="s">
        <v>7302</v>
      </c>
    </row>
    <row r="135">
      <c r="A135" s="63" t="s">
        <v>7307</v>
      </c>
      <c r="B135" s="807" t="s">
        <v>209</v>
      </c>
      <c r="C135" s="809" t="s">
        <v>7249</v>
      </c>
    </row>
    <row r="136">
      <c r="A136" s="63" t="s">
        <v>7322</v>
      </c>
      <c r="B136" s="807" t="s">
        <v>209</v>
      </c>
      <c r="C136" s="809" t="s">
        <v>7249</v>
      </c>
    </row>
    <row r="137">
      <c r="A137" s="63" t="s">
        <v>6141</v>
      </c>
      <c r="B137" s="807" t="s">
        <v>209</v>
      </c>
      <c r="C137" s="809" t="s">
        <v>7249</v>
      </c>
    </row>
    <row r="138">
      <c r="A138" s="63" t="s">
        <v>7331</v>
      </c>
      <c r="B138" s="807" t="s">
        <v>209</v>
      </c>
      <c r="C138" s="809" t="s">
        <v>7249</v>
      </c>
    </row>
    <row r="139">
      <c r="A139" s="63" t="s">
        <v>6114</v>
      </c>
      <c r="B139" s="807" t="s">
        <v>209</v>
      </c>
      <c r="C139" s="809" t="s">
        <v>7249</v>
      </c>
    </row>
    <row r="140">
      <c r="A140" s="63" t="s">
        <v>7336</v>
      </c>
      <c r="B140" s="807" t="s">
        <v>209</v>
      </c>
      <c r="C140" s="809" t="s">
        <v>7249</v>
      </c>
    </row>
    <row r="141">
      <c r="A141" s="63" t="s">
        <v>1319</v>
      </c>
      <c r="B141" s="807" t="s">
        <v>209</v>
      </c>
      <c r="C141" s="809" t="s">
        <v>7249</v>
      </c>
    </row>
    <row r="142">
      <c r="A142" s="63" t="s">
        <v>6141</v>
      </c>
      <c r="B142" s="807" t="s">
        <v>209</v>
      </c>
      <c r="C142" s="809" t="s">
        <v>7249</v>
      </c>
    </row>
    <row r="143">
      <c r="A143" s="63" t="s">
        <v>7374</v>
      </c>
      <c r="B143" s="807" t="s">
        <v>209</v>
      </c>
      <c r="C143" s="809" t="s">
        <v>7249</v>
      </c>
    </row>
    <row r="144">
      <c r="A144" s="63" t="s">
        <v>13637</v>
      </c>
      <c r="B144" s="807" t="s">
        <v>209</v>
      </c>
      <c r="C144" s="809" t="s">
        <v>7249</v>
      </c>
    </row>
    <row r="145">
      <c r="A145" s="63" t="s">
        <v>7389</v>
      </c>
      <c r="B145" s="807" t="s">
        <v>209</v>
      </c>
      <c r="C145" s="809" t="s">
        <v>7249</v>
      </c>
    </row>
    <row r="146">
      <c r="A146" s="63" t="s">
        <v>7394</v>
      </c>
      <c r="B146" s="807" t="s">
        <v>209</v>
      </c>
      <c r="C146" s="809" t="s">
        <v>7249</v>
      </c>
    </row>
    <row r="147">
      <c r="A147" s="63" t="s">
        <v>13638</v>
      </c>
      <c r="B147" s="807" t="s">
        <v>209</v>
      </c>
      <c r="C147" s="809" t="s">
        <v>7249</v>
      </c>
    </row>
    <row r="148">
      <c r="A148" s="63" t="s">
        <v>7406</v>
      </c>
      <c r="B148" s="807" t="s">
        <v>209</v>
      </c>
      <c r="C148" s="809" t="s">
        <v>7249</v>
      </c>
    </row>
    <row r="149">
      <c r="A149" s="63" t="s">
        <v>7410</v>
      </c>
      <c r="B149" s="807" t="s">
        <v>209</v>
      </c>
      <c r="C149" s="809" t="s">
        <v>7302</v>
      </c>
    </row>
    <row r="150">
      <c r="A150" s="63" t="s">
        <v>1319</v>
      </c>
      <c r="B150" s="807" t="s">
        <v>226</v>
      </c>
      <c r="C150" s="809" t="s">
        <v>7664</v>
      </c>
    </row>
    <row r="151">
      <c r="A151" s="63" t="s">
        <v>1319</v>
      </c>
      <c r="B151" s="807" t="s">
        <v>226</v>
      </c>
      <c r="C151" s="809" t="s">
        <v>7664</v>
      </c>
    </row>
    <row r="152">
      <c r="A152" s="63" t="s">
        <v>1319</v>
      </c>
      <c r="B152" s="807" t="s">
        <v>226</v>
      </c>
      <c r="C152" s="809" t="s">
        <v>7664</v>
      </c>
    </row>
    <row r="153">
      <c r="A153" s="63" t="s">
        <v>1319</v>
      </c>
      <c r="B153" s="807" t="s">
        <v>226</v>
      </c>
      <c r="C153" s="809" t="s">
        <v>7664</v>
      </c>
    </row>
    <row r="154">
      <c r="A154" s="63" t="s">
        <v>1319</v>
      </c>
      <c r="B154" s="807" t="s">
        <v>226</v>
      </c>
      <c r="C154" s="809" t="s">
        <v>7664</v>
      </c>
    </row>
    <row r="155">
      <c r="A155" s="63" t="s">
        <v>1319</v>
      </c>
      <c r="B155" s="807" t="s">
        <v>226</v>
      </c>
      <c r="C155" s="809" t="s">
        <v>7664</v>
      </c>
    </row>
    <row r="156">
      <c r="A156" s="63" t="s">
        <v>1319</v>
      </c>
      <c r="B156" s="807" t="s">
        <v>226</v>
      </c>
      <c r="C156" s="809" t="s">
        <v>7664</v>
      </c>
    </row>
    <row r="157">
      <c r="A157" s="63" t="s">
        <v>1319</v>
      </c>
      <c r="B157" s="807" t="s">
        <v>226</v>
      </c>
      <c r="C157" s="809" t="s">
        <v>7664</v>
      </c>
    </row>
    <row r="158">
      <c r="A158" s="63" t="s">
        <v>1319</v>
      </c>
      <c r="B158" s="807" t="s">
        <v>226</v>
      </c>
      <c r="C158" s="809" t="s">
        <v>7664</v>
      </c>
    </row>
    <row r="159">
      <c r="A159" s="63" t="s">
        <v>1319</v>
      </c>
      <c r="B159" s="807" t="s">
        <v>226</v>
      </c>
      <c r="C159" s="809" t="s">
        <v>7664</v>
      </c>
    </row>
    <row r="160">
      <c r="A160" s="63" t="s">
        <v>7705</v>
      </c>
      <c r="B160" s="807" t="s">
        <v>226</v>
      </c>
      <c r="C160" s="809" t="s">
        <v>7664</v>
      </c>
    </row>
    <row r="161">
      <c r="A161" s="63" t="s">
        <v>1319</v>
      </c>
      <c r="B161" s="807" t="s">
        <v>226</v>
      </c>
      <c r="C161" s="809" t="s">
        <v>7664</v>
      </c>
    </row>
    <row r="162">
      <c r="A162" s="63" t="s">
        <v>1319</v>
      </c>
      <c r="B162" s="807" t="s">
        <v>226</v>
      </c>
      <c r="C162" s="809" t="s">
        <v>7721</v>
      </c>
    </row>
    <row r="163">
      <c r="A163" s="63" t="s">
        <v>1319</v>
      </c>
      <c r="B163" s="807" t="s">
        <v>226</v>
      </c>
      <c r="C163" s="809" t="s">
        <v>7721</v>
      </c>
    </row>
    <row r="164">
      <c r="A164" s="63" t="s">
        <v>1319</v>
      </c>
      <c r="B164" s="807" t="s">
        <v>226</v>
      </c>
      <c r="C164" s="809" t="s">
        <v>7729</v>
      </c>
    </row>
    <row r="165">
      <c r="A165" s="63" t="s">
        <v>13639</v>
      </c>
      <c r="B165" s="807" t="s">
        <v>226</v>
      </c>
      <c r="C165" s="809" t="s">
        <v>7766</v>
      </c>
    </row>
    <row r="166">
      <c r="A166" s="63" t="s">
        <v>1319</v>
      </c>
      <c r="B166" s="807" t="s">
        <v>226</v>
      </c>
      <c r="C166" s="809" t="s">
        <v>7766</v>
      </c>
    </row>
    <row r="167">
      <c r="A167" s="63" t="s">
        <v>1319</v>
      </c>
      <c r="B167" s="807" t="s">
        <v>226</v>
      </c>
      <c r="C167" s="809" t="s">
        <v>7766</v>
      </c>
    </row>
    <row r="168">
      <c r="A168" s="63" t="s">
        <v>1319</v>
      </c>
      <c r="B168" s="807" t="s">
        <v>226</v>
      </c>
      <c r="C168" s="809" t="s">
        <v>7766</v>
      </c>
    </row>
    <row r="169">
      <c r="A169" s="63" t="s">
        <v>1319</v>
      </c>
      <c r="B169" s="807" t="s">
        <v>226</v>
      </c>
      <c r="C169" s="809" t="s">
        <v>7797</v>
      </c>
    </row>
    <row r="170">
      <c r="A170" s="63" t="s">
        <v>1319</v>
      </c>
      <c r="B170" s="807" t="s">
        <v>226</v>
      </c>
      <c r="C170" s="809" t="s">
        <v>7806</v>
      </c>
    </row>
    <row r="171">
      <c r="A171" s="63" t="s">
        <v>1319</v>
      </c>
      <c r="B171" s="807" t="s">
        <v>226</v>
      </c>
      <c r="C171" s="809" t="s">
        <v>13304</v>
      </c>
    </row>
    <row r="172">
      <c r="A172" s="63" t="s">
        <v>1319</v>
      </c>
      <c r="B172" s="807" t="s">
        <v>226</v>
      </c>
      <c r="C172" s="809" t="s">
        <v>13304</v>
      </c>
    </row>
    <row r="173">
      <c r="A173" s="63" t="s">
        <v>1319</v>
      </c>
      <c r="B173" s="807" t="s">
        <v>226</v>
      </c>
      <c r="C173" s="809" t="s">
        <v>13305</v>
      </c>
    </row>
    <row r="174">
      <c r="A174" s="63" t="s">
        <v>1319</v>
      </c>
      <c r="B174" s="807" t="s">
        <v>226</v>
      </c>
      <c r="C174" s="809" t="s">
        <v>13308</v>
      </c>
    </row>
    <row r="175">
      <c r="A175" s="63" t="s">
        <v>1319</v>
      </c>
      <c r="B175" s="807" t="s">
        <v>226</v>
      </c>
      <c r="C175" s="809" t="s">
        <v>7871</v>
      </c>
    </row>
    <row r="176">
      <c r="A176" s="63" t="s">
        <v>1319</v>
      </c>
      <c r="B176" s="807" t="s">
        <v>226</v>
      </c>
      <c r="C176" s="809" t="s">
        <v>7871</v>
      </c>
    </row>
    <row r="177">
      <c r="A177" s="63" t="s">
        <v>1319</v>
      </c>
      <c r="B177" s="807" t="s">
        <v>226</v>
      </c>
      <c r="C177" s="809" t="s">
        <v>7766</v>
      </c>
    </row>
    <row r="178">
      <c r="A178" s="63" t="s">
        <v>1319</v>
      </c>
      <c r="B178" s="807" t="s">
        <v>226</v>
      </c>
      <c r="C178" s="809" t="s">
        <v>7766</v>
      </c>
    </row>
    <row r="179">
      <c r="A179" s="63" t="s">
        <v>7914</v>
      </c>
      <c r="B179" s="807" t="s">
        <v>328</v>
      </c>
      <c r="C179" s="809" t="s">
        <v>4773</v>
      </c>
    </row>
    <row r="180">
      <c r="A180" s="63" t="s">
        <v>7923</v>
      </c>
      <c r="B180" s="807" t="s">
        <v>328</v>
      </c>
      <c r="C180" s="809" t="s">
        <v>4773</v>
      </c>
    </row>
    <row r="181">
      <c r="A181" s="63" t="s">
        <v>13640</v>
      </c>
      <c r="B181" s="807" t="s">
        <v>328</v>
      </c>
      <c r="C181" s="809" t="s">
        <v>4773</v>
      </c>
    </row>
    <row r="182">
      <c r="A182" s="63" t="s">
        <v>7939</v>
      </c>
      <c r="B182" s="807" t="s">
        <v>328</v>
      </c>
      <c r="C182" s="809" t="s">
        <v>4773</v>
      </c>
    </row>
    <row r="183">
      <c r="A183" s="63" t="s">
        <v>13641</v>
      </c>
      <c r="B183" s="807" t="s">
        <v>328</v>
      </c>
      <c r="C183" s="809" t="s">
        <v>4773</v>
      </c>
    </row>
    <row r="184">
      <c r="A184" s="63" t="s">
        <v>7995</v>
      </c>
      <c r="B184" s="807" t="s">
        <v>328</v>
      </c>
      <c r="C184" s="809" t="s">
        <v>4773</v>
      </c>
    </row>
    <row r="185">
      <c r="A185" s="63" t="s">
        <v>8001</v>
      </c>
      <c r="B185" s="807" t="s">
        <v>328</v>
      </c>
      <c r="C185" s="809" t="s">
        <v>4773</v>
      </c>
    </row>
    <row r="186">
      <c r="A186" s="63" t="s">
        <v>7331</v>
      </c>
      <c r="B186" s="807" t="s">
        <v>328</v>
      </c>
      <c r="C186" s="809" t="s">
        <v>4773</v>
      </c>
    </row>
    <row r="187">
      <c r="A187" s="63" t="s">
        <v>8008</v>
      </c>
      <c r="B187" s="807" t="s">
        <v>328</v>
      </c>
      <c r="C187" s="809" t="s">
        <v>4773</v>
      </c>
    </row>
    <row r="188">
      <c r="A188" s="63" t="s">
        <v>1319</v>
      </c>
      <c r="B188" s="807" t="s">
        <v>328</v>
      </c>
      <c r="C188" s="809" t="s">
        <v>4773</v>
      </c>
    </row>
    <row r="189">
      <c r="A189" s="63" t="s">
        <v>13642</v>
      </c>
      <c r="B189" s="807" t="s">
        <v>328</v>
      </c>
      <c r="C189" s="809" t="s">
        <v>4773</v>
      </c>
    </row>
    <row r="190">
      <c r="A190" s="63" t="s">
        <v>5879</v>
      </c>
      <c r="B190" s="807" t="s">
        <v>328</v>
      </c>
      <c r="C190" s="809" t="s">
        <v>4773</v>
      </c>
    </row>
    <row r="191">
      <c r="A191" s="63" t="s">
        <v>8128</v>
      </c>
      <c r="B191" s="807" t="s">
        <v>345</v>
      </c>
      <c r="C191" s="809" t="s">
        <v>5462</v>
      </c>
    </row>
    <row r="192">
      <c r="A192" s="63" t="s">
        <v>1319</v>
      </c>
      <c r="B192" s="807" t="s">
        <v>345</v>
      </c>
      <c r="C192" s="809" t="s">
        <v>5462</v>
      </c>
    </row>
    <row r="193">
      <c r="A193" s="63" t="s">
        <v>6141</v>
      </c>
      <c r="B193" s="807" t="s">
        <v>345</v>
      </c>
      <c r="C193" s="809" t="s">
        <v>5462</v>
      </c>
    </row>
    <row r="194">
      <c r="A194" s="63" t="s">
        <v>8155</v>
      </c>
      <c r="B194" s="807" t="s">
        <v>345</v>
      </c>
      <c r="C194" s="809" t="s">
        <v>5462</v>
      </c>
    </row>
    <row r="195">
      <c r="A195" s="63" t="s">
        <v>8166</v>
      </c>
      <c r="B195" s="807" t="s">
        <v>345</v>
      </c>
      <c r="C195" s="809" t="s">
        <v>5462</v>
      </c>
    </row>
    <row r="196">
      <c r="A196" s="63" t="s">
        <v>8173</v>
      </c>
      <c r="B196" s="807" t="s">
        <v>345</v>
      </c>
      <c r="C196" s="809" t="s">
        <v>5462</v>
      </c>
    </row>
    <row r="197">
      <c r="A197" s="63" t="s">
        <v>13643</v>
      </c>
      <c r="B197" s="807" t="s">
        <v>345</v>
      </c>
      <c r="C197" s="809" t="s">
        <v>5462</v>
      </c>
    </row>
    <row r="198">
      <c r="A198" s="63" t="s">
        <v>8189</v>
      </c>
      <c r="B198" s="807" t="s">
        <v>345</v>
      </c>
      <c r="C198" s="809" t="s">
        <v>5462</v>
      </c>
    </row>
    <row r="199">
      <c r="A199" s="63" t="s">
        <v>8200</v>
      </c>
      <c r="B199" s="807" t="s">
        <v>345</v>
      </c>
      <c r="C199" s="809" t="s">
        <v>5462</v>
      </c>
    </row>
    <row r="200">
      <c r="A200" s="63" t="s">
        <v>13644</v>
      </c>
      <c r="B200" s="807" t="s">
        <v>345</v>
      </c>
      <c r="C200" s="809" t="s">
        <v>5462</v>
      </c>
    </row>
    <row r="201">
      <c r="A201" s="63" t="s">
        <v>8216</v>
      </c>
      <c r="B201" s="807" t="s">
        <v>345</v>
      </c>
      <c r="C201" s="809" t="s">
        <v>5462</v>
      </c>
    </row>
    <row r="202">
      <c r="A202" s="63" t="s">
        <v>8223</v>
      </c>
      <c r="B202" s="807" t="s">
        <v>2556</v>
      </c>
      <c r="C202" s="809" t="s">
        <v>8231</v>
      </c>
    </row>
    <row r="203">
      <c r="A203" s="63" t="s">
        <v>1319</v>
      </c>
      <c r="B203" s="807" t="s">
        <v>2556</v>
      </c>
      <c r="C203" s="809" t="s">
        <v>8231</v>
      </c>
    </row>
    <row r="204">
      <c r="A204" s="63" t="s">
        <v>8244</v>
      </c>
      <c r="B204" s="807" t="s">
        <v>345</v>
      </c>
      <c r="C204" s="809" t="s">
        <v>8231</v>
      </c>
    </row>
    <row r="205">
      <c r="A205" s="63" t="s">
        <v>8248</v>
      </c>
      <c r="B205" s="807" t="s">
        <v>2556</v>
      </c>
      <c r="C205" s="809" t="s">
        <v>8254</v>
      </c>
    </row>
    <row r="206">
      <c r="A206" s="63" t="s">
        <v>8263</v>
      </c>
      <c r="B206" s="807" t="s">
        <v>2556</v>
      </c>
      <c r="C206" s="809" t="s">
        <v>8231</v>
      </c>
    </row>
    <row r="207">
      <c r="A207" s="63" t="s">
        <v>13645</v>
      </c>
      <c r="B207" s="807" t="s">
        <v>2556</v>
      </c>
      <c r="C207" s="809" t="s">
        <v>8281</v>
      </c>
    </row>
    <row r="208">
      <c r="A208" s="431" t="s">
        <v>8288</v>
      </c>
      <c r="B208" s="807" t="s">
        <v>345</v>
      </c>
      <c r="C208" s="809" t="s">
        <v>5462</v>
      </c>
    </row>
    <row r="209">
      <c r="A209" s="63" t="s">
        <v>8292</v>
      </c>
      <c r="B209" s="807" t="s">
        <v>345</v>
      </c>
      <c r="C209" s="809" t="s">
        <v>5462</v>
      </c>
    </row>
    <row r="210">
      <c r="A210" s="431" t="s">
        <v>13646</v>
      </c>
      <c r="B210" s="807" t="s">
        <v>345</v>
      </c>
      <c r="C210" s="809" t="s">
        <v>5462</v>
      </c>
    </row>
    <row r="211">
      <c r="A211" s="431" t="s">
        <v>8308</v>
      </c>
      <c r="B211" s="807" t="s">
        <v>345</v>
      </c>
      <c r="C211" s="809" t="s">
        <v>5462</v>
      </c>
    </row>
    <row r="212">
      <c r="A212" s="63" t="s">
        <v>13647</v>
      </c>
      <c r="B212" s="807" t="s">
        <v>345</v>
      </c>
      <c r="C212" s="809" t="s">
        <v>5462</v>
      </c>
    </row>
    <row r="213">
      <c r="A213" s="63" t="s">
        <v>8318</v>
      </c>
      <c r="B213" s="807" t="s">
        <v>345</v>
      </c>
      <c r="C213" s="809" t="s">
        <v>5462</v>
      </c>
    </row>
    <row r="214">
      <c r="A214" s="63" t="s">
        <v>8325</v>
      </c>
      <c r="B214" s="807" t="s">
        <v>345</v>
      </c>
      <c r="C214" s="809" t="s">
        <v>5462</v>
      </c>
    </row>
    <row r="215">
      <c r="A215" s="431" t="s">
        <v>8336</v>
      </c>
      <c r="B215" s="807" t="s">
        <v>345</v>
      </c>
      <c r="C215" s="809" t="s">
        <v>5462</v>
      </c>
    </row>
    <row r="216">
      <c r="A216" s="63" t="s">
        <v>8338</v>
      </c>
      <c r="B216" s="807" t="s">
        <v>345</v>
      </c>
      <c r="C216" s="809" t="s">
        <v>5462</v>
      </c>
    </row>
    <row r="217">
      <c r="A217" s="63" t="s">
        <v>8343</v>
      </c>
      <c r="B217" s="807" t="s">
        <v>345</v>
      </c>
      <c r="C217" s="809" t="s">
        <v>5462</v>
      </c>
    </row>
    <row r="218">
      <c r="A218" s="63" t="s">
        <v>8244</v>
      </c>
      <c r="B218" s="807" t="s">
        <v>345</v>
      </c>
      <c r="C218" s="809" t="s">
        <v>5462</v>
      </c>
    </row>
    <row r="219">
      <c r="A219" s="63" t="s">
        <v>8356</v>
      </c>
      <c r="B219" s="807" t="s">
        <v>2556</v>
      </c>
      <c r="C219" s="809" t="s">
        <v>8089</v>
      </c>
    </row>
    <row r="220">
      <c r="A220" s="63" t="s">
        <v>12730</v>
      </c>
      <c r="B220" s="66" t="s">
        <v>13648</v>
      </c>
      <c r="C220" s="469" t="s">
        <v>12735</v>
      </c>
    </row>
    <row r="221">
      <c r="A221" s="63" t="s">
        <v>6884</v>
      </c>
      <c r="B221" s="66" t="s">
        <v>13649</v>
      </c>
      <c r="C221" s="464" t="s">
        <v>13650</v>
      </c>
    </row>
    <row r="222">
      <c r="A222" s="63" t="s">
        <v>10210</v>
      </c>
      <c r="B222" s="807" t="s">
        <v>495</v>
      </c>
      <c r="C222" s="782" t="s">
        <v>10222</v>
      </c>
    </row>
    <row r="223">
      <c r="A223" s="63" t="s">
        <v>10229</v>
      </c>
      <c r="B223" s="807" t="s">
        <v>495</v>
      </c>
      <c r="C223" s="782" t="s">
        <v>10222</v>
      </c>
    </row>
    <row r="224">
      <c r="A224" s="63" t="s">
        <v>10245</v>
      </c>
      <c r="B224" s="807" t="s">
        <v>495</v>
      </c>
      <c r="C224" s="782" t="s">
        <v>10222</v>
      </c>
    </row>
    <row r="225">
      <c r="A225" s="63" t="s">
        <v>13651</v>
      </c>
      <c r="B225" s="807" t="s">
        <v>2556</v>
      </c>
      <c r="C225" s="809" t="s">
        <v>5462</v>
      </c>
    </row>
    <row r="226">
      <c r="A226" s="63" t="s">
        <v>13652</v>
      </c>
      <c r="B226" s="807" t="s">
        <v>2556</v>
      </c>
      <c r="C226" s="252" t="s">
        <v>2586</v>
      </c>
    </row>
    <row r="227">
      <c r="A227" s="63" t="s">
        <v>13653</v>
      </c>
      <c r="B227" s="807" t="s">
        <v>2556</v>
      </c>
      <c r="C227" s="782" t="s">
        <v>8391</v>
      </c>
    </row>
    <row r="228">
      <c r="A228" s="63" t="s">
        <v>8398</v>
      </c>
      <c r="B228" s="807" t="s">
        <v>2556</v>
      </c>
      <c r="C228" s="54" t="s">
        <v>8405</v>
      </c>
    </row>
    <row r="229">
      <c r="A229" s="63" t="s">
        <v>8407</v>
      </c>
      <c r="B229" s="807" t="s">
        <v>2556</v>
      </c>
      <c r="C229" s="54" t="s">
        <v>8405</v>
      </c>
    </row>
    <row r="230">
      <c r="A230" s="63" t="s">
        <v>8414</v>
      </c>
      <c r="B230" s="807" t="s">
        <v>2556</v>
      </c>
      <c r="C230" s="809" t="s">
        <v>8231</v>
      </c>
    </row>
    <row r="231">
      <c r="A231" s="63" t="s">
        <v>8422</v>
      </c>
      <c r="B231" s="807" t="s">
        <v>345</v>
      </c>
      <c r="C231" s="809" t="s">
        <v>5462</v>
      </c>
    </row>
    <row r="232">
      <c r="A232" s="63" t="s">
        <v>8429</v>
      </c>
      <c r="B232" s="807" t="s">
        <v>2556</v>
      </c>
      <c r="C232" s="809" t="s">
        <v>8089</v>
      </c>
    </row>
    <row r="233">
      <c r="A233" s="63" t="s">
        <v>8438</v>
      </c>
      <c r="B233" s="807" t="s">
        <v>2556</v>
      </c>
      <c r="C233" s="809" t="s">
        <v>8231</v>
      </c>
    </row>
    <row r="234">
      <c r="A234" s="63" t="s">
        <v>8443</v>
      </c>
      <c r="B234" s="807" t="s">
        <v>2556</v>
      </c>
      <c r="C234" s="809" t="s">
        <v>8231</v>
      </c>
    </row>
    <row r="235">
      <c r="A235" s="63" t="s">
        <v>8626</v>
      </c>
      <c r="B235" s="807" t="s">
        <v>2556</v>
      </c>
      <c r="C235" s="809" t="s">
        <v>8231</v>
      </c>
    </row>
    <row r="236">
      <c r="A236" s="63" t="s">
        <v>8659</v>
      </c>
      <c r="B236" s="807" t="s">
        <v>363</v>
      </c>
      <c r="C236" s="54" t="s">
        <v>8665</v>
      </c>
    </row>
    <row r="237">
      <c r="A237" s="63" t="s">
        <v>6114</v>
      </c>
      <c r="B237" s="807" t="s">
        <v>363</v>
      </c>
      <c r="C237" s="54" t="s">
        <v>8665</v>
      </c>
    </row>
    <row r="238">
      <c r="A238" s="63" t="s">
        <v>1319</v>
      </c>
      <c r="B238" s="807" t="s">
        <v>363</v>
      </c>
      <c r="C238" s="54" t="s">
        <v>8665</v>
      </c>
    </row>
    <row r="239">
      <c r="A239" s="63" t="s">
        <v>1319</v>
      </c>
      <c r="B239" s="807" t="s">
        <v>363</v>
      </c>
      <c r="C239" s="54" t="s">
        <v>8665</v>
      </c>
    </row>
    <row r="240">
      <c r="A240" s="63" t="s">
        <v>8686</v>
      </c>
      <c r="B240" s="807" t="s">
        <v>363</v>
      </c>
      <c r="C240" s="54" t="s">
        <v>8665</v>
      </c>
    </row>
    <row r="241">
      <c r="A241" s="63" t="s">
        <v>13654</v>
      </c>
      <c r="B241" s="807" t="s">
        <v>363</v>
      </c>
      <c r="C241" s="54" t="s">
        <v>8665</v>
      </c>
    </row>
    <row r="242">
      <c r="A242" s="63" t="s">
        <v>8698</v>
      </c>
      <c r="B242" s="807" t="s">
        <v>363</v>
      </c>
      <c r="C242" s="54" t="s">
        <v>8665</v>
      </c>
    </row>
    <row r="243">
      <c r="A243" s="63" t="s">
        <v>8707</v>
      </c>
      <c r="B243" s="807" t="s">
        <v>363</v>
      </c>
      <c r="C243" s="54" t="s">
        <v>8665</v>
      </c>
    </row>
    <row r="244">
      <c r="A244" s="63" t="s">
        <v>6114</v>
      </c>
      <c r="B244" s="807" t="s">
        <v>363</v>
      </c>
      <c r="C244" s="54" t="s">
        <v>8665</v>
      </c>
    </row>
    <row r="245">
      <c r="A245" s="63" t="s">
        <v>8712</v>
      </c>
      <c r="B245" s="807" t="s">
        <v>363</v>
      </c>
      <c r="C245" s="54" t="s">
        <v>8665</v>
      </c>
    </row>
    <row r="246">
      <c r="A246" s="63" t="s">
        <v>8718</v>
      </c>
      <c r="B246" s="807" t="s">
        <v>363</v>
      </c>
      <c r="C246" s="782" t="s">
        <v>8665</v>
      </c>
    </row>
    <row r="247">
      <c r="A247" s="63" t="s">
        <v>8728</v>
      </c>
      <c r="B247" s="807" t="s">
        <v>363</v>
      </c>
      <c r="C247" s="54" t="s">
        <v>8733</v>
      </c>
    </row>
    <row r="248">
      <c r="A248" s="63" t="s">
        <v>8739</v>
      </c>
      <c r="B248" s="807" t="s">
        <v>363</v>
      </c>
      <c r="C248" s="54" t="s">
        <v>8747</v>
      </c>
    </row>
    <row r="249">
      <c r="A249" s="63" t="s">
        <v>8753</v>
      </c>
      <c r="B249" s="807" t="s">
        <v>363</v>
      </c>
      <c r="C249" s="54" t="s">
        <v>8665</v>
      </c>
    </row>
    <row r="250">
      <c r="A250" s="63" t="s">
        <v>1319</v>
      </c>
      <c r="B250" s="807" t="s">
        <v>363</v>
      </c>
      <c r="C250" s="54" t="s">
        <v>8665</v>
      </c>
    </row>
    <row r="251">
      <c r="A251" s="63" t="s">
        <v>1319</v>
      </c>
      <c r="B251" s="807" t="s">
        <v>363</v>
      </c>
      <c r="C251" s="54" t="s">
        <v>8665</v>
      </c>
    </row>
    <row r="252">
      <c r="A252" s="63" t="s">
        <v>1319</v>
      </c>
      <c r="B252" s="807" t="s">
        <v>363</v>
      </c>
      <c r="C252" s="54" t="s">
        <v>8777</v>
      </c>
    </row>
    <row r="253">
      <c r="A253" s="63" t="s">
        <v>8782</v>
      </c>
      <c r="B253" s="807" t="s">
        <v>363</v>
      </c>
      <c r="C253" s="54" t="s">
        <v>8665</v>
      </c>
    </row>
    <row r="254">
      <c r="A254" s="63" t="s">
        <v>1319</v>
      </c>
      <c r="B254" s="807" t="s">
        <v>363</v>
      </c>
      <c r="C254" s="782" t="s">
        <v>13339</v>
      </c>
    </row>
    <row r="255">
      <c r="A255" s="63" t="s">
        <v>13655</v>
      </c>
      <c r="B255" s="807" t="s">
        <v>363</v>
      </c>
      <c r="C255" s="809" t="s">
        <v>8807</v>
      </c>
    </row>
    <row r="256">
      <c r="A256" s="63" t="s">
        <v>1319</v>
      </c>
      <c r="B256" s="807" t="s">
        <v>363</v>
      </c>
      <c r="C256" s="54" t="s">
        <v>8816</v>
      </c>
    </row>
    <row r="257">
      <c r="A257" s="63" t="s">
        <v>1319</v>
      </c>
      <c r="B257" s="807" t="s">
        <v>363</v>
      </c>
      <c r="C257" s="54" t="s">
        <v>8823</v>
      </c>
    </row>
    <row r="258">
      <c r="A258" s="63" t="s">
        <v>1319</v>
      </c>
      <c r="B258" s="807" t="s">
        <v>363</v>
      </c>
      <c r="C258" s="54" t="s">
        <v>8831</v>
      </c>
    </row>
    <row r="259">
      <c r="A259" s="63" t="s">
        <v>1319</v>
      </c>
      <c r="B259" s="807" t="s">
        <v>363</v>
      </c>
      <c r="C259" s="54" t="s">
        <v>8838</v>
      </c>
    </row>
    <row r="260">
      <c r="A260" s="63" t="s">
        <v>1319</v>
      </c>
      <c r="B260" s="807" t="s">
        <v>363</v>
      </c>
      <c r="C260" s="54" t="s">
        <v>8845</v>
      </c>
    </row>
    <row r="261">
      <c r="A261" s="63" t="s">
        <v>1319</v>
      </c>
      <c r="B261" s="807" t="s">
        <v>363</v>
      </c>
      <c r="C261" s="54" t="s">
        <v>8831</v>
      </c>
    </row>
    <row r="262">
      <c r="A262" s="63" t="s">
        <v>1319</v>
      </c>
      <c r="B262" s="807" t="s">
        <v>363</v>
      </c>
      <c r="C262" s="54" t="s">
        <v>8838</v>
      </c>
    </row>
    <row r="263">
      <c r="A263" s="63" t="s">
        <v>1319</v>
      </c>
      <c r="B263" s="807" t="s">
        <v>363</v>
      </c>
      <c r="C263" s="54" t="s">
        <v>8838</v>
      </c>
    </row>
    <row r="264">
      <c r="A264" s="63" t="s">
        <v>1319</v>
      </c>
      <c r="B264" s="807" t="s">
        <v>363</v>
      </c>
      <c r="C264" s="54" t="s">
        <v>8867</v>
      </c>
    </row>
    <row r="265">
      <c r="A265" s="63" t="s">
        <v>1319</v>
      </c>
      <c r="B265" s="807" t="s">
        <v>363</v>
      </c>
      <c r="C265" s="54" t="s">
        <v>8875</v>
      </c>
    </row>
    <row r="266">
      <c r="A266" s="63" t="s">
        <v>1319</v>
      </c>
      <c r="B266" s="807" t="s">
        <v>363</v>
      </c>
      <c r="C266" s="54" t="s">
        <v>8875</v>
      </c>
    </row>
    <row r="267">
      <c r="A267" s="63" t="s">
        <v>6320</v>
      </c>
      <c r="B267" s="807" t="s">
        <v>410</v>
      </c>
      <c r="C267" s="54" t="s">
        <v>8922</v>
      </c>
    </row>
    <row r="268">
      <c r="A268" s="63" t="s">
        <v>6275</v>
      </c>
      <c r="B268" s="807" t="s">
        <v>410</v>
      </c>
      <c r="C268" s="54" t="s">
        <v>8935</v>
      </c>
    </row>
    <row r="269">
      <c r="A269" s="63" t="s">
        <v>8944</v>
      </c>
      <c r="B269" s="807" t="s">
        <v>410</v>
      </c>
      <c r="C269" s="54" t="s">
        <v>8952</v>
      </c>
    </row>
    <row r="270">
      <c r="A270" s="63" t="s">
        <v>8960</v>
      </c>
      <c r="B270" s="807" t="s">
        <v>410</v>
      </c>
      <c r="C270" s="54" t="s">
        <v>8964</v>
      </c>
    </row>
    <row r="271">
      <c r="A271" s="63" t="s">
        <v>8971</v>
      </c>
      <c r="B271" s="807" t="s">
        <v>410</v>
      </c>
      <c r="C271" s="54" t="s">
        <v>8979</v>
      </c>
    </row>
    <row r="272">
      <c r="A272" s="63" t="s">
        <v>8988</v>
      </c>
      <c r="B272" s="807" t="s">
        <v>410</v>
      </c>
      <c r="C272" s="54" t="s">
        <v>8964</v>
      </c>
    </row>
    <row r="273">
      <c r="A273" s="63" t="s">
        <v>9000</v>
      </c>
      <c r="B273" s="807" t="s">
        <v>410</v>
      </c>
      <c r="C273" s="54" t="s">
        <v>8964</v>
      </c>
    </row>
    <row r="274">
      <c r="A274" s="63" t="s">
        <v>9009</v>
      </c>
      <c r="B274" s="807" t="s">
        <v>410</v>
      </c>
      <c r="C274" s="54" t="s">
        <v>8964</v>
      </c>
    </row>
    <row r="275">
      <c r="A275" s="63" t="s">
        <v>9019</v>
      </c>
      <c r="B275" s="807" t="s">
        <v>410</v>
      </c>
      <c r="C275" s="54" t="s">
        <v>8964</v>
      </c>
    </row>
    <row r="276">
      <c r="A276" s="63" t="s">
        <v>9027</v>
      </c>
      <c r="B276" s="807" t="s">
        <v>410</v>
      </c>
      <c r="C276" s="54" t="s">
        <v>9032</v>
      </c>
    </row>
    <row r="277">
      <c r="A277" s="63" t="s">
        <v>9039</v>
      </c>
      <c r="B277" s="807" t="s">
        <v>410</v>
      </c>
      <c r="C277" s="54" t="s">
        <v>8964</v>
      </c>
    </row>
    <row r="278">
      <c r="A278" s="63" t="s">
        <v>9044</v>
      </c>
      <c r="B278" s="807" t="s">
        <v>410</v>
      </c>
      <c r="C278" s="54" t="s">
        <v>8964</v>
      </c>
    </row>
    <row r="279">
      <c r="A279" s="63" t="s">
        <v>9056</v>
      </c>
      <c r="B279" s="807" t="s">
        <v>13656</v>
      </c>
      <c r="C279" s="54" t="s">
        <v>9065</v>
      </c>
    </row>
    <row r="280">
      <c r="A280" s="63" t="s">
        <v>9074</v>
      </c>
      <c r="B280" s="807" t="s">
        <v>13656</v>
      </c>
      <c r="C280" s="54" t="s">
        <v>9065</v>
      </c>
    </row>
    <row r="281">
      <c r="A281" s="63" t="s">
        <v>1319</v>
      </c>
      <c r="B281" s="807" t="s">
        <v>13656</v>
      </c>
      <c r="C281" s="54" t="s">
        <v>9065</v>
      </c>
    </row>
    <row r="282">
      <c r="A282" s="63" t="s">
        <v>9100</v>
      </c>
      <c r="B282" s="807" t="s">
        <v>13656</v>
      </c>
      <c r="C282" s="54" t="s">
        <v>9065</v>
      </c>
    </row>
    <row r="283">
      <c r="A283" s="63" t="s">
        <v>5879</v>
      </c>
      <c r="B283" s="807" t="s">
        <v>13656</v>
      </c>
      <c r="C283" s="54" t="s">
        <v>9065</v>
      </c>
    </row>
    <row r="284">
      <c r="A284" s="63" t="s">
        <v>9112</v>
      </c>
      <c r="B284" s="807" t="s">
        <v>13656</v>
      </c>
      <c r="C284" s="782" t="s">
        <v>9065</v>
      </c>
    </row>
    <row r="285">
      <c r="A285" s="63" t="s">
        <v>1319</v>
      </c>
      <c r="B285" s="807" t="s">
        <v>13656</v>
      </c>
      <c r="C285" s="782" t="s">
        <v>9126</v>
      </c>
    </row>
    <row r="286">
      <c r="A286" s="63" t="s">
        <v>13657</v>
      </c>
      <c r="B286" s="807" t="s">
        <v>13656</v>
      </c>
      <c r="C286" s="54" t="s">
        <v>9138</v>
      </c>
    </row>
    <row r="287">
      <c r="A287" s="63" t="s">
        <v>9156</v>
      </c>
      <c r="B287" s="807" t="s">
        <v>379</v>
      </c>
      <c r="C287" s="54" t="s">
        <v>9165</v>
      </c>
    </row>
    <row r="288">
      <c r="A288" s="63" t="s">
        <v>1319</v>
      </c>
      <c r="B288" s="807" t="s">
        <v>379</v>
      </c>
      <c r="C288" s="54" t="s">
        <v>2632</v>
      </c>
    </row>
    <row r="289">
      <c r="A289" s="63" t="s">
        <v>9189</v>
      </c>
      <c r="B289" s="807" t="s">
        <v>379</v>
      </c>
      <c r="C289" s="54" t="s">
        <v>2632</v>
      </c>
    </row>
    <row r="290">
      <c r="A290" s="63" t="s">
        <v>9199</v>
      </c>
      <c r="B290" s="807" t="s">
        <v>410</v>
      </c>
      <c r="C290" s="54" t="s">
        <v>9207</v>
      </c>
    </row>
    <row r="291">
      <c r="A291" s="63" t="s">
        <v>1319</v>
      </c>
      <c r="B291" s="807" t="s">
        <v>410</v>
      </c>
      <c r="C291" s="54" t="s">
        <v>9231</v>
      </c>
    </row>
    <row r="292">
      <c r="A292" s="63" t="s">
        <v>3442</v>
      </c>
      <c r="B292" s="807" t="s">
        <v>410</v>
      </c>
      <c r="C292" s="54" t="s">
        <v>9243</v>
      </c>
    </row>
    <row r="293">
      <c r="A293" s="63" t="s">
        <v>9327</v>
      </c>
      <c r="B293" s="807" t="s">
        <v>427</v>
      </c>
      <c r="C293" s="54" t="s">
        <v>9332</v>
      </c>
    </row>
    <row r="294">
      <c r="A294" s="63" t="s">
        <v>1319</v>
      </c>
      <c r="B294" s="807" t="s">
        <v>427</v>
      </c>
      <c r="C294" s="54" t="s">
        <v>9345</v>
      </c>
    </row>
    <row r="295">
      <c r="A295" s="63" t="s">
        <v>9365</v>
      </c>
      <c r="B295" s="807" t="s">
        <v>427</v>
      </c>
      <c r="C295" s="782" t="s">
        <v>9372</v>
      </c>
    </row>
    <row r="296">
      <c r="A296" s="63" t="s">
        <v>9380</v>
      </c>
      <c r="B296" s="807" t="s">
        <v>427</v>
      </c>
      <c r="C296" s="782" t="s">
        <v>9372</v>
      </c>
    </row>
    <row r="297">
      <c r="A297" s="63" t="s">
        <v>8686</v>
      </c>
      <c r="B297" s="807" t="s">
        <v>427</v>
      </c>
      <c r="C297" s="54" t="s">
        <v>9372</v>
      </c>
    </row>
    <row r="298">
      <c r="A298" s="63" t="s">
        <v>9400</v>
      </c>
      <c r="B298" s="807" t="s">
        <v>427</v>
      </c>
      <c r="C298" s="54" t="s">
        <v>9345</v>
      </c>
    </row>
    <row r="299">
      <c r="A299" s="63" t="s">
        <v>9411</v>
      </c>
      <c r="B299" s="807" t="s">
        <v>427</v>
      </c>
      <c r="C299" s="54" t="s">
        <v>13658</v>
      </c>
    </row>
    <row r="300">
      <c r="A300" s="63" t="s">
        <v>5879</v>
      </c>
      <c r="B300" s="807" t="s">
        <v>427</v>
      </c>
      <c r="C300" s="54" t="s">
        <v>4481</v>
      </c>
    </row>
    <row r="301">
      <c r="A301" s="63" t="s">
        <v>9501</v>
      </c>
      <c r="B301" s="807" t="s">
        <v>427</v>
      </c>
      <c r="C301" s="54" t="s">
        <v>4481</v>
      </c>
    </row>
    <row r="302">
      <c r="A302" s="63" t="s">
        <v>9508</v>
      </c>
      <c r="B302" s="807" t="s">
        <v>427</v>
      </c>
      <c r="C302" s="54" t="s">
        <v>4481</v>
      </c>
    </row>
    <row r="303">
      <c r="A303" s="63" t="s">
        <v>6141</v>
      </c>
      <c r="B303" s="807" t="s">
        <v>427</v>
      </c>
      <c r="C303" s="54" t="s">
        <v>4481</v>
      </c>
    </row>
    <row r="304">
      <c r="A304" s="63" t="s">
        <v>13659</v>
      </c>
      <c r="B304" s="807" t="s">
        <v>427</v>
      </c>
      <c r="C304" s="54" t="s">
        <v>13388</v>
      </c>
    </row>
    <row r="305">
      <c r="A305" s="63" t="s">
        <v>9538</v>
      </c>
      <c r="B305" s="807" t="s">
        <v>427</v>
      </c>
      <c r="C305" s="54" t="s">
        <v>13660</v>
      </c>
    </row>
    <row r="306">
      <c r="A306" s="63" t="s">
        <v>5879</v>
      </c>
      <c r="B306" s="807" t="s">
        <v>427</v>
      </c>
      <c r="C306" s="54" t="s">
        <v>13661</v>
      </c>
    </row>
    <row r="307">
      <c r="A307" s="63" t="s">
        <v>9554</v>
      </c>
      <c r="B307" s="807" t="s">
        <v>427</v>
      </c>
      <c r="C307" s="54" t="s">
        <v>13662</v>
      </c>
    </row>
    <row r="308">
      <c r="A308" s="63" t="s">
        <v>6320</v>
      </c>
      <c r="B308" s="807" t="s">
        <v>427</v>
      </c>
      <c r="C308" s="54" t="s">
        <v>13663</v>
      </c>
    </row>
    <row r="309">
      <c r="A309" s="63" t="s">
        <v>6327</v>
      </c>
      <c r="B309" s="807" t="s">
        <v>427</v>
      </c>
      <c r="C309" s="54" t="s">
        <v>13664</v>
      </c>
    </row>
    <row r="310">
      <c r="A310" s="63" t="s">
        <v>9602</v>
      </c>
      <c r="B310" s="807" t="s">
        <v>427</v>
      </c>
      <c r="C310" s="54" t="s">
        <v>9345</v>
      </c>
    </row>
    <row r="311">
      <c r="A311" s="63" t="s">
        <v>8944</v>
      </c>
      <c r="B311" s="807" t="s">
        <v>427</v>
      </c>
      <c r="C311" s="54" t="s">
        <v>9618</v>
      </c>
    </row>
    <row r="312">
      <c r="A312" s="63" t="s">
        <v>6294</v>
      </c>
      <c r="B312" s="807" t="s">
        <v>427</v>
      </c>
      <c r="C312" s="54" t="s">
        <v>9628</v>
      </c>
    </row>
    <row r="313">
      <c r="A313" s="63" t="s">
        <v>9630</v>
      </c>
      <c r="B313" s="807" t="s">
        <v>427</v>
      </c>
      <c r="C313" s="54" t="s">
        <v>9636</v>
      </c>
    </row>
    <row r="314">
      <c r="A314" s="63" t="s">
        <v>9641</v>
      </c>
      <c r="B314" s="807" t="s">
        <v>427</v>
      </c>
      <c r="C314" s="54" t="s">
        <v>9628</v>
      </c>
    </row>
    <row r="315">
      <c r="A315" s="63" t="s">
        <v>9645</v>
      </c>
      <c r="B315" s="807" t="s">
        <v>427</v>
      </c>
      <c r="C315" s="782" t="s">
        <v>9652</v>
      </c>
    </row>
    <row r="316">
      <c r="A316" s="63" t="s">
        <v>5864</v>
      </c>
      <c r="B316" s="807" t="s">
        <v>427</v>
      </c>
      <c r="C316" s="54" t="s">
        <v>13404</v>
      </c>
    </row>
    <row r="317">
      <c r="A317" s="63" t="s">
        <v>8244</v>
      </c>
      <c r="B317" s="807" t="s">
        <v>427</v>
      </c>
      <c r="C317" s="54" t="s">
        <v>9673</v>
      </c>
    </row>
    <row r="318">
      <c r="A318" s="63" t="s">
        <v>6114</v>
      </c>
      <c r="B318" s="807" t="s">
        <v>427</v>
      </c>
      <c r="C318" s="54" t="s">
        <v>9676</v>
      </c>
    </row>
    <row r="319">
      <c r="A319" s="63" t="s">
        <v>9678</v>
      </c>
      <c r="B319" s="807" t="s">
        <v>427</v>
      </c>
      <c r="C319" s="54" t="s">
        <v>9686</v>
      </c>
    </row>
    <row r="320">
      <c r="A320" s="63" t="s">
        <v>1319</v>
      </c>
      <c r="B320" s="807" t="s">
        <v>427</v>
      </c>
      <c r="C320" s="54" t="s">
        <v>13665</v>
      </c>
    </row>
    <row r="321">
      <c r="A321" s="63" t="s">
        <v>9703</v>
      </c>
      <c r="B321" s="807" t="s">
        <v>427</v>
      </c>
      <c r="C321" s="54" t="s">
        <v>13666</v>
      </c>
    </row>
    <row r="322">
      <c r="A322" s="63" t="s">
        <v>9711</v>
      </c>
      <c r="B322" s="807" t="s">
        <v>427</v>
      </c>
      <c r="C322" s="54" t="s">
        <v>13667</v>
      </c>
    </row>
    <row r="323">
      <c r="A323" s="63" t="s">
        <v>1319</v>
      </c>
      <c r="B323" s="807" t="s">
        <v>427</v>
      </c>
      <c r="C323" s="54" t="s">
        <v>13668</v>
      </c>
    </row>
    <row r="324">
      <c r="A324" s="63" t="s">
        <v>1319</v>
      </c>
      <c r="B324" s="807" t="s">
        <v>427</v>
      </c>
      <c r="C324" s="54" t="s">
        <v>13669</v>
      </c>
    </row>
    <row r="325">
      <c r="A325" s="63" t="s">
        <v>1319</v>
      </c>
      <c r="B325" s="807" t="s">
        <v>427</v>
      </c>
      <c r="C325" s="782" t="s">
        <v>9738</v>
      </c>
    </row>
    <row r="326">
      <c r="A326" s="63" t="s">
        <v>1319</v>
      </c>
      <c r="B326" s="807" t="s">
        <v>427</v>
      </c>
      <c r="C326" s="782" t="s">
        <v>9738</v>
      </c>
    </row>
    <row r="327">
      <c r="A327" s="63" t="s">
        <v>1319</v>
      </c>
      <c r="B327" s="807" t="s">
        <v>427</v>
      </c>
      <c r="C327" s="782" t="s">
        <v>9738</v>
      </c>
    </row>
    <row r="328">
      <c r="A328" s="63" t="s">
        <v>9678</v>
      </c>
      <c r="B328" s="807" t="s">
        <v>427</v>
      </c>
      <c r="C328" s="782" t="s">
        <v>9778</v>
      </c>
    </row>
    <row r="329">
      <c r="A329" s="63" t="s">
        <v>6141</v>
      </c>
      <c r="B329" s="807" t="s">
        <v>464</v>
      </c>
      <c r="C329" s="54" t="s">
        <v>9791</v>
      </c>
    </row>
    <row r="330">
      <c r="A330" s="63" t="s">
        <v>1319</v>
      </c>
      <c r="B330" s="807" t="s">
        <v>464</v>
      </c>
      <c r="C330" s="54" t="s">
        <v>9791</v>
      </c>
    </row>
    <row r="331">
      <c r="A331" s="63" t="s">
        <v>1319</v>
      </c>
      <c r="B331" s="807" t="s">
        <v>464</v>
      </c>
      <c r="C331" s="54" t="s">
        <v>9817</v>
      </c>
    </row>
    <row r="332">
      <c r="A332" s="63" t="s">
        <v>1319</v>
      </c>
      <c r="B332" s="807" t="s">
        <v>464</v>
      </c>
      <c r="C332" s="782" t="s">
        <v>9825</v>
      </c>
    </row>
    <row r="333">
      <c r="A333" s="63" t="s">
        <v>1319</v>
      </c>
      <c r="B333" s="807" t="s">
        <v>464</v>
      </c>
      <c r="C333" s="417" t="s">
        <v>9831</v>
      </c>
    </row>
    <row r="334">
      <c r="A334" s="63" t="s">
        <v>1319</v>
      </c>
      <c r="B334" s="807" t="s">
        <v>464</v>
      </c>
      <c r="C334" s="417" t="s">
        <v>9831</v>
      </c>
    </row>
    <row r="335">
      <c r="A335" s="63" t="s">
        <v>1319</v>
      </c>
      <c r="B335" s="807" t="s">
        <v>464</v>
      </c>
      <c r="C335" s="417" t="s">
        <v>9831</v>
      </c>
    </row>
    <row r="336">
      <c r="A336" s="63" t="s">
        <v>1319</v>
      </c>
      <c r="B336" s="807" t="s">
        <v>464</v>
      </c>
      <c r="C336" s="417" t="s">
        <v>9831</v>
      </c>
    </row>
    <row r="337">
      <c r="A337" s="63" t="s">
        <v>9851</v>
      </c>
      <c r="B337" s="807" t="s">
        <v>464</v>
      </c>
      <c r="C337" s="417" t="s">
        <v>9831</v>
      </c>
    </row>
    <row r="338">
      <c r="A338" s="63" t="s">
        <v>1319</v>
      </c>
      <c r="B338" s="807" t="s">
        <v>464</v>
      </c>
      <c r="C338" s="409" t="s">
        <v>9831</v>
      </c>
    </row>
    <row r="339">
      <c r="A339" s="63" t="s">
        <v>1319</v>
      </c>
      <c r="B339" s="807" t="s">
        <v>464</v>
      </c>
      <c r="C339" s="54" t="s">
        <v>9817</v>
      </c>
    </row>
    <row r="340">
      <c r="A340" s="63" t="s">
        <v>1319</v>
      </c>
      <c r="B340" s="807" t="s">
        <v>464</v>
      </c>
      <c r="C340" s="54" t="s">
        <v>9817</v>
      </c>
    </row>
    <row r="341">
      <c r="A341" s="63" t="s">
        <v>1319</v>
      </c>
      <c r="B341" s="66" t="s">
        <v>12936</v>
      </c>
      <c r="C341" s="54" t="s">
        <v>9886</v>
      </c>
    </row>
    <row r="342">
      <c r="A342" s="63" t="s">
        <v>1319</v>
      </c>
      <c r="B342" s="807" t="s">
        <v>479</v>
      </c>
      <c r="C342" s="409" t="s">
        <v>13430</v>
      </c>
    </row>
    <row r="343">
      <c r="A343" s="63" t="s">
        <v>6320</v>
      </c>
      <c r="B343" s="807" t="s">
        <v>479</v>
      </c>
      <c r="C343" s="409" t="s">
        <v>13430</v>
      </c>
    </row>
    <row r="344">
      <c r="A344" s="63" t="s">
        <v>1319</v>
      </c>
      <c r="B344" s="807" t="s">
        <v>479</v>
      </c>
      <c r="C344" s="409" t="s">
        <v>13430</v>
      </c>
    </row>
    <row r="345">
      <c r="A345" s="63" t="s">
        <v>1319</v>
      </c>
      <c r="B345" s="807" t="s">
        <v>479</v>
      </c>
      <c r="C345" s="409" t="s">
        <v>13430</v>
      </c>
    </row>
    <row r="346">
      <c r="A346" s="63" t="s">
        <v>1319</v>
      </c>
      <c r="B346" s="807" t="s">
        <v>479</v>
      </c>
      <c r="C346" s="409" t="s">
        <v>13430</v>
      </c>
    </row>
    <row r="347">
      <c r="A347" s="63" t="s">
        <v>1319</v>
      </c>
      <c r="B347" s="807" t="s">
        <v>479</v>
      </c>
      <c r="C347" s="409" t="s">
        <v>13430</v>
      </c>
    </row>
    <row r="348">
      <c r="A348" s="63" t="s">
        <v>5879</v>
      </c>
      <c r="B348" s="807" t="s">
        <v>495</v>
      </c>
      <c r="C348" s="409" t="s">
        <v>9941</v>
      </c>
    </row>
    <row r="349">
      <c r="A349" s="63" t="s">
        <v>9950</v>
      </c>
      <c r="B349" s="807" t="s">
        <v>495</v>
      </c>
      <c r="C349" s="54" t="s">
        <v>9959</v>
      </c>
    </row>
    <row r="350">
      <c r="A350" s="63" t="s">
        <v>9966</v>
      </c>
      <c r="B350" s="807" t="s">
        <v>495</v>
      </c>
      <c r="C350" s="54" t="s">
        <v>9973</v>
      </c>
    </row>
    <row r="351">
      <c r="A351" s="63" t="s">
        <v>5879</v>
      </c>
      <c r="B351" s="807" t="s">
        <v>495</v>
      </c>
      <c r="C351" s="54" t="s">
        <v>9989</v>
      </c>
    </row>
    <row r="352">
      <c r="A352" s="63" t="s">
        <v>9997</v>
      </c>
      <c r="B352" s="807" t="s">
        <v>495</v>
      </c>
      <c r="C352" s="54" t="s">
        <v>10006</v>
      </c>
    </row>
    <row r="353">
      <c r="A353" s="63" t="s">
        <v>6275</v>
      </c>
      <c r="B353" s="807" t="s">
        <v>495</v>
      </c>
      <c r="C353" s="54" t="s">
        <v>10022</v>
      </c>
    </row>
    <row r="354">
      <c r="A354" s="63" t="s">
        <v>9966</v>
      </c>
      <c r="B354" s="807" t="s">
        <v>495</v>
      </c>
      <c r="C354" s="54" t="s">
        <v>10036</v>
      </c>
    </row>
    <row r="355">
      <c r="A355" s="63" t="s">
        <v>10040</v>
      </c>
      <c r="B355" s="807" t="s">
        <v>495</v>
      </c>
      <c r="C355" s="782" t="s">
        <v>10049</v>
      </c>
    </row>
    <row r="356">
      <c r="A356" s="63" t="s">
        <v>10055</v>
      </c>
      <c r="B356" s="807" t="s">
        <v>495</v>
      </c>
      <c r="C356" s="54" t="s">
        <v>10065</v>
      </c>
    </row>
    <row r="357">
      <c r="A357" s="63" t="s">
        <v>1319</v>
      </c>
      <c r="B357" s="807" t="s">
        <v>495</v>
      </c>
      <c r="C357" s="782" t="s">
        <v>10077</v>
      </c>
    </row>
    <row r="358">
      <c r="A358" s="63" t="s">
        <v>1319</v>
      </c>
      <c r="B358" s="807" t="s">
        <v>495</v>
      </c>
      <c r="C358" s="54" t="s">
        <v>10086</v>
      </c>
    </row>
    <row r="359">
      <c r="A359" s="63" t="s">
        <v>1319</v>
      </c>
      <c r="B359" s="807" t="s">
        <v>495</v>
      </c>
      <c r="C359" s="263" t="s">
        <v>10096</v>
      </c>
    </row>
    <row r="360">
      <c r="A360" s="63" t="s">
        <v>1319</v>
      </c>
      <c r="B360" s="807" t="s">
        <v>495</v>
      </c>
      <c r="C360" s="263" t="s">
        <v>10106</v>
      </c>
    </row>
    <row r="361">
      <c r="A361" s="63" t="s">
        <v>1319</v>
      </c>
      <c r="B361" s="807" t="s">
        <v>495</v>
      </c>
      <c r="C361" s="263" t="s">
        <v>10113</v>
      </c>
    </row>
    <row r="362">
      <c r="A362" s="63" t="s">
        <v>10118</v>
      </c>
      <c r="B362" s="807" t="s">
        <v>495</v>
      </c>
      <c r="C362" s="782" t="s">
        <v>10049</v>
      </c>
    </row>
    <row r="363">
      <c r="A363" s="63" t="s">
        <v>10130</v>
      </c>
      <c r="B363" s="807" t="s">
        <v>495</v>
      </c>
      <c r="C363" s="782" t="s">
        <v>10141</v>
      </c>
    </row>
    <row r="364">
      <c r="A364" s="63" t="s">
        <v>10145</v>
      </c>
      <c r="B364" s="807" t="s">
        <v>495</v>
      </c>
      <c r="C364" s="54" t="s">
        <v>10153</v>
      </c>
    </row>
    <row r="365">
      <c r="A365" s="63" t="s">
        <v>10161</v>
      </c>
      <c r="B365" s="807" t="s">
        <v>495</v>
      </c>
      <c r="C365" s="54" t="s">
        <v>10168</v>
      </c>
    </row>
    <row r="366">
      <c r="A366" s="63" t="s">
        <v>8686</v>
      </c>
      <c r="B366" s="807" t="s">
        <v>495</v>
      </c>
      <c r="C366" s="54" t="s">
        <v>10185</v>
      </c>
    </row>
    <row r="367">
      <c r="A367" s="63" t="s">
        <v>10194</v>
      </c>
      <c r="B367" s="807" t="s">
        <v>495</v>
      </c>
      <c r="C367" s="54" t="s">
        <v>10203</v>
      </c>
    </row>
    <row r="368">
      <c r="A368" s="63" t="s">
        <v>8633</v>
      </c>
      <c r="B368" s="807" t="s">
        <v>2556</v>
      </c>
      <c r="C368" s="561" t="s">
        <v>8638</v>
      </c>
    </row>
    <row r="369">
      <c r="A369" s="63" t="s">
        <v>8643</v>
      </c>
      <c r="B369" s="807" t="s">
        <v>2556</v>
      </c>
      <c r="C369" s="561" t="s">
        <v>8638</v>
      </c>
    </row>
    <row r="370">
      <c r="A370" s="63" t="s">
        <v>13670</v>
      </c>
      <c r="B370" s="807" t="s">
        <v>2556</v>
      </c>
      <c r="C370" s="561" t="s">
        <v>8638</v>
      </c>
    </row>
    <row r="371">
      <c r="A371" s="63" t="s">
        <v>6320</v>
      </c>
      <c r="B371" s="807" t="s">
        <v>495</v>
      </c>
      <c r="C371" s="782" t="s">
        <v>10263</v>
      </c>
    </row>
    <row r="372">
      <c r="A372" s="63" t="s">
        <v>10270</v>
      </c>
      <c r="B372" s="807" t="s">
        <v>495</v>
      </c>
      <c r="C372" s="54" t="s">
        <v>9973</v>
      </c>
    </row>
    <row r="373">
      <c r="A373" s="63" t="s">
        <v>10283</v>
      </c>
      <c r="B373" s="807" t="s">
        <v>495</v>
      </c>
      <c r="C373" s="54" t="s">
        <v>10203</v>
      </c>
    </row>
    <row r="374">
      <c r="A374" s="63" t="s">
        <v>10290</v>
      </c>
      <c r="B374" s="807" t="s">
        <v>495</v>
      </c>
      <c r="C374" s="54" t="s">
        <v>10301</v>
      </c>
    </row>
    <row r="375">
      <c r="A375" s="63" t="s">
        <v>5879</v>
      </c>
      <c r="B375" s="807" t="s">
        <v>495</v>
      </c>
      <c r="C375" s="54" t="s">
        <v>10203</v>
      </c>
    </row>
    <row r="376">
      <c r="A376" s="63" t="s">
        <v>10318</v>
      </c>
      <c r="B376" s="807" t="s">
        <v>495</v>
      </c>
      <c r="C376" s="782" t="s">
        <v>10049</v>
      </c>
    </row>
    <row r="377">
      <c r="A377" s="63" t="s">
        <v>10327</v>
      </c>
      <c r="B377" s="807" t="s">
        <v>495</v>
      </c>
      <c r="C377" s="782" t="s">
        <v>10049</v>
      </c>
    </row>
    <row r="378">
      <c r="A378" s="63" t="s">
        <v>10337</v>
      </c>
      <c r="B378" s="807" t="s">
        <v>495</v>
      </c>
      <c r="C378" s="782" t="s">
        <v>10345</v>
      </c>
    </row>
    <row r="379">
      <c r="A379" s="63" t="s">
        <v>10350</v>
      </c>
      <c r="B379" s="807" t="s">
        <v>495</v>
      </c>
      <c r="C379" s="54" t="s">
        <v>10301</v>
      </c>
    </row>
    <row r="380">
      <c r="A380" s="63" t="s">
        <v>10363</v>
      </c>
      <c r="B380" s="807" t="s">
        <v>495</v>
      </c>
      <c r="C380" s="54" t="s">
        <v>10301</v>
      </c>
    </row>
    <row r="381">
      <c r="A381" s="63" t="s">
        <v>1319</v>
      </c>
      <c r="B381" s="807" t="s">
        <v>495</v>
      </c>
      <c r="C381" s="54" t="s">
        <v>10378</v>
      </c>
    </row>
    <row r="382">
      <c r="A382" s="63" t="s">
        <v>1319</v>
      </c>
      <c r="B382" s="807" t="s">
        <v>495</v>
      </c>
      <c r="C382" s="263" t="s">
        <v>10393</v>
      </c>
    </row>
    <row r="383">
      <c r="A383" s="63" t="s">
        <v>1319</v>
      </c>
      <c r="B383" s="807" t="s">
        <v>495</v>
      </c>
      <c r="C383" s="782" t="s">
        <v>10406</v>
      </c>
    </row>
    <row r="384">
      <c r="A384" s="63" t="s">
        <v>1319</v>
      </c>
      <c r="B384" s="807" t="s">
        <v>495</v>
      </c>
      <c r="C384" s="782" t="s">
        <v>10422</v>
      </c>
    </row>
    <row r="385">
      <c r="A385" s="63" t="s">
        <v>1319</v>
      </c>
      <c r="B385" s="807" t="s">
        <v>495</v>
      </c>
      <c r="C385" s="782" t="s">
        <v>10434</v>
      </c>
    </row>
    <row r="386">
      <c r="A386" s="63" t="s">
        <v>1319</v>
      </c>
      <c r="B386" s="807" t="s">
        <v>495</v>
      </c>
      <c r="C386" s="782" t="s">
        <v>10443</v>
      </c>
    </row>
    <row r="387">
      <c r="A387" s="63" t="s">
        <v>1319</v>
      </c>
      <c r="B387" s="807" t="s">
        <v>495</v>
      </c>
      <c r="C387" s="782" t="s">
        <v>10434</v>
      </c>
    </row>
    <row r="388">
      <c r="A388" s="63" t="s">
        <v>1319</v>
      </c>
      <c r="B388" s="807" t="s">
        <v>495</v>
      </c>
      <c r="C388" s="782" t="s">
        <v>10464</v>
      </c>
    </row>
    <row r="389">
      <c r="A389" s="63" t="s">
        <v>5879</v>
      </c>
      <c r="B389" s="807" t="s">
        <v>495</v>
      </c>
      <c r="C389" s="409" t="s">
        <v>10477</v>
      </c>
    </row>
    <row r="390">
      <c r="A390" s="63" t="s">
        <v>9432</v>
      </c>
      <c r="B390" s="807" t="s">
        <v>709</v>
      </c>
      <c r="C390" s="409" t="s">
        <v>10494</v>
      </c>
    </row>
    <row r="391">
      <c r="A391" s="63" t="s">
        <v>10503</v>
      </c>
      <c r="B391" s="807" t="s">
        <v>709</v>
      </c>
      <c r="C391" s="409" t="s">
        <v>10515</v>
      </c>
    </row>
    <row r="392">
      <c r="A392" s="63" t="s">
        <v>10523</v>
      </c>
      <c r="B392" s="807" t="s">
        <v>709</v>
      </c>
      <c r="C392" s="417" t="s">
        <v>10535</v>
      </c>
    </row>
    <row r="393">
      <c r="A393" s="63" t="s">
        <v>10543</v>
      </c>
      <c r="B393" s="807" t="s">
        <v>709</v>
      </c>
      <c r="C393" s="417" t="s">
        <v>10552</v>
      </c>
    </row>
    <row r="394">
      <c r="A394" s="63" t="s">
        <v>10561</v>
      </c>
      <c r="B394" s="807" t="s">
        <v>709</v>
      </c>
      <c r="C394" s="409" t="s">
        <v>10515</v>
      </c>
    </row>
    <row r="395">
      <c r="A395" s="63" t="s">
        <v>10578</v>
      </c>
      <c r="B395" s="807" t="s">
        <v>709</v>
      </c>
      <c r="C395" s="409" t="s">
        <v>10594</v>
      </c>
    </row>
    <row r="396">
      <c r="A396" s="63" t="s">
        <v>10603</v>
      </c>
      <c r="B396" s="807" t="s">
        <v>709</v>
      </c>
      <c r="C396" s="409" t="s">
        <v>10515</v>
      </c>
    </row>
    <row r="397">
      <c r="A397" s="63" t="s">
        <v>10614</v>
      </c>
      <c r="B397" s="807" t="s">
        <v>709</v>
      </c>
      <c r="C397" s="409" t="s">
        <v>10623</v>
      </c>
    </row>
    <row r="398">
      <c r="A398" s="63" t="s">
        <v>6327</v>
      </c>
      <c r="B398" s="807" t="s">
        <v>709</v>
      </c>
      <c r="C398" s="417" t="s">
        <v>10638</v>
      </c>
    </row>
    <row r="399">
      <c r="A399" s="63" t="s">
        <v>9678</v>
      </c>
      <c r="B399" s="807" t="s">
        <v>709</v>
      </c>
      <c r="C399" s="417" t="s">
        <v>10638</v>
      </c>
    </row>
    <row r="400">
      <c r="A400" s="63" t="s">
        <v>10118</v>
      </c>
      <c r="B400" s="807" t="s">
        <v>709</v>
      </c>
      <c r="C400" s="417" t="s">
        <v>10663</v>
      </c>
    </row>
    <row r="401">
      <c r="A401" s="63" t="s">
        <v>10672</v>
      </c>
      <c r="B401" s="807" t="s">
        <v>709</v>
      </c>
      <c r="C401" s="417" t="s">
        <v>10680</v>
      </c>
    </row>
    <row r="402">
      <c r="A402" s="63" t="s">
        <v>10689</v>
      </c>
      <c r="B402" s="807" t="s">
        <v>709</v>
      </c>
      <c r="C402" s="54" t="s">
        <v>10698</v>
      </c>
    </row>
    <row r="403">
      <c r="A403" s="63" t="s">
        <v>10705</v>
      </c>
      <c r="B403" s="807" t="s">
        <v>709</v>
      </c>
      <c r="C403" s="54" t="s">
        <v>10698</v>
      </c>
    </row>
    <row r="404">
      <c r="A404" s="63" t="s">
        <v>10719</v>
      </c>
      <c r="B404" s="807" t="s">
        <v>709</v>
      </c>
      <c r="C404" s="54" t="s">
        <v>10732</v>
      </c>
    </row>
    <row r="405">
      <c r="A405" s="63" t="s">
        <v>10739</v>
      </c>
      <c r="B405" s="807" t="s">
        <v>709</v>
      </c>
      <c r="C405" s="54" t="s">
        <v>10732</v>
      </c>
    </row>
    <row r="406">
      <c r="A406" s="63" t="s">
        <v>10757</v>
      </c>
      <c r="B406" s="807" t="s">
        <v>709</v>
      </c>
      <c r="C406" s="54" t="s">
        <v>10732</v>
      </c>
    </row>
    <row r="407">
      <c r="A407" s="63" t="s">
        <v>10770</v>
      </c>
      <c r="B407" s="807" t="s">
        <v>709</v>
      </c>
      <c r="C407" s="409" t="s">
        <v>10515</v>
      </c>
    </row>
    <row r="408">
      <c r="A408" s="63" t="s">
        <v>6294</v>
      </c>
      <c r="B408" s="807" t="s">
        <v>13671</v>
      </c>
      <c r="C408" s="782" t="s">
        <v>10793</v>
      </c>
    </row>
    <row r="409">
      <c r="A409" s="63" t="s">
        <v>10801</v>
      </c>
      <c r="B409" s="807" t="s">
        <v>13671</v>
      </c>
      <c r="C409" s="782" t="s">
        <v>10805</v>
      </c>
    </row>
    <row r="410">
      <c r="A410" s="63" t="s">
        <v>8686</v>
      </c>
      <c r="B410" s="807" t="s">
        <v>13671</v>
      </c>
      <c r="C410" s="782" t="s">
        <v>10793</v>
      </c>
    </row>
    <row r="411">
      <c r="A411" s="63" t="s">
        <v>8686</v>
      </c>
      <c r="B411" s="807" t="s">
        <v>13671</v>
      </c>
      <c r="C411" s="782" t="s">
        <v>10793</v>
      </c>
    </row>
    <row r="412">
      <c r="A412" s="63" t="s">
        <v>6476</v>
      </c>
      <c r="B412" s="807" t="s">
        <v>13671</v>
      </c>
      <c r="C412" s="782" t="s">
        <v>10793</v>
      </c>
    </row>
    <row r="413">
      <c r="A413" s="63" t="s">
        <v>10849</v>
      </c>
      <c r="B413" s="807" t="s">
        <v>13671</v>
      </c>
      <c r="C413" s="782" t="s">
        <v>10793</v>
      </c>
    </row>
    <row r="414">
      <c r="A414" s="63" t="s">
        <v>7295</v>
      </c>
      <c r="B414" s="807" t="s">
        <v>13671</v>
      </c>
      <c r="C414" s="782" t="s">
        <v>10874</v>
      </c>
    </row>
    <row r="415">
      <c r="A415" s="63" t="s">
        <v>10882</v>
      </c>
      <c r="B415" s="807" t="s">
        <v>13671</v>
      </c>
      <c r="C415" s="782" t="s">
        <v>10793</v>
      </c>
    </row>
    <row r="416">
      <c r="A416" s="63" t="s">
        <v>10896</v>
      </c>
      <c r="B416" s="807" t="s">
        <v>13671</v>
      </c>
      <c r="C416" s="782" t="s">
        <v>10905</v>
      </c>
    </row>
    <row r="417">
      <c r="A417" s="63" t="s">
        <v>10910</v>
      </c>
      <c r="B417" s="807" t="s">
        <v>13671</v>
      </c>
      <c r="C417" s="54" t="s">
        <v>10918</v>
      </c>
    </row>
    <row r="418">
      <c r="A418" s="63" t="s">
        <v>6320</v>
      </c>
      <c r="B418" s="807" t="s">
        <v>13671</v>
      </c>
      <c r="C418" s="54" t="s">
        <v>10937</v>
      </c>
    </row>
    <row r="419">
      <c r="A419" s="63" t="s">
        <v>10944</v>
      </c>
      <c r="B419" s="807" t="s">
        <v>13671</v>
      </c>
      <c r="C419" s="782" t="s">
        <v>10793</v>
      </c>
    </row>
    <row r="420">
      <c r="A420" s="63" t="s">
        <v>1319</v>
      </c>
      <c r="B420" s="807" t="s">
        <v>13671</v>
      </c>
      <c r="C420" s="54" t="s">
        <v>10959</v>
      </c>
    </row>
    <row r="421">
      <c r="A421" s="472" t="s">
        <v>10963</v>
      </c>
      <c r="B421" s="807" t="s">
        <v>13671</v>
      </c>
      <c r="C421" s="54" t="s">
        <v>10973</v>
      </c>
    </row>
    <row r="422">
      <c r="A422" s="472" t="s">
        <v>10977</v>
      </c>
      <c r="B422" s="807" t="s">
        <v>13671</v>
      </c>
      <c r="C422" s="782" t="s">
        <v>10793</v>
      </c>
    </row>
    <row r="423">
      <c r="A423" s="472" t="s">
        <v>10990</v>
      </c>
      <c r="B423" s="807" t="s">
        <v>13671</v>
      </c>
      <c r="C423" s="54" t="s">
        <v>13514</v>
      </c>
    </row>
    <row r="424">
      <c r="A424" s="472" t="s">
        <v>11000</v>
      </c>
      <c r="B424" s="807" t="s">
        <v>13671</v>
      </c>
      <c r="C424" s="782" t="s">
        <v>10793</v>
      </c>
    </row>
    <row r="425">
      <c r="A425" s="472" t="s">
        <v>11009</v>
      </c>
      <c r="B425" s="807" t="s">
        <v>13671</v>
      </c>
      <c r="C425" s="782" t="s">
        <v>10793</v>
      </c>
    </row>
    <row r="426">
      <c r="A426" s="63" t="s">
        <v>6275</v>
      </c>
      <c r="B426" s="807" t="s">
        <v>13671</v>
      </c>
      <c r="C426" s="782" t="s">
        <v>10874</v>
      </c>
    </row>
    <row r="427">
      <c r="A427" s="63" t="s">
        <v>11035</v>
      </c>
      <c r="B427" s="807" t="s">
        <v>13671</v>
      </c>
      <c r="C427" s="782" t="s">
        <v>11047</v>
      </c>
    </row>
    <row r="428">
      <c r="A428" s="63" t="s">
        <v>11056</v>
      </c>
      <c r="B428" s="807" t="s">
        <v>13671</v>
      </c>
      <c r="C428" s="54" t="s">
        <v>11064</v>
      </c>
    </row>
    <row r="429">
      <c r="A429" s="63" t="s">
        <v>11071</v>
      </c>
      <c r="B429" s="807" t="s">
        <v>13671</v>
      </c>
      <c r="C429" s="54" t="s">
        <v>11076</v>
      </c>
    </row>
    <row r="430">
      <c r="A430" s="63" t="s">
        <v>11083</v>
      </c>
      <c r="B430" s="807" t="s">
        <v>13671</v>
      </c>
      <c r="C430" s="782" t="s">
        <v>10874</v>
      </c>
    </row>
    <row r="431">
      <c r="A431" s="63" t="s">
        <v>8707</v>
      </c>
      <c r="B431" s="807" t="s">
        <v>13671</v>
      </c>
      <c r="C431" s="782" t="s">
        <v>10793</v>
      </c>
    </row>
    <row r="432">
      <c r="A432" s="63" t="s">
        <v>6320</v>
      </c>
      <c r="B432" s="807" t="s">
        <v>13671</v>
      </c>
      <c r="C432" s="54" t="s">
        <v>11109</v>
      </c>
    </row>
    <row r="433">
      <c r="A433" s="63" t="s">
        <v>11114</v>
      </c>
      <c r="B433" s="807" t="s">
        <v>13671</v>
      </c>
      <c r="C433" s="54" t="s">
        <v>11121</v>
      </c>
    </row>
    <row r="434">
      <c r="A434" s="63" t="s">
        <v>11130</v>
      </c>
      <c r="B434" s="807" t="s">
        <v>13671</v>
      </c>
      <c r="C434" s="54" t="s">
        <v>11139</v>
      </c>
    </row>
    <row r="435">
      <c r="A435" s="63" t="s">
        <v>11143</v>
      </c>
      <c r="B435" s="807" t="s">
        <v>13671</v>
      </c>
      <c r="C435" s="54" t="s">
        <v>11149</v>
      </c>
    </row>
    <row r="436">
      <c r="A436" s="63" t="s">
        <v>11153</v>
      </c>
      <c r="B436" s="807" t="s">
        <v>13671</v>
      </c>
      <c r="C436" s="54" t="s">
        <v>11160</v>
      </c>
    </row>
    <row r="437">
      <c r="A437" s="63" t="s">
        <v>6141</v>
      </c>
      <c r="B437" s="807" t="s">
        <v>13671</v>
      </c>
      <c r="C437" s="54" t="s">
        <v>11172</v>
      </c>
    </row>
    <row r="438">
      <c r="A438" s="63" t="s">
        <v>11176</v>
      </c>
      <c r="B438" s="807" t="s">
        <v>13671</v>
      </c>
      <c r="C438" s="54" t="s">
        <v>11183</v>
      </c>
    </row>
    <row r="439">
      <c r="A439" s="63" t="s">
        <v>6320</v>
      </c>
      <c r="B439" s="807" t="s">
        <v>13671</v>
      </c>
      <c r="C439" s="54" t="s">
        <v>11194</v>
      </c>
    </row>
    <row r="440">
      <c r="A440" s="63" t="s">
        <v>11198</v>
      </c>
      <c r="B440" s="807" t="s">
        <v>13671</v>
      </c>
      <c r="C440" s="54" t="s">
        <v>11204</v>
      </c>
    </row>
    <row r="441">
      <c r="A441" s="63" t="s">
        <v>6320</v>
      </c>
      <c r="B441" s="807" t="s">
        <v>13671</v>
      </c>
      <c r="C441" s="782" t="s">
        <v>11218</v>
      </c>
    </row>
    <row r="442">
      <c r="A442" s="63" t="s">
        <v>7103</v>
      </c>
      <c r="B442" s="807" t="s">
        <v>13671</v>
      </c>
      <c r="C442" s="54" t="s">
        <v>11228</v>
      </c>
    </row>
    <row r="443">
      <c r="A443" s="63" t="s">
        <v>11229</v>
      </c>
      <c r="B443" s="807" t="s">
        <v>13671</v>
      </c>
      <c r="C443" s="782" t="s">
        <v>10793</v>
      </c>
    </row>
    <row r="444">
      <c r="A444" s="63" t="s">
        <v>1319</v>
      </c>
      <c r="B444" s="807" t="s">
        <v>13671</v>
      </c>
      <c r="C444" s="54" t="s">
        <v>11250</v>
      </c>
    </row>
    <row r="445">
      <c r="A445" s="63" t="s">
        <v>11255</v>
      </c>
      <c r="B445" s="807" t="s">
        <v>13671</v>
      </c>
      <c r="C445" s="54" t="s">
        <v>11250</v>
      </c>
    </row>
    <row r="446">
      <c r="A446" s="63" t="s">
        <v>11269</v>
      </c>
      <c r="B446" s="807" t="s">
        <v>13671</v>
      </c>
      <c r="C446" s="54" t="s">
        <v>11250</v>
      </c>
    </row>
    <row r="447">
      <c r="A447" s="63" t="s">
        <v>11280</v>
      </c>
      <c r="B447" s="807" t="s">
        <v>13671</v>
      </c>
      <c r="C447" s="54" t="s">
        <v>11250</v>
      </c>
    </row>
    <row r="448">
      <c r="A448" s="63" t="s">
        <v>11288</v>
      </c>
      <c r="B448" s="807" t="s">
        <v>13671</v>
      </c>
      <c r="C448" s="54" t="s">
        <v>11250</v>
      </c>
    </row>
    <row r="449">
      <c r="A449" s="63" t="s">
        <v>11300</v>
      </c>
      <c r="B449" s="807" t="s">
        <v>13671</v>
      </c>
      <c r="C449" s="54" t="s">
        <v>11307</v>
      </c>
    </row>
    <row r="450">
      <c r="A450" s="63" t="s">
        <v>5879</v>
      </c>
      <c r="B450" s="807" t="s">
        <v>13671</v>
      </c>
      <c r="C450" s="782" t="s">
        <v>11322</v>
      </c>
    </row>
    <row r="451">
      <c r="A451" s="63" t="s">
        <v>1319</v>
      </c>
      <c r="B451" s="807" t="s">
        <v>13671</v>
      </c>
      <c r="C451" s="782" t="s">
        <v>10793</v>
      </c>
    </row>
    <row r="452">
      <c r="A452" s="63" t="s">
        <v>1319</v>
      </c>
      <c r="B452" s="807" t="s">
        <v>13671</v>
      </c>
      <c r="C452" s="54" t="s">
        <v>11339</v>
      </c>
    </row>
    <row r="453">
      <c r="A453" s="63" t="s">
        <v>11344</v>
      </c>
      <c r="B453" s="807" t="s">
        <v>13671</v>
      </c>
      <c r="C453" s="782" t="s">
        <v>10793</v>
      </c>
    </row>
    <row r="454">
      <c r="A454" s="63" t="s">
        <v>1319</v>
      </c>
      <c r="B454" s="807" t="s">
        <v>13671</v>
      </c>
      <c r="C454" s="54" t="s">
        <v>11367</v>
      </c>
    </row>
    <row r="455">
      <c r="A455" s="63" t="s">
        <v>11375</v>
      </c>
      <c r="B455" s="807" t="s">
        <v>13671</v>
      </c>
      <c r="C455" s="54" t="s">
        <v>11367</v>
      </c>
    </row>
    <row r="456">
      <c r="A456" s="63" t="s">
        <v>1319</v>
      </c>
      <c r="B456" s="807" t="s">
        <v>13671</v>
      </c>
      <c r="C456" s="54" t="s">
        <v>11401</v>
      </c>
    </row>
    <row r="457">
      <c r="A457" s="63" t="s">
        <v>1319</v>
      </c>
      <c r="B457" s="807" t="s">
        <v>13671</v>
      </c>
      <c r="C457" s="54" t="s">
        <v>11415</v>
      </c>
    </row>
    <row r="458">
      <c r="A458" s="63" t="s">
        <v>11423</v>
      </c>
      <c r="B458" s="807" t="s">
        <v>13671</v>
      </c>
      <c r="C458" s="54" t="s">
        <v>11435</v>
      </c>
    </row>
    <row r="459">
      <c r="A459" s="63" t="s">
        <v>11444</v>
      </c>
      <c r="B459" s="807" t="s">
        <v>13671</v>
      </c>
      <c r="C459" s="54" t="s">
        <v>11452</v>
      </c>
    </row>
    <row r="460">
      <c r="A460" s="63" t="s">
        <v>11461</v>
      </c>
      <c r="B460" s="807" t="s">
        <v>13671</v>
      </c>
      <c r="C460" s="54" t="s">
        <v>11452</v>
      </c>
    </row>
    <row r="461">
      <c r="A461" s="63" t="s">
        <v>11473</v>
      </c>
      <c r="B461" s="807" t="s">
        <v>13672</v>
      </c>
      <c r="C461" s="54" t="s">
        <v>675</v>
      </c>
    </row>
    <row r="462">
      <c r="A462" s="63" t="s">
        <v>9966</v>
      </c>
      <c r="B462" s="807" t="s">
        <v>13672</v>
      </c>
      <c r="C462" s="54" t="s">
        <v>675</v>
      </c>
    </row>
    <row r="463">
      <c r="A463" s="63" t="s">
        <v>7103</v>
      </c>
      <c r="B463" s="807" t="s">
        <v>13672</v>
      </c>
      <c r="C463" s="54" t="s">
        <v>675</v>
      </c>
    </row>
    <row r="464">
      <c r="A464" s="63" t="s">
        <v>5864</v>
      </c>
      <c r="B464" s="807" t="s">
        <v>13672</v>
      </c>
      <c r="C464" s="54" t="s">
        <v>675</v>
      </c>
    </row>
    <row r="465">
      <c r="A465" s="63" t="s">
        <v>11523</v>
      </c>
      <c r="B465" s="807" t="s">
        <v>13672</v>
      </c>
      <c r="C465" s="54" t="s">
        <v>708</v>
      </c>
    </row>
    <row r="466">
      <c r="A466" s="63" t="s">
        <v>6294</v>
      </c>
      <c r="B466" s="807" t="s">
        <v>13672</v>
      </c>
      <c r="C466" s="54" t="s">
        <v>675</v>
      </c>
    </row>
    <row r="467">
      <c r="A467" s="63" t="s">
        <v>5879</v>
      </c>
      <c r="B467" s="807" t="s">
        <v>13672</v>
      </c>
      <c r="C467" s="54" t="s">
        <v>11561</v>
      </c>
    </row>
    <row r="468">
      <c r="A468" s="63" t="s">
        <v>5857</v>
      </c>
      <c r="B468" s="807" t="s">
        <v>13672</v>
      </c>
      <c r="C468" s="54" t="s">
        <v>11573</v>
      </c>
    </row>
    <row r="469">
      <c r="A469" s="63" t="s">
        <v>6294</v>
      </c>
      <c r="B469" s="807" t="s">
        <v>13672</v>
      </c>
      <c r="C469" s="54" t="s">
        <v>11586</v>
      </c>
    </row>
    <row r="470">
      <c r="A470" s="63" t="s">
        <v>5864</v>
      </c>
      <c r="B470" s="807" t="s">
        <v>13672</v>
      </c>
      <c r="C470" s="54" t="s">
        <v>675</v>
      </c>
    </row>
    <row r="471">
      <c r="A471" s="63" t="s">
        <v>11601</v>
      </c>
      <c r="B471" s="807" t="s">
        <v>13672</v>
      </c>
      <c r="C471" s="54" t="s">
        <v>675</v>
      </c>
    </row>
    <row r="472">
      <c r="A472" s="63" t="s">
        <v>11613</v>
      </c>
      <c r="B472" s="807" t="s">
        <v>13672</v>
      </c>
      <c r="C472" s="54" t="s">
        <v>675</v>
      </c>
    </row>
    <row r="473">
      <c r="A473" s="63" t="s">
        <v>11626</v>
      </c>
      <c r="B473" s="807" t="s">
        <v>13672</v>
      </c>
      <c r="C473" s="54" t="s">
        <v>11586</v>
      </c>
    </row>
    <row r="474">
      <c r="A474" s="63" t="s">
        <v>11631</v>
      </c>
      <c r="B474" s="807" t="s">
        <v>13672</v>
      </c>
      <c r="C474" s="54" t="s">
        <v>675</v>
      </c>
    </row>
    <row r="475">
      <c r="A475" s="63" t="s">
        <v>1319</v>
      </c>
      <c r="B475" s="807" t="s">
        <v>13672</v>
      </c>
      <c r="C475" s="54" t="s">
        <v>11638</v>
      </c>
    </row>
    <row r="476">
      <c r="A476" s="63" t="s">
        <v>11643</v>
      </c>
      <c r="B476" s="807" t="s">
        <v>13672</v>
      </c>
      <c r="C476" s="54" t="s">
        <v>675</v>
      </c>
    </row>
    <row r="477">
      <c r="A477" s="63" t="s">
        <v>5879</v>
      </c>
      <c r="B477" s="807" t="s">
        <v>13672</v>
      </c>
      <c r="C477" s="54" t="s">
        <v>11661</v>
      </c>
    </row>
    <row r="478">
      <c r="A478" s="63" t="s">
        <v>11665</v>
      </c>
      <c r="B478" s="807" t="s">
        <v>13672</v>
      </c>
      <c r="C478" s="782" t="s">
        <v>11672</v>
      </c>
    </row>
    <row r="479">
      <c r="A479" s="63" t="s">
        <v>11676</v>
      </c>
      <c r="B479" s="807" t="s">
        <v>13672</v>
      </c>
      <c r="C479" s="782" t="s">
        <v>11682</v>
      </c>
    </row>
    <row r="480">
      <c r="A480" s="63" t="s">
        <v>10977</v>
      </c>
      <c r="B480" s="807" t="s">
        <v>78</v>
      </c>
      <c r="C480" s="780" t="s">
        <v>5835</v>
      </c>
    </row>
    <row r="481">
      <c r="A481" s="63" t="s">
        <v>1319</v>
      </c>
      <c r="B481" s="807" t="s">
        <v>13629</v>
      </c>
      <c r="C481" s="780" t="s">
        <v>11701</v>
      </c>
    </row>
    <row r="482">
      <c r="A482" s="63" t="s">
        <v>5879</v>
      </c>
      <c r="B482" s="807" t="s">
        <v>739</v>
      </c>
      <c r="C482" s="780" t="s">
        <v>11726</v>
      </c>
    </row>
    <row r="483">
      <c r="A483" s="63" t="s">
        <v>11721</v>
      </c>
      <c r="B483" s="807" t="s">
        <v>739</v>
      </c>
      <c r="C483" s="780" t="s">
        <v>11726</v>
      </c>
    </row>
    <row r="484">
      <c r="A484" s="63" t="s">
        <v>11733</v>
      </c>
      <c r="B484" s="807" t="s">
        <v>739</v>
      </c>
      <c r="C484" s="780" t="s">
        <v>11726</v>
      </c>
    </row>
    <row r="485">
      <c r="A485" s="63" t="s">
        <v>1319</v>
      </c>
      <c r="B485" s="807" t="s">
        <v>739</v>
      </c>
      <c r="C485" s="780" t="s">
        <v>11726</v>
      </c>
    </row>
    <row r="486">
      <c r="A486" s="63" t="s">
        <v>11745</v>
      </c>
      <c r="B486" s="807" t="s">
        <v>739</v>
      </c>
      <c r="C486" s="780" t="s">
        <v>11726</v>
      </c>
    </row>
    <row r="487">
      <c r="A487" s="63" t="s">
        <v>11760</v>
      </c>
      <c r="B487" s="807" t="s">
        <v>739</v>
      </c>
      <c r="C487" s="780" t="s">
        <v>11771</v>
      </c>
    </row>
    <row r="488">
      <c r="A488" s="63" t="s">
        <v>11755</v>
      </c>
      <c r="B488" s="807" t="s">
        <v>739</v>
      </c>
      <c r="C488" s="780" t="s">
        <v>11726</v>
      </c>
    </row>
    <row r="489">
      <c r="A489" s="63" t="s">
        <v>11778</v>
      </c>
      <c r="B489" s="807" t="s">
        <v>739</v>
      </c>
      <c r="C489" s="780" t="s">
        <v>11726</v>
      </c>
    </row>
    <row r="490">
      <c r="A490" s="63" t="s">
        <v>11733</v>
      </c>
      <c r="B490" s="807" t="s">
        <v>739</v>
      </c>
      <c r="C490" s="780" t="s">
        <v>11726</v>
      </c>
    </row>
    <row r="491">
      <c r="A491" s="63" t="s">
        <v>11601</v>
      </c>
      <c r="B491" s="807" t="s">
        <v>739</v>
      </c>
      <c r="C491" s="780" t="s">
        <v>11796</v>
      </c>
    </row>
    <row r="492">
      <c r="A492" s="63" t="s">
        <v>11801</v>
      </c>
      <c r="B492" s="807" t="s">
        <v>739</v>
      </c>
      <c r="C492" s="780" t="s">
        <v>11796</v>
      </c>
    </row>
    <row r="493">
      <c r="A493" s="63" t="s">
        <v>11815</v>
      </c>
      <c r="B493" s="807" t="s">
        <v>739</v>
      </c>
      <c r="C493" s="780" t="s">
        <v>11796</v>
      </c>
    </row>
    <row r="494">
      <c r="A494" s="63" t="s">
        <v>1319</v>
      </c>
      <c r="B494" s="807" t="s">
        <v>739</v>
      </c>
      <c r="C494" s="780" t="s">
        <v>11726</v>
      </c>
    </row>
    <row r="495">
      <c r="A495" s="63" t="s">
        <v>11831</v>
      </c>
      <c r="B495" s="807" t="s">
        <v>739</v>
      </c>
      <c r="C495" s="780" t="s">
        <v>11726</v>
      </c>
    </row>
    <row r="496">
      <c r="A496" s="63" t="s">
        <v>1319</v>
      </c>
      <c r="B496" s="807" t="s">
        <v>739</v>
      </c>
      <c r="C496" s="780" t="s">
        <v>11853</v>
      </c>
    </row>
    <row r="497">
      <c r="A497" s="63" t="s">
        <v>1319</v>
      </c>
      <c r="B497" s="807" t="s">
        <v>739</v>
      </c>
      <c r="C497" s="780" t="s">
        <v>11853</v>
      </c>
    </row>
    <row r="498">
      <c r="A498" s="63" t="s">
        <v>1319</v>
      </c>
      <c r="B498" s="807" t="s">
        <v>739</v>
      </c>
      <c r="C498" s="780" t="s">
        <v>11871</v>
      </c>
    </row>
    <row r="499">
      <c r="A499" s="63" t="s">
        <v>1319</v>
      </c>
      <c r="B499" s="807" t="s">
        <v>739</v>
      </c>
      <c r="C499" s="780" t="s">
        <v>11871</v>
      </c>
    </row>
    <row r="500">
      <c r="A500" s="63" t="s">
        <v>1319</v>
      </c>
      <c r="B500" s="807" t="s">
        <v>739</v>
      </c>
      <c r="C500" s="780" t="s">
        <v>11886</v>
      </c>
    </row>
    <row r="501">
      <c r="A501" s="63" t="s">
        <v>1319</v>
      </c>
      <c r="B501" s="807" t="s">
        <v>739</v>
      </c>
      <c r="C501" s="780" t="s">
        <v>11896</v>
      </c>
    </row>
    <row r="502">
      <c r="A502" s="63" t="s">
        <v>1319</v>
      </c>
      <c r="B502" s="807" t="s">
        <v>739</v>
      </c>
      <c r="C502" s="780" t="s">
        <v>11906</v>
      </c>
    </row>
    <row r="503">
      <c r="A503" s="63" t="s">
        <v>1319</v>
      </c>
      <c r="B503" s="807" t="s">
        <v>739</v>
      </c>
      <c r="C503" s="780" t="s">
        <v>11906</v>
      </c>
    </row>
    <row r="504">
      <c r="A504" s="63" t="s">
        <v>11601</v>
      </c>
      <c r="B504" s="807" t="s">
        <v>739</v>
      </c>
      <c r="C504" s="780" t="s">
        <v>11906</v>
      </c>
    </row>
    <row r="505">
      <c r="A505" s="63" t="s">
        <v>11801</v>
      </c>
      <c r="B505" s="807" t="s">
        <v>739</v>
      </c>
      <c r="C505" s="780" t="s">
        <v>11906</v>
      </c>
    </row>
    <row r="506">
      <c r="A506" s="63" t="s">
        <v>11815</v>
      </c>
      <c r="B506" s="807" t="s">
        <v>739</v>
      </c>
      <c r="C506" s="780" t="s">
        <v>11906</v>
      </c>
    </row>
    <row r="507">
      <c r="A507" s="63" t="s">
        <v>1319</v>
      </c>
      <c r="B507" s="807" t="s">
        <v>739</v>
      </c>
      <c r="C507" s="780" t="s">
        <v>11906</v>
      </c>
    </row>
    <row r="508">
      <c r="A508" s="63" t="s">
        <v>1319</v>
      </c>
      <c r="B508" s="807" t="s">
        <v>739</v>
      </c>
      <c r="C508" s="780" t="s">
        <v>11906</v>
      </c>
    </row>
    <row r="509">
      <c r="A509" s="63" t="s">
        <v>11938</v>
      </c>
      <c r="B509" s="807" t="s">
        <v>739</v>
      </c>
      <c r="C509" s="780" t="s">
        <v>11906</v>
      </c>
    </row>
    <row r="510">
      <c r="A510" s="63" t="s">
        <v>1319</v>
      </c>
      <c r="B510" s="807" t="s">
        <v>739</v>
      </c>
      <c r="C510" s="780" t="s">
        <v>11906</v>
      </c>
    </row>
    <row r="511">
      <c r="A511" s="63" t="s">
        <v>11954</v>
      </c>
      <c r="B511" s="807" t="s">
        <v>739</v>
      </c>
      <c r="C511" s="780" t="s">
        <v>11906</v>
      </c>
    </row>
    <row r="512">
      <c r="A512" s="63" t="s">
        <v>1319</v>
      </c>
      <c r="B512" s="807" t="s">
        <v>739</v>
      </c>
      <c r="C512" s="780" t="s">
        <v>11853</v>
      </c>
    </row>
    <row r="513">
      <c r="A513" s="63" t="s">
        <v>11972</v>
      </c>
      <c r="B513" s="807" t="s">
        <v>739</v>
      </c>
      <c r="C513" s="780" t="s">
        <v>11906</v>
      </c>
    </row>
    <row r="514">
      <c r="A514" s="63" t="s">
        <v>1319</v>
      </c>
      <c r="B514" s="807" t="s">
        <v>739</v>
      </c>
      <c r="C514" s="780" t="s">
        <v>11726</v>
      </c>
    </row>
    <row r="515">
      <c r="A515" s="63" t="s">
        <v>1319</v>
      </c>
      <c r="B515" s="807" t="s">
        <v>739</v>
      </c>
      <c r="C515" s="780" t="s">
        <v>11726</v>
      </c>
    </row>
    <row r="516">
      <c r="A516" s="63" t="s">
        <v>1319</v>
      </c>
      <c r="B516" s="807" t="s">
        <v>512</v>
      </c>
      <c r="C516" s="54" t="s">
        <v>11367</v>
      </c>
    </row>
    <row r="517">
      <c r="A517" s="63" t="s">
        <v>5879</v>
      </c>
      <c r="B517" s="807" t="s">
        <v>739</v>
      </c>
      <c r="C517" s="780" t="s">
        <v>11726</v>
      </c>
    </row>
    <row r="518">
      <c r="A518" s="63" t="s">
        <v>12007</v>
      </c>
      <c r="B518" s="807" t="s">
        <v>13673</v>
      </c>
      <c r="C518" s="780" t="s">
        <v>12014</v>
      </c>
    </row>
    <row r="519">
      <c r="A519" s="63" t="s">
        <v>12021</v>
      </c>
      <c r="B519" s="807" t="s">
        <v>13673</v>
      </c>
      <c r="C519" s="780" t="s">
        <v>12023</v>
      </c>
    </row>
    <row r="520">
      <c r="A520" s="63" t="s">
        <v>12025</v>
      </c>
      <c r="B520" s="807" t="s">
        <v>13673</v>
      </c>
      <c r="C520" s="780" t="s">
        <v>12014</v>
      </c>
    </row>
    <row r="521">
      <c r="A521" s="63" t="s">
        <v>12031</v>
      </c>
      <c r="B521" s="807" t="s">
        <v>13673</v>
      </c>
      <c r="C521" s="780" t="s">
        <v>12014</v>
      </c>
    </row>
    <row r="522">
      <c r="A522" s="63" t="s">
        <v>12042</v>
      </c>
      <c r="B522" s="807" t="s">
        <v>13673</v>
      </c>
      <c r="C522" s="780" t="s">
        <v>12014</v>
      </c>
    </row>
    <row r="523">
      <c r="A523" s="63" t="s">
        <v>12050</v>
      </c>
      <c r="B523" s="807" t="s">
        <v>13673</v>
      </c>
      <c r="C523" s="780" t="s">
        <v>12014</v>
      </c>
    </row>
    <row r="524">
      <c r="A524" s="63" t="s">
        <v>12064</v>
      </c>
      <c r="B524" s="807" t="s">
        <v>13673</v>
      </c>
      <c r="C524" s="780" t="s">
        <v>12014</v>
      </c>
    </row>
    <row r="525">
      <c r="A525" s="63" t="s">
        <v>6119</v>
      </c>
      <c r="B525" s="807" t="s">
        <v>13673</v>
      </c>
      <c r="C525" s="780" t="s">
        <v>12014</v>
      </c>
    </row>
    <row r="526">
      <c r="A526" s="63" t="s">
        <v>12067</v>
      </c>
      <c r="B526" s="807" t="s">
        <v>13673</v>
      </c>
      <c r="C526" s="780" t="s">
        <v>12014</v>
      </c>
    </row>
    <row r="527">
      <c r="A527" s="63" t="s">
        <v>12071</v>
      </c>
      <c r="B527" s="807" t="s">
        <v>13673</v>
      </c>
      <c r="C527" s="780" t="s">
        <v>12014</v>
      </c>
    </row>
    <row r="528">
      <c r="A528" s="63" t="s">
        <v>12079</v>
      </c>
      <c r="B528" s="807" t="s">
        <v>13673</v>
      </c>
      <c r="C528" s="780" t="s">
        <v>12014</v>
      </c>
    </row>
    <row r="529">
      <c r="A529" s="63" t="s">
        <v>1319</v>
      </c>
      <c r="B529" s="807" t="s">
        <v>13673</v>
      </c>
      <c r="C529" s="780" t="s">
        <v>12014</v>
      </c>
    </row>
    <row r="530">
      <c r="A530" s="63" t="s">
        <v>10283</v>
      </c>
      <c r="B530" s="807" t="s">
        <v>13673</v>
      </c>
      <c r="C530" s="780" t="s">
        <v>12014</v>
      </c>
    </row>
    <row r="531">
      <c r="A531" s="63" t="s">
        <v>5727</v>
      </c>
      <c r="B531" s="807" t="s">
        <v>13673</v>
      </c>
      <c r="C531" s="780" t="s">
        <v>12014</v>
      </c>
    </row>
    <row r="532">
      <c r="A532" s="63" t="s">
        <v>12095</v>
      </c>
      <c r="B532" s="807" t="s">
        <v>13673</v>
      </c>
      <c r="C532" s="780" t="s">
        <v>12014</v>
      </c>
    </row>
    <row r="533">
      <c r="A533" s="63" t="s">
        <v>12105</v>
      </c>
      <c r="B533" s="807" t="s">
        <v>13673</v>
      </c>
      <c r="C533" s="779" t="s">
        <v>12114</v>
      </c>
    </row>
    <row r="534">
      <c r="A534" s="63" t="s">
        <v>12119</v>
      </c>
      <c r="B534" s="807" t="s">
        <v>13674</v>
      </c>
      <c r="C534" s="780" t="s">
        <v>12134</v>
      </c>
    </row>
    <row r="535">
      <c r="A535" s="63" t="s">
        <v>12142</v>
      </c>
      <c r="B535" s="807" t="s">
        <v>13674</v>
      </c>
      <c r="C535" s="780" t="s">
        <v>12134</v>
      </c>
    </row>
    <row r="536">
      <c r="A536" s="63" t="s">
        <v>12159</v>
      </c>
      <c r="B536" s="807" t="s">
        <v>13673</v>
      </c>
      <c r="C536" s="780" t="s">
        <v>12167</v>
      </c>
    </row>
    <row r="537">
      <c r="A537" s="63" t="s">
        <v>12172</v>
      </c>
      <c r="B537" s="807" t="s">
        <v>13674</v>
      </c>
      <c r="C537" s="780" t="s">
        <v>12177</v>
      </c>
    </row>
    <row r="538">
      <c r="A538" s="63" t="s">
        <v>12184</v>
      </c>
      <c r="B538" s="807" t="s">
        <v>13674</v>
      </c>
      <c r="C538" s="780" t="s">
        <v>12192</v>
      </c>
    </row>
    <row r="539">
      <c r="A539" s="63" t="s">
        <v>12200</v>
      </c>
      <c r="B539" s="807" t="s">
        <v>13674</v>
      </c>
      <c r="C539" s="780" t="s">
        <v>12192</v>
      </c>
    </row>
    <row r="540">
      <c r="A540" s="63" t="s">
        <v>12213</v>
      </c>
      <c r="B540" s="807" t="s">
        <v>13674</v>
      </c>
      <c r="C540" s="780" t="s">
        <v>12192</v>
      </c>
    </row>
    <row r="541">
      <c r="A541" s="63" t="s">
        <v>12226</v>
      </c>
      <c r="B541" s="807" t="s">
        <v>13674</v>
      </c>
      <c r="C541" s="780" t="s">
        <v>12234</v>
      </c>
    </row>
    <row r="542">
      <c r="A542" s="63" t="s">
        <v>12241</v>
      </c>
      <c r="B542" s="807" t="s">
        <v>13674</v>
      </c>
      <c r="C542" s="780" t="s">
        <v>13609</v>
      </c>
    </row>
    <row r="543">
      <c r="A543" s="63" t="s">
        <v>12260</v>
      </c>
      <c r="B543" s="807" t="s">
        <v>13674</v>
      </c>
      <c r="C543" s="780" t="s">
        <v>12266</v>
      </c>
    </row>
    <row r="544">
      <c r="A544" s="63" t="s">
        <v>12271</v>
      </c>
      <c r="B544" s="807" t="s">
        <v>13674</v>
      </c>
      <c r="C544" s="780" t="s">
        <v>12266</v>
      </c>
    </row>
    <row r="545">
      <c r="A545" s="63" t="s">
        <v>12285</v>
      </c>
      <c r="B545" s="807" t="s">
        <v>13674</v>
      </c>
      <c r="C545" s="780" t="s">
        <v>12134</v>
      </c>
    </row>
    <row r="546">
      <c r="A546" s="63" t="s">
        <v>12298</v>
      </c>
      <c r="B546" s="807" t="s">
        <v>13673</v>
      </c>
      <c r="C546" s="780" t="s">
        <v>12167</v>
      </c>
    </row>
    <row r="547">
      <c r="A547" s="63" t="s">
        <v>12308</v>
      </c>
      <c r="B547" s="807" t="s">
        <v>13674</v>
      </c>
      <c r="C547" s="780" t="s">
        <v>12319</v>
      </c>
    </row>
    <row r="548">
      <c r="A548" s="63" t="s">
        <v>12324</v>
      </c>
      <c r="B548" s="807" t="s">
        <v>13674</v>
      </c>
      <c r="C548" s="780" t="s">
        <v>12192</v>
      </c>
    </row>
    <row r="549">
      <c r="A549" s="63" t="s">
        <v>6148</v>
      </c>
      <c r="B549" s="807" t="s">
        <v>13648</v>
      </c>
      <c r="C549" s="780" t="s">
        <v>12343</v>
      </c>
    </row>
    <row r="550">
      <c r="A550" s="63" t="s">
        <v>12348</v>
      </c>
      <c r="B550" s="807" t="s">
        <v>13648</v>
      </c>
      <c r="C550" s="780" t="s">
        <v>12343</v>
      </c>
    </row>
    <row r="551">
      <c r="A551" s="63" t="s">
        <v>1319</v>
      </c>
      <c r="B551" s="807" t="s">
        <v>13673</v>
      </c>
      <c r="C551" s="780" t="s">
        <v>12167</v>
      </c>
    </row>
    <row r="552">
      <c r="A552" s="63" t="s">
        <v>1319</v>
      </c>
      <c r="B552" s="807" t="s">
        <v>13674</v>
      </c>
      <c r="C552" s="780" t="s">
        <v>12177</v>
      </c>
    </row>
    <row r="553">
      <c r="A553" s="63" t="s">
        <v>1319</v>
      </c>
      <c r="B553" s="807" t="s">
        <v>13674</v>
      </c>
      <c r="C553" s="780" t="s">
        <v>12369</v>
      </c>
    </row>
    <row r="554">
      <c r="A554" s="63" t="s">
        <v>1319</v>
      </c>
      <c r="B554" s="807" t="s">
        <v>13674</v>
      </c>
      <c r="C554" s="780" t="s">
        <v>13609</v>
      </c>
    </row>
    <row r="555">
      <c r="A555" s="63" t="s">
        <v>12184</v>
      </c>
      <c r="B555" s="807" t="s">
        <v>13674</v>
      </c>
      <c r="C555" s="607" t="s">
        <v>12393</v>
      </c>
    </row>
    <row r="556">
      <c r="A556" s="63" t="s">
        <v>1319</v>
      </c>
      <c r="B556" s="807" t="s">
        <v>13674</v>
      </c>
      <c r="C556" s="780" t="s">
        <v>12177</v>
      </c>
    </row>
    <row r="557">
      <c r="A557" s="63" t="s">
        <v>12407</v>
      </c>
      <c r="B557" s="807" t="s">
        <v>13674</v>
      </c>
      <c r="C557" s="607" t="s">
        <v>12417</v>
      </c>
    </row>
    <row r="558">
      <c r="A558" s="63" t="s">
        <v>1319</v>
      </c>
      <c r="B558" s="807" t="s">
        <v>13674</v>
      </c>
      <c r="C558" s="607" t="s">
        <v>12417</v>
      </c>
    </row>
    <row r="559">
      <c r="A559" s="63" t="s">
        <v>1319</v>
      </c>
      <c r="B559" s="807" t="s">
        <v>13673</v>
      </c>
      <c r="C559" s="607" t="s">
        <v>12435</v>
      </c>
    </row>
    <row r="560">
      <c r="A560" s="63" t="s">
        <v>1319</v>
      </c>
      <c r="B560" s="807" t="s">
        <v>1421</v>
      </c>
      <c r="C560" s="409" t="s">
        <v>12445</v>
      </c>
    </row>
    <row r="561">
      <c r="A561" s="63" t="s">
        <v>1319</v>
      </c>
      <c r="B561" s="807" t="s">
        <v>12453</v>
      </c>
      <c r="C561" s="417" t="s">
        <v>12459</v>
      </c>
    </row>
    <row r="562">
      <c r="A562" s="63" t="s">
        <v>12463</v>
      </c>
      <c r="B562" s="66" t="s">
        <v>13675</v>
      </c>
      <c r="C562" s="409" t="s">
        <v>4852</v>
      </c>
    </row>
    <row r="563">
      <c r="A563" s="63" t="s">
        <v>6884</v>
      </c>
      <c r="B563" s="66" t="s">
        <v>13675</v>
      </c>
      <c r="C563" s="409" t="s">
        <v>4852</v>
      </c>
    </row>
    <row r="564">
      <c r="A564" s="63" t="s">
        <v>12475</v>
      </c>
      <c r="B564" s="807" t="s">
        <v>2556</v>
      </c>
      <c r="C564" s="561" t="s">
        <v>8638</v>
      </c>
    </row>
    <row r="565">
      <c r="A565" s="63" t="s">
        <v>12482</v>
      </c>
      <c r="B565" s="66" t="s">
        <v>13676</v>
      </c>
      <c r="C565" s="409" t="s">
        <v>12487</v>
      </c>
    </row>
    <row r="566">
      <c r="A566" s="63" t="s">
        <v>1319</v>
      </c>
      <c r="B566" s="66" t="s">
        <v>13676</v>
      </c>
      <c r="C566" s="409" t="s">
        <v>12487</v>
      </c>
    </row>
    <row r="567">
      <c r="A567" s="63" t="s">
        <v>12493</v>
      </c>
      <c r="B567" s="66" t="s">
        <v>13677</v>
      </c>
      <c r="C567" s="409" t="s">
        <v>12498</v>
      </c>
    </row>
    <row r="568">
      <c r="A568" s="63" t="s">
        <v>8686</v>
      </c>
      <c r="B568" s="66" t="s">
        <v>13677</v>
      </c>
      <c r="C568" s="409" t="s">
        <v>12498</v>
      </c>
    </row>
    <row r="569">
      <c r="A569" s="63" t="s">
        <v>6275</v>
      </c>
      <c r="B569" s="66" t="s">
        <v>13678</v>
      </c>
      <c r="C569" s="409" t="s">
        <v>12511</v>
      </c>
    </row>
    <row r="570">
      <c r="A570" s="63" t="s">
        <v>9678</v>
      </c>
      <c r="B570" s="807" t="s">
        <v>13678</v>
      </c>
      <c r="C570" s="409" t="s">
        <v>12511</v>
      </c>
    </row>
    <row r="571">
      <c r="A571" s="63" t="s">
        <v>12519</v>
      </c>
      <c r="B571" s="66" t="s">
        <v>13648</v>
      </c>
      <c r="C571" s="435" t="s">
        <v>12526</v>
      </c>
    </row>
    <row r="572">
      <c r="A572" s="63" t="s">
        <v>8944</v>
      </c>
      <c r="B572" s="66" t="s">
        <v>13648</v>
      </c>
      <c r="C572" s="607" t="s">
        <v>12536</v>
      </c>
    </row>
    <row r="573">
      <c r="A573" s="63" t="s">
        <v>12541</v>
      </c>
      <c r="B573" s="66" t="s">
        <v>13648</v>
      </c>
      <c r="C573" s="435" t="s">
        <v>12545</v>
      </c>
    </row>
    <row r="574">
      <c r="A574" s="63" t="s">
        <v>12549</v>
      </c>
      <c r="B574" s="66" t="s">
        <v>13648</v>
      </c>
      <c r="C574" s="435" t="s">
        <v>12526</v>
      </c>
    </row>
    <row r="575">
      <c r="A575" s="63" t="s">
        <v>12550</v>
      </c>
      <c r="B575" s="66" t="s">
        <v>13648</v>
      </c>
      <c r="C575" s="435" t="s">
        <v>12526</v>
      </c>
    </row>
    <row r="576">
      <c r="A576" s="63" t="s">
        <v>12184</v>
      </c>
      <c r="B576" s="66" t="s">
        <v>13648</v>
      </c>
      <c r="C576" s="435" t="s">
        <v>12526</v>
      </c>
    </row>
    <row r="577">
      <c r="A577" s="63" t="s">
        <v>12570</v>
      </c>
      <c r="B577" s="66" t="s">
        <v>13648</v>
      </c>
      <c r="C577" s="435" t="s">
        <v>12526</v>
      </c>
    </row>
    <row r="578">
      <c r="A578" s="63" t="s">
        <v>12571</v>
      </c>
      <c r="B578" s="66" t="s">
        <v>13648</v>
      </c>
      <c r="C578" s="435" t="s">
        <v>12526</v>
      </c>
    </row>
    <row r="579">
      <c r="A579" s="63" t="s">
        <v>6119</v>
      </c>
      <c r="B579" s="66" t="s">
        <v>13648</v>
      </c>
      <c r="C579" s="435" t="s">
        <v>12526</v>
      </c>
    </row>
    <row r="580">
      <c r="A580" s="63" t="s">
        <v>12583</v>
      </c>
      <c r="B580" s="66" t="s">
        <v>13648</v>
      </c>
      <c r="C580" s="435" t="s">
        <v>12526</v>
      </c>
    </row>
    <row r="581">
      <c r="A581" s="63" t="s">
        <v>12588</v>
      </c>
      <c r="B581" s="66" t="s">
        <v>13648</v>
      </c>
      <c r="C581" s="469" t="s">
        <v>12595</v>
      </c>
    </row>
    <row r="582">
      <c r="A582" s="63" t="s">
        <v>12603</v>
      </c>
      <c r="B582" s="66" t="s">
        <v>13648</v>
      </c>
      <c r="C582" s="435" t="s">
        <v>12526</v>
      </c>
    </row>
    <row r="583">
      <c r="A583" s="63" t="s">
        <v>12615</v>
      </c>
      <c r="B583" s="66" t="s">
        <v>13648</v>
      </c>
      <c r="C583" s="435" t="s">
        <v>12526</v>
      </c>
    </row>
    <row r="584">
      <c r="A584" s="63" t="s">
        <v>12622</v>
      </c>
      <c r="B584" s="66" t="s">
        <v>13648</v>
      </c>
      <c r="C584" s="435" t="s">
        <v>12526</v>
      </c>
    </row>
    <row r="585">
      <c r="A585" s="63" t="s">
        <v>12632</v>
      </c>
      <c r="B585" s="66" t="s">
        <v>13648</v>
      </c>
      <c r="C585" s="435" t="s">
        <v>12526</v>
      </c>
    </row>
    <row r="586">
      <c r="A586" s="63" t="s">
        <v>12635</v>
      </c>
      <c r="B586" s="66" t="s">
        <v>13648</v>
      </c>
      <c r="C586" s="435" t="s">
        <v>12526</v>
      </c>
    </row>
    <row r="587">
      <c r="A587" s="63" t="s">
        <v>12642</v>
      </c>
      <c r="B587" s="66" t="s">
        <v>13648</v>
      </c>
      <c r="C587" s="435" t="s">
        <v>12526</v>
      </c>
    </row>
    <row r="588">
      <c r="A588" s="63" t="s">
        <v>12647</v>
      </c>
      <c r="B588" s="807" t="s">
        <v>2556</v>
      </c>
      <c r="C588" s="561" t="s">
        <v>8638</v>
      </c>
    </row>
    <row r="589">
      <c r="A589" s="63" t="s">
        <v>12652</v>
      </c>
      <c r="B589" s="66" t="s">
        <v>13648</v>
      </c>
      <c r="C589" s="435" t="s">
        <v>12659</v>
      </c>
    </row>
    <row r="590">
      <c r="A590" s="63" t="s">
        <v>12667</v>
      </c>
      <c r="B590" s="66" t="s">
        <v>13648</v>
      </c>
      <c r="C590" s="435" t="s">
        <v>12659</v>
      </c>
    </row>
    <row r="591">
      <c r="A591" s="63" t="s">
        <v>12680</v>
      </c>
      <c r="B591" s="66" t="s">
        <v>13648</v>
      </c>
      <c r="C591" s="435" t="s">
        <v>12659</v>
      </c>
    </row>
    <row r="592">
      <c r="A592" s="63" t="s">
        <v>6353</v>
      </c>
      <c r="B592" s="66" t="s">
        <v>13648</v>
      </c>
      <c r="C592" s="435" t="s">
        <v>12695</v>
      </c>
    </row>
    <row r="593">
      <c r="A593" s="63" t="s">
        <v>8718</v>
      </c>
      <c r="B593" s="66" t="s">
        <v>13648</v>
      </c>
      <c r="C593" s="435" t="s">
        <v>12695</v>
      </c>
    </row>
    <row r="594">
      <c r="A594" s="63" t="s">
        <v>1319</v>
      </c>
      <c r="B594" s="66" t="s">
        <v>13679</v>
      </c>
      <c r="C594" s="607" t="s">
        <v>12749</v>
      </c>
    </row>
    <row r="595">
      <c r="A595" s="63" t="s">
        <v>6141</v>
      </c>
      <c r="B595" s="66" t="s">
        <v>13679</v>
      </c>
      <c r="C595" s="435" t="s">
        <v>12758</v>
      </c>
    </row>
    <row r="596">
      <c r="A596" s="63" t="s">
        <v>6884</v>
      </c>
      <c r="B596" s="66" t="s">
        <v>13679</v>
      </c>
      <c r="C596" s="435" t="s">
        <v>12758</v>
      </c>
    </row>
    <row r="597">
      <c r="A597" s="63" t="s">
        <v>12761</v>
      </c>
      <c r="B597" s="66" t="s">
        <v>1093</v>
      </c>
      <c r="C597" s="435" t="s">
        <v>12770</v>
      </c>
    </row>
    <row r="598">
      <c r="A598" s="63" t="s">
        <v>6320</v>
      </c>
      <c r="B598" s="66" t="s">
        <v>1093</v>
      </c>
      <c r="C598" s="435" t="s">
        <v>12770</v>
      </c>
    </row>
    <row r="599">
      <c r="A599" s="431" t="s">
        <v>5864</v>
      </c>
      <c r="B599" s="66" t="s">
        <v>1093</v>
      </c>
      <c r="C599" s="435" t="s">
        <v>12770</v>
      </c>
    </row>
    <row r="600">
      <c r="A600" s="63" t="s">
        <v>12789</v>
      </c>
      <c r="B600" s="66" t="s">
        <v>1093</v>
      </c>
      <c r="C600" s="435" t="s">
        <v>12770</v>
      </c>
    </row>
    <row r="601">
      <c r="A601" s="63" t="s">
        <v>12795</v>
      </c>
      <c r="B601" s="66" t="s">
        <v>1093</v>
      </c>
      <c r="C601" s="435" t="s">
        <v>12770</v>
      </c>
    </row>
    <row r="602">
      <c r="A602" s="63" t="s">
        <v>5817</v>
      </c>
      <c r="B602" s="66" t="s">
        <v>1093</v>
      </c>
      <c r="C602" s="435" t="s">
        <v>12770</v>
      </c>
    </row>
    <row r="603">
      <c r="A603" s="63" t="s">
        <v>1319</v>
      </c>
      <c r="B603" s="66" t="s">
        <v>1093</v>
      </c>
      <c r="C603" s="435" t="s">
        <v>12770</v>
      </c>
    </row>
    <row r="604">
      <c r="A604" s="63" t="s">
        <v>11626</v>
      </c>
      <c r="B604" s="66" t="s">
        <v>1093</v>
      </c>
      <c r="C604" s="435" t="s">
        <v>12815</v>
      </c>
    </row>
    <row r="605">
      <c r="A605" s="63" t="s">
        <v>12822</v>
      </c>
      <c r="B605" s="66" t="s">
        <v>1093</v>
      </c>
      <c r="C605" s="435" t="s">
        <v>12815</v>
      </c>
    </row>
    <row r="606">
      <c r="A606" s="63" t="s">
        <v>7705</v>
      </c>
      <c r="B606" s="66" t="s">
        <v>13680</v>
      </c>
      <c r="C606" s="435" t="s">
        <v>12837</v>
      </c>
    </row>
    <row r="607">
      <c r="A607" s="63" t="s">
        <v>12839</v>
      </c>
      <c r="B607" s="66" t="s">
        <v>13680</v>
      </c>
      <c r="C607" s="435" t="s">
        <v>12837</v>
      </c>
    </row>
    <row r="608">
      <c r="A608" s="63" t="s">
        <v>12843</v>
      </c>
      <c r="B608" s="66" t="s">
        <v>13680</v>
      </c>
      <c r="C608" s="435" t="s">
        <v>12837</v>
      </c>
    </row>
    <row r="609">
      <c r="A609" s="63" t="s">
        <v>1319</v>
      </c>
      <c r="B609" s="66" t="s">
        <v>13680</v>
      </c>
      <c r="C609" s="435" t="s">
        <v>12837</v>
      </c>
    </row>
    <row r="610">
      <c r="A610" s="63" t="s">
        <v>12857</v>
      </c>
      <c r="B610" s="66" t="s">
        <v>13680</v>
      </c>
      <c r="C610" s="435" t="s">
        <v>12837</v>
      </c>
    </row>
    <row r="611">
      <c r="A611" s="63" t="s">
        <v>1319</v>
      </c>
      <c r="B611" s="66" t="s">
        <v>13680</v>
      </c>
      <c r="C611" s="435" t="s">
        <v>12837</v>
      </c>
    </row>
    <row r="612">
      <c r="A612" s="431" t="s">
        <v>1319</v>
      </c>
      <c r="B612" s="66" t="s">
        <v>13680</v>
      </c>
      <c r="C612" s="435" t="s">
        <v>12837</v>
      </c>
    </row>
    <row r="613">
      <c r="A613" s="431" t="s">
        <v>1319</v>
      </c>
      <c r="B613" s="66" t="s">
        <v>1002</v>
      </c>
      <c r="C613" s="435" t="s">
        <v>12718</v>
      </c>
    </row>
    <row r="614">
      <c r="A614" s="431" t="s">
        <v>12722</v>
      </c>
      <c r="B614" s="66" t="s">
        <v>1002</v>
      </c>
      <c r="C614" s="435" t="s">
        <v>12718</v>
      </c>
    </row>
    <row r="615">
      <c r="A615" s="627"/>
      <c r="B615" s="810"/>
      <c r="C615" s="633"/>
    </row>
    <row r="616">
      <c r="A616" s="627"/>
      <c r="B616" s="810"/>
      <c r="C616" s="633"/>
    </row>
    <row r="617">
      <c r="A617" s="627"/>
      <c r="B617" s="810"/>
      <c r="C617" s="633"/>
    </row>
    <row r="618">
      <c r="A618" s="627"/>
      <c r="B618" s="810"/>
      <c r="C618" s="633"/>
    </row>
    <row r="619">
      <c r="A619" s="627"/>
      <c r="B619" s="810"/>
      <c r="C619" s="633"/>
    </row>
    <row r="620">
      <c r="A620" s="627"/>
      <c r="B620" s="810"/>
      <c r="C620" s="633"/>
    </row>
    <row r="621">
      <c r="A621" s="627"/>
      <c r="B621" s="810"/>
      <c r="C621" s="633"/>
    </row>
  </sheetData>
  <conditionalFormatting sqref="A1:C621">
    <cfRule type="containsText" dxfId="0" priority="1" operator="containsText" text="N. A">
      <formula>NOT(ISERROR(SEARCH(("N. A"),(A1))))</formula>
    </cfRule>
  </conditionalFormatting>
  <dataValidations>
    <dataValidation type="list" allowBlank="1" showErrorMessage="1" sqref="B162">
      <formula1>Lists!$K$2:$K$23</formula1>
    </dataValidation>
    <dataValidation type="list" allowBlank="1" showErrorMessage="1" sqref="B150:B152">
      <formula1>Lists!$K$2:$K$23</formula1>
    </dataValidation>
    <dataValidation type="list" allowBlank="1" showErrorMessage="1" sqref="B1:B11">
      <formula1>Lists!$K$2:$K$48</formula1>
    </dataValidation>
    <dataValidation type="list" allowBlank="1" showErrorMessage="1" sqref="B12:B149 B153:B161 B163:B219 B222:B517 B564 B588">
      <formula1>Lists!$K$2:$K$45</formula1>
    </dataValidation>
    <dataValidation type="list" allowBlank="1" showErrorMessage="1" sqref="B220:B221 B518:B563 B565:B587 B589:B614">
      <formula1>Lists!$K$2:$K$48</formula1>
    </dataValidation>
  </dataValidations>
  <hyperlinks>
    <hyperlink r:id="rId1" ref="C1"/>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location="smwie=1" ref="C54"/>
    <hyperlink r:id="rId55" location="smwie=1" ref="C55"/>
    <hyperlink r:id="rId56" location="smwie=1" ref="C56"/>
    <hyperlink r:id="rId57" location="smwie=1" ref="C57"/>
    <hyperlink r:id="rId58" location="smwie=1" ref="C58"/>
    <hyperlink r:id="rId59" location="smwie=1" ref="C59"/>
    <hyperlink r:id="rId60" location="smwie=1" ref="C60"/>
    <hyperlink r:id="rId61" location="smwie=1" ref="C61"/>
    <hyperlink r:id="rId62" location="smwie=1" ref="C62"/>
    <hyperlink r:id="rId63" location="smwie=1" ref="C63"/>
    <hyperlink r:id="rId64" location="smwie=1" ref="C64"/>
    <hyperlink r:id="rId65" location="smwie=1" ref="C65"/>
    <hyperlink r:id="rId66" location="smwie=1" ref="C66"/>
    <hyperlink r:id="rId67" ref="C67"/>
    <hyperlink r:id="rId68" ref="C68"/>
    <hyperlink r:id="rId69" ref="C69"/>
    <hyperlink r:id="rId70" ref="C70"/>
    <hyperlink r:id="rId71" ref="C71"/>
    <hyperlink r:id="rId72" ref="C72"/>
    <hyperlink r:id="rId73" ref="C73"/>
    <hyperlink r:id="rId74" ref="C74"/>
    <hyperlink r:id="rId75" ref="C75"/>
    <hyperlink r:id="rId76" ref="C76"/>
    <hyperlink r:id="rId77" ref="C77"/>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2"/>
    <hyperlink r:id="rId220" ref="C223"/>
    <hyperlink r:id="rId221" ref="C224"/>
    <hyperlink r:id="rId222" ref="C225"/>
    <hyperlink r:id="rId223" ref="C226"/>
    <hyperlink r:id="rId224" ref="C227"/>
    <hyperlink r:id="rId225" ref="C228"/>
    <hyperlink r:id="rId226" ref="C229"/>
    <hyperlink r:id="rId227" ref="C230"/>
    <hyperlink r:id="rId228" ref="C231"/>
    <hyperlink r:id="rId229" ref="C232"/>
    <hyperlink r:id="rId230" ref="C233"/>
    <hyperlink r:id="rId231" ref="C234"/>
    <hyperlink r:id="rId232" ref="C235"/>
    <hyperlink r:id="rId233" ref="C236"/>
    <hyperlink r:id="rId234" ref="C237"/>
    <hyperlink r:id="rId235" ref="C238"/>
    <hyperlink r:id="rId236" ref="C239"/>
    <hyperlink r:id="rId237" ref="C240"/>
    <hyperlink r:id="rId238" ref="C241"/>
    <hyperlink r:id="rId239" ref="C242"/>
    <hyperlink r:id="rId240" ref="C243"/>
    <hyperlink r:id="rId241" ref="C244"/>
    <hyperlink r:id="rId242" ref="C245"/>
    <hyperlink r:id="rId243" ref="C246"/>
    <hyperlink r:id="rId244" ref="C247"/>
    <hyperlink r:id="rId245" ref="C248"/>
    <hyperlink r:id="rId246" ref="C249"/>
    <hyperlink r:id="rId247" ref="C250"/>
    <hyperlink r:id="rId248" ref="C251"/>
    <hyperlink r:id="rId249" ref="C252"/>
    <hyperlink r:id="rId250" ref="C253"/>
    <hyperlink r:id="rId251" ref="C254"/>
    <hyperlink r:id="rId252" ref="C255"/>
    <hyperlink r:id="rId253" ref="C256"/>
    <hyperlink r:id="rId254" ref="C257"/>
    <hyperlink r:id="rId255" ref="C258"/>
    <hyperlink r:id="rId256" ref="C259"/>
    <hyperlink r:id="rId257" ref="C260"/>
    <hyperlink r:id="rId258" ref="C261"/>
    <hyperlink r:id="rId259" ref="C262"/>
    <hyperlink r:id="rId260" ref="C263"/>
    <hyperlink r:id="rId261" ref="C264"/>
    <hyperlink r:id="rId262" ref="C265"/>
    <hyperlink r:id="rId263" ref="C266"/>
    <hyperlink r:id="rId264" ref="C267"/>
    <hyperlink r:id="rId265" ref="C268"/>
    <hyperlink r:id="rId266" ref="C269"/>
    <hyperlink r:id="rId267" ref="C270"/>
    <hyperlink r:id="rId268" ref="C271"/>
    <hyperlink r:id="rId269" ref="C272"/>
    <hyperlink r:id="rId270" ref="C273"/>
    <hyperlink r:id="rId271" ref="C274"/>
    <hyperlink r:id="rId272" ref="C275"/>
    <hyperlink r:id="rId273" ref="C276"/>
    <hyperlink r:id="rId274" ref="C277"/>
    <hyperlink r:id="rId275" ref="C278"/>
    <hyperlink r:id="rId276" ref="C279"/>
    <hyperlink r:id="rId277" ref="C280"/>
    <hyperlink r:id="rId278" ref="C281"/>
    <hyperlink r:id="rId279" ref="C282"/>
    <hyperlink r:id="rId280" ref="C283"/>
    <hyperlink r:id="rId281" ref="C284"/>
    <hyperlink r:id="rId282" ref="C285"/>
    <hyperlink r:id="rId283" ref="C286"/>
    <hyperlink r:id="rId284" ref="C287"/>
    <hyperlink r:id="rId285" ref="C288"/>
    <hyperlink r:id="rId286" ref="C289"/>
    <hyperlink r:id="rId287" ref="C290"/>
    <hyperlink r:id="rId288" ref="C291"/>
    <hyperlink r:id="rId289" ref="C292"/>
    <hyperlink r:id="rId290" ref="C293"/>
    <hyperlink r:id="rId291" ref="C294"/>
    <hyperlink r:id="rId292" ref="C295"/>
    <hyperlink r:id="rId293" ref="C296"/>
    <hyperlink r:id="rId294" ref="C297"/>
    <hyperlink r:id="rId295" ref="C298"/>
    <hyperlink r:id="rId296" ref="C299"/>
    <hyperlink r:id="rId297" ref="C300"/>
    <hyperlink r:id="rId298" ref="C301"/>
    <hyperlink r:id="rId299" ref="C302"/>
    <hyperlink r:id="rId300" ref="C303"/>
    <hyperlink r:id="rId301" ref="C304"/>
    <hyperlink r:id="rId302" ref="C305"/>
    <hyperlink r:id="rId303" ref="C306"/>
    <hyperlink r:id="rId304" ref="C307"/>
    <hyperlink r:id="rId305" ref="C308"/>
    <hyperlink r:id="rId306" ref="C309"/>
    <hyperlink r:id="rId307" ref="C310"/>
    <hyperlink r:id="rId308" ref="C311"/>
    <hyperlink r:id="rId309" ref="C312"/>
    <hyperlink r:id="rId310" ref="C313"/>
    <hyperlink r:id="rId311" ref="C314"/>
    <hyperlink r:id="rId312" ref="C315"/>
    <hyperlink r:id="rId313" ref="C316"/>
    <hyperlink r:id="rId314" ref="C317"/>
    <hyperlink r:id="rId315" ref="C318"/>
    <hyperlink r:id="rId316" ref="C319"/>
    <hyperlink r:id="rId317" ref="C320"/>
    <hyperlink r:id="rId318" ref="C321"/>
    <hyperlink r:id="rId319" ref="C322"/>
    <hyperlink r:id="rId320" ref="C323"/>
    <hyperlink r:id="rId321" ref="C324"/>
    <hyperlink r:id="rId322" ref="C325"/>
    <hyperlink r:id="rId323" ref="C326"/>
    <hyperlink r:id="rId324" ref="C327"/>
    <hyperlink r:id="rId325" ref="C328"/>
    <hyperlink r:id="rId326" ref="C329"/>
    <hyperlink r:id="rId327" ref="C330"/>
    <hyperlink r:id="rId328" ref="C331"/>
    <hyperlink r:id="rId329" ref="C332"/>
    <hyperlink r:id="rId330" ref="C333"/>
    <hyperlink r:id="rId331" ref="C334"/>
    <hyperlink r:id="rId332" ref="C335"/>
    <hyperlink r:id="rId333" ref="C336"/>
    <hyperlink r:id="rId334" ref="C337"/>
    <hyperlink r:id="rId335" ref="C338"/>
    <hyperlink r:id="rId336" ref="C339"/>
    <hyperlink r:id="rId337" ref="C340"/>
    <hyperlink r:id="rId338" ref="C341"/>
    <hyperlink r:id="rId339" ref="C342"/>
    <hyperlink r:id="rId340" ref="C343"/>
    <hyperlink r:id="rId341" ref="C344"/>
    <hyperlink r:id="rId342" ref="C345"/>
    <hyperlink r:id="rId343" ref="C346"/>
    <hyperlink r:id="rId344" ref="C347"/>
    <hyperlink r:id="rId345" ref="C348"/>
    <hyperlink r:id="rId346" ref="C349"/>
    <hyperlink r:id="rId347" ref="C350"/>
    <hyperlink r:id="rId348" ref="C351"/>
    <hyperlink r:id="rId349" ref="C352"/>
    <hyperlink r:id="rId350" ref="C353"/>
    <hyperlink r:id="rId351" ref="C354"/>
    <hyperlink r:id="rId352" ref="C355"/>
    <hyperlink r:id="rId353" ref="C356"/>
    <hyperlink r:id="rId354" ref="C357"/>
    <hyperlink r:id="rId355" ref="C358"/>
    <hyperlink r:id="rId356" ref="C362"/>
    <hyperlink r:id="rId357" ref="C363"/>
    <hyperlink r:id="rId358" ref="C364"/>
    <hyperlink r:id="rId359" ref="C365"/>
    <hyperlink r:id="rId360" ref="C366"/>
    <hyperlink r:id="rId361" ref="C367"/>
    <hyperlink r:id="rId362" ref="C371"/>
    <hyperlink r:id="rId363" ref="C372"/>
    <hyperlink r:id="rId364" ref="C373"/>
    <hyperlink r:id="rId365" ref="C374"/>
    <hyperlink r:id="rId366" ref="C375"/>
    <hyperlink r:id="rId367" ref="C376"/>
    <hyperlink r:id="rId368" ref="C377"/>
    <hyperlink r:id="rId369" ref="C378"/>
    <hyperlink r:id="rId370" ref="C379"/>
    <hyperlink r:id="rId371" ref="C380"/>
    <hyperlink r:id="rId372" ref="C381"/>
    <hyperlink r:id="rId373" ref="C383"/>
    <hyperlink r:id="rId374" ref="C384"/>
    <hyperlink r:id="rId375" ref="C385"/>
    <hyperlink r:id="rId376" ref="C386"/>
    <hyperlink r:id="rId377" ref="C387"/>
    <hyperlink r:id="rId378" ref="C388"/>
    <hyperlink r:id="rId379" ref="C389"/>
    <hyperlink r:id="rId380" ref="C390"/>
    <hyperlink r:id="rId381" ref="C391"/>
    <hyperlink r:id="rId382" ref="C392"/>
    <hyperlink r:id="rId383" ref="C393"/>
    <hyperlink r:id="rId384" ref="C394"/>
    <hyperlink r:id="rId385" ref="C395"/>
    <hyperlink r:id="rId386" ref="C396"/>
    <hyperlink r:id="rId387" ref="C397"/>
    <hyperlink r:id="rId388" ref="C398"/>
    <hyperlink r:id="rId389" ref="C399"/>
    <hyperlink r:id="rId390" ref="C400"/>
    <hyperlink r:id="rId391" ref="C401"/>
    <hyperlink r:id="rId392" ref="C402"/>
    <hyperlink r:id="rId393" ref="C403"/>
    <hyperlink r:id="rId394" ref="C404"/>
    <hyperlink r:id="rId395" ref="C405"/>
    <hyperlink r:id="rId396" ref="C406"/>
    <hyperlink r:id="rId397" ref="C407"/>
    <hyperlink r:id="rId398" ref="C408"/>
    <hyperlink r:id="rId399" ref="C409"/>
    <hyperlink r:id="rId400" ref="C410"/>
    <hyperlink r:id="rId401" ref="C411"/>
    <hyperlink r:id="rId402" ref="C412"/>
    <hyperlink r:id="rId403" ref="C413"/>
    <hyperlink r:id="rId404" ref="C414"/>
    <hyperlink r:id="rId405" ref="C415"/>
    <hyperlink r:id="rId406" ref="C416"/>
    <hyperlink r:id="rId407" ref="C417"/>
    <hyperlink r:id="rId408" ref="C418"/>
    <hyperlink r:id="rId409" ref="C419"/>
    <hyperlink r:id="rId410" ref="C420"/>
    <hyperlink r:id="rId411" ref="C421"/>
    <hyperlink r:id="rId412" ref="C422"/>
    <hyperlink r:id="rId413" ref="C423"/>
    <hyperlink r:id="rId414" ref="C424"/>
    <hyperlink r:id="rId415" ref="C425"/>
    <hyperlink r:id="rId416" ref="C426"/>
    <hyperlink r:id="rId417" ref="C427"/>
    <hyperlink r:id="rId418" ref="C428"/>
    <hyperlink r:id="rId419" ref="C429"/>
    <hyperlink r:id="rId420" ref="C430"/>
    <hyperlink r:id="rId421" ref="C431"/>
    <hyperlink r:id="rId422" ref="C432"/>
    <hyperlink r:id="rId423" location="/map/0" ref="C433"/>
    <hyperlink r:id="rId424" ref="C434"/>
    <hyperlink r:id="rId425" ref="C435"/>
    <hyperlink r:id="rId426" ref="C436"/>
    <hyperlink r:id="rId427" ref="C437"/>
    <hyperlink r:id="rId428" ref="C438"/>
    <hyperlink r:id="rId429" ref="C439"/>
    <hyperlink r:id="rId430" ref="C440"/>
    <hyperlink r:id="rId431" ref="C441"/>
    <hyperlink r:id="rId432" ref="C442"/>
    <hyperlink r:id="rId433" ref="C443"/>
    <hyperlink r:id="rId434" ref="C444"/>
    <hyperlink r:id="rId435" ref="C445"/>
    <hyperlink r:id="rId436" ref="C446"/>
    <hyperlink r:id="rId437" ref="C447"/>
    <hyperlink r:id="rId438" ref="C448"/>
    <hyperlink r:id="rId439" ref="C449"/>
    <hyperlink r:id="rId440" ref="C450"/>
    <hyperlink r:id="rId441" ref="C451"/>
    <hyperlink r:id="rId442" ref="C452"/>
    <hyperlink r:id="rId443" ref="C453"/>
    <hyperlink r:id="rId444" ref="C454"/>
    <hyperlink r:id="rId445" ref="C455"/>
    <hyperlink r:id="rId446" ref="C456"/>
    <hyperlink r:id="rId447" ref="C457"/>
    <hyperlink r:id="rId448" ref="C458"/>
    <hyperlink r:id="rId449" ref="C459"/>
    <hyperlink r:id="rId450" ref="C460"/>
    <hyperlink r:id="rId451" ref="C461"/>
    <hyperlink r:id="rId452" ref="C462"/>
    <hyperlink r:id="rId453" ref="C463"/>
    <hyperlink r:id="rId454" ref="C464"/>
    <hyperlink r:id="rId455" ref="C465"/>
    <hyperlink r:id="rId456" ref="C466"/>
    <hyperlink r:id="rId457" ref="C467"/>
    <hyperlink r:id="rId458" ref="C468"/>
    <hyperlink r:id="rId459" ref="C469"/>
    <hyperlink r:id="rId460" ref="C470"/>
    <hyperlink r:id="rId461" ref="C471"/>
    <hyperlink r:id="rId462" ref="C472"/>
    <hyperlink r:id="rId463" ref="C473"/>
    <hyperlink r:id="rId464" ref="C474"/>
    <hyperlink r:id="rId465" ref="C475"/>
    <hyperlink r:id="rId466" ref="C476"/>
    <hyperlink r:id="rId467" ref="C477"/>
    <hyperlink r:id="rId468" ref="C478"/>
    <hyperlink r:id="rId469" ref="C479"/>
    <hyperlink r:id="rId470" ref="C480"/>
    <hyperlink r:id="rId471" ref="C481"/>
    <hyperlink r:id="rId472" ref="C482"/>
    <hyperlink r:id="rId473" ref="C483"/>
    <hyperlink r:id="rId474" ref="C484"/>
    <hyperlink r:id="rId475" ref="C485"/>
    <hyperlink r:id="rId476" ref="C486"/>
    <hyperlink r:id="rId477" ref="C487"/>
    <hyperlink r:id="rId478" ref="C488"/>
    <hyperlink r:id="rId479" ref="C489"/>
    <hyperlink r:id="rId480" ref="C490"/>
    <hyperlink r:id="rId481" ref="C491"/>
    <hyperlink r:id="rId482" ref="C492"/>
    <hyperlink r:id="rId483" ref="C493"/>
    <hyperlink r:id="rId484" ref="C494"/>
    <hyperlink r:id="rId485" ref="C495"/>
    <hyperlink r:id="rId486" ref="C496"/>
    <hyperlink r:id="rId487" ref="C497"/>
    <hyperlink r:id="rId488" ref="C498"/>
    <hyperlink r:id="rId489" ref="C499"/>
    <hyperlink r:id="rId490" ref="C500"/>
    <hyperlink r:id="rId491" ref="C501"/>
    <hyperlink r:id="rId492" ref="C502"/>
    <hyperlink r:id="rId493" ref="C503"/>
    <hyperlink r:id="rId494" ref="C504"/>
    <hyperlink r:id="rId495" ref="C505"/>
    <hyperlink r:id="rId496" ref="C506"/>
    <hyperlink r:id="rId497" ref="C507"/>
    <hyperlink r:id="rId498" ref="C508"/>
    <hyperlink r:id="rId499" ref="C509"/>
    <hyperlink r:id="rId500" ref="C510"/>
    <hyperlink r:id="rId501" ref="C511"/>
    <hyperlink r:id="rId502" ref="C512"/>
    <hyperlink r:id="rId503" ref="C513"/>
    <hyperlink r:id="rId504" ref="C514"/>
    <hyperlink r:id="rId505" ref="C515"/>
    <hyperlink r:id="rId506" ref="C516"/>
    <hyperlink r:id="rId507" ref="C517"/>
    <hyperlink r:id="rId508" ref="C518"/>
    <hyperlink r:id="rId509" ref="C519"/>
    <hyperlink r:id="rId510" ref="C520"/>
    <hyperlink r:id="rId511" ref="C521"/>
    <hyperlink r:id="rId512" ref="C522"/>
    <hyperlink r:id="rId513" ref="C523"/>
    <hyperlink r:id="rId514" ref="C524"/>
    <hyperlink r:id="rId515" ref="C525"/>
    <hyperlink r:id="rId516" ref="C526"/>
    <hyperlink r:id="rId517" ref="C527"/>
    <hyperlink r:id="rId518" ref="C528"/>
    <hyperlink r:id="rId519" ref="C529"/>
    <hyperlink r:id="rId520" ref="C530"/>
    <hyperlink r:id="rId521" ref="C531"/>
    <hyperlink r:id="rId522" ref="C532"/>
    <hyperlink r:id="rId523" ref="C533"/>
    <hyperlink r:id="rId524" ref="C534"/>
    <hyperlink r:id="rId525" ref="C535"/>
    <hyperlink r:id="rId526" ref="C536"/>
    <hyperlink r:id="rId527" ref="C537"/>
    <hyperlink r:id="rId528" ref="C538"/>
    <hyperlink r:id="rId529" ref="C539"/>
    <hyperlink r:id="rId530" ref="C540"/>
    <hyperlink r:id="rId531" ref="C541"/>
    <hyperlink r:id="rId532" ref="C542"/>
    <hyperlink r:id="rId533" location="map=14/-33.43330/-70.69539" ref="C543"/>
    <hyperlink r:id="rId534" location="map=14/-33.43330/-70.69539" ref="C544"/>
    <hyperlink r:id="rId535" ref="C545"/>
    <hyperlink r:id="rId536" ref="C546"/>
    <hyperlink r:id="rId537" ref="C547"/>
    <hyperlink r:id="rId538" ref="C548"/>
    <hyperlink r:id="rId539" ref="C549"/>
    <hyperlink r:id="rId540" ref="C550"/>
    <hyperlink r:id="rId541" ref="C551"/>
    <hyperlink r:id="rId542" ref="C552"/>
    <hyperlink r:id="rId543" ref="C553"/>
    <hyperlink r:id="rId544" ref="C554"/>
    <hyperlink r:id="rId545" ref="C555"/>
    <hyperlink r:id="rId546" ref="C556"/>
    <hyperlink r:id="rId547" ref="C557"/>
    <hyperlink r:id="rId548" ref="C558"/>
    <hyperlink r:id="rId549" ref="C559"/>
    <hyperlink r:id="rId550" ref="C560"/>
    <hyperlink r:id="rId551" ref="C561"/>
    <hyperlink r:id="rId552" ref="C562"/>
    <hyperlink r:id="rId553" ref="C563"/>
    <hyperlink r:id="rId554" ref="C565"/>
    <hyperlink r:id="rId555" ref="C566"/>
    <hyperlink r:id="rId556" ref="C567"/>
    <hyperlink r:id="rId557" ref="C568"/>
    <hyperlink r:id="rId558" ref="C569"/>
    <hyperlink r:id="rId559" ref="C570"/>
    <hyperlink r:id="rId560" ref="C571"/>
    <hyperlink r:id="rId561" ref="C573"/>
    <hyperlink r:id="rId562" ref="C574"/>
    <hyperlink r:id="rId563" ref="C575"/>
    <hyperlink r:id="rId564" ref="C576"/>
    <hyperlink r:id="rId565" ref="C577"/>
    <hyperlink r:id="rId566" ref="C578"/>
    <hyperlink r:id="rId567" ref="C579"/>
    <hyperlink r:id="rId568" ref="C580"/>
    <hyperlink r:id="rId569" ref="C582"/>
    <hyperlink r:id="rId570" ref="C583"/>
    <hyperlink r:id="rId571" ref="C584"/>
    <hyperlink r:id="rId572" ref="C585"/>
    <hyperlink r:id="rId573" ref="C586"/>
    <hyperlink r:id="rId574" ref="C587"/>
    <hyperlink r:id="rId575" ref="C589"/>
    <hyperlink r:id="rId576" ref="C590"/>
    <hyperlink r:id="rId577" ref="C591"/>
    <hyperlink r:id="rId578" ref="C592"/>
    <hyperlink r:id="rId579" ref="C593"/>
    <hyperlink r:id="rId580" ref="C594"/>
    <hyperlink r:id="rId581" ref="C595"/>
    <hyperlink r:id="rId582" ref="C596"/>
    <hyperlink r:id="rId583" ref="C597"/>
    <hyperlink r:id="rId584" ref="C598"/>
    <hyperlink r:id="rId585" ref="C599"/>
    <hyperlink r:id="rId586" ref="C600"/>
    <hyperlink r:id="rId587" ref="C601"/>
    <hyperlink r:id="rId588" ref="C602"/>
    <hyperlink r:id="rId589" ref="C603"/>
    <hyperlink r:id="rId590" ref="C604"/>
    <hyperlink r:id="rId591" ref="C605"/>
    <hyperlink r:id="rId592" ref="C606"/>
    <hyperlink r:id="rId593" ref="C607"/>
    <hyperlink r:id="rId594" ref="C608"/>
    <hyperlink r:id="rId595" ref="C609"/>
    <hyperlink r:id="rId596" ref="C610"/>
    <hyperlink r:id="rId597" ref="C611"/>
    <hyperlink r:id="rId598" ref="C612"/>
    <hyperlink r:id="rId599" ref="C613"/>
    <hyperlink r:id="rId600" ref="C614"/>
  </hyperlinks>
  <drawing r:id="rId60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886.5" customHeight="1">
      <c r="A1" s="426" t="str">
        <f>ROW(#REF!)</f>
        <v>#REF!</v>
      </c>
      <c r="B1" s="63" t="s">
        <v>8479</v>
      </c>
      <c r="C1" s="63" t="s">
        <v>8480</v>
      </c>
      <c r="D1" s="63" t="s">
        <v>5656</v>
      </c>
      <c r="E1" s="63" t="s">
        <v>8481</v>
      </c>
      <c r="F1" s="63" t="s">
        <v>8052</v>
      </c>
      <c r="G1" s="63" t="s">
        <v>8224</v>
      </c>
      <c r="H1" s="63" t="s">
        <v>8482</v>
      </c>
      <c r="I1" s="63" t="s">
        <v>5744</v>
      </c>
      <c r="J1" s="63" t="s">
        <v>8415</v>
      </c>
      <c r="K1" s="63" t="s">
        <v>5118</v>
      </c>
      <c r="L1" s="63" t="s">
        <v>13681</v>
      </c>
      <c r="M1" s="807" t="s">
        <v>2556</v>
      </c>
      <c r="N1" s="409" t="s">
        <v>8486</v>
      </c>
      <c r="O1" s="63"/>
      <c r="P1" s="63"/>
      <c r="Q1" s="63" t="s">
        <v>8488</v>
      </c>
      <c r="R1" s="561"/>
      <c r="S1" s="809" t="s">
        <v>8490</v>
      </c>
      <c r="T1" s="409" t="s">
        <v>8491</v>
      </c>
      <c r="U1" s="529"/>
      <c r="V1" s="63" t="s">
        <v>8492</v>
      </c>
      <c r="W1" s="440" t="s">
        <v>13682</v>
      </c>
      <c r="X1" s="464"/>
      <c r="Y1" s="480"/>
      <c r="Z1" s="480"/>
      <c r="AA1" s="480"/>
      <c r="AB1" s="480"/>
      <c r="AC1" s="480"/>
      <c r="AD1" s="480"/>
      <c r="AE1" s="480"/>
      <c r="AF1" s="480"/>
    </row>
    <row r="2" ht="1.5" customHeight="1">
      <c r="A2" s="426">
        <f t="shared" ref="A2:A11" si="1">ROW(A1)</f>
        <v>1</v>
      </c>
      <c r="B2" s="63" t="s">
        <v>8496</v>
      </c>
      <c r="C2" s="63" t="s">
        <v>1319</v>
      </c>
      <c r="D2" s="63" t="s">
        <v>6191</v>
      </c>
      <c r="E2" s="63" t="s">
        <v>1319</v>
      </c>
      <c r="F2" s="63" t="s">
        <v>8052</v>
      </c>
      <c r="G2" s="63" t="s">
        <v>1319</v>
      </c>
      <c r="H2" s="63" t="s">
        <v>8497</v>
      </c>
      <c r="I2" s="63" t="s">
        <v>5754</v>
      </c>
      <c r="J2" s="63" t="s">
        <v>5331</v>
      </c>
      <c r="K2" s="63" t="s">
        <v>5118</v>
      </c>
      <c r="L2" s="451" t="s">
        <v>13683</v>
      </c>
      <c r="M2" s="807" t="s">
        <v>2556</v>
      </c>
      <c r="N2" s="409" t="s">
        <v>8486</v>
      </c>
      <c r="O2" s="63"/>
      <c r="P2" s="63"/>
      <c r="Q2" s="63" t="s">
        <v>8488</v>
      </c>
      <c r="R2" s="561"/>
      <c r="S2" s="809" t="s">
        <v>8490</v>
      </c>
      <c r="T2" s="63" t="s">
        <v>1319</v>
      </c>
      <c r="U2" s="529"/>
      <c r="V2" s="63" t="s">
        <v>8502</v>
      </c>
      <c r="W2" s="440" t="s">
        <v>13684</v>
      </c>
      <c r="X2" s="464"/>
      <c r="Y2" s="480"/>
      <c r="Z2" s="480"/>
      <c r="AA2" s="480"/>
      <c r="AB2" s="480"/>
      <c r="AC2" s="480"/>
      <c r="AD2" s="480"/>
      <c r="AE2" s="480"/>
      <c r="AF2" s="480"/>
    </row>
    <row r="3">
      <c r="A3" s="426">
        <f t="shared" si="1"/>
        <v>2</v>
      </c>
      <c r="B3" s="63" t="s">
        <v>8506</v>
      </c>
      <c r="C3" s="63" t="s">
        <v>1319</v>
      </c>
      <c r="D3" s="63" t="s">
        <v>6191</v>
      </c>
      <c r="E3" s="63" t="s">
        <v>1319</v>
      </c>
      <c r="F3" s="63" t="s">
        <v>8052</v>
      </c>
      <c r="G3" s="63" t="s">
        <v>1319</v>
      </c>
      <c r="H3" s="63" t="s">
        <v>6375</v>
      </c>
      <c r="I3" s="63" t="s">
        <v>5754</v>
      </c>
      <c r="J3" s="63" t="s">
        <v>5331</v>
      </c>
      <c r="K3" s="63" t="s">
        <v>5118</v>
      </c>
      <c r="L3" s="451" t="s">
        <v>13685</v>
      </c>
      <c r="M3" s="807" t="s">
        <v>2556</v>
      </c>
      <c r="N3" s="409" t="s">
        <v>8486</v>
      </c>
      <c r="O3" s="63"/>
      <c r="P3" s="63"/>
      <c r="Q3" s="63" t="s">
        <v>8488</v>
      </c>
      <c r="R3" s="561"/>
      <c r="S3" s="809" t="s">
        <v>8490</v>
      </c>
      <c r="T3" s="63" t="s">
        <v>1319</v>
      </c>
      <c r="U3" s="529"/>
      <c r="V3" s="63" t="s">
        <v>8509</v>
      </c>
      <c r="W3" s="440" t="s">
        <v>13686</v>
      </c>
      <c r="X3" s="464"/>
      <c r="Y3" s="480"/>
      <c r="Z3" s="480"/>
      <c r="AA3" s="480"/>
      <c r="AB3" s="480"/>
      <c r="AC3" s="480"/>
      <c r="AD3" s="480"/>
      <c r="AE3" s="480"/>
      <c r="AF3" s="480"/>
    </row>
    <row r="4">
      <c r="A4" s="426">
        <f t="shared" si="1"/>
        <v>3</v>
      </c>
      <c r="B4" s="63" t="s">
        <v>13687</v>
      </c>
      <c r="C4" s="63" t="s">
        <v>1319</v>
      </c>
      <c r="D4" s="63" t="s">
        <v>5656</v>
      </c>
      <c r="E4" s="63" t="s">
        <v>1319</v>
      </c>
      <c r="F4" s="63" t="s">
        <v>8052</v>
      </c>
      <c r="G4" s="63" t="s">
        <v>1319</v>
      </c>
      <c r="H4" s="63" t="s">
        <v>8513</v>
      </c>
      <c r="I4" s="63" t="s">
        <v>5754</v>
      </c>
      <c r="J4" s="63" t="s">
        <v>5331</v>
      </c>
      <c r="K4" s="63" t="s">
        <v>5118</v>
      </c>
      <c r="L4" s="451" t="s">
        <v>13688</v>
      </c>
      <c r="M4" s="807" t="s">
        <v>2556</v>
      </c>
      <c r="N4" s="409" t="s">
        <v>8486</v>
      </c>
      <c r="O4" s="63"/>
      <c r="P4" s="63"/>
      <c r="Q4" s="63" t="s">
        <v>8488</v>
      </c>
      <c r="R4" s="561"/>
      <c r="S4" s="809" t="s">
        <v>8490</v>
      </c>
      <c r="T4" s="63" t="s">
        <v>1319</v>
      </c>
      <c r="U4" s="529"/>
      <c r="V4" s="63" t="s">
        <v>8517</v>
      </c>
      <c r="W4" s="440" t="s">
        <v>8518</v>
      </c>
      <c r="X4" s="464"/>
      <c r="Y4" s="480"/>
      <c r="Z4" s="480"/>
      <c r="AA4" s="480"/>
      <c r="AB4" s="480"/>
      <c r="AC4" s="480"/>
      <c r="AD4" s="480"/>
      <c r="AE4" s="480"/>
      <c r="AF4" s="480"/>
    </row>
    <row r="5">
      <c r="A5" s="426">
        <f t="shared" si="1"/>
        <v>4</v>
      </c>
      <c r="B5" s="63" t="s">
        <v>8520</v>
      </c>
      <c r="C5" s="63" t="s">
        <v>1319</v>
      </c>
      <c r="D5" s="63" t="s">
        <v>6224</v>
      </c>
      <c r="E5" s="63" t="s">
        <v>1319</v>
      </c>
      <c r="F5" s="63" t="s">
        <v>8052</v>
      </c>
      <c r="G5" s="63" t="s">
        <v>1319</v>
      </c>
      <c r="H5" s="63" t="s">
        <v>8521</v>
      </c>
      <c r="I5" s="63" t="s">
        <v>5754</v>
      </c>
      <c r="J5" s="63" t="s">
        <v>5331</v>
      </c>
      <c r="K5" s="63" t="s">
        <v>5118</v>
      </c>
      <c r="L5" s="451" t="s">
        <v>13689</v>
      </c>
      <c r="M5" s="807" t="s">
        <v>2556</v>
      </c>
      <c r="N5" s="409" t="s">
        <v>8486</v>
      </c>
      <c r="O5" s="63"/>
      <c r="P5" s="63"/>
      <c r="Q5" s="63" t="s">
        <v>8488</v>
      </c>
      <c r="R5" s="561"/>
      <c r="S5" s="809" t="s">
        <v>8490</v>
      </c>
      <c r="T5" s="63" t="s">
        <v>1319</v>
      </c>
      <c r="U5" s="529"/>
      <c r="V5" s="63" t="s">
        <v>8517</v>
      </c>
      <c r="W5" s="440" t="s">
        <v>8525</v>
      </c>
      <c r="X5" s="464"/>
      <c r="Y5" s="480"/>
      <c r="Z5" s="480"/>
      <c r="AA5" s="480"/>
      <c r="AB5" s="480"/>
      <c r="AC5" s="480"/>
      <c r="AD5" s="480"/>
      <c r="AE5" s="480"/>
      <c r="AF5" s="480"/>
    </row>
    <row r="6">
      <c r="A6" s="426">
        <f t="shared" si="1"/>
        <v>5</v>
      </c>
      <c r="B6" s="63" t="s">
        <v>8527</v>
      </c>
      <c r="C6" s="63" t="s">
        <v>1319</v>
      </c>
      <c r="D6" s="63" t="s">
        <v>6224</v>
      </c>
      <c r="E6" s="63" t="s">
        <v>1319</v>
      </c>
      <c r="F6" s="63" t="s">
        <v>8052</v>
      </c>
      <c r="G6" s="63" t="s">
        <v>1319</v>
      </c>
      <c r="H6" s="63" t="s">
        <v>1319</v>
      </c>
      <c r="I6" s="63" t="s">
        <v>5754</v>
      </c>
      <c r="J6" s="63" t="s">
        <v>5331</v>
      </c>
      <c r="K6" s="63" t="s">
        <v>5118</v>
      </c>
      <c r="L6" s="451" t="s">
        <v>13690</v>
      </c>
      <c r="M6" s="807" t="s">
        <v>2556</v>
      </c>
      <c r="N6" s="417" t="s">
        <v>8486</v>
      </c>
      <c r="O6" s="63"/>
      <c r="P6" s="63"/>
      <c r="Q6" s="63" t="s">
        <v>8488</v>
      </c>
      <c r="R6" s="561"/>
      <c r="S6" s="809" t="s">
        <v>8490</v>
      </c>
      <c r="T6" s="63" t="s">
        <v>1319</v>
      </c>
      <c r="U6" s="529"/>
      <c r="V6" s="63" t="s">
        <v>8529</v>
      </c>
      <c r="W6" s="440" t="s">
        <v>8530</v>
      </c>
      <c r="X6" s="464"/>
      <c r="Y6" s="480"/>
      <c r="Z6" s="480"/>
      <c r="AA6" s="480"/>
      <c r="AB6" s="480"/>
      <c r="AC6" s="480"/>
      <c r="AD6" s="480"/>
      <c r="AE6" s="480"/>
      <c r="AF6" s="480"/>
    </row>
    <row r="7">
      <c r="A7" s="426">
        <f t="shared" si="1"/>
        <v>6</v>
      </c>
      <c r="B7" s="63" t="s">
        <v>8532</v>
      </c>
      <c r="C7" s="63" t="s">
        <v>1319</v>
      </c>
      <c r="D7" s="63" t="s">
        <v>5656</v>
      </c>
      <c r="E7" s="63" t="s">
        <v>1319</v>
      </c>
      <c r="F7" s="63" t="s">
        <v>8052</v>
      </c>
      <c r="G7" s="63" t="s">
        <v>1319</v>
      </c>
      <c r="H7" s="63" t="s">
        <v>8533</v>
      </c>
      <c r="I7" s="63" t="s">
        <v>5744</v>
      </c>
      <c r="J7" s="63" t="s">
        <v>1319</v>
      </c>
      <c r="K7" s="63" t="s">
        <v>5118</v>
      </c>
      <c r="L7" s="63" t="s">
        <v>8534</v>
      </c>
      <c r="M7" s="807" t="s">
        <v>2556</v>
      </c>
      <c r="N7" s="63" t="s">
        <v>8536</v>
      </c>
      <c r="O7" s="63"/>
      <c r="P7" s="63"/>
      <c r="Q7" s="63" t="s">
        <v>8538</v>
      </c>
      <c r="R7" s="561"/>
      <c r="S7" s="809" t="s">
        <v>8539</v>
      </c>
      <c r="T7" s="63" t="s">
        <v>1319</v>
      </c>
      <c r="U7" s="529"/>
      <c r="V7" s="63" t="s">
        <v>8540</v>
      </c>
      <c r="W7" s="440" t="s">
        <v>8541</v>
      </c>
      <c r="X7" s="464"/>
      <c r="Y7" s="480"/>
      <c r="Z7" s="480"/>
      <c r="AA7" s="480"/>
      <c r="AB7" s="480"/>
      <c r="AC7" s="480"/>
      <c r="AD7" s="480"/>
      <c r="AE7" s="480"/>
      <c r="AF7" s="480"/>
    </row>
    <row r="8">
      <c r="A8" s="426">
        <f t="shared" si="1"/>
        <v>7</v>
      </c>
      <c r="B8" s="63" t="s">
        <v>8543</v>
      </c>
      <c r="C8" s="63" t="s">
        <v>1319</v>
      </c>
      <c r="D8" s="63" t="s">
        <v>5656</v>
      </c>
      <c r="E8" s="63" t="s">
        <v>1319</v>
      </c>
      <c r="F8" s="63" t="s">
        <v>8544</v>
      </c>
      <c r="G8" s="63" t="s">
        <v>1319</v>
      </c>
      <c r="H8" s="63" t="s">
        <v>8533</v>
      </c>
      <c r="I8" s="63" t="s">
        <v>5744</v>
      </c>
      <c r="J8" s="63" t="s">
        <v>4954</v>
      </c>
      <c r="K8" s="63" t="s">
        <v>5118</v>
      </c>
      <c r="L8" s="63" t="s">
        <v>8546</v>
      </c>
      <c r="M8" s="807" t="s">
        <v>2556</v>
      </c>
      <c r="N8" s="63" t="s">
        <v>1373</v>
      </c>
      <c r="O8" s="63"/>
      <c r="P8" s="63"/>
      <c r="Q8" s="63" t="s">
        <v>8548</v>
      </c>
      <c r="R8" s="561"/>
      <c r="S8" s="809" t="s">
        <v>5462</v>
      </c>
      <c r="T8" s="63" t="s">
        <v>1319</v>
      </c>
      <c r="U8" s="529"/>
      <c r="V8" s="63" t="s">
        <v>4760</v>
      </c>
      <c r="W8" s="440" t="s">
        <v>8549</v>
      </c>
      <c r="X8" s="464"/>
      <c r="Y8" s="480"/>
      <c r="Z8" s="480"/>
      <c r="AA8" s="480"/>
      <c r="AB8" s="480"/>
      <c r="AC8" s="480"/>
      <c r="AD8" s="480"/>
      <c r="AE8" s="480"/>
      <c r="AF8" s="480"/>
    </row>
    <row r="9">
      <c r="A9" s="426">
        <f t="shared" si="1"/>
        <v>8</v>
      </c>
      <c r="B9" s="63" t="s">
        <v>8551</v>
      </c>
      <c r="C9" s="63" t="s">
        <v>1319</v>
      </c>
      <c r="D9" s="63" t="s">
        <v>6191</v>
      </c>
      <c r="E9" s="63" t="s">
        <v>1319</v>
      </c>
      <c r="F9" s="63" t="s">
        <v>8052</v>
      </c>
      <c r="G9" s="63" t="s">
        <v>1319</v>
      </c>
      <c r="H9" s="63" t="s">
        <v>7037</v>
      </c>
      <c r="I9" s="63" t="s">
        <v>5754</v>
      </c>
      <c r="J9" s="63" t="s">
        <v>1319</v>
      </c>
      <c r="K9" s="63" t="s">
        <v>1319</v>
      </c>
      <c r="L9" s="63" t="s">
        <v>8546</v>
      </c>
      <c r="M9" s="807" t="s">
        <v>2556</v>
      </c>
      <c r="N9" s="63" t="s">
        <v>1373</v>
      </c>
      <c r="O9" s="63"/>
      <c r="P9" s="63"/>
      <c r="Q9" s="63" t="s">
        <v>8548</v>
      </c>
      <c r="R9" s="561"/>
      <c r="S9" s="809" t="s">
        <v>5462</v>
      </c>
      <c r="T9" s="63" t="s">
        <v>1319</v>
      </c>
      <c r="U9" s="529"/>
      <c r="V9" s="63" t="s">
        <v>4760</v>
      </c>
      <c r="W9" s="440" t="s">
        <v>8549</v>
      </c>
      <c r="X9" s="464"/>
      <c r="Y9" s="480"/>
      <c r="Z9" s="480"/>
      <c r="AA9" s="480"/>
      <c r="AB9" s="480"/>
      <c r="AC9" s="480"/>
      <c r="AD9" s="480"/>
      <c r="AE9" s="480"/>
      <c r="AF9" s="480"/>
    </row>
    <row r="10">
      <c r="A10" s="426">
        <f t="shared" si="1"/>
        <v>9</v>
      </c>
      <c r="B10" s="63" t="s">
        <v>8552</v>
      </c>
      <c r="C10" s="63" t="s">
        <v>1319</v>
      </c>
      <c r="D10" s="63" t="s">
        <v>6224</v>
      </c>
      <c r="E10" s="63" t="s">
        <v>1319</v>
      </c>
      <c r="F10" s="63" t="s">
        <v>6489</v>
      </c>
      <c r="G10" s="63" t="s">
        <v>1319</v>
      </c>
      <c r="H10" s="63" t="s">
        <v>1319</v>
      </c>
      <c r="I10" s="63" t="s">
        <v>5754</v>
      </c>
      <c r="J10" s="63" t="s">
        <v>1319</v>
      </c>
      <c r="K10" s="63" t="s">
        <v>1319</v>
      </c>
      <c r="L10" s="451" t="s">
        <v>13691</v>
      </c>
      <c r="M10" s="807" t="s">
        <v>2556</v>
      </c>
      <c r="N10" s="451" t="s">
        <v>13692</v>
      </c>
      <c r="O10" s="63"/>
      <c r="P10" s="63"/>
      <c r="Q10" s="63" t="s">
        <v>8548</v>
      </c>
      <c r="R10" s="561"/>
      <c r="S10" s="809" t="s">
        <v>8557</v>
      </c>
      <c r="T10" s="63" t="s">
        <v>1319</v>
      </c>
      <c r="U10" s="529"/>
      <c r="V10" s="63" t="s">
        <v>8558</v>
      </c>
      <c r="W10" s="440" t="s">
        <v>8559</v>
      </c>
      <c r="X10" s="464"/>
      <c r="Y10" s="480"/>
      <c r="Z10" s="480"/>
      <c r="AA10" s="480"/>
      <c r="AB10" s="480"/>
      <c r="AC10" s="480"/>
      <c r="AD10" s="480"/>
      <c r="AE10" s="480"/>
      <c r="AF10" s="480"/>
    </row>
    <row r="11">
      <c r="A11" s="426">
        <f t="shared" si="1"/>
        <v>10</v>
      </c>
      <c r="B11" s="63" t="s">
        <v>8562</v>
      </c>
      <c r="C11" s="63" t="s">
        <v>8563</v>
      </c>
      <c r="D11" s="63" t="s">
        <v>5656</v>
      </c>
      <c r="E11" s="63" t="s">
        <v>8564</v>
      </c>
      <c r="F11" s="63" t="s">
        <v>8052</v>
      </c>
      <c r="G11" s="63" t="s">
        <v>8224</v>
      </c>
      <c r="H11" s="63" t="s">
        <v>5819</v>
      </c>
      <c r="I11" s="63" t="s">
        <v>5754</v>
      </c>
      <c r="J11" s="63" t="s">
        <v>1319</v>
      </c>
      <c r="K11" s="63" t="s">
        <v>1319</v>
      </c>
      <c r="L11" s="464" t="s">
        <v>8565</v>
      </c>
      <c r="M11" s="807" t="s">
        <v>2556</v>
      </c>
      <c r="N11" s="63" t="s">
        <v>1373</v>
      </c>
      <c r="O11" s="63"/>
      <c r="P11" s="63"/>
      <c r="Q11" s="63" t="s">
        <v>8567</v>
      </c>
      <c r="R11" s="561"/>
      <c r="S11" s="809" t="s">
        <v>8569</v>
      </c>
      <c r="T11" s="409" t="s">
        <v>8570</v>
      </c>
      <c r="U11" s="529"/>
      <c r="V11" s="63" t="s">
        <v>8571</v>
      </c>
      <c r="W11" s="440" t="s">
        <v>8572</v>
      </c>
      <c r="X11" s="464"/>
      <c r="Y11" s="811"/>
      <c r="Z11" s="480"/>
      <c r="AA11" s="480"/>
      <c r="AB11" s="480"/>
      <c r="AC11" s="480"/>
      <c r="AD11" s="480"/>
      <c r="AE11" s="480"/>
      <c r="AF11" s="480"/>
    </row>
  </sheetData>
  <conditionalFormatting sqref="A1:S11 T1:U11 V1:AF11">
    <cfRule type="containsText" dxfId="0" priority="1" operator="containsText" text="N. A">
      <formula>NOT(ISERROR(SEARCH(("N. A"),(A1))))</formula>
    </cfRule>
  </conditionalFormatting>
  <dataValidations>
    <dataValidation type="list" allowBlank="1" showErrorMessage="1" sqref="J1:J11">
      <formula1>Lists!$H$2:$H$53</formula1>
    </dataValidation>
    <dataValidation type="list" allowBlank="1" showErrorMessage="1" sqref="D1:D11">
      <formula1>"M,MF,F"</formula1>
    </dataValidation>
    <dataValidation type="list" allowBlank="1" showErrorMessage="1" sqref="F1:F11">
      <formula1>Lists!$B$2:$B$49</formula1>
    </dataValidation>
    <dataValidation type="list" allowBlank="1" showErrorMessage="1" sqref="M1:M11">
      <formula1>Lists!$K$2:$K$49</formula1>
    </dataValidation>
    <dataValidation type="list" allowBlank="1" showErrorMessage="1" sqref="G1:G11">
      <formula1>Lists!$C$2:$C$45</formula1>
    </dataValidation>
    <dataValidation type="list" allowBlank="1" showErrorMessage="1" sqref="K1:K11">
      <formula1>Lists!$I$2:$I$180</formula1>
    </dataValidation>
    <dataValidation type="list" allowBlank="1" showErrorMessage="1" sqref="I1:I11">
      <formula1>Lists!$F$3:$F$7</formula1>
    </dataValidation>
    <dataValidation type="list" allowBlank="1" showErrorMessage="1" sqref="H1:H11">
      <formula1>Lists!$D$2:$D$119</formula1>
    </dataValidation>
  </dataValidations>
  <hyperlinks>
    <hyperlink r:id="rId1" ref="N1"/>
    <hyperlink r:id="rId2" ref="S1"/>
    <hyperlink r:id="rId3" ref="T1"/>
    <hyperlink r:id="rId4" ref="L2"/>
    <hyperlink r:id="rId5" ref="N2"/>
    <hyperlink r:id="rId6" ref="S2"/>
    <hyperlink r:id="rId7" ref="L3"/>
    <hyperlink r:id="rId8" ref="N3"/>
    <hyperlink r:id="rId9" ref="S3"/>
    <hyperlink r:id="rId10" ref="L4"/>
    <hyperlink r:id="rId11" ref="N4"/>
    <hyperlink r:id="rId12" ref="S4"/>
    <hyperlink r:id="rId13" ref="L5"/>
    <hyperlink r:id="rId14" ref="N5"/>
    <hyperlink r:id="rId15" ref="S5"/>
    <hyperlink r:id="rId16" ref="L6"/>
    <hyperlink r:id="rId17" ref="N6"/>
    <hyperlink r:id="rId18" ref="S6"/>
    <hyperlink r:id="rId19" ref="S7"/>
    <hyperlink r:id="rId20" ref="S8"/>
    <hyperlink r:id="rId21" ref="S9"/>
    <hyperlink r:id="rId22" ref="L10"/>
    <hyperlink r:id="rId23" ref="N10"/>
    <hyperlink r:id="rId24" ref="S10"/>
    <hyperlink r:id="rId25" ref="S11"/>
    <hyperlink r:id="rId26" ref="T11"/>
  </hyperlinks>
  <drawing r:id="rId2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14"/>
    <col customWidth="1" min="2" max="2" width="36.14"/>
    <col customWidth="1" min="3" max="3" width="24.29"/>
    <col customWidth="1" min="4" max="4" width="18.71"/>
    <col customWidth="1" min="5" max="5" width="15.14"/>
    <col customWidth="1" min="6" max="6" width="21.14"/>
    <col customWidth="1" min="7" max="7" width="15.71"/>
    <col customWidth="1" min="8" max="8" width="148.43"/>
  </cols>
  <sheetData>
    <row r="1">
      <c r="A1" s="812" t="s">
        <v>13693</v>
      </c>
      <c r="B1" s="812" t="s">
        <v>13694</v>
      </c>
      <c r="C1" s="812" t="s">
        <v>13695</v>
      </c>
      <c r="D1" s="813" t="s">
        <v>13696</v>
      </c>
      <c r="E1" s="814" t="s">
        <v>13697</v>
      </c>
      <c r="F1" s="813" t="s">
        <v>13698</v>
      </c>
      <c r="G1" s="813" t="s">
        <v>13699</v>
      </c>
      <c r="H1" s="813" t="s">
        <v>13700</v>
      </c>
      <c r="I1" s="754"/>
      <c r="J1" s="754"/>
      <c r="K1" s="754"/>
      <c r="L1" s="754"/>
      <c r="M1" s="754"/>
      <c r="N1" s="754"/>
      <c r="O1" s="754"/>
      <c r="P1" s="754"/>
      <c r="Q1" s="754"/>
      <c r="R1" s="754"/>
      <c r="S1" s="754"/>
      <c r="T1" s="754"/>
      <c r="U1" s="754"/>
      <c r="V1" s="754"/>
      <c r="W1" s="754"/>
      <c r="X1" s="754"/>
      <c r="Y1" s="754"/>
      <c r="Z1" s="754"/>
    </row>
    <row r="2">
      <c r="A2" s="815" t="s">
        <v>191</v>
      </c>
      <c r="B2" s="816" t="s">
        <v>13701</v>
      </c>
      <c r="C2" s="816" t="s">
        <v>2944</v>
      </c>
      <c r="D2" s="817" t="s">
        <v>13702</v>
      </c>
      <c r="E2" s="818" t="s">
        <v>2948</v>
      </c>
      <c r="F2" s="819" t="s">
        <v>2952</v>
      </c>
      <c r="G2" s="274" t="s">
        <v>2958</v>
      </c>
      <c r="H2" s="817" t="s">
        <v>13703</v>
      </c>
    </row>
    <row r="3">
      <c r="A3" s="815" t="s">
        <v>191</v>
      </c>
      <c r="B3" s="816" t="s">
        <v>13704</v>
      </c>
      <c r="C3" s="816" t="s">
        <v>13705</v>
      </c>
      <c r="D3" s="817" t="s">
        <v>13702</v>
      </c>
      <c r="E3" s="818" t="s">
        <v>13706</v>
      </c>
      <c r="F3" s="819" t="s">
        <v>2952</v>
      </c>
      <c r="G3" s="274" t="s">
        <v>2958</v>
      </c>
      <c r="H3" s="817" t="s">
        <v>13707</v>
      </c>
    </row>
    <row r="4">
      <c r="A4" s="815" t="s">
        <v>191</v>
      </c>
      <c r="B4" s="816" t="s">
        <v>13708</v>
      </c>
      <c r="C4" s="816" t="s">
        <v>13705</v>
      </c>
      <c r="D4" s="817" t="s">
        <v>13702</v>
      </c>
      <c r="E4" s="820" t="s">
        <v>13709</v>
      </c>
      <c r="F4" s="819" t="s">
        <v>2952</v>
      </c>
      <c r="G4" s="274" t="s">
        <v>2958</v>
      </c>
      <c r="H4" s="817" t="s">
        <v>13710</v>
      </c>
    </row>
    <row r="5">
      <c r="A5" s="815" t="s">
        <v>137</v>
      </c>
      <c r="B5" s="816" t="s">
        <v>13711</v>
      </c>
      <c r="C5" s="816" t="s">
        <v>13712</v>
      </c>
      <c r="D5" s="817" t="s">
        <v>13713</v>
      </c>
      <c r="E5" s="818" t="s">
        <v>3020</v>
      </c>
      <c r="F5" s="819" t="s">
        <v>1296</v>
      </c>
      <c r="G5" s="274" t="s">
        <v>2958</v>
      </c>
      <c r="H5" s="817" t="s">
        <v>13714</v>
      </c>
    </row>
    <row r="6">
      <c r="A6" s="815" t="s">
        <v>137</v>
      </c>
      <c r="B6" s="816" t="s">
        <v>13715</v>
      </c>
      <c r="C6" s="816" t="s">
        <v>13712</v>
      </c>
      <c r="D6" s="817" t="s">
        <v>13713</v>
      </c>
      <c r="E6" s="818">
        <v>1857.0</v>
      </c>
      <c r="F6" s="819" t="s">
        <v>1296</v>
      </c>
      <c r="G6" s="274" t="s">
        <v>2958</v>
      </c>
      <c r="H6" s="817" t="s">
        <v>13716</v>
      </c>
    </row>
    <row r="7">
      <c r="A7" s="815" t="s">
        <v>137</v>
      </c>
      <c r="B7" s="816" t="s">
        <v>13717</v>
      </c>
      <c r="C7" s="816" t="s">
        <v>13712</v>
      </c>
      <c r="D7" s="817" t="s">
        <v>13713</v>
      </c>
      <c r="E7" s="818">
        <v>1853.0</v>
      </c>
      <c r="F7" s="819" t="s">
        <v>1296</v>
      </c>
      <c r="G7" s="274" t="s">
        <v>2958</v>
      </c>
      <c r="H7" s="817" t="s">
        <v>13718</v>
      </c>
    </row>
    <row r="8">
      <c r="A8" s="815" t="s">
        <v>137</v>
      </c>
      <c r="B8" s="816" t="s">
        <v>13719</v>
      </c>
      <c r="C8" s="816" t="s">
        <v>13712</v>
      </c>
      <c r="D8" s="817" t="s">
        <v>13713</v>
      </c>
      <c r="E8" s="818">
        <v>1857.0</v>
      </c>
      <c r="F8" s="819" t="s">
        <v>1296</v>
      </c>
      <c r="G8" s="274" t="s">
        <v>2958</v>
      </c>
      <c r="H8" s="754"/>
    </row>
    <row r="9">
      <c r="A9" s="815" t="s">
        <v>137</v>
      </c>
      <c r="B9" s="816" t="s">
        <v>3096</v>
      </c>
      <c r="C9" s="816" t="s">
        <v>13712</v>
      </c>
      <c r="D9" s="817" t="s">
        <v>13713</v>
      </c>
      <c r="E9" s="818">
        <v>1843.0</v>
      </c>
      <c r="F9" s="819" t="s">
        <v>1296</v>
      </c>
      <c r="G9" s="274" t="s">
        <v>2958</v>
      </c>
      <c r="H9" s="817" t="s">
        <v>13720</v>
      </c>
    </row>
    <row r="10">
      <c r="A10" s="815" t="s">
        <v>137</v>
      </c>
      <c r="B10" s="816" t="s">
        <v>3096</v>
      </c>
      <c r="C10" s="816" t="s">
        <v>13712</v>
      </c>
      <c r="D10" s="817" t="s">
        <v>13713</v>
      </c>
      <c r="E10" s="818">
        <v>1855.0</v>
      </c>
      <c r="F10" s="819" t="s">
        <v>1296</v>
      </c>
      <c r="G10" s="274" t="s">
        <v>2958</v>
      </c>
      <c r="H10" s="754"/>
    </row>
    <row r="11">
      <c r="A11" s="815" t="s">
        <v>137</v>
      </c>
      <c r="B11" s="816" t="s">
        <v>13721</v>
      </c>
      <c r="C11" s="816" t="s">
        <v>13712</v>
      </c>
      <c r="D11" s="817" t="s">
        <v>13713</v>
      </c>
      <c r="E11" s="818" t="s">
        <v>3125</v>
      </c>
      <c r="F11" s="819" t="s">
        <v>1296</v>
      </c>
      <c r="G11" s="274" t="s">
        <v>2958</v>
      </c>
      <c r="H11" s="754"/>
    </row>
    <row r="12">
      <c r="A12" s="815" t="s">
        <v>137</v>
      </c>
      <c r="B12" s="816" t="s">
        <v>13722</v>
      </c>
      <c r="C12" s="816" t="s">
        <v>13712</v>
      </c>
      <c r="D12" s="817" t="s">
        <v>13713</v>
      </c>
      <c r="E12" s="818">
        <v>1847.0</v>
      </c>
      <c r="F12" s="819" t="s">
        <v>1296</v>
      </c>
      <c r="G12" s="274" t="s">
        <v>2958</v>
      </c>
      <c r="H12" s="817" t="s">
        <v>13723</v>
      </c>
    </row>
    <row r="13">
      <c r="A13" s="815" t="s">
        <v>137</v>
      </c>
      <c r="B13" s="816" t="s">
        <v>3152</v>
      </c>
      <c r="C13" s="816" t="s">
        <v>13712</v>
      </c>
      <c r="D13" s="817" t="s">
        <v>13713</v>
      </c>
      <c r="E13" s="818" t="s">
        <v>3155</v>
      </c>
      <c r="F13" s="819" t="s">
        <v>1296</v>
      </c>
      <c r="G13" s="274" t="s">
        <v>2958</v>
      </c>
      <c r="H13" s="754"/>
    </row>
    <row r="14">
      <c r="A14" s="815" t="s">
        <v>137</v>
      </c>
      <c r="B14" s="816" t="s">
        <v>13724</v>
      </c>
      <c r="C14" s="816" t="s">
        <v>13712</v>
      </c>
      <c r="D14" s="817" t="s">
        <v>13713</v>
      </c>
      <c r="E14" s="818">
        <v>1845.0</v>
      </c>
      <c r="F14" s="819" t="s">
        <v>1296</v>
      </c>
      <c r="G14" s="274" t="s">
        <v>2958</v>
      </c>
      <c r="H14" s="817" t="s">
        <v>13725</v>
      </c>
    </row>
    <row r="15">
      <c r="A15" s="815" t="s">
        <v>137</v>
      </c>
      <c r="B15" s="816" t="s">
        <v>13726</v>
      </c>
      <c r="C15" s="816" t="s">
        <v>13712</v>
      </c>
      <c r="D15" s="817" t="s">
        <v>13713</v>
      </c>
      <c r="E15" s="818">
        <v>1850.0</v>
      </c>
      <c r="F15" s="819" t="s">
        <v>1296</v>
      </c>
      <c r="G15" s="274" t="s">
        <v>2958</v>
      </c>
      <c r="H15" s="817" t="s">
        <v>13727</v>
      </c>
    </row>
    <row r="16">
      <c r="A16" s="815" t="s">
        <v>137</v>
      </c>
      <c r="B16" s="816" t="s">
        <v>3152</v>
      </c>
      <c r="C16" s="816" t="s">
        <v>13712</v>
      </c>
      <c r="D16" s="817" t="s">
        <v>13713</v>
      </c>
      <c r="E16" s="818">
        <v>1850.0</v>
      </c>
      <c r="F16" s="819" t="s">
        <v>1296</v>
      </c>
      <c r="G16" s="274" t="s">
        <v>2958</v>
      </c>
      <c r="H16" s="817" t="s">
        <v>13728</v>
      </c>
    </row>
    <row r="17">
      <c r="A17" s="815" t="s">
        <v>137</v>
      </c>
      <c r="B17" s="816" t="s">
        <v>3152</v>
      </c>
      <c r="C17" s="816" t="s">
        <v>13712</v>
      </c>
      <c r="D17" s="817" t="s">
        <v>13713</v>
      </c>
      <c r="E17" s="818">
        <v>1854.0</v>
      </c>
      <c r="F17" s="819" t="s">
        <v>1296</v>
      </c>
      <c r="G17" s="274" t="s">
        <v>2958</v>
      </c>
      <c r="H17" s="817" t="s">
        <v>13729</v>
      </c>
    </row>
    <row r="18">
      <c r="A18" s="815" t="s">
        <v>137</v>
      </c>
      <c r="B18" s="816" t="s">
        <v>13730</v>
      </c>
      <c r="C18" s="816" t="s">
        <v>13712</v>
      </c>
      <c r="D18" s="817" t="s">
        <v>13713</v>
      </c>
      <c r="E18" s="818">
        <v>1845.0</v>
      </c>
      <c r="F18" s="819" t="s">
        <v>1296</v>
      </c>
      <c r="G18" s="274" t="s">
        <v>2958</v>
      </c>
      <c r="H18" s="817" t="s">
        <v>13731</v>
      </c>
    </row>
    <row r="19">
      <c r="A19" s="815" t="s">
        <v>137</v>
      </c>
      <c r="B19" s="816" t="s">
        <v>13732</v>
      </c>
      <c r="C19" s="816" t="s">
        <v>13712</v>
      </c>
      <c r="D19" s="817" t="s">
        <v>13713</v>
      </c>
      <c r="E19" s="818">
        <v>1854.0</v>
      </c>
      <c r="F19" s="819" t="s">
        <v>1296</v>
      </c>
      <c r="G19" s="274" t="s">
        <v>2958</v>
      </c>
      <c r="H19" s="817" t="s">
        <v>3239</v>
      </c>
    </row>
    <row r="20">
      <c r="A20" s="815" t="s">
        <v>137</v>
      </c>
      <c r="B20" s="816" t="s">
        <v>13732</v>
      </c>
      <c r="C20" s="816" t="s">
        <v>13712</v>
      </c>
      <c r="D20" s="817" t="s">
        <v>13713</v>
      </c>
      <c r="E20" s="818">
        <v>1855.0</v>
      </c>
      <c r="F20" s="819" t="s">
        <v>1296</v>
      </c>
      <c r="G20" s="274" t="s">
        <v>2958</v>
      </c>
      <c r="H20" s="754"/>
    </row>
    <row r="21">
      <c r="A21" s="815" t="s">
        <v>137</v>
      </c>
      <c r="B21" s="816" t="s">
        <v>13732</v>
      </c>
      <c r="C21" s="816" t="s">
        <v>13712</v>
      </c>
      <c r="D21" s="817" t="s">
        <v>13713</v>
      </c>
      <c r="E21" s="818">
        <v>1845.0</v>
      </c>
      <c r="F21" s="819" t="s">
        <v>1296</v>
      </c>
      <c r="G21" s="274" t="s">
        <v>2958</v>
      </c>
      <c r="H21" s="754"/>
    </row>
    <row r="22">
      <c r="A22" s="815" t="s">
        <v>137</v>
      </c>
      <c r="B22" s="816" t="s">
        <v>13733</v>
      </c>
      <c r="C22" s="816" t="s">
        <v>13712</v>
      </c>
      <c r="D22" s="817" t="s">
        <v>13713</v>
      </c>
      <c r="E22" s="818">
        <v>1855.0</v>
      </c>
      <c r="F22" s="819" t="s">
        <v>1296</v>
      </c>
      <c r="G22" s="274" t="s">
        <v>2958</v>
      </c>
      <c r="H22" s="754"/>
    </row>
    <row r="23">
      <c r="A23" s="815" t="s">
        <v>137</v>
      </c>
      <c r="B23" s="816" t="s">
        <v>3152</v>
      </c>
      <c r="C23" s="816" t="s">
        <v>13712</v>
      </c>
      <c r="D23" s="817" t="s">
        <v>13713</v>
      </c>
      <c r="E23" s="818">
        <v>1841.0</v>
      </c>
      <c r="F23" s="819" t="s">
        <v>1296</v>
      </c>
      <c r="G23" s="274" t="s">
        <v>2958</v>
      </c>
      <c r="H23" s="817" t="s">
        <v>13734</v>
      </c>
    </row>
    <row r="24">
      <c r="A24" s="815" t="s">
        <v>137</v>
      </c>
      <c r="B24" s="816" t="s">
        <v>13735</v>
      </c>
      <c r="C24" s="816" t="s">
        <v>13712</v>
      </c>
      <c r="D24" s="817" t="s">
        <v>13713</v>
      </c>
      <c r="E24" s="818">
        <v>1852.0</v>
      </c>
      <c r="F24" s="819" t="s">
        <v>1296</v>
      </c>
      <c r="G24" s="274" t="s">
        <v>2958</v>
      </c>
      <c r="H24" s="817" t="s">
        <v>13736</v>
      </c>
    </row>
    <row r="25">
      <c r="A25" s="815" t="s">
        <v>137</v>
      </c>
      <c r="B25" s="816" t="s">
        <v>13730</v>
      </c>
      <c r="C25" s="816" t="s">
        <v>13712</v>
      </c>
      <c r="D25" s="817" t="s">
        <v>13713</v>
      </c>
      <c r="E25" s="818">
        <v>1856.0</v>
      </c>
      <c r="F25" s="819" t="s">
        <v>1296</v>
      </c>
      <c r="G25" s="274" t="s">
        <v>3310</v>
      </c>
      <c r="H25" s="817" t="s">
        <v>13737</v>
      </c>
    </row>
    <row r="26">
      <c r="A26" s="815" t="s">
        <v>137</v>
      </c>
      <c r="B26" s="816" t="s">
        <v>13738</v>
      </c>
      <c r="C26" s="816" t="s">
        <v>13712</v>
      </c>
      <c r="D26" s="817" t="s">
        <v>13713</v>
      </c>
      <c r="E26" s="818" t="s">
        <v>13709</v>
      </c>
      <c r="F26" s="819" t="s">
        <v>1296</v>
      </c>
      <c r="G26" s="274" t="s">
        <v>2958</v>
      </c>
      <c r="H26" s="754"/>
    </row>
    <row r="27">
      <c r="A27" s="815" t="s">
        <v>137</v>
      </c>
      <c r="B27" s="816" t="s">
        <v>13732</v>
      </c>
      <c r="C27" s="816" t="s">
        <v>13712</v>
      </c>
      <c r="D27" s="817" t="s">
        <v>13713</v>
      </c>
      <c r="E27" s="818" t="s">
        <v>13709</v>
      </c>
      <c r="F27" s="819" t="s">
        <v>1296</v>
      </c>
      <c r="G27" s="274" t="s">
        <v>2958</v>
      </c>
      <c r="H27" s="817" t="s">
        <v>13739</v>
      </c>
    </row>
    <row r="28">
      <c r="A28" s="815" t="s">
        <v>137</v>
      </c>
      <c r="B28" s="816" t="s">
        <v>13740</v>
      </c>
      <c r="C28" s="816" t="s">
        <v>13712</v>
      </c>
      <c r="D28" s="817" t="s">
        <v>13713</v>
      </c>
      <c r="E28" s="818">
        <v>1854.0</v>
      </c>
      <c r="F28" s="819" t="s">
        <v>1296</v>
      </c>
      <c r="G28" s="274" t="s">
        <v>2958</v>
      </c>
      <c r="H28" s="817" t="s">
        <v>3353</v>
      </c>
    </row>
    <row r="29">
      <c r="A29" s="815" t="s">
        <v>137</v>
      </c>
      <c r="B29" s="816" t="s">
        <v>13730</v>
      </c>
      <c r="C29" s="816" t="s">
        <v>13712</v>
      </c>
      <c r="D29" s="817" t="s">
        <v>13713</v>
      </c>
      <c r="E29" s="818">
        <v>1856.0</v>
      </c>
      <c r="F29" s="819" t="s">
        <v>1296</v>
      </c>
      <c r="G29" s="274" t="s">
        <v>2958</v>
      </c>
      <c r="H29" s="817" t="s">
        <v>13741</v>
      </c>
    </row>
    <row r="30">
      <c r="A30" s="815" t="s">
        <v>137</v>
      </c>
      <c r="B30" s="816" t="s">
        <v>3373</v>
      </c>
      <c r="C30" s="816" t="s">
        <v>13712</v>
      </c>
      <c r="D30" s="817" t="s">
        <v>13713</v>
      </c>
      <c r="E30" s="818">
        <v>1854.0</v>
      </c>
      <c r="F30" s="819" t="s">
        <v>1296</v>
      </c>
      <c r="G30" s="274" t="s">
        <v>2958</v>
      </c>
      <c r="H30" s="754"/>
    </row>
    <row r="31">
      <c r="A31" s="815" t="s">
        <v>137</v>
      </c>
      <c r="B31" s="816" t="s">
        <v>13726</v>
      </c>
      <c r="C31" s="816" t="s">
        <v>13712</v>
      </c>
      <c r="D31" s="817" t="s">
        <v>13713</v>
      </c>
      <c r="E31" s="818">
        <v>1848.0</v>
      </c>
      <c r="F31" s="819" t="s">
        <v>1296</v>
      </c>
      <c r="G31" s="274" t="s">
        <v>2958</v>
      </c>
      <c r="H31" s="754"/>
    </row>
    <row r="32">
      <c r="A32" s="815" t="s">
        <v>137</v>
      </c>
      <c r="B32" s="816" t="s">
        <v>13732</v>
      </c>
      <c r="C32" s="816" t="s">
        <v>13712</v>
      </c>
      <c r="D32" s="817" t="s">
        <v>13713</v>
      </c>
      <c r="E32" s="818">
        <v>1842.0</v>
      </c>
      <c r="F32" s="819" t="s">
        <v>1296</v>
      </c>
      <c r="G32" s="274" t="s">
        <v>2958</v>
      </c>
      <c r="H32" s="754"/>
    </row>
    <row r="33">
      <c r="A33" s="815" t="s">
        <v>137</v>
      </c>
      <c r="B33" s="816" t="s">
        <v>13732</v>
      </c>
      <c r="C33" s="816" t="s">
        <v>13712</v>
      </c>
      <c r="D33" s="817" t="s">
        <v>13713</v>
      </c>
      <c r="E33" s="818">
        <v>1841.0</v>
      </c>
      <c r="F33" s="819" t="s">
        <v>1296</v>
      </c>
      <c r="G33" s="274" t="s">
        <v>2958</v>
      </c>
      <c r="H33" s="754"/>
    </row>
    <row r="34">
      <c r="A34" s="815" t="s">
        <v>137</v>
      </c>
      <c r="B34" s="816" t="s">
        <v>13742</v>
      </c>
      <c r="C34" s="816" t="s">
        <v>13712</v>
      </c>
      <c r="D34" s="817" t="s">
        <v>13713</v>
      </c>
      <c r="E34" s="818">
        <v>1855.0</v>
      </c>
      <c r="F34" s="819" t="s">
        <v>1296</v>
      </c>
      <c r="G34" s="274" t="s">
        <v>3310</v>
      </c>
      <c r="H34" s="754"/>
    </row>
    <row r="35">
      <c r="A35" s="815" t="s">
        <v>137</v>
      </c>
      <c r="B35" s="816" t="s">
        <v>13743</v>
      </c>
      <c r="C35" s="816" t="s">
        <v>13712</v>
      </c>
      <c r="D35" s="817" t="s">
        <v>13713</v>
      </c>
      <c r="E35" s="818">
        <v>1842.0</v>
      </c>
      <c r="F35" s="819" t="s">
        <v>1296</v>
      </c>
      <c r="G35" s="274" t="s">
        <v>3310</v>
      </c>
      <c r="H35" s="817" t="s">
        <v>13744</v>
      </c>
    </row>
    <row r="36">
      <c r="A36" s="815" t="s">
        <v>137</v>
      </c>
      <c r="B36" s="816" t="s">
        <v>13745</v>
      </c>
      <c r="C36" s="816" t="s">
        <v>13712</v>
      </c>
      <c r="D36" s="817" t="s">
        <v>13713</v>
      </c>
      <c r="E36" s="818">
        <v>1842.0</v>
      </c>
      <c r="F36" s="819" t="s">
        <v>1296</v>
      </c>
      <c r="G36" s="274" t="s">
        <v>2958</v>
      </c>
      <c r="H36" s="754"/>
    </row>
    <row r="37">
      <c r="A37" s="815" t="s">
        <v>410</v>
      </c>
      <c r="B37" s="816" t="s">
        <v>13746</v>
      </c>
      <c r="C37" s="816" t="s">
        <v>13712</v>
      </c>
      <c r="D37" s="817" t="s">
        <v>13747</v>
      </c>
      <c r="E37" s="818">
        <v>1858.0</v>
      </c>
      <c r="F37" s="819" t="s">
        <v>381</v>
      </c>
      <c r="G37" s="274" t="s">
        <v>3310</v>
      </c>
      <c r="H37" s="817" t="s">
        <v>13748</v>
      </c>
    </row>
    <row r="38">
      <c r="A38" s="815" t="s">
        <v>410</v>
      </c>
      <c r="B38" s="816" t="s">
        <v>13749</v>
      </c>
      <c r="C38" s="816" t="s">
        <v>13712</v>
      </c>
      <c r="D38" s="817" t="s">
        <v>13747</v>
      </c>
      <c r="E38" s="818">
        <v>1857.0</v>
      </c>
      <c r="F38" s="819" t="s">
        <v>381</v>
      </c>
      <c r="G38" s="274" t="s">
        <v>3310</v>
      </c>
      <c r="H38" s="817" t="s">
        <v>13750</v>
      </c>
    </row>
    <row r="39">
      <c r="A39" s="815" t="s">
        <v>410</v>
      </c>
      <c r="B39" s="816" t="s">
        <v>13751</v>
      </c>
      <c r="C39" s="816" t="s">
        <v>13712</v>
      </c>
      <c r="D39" s="817" t="s">
        <v>13752</v>
      </c>
      <c r="E39" s="818">
        <v>1835.0</v>
      </c>
      <c r="F39" s="819" t="s">
        <v>381</v>
      </c>
      <c r="G39" s="274" t="s">
        <v>3310</v>
      </c>
      <c r="H39" s="754"/>
    </row>
    <row r="40">
      <c r="A40" s="815" t="s">
        <v>410</v>
      </c>
      <c r="B40" s="816" t="s">
        <v>13719</v>
      </c>
      <c r="C40" s="816" t="s">
        <v>13712</v>
      </c>
      <c r="D40" s="817" t="s">
        <v>13747</v>
      </c>
      <c r="E40" s="818">
        <v>1854.0</v>
      </c>
      <c r="F40" s="819" t="s">
        <v>381</v>
      </c>
      <c r="G40" s="274" t="s">
        <v>3310</v>
      </c>
      <c r="H40" s="817" t="s">
        <v>13753</v>
      </c>
    </row>
    <row r="41">
      <c r="A41" s="815" t="s">
        <v>410</v>
      </c>
      <c r="B41" s="816" t="s">
        <v>13754</v>
      </c>
      <c r="C41" s="816" t="s">
        <v>13712</v>
      </c>
      <c r="D41" s="817" t="s">
        <v>13747</v>
      </c>
      <c r="E41" s="818">
        <v>1855.0</v>
      </c>
      <c r="F41" s="819" t="s">
        <v>381</v>
      </c>
      <c r="G41" s="274" t="s">
        <v>3310</v>
      </c>
      <c r="H41" s="817" t="s">
        <v>13755</v>
      </c>
    </row>
    <row r="42">
      <c r="A42" s="815" t="s">
        <v>410</v>
      </c>
      <c r="B42" s="816" t="s">
        <v>13756</v>
      </c>
      <c r="C42" s="816" t="s">
        <v>13712</v>
      </c>
      <c r="D42" s="817" t="s">
        <v>13747</v>
      </c>
      <c r="E42" s="818">
        <v>1858.0</v>
      </c>
      <c r="F42" s="819" t="s">
        <v>381</v>
      </c>
      <c r="G42" s="274" t="s">
        <v>13709</v>
      </c>
      <c r="H42" s="817" t="s">
        <v>13757</v>
      </c>
    </row>
    <row r="43">
      <c r="A43" s="815" t="s">
        <v>410</v>
      </c>
      <c r="B43" s="816" t="s">
        <v>13754</v>
      </c>
      <c r="C43" s="816" t="s">
        <v>13712</v>
      </c>
      <c r="D43" s="817" t="s">
        <v>13747</v>
      </c>
      <c r="E43" s="818">
        <v>1855.0</v>
      </c>
      <c r="F43" s="819" t="s">
        <v>381</v>
      </c>
      <c r="G43" s="274" t="s">
        <v>3310</v>
      </c>
      <c r="H43" s="817" t="s">
        <v>13758</v>
      </c>
    </row>
    <row r="44">
      <c r="A44" s="815" t="s">
        <v>410</v>
      </c>
      <c r="B44" s="816" t="s">
        <v>13759</v>
      </c>
      <c r="C44" s="816" t="s">
        <v>13712</v>
      </c>
      <c r="D44" s="817" t="s">
        <v>13747</v>
      </c>
      <c r="E44" s="818">
        <v>1857.0</v>
      </c>
      <c r="F44" s="819" t="s">
        <v>381</v>
      </c>
      <c r="G44" s="274" t="s">
        <v>2958</v>
      </c>
      <c r="H44" s="754"/>
    </row>
    <row r="45">
      <c r="A45" s="815" t="s">
        <v>427</v>
      </c>
      <c r="B45" s="816" t="s">
        <v>3597</v>
      </c>
      <c r="C45" s="816" t="s">
        <v>13712</v>
      </c>
      <c r="D45" s="817" t="s">
        <v>13760</v>
      </c>
      <c r="E45" s="818">
        <v>1841.0</v>
      </c>
      <c r="F45" s="274" t="s">
        <v>9330</v>
      </c>
      <c r="G45" s="274" t="s">
        <v>2958</v>
      </c>
      <c r="H45" s="817" t="s">
        <v>13761</v>
      </c>
    </row>
    <row r="46">
      <c r="A46" s="815" t="s">
        <v>410</v>
      </c>
      <c r="B46" s="816" t="s">
        <v>13762</v>
      </c>
      <c r="C46" s="816" t="s">
        <v>13712</v>
      </c>
      <c r="D46" s="817" t="s">
        <v>13760</v>
      </c>
      <c r="E46" s="818">
        <v>1856.0</v>
      </c>
      <c r="F46" s="819" t="s">
        <v>381</v>
      </c>
      <c r="G46" s="274" t="s">
        <v>2958</v>
      </c>
      <c r="H46" s="754"/>
    </row>
    <row r="47">
      <c r="A47" s="815" t="s">
        <v>410</v>
      </c>
      <c r="B47" s="816" t="s">
        <v>13754</v>
      </c>
      <c r="C47" s="816" t="s">
        <v>13712</v>
      </c>
      <c r="D47" s="817" t="s">
        <v>13763</v>
      </c>
      <c r="E47" s="818">
        <v>1855.0</v>
      </c>
      <c r="F47" s="819" t="s">
        <v>381</v>
      </c>
      <c r="G47" s="274" t="s">
        <v>3310</v>
      </c>
      <c r="H47" s="754"/>
    </row>
    <row r="48">
      <c r="A48" s="815" t="s">
        <v>410</v>
      </c>
      <c r="B48" s="816" t="s">
        <v>13764</v>
      </c>
      <c r="C48" s="816" t="s">
        <v>13712</v>
      </c>
      <c r="D48" s="817" t="s">
        <v>13747</v>
      </c>
      <c r="E48" s="818">
        <v>1823.0</v>
      </c>
      <c r="F48" s="819" t="s">
        <v>381</v>
      </c>
      <c r="G48" s="274" t="s">
        <v>3310</v>
      </c>
      <c r="H48" s="754"/>
    </row>
    <row r="49">
      <c r="A49" s="815" t="s">
        <v>427</v>
      </c>
      <c r="B49" s="816" t="s">
        <v>13765</v>
      </c>
      <c r="C49" s="816" t="s">
        <v>13712</v>
      </c>
      <c r="D49" s="817" t="s">
        <v>13747</v>
      </c>
      <c r="E49" s="818">
        <v>1788.0</v>
      </c>
      <c r="F49" s="274" t="s">
        <v>9330</v>
      </c>
      <c r="G49" s="274" t="s">
        <v>2958</v>
      </c>
      <c r="H49" s="817" t="s">
        <v>13766</v>
      </c>
    </row>
    <row r="50">
      <c r="A50" s="815" t="s">
        <v>427</v>
      </c>
      <c r="B50" s="816" t="s">
        <v>13767</v>
      </c>
      <c r="C50" s="816" t="s">
        <v>13712</v>
      </c>
      <c r="D50" s="817" t="s">
        <v>13747</v>
      </c>
      <c r="E50" s="818">
        <v>1622.0</v>
      </c>
      <c r="F50" s="274" t="s">
        <v>9330</v>
      </c>
      <c r="G50" s="274" t="s">
        <v>2958</v>
      </c>
      <c r="H50" s="817" t="s">
        <v>13768</v>
      </c>
    </row>
    <row r="51">
      <c r="A51" s="815" t="s">
        <v>427</v>
      </c>
      <c r="B51" s="816" t="s">
        <v>13769</v>
      </c>
      <c r="C51" s="816" t="s">
        <v>13712</v>
      </c>
      <c r="D51" s="817" t="s">
        <v>13747</v>
      </c>
      <c r="E51" s="818">
        <v>1622.0</v>
      </c>
      <c r="F51" s="274" t="s">
        <v>9330</v>
      </c>
      <c r="G51" s="274" t="s">
        <v>2958</v>
      </c>
      <c r="H51" s="817" t="s">
        <v>3714</v>
      </c>
    </row>
    <row r="52">
      <c r="A52" s="815" t="s">
        <v>410</v>
      </c>
      <c r="B52" s="816" t="s">
        <v>13770</v>
      </c>
      <c r="C52" s="816" t="s">
        <v>13712</v>
      </c>
      <c r="D52" s="817" t="s">
        <v>13747</v>
      </c>
      <c r="E52" s="818">
        <v>1724.0</v>
      </c>
      <c r="F52" s="819" t="s">
        <v>381</v>
      </c>
      <c r="G52" s="274" t="s">
        <v>2958</v>
      </c>
      <c r="H52" s="817" t="s">
        <v>13771</v>
      </c>
    </row>
    <row r="53">
      <c r="A53" s="815" t="s">
        <v>410</v>
      </c>
      <c r="B53" s="816" t="s">
        <v>13772</v>
      </c>
      <c r="C53" s="816" t="s">
        <v>13712</v>
      </c>
      <c r="D53" s="817" t="s">
        <v>13747</v>
      </c>
      <c r="E53" s="818">
        <v>1645.0</v>
      </c>
      <c r="F53" s="819" t="s">
        <v>381</v>
      </c>
      <c r="G53" s="274" t="s">
        <v>2958</v>
      </c>
      <c r="H53" s="817" t="s">
        <v>13773</v>
      </c>
    </row>
    <row r="54">
      <c r="A54" s="815" t="s">
        <v>410</v>
      </c>
      <c r="B54" s="816" t="s">
        <v>13774</v>
      </c>
      <c r="C54" s="816" t="s">
        <v>13712</v>
      </c>
      <c r="D54" s="817" t="s">
        <v>13747</v>
      </c>
      <c r="E54" s="818">
        <v>1667.0</v>
      </c>
      <c r="F54" s="819" t="s">
        <v>381</v>
      </c>
      <c r="G54" s="274" t="s">
        <v>2958</v>
      </c>
      <c r="H54" s="754"/>
    </row>
    <row r="55">
      <c r="A55" s="815" t="s">
        <v>427</v>
      </c>
      <c r="B55" s="816" t="s">
        <v>13775</v>
      </c>
      <c r="C55" s="816" t="s">
        <v>13712</v>
      </c>
      <c r="D55" s="817" t="s">
        <v>13747</v>
      </c>
      <c r="E55" s="818">
        <v>1812.0</v>
      </c>
      <c r="F55" s="274" t="s">
        <v>9330</v>
      </c>
      <c r="G55" s="274" t="s">
        <v>2958</v>
      </c>
      <c r="H55" s="817" t="s">
        <v>13776</v>
      </c>
    </row>
    <row r="56">
      <c r="A56" s="815" t="s">
        <v>427</v>
      </c>
      <c r="B56" s="816" t="s">
        <v>13777</v>
      </c>
      <c r="C56" s="816" t="s">
        <v>13712</v>
      </c>
      <c r="D56" s="817" t="s">
        <v>13747</v>
      </c>
      <c r="E56" s="818" t="s">
        <v>3806</v>
      </c>
      <c r="F56" s="274" t="s">
        <v>9330</v>
      </c>
      <c r="G56" s="274" t="s">
        <v>2958</v>
      </c>
      <c r="H56" s="817" t="s">
        <v>3813</v>
      </c>
    </row>
    <row r="57">
      <c r="A57" s="815" t="s">
        <v>427</v>
      </c>
      <c r="B57" s="816" t="s">
        <v>13778</v>
      </c>
      <c r="C57" s="816" t="s">
        <v>13712</v>
      </c>
      <c r="D57" s="817" t="s">
        <v>13747</v>
      </c>
      <c r="E57" s="818">
        <v>1670.0</v>
      </c>
      <c r="F57" s="274" t="s">
        <v>9330</v>
      </c>
      <c r="G57" s="274" t="s">
        <v>2958</v>
      </c>
      <c r="H57" s="754"/>
    </row>
    <row r="58">
      <c r="A58" s="815" t="s">
        <v>427</v>
      </c>
      <c r="B58" s="816" t="s">
        <v>13779</v>
      </c>
      <c r="C58" s="816" t="s">
        <v>13712</v>
      </c>
      <c r="D58" s="817" t="s">
        <v>13747</v>
      </c>
      <c r="E58" s="818">
        <v>1760.0</v>
      </c>
      <c r="F58" s="274" t="s">
        <v>9330</v>
      </c>
      <c r="G58" s="274" t="s">
        <v>2958</v>
      </c>
      <c r="H58" s="754"/>
    </row>
    <row r="59">
      <c r="A59" s="815" t="s">
        <v>427</v>
      </c>
      <c r="B59" s="816" t="s">
        <v>13772</v>
      </c>
      <c r="C59" s="816" t="s">
        <v>13712</v>
      </c>
      <c r="D59" s="817" t="s">
        <v>13747</v>
      </c>
      <c r="E59" s="818">
        <v>1668.0</v>
      </c>
      <c r="F59" s="274" t="s">
        <v>9330</v>
      </c>
      <c r="G59" s="274" t="s">
        <v>2958</v>
      </c>
      <c r="H59" s="817" t="s">
        <v>13780</v>
      </c>
    </row>
    <row r="60">
      <c r="A60" s="815" t="s">
        <v>427</v>
      </c>
      <c r="B60" s="816" t="s">
        <v>13781</v>
      </c>
      <c r="C60" s="816" t="s">
        <v>13712</v>
      </c>
      <c r="D60" s="817" t="s">
        <v>13782</v>
      </c>
      <c r="E60" s="818">
        <v>1830.0</v>
      </c>
      <c r="F60" s="274" t="s">
        <v>9330</v>
      </c>
      <c r="G60" s="274" t="s">
        <v>2958</v>
      </c>
      <c r="H60" s="817" t="s">
        <v>13783</v>
      </c>
    </row>
    <row r="61">
      <c r="A61" s="815" t="s">
        <v>427</v>
      </c>
      <c r="B61" s="816" t="s">
        <v>13784</v>
      </c>
      <c r="C61" s="816" t="s">
        <v>13712</v>
      </c>
      <c r="D61" s="817" t="s">
        <v>13785</v>
      </c>
      <c r="E61" s="818">
        <v>1855.0</v>
      </c>
      <c r="F61" s="274" t="s">
        <v>9330</v>
      </c>
      <c r="G61" s="274" t="s">
        <v>2958</v>
      </c>
      <c r="H61" s="754"/>
    </row>
    <row r="62">
      <c r="A62" s="815" t="s">
        <v>427</v>
      </c>
      <c r="B62" s="816" t="s">
        <v>13786</v>
      </c>
      <c r="C62" s="816" t="s">
        <v>13712</v>
      </c>
      <c r="D62" s="817" t="s">
        <v>13787</v>
      </c>
      <c r="E62" s="818">
        <v>1857.0</v>
      </c>
      <c r="F62" s="274" t="s">
        <v>9330</v>
      </c>
      <c r="G62" s="274" t="s">
        <v>2958</v>
      </c>
      <c r="H62" s="754"/>
    </row>
    <row r="63">
      <c r="A63" s="815" t="s">
        <v>427</v>
      </c>
      <c r="B63" s="816" t="s">
        <v>13786</v>
      </c>
      <c r="C63" s="816" t="s">
        <v>13712</v>
      </c>
      <c r="D63" s="817" t="s">
        <v>13788</v>
      </c>
      <c r="E63" s="818">
        <v>1853.0</v>
      </c>
      <c r="F63" s="274" t="s">
        <v>9330</v>
      </c>
      <c r="G63" s="274" t="s">
        <v>2958</v>
      </c>
      <c r="H63" s="754"/>
    </row>
    <row r="64">
      <c r="A64" s="815" t="s">
        <v>427</v>
      </c>
      <c r="B64" s="816" t="s">
        <v>13789</v>
      </c>
      <c r="C64" s="816" t="s">
        <v>13712</v>
      </c>
      <c r="D64" s="817" t="s">
        <v>13790</v>
      </c>
      <c r="E64" s="818">
        <v>1849.0</v>
      </c>
      <c r="F64" s="274" t="s">
        <v>9330</v>
      </c>
      <c r="G64" s="274" t="s">
        <v>2958</v>
      </c>
      <c r="H64" s="754"/>
    </row>
    <row r="65">
      <c r="A65" s="815" t="s">
        <v>427</v>
      </c>
      <c r="B65" s="816" t="s">
        <v>13791</v>
      </c>
      <c r="C65" s="816" t="s">
        <v>13712</v>
      </c>
      <c r="D65" s="817" t="s">
        <v>3964</v>
      </c>
      <c r="E65" s="818">
        <v>1847.0</v>
      </c>
      <c r="F65" s="274" t="s">
        <v>9330</v>
      </c>
      <c r="G65" s="274" t="s">
        <v>2958</v>
      </c>
      <c r="H65" s="754"/>
    </row>
    <row r="66">
      <c r="A66" s="815" t="s">
        <v>427</v>
      </c>
      <c r="B66" s="816" t="s">
        <v>3976</v>
      </c>
      <c r="C66" s="816" t="s">
        <v>13712</v>
      </c>
      <c r="D66" s="817" t="s">
        <v>3964</v>
      </c>
      <c r="E66" s="818">
        <v>1854.0</v>
      </c>
      <c r="F66" s="274" t="s">
        <v>9330</v>
      </c>
      <c r="G66" s="274" t="s">
        <v>3310</v>
      </c>
      <c r="H66" s="817" t="s">
        <v>13792</v>
      </c>
    </row>
    <row r="67">
      <c r="A67" s="815" t="s">
        <v>410</v>
      </c>
      <c r="B67" s="816" t="s">
        <v>13793</v>
      </c>
      <c r="C67" s="816" t="s">
        <v>13712</v>
      </c>
      <c r="D67" s="817" t="s">
        <v>3964</v>
      </c>
      <c r="E67" s="818">
        <v>1858.0</v>
      </c>
      <c r="F67" s="819" t="s">
        <v>381</v>
      </c>
      <c r="G67" s="274" t="s">
        <v>2958</v>
      </c>
      <c r="H67" s="754"/>
    </row>
    <row r="68">
      <c r="A68" s="815" t="s">
        <v>328</v>
      </c>
      <c r="B68" s="816" t="s">
        <v>13794</v>
      </c>
      <c r="C68" s="816" t="s">
        <v>13712</v>
      </c>
      <c r="D68" s="817" t="s">
        <v>13795</v>
      </c>
      <c r="E68" s="818">
        <v>1856.0</v>
      </c>
      <c r="F68" s="819" t="s">
        <v>2611</v>
      </c>
      <c r="G68" s="274" t="s">
        <v>3310</v>
      </c>
      <c r="H68" s="754"/>
    </row>
    <row r="69">
      <c r="A69" s="815" t="s">
        <v>328</v>
      </c>
      <c r="B69" s="816" t="s">
        <v>13762</v>
      </c>
      <c r="C69" s="816" t="s">
        <v>13712</v>
      </c>
      <c r="D69" s="817" t="s">
        <v>13796</v>
      </c>
      <c r="E69" s="818">
        <v>1854.0</v>
      </c>
      <c r="F69" s="819" t="s">
        <v>2611</v>
      </c>
      <c r="G69" s="274" t="s">
        <v>3310</v>
      </c>
      <c r="H69" s="754"/>
    </row>
    <row r="70">
      <c r="A70" s="815" t="s">
        <v>328</v>
      </c>
      <c r="B70" s="816" t="s">
        <v>13797</v>
      </c>
      <c r="C70" s="816" t="s">
        <v>13712</v>
      </c>
      <c r="D70" s="817" t="s">
        <v>13795</v>
      </c>
      <c r="E70" s="818">
        <v>1854.0</v>
      </c>
      <c r="F70" s="819" t="s">
        <v>2611</v>
      </c>
      <c r="G70" s="274" t="s">
        <v>3310</v>
      </c>
      <c r="H70" s="817" t="s">
        <v>13798</v>
      </c>
    </row>
    <row r="71">
      <c r="A71" s="815" t="s">
        <v>328</v>
      </c>
      <c r="B71" s="816" t="s">
        <v>13799</v>
      </c>
      <c r="C71" s="816" t="s">
        <v>13712</v>
      </c>
      <c r="D71" s="817" t="s">
        <v>13795</v>
      </c>
      <c r="E71" s="818">
        <v>1855.0</v>
      </c>
      <c r="F71" s="819" t="s">
        <v>2611</v>
      </c>
      <c r="G71" s="274" t="s">
        <v>3310</v>
      </c>
      <c r="H71" s="754"/>
    </row>
    <row r="72">
      <c r="A72" s="815" t="s">
        <v>328</v>
      </c>
      <c r="B72" s="816" t="s">
        <v>13800</v>
      </c>
      <c r="C72" s="816" t="s">
        <v>13712</v>
      </c>
      <c r="D72" s="817" t="s">
        <v>13795</v>
      </c>
      <c r="E72" s="818">
        <v>1857.0</v>
      </c>
      <c r="F72" s="819" t="s">
        <v>2611</v>
      </c>
      <c r="G72" s="274" t="s">
        <v>3310</v>
      </c>
      <c r="H72" s="754"/>
    </row>
    <row r="73">
      <c r="A73" s="815" t="s">
        <v>328</v>
      </c>
      <c r="B73" s="816" t="s">
        <v>13801</v>
      </c>
      <c r="C73" s="816" t="s">
        <v>13712</v>
      </c>
      <c r="D73" s="817" t="s">
        <v>13795</v>
      </c>
      <c r="E73" s="818">
        <v>1855.0</v>
      </c>
      <c r="F73" s="819" t="s">
        <v>2611</v>
      </c>
      <c r="G73" s="274" t="s">
        <v>3310</v>
      </c>
      <c r="H73" s="754"/>
    </row>
    <row r="74">
      <c r="A74" s="815" t="s">
        <v>328</v>
      </c>
      <c r="B74" s="816" t="s">
        <v>13754</v>
      </c>
      <c r="C74" s="816" t="s">
        <v>13712</v>
      </c>
      <c r="D74" s="817" t="s">
        <v>13802</v>
      </c>
      <c r="E74" s="818">
        <v>1855.0</v>
      </c>
      <c r="F74" s="819" t="s">
        <v>2611</v>
      </c>
      <c r="G74" s="274" t="s">
        <v>3310</v>
      </c>
      <c r="H74" s="754"/>
    </row>
    <row r="75">
      <c r="A75" s="815" t="s">
        <v>328</v>
      </c>
      <c r="B75" s="816" t="s">
        <v>13803</v>
      </c>
      <c r="C75" s="816" t="s">
        <v>13712</v>
      </c>
      <c r="D75" s="817" t="s">
        <v>13804</v>
      </c>
      <c r="E75" s="818" t="s">
        <v>4103</v>
      </c>
      <c r="F75" s="819" t="s">
        <v>2611</v>
      </c>
      <c r="G75" s="274" t="s">
        <v>3310</v>
      </c>
      <c r="H75" s="754"/>
    </row>
    <row r="76">
      <c r="A76" s="815" t="s">
        <v>328</v>
      </c>
      <c r="B76" s="816" t="s">
        <v>4114</v>
      </c>
      <c r="C76" s="816" t="s">
        <v>13712</v>
      </c>
      <c r="D76" s="817" t="s">
        <v>13804</v>
      </c>
      <c r="E76" s="818">
        <v>1848.0</v>
      </c>
      <c r="F76" s="819" t="s">
        <v>2611</v>
      </c>
      <c r="G76" s="274" t="s">
        <v>3310</v>
      </c>
      <c r="H76" s="754"/>
    </row>
    <row r="77">
      <c r="A77" s="815" t="s">
        <v>328</v>
      </c>
      <c r="B77" s="816" t="s">
        <v>13799</v>
      </c>
      <c r="C77" s="816" t="s">
        <v>13712</v>
      </c>
      <c r="D77" s="817" t="s">
        <v>13805</v>
      </c>
      <c r="E77" s="818">
        <v>1847.0</v>
      </c>
      <c r="F77" s="819" t="s">
        <v>2611</v>
      </c>
      <c r="G77" s="274" t="s">
        <v>3310</v>
      </c>
      <c r="H77" s="754"/>
    </row>
    <row r="78">
      <c r="A78" s="815" t="s">
        <v>328</v>
      </c>
      <c r="B78" s="816" t="s">
        <v>13754</v>
      </c>
      <c r="C78" s="816" t="s">
        <v>13712</v>
      </c>
      <c r="D78" s="817" t="s">
        <v>13806</v>
      </c>
      <c r="E78" s="818">
        <v>1829.0</v>
      </c>
      <c r="F78" s="819" t="s">
        <v>2611</v>
      </c>
      <c r="G78" s="274" t="s">
        <v>3310</v>
      </c>
      <c r="H78" s="754"/>
    </row>
    <row r="79">
      <c r="A79" s="815" t="s">
        <v>328</v>
      </c>
      <c r="B79" s="816" t="s">
        <v>13754</v>
      </c>
      <c r="C79" s="816" t="s">
        <v>13712</v>
      </c>
      <c r="D79" s="817" t="s">
        <v>13802</v>
      </c>
      <c r="E79" s="818">
        <v>1829.0</v>
      </c>
      <c r="F79" s="819" t="s">
        <v>2611</v>
      </c>
      <c r="G79" s="274" t="s">
        <v>3310</v>
      </c>
      <c r="H79" s="754"/>
    </row>
    <row r="80">
      <c r="A80" s="815" t="s">
        <v>328</v>
      </c>
      <c r="B80" s="816" t="s">
        <v>13807</v>
      </c>
      <c r="C80" s="816" t="s">
        <v>13712</v>
      </c>
      <c r="D80" s="817" t="s">
        <v>3964</v>
      </c>
      <c r="E80" s="818" t="s">
        <v>4162</v>
      </c>
      <c r="F80" s="819" t="s">
        <v>2611</v>
      </c>
      <c r="G80" s="274" t="s">
        <v>13709</v>
      </c>
      <c r="H80" s="754"/>
    </row>
    <row r="81">
      <c r="A81" s="815" t="s">
        <v>773</v>
      </c>
      <c r="B81" s="816" t="s">
        <v>13808</v>
      </c>
      <c r="C81" s="816" t="s">
        <v>13712</v>
      </c>
      <c r="D81" s="817" t="s">
        <v>13809</v>
      </c>
      <c r="E81" s="818" t="s">
        <v>4182</v>
      </c>
      <c r="F81" s="274" t="s">
        <v>13810</v>
      </c>
      <c r="G81" s="274" t="s">
        <v>3310</v>
      </c>
      <c r="H81" s="754"/>
    </row>
    <row r="82">
      <c r="A82" s="815" t="s">
        <v>155</v>
      </c>
      <c r="B82" s="816" t="s">
        <v>13811</v>
      </c>
      <c r="C82" s="816" t="s">
        <v>13712</v>
      </c>
      <c r="D82" s="817" t="s">
        <v>3964</v>
      </c>
      <c r="E82" s="818">
        <v>1812.0</v>
      </c>
      <c r="F82" s="819" t="s">
        <v>4206</v>
      </c>
      <c r="G82" s="274" t="s">
        <v>3310</v>
      </c>
      <c r="H82" s="754"/>
    </row>
    <row r="83">
      <c r="A83" s="815" t="s">
        <v>155</v>
      </c>
      <c r="B83" s="816" t="s">
        <v>13812</v>
      </c>
      <c r="C83" s="816" t="s">
        <v>13712</v>
      </c>
      <c r="D83" s="817" t="s">
        <v>13813</v>
      </c>
      <c r="E83" s="818">
        <v>1856.0</v>
      </c>
      <c r="F83" s="819" t="s">
        <v>4206</v>
      </c>
      <c r="G83" s="274" t="s">
        <v>3310</v>
      </c>
      <c r="H83" s="754"/>
    </row>
    <row r="84">
      <c r="A84" s="815" t="s">
        <v>363</v>
      </c>
      <c r="B84" s="816" t="s">
        <v>13814</v>
      </c>
      <c r="C84" s="816" t="s">
        <v>13712</v>
      </c>
      <c r="D84" s="817" t="s">
        <v>13809</v>
      </c>
      <c r="E84" s="821"/>
      <c r="F84" s="819" t="s">
        <v>4239</v>
      </c>
      <c r="G84" s="274" t="s">
        <v>3310</v>
      </c>
      <c r="H84" s="754"/>
    </row>
    <row r="85">
      <c r="A85" s="815" t="s">
        <v>363</v>
      </c>
      <c r="B85" s="816" t="s">
        <v>13762</v>
      </c>
      <c r="C85" s="816" t="s">
        <v>13712</v>
      </c>
      <c r="D85" s="817" t="s">
        <v>13815</v>
      </c>
      <c r="E85" s="818">
        <v>1854.0</v>
      </c>
      <c r="F85" s="819" t="s">
        <v>4239</v>
      </c>
      <c r="G85" s="274" t="s">
        <v>3310</v>
      </c>
      <c r="H85" s="817" t="s">
        <v>4259</v>
      </c>
    </row>
    <row r="86">
      <c r="A86" s="815" t="s">
        <v>363</v>
      </c>
      <c r="B86" s="816" t="s">
        <v>13762</v>
      </c>
      <c r="C86" s="816" t="s">
        <v>13712</v>
      </c>
      <c r="D86" s="817" t="s">
        <v>13816</v>
      </c>
      <c r="E86" s="818">
        <v>1849.0</v>
      </c>
      <c r="F86" s="819" t="s">
        <v>4239</v>
      </c>
      <c r="G86" s="274" t="s">
        <v>2958</v>
      </c>
      <c r="H86" s="754"/>
    </row>
    <row r="87">
      <c r="A87" s="815" t="s">
        <v>363</v>
      </c>
      <c r="B87" s="816" t="s">
        <v>13817</v>
      </c>
      <c r="C87" s="816" t="s">
        <v>13712</v>
      </c>
      <c r="D87" s="817" t="s">
        <v>13815</v>
      </c>
      <c r="E87" s="818">
        <v>1854.0</v>
      </c>
      <c r="F87" s="819" t="s">
        <v>4239</v>
      </c>
      <c r="G87" s="274" t="s">
        <v>2958</v>
      </c>
      <c r="H87" s="754"/>
    </row>
    <row r="88">
      <c r="A88" s="815" t="s">
        <v>363</v>
      </c>
      <c r="B88" s="816" t="s">
        <v>13762</v>
      </c>
      <c r="C88" s="816" t="s">
        <v>13712</v>
      </c>
      <c r="D88" s="817" t="s">
        <v>13818</v>
      </c>
      <c r="E88" s="818">
        <v>1754.0</v>
      </c>
      <c r="F88" s="819" t="s">
        <v>4239</v>
      </c>
      <c r="G88" s="274" t="s">
        <v>2958</v>
      </c>
      <c r="H88" s="754"/>
    </row>
    <row r="89">
      <c r="A89" s="815" t="s">
        <v>363</v>
      </c>
      <c r="B89" s="816" t="s">
        <v>13817</v>
      </c>
      <c r="C89" s="816" t="s">
        <v>13712</v>
      </c>
      <c r="D89" s="817" t="s">
        <v>13818</v>
      </c>
      <c r="E89" s="818">
        <v>1795.0</v>
      </c>
      <c r="F89" s="819" t="s">
        <v>4239</v>
      </c>
      <c r="G89" s="274" t="s">
        <v>2958</v>
      </c>
      <c r="H89" s="754"/>
    </row>
    <row r="90">
      <c r="A90" s="815" t="s">
        <v>363</v>
      </c>
      <c r="B90" s="816" t="s">
        <v>13819</v>
      </c>
      <c r="C90" s="816" t="s">
        <v>13712</v>
      </c>
      <c r="D90" s="817" t="s">
        <v>13820</v>
      </c>
      <c r="E90" s="818">
        <v>1736.0</v>
      </c>
      <c r="F90" s="819" t="s">
        <v>4239</v>
      </c>
      <c r="G90" s="274" t="s">
        <v>2958</v>
      </c>
      <c r="H90" s="754"/>
    </row>
    <row r="91">
      <c r="A91" s="815" t="s">
        <v>363</v>
      </c>
      <c r="B91" s="816" t="s">
        <v>13762</v>
      </c>
      <c r="C91" s="816" t="s">
        <v>13712</v>
      </c>
      <c r="D91" s="817" t="s">
        <v>13821</v>
      </c>
      <c r="E91" s="818">
        <v>1794.0</v>
      </c>
      <c r="F91" s="819" t="s">
        <v>4239</v>
      </c>
      <c r="G91" s="274" t="s">
        <v>2958</v>
      </c>
      <c r="H91" s="754"/>
    </row>
    <row r="92">
      <c r="A92" s="815" t="s">
        <v>363</v>
      </c>
      <c r="B92" s="816" t="s">
        <v>4354</v>
      </c>
      <c r="C92" s="816" t="s">
        <v>13712</v>
      </c>
      <c r="D92" s="817" t="s">
        <v>13821</v>
      </c>
      <c r="E92" s="818" t="s">
        <v>13709</v>
      </c>
      <c r="F92" s="819" t="s">
        <v>4239</v>
      </c>
      <c r="G92" s="274" t="s">
        <v>2958</v>
      </c>
      <c r="H92" s="754"/>
    </row>
    <row r="93">
      <c r="A93" s="815" t="s">
        <v>363</v>
      </c>
      <c r="B93" s="816" t="s">
        <v>13822</v>
      </c>
      <c r="C93" s="816" t="s">
        <v>13712</v>
      </c>
      <c r="D93" s="817" t="s">
        <v>13821</v>
      </c>
      <c r="E93" s="818" t="s">
        <v>13709</v>
      </c>
      <c r="F93" s="819" t="s">
        <v>4239</v>
      </c>
      <c r="G93" s="274" t="s">
        <v>2958</v>
      </c>
      <c r="H93" s="754"/>
    </row>
    <row r="94">
      <c r="A94" s="815" t="s">
        <v>363</v>
      </c>
      <c r="B94" s="816" t="s">
        <v>13819</v>
      </c>
      <c r="C94" s="816" t="s">
        <v>13712</v>
      </c>
      <c r="D94" s="817" t="s">
        <v>13821</v>
      </c>
      <c r="E94" s="818">
        <v>1835.0</v>
      </c>
      <c r="F94" s="819" t="s">
        <v>4239</v>
      </c>
      <c r="G94" s="274" t="s">
        <v>2958</v>
      </c>
      <c r="H94" s="754"/>
    </row>
    <row r="95">
      <c r="A95" s="815" t="s">
        <v>363</v>
      </c>
      <c r="B95" s="816" t="s">
        <v>13823</v>
      </c>
      <c r="C95" s="816" t="s">
        <v>13712</v>
      </c>
      <c r="D95" s="817" t="s">
        <v>13821</v>
      </c>
      <c r="E95" s="818">
        <v>1745.0</v>
      </c>
      <c r="F95" s="819" t="s">
        <v>4239</v>
      </c>
      <c r="G95" s="274" t="s">
        <v>2958</v>
      </c>
      <c r="H95" s="754"/>
    </row>
    <row r="96">
      <c r="A96" s="815" t="s">
        <v>363</v>
      </c>
      <c r="B96" s="816" t="s">
        <v>13823</v>
      </c>
      <c r="C96" s="816" t="s">
        <v>13712</v>
      </c>
      <c r="D96" s="817" t="s">
        <v>13821</v>
      </c>
      <c r="E96" s="818">
        <v>1754.0</v>
      </c>
      <c r="F96" s="819" t="s">
        <v>4239</v>
      </c>
      <c r="G96" s="274" t="s">
        <v>2958</v>
      </c>
      <c r="H96" s="754"/>
    </row>
    <row r="97">
      <c r="A97" s="815" t="s">
        <v>363</v>
      </c>
      <c r="B97" s="816" t="s">
        <v>13824</v>
      </c>
      <c r="C97" s="816" t="s">
        <v>13712</v>
      </c>
      <c r="D97" s="817" t="s">
        <v>13825</v>
      </c>
      <c r="E97" s="818">
        <v>1746.0</v>
      </c>
      <c r="F97" s="819" t="s">
        <v>4239</v>
      </c>
      <c r="G97" s="274" t="s">
        <v>2958</v>
      </c>
      <c r="H97" s="754"/>
    </row>
    <row r="98">
      <c r="A98" s="815" t="s">
        <v>363</v>
      </c>
      <c r="B98" s="816" t="s">
        <v>13817</v>
      </c>
      <c r="C98" s="816" t="s">
        <v>13712</v>
      </c>
      <c r="D98" s="817" t="s">
        <v>13826</v>
      </c>
      <c r="E98" s="818">
        <v>1818.0</v>
      </c>
      <c r="F98" s="819" t="s">
        <v>4239</v>
      </c>
      <c r="G98" s="274" t="s">
        <v>2958</v>
      </c>
      <c r="H98" s="754"/>
    </row>
    <row r="99">
      <c r="A99" s="815" t="s">
        <v>363</v>
      </c>
      <c r="B99" s="816" t="s">
        <v>13762</v>
      </c>
      <c r="C99" s="816" t="s">
        <v>13712</v>
      </c>
      <c r="D99" s="817" t="s">
        <v>13826</v>
      </c>
      <c r="E99" s="818">
        <v>1841.0</v>
      </c>
      <c r="F99" s="819" t="s">
        <v>4239</v>
      </c>
      <c r="G99" s="274" t="s">
        <v>2958</v>
      </c>
      <c r="H99" s="754"/>
    </row>
    <row r="100">
      <c r="A100" s="815" t="s">
        <v>363</v>
      </c>
      <c r="B100" s="816" t="s">
        <v>13762</v>
      </c>
      <c r="C100" s="816" t="s">
        <v>13712</v>
      </c>
      <c r="D100" s="817" t="s">
        <v>13825</v>
      </c>
      <c r="E100" s="818" t="s">
        <v>4443</v>
      </c>
      <c r="F100" s="819" t="s">
        <v>4239</v>
      </c>
      <c r="G100" s="274" t="s">
        <v>2958</v>
      </c>
      <c r="H100" s="754"/>
    </row>
    <row r="101">
      <c r="A101" s="815" t="s">
        <v>2557</v>
      </c>
      <c r="B101" s="816" t="s">
        <v>13827</v>
      </c>
      <c r="C101" s="816" t="s">
        <v>13712</v>
      </c>
      <c r="D101" s="817" t="s">
        <v>4460</v>
      </c>
      <c r="E101" s="818">
        <v>1857.0</v>
      </c>
      <c r="F101" s="819" t="s">
        <v>2380</v>
      </c>
      <c r="G101" s="274" t="s">
        <v>3310</v>
      </c>
      <c r="H101" s="754"/>
    </row>
    <row r="102">
      <c r="A102" s="815" t="s">
        <v>427</v>
      </c>
      <c r="B102" s="816" t="s">
        <v>4477</v>
      </c>
      <c r="C102" s="816" t="s">
        <v>13712</v>
      </c>
      <c r="D102" s="817" t="s">
        <v>3964</v>
      </c>
      <c r="E102" s="818">
        <v>1846.0</v>
      </c>
      <c r="F102" s="274" t="s">
        <v>9330</v>
      </c>
      <c r="G102" s="274" t="s">
        <v>13709</v>
      </c>
      <c r="H102" s="754"/>
    </row>
    <row r="103">
      <c r="A103" s="822"/>
      <c r="B103" s="704"/>
      <c r="C103" s="704"/>
      <c r="D103" s="754"/>
      <c r="E103" s="821"/>
      <c r="H103" s="754"/>
    </row>
    <row r="104">
      <c r="A104" s="822"/>
      <c r="B104" s="704"/>
      <c r="C104" s="704"/>
      <c r="D104" s="754"/>
      <c r="E104" s="821"/>
      <c r="H104" s="754"/>
    </row>
    <row r="105">
      <c r="A105" s="822"/>
      <c r="B105" s="704"/>
      <c r="C105" s="704"/>
      <c r="D105" s="754"/>
      <c r="E105" s="821"/>
      <c r="H105" s="754"/>
    </row>
    <row r="106">
      <c r="A106" s="822"/>
      <c r="B106" s="704"/>
      <c r="C106" s="704"/>
      <c r="D106" s="754"/>
      <c r="E106" s="821"/>
      <c r="H106" s="754"/>
    </row>
    <row r="107">
      <c r="A107" s="822"/>
      <c r="B107" s="704"/>
      <c r="C107" s="704"/>
      <c r="D107" s="754"/>
      <c r="E107" s="821"/>
      <c r="H107" s="754"/>
    </row>
    <row r="108">
      <c r="A108" s="822"/>
      <c r="B108" s="704"/>
      <c r="C108" s="704"/>
      <c r="D108" s="754"/>
      <c r="E108" s="821"/>
      <c r="H108" s="754"/>
    </row>
    <row r="109">
      <c r="A109" s="822"/>
      <c r="B109" s="704"/>
      <c r="C109" s="704"/>
      <c r="D109" s="754"/>
      <c r="E109" s="821"/>
      <c r="H109" s="754"/>
    </row>
    <row r="110">
      <c r="A110" s="822"/>
      <c r="B110" s="704"/>
      <c r="C110" s="704"/>
      <c r="D110" s="754"/>
      <c r="E110" s="821"/>
      <c r="H110" s="754"/>
    </row>
    <row r="111">
      <c r="A111" s="822"/>
      <c r="B111" s="704"/>
      <c r="C111" s="704"/>
      <c r="D111" s="754"/>
      <c r="E111" s="821"/>
      <c r="H111" s="754"/>
    </row>
    <row r="112">
      <c r="A112" s="822"/>
      <c r="B112" s="704"/>
      <c r="C112" s="704"/>
      <c r="D112" s="754"/>
      <c r="E112" s="821"/>
      <c r="H112" s="754"/>
    </row>
    <row r="113">
      <c r="A113" s="822"/>
      <c r="B113" s="704"/>
      <c r="C113" s="704"/>
      <c r="D113" s="754"/>
      <c r="E113" s="821"/>
      <c r="H113" s="754"/>
    </row>
    <row r="114">
      <c r="A114" s="822"/>
      <c r="B114" s="704"/>
      <c r="C114" s="704"/>
      <c r="D114" s="754"/>
      <c r="E114" s="821"/>
      <c r="H114" s="754"/>
    </row>
    <row r="115">
      <c r="A115" s="822"/>
      <c r="B115" s="704"/>
      <c r="C115" s="704"/>
      <c r="D115" s="754"/>
      <c r="E115" s="821"/>
      <c r="H115" s="754"/>
    </row>
    <row r="116">
      <c r="A116" s="822"/>
      <c r="B116" s="704"/>
      <c r="C116" s="704"/>
      <c r="D116" s="754"/>
      <c r="E116" s="821"/>
      <c r="H116" s="754"/>
    </row>
    <row r="117">
      <c r="A117" s="822"/>
      <c r="B117" s="704"/>
      <c r="C117" s="704"/>
      <c r="D117" s="754"/>
      <c r="E117" s="821"/>
      <c r="H117" s="754"/>
    </row>
    <row r="118">
      <c r="A118" s="822"/>
      <c r="B118" s="704"/>
      <c r="C118" s="704"/>
      <c r="D118" s="754"/>
      <c r="E118" s="821"/>
      <c r="H118" s="754"/>
    </row>
    <row r="119">
      <c r="A119" s="822"/>
      <c r="B119" s="704"/>
      <c r="C119" s="704"/>
      <c r="D119" s="754"/>
      <c r="E119" s="821"/>
      <c r="H119" s="754"/>
    </row>
    <row r="120">
      <c r="A120" s="822"/>
      <c r="B120" s="704"/>
      <c r="C120" s="704"/>
      <c r="D120" s="754"/>
      <c r="E120" s="821"/>
      <c r="H120" s="754"/>
    </row>
    <row r="121">
      <c r="A121" s="822"/>
      <c r="B121" s="704"/>
      <c r="C121" s="704"/>
      <c r="D121" s="754"/>
      <c r="E121" s="821"/>
      <c r="H121" s="754"/>
    </row>
    <row r="122">
      <c r="A122" s="822"/>
      <c r="B122" s="704"/>
      <c r="C122" s="704"/>
      <c r="D122" s="754"/>
      <c r="E122" s="821"/>
      <c r="H122" s="754"/>
    </row>
    <row r="123">
      <c r="A123" s="822"/>
      <c r="B123" s="704"/>
      <c r="C123" s="704"/>
      <c r="D123" s="754"/>
      <c r="E123" s="821"/>
      <c r="H123" s="754"/>
    </row>
    <row r="124">
      <c r="A124" s="822"/>
      <c r="B124" s="704"/>
      <c r="C124" s="704"/>
      <c r="D124" s="754"/>
      <c r="E124" s="821"/>
      <c r="H124" s="754"/>
    </row>
    <row r="125">
      <c r="A125" s="822"/>
      <c r="B125" s="704"/>
      <c r="C125" s="704"/>
      <c r="D125" s="754"/>
      <c r="E125" s="821"/>
      <c r="H125" s="754"/>
    </row>
    <row r="126">
      <c r="A126" s="822"/>
      <c r="B126" s="704"/>
      <c r="C126" s="704"/>
      <c r="D126" s="754"/>
      <c r="E126" s="821"/>
      <c r="H126" s="754"/>
    </row>
    <row r="127">
      <c r="A127" s="822"/>
      <c r="B127" s="704"/>
      <c r="C127" s="704"/>
      <c r="D127" s="754"/>
      <c r="E127" s="821"/>
      <c r="H127" s="754"/>
    </row>
    <row r="128">
      <c r="A128" s="822"/>
      <c r="B128" s="704"/>
      <c r="C128" s="704"/>
      <c r="D128" s="754"/>
      <c r="E128" s="821"/>
      <c r="H128" s="754"/>
    </row>
    <row r="129">
      <c r="A129" s="822"/>
      <c r="B129" s="704"/>
      <c r="C129" s="704"/>
      <c r="D129" s="754"/>
      <c r="E129" s="821"/>
      <c r="H129" s="754"/>
    </row>
    <row r="130">
      <c r="A130" s="822"/>
      <c r="B130" s="704"/>
      <c r="C130" s="704"/>
      <c r="D130" s="754"/>
      <c r="E130" s="821"/>
      <c r="H130" s="754"/>
    </row>
    <row r="131">
      <c r="A131" s="822"/>
      <c r="B131" s="704"/>
      <c r="C131" s="704"/>
      <c r="D131" s="754"/>
      <c r="E131" s="821"/>
      <c r="H131" s="754"/>
    </row>
    <row r="132">
      <c r="A132" s="822"/>
      <c r="B132" s="704"/>
      <c r="C132" s="704"/>
      <c r="D132" s="754"/>
      <c r="E132" s="821"/>
      <c r="H132" s="754"/>
    </row>
    <row r="133">
      <c r="A133" s="822"/>
      <c r="B133" s="704"/>
      <c r="C133" s="704"/>
      <c r="D133" s="754"/>
      <c r="E133" s="821"/>
      <c r="H133" s="754"/>
    </row>
    <row r="134">
      <c r="A134" s="822"/>
      <c r="B134" s="704"/>
      <c r="C134" s="704"/>
      <c r="D134" s="754"/>
      <c r="E134" s="821"/>
      <c r="H134" s="754"/>
    </row>
    <row r="135">
      <c r="A135" s="822"/>
      <c r="B135" s="704"/>
      <c r="C135" s="704"/>
      <c r="D135" s="754"/>
      <c r="E135" s="821"/>
      <c r="H135" s="754"/>
    </row>
    <row r="136">
      <c r="A136" s="822"/>
      <c r="B136" s="704"/>
      <c r="C136" s="704"/>
      <c r="D136" s="754"/>
      <c r="E136" s="821"/>
      <c r="H136" s="754"/>
    </row>
    <row r="137">
      <c r="A137" s="822"/>
      <c r="B137" s="704"/>
      <c r="C137" s="704"/>
      <c r="D137" s="754"/>
      <c r="E137" s="821"/>
      <c r="H137" s="754"/>
    </row>
    <row r="138">
      <c r="A138" s="822"/>
      <c r="B138" s="704"/>
      <c r="C138" s="704"/>
      <c r="D138" s="754"/>
      <c r="E138" s="821"/>
      <c r="H138" s="754"/>
    </row>
    <row r="139">
      <c r="A139" s="822"/>
      <c r="B139" s="704"/>
      <c r="C139" s="704"/>
      <c r="D139" s="754"/>
      <c r="E139" s="821"/>
      <c r="H139" s="754"/>
    </row>
    <row r="140">
      <c r="A140" s="822"/>
      <c r="B140" s="704"/>
      <c r="C140" s="704"/>
      <c r="D140" s="754"/>
      <c r="E140" s="821"/>
      <c r="H140" s="754"/>
    </row>
    <row r="141">
      <c r="A141" s="822"/>
      <c r="B141" s="704"/>
      <c r="C141" s="704"/>
      <c r="D141" s="754"/>
      <c r="E141" s="821"/>
      <c r="H141" s="754"/>
    </row>
    <row r="142">
      <c r="A142" s="822"/>
      <c r="B142" s="704"/>
      <c r="C142" s="704"/>
      <c r="D142" s="754"/>
      <c r="E142" s="821"/>
      <c r="H142" s="754"/>
    </row>
    <row r="143">
      <c r="A143" s="822"/>
      <c r="B143" s="704"/>
      <c r="C143" s="704"/>
      <c r="D143" s="754"/>
      <c r="E143" s="821"/>
      <c r="H143" s="754"/>
    </row>
    <row r="144">
      <c r="A144" s="822"/>
      <c r="B144" s="704"/>
      <c r="C144" s="704"/>
      <c r="D144" s="754"/>
      <c r="E144" s="821"/>
      <c r="H144" s="754"/>
    </row>
    <row r="145">
      <c r="A145" s="822"/>
      <c r="B145" s="704"/>
      <c r="C145" s="704"/>
      <c r="D145" s="754"/>
      <c r="E145" s="821"/>
      <c r="H145" s="754"/>
    </row>
    <row r="146">
      <c r="A146" s="822"/>
      <c r="B146" s="704"/>
      <c r="C146" s="704"/>
      <c r="D146" s="754"/>
      <c r="E146" s="821"/>
      <c r="H146" s="754"/>
    </row>
    <row r="147">
      <c r="A147" s="822"/>
      <c r="B147" s="704"/>
      <c r="C147" s="704"/>
      <c r="D147" s="754"/>
      <c r="E147" s="821"/>
      <c r="H147" s="754"/>
    </row>
    <row r="148">
      <c r="A148" s="822"/>
      <c r="B148" s="704"/>
      <c r="C148" s="704"/>
      <c r="D148" s="754"/>
      <c r="E148" s="821"/>
      <c r="H148" s="754"/>
    </row>
    <row r="149">
      <c r="A149" s="822"/>
      <c r="B149" s="704"/>
      <c r="C149" s="704"/>
      <c r="D149" s="754"/>
      <c r="E149" s="821"/>
      <c r="H149" s="754"/>
    </row>
    <row r="150">
      <c r="A150" s="822"/>
      <c r="B150" s="704"/>
      <c r="C150" s="704"/>
      <c r="D150" s="754"/>
      <c r="E150" s="821"/>
      <c r="H150" s="754"/>
    </row>
    <row r="151">
      <c r="A151" s="822"/>
      <c r="B151" s="704"/>
      <c r="C151" s="704"/>
      <c r="D151" s="754"/>
      <c r="E151" s="821"/>
      <c r="H151" s="754"/>
    </row>
    <row r="152">
      <c r="A152" s="822"/>
      <c r="B152" s="704"/>
      <c r="C152" s="704"/>
      <c r="D152" s="754"/>
      <c r="E152" s="821"/>
      <c r="H152" s="754"/>
    </row>
    <row r="153">
      <c r="A153" s="822"/>
      <c r="B153" s="704"/>
      <c r="C153" s="704"/>
      <c r="D153" s="754"/>
      <c r="E153" s="821"/>
      <c r="H153" s="754"/>
    </row>
    <row r="154">
      <c r="A154" s="822"/>
      <c r="B154" s="704"/>
      <c r="C154" s="704"/>
      <c r="D154" s="754"/>
      <c r="E154" s="821"/>
      <c r="H154" s="754"/>
    </row>
    <row r="155">
      <c r="A155" s="822"/>
      <c r="B155" s="704"/>
      <c r="C155" s="704"/>
      <c r="D155" s="754"/>
      <c r="E155" s="821"/>
      <c r="H155" s="754"/>
    </row>
    <row r="156">
      <c r="A156" s="822"/>
      <c r="B156" s="704"/>
      <c r="C156" s="704"/>
      <c r="D156" s="754"/>
      <c r="E156" s="821"/>
      <c r="H156" s="754"/>
    </row>
    <row r="157">
      <c r="A157" s="822"/>
      <c r="B157" s="704"/>
      <c r="C157" s="704"/>
      <c r="D157" s="754"/>
      <c r="E157" s="821"/>
      <c r="H157" s="754"/>
    </row>
    <row r="158">
      <c r="A158" s="822"/>
      <c r="B158" s="704"/>
      <c r="C158" s="704"/>
      <c r="D158" s="754"/>
      <c r="E158" s="821"/>
      <c r="H158" s="754"/>
    </row>
    <row r="159">
      <c r="A159" s="822"/>
      <c r="B159" s="704"/>
      <c r="C159" s="704"/>
      <c r="D159" s="754"/>
      <c r="E159" s="821"/>
      <c r="H159" s="754"/>
    </row>
    <row r="160">
      <c r="A160" s="822"/>
      <c r="B160" s="704"/>
      <c r="C160" s="704"/>
      <c r="D160" s="754"/>
      <c r="E160" s="821"/>
      <c r="H160" s="754"/>
    </row>
    <row r="161">
      <c r="A161" s="822"/>
      <c r="B161" s="704"/>
      <c r="C161" s="704"/>
      <c r="D161" s="754"/>
      <c r="E161" s="821"/>
      <c r="H161" s="754"/>
    </row>
    <row r="162">
      <c r="A162" s="822"/>
      <c r="B162" s="704"/>
      <c r="C162" s="704"/>
      <c r="D162" s="754"/>
      <c r="E162" s="821"/>
      <c r="H162" s="754"/>
    </row>
    <row r="163">
      <c r="A163" s="822"/>
      <c r="B163" s="704"/>
      <c r="C163" s="704"/>
      <c r="D163" s="754"/>
      <c r="E163" s="821"/>
      <c r="H163" s="754"/>
    </row>
    <row r="164">
      <c r="A164" s="822"/>
      <c r="B164" s="704"/>
      <c r="C164" s="704"/>
      <c r="D164" s="754"/>
      <c r="E164" s="821"/>
      <c r="H164" s="754"/>
    </row>
    <row r="165">
      <c r="A165" s="822"/>
      <c r="B165" s="704"/>
      <c r="C165" s="704"/>
      <c r="D165" s="754"/>
      <c r="E165" s="821"/>
      <c r="H165" s="754"/>
    </row>
    <row r="166">
      <c r="A166" s="822"/>
      <c r="B166" s="704"/>
      <c r="C166" s="704"/>
      <c r="D166" s="754"/>
      <c r="E166" s="821"/>
      <c r="H166" s="754"/>
    </row>
    <row r="167">
      <c r="A167" s="822"/>
      <c r="B167" s="704"/>
      <c r="C167" s="704"/>
      <c r="D167" s="754"/>
      <c r="E167" s="821"/>
      <c r="H167" s="754"/>
    </row>
    <row r="168">
      <c r="A168" s="822"/>
      <c r="B168" s="704"/>
      <c r="C168" s="704"/>
      <c r="D168" s="754"/>
      <c r="E168" s="821"/>
      <c r="H168" s="754"/>
    </row>
    <row r="169">
      <c r="A169" s="822"/>
      <c r="B169" s="704"/>
      <c r="C169" s="704"/>
      <c r="D169" s="754"/>
      <c r="E169" s="821"/>
      <c r="H169" s="754"/>
    </row>
    <row r="170">
      <c r="A170" s="822"/>
      <c r="B170" s="704"/>
      <c r="C170" s="704"/>
      <c r="D170" s="754"/>
      <c r="E170" s="821"/>
      <c r="H170" s="754"/>
    </row>
    <row r="171">
      <c r="A171" s="822"/>
      <c r="B171" s="704"/>
      <c r="C171" s="704"/>
      <c r="D171" s="754"/>
      <c r="E171" s="821"/>
      <c r="H171" s="754"/>
    </row>
    <row r="172">
      <c r="A172" s="822"/>
      <c r="B172" s="704"/>
      <c r="C172" s="704"/>
      <c r="D172" s="754"/>
      <c r="E172" s="821"/>
      <c r="H172" s="754"/>
    </row>
    <row r="173">
      <c r="A173" s="822"/>
      <c r="B173" s="704"/>
      <c r="C173" s="704"/>
      <c r="D173" s="754"/>
      <c r="E173" s="821"/>
      <c r="H173" s="754"/>
    </row>
    <row r="174">
      <c r="A174" s="822"/>
      <c r="B174" s="704"/>
      <c r="C174" s="704"/>
      <c r="D174" s="754"/>
      <c r="E174" s="821"/>
      <c r="H174" s="754"/>
    </row>
    <row r="175">
      <c r="A175" s="822"/>
      <c r="B175" s="704"/>
      <c r="C175" s="704"/>
      <c r="D175" s="754"/>
      <c r="E175" s="821"/>
      <c r="H175" s="754"/>
    </row>
    <row r="176">
      <c r="A176" s="822"/>
      <c r="B176" s="704"/>
      <c r="C176" s="704"/>
      <c r="D176" s="754"/>
      <c r="E176" s="821"/>
      <c r="H176" s="754"/>
    </row>
    <row r="177">
      <c r="A177" s="822"/>
      <c r="B177" s="704"/>
      <c r="C177" s="704"/>
      <c r="D177" s="754"/>
      <c r="E177" s="821"/>
      <c r="H177" s="754"/>
    </row>
    <row r="178">
      <c r="A178" s="822"/>
      <c r="B178" s="704"/>
      <c r="C178" s="704"/>
      <c r="D178" s="754"/>
      <c r="E178" s="821"/>
      <c r="H178" s="754"/>
    </row>
    <row r="179">
      <c r="A179" s="822"/>
      <c r="B179" s="704"/>
      <c r="C179" s="704"/>
      <c r="D179" s="754"/>
      <c r="E179" s="821"/>
      <c r="H179" s="754"/>
    </row>
    <row r="180">
      <c r="A180" s="822"/>
      <c r="B180" s="704"/>
      <c r="C180" s="704"/>
      <c r="D180" s="754"/>
      <c r="E180" s="821"/>
      <c r="H180" s="754"/>
    </row>
    <row r="181">
      <c r="A181" s="822"/>
      <c r="B181" s="704"/>
      <c r="C181" s="704"/>
      <c r="D181" s="754"/>
      <c r="E181" s="821"/>
      <c r="H181" s="754"/>
    </row>
    <row r="182">
      <c r="A182" s="822"/>
      <c r="B182" s="704"/>
      <c r="C182" s="704"/>
      <c r="D182" s="754"/>
      <c r="E182" s="821"/>
      <c r="H182" s="754"/>
    </row>
    <row r="183">
      <c r="A183" s="822"/>
      <c r="B183" s="704"/>
      <c r="C183" s="704"/>
      <c r="D183" s="754"/>
      <c r="E183" s="821"/>
      <c r="H183" s="754"/>
    </row>
    <row r="184">
      <c r="A184" s="822"/>
      <c r="B184" s="704"/>
      <c r="C184" s="704"/>
      <c r="D184" s="754"/>
      <c r="E184" s="821"/>
      <c r="H184" s="754"/>
    </row>
    <row r="185">
      <c r="A185" s="822"/>
      <c r="B185" s="704"/>
      <c r="C185" s="704"/>
      <c r="D185" s="754"/>
      <c r="E185" s="821"/>
      <c r="H185" s="754"/>
    </row>
    <row r="186">
      <c r="A186" s="822"/>
      <c r="B186" s="704"/>
      <c r="C186" s="704"/>
      <c r="D186" s="754"/>
      <c r="E186" s="821"/>
      <c r="H186" s="754"/>
    </row>
    <row r="187">
      <c r="A187" s="822"/>
      <c r="B187" s="704"/>
      <c r="C187" s="704"/>
      <c r="D187" s="754"/>
      <c r="E187" s="821"/>
      <c r="H187" s="754"/>
    </row>
    <row r="188">
      <c r="A188" s="822"/>
      <c r="B188" s="704"/>
      <c r="C188" s="704"/>
      <c r="D188" s="754"/>
      <c r="E188" s="821"/>
      <c r="H188" s="754"/>
    </row>
    <row r="189">
      <c r="A189" s="822"/>
      <c r="B189" s="704"/>
      <c r="C189" s="704"/>
      <c r="D189" s="754"/>
      <c r="E189" s="821"/>
      <c r="H189" s="754"/>
    </row>
    <row r="190">
      <c r="A190" s="822"/>
      <c r="B190" s="704"/>
      <c r="C190" s="704"/>
      <c r="D190" s="754"/>
      <c r="E190" s="821"/>
      <c r="H190" s="754"/>
    </row>
    <row r="191">
      <c r="A191" s="822"/>
      <c r="B191" s="704"/>
      <c r="C191" s="704"/>
      <c r="D191" s="754"/>
      <c r="E191" s="821"/>
      <c r="H191" s="754"/>
    </row>
    <row r="192">
      <c r="A192" s="822"/>
      <c r="B192" s="704"/>
      <c r="C192" s="704"/>
      <c r="D192" s="754"/>
      <c r="E192" s="821"/>
      <c r="H192" s="754"/>
    </row>
    <row r="193">
      <c r="A193" s="822"/>
      <c r="B193" s="704"/>
      <c r="C193" s="704"/>
      <c r="D193" s="754"/>
      <c r="E193" s="821"/>
      <c r="H193" s="754"/>
    </row>
    <row r="194">
      <c r="A194" s="822"/>
      <c r="B194" s="704"/>
      <c r="C194" s="704"/>
      <c r="D194" s="754"/>
      <c r="E194" s="821"/>
      <c r="H194" s="754"/>
    </row>
    <row r="195">
      <c r="A195" s="822"/>
      <c r="B195" s="704"/>
      <c r="C195" s="704"/>
      <c r="D195" s="754"/>
      <c r="E195" s="821"/>
      <c r="H195" s="754"/>
    </row>
    <row r="196">
      <c r="A196" s="822"/>
      <c r="B196" s="704"/>
      <c r="C196" s="704"/>
      <c r="D196" s="754"/>
      <c r="E196" s="821"/>
      <c r="H196" s="754"/>
    </row>
    <row r="197">
      <c r="A197" s="822"/>
      <c r="B197" s="704"/>
      <c r="C197" s="704"/>
      <c r="D197" s="754"/>
      <c r="E197" s="821"/>
      <c r="H197" s="754"/>
    </row>
    <row r="198">
      <c r="A198" s="822"/>
      <c r="B198" s="704"/>
      <c r="C198" s="704"/>
      <c r="D198" s="754"/>
      <c r="E198" s="821"/>
      <c r="H198" s="754"/>
    </row>
    <row r="199">
      <c r="A199" s="822"/>
      <c r="B199" s="704"/>
      <c r="C199" s="704"/>
      <c r="D199" s="754"/>
      <c r="E199" s="821"/>
      <c r="H199" s="754"/>
    </row>
    <row r="200">
      <c r="A200" s="822"/>
      <c r="B200" s="704"/>
      <c r="C200" s="704"/>
      <c r="D200" s="754"/>
      <c r="E200" s="821"/>
      <c r="H200" s="754"/>
    </row>
    <row r="201">
      <c r="A201" s="822"/>
      <c r="B201" s="704"/>
      <c r="C201" s="704"/>
      <c r="D201" s="754"/>
      <c r="E201" s="821"/>
      <c r="H201" s="754"/>
    </row>
    <row r="202">
      <c r="A202" s="822"/>
      <c r="B202" s="704"/>
      <c r="C202" s="704"/>
      <c r="D202" s="754"/>
      <c r="E202" s="821"/>
      <c r="H202" s="754"/>
    </row>
    <row r="203">
      <c r="A203" s="822"/>
      <c r="B203" s="704"/>
      <c r="C203" s="704"/>
      <c r="D203" s="754"/>
      <c r="E203" s="821"/>
      <c r="H203" s="754"/>
    </row>
    <row r="204">
      <c r="A204" s="822"/>
      <c r="B204" s="704"/>
      <c r="C204" s="704"/>
      <c r="D204" s="754"/>
      <c r="E204" s="821"/>
      <c r="H204" s="754"/>
    </row>
    <row r="205">
      <c r="A205" s="822"/>
      <c r="B205" s="704"/>
      <c r="C205" s="704"/>
      <c r="D205" s="754"/>
      <c r="E205" s="821"/>
      <c r="H205" s="754"/>
    </row>
    <row r="206">
      <c r="A206" s="822"/>
      <c r="B206" s="704"/>
      <c r="C206" s="704"/>
      <c r="D206" s="754"/>
      <c r="E206" s="821"/>
      <c r="H206" s="754"/>
    </row>
    <row r="207">
      <c r="A207" s="822"/>
      <c r="B207" s="704"/>
      <c r="C207" s="704"/>
      <c r="D207" s="754"/>
      <c r="E207" s="821"/>
      <c r="H207" s="754"/>
    </row>
    <row r="208">
      <c r="A208" s="822"/>
      <c r="B208" s="704"/>
      <c r="C208" s="704"/>
      <c r="D208" s="754"/>
      <c r="E208" s="821"/>
      <c r="H208" s="754"/>
    </row>
    <row r="209">
      <c r="A209" s="822"/>
      <c r="B209" s="704"/>
      <c r="C209" s="704"/>
      <c r="D209" s="754"/>
      <c r="E209" s="821"/>
      <c r="H209" s="754"/>
    </row>
    <row r="210">
      <c r="A210" s="822"/>
      <c r="B210" s="704"/>
      <c r="C210" s="704"/>
      <c r="D210" s="754"/>
      <c r="E210" s="821"/>
      <c r="H210" s="754"/>
    </row>
    <row r="211">
      <c r="A211" s="822"/>
      <c r="B211" s="704"/>
      <c r="C211" s="704"/>
      <c r="D211" s="754"/>
      <c r="E211" s="821"/>
      <c r="H211" s="754"/>
    </row>
    <row r="212">
      <c r="A212" s="822"/>
      <c r="B212" s="704"/>
      <c r="C212" s="704"/>
      <c r="D212" s="754"/>
      <c r="E212" s="821"/>
      <c r="H212" s="754"/>
    </row>
    <row r="213">
      <c r="A213" s="822"/>
      <c r="B213" s="704"/>
      <c r="C213" s="704"/>
      <c r="D213" s="754"/>
      <c r="E213" s="821"/>
      <c r="H213" s="754"/>
    </row>
    <row r="214">
      <c r="A214" s="822"/>
      <c r="B214" s="704"/>
      <c r="C214" s="704"/>
      <c r="D214" s="754"/>
      <c r="E214" s="821"/>
      <c r="H214" s="754"/>
    </row>
    <row r="215">
      <c r="A215" s="822"/>
      <c r="B215" s="704"/>
      <c r="C215" s="704"/>
      <c r="D215" s="754"/>
      <c r="E215" s="821"/>
      <c r="H215" s="754"/>
    </row>
    <row r="216">
      <c r="A216" s="822"/>
      <c r="B216" s="704"/>
      <c r="C216" s="704"/>
      <c r="D216" s="754"/>
      <c r="E216" s="821"/>
      <c r="H216" s="754"/>
    </row>
    <row r="217">
      <c r="A217" s="822"/>
      <c r="B217" s="704"/>
      <c r="C217" s="704"/>
      <c r="D217" s="754"/>
      <c r="E217" s="821"/>
      <c r="H217" s="754"/>
    </row>
    <row r="218">
      <c r="A218" s="822"/>
      <c r="B218" s="704"/>
      <c r="C218" s="704"/>
      <c r="D218" s="754"/>
      <c r="E218" s="821"/>
      <c r="H218" s="754"/>
    </row>
    <row r="219">
      <c r="A219" s="822"/>
      <c r="B219" s="704"/>
      <c r="C219" s="704"/>
      <c r="D219" s="754"/>
      <c r="E219" s="821"/>
      <c r="H219" s="754"/>
    </row>
    <row r="220">
      <c r="A220" s="822"/>
      <c r="B220" s="704"/>
      <c r="C220" s="704"/>
      <c r="D220" s="754"/>
      <c r="E220" s="821"/>
      <c r="H220" s="754"/>
    </row>
    <row r="221">
      <c r="A221" s="822"/>
      <c r="B221" s="704"/>
      <c r="C221" s="704"/>
      <c r="D221" s="754"/>
      <c r="E221" s="821"/>
      <c r="H221" s="754"/>
    </row>
    <row r="222">
      <c r="A222" s="822"/>
      <c r="B222" s="704"/>
      <c r="C222" s="704"/>
      <c r="D222" s="754"/>
      <c r="E222" s="821"/>
      <c r="H222" s="754"/>
    </row>
    <row r="223">
      <c r="A223" s="822"/>
      <c r="B223" s="704"/>
      <c r="C223" s="704"/>
      <c r="D223" s="754"/>
      <c r="E223" s="821"/>
      <c r="H223" s="754"/>
    </row>
    <row r="224">
      <c r="A224" s="822"/>
      <c r="B224" s="704"/>
      <c r="C224" s="704"/>
      <c r="D224" s="754"/>
      <c r="E224" s="821"/>
      <c r="H224" s="754"/>
    </row>
    <row r="225">
      <c r="A225" s="822"/>
      <c r="B225" s="704"/>
      <c r="C225" s="704"/>
      <c r="D225" s="754"/>
      <c r="E225" s="821"/>
      <c r="H225" s="754"/>
    </row>
    <row r="226">
      <c r="A226" s="822"/>
      <c r="B226" s="704"/>
      <c r="C226" s="704"/>
      <c r="D226" s="754"/>
      <c r="E226" s="821"/>
      <c r="H226" s="754"/>
    </row>
    <row r="227">
      <c r="A227" s="822"/>
      <c r="B227" s="704"/>
      <c r="C227" s="704"/>
      <c r="D227" s="754"/>
      <c r="E227" s="821"/>
      <c r="H227" s="754"/>
    </row>
    <row r="228">
      <c r="A228" s="822"/>
      <c r="B228" s="704"/>
      <c r="C228" s="704"/>
      <c r="D228" s="754"/>
      <c r="E228" s="821"/>
      <c r="H228" s="754"/>
    </row>
    <row r="229">
      <c r="A229" s="822"/>
      <c r="B229" s="704"/>
      <c r="C229" s="704"/>
      <c r="D229" s="754"/>
      <c r="E229" s="821"/>
      <c r="H229" s="754"/>
    </row>
    <row r="230">
      <c r="A230" s="822"/>
      <c r="B230" s="704"/>
      <c r="C230" s="704"/>
      <c r="D230" s="754"/>
      <c r="E230" s="821"/>
      <c r="H230" s="754"/>
    </row>
    <row r="231">
      <c r="A231" s="822"/>
      <c r="B231" s="704"/>
      <c r="C231" s="704"/>
      <c r="D231" s="754"/>
      <c r="E231" s="821"/>
      <c r="H231" s="754"/>
    </row>
    <row r="232">
      <c r="A232" s="822"/>
      <c r="B232" s="704"/>
      <c r="C232" s="704"/>
      <c r="D232" s="754"/>
      <c r="E232" s="821"/>
      <c r="H232" s="754"/>
    </row>
    <row r="233">
      <c r="A233" s="822"/>
      <c r="B233" s="704"/>
      <c r="C233" s="704"/>
      <c r="D233" s="754"/>
      <c r="E233" s="821"/>
      <c r="H233" s="754"/>
    </row>
    <row r="234">
      <c r="A234" s="822"/>
      <c r="B234" s="704"/>
      <c r="C234" s="704"/>
      <c r="D234" s="754"/>
      <c r="E234" s="821"/>
      <c r="H234" s="754"/>
    </row>
    <row r="235">
      <c r="A235" s="822"/>
      <c r="B235" s="704"/>
      <c r="C235" s="704"/>
      <c r="D235" s="754"/>
      <c r="E235" s="821"/>
      <c r="H235" s="754"/>
    </row>
    <row r="236">
      <c r="A236" s="822"/>
      <c r="B236" s="704"/>
      <c r="C236" s="704"/>
      <c r="D236" s="754"/>
      <c r="E236" s="821"/>
      <c r="H236" s="754"/>
    </row>
    <row r="237">
      <c r="A237" s="822"/>
      <c r="B237" s="704"/>
      <c r="C237" s="704"/>
      <c r="D237" s="754"/>
      <c r="E237" s="821"/>
      <c r="H237" s="754"/>
    </row>
    <row r="238">
      <c r="A238" s="822"/>
      <c r="B238" s="704"/>
      <c r="C238" s="704"/>
      <c r="D238" s="754"/>
      <c r="E238" s="821"/>
      <c r="H238" s="754"/>
    </row>
    <row r="239">
      <c r="A239" s="822"/>
      <c r="B239" s="704"/>
      <c r="C239" s="704"/>
      <c r="D239" s="754"/>
      <c r="E239" s="821"/>
      <c r="H239" s="754"/>
    </row>
    <row r="240">
      <c r="A240" s="822"/>
      <c r="B240" s="704"/>
      <c r="C240" s="704"/>
      <c r="D240" s="754"/>
      <c r="E240" s="821"/>
      <c r="H240" s="754"/>
    </row>
    <row r="241">
      <c r="A241" s="822"/>
      <c r="B241" s="704"/>
      <c r="C241" s="704"/>
      <c r="D241" s="754"/>
      <c r="E241" s="821"/>
      <c r="H241" s="754"/>
    </row>
    <row r="242">
      <c r="A242" s="822"/>
      <c r="B242" s="704"/>
      <c r="C242" s="704"/>
      <c r="D242" s="754"/>
      <c r="E242" s="821"/>
      <c r="H242" s="754"/>
    </row>
    <row r="243">
      <c r="A243" s="822"/>
      <c r="B243" s="704"/>
      <c r="C243" s="704"/>
      <c r="D243" s="754"/>
      <c r="E243" s="821"/>
      <c r="H243" s="754"/>
    </row>
    <row r="244">
      <c r="A244" s="822"/>
      <c r="B244" s="704"/>
      <c r="C244" s="704"/>
      <c r="D244" s="754"/>
      <c r="E244" s="821"/>
      <c r="H244" s="754"/>
    </row>
    <row r="245">
      <c r="A245" s="822"/>
      <c r="B245" s="704"/>
      <c r="C245" s="704"/>
      <c r="D245" s="754"/>
      <c r="E245" s="821"/>
      <c r="H245" s="754"/>
    </row>
    <row r="246">
      <c r="A246" s="822"/>
      <c r="B246" s="704"/>
      <c r="C246" s="704"/>
      <c r="D246" s="754"/>
      <c r="E246" s="821"/>
      <c r="H246" s="754"/>
    </row>
    <row r="247">
      <c r="A247" s="822"/>
      <c r="B247" s="704"/>
      <c r="C247" s="704"/>
      <c r="D247" s="754"/>
      <c r="E247" s="821"/>
      <c r="H247" s="754"/>
    </row>
    <row r="248">
      <c r="A248" s="822"/>
      <c r="B248" s="704"/>
      <c r="C248" s="704"/>
      <c r="D248" s="754"/>
      <c r="E248" s="821"/>
      <c r="H248" s="754"/>
    </row>
    <row r="249">
      <c r="A249" s="822"/>
      <c r="B249" s="704"/>
      <c r="C249" s="704"/>
      <c r="D249" s="754"/>
      <c r="E249" s="821"/>
      <c r="H249" s="754"/>
    </row>
    <row r="250">
      <c r="A250" s="822"/>
      <c r="B250" s="704"/>
      <c r="C250" s="704"/>
      <c r="D250" s="754"/>
      <c r="E250" s="821"/>
      <c r="H250" s="754"/>
    </row>
    <row r="251">
      <c r="A251" s="822"/>
      <c r="B251" s="704"/>
      <c r="C251" s="704"/>
      <c r="D251" s="754"/>
      <c r="E251" s="821"/>
      <c r="H251" s="754"/>
    </row>
    <row r="252">
      <c r="A252" s="822"/>
      <c r="B252" s="704"/>
      <c r="C252" s="704"/>
      <c r="D252" s="754"/>
      <c r="E252" s="821"/>
      <c r="H252" s="754"/>
    </row>
    <row r="253">
      <c r="A253" s="822"/>
      <c r="B253" s="704"/>
      <c r="C253" s="704"/>
      <c r="D253" s="754"/>
      <c r="E253" s="821"/>
      <c r="H253" s="754"/>
    </row>
    <row r="254">
      <c r="A254" s="822"/>
      <c r="B254" s="704"/>
      <c r="C254" s="704"/>
      <c r="D254" s="754"/>
      <c r="E254" s="821"/>
      <c r="H254" s="754"/>
    </row>
    <row r="255">
      <c r="A255" s="822"/>
      <c r="B255" s="704"/>
      <c r="C255" s="704"/>
      <c r="D255" s="754"/>
      <c r="E255" s="821"/>
      <c r="H255" s="754"/>
    </row>
    <row r="256">
      <c r="A256" s="822"/>
      <c r="B256" s="704"/>
      <c r="C256" s="704"/>
      <c r="D256" s="754"/>
      <c r="E256" s="821"/>
      <c r="H256" s="754"/>
    </row>
    <row r="257">
      <c r="A257" s="822"/>
      <c r="B257" s="704"/>
      <c r="C257" s="704"/>
      <c r="D257" s="754"/>
      <c r="E257" s="821"/>
      <c r="H257" s="754"/>
    </row>
    <row r="258">
      <c r="A258" s="822"/>
      <c r="B258" s="704"/>
      <c r="C258" s="704"/>
      <c r="D258" s="754"/>
      <c r="E258" s="821"/>
      <c r="H258" s="754"/>
    </row>
    <row r="259">
      <c r="A259" s="822"/>
      <c r="B259" s="704"/>
      <c r="C259" s="704"/>
      <c r="D259" s="754"/>
      <c r="E259" s="821"/>
      <c r="H259" s="754"/>
    </row>
    <row r="260">
      <c r="A260" s="822"/>
      <c r="B260" s="704"/>
      <c r="C260" s="704"/>
      <c r="D260" s="754"/>
      <c r="E260" s="821"/>
      <c r="H260" s="754"/>
    </row>
    <row r="261">
      <c r="A261" s="822"/>
      <c r="B261" s="704"/>
      <c r="C261" s="704"/>
      <c r="D261" s="754"/>
      <c r="E261" s="821"/>
      <c r="H261" s="754"/>
    </row>
    <row r="262">
      <c r="A262" s="822"/>
      <c r="B262" s="704"/>
      <c r="C262" s="704"/>
      <c r="D262" s="754"/>
      <c r="E262" s="821"/>
      <c r="H262" s="754"/>
    </row>
    <row r="263">
      <c r="A263" s="822"/>
      <c r="B263" s="704"/>
      <c r="C263" s="704"/>
      <c r="D263" s="754"/>
      <c r="E263" s="821"/>
      <c r="H263" s="754"/>
    </row>
    <row r="264">
      <c r="A264" s="822"/>
      <c r="B264" s="704"/>
      <c r="C264" s="704"/>
      <c r="D264" s="754"/>
      <c r="E264" s="821"/>
      <c r="H264" s="754"/>
    </row>
    <row r="265">
      <c r="A265" s="822"/>
      <c r="B265" s="704"/>
      <c r="C265" s="704"/>
      <c r="D265" s="754"/>
      <c r="E265" s="821"/>
      <c r="H265" s="754"/>
    </row>
    <row r="266">
      <c r="A266" s="822"/>
      <c r="B266" s="704"/>
      <c r="C266" s="704"/>
      <c r="D266" s="754"/>
      <c r="E266" s="821"/>
      <c r="H266" s="754"/>
    </row>
    <row r="267">
      <c r="A267" s="822"/>
      <c r="B267" s="704"/>
      <c r="C267" s="704"/>
      <c r="D267" s="754"/>
      <c r="E267" s="821"/>
      <c r="H267" s="754"/>
    </row>
    <row r="268">
      <c r="A268" s="822"/>
      <c r="B268" s="704"/>
      <c r="C268" s="704"/>
      <c r="D268" s="754"/>
      <c r="E268" s="821"/>
      <c r="H268" s="754"/>
    </row>
    <row r="269">
      <c r="A269" s="822"/>
      <c r="B269" s="704"/>
      <c r="C269" s="704"/>
      <c r="D269" s="754"/>
      <c r="E269" s="821"/>
      <c r="H269" s="754"/>
    </row>
    <row r="270">
      <c r="A270" s="822"/>
      <c r="B270" s="704"/>
      <c r="C270" s="704"/>
      <c r="D270" s="754"/>
      <c r="E270" s="821"/>
      <c r="H270" s="754"/>
    </row>
    <row r="271">
      <c r="A271" s="822"/>
      <c r="B271" s="704"/>
      <c r="C271" s="704"/>
      <c r="D271" s="754"/>
      <c r="E271" s="821"/>
      <c r="H271" s="754"/>
    </row>
    <row r="272">
      <c r="A272" s="822"/>
      <c r="B272" s="704"/>
      <c r="C272" s="704"/>
      <c r="D272" s="754"/>
      <c r="E272" s="821"/>
      <c r="H272" s="754"/>
    </row>
    <row r="273">
      <c r="A273" s="822"/>
      <c r="B273" s="704"/>
      <c r="C273" s="704"/>
      <c r="D273" s="754"/>
      <c r="E273" s="821"/>
      <c r="H273" s="754"/>
    </row>
    <row r="274">
      <c r="A274" s="822"/>
      <c r="B274" s="704"/>
      <c r="C274" s="704"/>
      <c r="D274" s="754"/>
      <c r="E274" s="821"/>
      <c r="H274" s="754"/>
    </row>
    <row r="275">
      <c r="A275" s="822"/>
      <c r="B275" s="704"/>
      <c r="C275" s="704"/>
      <c r="D275" s="754"/>
      <c r="E275" s="821"/>
      <c r="H275" s="754"/>
    </row>
    <row r="276">
      <c r="A276" s="822"/>
      <c r="B276" s="704"/>
      <c r="C276" s="704"/>
      <c r="D276" s="754"/>
      <c r="E276" s="821"/>
      <c r="H276" s="754"/>
    </row>
    <row r="277">
      <c r="A277" s="822"/>
      <c r="B277" s="704"/>
      <c r="C277" s="704"/>
      <c r="D277" s="754"/>
      <c r="E277" s="821"/>
      <c r="H277" s="754"/>
    </row>
    <row r="278">
      <c r="A278" s="822"/>
      <c r="B278" s="704"/>
      <c r="C278" s="704"/>
      <c r="D278" s="754"/>
      <c r="E278" s="821"/>
      <c r="H278" s="754"/>
    </row>
    <row r="279">
      <c r="A279" s="822"/>
      <c r="B279" s="704"/>
      <c r="C279" s="704"/>
      <c r="D279" s="754"/>
      <c r="E279" s="821"/>
      <c r="H279" s="754"/>
    </row>
    <row r="280">
      <c r="A280" s="822"/>
      <c r="B280" s="704"/>
      <c r="C280" s="704"/>
      <c r="D280" s="754"/>
      <c r="E280" s="821"/>
      <c r="H280" s="754"/>
    </row>
    <row r="281">
      <c r="A281" s="822"/>
      <c r="B281" s="704"/>
      <c r="C281" s="704"/>
      <c r="D281" s="754"/>
      <c r="E281" s="821"/>
      <c r="H281" s="754"/>
    </row>
    <row r="282">
      <c r="A282" s="822"/>
      <c r="B282" s="704"/>
      <c r="C282" s="704"/>
      <c r="D282" s="754"/>
      <c r="E282" s="821"/>
      <c r="H282" s="754"/>
    </row>
    <row r="283">
      <c r="A283" s="822"/>
      <c r="B283" s="704"/>
      <c r="C283" s="704"/>
      <c r="D283" s="754"/>
      <c r="E283" s="821"/>
      <c r="H283" s="754"/>
    </row>
    <row r="284">
      <c r="A284" s="822"/>
      <c r="B284" s="704"/>
      <c r="C284" s="704"/>
      <c r="D284" s="754"/>
      <c r="E284" s="821"/>
      <c r="H284" s="754"/>
    </row>
    <row r="285">
      <c r="A285" s="822"/>
      <c r="B285" s="704"/>
      <c r="C285" s="704"/>
      <c r="D285" s="754"/>
      <c r="E285" s="821"/>
      <c r="H285" s="754"/>
    </row>
    <row r="286">
      <c r="A286" s="822"/>
      <c r="B286" s="704"/>
      <c r="C286" s="704"/>
      <c r="D286" s="754"/>
      <c r="E286" s="821"/>
      <c r="H286" s="754"/>
    </row>
    <row r="287">
      <c r="A287" s="822"/>
      <c r="B287" s="704"/>
      <c r="C287" s="704"/>
      <c r="D287" s="754"/>
      <c r="E287" s="821"/>
      <c r="H287" s="754"/>
    </row>
    <row r="288">
      <c r="A288" s="822"/>
      <c r="B288" s="704"/>
      <c r="C288" s="704"/>
      <c r="D288" s="754"/>
      <c r="E288" s="821"/>
      <c r="H288" s="754"/>
    </row>
    <row r="289">
      <c r="A289" s="822"/>
      <c r="B289" s="704"/>
      <c r="C289" s="704"/>
      <c r="D289" s="754"/>
      <c r="E289" s="821"/>
      <c r="H289" s="754"/>
    </row>
    <row r="290">
      <c r="A290" s="822"/>
      <c r="B290" s="704"/>
      <c r="C290" s="704"/>
      <c r="D290" s="754"/>
      <c r="E290" s="821"/>
      <c r="H290" s="754"/>
    </row>
    <row r="291">
      <c r="A291" s="822"/>
      <c r="B291" s="704"/>
      <c r="C291" s="704"/>
      <c r="D291" s="754"/>
      <c r="E291" s="821"/>
      <c r="H291" s="754"/>
    </row>
    <row r="292">
      <c r="A292" s="822"/>
      <c r="B292" s="704"/>
      <c r="C292" s="704"/>
      <c r="D292" s="754"/>
      <c r="E292" s="821"/>
      <c r="H292" s="754"/>
    </row>
    <row r="293">
      <c r="A293" s="822"/>
      <c r="B293" s="704"/>
      <c r="C293" s="704"/>
      <c r="D293" s="754"/>
      <c r="E293" s="821"/>
      <c r="H293" s="754"/>
    </row>
    <row r="294">
      <c r="A294" s="822"/>
      <c r="B294" s="704"/>
      <c r="C294" s="704"/>
      <c r="D294" s="754"/>
      <c r="E294" s="821"/>
      <c r="H294" s="754"/>
    </row>
    <row r="295">
      <c r="A295" s="822"/>
      <c r="B295" s="704"/>
      <c r="C295" s="704"/>
      <c r="D295" s="754"/>
      <c r="E295" s="821"/>
      <c r="H295" s="754"/>
    </row>
    <row r="296">
      <c r="A296" s="822"/>
      <c r="B296" s="704"/>
      <c r="C296" s="704"/>
      <c r="D296" s="754"/>
      <c r="E296" s="821"/>
      <c r="H296" s="754"/>
    </row>
    <row r="297">
      <c r="A297" s="822"/>
      <c r="B297" s="704"/>
      <c r="C297" s="704"/>
      <c r="D297" s="754"/>
      <c r="E297" s="821"/>
      <c r="H297" s="754"/>
    </row>
    <row r="298">
      <c r="A298" s="822"/>
      <c r="B298" s="704"/>
      <c r="C298" s="704"/>
      <c r="D298" s="754"/>
      <c r="E298" s="821"/>
      <c r="H298" s="754"/>
    </row>
    <row r="299">
      <c r="A299" s="822"/>
      <c r="B299" s="704"/>
      <c r="C299" s="704"/>
      <c r="D299" s="754"/>
      <c r="E299" s="821"/>
      <c r="H299" s="754"/>
    </row>
    <row r="300">
      <c r="A300" s="822"/>
      <c r="B300" s="704"/>
      <c r="C300" s="704"/>
      <c r="D300" s="754"/>
      <c r="E300" s="821"/>
      <c r="H300" s="754"/>
    </row>
    <row r="301">
      <c r="A301" s="822"/>
      <c r="B301" s="704"/>
      <c r="C301" s="704"/>
      <c r="D301" s="754"/>
      <c r="E301" s="821"/>
      <c r="H301" s="754"/>
    </row>
    <row r="302">
      <c r="A302" s="822"/>
      <c r="B302" s="704"/>
      <c r="C302" s="704"/>
      <c r="D302" s="754"/>
      <c r="E302" s="821"/>
      <c r="H302" s="754"/>
    </row>
    <row r="303">
      <c r="A303" s="822"/>
      <c r="B303" s="704"/>
      <c r="C303" s="704"/>
      <c r="D303" s="754"/>
      <c r="E303" s="821"/>
      <c r="H303" s="754"/>
    </row>
    <row r="304">
      <c r="A304" s="822"/>
      <c r="B304" s="704"/>
      <c r="C304" s="704"/>
      <c r="D304" s="754"/>
      <c r="E304" s="821"/>
      <c r="H304" s="754"/>
    </row>
    <row r="305">
      <c r="A305" s="822"/>
      <c r="B305" s="704"/>
      <c r="C305" s="704"/>
      <c r="D305" s="754"/>
      <c r="E305" s="821"/>
      <c r="H305" s="754"/>
    </row>
    <row r="306">
      <c r="A306" s="822"/>
      <c r="B306" s="704"/>
      <c r="C306" s="704"/>
      <c r="D306" s="754"/>
      <c r="E306" s="821"/>
      <c r="H306" s="754"/>
    </row>
    <row r="307">
      <c r="A307" s="822"/>
      <c r="B307" s="704"/>
      <c r="C307" s="704"/>
      <c r="D307" s="754"/>
      <c r="E307" s="821"/>
      <c r="H307" s="754"/>
    </row>
    <row r="308">
      <c r="A308" s="822"/>
      <c r="B308" s="704"/>
      <c r="C308" s="704"/>
      <c r="D308" s="754"/>
      <c r="E308" s="821"/>
      <c r="H308" s="754"/>
    </row>
    <row r="309">
      <c r="A309" s="822"/>
      <c r="B309" s="704"/>
      <c r="C309" s="704"/>
      <c r="D309" s="754"/>
      <c r="E309" s="821"/>
      <c r="H309" s="754"/>
    </row>
    <row r="310">
      <c r="A310" s="822"/>
      <c r="B310" s="704"/>
      <c r="C310" s="704"/>
      <c r="D310" s="754"/>
      <c r="E310" s="821"/>
      <c r="H310" s="754"/>
    </row>
    <row r="311">
      <c r="A311" s="822"/>
      <c r="B311" s="704"/>
      <c r="C311" s="704"/>
      <c r="D311" s="754"/>
      <c r="E311" s="821"/>
      <c r="H311" s="754"/>
    </row>
    <row r="312">
      <c r="A312" s="822"/>
      <c r="B312" s="704"/>
      <c r="C312" s="704"/>
      <c r="D312" s="754"/>
      <c r="E312" s="821"/>
      <c r="H312" s="754"/>
    </row>
    <row r="313">
      <c r="A313" s="822"/>
      <c r="B313" s="704"/>
      <c r="C313" s="704"/>
      <c r="D313" s="754"/>
      <c r="E313" s="821"/>
      <c r="H313" s="754"/>
    </row>
    <row r="314">
      <c r="A314" s="822"/>
      <c r="B314" s="704"/>
      <c r="C314" s="704"/>
      <c r="D314" s="754"/>
      <c r="E314" s="821"/>
      <c r="H314" s="754"/>
    </row>
    <row r="315">
      <c r="A315" s="822"/>
      <c r="B315" s="704"/>
      <c r="C315" s="704"/>
      <c r="D315" s="754"/>
      <c r="E315" s="821"/>
      <c r="H315" s="754"/>
    </row>
    <row r="316">
      <c r="A316" s="822"/>
      <c r="B316" s="704"/>
      <c r="C316" s="704"/>
      <c r="D316" s="754"/>
      <c r="E316" s="821"/>
      <c r="H316" s="754"/>
    </row>
    <row r="317">
      <c r="A317" s="822"/>
      <c r="B317" s="704"/>
      <c r="C317" s="704"/>
      <c r="D317" s="754"/>
      <c r="E317" s="821"/>
      <c r="H317" s="754"/>
    </row>
    <row r="318">
      <c r="A318" s="822"/>
      <c r="B318" s="704"/>
      <c r="C318" s="704"/>
      <c r="D318" s="754"/>
      <c r="E318" s="821"/>
      <c r="H318" s="754"/>
    </row>
    <row r="319">
      <c r="A319" s="822"/>
      <c r="B319" s="704"/>
      <c r="C319" s="704"/>
      <c r="D319" s="754"/>
      <c r="E319" s="821"/>
      <c r="H319" s="754"/>
    </row>
    <row r="320">
      <c r="A320" s="822"/>
      <c r="B320" s="704"/>
      <c r="C320" s="704"/>
      <c r="D320" s="754"/>
      <c r="E320" s="821"/>
      <c r="H320" s="754"/>
    </row>
    <row r="321">
      <c r="A321" s="822"/>
      <c r="B321" s="704"/>
      <c r="C321" s="704"/>
      <c r="D321" s="754"/>
      <c r="E321" s="821"/>
      <c r="H321" s="754"/>
    </row>
    <row r="322">
      <c r="A322" s="822"/>
      <c r="B322" s="704"/>
      <c r="C322" s="704"/>
      <c r="D322" s="754"/>
      <c r="E322" s="821"/>
      <c r="H322" s="754"/>
    </row>
    <row r="323">
      <c r="A323" s="822"/>
      <c r="B323" s="704"/>
      <c r="C323" s="704"/>
      <c r="D323" s="754"/>
      <c r="E323" s="821"/>
      <c r="H323" s="754"/>
    </row>
    <row r="324">
      <c r="A324" s="822"/>
      <c r="B324" s="704"/>
      <c r="C324" s="704"/>
      <c r="D324" s="754"/>
      <c r="E324" s="821"/>
      <c r="H324" s="754"/>
    </row>
    <row r="325">
      <c r="A325" s="822"/>
      <c r="B325" s="704"/>
      <c r="C325" s="704"/>
      <c r="D325" s="754"/>
      <c r="E325" s="821"/>
      <c r="H325" s="754"/>
    </row>
    <row r="326">
      <c r="A326" s="822"/>
      <c r="B326" s="704"/>
      <c r="C326" s="704"/>
      <c r="D326" s="754"/>
      <c r="E326" s="821"/>
      <c r="H326" s="754"/>
    </row>
    <row r="327">
      <c r="A327" s="822"/>
      <c r="B327" s="704"/>
      <c r="C327" s="704"/>
      <c r="D327" s="754"/>
      <c r="E327" s="821"/>
      <c r="H327" s="754"/>
    </row>
    <row r="328">
      <c r="A328" s="822"/>
      <c r="B328" s="704"/>
      <c r="C328" s="704"/>
      <c r="D328" s="754"/>
      <c r="E328" s="821"/>
      <c r="H328" s="754"/>
    </row>
    <row r="329">
      <c r="A329" s="822"/>
      <c r="B329" s="704"/>
      <c r="C329" s="704"/>
      <c r="D329" s="754"/>
      <c r="E329" s="821"/>
      <c r="H329" s="754"/>
    </row>
    <row r="330">
      <c r="A330" s="822"/>
      <c r="B330" s="704"/>
      <c r="C330" s="704"/>
      <c r="D330" s="754"/>
      <c r="E330" s="821"/>
      <c r="H330" s="754"/>
    </row>
    <row r="331">
      <c r="A331" s="822"/>
      <c r="B331" s="704"/>
      <c r="C331" s="704"/>
      <c r="D331" s="754"/>
      <c r="E331" s="821"/>
      <c r="H331" s="754"/>
    </row>
    <row r="332">
      <c r="A332" s="822"/>
      <c r="B332" s="704"/>
      <c r="C332" s="704"/>
      <c r="D332" s="754"/>
      <c r="E332" s="821"/>
      <c r="H332" s="754"/>
    </row>
    <row r="333">
      <c r="A333" s="822"/>
      <c r="B333" s="704"/>
      <c r="C333" s="704"/>
      <c r="D333" s="754"/>
      <c r="E333" s="821"/>
      <c r="H333" s="754"/>
    </row>
    <row r="334">
      <c r="A334" s="822"/>
      <c r="B334" s="704"/>
      <c r="C334" s="704"/>
      <c r="D334" s="754"/>
      <c r="E334" s="821"/>
      <c r="H334" s="754"/>
    </row>
    <row r="335">
      <c r="A335" s="822"/>
      <c r="B335" s="704"/>
      <c r="C335" s="704"/>
      <c r="D335" s="754"/>
      <c r="E335" s="821"/>
      <c r="H335" s="754"/>
    </row>
    <row r="336">
      <c r="A336" s="822"/>
      <c r="B336" s="704"/>
      <c r="C336" s="704"/>
      <c r="D336" s="754"/>
      <c r="E336" s="821"/>
      <c r="H336" s="754"/>
    </row>
    <row r="337">
      <c r="A337" s="822"/>
      <c r="B337" s="704"/>
      <c r="C337" s="704"/>
      <c r="D337" s="754"/>
      <c r="E337" s="821"/>
      <c r="H337" s="754"/>
    </row>
    <row r="338">
      <c r="A338" s="822"/>
      <c r="B338" s="704"/>
      <c r="C338" s="704"/>
      <c r="D338" s="754"/>
      <c r="E338" s="821"/>
      <c r="H338" s="754"/>
    </row>
    <row r="339">
      <c r="A339" s="822"/>
      <c r="B339" s="704"/>
      <c r="C339" s="704"/>
      <c r="D339" s="754"/>
      <c r="E339" s="821"/>
      <c r="H339" s="754"/>
    </row>
    <row r="340">
      <c r="A340" s="822"/>
      <c r="B340" s="704"/>
      <c r="C340" s="704"/>
      <c r="D340" s="754"/>
      <c r="E340" s="821"/>
      <c r="H340" s="754"/>
    </row>
    <row r="341">
      <c r="A341" s="822"/>
      <c r="B341" s="704"/>
      <c r="C341" s="704"/>
      <c r="D341" s="754"/>
      <c r="E341" s="821"/>
      <c r="H341" s="754"/>
    </row>
    <row r="342">
      <c r="A342" s="822"/>
      <c r="B342" s="704"/>
      <c r="C342" s="704"/>
      <c r="D342" s="754"/>
      <c r="E342" s="821"/>
      <c r="H342" s="754"/>
    </row>
    <row r="343">
      <c r="A343" s="822"/>
      <c r="B343" s="704"/>
      <c r="C343" s="704"/>
      <c r="D343" s="754"/>
      <c r="E343" s="821"/>
      <c r="H343" s="754"/>
    </row>
    <row r="344">
      <c r="A344" s="822"/>
      <c r="B344" s="704"/>
      <c r="C344" s="704"/>
      <c r="D344" s="754"/>
      <c r="E344" s="821"/>
      <c r="H344" s="754"/>
    </row>
    <row r="345">
      <c r="A345" s="822"/>
      <c r="B345" s="704"/>
      <c r="C345" s="704"/>
      <c r="D345" s="754"/>
      <c r="E345" s="821"/>
      <c r="H345" s="754"/>
    </row>
    <row r="346">
      <c r="A346" s="822"/>
      <c r="B346" s="704"/>
      <c r="C346" s="704"/>
      <c r="D346" s="754"/>
      <c r="E346" s="821"/>
      <c r="H346" s="754"/>
    </row>
    <row r="347">
      <c r="A347" s="822"/>
      <c r="B347" s="704"/>
      <c r="C347" s="704"/>
      <c r="D347" s="754"/>
      <c r="E347" s="821"/>
      <c r="H347" s="754"/>
    </row>
    <row r="348">
      <c r="A348" s="822"/>
      <c r="B348" s="704"/>
      <c r="C348" s="704"/>
      <c r="D348" s="754"/>
      <c r="E348" s="821"/>
      <c r="H348" s="754"/>
    </row>
    <row r="349">
      <c r="A349" s="822"/>
      <c r="B349" s="704"/>
      <c r="C349" s="704"/>
      <c r="D349" s="754"/>
      <c r="E349" s="821"/>
      <c r="H349" s="754"/>
    </row>
    <row r="350">
      <c r="A350" s="822"/>
      <c r="B350" s="704"/>
      <c r="C350" s="704"/>
      <c r="D350" s="754"/>
      <c r="E350" s="821"/>
      <c r="H350" s="754"/>
    </row>
    <row r="351">
      <c r="A351" s="822"/>
      <c r="B351" s="704"/>
      <c r="C351" s="704"/>
      <c r="D351" s="754"/>
      <c r="E351" s="821"/>
      <c r="H351" s="754"/>
    </row>
    <row r="352">
      <c r="A352" s="822"/>
      <c r="B352" s="704"/>
      <c r="C352" s="704"/>
      <c r="D352" s="754"/>
      <c r="E352" s="821"/>
      <c r="H352" s="754"/>
    </row>
    <row r="353">
      <c r="A353" s="822"/>
      <c r="B353" s="704"/>
      <c r="C353" s="704"/>
      <c r="D353" s="754"/>
      <c r="E353" s="821"/>
      <c r="H353" s="754"/>
    </row>
    <row r="354">
      <c r="A354" s="822"/>
      <c r="B354" s="704"/>
      <c r="C354" s="704"/>
      <c r="D354" s="754"/>
      <c r="E354" s="821"/>
      <c r="H354" s="754"/>
    </row>
    <row r="355">
      <c r="A355" s="822"/>
      <c r="B355" s="704"/>
      <c r="C355" s="704"/>
      <c r="D355" s="754"/>
      <c r="E355" s="821"/>
      <c r="H355" s="754"/>
    </row>
    <row r="356">
      <c r="A356" s="822"/>
      <c r="B356" s="704"/>
      <c r="C356" s="704"/>
      <c r="D356" s="754"/>
      <c r="E356" s="821"/>
      <c r="H356" s="754"/>
    </row>
    <row r="357">
      <c r="A357" s="822"/>
      <c r="B357" s="704"/>
      <c r="C357" s="704"/>
      <c r="D357" s="754"/>
      <c r="E357" s="821"/>
      <c r="H357" s="754"/>
    </row>
    <row r="358">
      <c r="A358" s="822"/>
      <c r="B358" s="704"/>
      <c r="C358" s="704"/>
      <c r="D358" s="754"/>
      <c r="E358" s="821"/>
      <c r="H358" s="754"/>
    </row>
    <row r="359">
      <c r="A359" s="822"/>
      <c r="B359" s="704"/>
      <c r="C359" s="704"/>
      <c r="D359" s="754"/>
      <c r="E359" s="821"/>
      <c r="H359" s="754"/>
    </row>
    <row r="360">
      <c r="A360" s="822"/>
      <c r="B360" s="704"/>
      <c r="C360" s="704"/>
      <c r="D360" s="754"/>
      <c r="E360" s="821"/>
      <c r="H360" s="754"/>
    </row>
    <row r="361">
      <c r="A361" s="822"/>
      <c r="B361" s="704"/>
      <c r="C361" s="704"/>
      <c r="D361" s="754"/>
      <c r="E361" s="821"/>
      <c r="H361" s="754"/>
    </row>
    <row r="362">
      <c r="A362" s="822"/>
      <c r="B362" s="704"/>
      <c r="C362" s="704"/>
      <c r="D362" s="754"/>
      <c r="E362" s="821"/>
      <c r="H362" s="754"/>
    </row>
    <row r="363">
      <c r="A363" s="822"/>
      <c r="B363" s="704"/>
      <c r="C363" s="704"/>
      <c r="D363" s="754"/>
      <c r="E363" s="821"/>
      <c r="H363" s="754"/>
    </row>
    <row r="364">
      <c r="A364" s="822"/>
      <c r="B364" s="704"/>
      <c r="C364" s="704"/>
      <c r="D364" s="754"/>
      <c r="E364" s="821"/>
      <c r="H364" s="754"/>
    </row>
    <row r="365">
      <c r="A365" s="822"/>
      <c r="B365" s="704"/>
      <c r="C365" s="704"/>
      <c r="D365" s="754"/>
      <c r="E365" s="821"/>
      <c r="H365" s="754"/>
    </row>
    <row r="366">
      <c r="A366" s="822"/>
      <c r="B366" s="704"/>
      <c r="C366" s="704"/>
      <c r="D366" s="754"/>
      <c r="E366" s="821"/>
      <c r="H366" s="754"/>
    </row>
    <row r="367">
      <c r="A367" s="822"/>
      <c r="B367" s="704"/>
      <c r="C367" s="704"/>
      <c r="D367" s="754"/>
      <c r="E367" s="821"/>
      <c r="H367" s="754"/>
    </row>
    <row r="368">
      <c r="A368" s="822"/>
      <c r="B368" s="704"/>
      <c r="C368" s="704"/>
      <c r="D368" s="754"/>
      <c r="E368" s="821"/>
      <c r="H368" s="754"/>
    </row>
    <row r="369">
      <c r="A369" s="822"/>
      <c r="B369" s="704"/>
      <c r="C369" s="704"/>
      <c r="D369" s="754"/>
      <c r="E369" s="821"/>
      <c r="H369" s="754"/>
    </row>
    <row r="370">
      <c r="A370" s="822"/>
      <c r="B370" s="704"/>
      <c r="C370" s="704"/>
      <c r="D370" s="754"/>
      <c r="E370" s="821"/>
      <c r="H370" s="754"/>
    </row>
    <row r="371">
      <c r="A371" s="822"/>
      <c r="B371" s="704"/>
      <c r="C371" s="704"/>
      <c r="D371" s="754"/>
      <c r="E371" s="821"/>
      <c r="H371" s="754"/>
    </row>
    <row r="372">
      <c r="A372" s="822"/>
      <c r="B372" s="704"/>
      <c r="C372" s="704"/>
      <c r="D372" s="754"/>
      <c r="E372" s="821"/>
      <c r="H372" s="754"/>
    </row>
    <row r="373">
      <c r="A373" s="822"/>
      <c r="B373" s="704"/>
      <c r="C373" s="704"/>
      <c r="D373" s="754"/>
      <c r="E373" s="821"/>
      <c r="H373" s="754"/>
    </row>
    <row r="374">
      <c r="A374" s="822"/>
      <c r="B374" s="704"/>
      <c r="C374" s="704"/>
      <c r="D374" s="754"/>
      <c r="E374" s="821"/>
      <c r="H374" s="754"/>
    </row>
    <row r="375">
      <c r="A375" s="822"/>
      <c r="B375" s="704"/>
      <c r="C375" s="704"/>
      <c r="D375" s="754"/>
      <c r="E375" s="821"/>
      <c r="H375" s="754"/>
    </row>
    <row r="376">
      <c r="A376" s="822"/>
      <c r="B376" s="704"/>
      <c r="C376" s="704"/>
      <c r="D376" s="754"/>
      <c r="E376" s="821"/>
      <c r="H376" s="754"/>
    </row>
    <row r="377">
      <c r="A377" s="822"/>
      <c r="B377" s="704"/>
      <c r="C377" s="704"/>
      <c r="D377" s="754"/>
      <c r="E377" s="821"/>
      <c r="H377" s="754"/>
    </row>
    <row r="378">
      <c r="A378" s="822"/>
      <c r="B378" s="704"/>
      <c r="C378" s="704"/>
      <c r="D378" s="754"/>
      <c r="E378" s="821"/>
      <c r="H378" s="754"/>
    </row>
    <row r="379">
      <c r="A379" s="822"/>
      <c r="B379" s="704"/>
      <c r="C379" s="704"/>
      <c r="D379" s="754"/>
      <c r="E379" s="821"/>
      <c r="H379" s="754"/>
    </row>
    <row r="380">
      <c r="A380" s="822"/>
      <c r="B380" s="704"/>
      <c r="C380" s="704"/>
      <c r="D380" s="754"/>
      <c r="E380" s="821"/>
      <c r="H380" s="754"/>
    </row>
    <row r="381">
      <c r="A381" s="822"/>
      <c r="B381" s="704"/>
      <c r="C381" s="704"/>
      <c r="D381" s="754"/>
      <c r="E381" s="821"/>
      <c r="H381" s="754"/>
    </row>
    <row r="382">
      <c r="A382" s="822"/>
      <c r="B382" s="704"/>
      <c r="C382" s="704"/>
      <c r="D382" s="754"/>
      <c r="E382" s="821"/>
      <c r="H382" s="754"/>
    </row>
    <row r="383">
      <c r="A383" s="822"/>
      <c r="B383" s="704"/>
      <c r="C383" s="704"/>
      <c r="D383" s="754"/>
      <c r="E383" s="821"/>
      <c r="H383" s="754"/>
    </row>
    <row r="384">
      <c r="A384" s="822"/>
      <c r="B384" s="704"/>
      <c r="C384" s="704"/>
      <c r="D384" s="754"/>
      <c r="E384" s="821"/>
      <c r="H384" s="754"/>
    </row>
    <row r="385">
      <c r="A385" s="822"/>
      <c r="B385" s="704"/>
      <c r="C385" s="704"/>
      <c r="D385" s="754"/>
      <c r="E385" s="821"/>
      <c r="H385" s="754"/>
    </row>
    <row r="386">
      <c r="A386" s="822"/>
      <c r="B386" s="704"/>
      <c r="C386" s="704"/>
      <c r="D386" s="754"/>
      <c r="E386" s="821"/>
      <c r="H386" s="754"/>
    </row>
    <row r="387">
      <c r="A387" s="822"/>
      <c r="B387" s="704"/>
      <c r="C387" s="704"/>
      <c r="D387" s="754"/>
      <c r="E387" s="821"/>
      <c r="H387" s="754"/>
    </row>
    <row r="388">
      <c r="A388" s="822"/>
      <c r="B388" s="704"/>
      <c r="C388" s="704"/>
      <c r="D388" s="754"/>
      <c r="E388" s="821"/>
      <c r="H388" s="754"/>
    </row>
    <row r="389">
      <c r="A389" s="822"/>
      <c r="B389" s="704"/>
      <c r="C389" s="704"/>
      <c r="D389" s="754"/>
      <c r="E389" s="821"/>
      <c r="H389" s="754"/>
    </row>
    <row r="390">
      <c r="A390" s="822"/>
      <c r="B390" s="704"/>
      <c r="C390" s="704"/>
      <c r="D390" s="754"/>
      <c r="E390" s="821"/>
      <c r="H390" s="754"/>
    </row>
    <row r="391">
      <c r="A391" s="822"/>
      <c r="B391" s="704"/>
      <c r="C391" s="704"/>
      <c r="D391" s="754"/>
      <c r="E391" s="821"/>
      <c r="H391" s="754"/>
    </row>
    <row r="392">
      <c r="A392" s="822"/>
      <c r="B392" s="704"/>
      <c r="C392" s="704"/>
      <c r="D392" s="754"/>
      <c r="E392" s="821"/>
      <c r="H392" s="754"/>
    </row>
    <row r="393">
      <c r="A393" s="822"/>
      <c r="B393" s="704"/>
      <c r="C393" s="704"/>
      <c r="D393" s="754"/>
      <c r="E393" s="821"/>
      <c r="H393" s="754"/>
    </row>
    <row r="394">
      <c r="A394" s="822"/>
      <c r="B394" s="704"/>
      <c r="C394" s="704"/>
      <c r="D394" s="754"/>
      <c r="E394" s="821"/>
      <c r="H394" s="754"/>
    </row>
    <row r="395">
      <c r="A395" s="822"/>
      <c r="B395" s="704"/>
      <c r="C395" s="704"/>
      <c r="D395" s="754"/>
      <c r="E395" s="821"/>
      <c r="H395" s="754"/>
    </row>
    <row r="396">
      <c r="A396" s="822"/>
      <c r="B396" s="704"/>
      <c r="C396" s="704"/>
      <c r="D396" s="754"/>
      <c r="E396" s="821"/>
      <c r="H396" s="754"/>
    </row>
    <row r="397">
      <c r="A397" s="822"/>
      <c r="B397" s="704"/>
      <c r="C397" s="704"/>
      <c r="D397" s="754"/>
      <c r="E397" s="821"/>
      <c r="H397" s="754"/>
    </row>
    <row r="398">
      <c r="A398" s="822"/>
      <c r="B398" s="704"/>
      <c r="C398" s="704"/>
      <c r="D398" s="754"/>
      <c r="E398" s="821"/>
      <c r="H398" s="754"/>
    </row>
    <row r="399">
      <c r="A399" s="822"/>
      <c r="B399" s="704"/>
      <c r="C399" s="704"/>
      <c r="D399" s="754"/>
      <c r="E399" s="821"/>
      <c r="H399" s="754"/>
    </row>
    <row r="400">
      <c r="A400" s="822"/>
      <c r="B400" s="704"/>
      <c r="C400" s="704"/>
      <c r="D400" s="754"/>
      <c r="E400" s="821"/>
      <c r="H400" s="754"/>
    </row>
    <row r="401">
      <c r="A401" s="822"/>
      <c r="B401" s="704"/>
      <c r="C401" s="704"/>
      <c r="D401" s="754"/>
      <c r="E401" s="821"/>
      <c r="H401" s="754"/>
    </row>
    <row r="402">
      <c r="A402" s="822"/>
      <c r="B402" s="704"/>
      <c r="C402" s="704"/>
      <c r="D402" s="754"/>
      <c r="E402" s="821"/>
      <c r="H402" s="754"/>
    </row>
    <row r="403">
      <c r="A403" s="822"/>
      <c r="B403" s="704"/>
      <c r="C403" s="704"/>
      <c r="D403" s="754"/>
      <c r="E403" s="821"/>
      <c r="H403" s="754"/>
    </row>
    <row r="404">
      <c r="A404" s="822"/>
      <c r="B404" s="704"/>
      <c r="C404" s="704"/>
      <c r="D404" s="754"/>
      <c r="E404" s="821"/>
      <c r="H404" s="754"/>
    </row>
    <row r="405">
      <c r="A405" s="822"/>
      <c r="B405" s="704"/>
      <c r="C405" s="704"/>
      <c r="D405" s="754"/>
      <c r="E405" s="821"/>
      <c r="H405" s="754"/>
    </row>
    <row r="406">
      <c r="A406" s="822"/>
      <c r="B406" s="704"/>
      <c r="C406" s="704"/>
      <c r="D406" s="754"/>
      <c r="E406" s="821"/>
      <c r="H406" s="754"/>
    </row>
    <row r="407">
      <c r="A407" s="822"/>
      <c r="B407" s="704"/>
      <c r="C407" s="704"/>
      <c r="D407" s="754"/>
      <c r="E407" s="821"/>
      <c r="H407" s="754"/>
    </row>
    <row r="408">
      <c r="A408" s="822"/>
      <c r="B408" s="704"/>
      <c r="C408" s="704"/>
      <c r="D408" s="754"/>
      <c r="E408" s="821"/>
      <c r="H408" s="754"/>
    </row>
    <row r="409">
      <c r="A409" s="822"/>
      <c r="B409" s="704"/>
      <c r="C409" s="704"/>
      <c r="D409" s="754"/>
      <c r="E409" s="821"/>
      <c r="H409" s="754"/>
    </row>
    <row r="410">
      <c r="A410" s="822"/>
      <c r="B410" s="704"/>
      <c r="C410" s="704"/>
      <c r="D410" s="754"/>
      <c r="E410" s="821"/>
      <c r="H410" s="754"/>
    </row>
    <row r="411">
      <c r="A411" s="822"/>
      <c r="B411" s="704"/>
      <c r="C411" s="704"/>
      <c r="D411" s="754"/>
      <c r="E411" s="821"/>
      <c r="H411" s="754"/>
    </row>
    <row r="412">
      <c r="A412" s="822"/>
      <c r="B412" s="704"/>
      <c r="C412" s="704"/>
      <c r="D412" s="754"/>
      <c r="E412" s="821"/>
      <c r="H412" s="754"/>
    </row>
    <row r="413">
      <c r="A413" s="822"/>
      <c r="B413" s="704"/>
      <c r="C413" s="704"/>
      <c r="D413" s="754"/>
      <c r="E413" s="821"/>
      <c r="H413" s="754"/>
    </row>
    <row r="414">
      <c r="A414" s="822"/>
      <c r="B414" s="704"/>
      <c r="C414" s="704"/>
      <c r="D414" s="754"/>
      <c r="E414" s="821"/>
      <c r="H414" s="754"/>
    </row>
    <row r="415">
      <c r="A415" s="822"/>
      <c r="B415" s="704"/>
      <c r="C415" s="704"/>
      <c r="D415" s="754"/>
      <c r="E415" s="821"/>
      <c r="H415" s="754"/>
    </row>
    <row r="416">
      <c r="A416" s="822"/>
      <c r="B416" s="704"/>
      <c r="C416" s="704"/>
      <c r="D416" s="754"/>
      <c r="E416" s="821"/>
      <c r="H416" s="754"/>
    </row>
    <row r="417">
      <c r="A417" s="822"/>
      <c r="B417" s="704"/>
      <c r="C417" s="704"/>
      <c r="D417" s="754"/>
      <c r="E417" s="821"/>
      <c r="H417" s="754"/>
    </row>
    <row r="418">
      <c r="A418" s="822"/>
      <c r="B418" s="704"/>
      <c r="C418" s="704"/>
      <c r="D418" s="754"/>
      <c r="E418" s="821"/>
      <c r="H418" s="754"/>
    </row>
    <row r="419">
      <c r="A419" s="822"/>
      <c r="B419" s="704"/>
      <c r="C419" s="704"/>
      <c r="D419" s="754"/>
      <c r="E419" s="821"/>
      <c r="H419" s="754"/>
    </row>
    <row r="420">
      <c r="A420" s="822"/>
      <c r="B420" s="704"/>
      <c r="C420" s="704"/>
      <c r="D420" s="754"/>
      <c r="E420" s="821"/>
      <c r="H420" s="754"/>
    </row>
    <row r="421">
      <c r="A421" s="822"/>
      <c r="B421" s="704"/>
      <c r="C421" s="704"/>
      <c r="D421" s="754"/>
      <c r="E421" s="821"/>
      <c r="H421" s="754"/>
    </row>
    <row r="422">
      <c r="A422" s="822"/>
      <c r="B422" s="704"/>
      <c r="C422" s="704"/>
      <c r="D422" s="754"/>
      <c r="E422" s="821"/>
      <c r="H422" s="754"/>
    </row>
    <row r="423">
      <c r="A423" s="822"/>
      <c r="B423" s="704"/>
      <c r="C423" s="704"/>
      <c r="D423" s="754"/>
      <c r="E423" s="821"/>
      <c r="H423" s="754"/>
    </row>
    <row r="424">
      <c r="A424" s="822"/>
      <c r="B424" s="704"/>
      <c r="C424" s="704"/>
      <c r="D424" s="754"/>
      <c r="E424" s="821"/>
      <c r="H424" s="754"/>
    </row>
    <row r="425">
      <c r="A425" s="822"/>
      <c r="B425" s="704"/>
      <c r="C425" s="704"/>
      <c r="D425" s="754"/>
      <c r="E425" s="821"/>
      <c r="H425" s="754"/>
    </row>
    <row r="426">
      <c r="A426" s="822"/>
      <c r="B426" s="704"/>
      <c r="C426" s="704"/>
      <c r="D426" s="754"/>
      <c r="E426" s="821"/>
      <c r="H426" s="754"/>
    </row>
    <row r="427">
      <c r="A427" s="822"/>
      <c r="B427" s="704"/>
      <c r="C427" s="704"/>
      <c r="D427" s="754"/>
      <c r="E427" s="821"/>
      <c r="H427" s="754"/>
    </row>
    <row r="428">
      <c r="A428" s="822"/>
      <c r="B428" s="704"/>
      <c r="C428" s="704"/>
      <c r="D428" s="754"/>
      <c r="E428" s="821"/>
      <c r="H428" s="754"/>
    </row>
    <row r="429">
      <c r="A429" s="822"/>
      <c r="B429" s="704"/>
      <c r="C429" s="704"/>
      <c r="D429" s="754"/>
      <c r="E429" s="821"/>
      <c r="H429" s="754"/>
    </row>
    <row r="430">
      <c r="A430" s="822"/>
      <c r="B430" s="704"/>
      <c r="C430" s="704"/>
      <c r="D430" s="754"/>
      <c r="E430" s="821"/>
      <c r="H430" s="754"/>
    </row>
    <row r="431">
      <c r="A431" s="822"/>
      <c r="B431" s="704"/>
      <c r="C431" s="704"/>
      <c r="D431" s="754"/>
      <c r="E431" s="821"/>
      <c r="H431" s="754"/>
    </row>
    <row r="432">
      <c r="A432" s="822"/>
      <c r="B432" s="704"/>
      <c r="C432" s="704"/>
      <c r="D432" s="754"/>
      <c r="E432" s="821"/>
      <c r="H432" s="754"/>
    </row>
    <row r="433">
      <c r="A433" s="822"/>
      <c r="B433" s="704"/>
      <c r="C433" s="704"/>
      <c r="D433" s="754"/>
      <c r="E433" s="821"/>
      <c r="H433" s="754"/>
    </row>
    <row r="434">
      <c r="A434" s="822"/>
      <c r="B434" s="704"/>
      <c r="C434" s="704"/>
      <c r="D434" s="754"/>
      <c r="E434" s="821"/>
      <c r="H434" s="754"/>
    </row>
    <row r="435">
      <c r="A435" s="822"/>
      <c r="B435" s="704"/>
      <c r="C435" s="704"/>
      <c r="D435" s="754"/>
      <c r="E435" s="821"/>
      <c r="H435" s="754"/>
    </row>
    <row r="436">
      <c r="A436" s="822"/>
      <c r="B436" s="704"/>
      <c r="C436" s="704"/>
      <c r="D436" s="754"/>
      <c r="E436" s="821"/>
      <c r="H436" s="754"/>
    </row>
    <row r="437">
      <c r="A437" s="822"/>
      <c r="B437" s="704"/>
      <c r="C437" s="704"/>
      <c r="D437" s="754"/>
      <c r="E437" s="821"/>
      <c r="H437" s="754"/>
    </row>
    <row r="438">
      <c r="A438" s="822"/>
      <c r="B438" s="704"/>
      <c r="C438" s="704"/>
      <c r="D438" s="754"/>
      <c r="E438" s="821"/>
      <c r="H438" s="754"/>
    </row>
    <row r="439">
      <c r="A439" s="822"/>
      <c r="B439" s="704"/>
      <c r="C439" s="704"/>
      <c r="D439" s="754"/>
      <c r="E439" s="821"/>
      <c r="H439" s="754"/>
    </row>
    <row r="440">
      <c r="A440" s="822"/>
      <c r="B440" s="704"/>
      <c r="C440" s="704"/>
      <c r="D440" s="754"/>
      <c r="E440" s="821"/>
      <c r="H440" s="754"/>
    </row>
    <row r="441">
      <c r="A441" s="822"/>
      <c r="B441" s="704"/>
      <c r="C441" s="704"/>
      <c r="D441" s="754"/>
      <c r="E441" s="821"/>
      <c r="H441" s="754"/>
    </row>
    <row r="442">
      <c r="A442" s="822"/>
      <c r="B442" s="704"/>
      <c r="C442" s="704"/>
      <c r="D442" s="754"/>
      <c r="E442" s="821"/>
      <c r="H442" s="754"/>
    </row>
    <row r="443">
      <c r="A443" s="822"/>
      <c r="B443" s="704"/>
      <c r="C443" s="704"/>
      <c r="D443" s="754"/>
      <c r="E443" s="821"/>
      <c r="H443" s="754"/>
    </row>
    <row r="444">
      <c r="A444" s="822"/>
      <c r="B444" s="704"/>
      <c r="C444" s="704"/>
      <c r="D444" s="754"/>
      <c r="E444" s="821"/>
      <c r="H444" s="754"/>
    </row>
    <row r="445">
      <c r="A445" s="822"/>
      <c r="B445" s="704"/>
      <c r="C445" s="704"/>
      <c r="D445" s="754"/>
      <c r="E445" s="821"/>
      <c r="H445" s="754"/>
    </row>
    <row r="446">
      <c r="A446" s="822"/>
      <c r="B446" s="704"/>
      <c r="C446" s="704"/>
      <c r="D446" s="754"/>
      <c r="E446" s="821"/>
      <c r="H446" s="754"/>
    </row>
    <row r="447">
      <c r="A447" s="822"/>
      <c r="B447" s="704"/>
      <c r="C447" s="704"/>
      <c r="D447" s="754"/>
      <c r="E447" s="821"/>
      <c r="H447" s="754"/>
    </row>
    <row r="448">
      <c r="A448" s="822"/>
      <c r="B448" s="704"/>
      <c r="C448" s="704"/>
      <c r="D448" s="754"/>
      <c r="E448" s="821"/>
      <c r="H448" s="754"/>
    </row>
    <row r="449">
      <c r="A449" s="822"/>
      <c r="B449" s="704"/>
      <c r="C449" s="704"/>
      <c r="D449" s="754"/>
      <c r="E449" s="821"/>
      <c r="H449" s="754"/>
    </row>
    <row r="450">
      <c r="A450" s="822"/>
      <c r="B450" s="704"/>
      <c r="C450" s="704"/>
      <c r="D450" s="754"/>
      <c r="E450" s="821"/>
      <c r="H450" s="754"/>
    </row>
    <row r="451">
      <c r="A451" s="822"/>
      <c r="B451" s="704"/>
      <c r="C451" s="704"/>
      <c r="D451" s="754"/>
      <c r="E451" s="821"/>
      <c r="H451" s="754"/>
    </row>
    <row r="452">
      <c r="A452" s="822"/>
      <c r="B452" s="704"/>
      <c r="C452" s="704"/>
      <c r="D452" s="754"/>
      <c r="E452" s="821"/>
      <c r="H452" s="754"/>
    </row>
    <row r="453">
      <c r="A453" s="822"/>
      <c r="B453" s="704"/>
      <c r="C453" s="704"/>
      <c r="D453" s="754"/>
      <c r="E453" s="821"/>
      <c r="H453" s="754"/>
    </row>
    <row r="454">
      <c r="A454" s="822"/>
      <c r="B454" s="704"/>
      <c r="C454" s="704"/>
      <c r="D454" s="754"/>
      <c r="E454" s="821"/>
      <c r="H454" s="754"/>
    </row>
    <row r="455">
      <c r="A455" s="822"/>
      <c r="B455" s="704"/>
      <c r="C455" s="704"/>
      <c r="D455" s="754"/>
      <c r="E455" s="821"/>
      <c r="H455" s="754"/>
    </row>
    <row r="456">
      <c r="A456" s="822"/>
      <c r="B456" s="704"/>
      <c r="C456" s="704"/>
      <c r="D456" s="754"/>
      <c r="E456" s="821"/>
      <c r="H456" s="754"/>
    </row>
    <row r="457">
      <c r="A457" s="822"/>
      <c r="B457" s="704"/>
      <c r="C457" s="704"/>
      <c r="D457" s="754"/>
      <c r="E457" s="821"/>
      <c r="H457" s="754"/>
    </row>
    <row r="458">
      <c r="A458" s="822"/>
      <c r="B458" s="704"/>
      <c r="C458" s="704"/>
      <c r="D458" s="754"/>
      <c r="E458" s="821"/>
      <c r="H458" s="754"/>
    </row>
    <row r="459">
      <c r="A459" s="822"/>
      <c r="B459" s="704"/>
      <c r="C459" s="704"/>
      <c r="D459" s="754"/>
      <c r="E459" s="821"/>
      <c r="H459" s="754"/>
    </row>
    <row r="460">
      <c r="A460" s="822"/>
      <c r="B460" s="704"/>
      <c r="C460" s="704"/>
      <c r="D460" s="754"/>
      <c r="E460" s="821"/>
      <c r="H460" s="754"/>
    </row>
    <row r="461">
      <c r="A461" s="822"/>
      <c r="B461" s="704"/>
      <c r="C461" s="704"/>
      <c r="D461" s="754"/>
      <c r="E461" s="821"/>
      <c r="H461" s="754"/>
    </row>
    <row r="462">
      <c r="A462" s="822"/>
      <c r="B462" s="704"/>
      <c r="C462" s="704"/>
      <c r="D462" s="754"/>
      <c r="E462" s="821"/>
      <c r="H462" s="754"/>
    </row>
    <row r="463">
      <c r="A463" s="822"/>
      <c r="B463" s="704"/>
      <c r="C463" s="704"/>
      <c r="D463" s="754"/>
      <c r="E463" s="821"/>
      <c r="H463" s="754"/>
    </row>
    <row r="464">
      <c r="A464" s="822"/>
      <c r="B464" s="704"/>
      <c r="C464" s="704"/>
      <c r="D464" s="754"/>
      <c r="E464" s="821"/>
      <c r="H464" s="754"/>
    </row>
    <row r="465">
      <c r="A465" s="822"/>
      <c r="B465" s="704"/>
      <c r="C465" s="704"/>
      <c r="D465" s="754"/>
      <c r="E465" s="821"/>
      <c r="H465" s="754"/>
    </row>
    <row r="466">
      <c r="A466" s="822"/>
      <c r="B466" s="704"/>
      <c r="C466" s="704"/>
      <c r="D466" s="754"/>
      <c r="E466" s="821"/>
      <c r="H466" s="754"/>
    </row>
    <row r="467">
      <c r="A467" s="822"/>
      <c r="B467" s="704"/>
      <c r="C467" s="704"/>
      <c r="D467" s="754"/>
      <c r="E467" s="821"/>
      <c r="H467" s="754"/>
    </row>
    <row r="468">
      <c r="A468" s="822"/>
      <c r="B468" s="704"/>
      <c r="C468" s="704"/>
      <c r="D468" s="754"/>
      <c r="E468" s="821"/>
      <c r="H468" s="754"/>
    </row>
    <row r="469">
      <c r="A469" s="822"/>
      <c r="B469" s="704"/>
      <c r="C469" s="704"/>
      <c r="D469" s="754"/>
      <c r="E469" s="821"/>
      <c r="H469" s="754"/>
    </row>
    <row r="470">
      <c r="A470" s="822"/>
      <c r="B470" s="704"/>
      <c r="C470" s="704"/>
      <c r="D470" s="754"/>
      <c r="E470" s="821"/>
      <c r="H470" s="754"/>
    </row>
    <row r="471">
      <c r="A471" s="822"/>
      <c r="B471" s="704"/>
      <c r="C471" s="704"/>
      <c r="D471" s="754"/>
      <c r="E471" s="821"/>
      <c r="H471" s="754"/>
    </row>
    <row r="472">
      <c r="A472" s="822"/>
      <c r="B472" s="704"/>
      <c r="C472" s="704"/>
      <c r="D472" s="754"/>
      <c r="E472" s="821"/>
      <c r="H472" s="754"/>
    </row>
    <row r="473">
      <c r="A473" s="822"/>
      <c r="B473" s="704"/>
      <c r="C473" s="704"/>
      <c r="D473" s="754"/>
      <c r="E473" s="821"/>
      <c r="H473" s="754"/>
    </row>
    <row r="474">
      <c r="A474" s="822"/>
      <c r="B474" s="704"/>
      <c r="C474" s="704"/>
      <c r="D474" s="754"/>
      <c r="E474" s="821"/>
      <c r="H474" s="754"/>
    </row>
    <row r="475">
      <c r="A475" s="822"/>
      <c r="B475" s="704"/>
      <c r="C475" s="704"/>
      <c r="D475" s="754"/>
      <c r="E475" s="821"/>
      <c r="H475" s="754"/>
    </row>
    <row r="476">
      <c r="A476" s="822"/>
      <c r="B476" s="704"/>
      <c r="C476" s="704"/>
      <c r="D476" s="754"/>
      <c r="E476" s="821"/>
      <c r="H476" s="754"/>
    </row>
    <row r="477">
      <c r="A477" s="822"/>
      <c r="B477" s="704"/>
      <c r="C477" s="704"/>
      <c r="D477" s="754"/>
      <c r="E477" s="821"/>
      <c r="H477" s="754"/>
    </row>
    <row r="478">
      <c r="A478" s="822"/>
      <c r="B478" s="704"/>
      <c r="C478" s="704"/>
      <c r="D478" s="754"/>
      <c r="E478" s="821"/>
      <c r="H478" s="754"/>
    </row>
    <row r="479">
      <c r="A479" s="822"/>
      <c r="B479" s="704"/>
      <c r="C479" s="704"/>
      <c r="D479" s="754"/>
      <c r="E479" s="821"/>
      <c r="H479" s="754"/>
    </row>
    <row r="480">
      <c r="A480" s="822"/>
      <c r="B480" s="704"/>
      <c r="C480" s="704"/>
      <c r="D480" s="754"/>
      <c r="E480" s="821"/>
      <c r="H480" s="754"/>
    </row>
    <row r="481">
      <c r="A481" s="822"/>
      <c r="B481" s="704"/>
      <c r="C481" s="704"/>
      <c r="D481" s="754"/>
      <c r="E481" s="821"/>
      <c r="H481" s="754"/>
    </row>
    <row r="482">
      <c r="A482" s="822"/>
      <c r="B482" s="704"/>
      <c r="C482" s="704"/>
      <c r="D482" s="754"/>
      <c r="E482" s="821"/>
      <c r="H482" s="754"/>
    </row>
    <row r="483">
      <c r="A483" s="822"/>
      <c r="B483" s="704"/>
      <c r="C483" s="704"/>
      <c r="D483" s="754"/>
      <c r="E483" s="821"/>
      <c r="H483" s="754"/>
    </row>
    <row r="484">
      <c r="A484" s="822"/>
      <c r="B484" s="704"/>
      <c r="C484" s="704"/>
      <c r="D484" s="754"/>
      <c r="E484" s="821"/>
      <c r="H484" s="754"/>
    </row>
    <row r="485">
      <c r="A485" s="822"/>
      <c r="B485" s="704"/>
      <c r="C485" s="704"/>
      <c r="D485" s="754"/>
      <c r="E485" s="821"/>
      <c r="H485" s="754"/>
    </row>
    <row r="486">
      <c r="A486" s="822"/>
      <c r="B486" s="704"/>
      <c r="C486" s="704"/>
      <c r="D486" s="754"/>
      <c r="E486" s="821"/>
      <c r="H486" s="754"/>
    </row>
    <row r="487">
      <c r="A487" s="822"/>
      <c r="B487" s="704"/>
      <c r="C487" s="704"/>
      <c r="D487" s="754"/>
      <c r="E487" s="821"/>
      <c r="H487" s="754"/>
    </row>
    <row r="488">
      <c r="A488" s="822"/>
      <c r="B488" s="704"/>
      <c r="C488" s="704"/>
      <c r="D488" s="754"/>
      <c r="E488" s="821"/>
      <c r="H488" s="754"/>
    </row>
    <row r="489">
      <c r="A489" s="822"/>
      <c r="B489" s="704"/>
      <c r="C489" s="704"/>
      <c r="D489" s="754"/>
      <c r="E489" s="821"/>
      <c r="H489" s="754"/>
    </row>
    <row r="490">
      <c r="A490" s="822"/>
      <c r="B490" s="704"/>
      <c r="C490" s="704"/>
      <c r="D490" s="754"/>
      <c r="E490" s="821"/>
      <c r="H490" s="754"/>
    </row>
    <row r="491">
      <c r="A491" s="822"/>
      <c r="B491" s="704"/>
      <c r="C491" s="704"/>
      <c r="D491" s="754"/>
      <c r="E491" s="821"/>
      <c r="H491" s="754"/>
    </row>
    <row r="492">
      <c r="A492" s="822"/>
      <c r="B492" s="704"/>
      <c r="C492" s="704"/>
      <c r="D492" s="754"/>
      <c r="E492" s="821"/>
      <c r="H492" s="754"/>
    </row>
    <row r="493">
      <c r="A493" s="822"/>
      <c r="B493" s="704"/>
      <c r="C493" s="704"/>
      <c r="D493" s="754"/>
      <c r="E493" s="821"/>
      <c r="H493" s="754"/>
    </row>
    <row r="494">
      <c r="A494" s="822"/>
      <c r="B494" s="704"/>
      <c r="C494" s="704"/>
      <c r="D494" s="754"/>
      <c r="E494" s="821"/>
      <c r="H494" s="754"/>
    </row>
    <row r="495">
      <c r="A495" s="822"/>
      <c r="B495" s="704"/>
      <c r="C495" s="704"/>
      <c r="D495" s="754"/>
      <c r="E495" s="821"/>
      <c r="H495" s="754"/>
    </row>
    <row r="496">
      <c r="A496" s="822"/>
      <c r="B496" s="704"/>
      <c r="C496" s="704"/>
      <c r="D496" s="754"/>
      <c r="E496" s="821"/>
      <c r="H496" s="754"/>
    </row>
    <row r="497">
      <c r="A497" s="822"/>
      <c r="B497" s="704"/>
      <c r="C497" s="704"/>
      <c r="D497" s="754"/>
      <c r="E497" s="821"/>
      <c r="H497" s="754"/>
    </row>
    <row r="498">
      <c r="A498" s="822"/>
      <c r="B498" s="704"/>
      <c r="C498" s="704"/>
      <c r="D498" s="754"/>
      <c r="E498" s="821"/>
      <c r="H498" s="754"/>
    </row>
    <row r="499">
      <c r="A499" s="822"/>
      <c r="B499" s="704"/>
      <c r="C499" s="704"/>
      <c r="D499" s="754"/>
      <c r="E499" s="821"/>
      <c r="H499" s="754"/>
    </row>
    <row r="500">
      <c r="A500" s="822"/>
      <c r="B500" s="704"/>
      <c r="C500" s="704"/>
      <c r="D500" s="754"/>
      <c r="E500" s="821"/>
      <c r="H500" s="754"/>
    </row>
    <row r="501">
      <c r="A501" s="822"/>
      <c r="B501" s="704"/>
      <c r="C501" s="704"/>
      <c r="D501" s="754"/>
      <c r="E501" s="821"/>
      <c r="H501" s="754"/>
    </row>
    <row r="502">
      <c r="A502" s="822"/>
      <c r="B502" s="704"/>
      <c r="C502" s="704"/>
      <c r="D502" s="754"/>
      <c r="E502" s="821"/>
      <c r="H502" s="754"/>
    </row>
    <row r="503">
      <c r="A503" s="822"/>
      <c r="B503" s="704"/>
      <c r="C503" s="704"/>
      <c r="D503" s="754"/>
      <c r="E503" s="821"/>
      <c r="H503" s="754"/>
    </row>
    <row r="504">
      <c r="A504" s="822"/>
      <c r="B504" s="704"/>
      <c r="C504" s="704"/>
      <c r="D504" s="754"/>
      <c r="E504" s="821"/>
      <c r="H504" s="754"/>
    </row>
    <row r="505">
      <c r="A505" s="822"/>
      <c r="B505" s="704"/>
      <c r="C505" s="704"/>
      <c r="D505" s="754"/>
      <c r="E505" s="821"/>
      <c r="H505" s="754"/>
    </row>
    <row r="506">
      <c r="A506" s="822"/>
      <c r="B506" s="704"/>
      <c r="C506" s="704"/>
      <c r="D506" s="754"/>
      <c r="E506" s="821"/>
      <c r="H506" s="754"/>
    </row>
    <row r="507">
      <c r="A507" s="822"/>
      <c r="B507" s="704"/>
      <c r="C507" s="704"/>
      <c r="D507" s="754"/>
      <c r="E507" s="821"/>
      <c r="H507" s="754"/>
    </row>
    <row r="508">
      <c r="A508" s="822"/>
      <c r="B508" s="704"/>
      <c r="C508" s="704"/>
      <c r="D508" s="754"/>
      <c r="E508" s="821"/>
      <c r="H508" s="754"/>
    </row>
    <row r="509">
      <c r="A509" s="822"/>
      <c r="B509" s="704"/>
      <c r="C509" s="704"/>
      <c r="D509" s="754"/>
      <c r="E509" s="821"/>
      <c r="H509" s="754"/>
    </row>
    <row r="510">
      <c r="A510" s="822"/>
      <c r="B510" s="704"/>
      <c r="C510" s="704"/>
      <c r="D510" s="754"/>
      <c r="E510" s="821"/>
      <c r="H510" s="754"/>
    </row>
    <row r="511">
      <c r="A511" s="822"/>
      <c r="B511" s="704"/>
      <c r="C511" s="704"/>
      <c r="D511" s="754"/>
      <c r="E511" s="821"/>
      <c r="H511" s="754"/>
    </row>
    <row r="512">
      <c r="A512" s="822"/>
      <c r="B512" s="704"/>
      <c r="C512" s="704"/>
      <c r="D512" s="754"/>
      <c r="E512" s="821"/>
      <c r="H512" s="754"/>
    </row>
    <row r="513">
      <c r="A513" s="822"/>
      <c r="B513" s="704"/>
      <c r="C513" s="704"/>
      <c r="D513" s="754"/>
      <c r="E513" s="821"/>
      <c r="H513" s="754"/>
    </row>
    <row r="514">
      <c r="A514" s="822"/>
      <c r="B514" s="704"/>
      <c r="C514" s="704"/>
      <c r="D514" s="754"/>
      <c r="E514" s="821"/>
      <c r="H514" s="754"/>
    </row>
    <row r="515">
      <c r="A515" s="822"/>
      <c r="B515" s="704"/>
      <c r="C515" s="704"/>
      <c r="D515" s="754"/>
      <c r="E515" s="821"/>
      <c r="H515" s="754"/>
    </row>
    <row r="516">
      <c r="A516" s="822"/>
      <c r="B516" s="704"/>
      <c r="C516" s="704"/>
      <c r="D516" s="754"/>
      <c r="E516" s="821"/>
      <c r="H516" s="754"/>
    </row>
    <row r="517">
      <c r="A517" s="822"/>
      <c r="B517" s="704"/>
      <c r="C517" s="704"/>
      <c r="D517" s="754"/>
      <c r="E517" s="821"/>
      <c r="H517" s="754"/>
    </row>
    <row r="518">
      <c r="A518" s="822"/>
      <c r="B518" s="704"/>
      <c r="C518" s="704"/>
      <c r="D518" s="754"/>
      <c r="E518" s="821"/>
      <c r="H518" s="754"/>
    </row>
    <row r="519">
      <c r="A519" s="822"/>
      <c r="B519" s="704"/>
      <c r="C519" s="704"/>
      <c r="D519" s="754"/>
      <c r="E519" s="821"/>
      <c r="H519" s="754"/>
    </row>
    <row r="520">
      <c r="A520" s="822"/>
      <c r="B520" s="704"/>
      <c r="C520" s="704"/>
      <c r="D520" s="754"/>
      <c r="E520" s="821"/>
      <c r="H520" s="754"/>
    </row>
    <row r="521">
      <c r="A521" s="822"/>
      <c r="B521" s="704"/>
      <c r="C521" s="704"/>
      <c r="D521" s="754"/>
      <c r="E521" s="821"/>
      <c r="H521" s="754"/>
    </row>
    <row r="522">
      <c r="A522" s="822"/>
      <c r="B522" s="704"/>
      <c r="C522" s="704"/>
      <c r="D522" s="754"/>
      <c r="E522" s="821"/>
      <c r="H522" s="754"/>
    </row>
    <row r="523">
      <c r="A523" s="822"/>
      <c r="B523" s="704"/>
      <c r="C523" s="704"/>
      <c r="D523" s="754"/>
      <c r="E523" s="821"/>
      <c r="H523" s="754"/>
    </row>
    <row r="524">
      <c r="A524" s="822"/>
      <c r="B524" s="704"/>
      <c r="C524" s="704"/>
      <c r="D524" s="754"/>
      <c r="E524" s="821"/>
      <c r="H524" s="754"/>
    </row>
    <row r="525">
      <c r="A525" s="822"/>
      <c r="B525" s="704"/>
      <c r="C525" s="704"/>
      <c r="D525" s="754"/>
      <c r="E525" s="821"/>
      <c r="H525" s="754"/>
    </row>
    <row r="526">
      <c r="A526" s="822"/>
      <c r="B526" s="704"/>
      <c r="C526" s="704"/>
      <c r="D526" s="754"/>
      <c r="E526" s="821"/>
      <c r="H526" s="754"/>
    </row>
    <row r="527">
      <c r="A527" s="822"/>
      <c r="B527" s="704"/>
      <c r="C527" s="704"/>
      <c r="D527" s="754"/>
      <c r="E527" s="821"/>
      <c r="H527" s="754"/>
    </row>
    <row r="528">
      <c r="A528" s="822"/>
      <c r="B528" s="704"/>
      <c r="C528" s="704"/>
      <c r="D528" s="754"/>
      <c r="E528" s="821"/>
      <c r="H528" s="754"/>
    </row>
    <row r="529">
      <c r="A529" s="822"/>
      <c r="B529" s="704"/>
      <c r="C529" s="704"/>
      <c r="D529" s="754"/>
      <c r="E529" s="821"/>
      <c r="H529" s="754"/>
    </row>
    <row r="530">
      <c r="A530" s="822"/>
      <c r="B530" s="704"/>
      <c r="C530" s="704"/>
      <c r="D530" s="754"/>
      <c r="E530" s="821"/>
      <c r="H530" s="754"/>
    </row>
    <row r="531">
      <c r="A531" s="822"/>
      <c r="B531" s="704"/>
      <c r="C531" s="704"/>
      <c r="D531" s="754"/>
      <c r="E531" s="821"/>
      <c r="H531" s="754"/>
    </row>
    <row r="532">
      <c r="A532" s="822"/>
      <c r="B532" s="704"/>
      <c r="C532" s="704"/>
      <c r="D532" s="754"/>
      <c r="E532" s="821"/>
      <c r="H532" s="754"/>
    </row>
    <row r="533">
      <c r="A533" s="822"/>
      <c r="B533" s="704"/>
      <c r="C533" s="704"/>
      <c r="D533" s="754"/>
      <c r="E533" s="821"/>
      <c r="H533" s="754"/>
    </row>
    <row r="534">
      <c r="A534" s="822"/>
      <c r="B534" s="704"/>
      <c r="C534" s="704"/>
      <c r="D534" s="754"/>
      <c r="E534" s="821"/>
      <c r="H534" s="754"/>
    </row>
    <row r="535">
      <c r="A535" s="822"/>
      <c r="B535" s="704"/>
      <c r="C535" s="704"/>
      <c r="D535" s="754"/>
      <c r="E535" s="821"/>
      <c r="H535" s="754"/>
    </row>
    <row r="536">
      <c r="A536" s="822"/>
      <c r="B536" s="704"/>
      <c r="C536" s="704"/>
      <c r="D536" s="754"/>
      <c r="E536" s="821"/>
      <c r="H536" s="754"/>
    </row>
    <row r="537">
      <c r="A537" s="822"/>
      <c r="B537" s="704"/>
      <c r="C537" s="704"/>
      <c r="D537" s="754"/>
      <c r="E537" s="821"/>
      <c r="H537" s="754"/>
    </row>
    <row r="538">
      <c r="A538" s="822"/>
      <c r="B538" s="704"/>
      <c r="C538" s="704"/>
      <c r="D538" s="754"/>
      <c r="E538" s="821"/>
      <c r="H538" s="754"/>
    </row>
    <row r="539">
      <c r="A539" s="822"/>
      <c r="B539" s="704"/>
      <c r="C539" s="704"/>
      <c r="D539" s="754"/>
      <c r="E539" s="821"/>
      <c r="H539" s="754"/>
    </row>
    <row r="540">
      <c r="A540" s="822"/>
      <c r="B540" s="704"/>
      <c r="C540" s="704"/>
      <c r="D540" s="754"/>
      <c r="E540" s="821"/>
      <c r="H540" s="754"/>
    </row>
    <row r="541">
      <c r="A541" s="822"/>
      <c r="B541" s="704"/>
      <c r="C541" s="704"/>
      <c r="D541" s="754"/>
      <c r="E541" s="821"/>
      <c r="H541" s="754"/>
    </row>
    <row r="542">
      <c r="A542" s="822"/>
      <c r="B542" s="704"/>
      <c r="C542" s="704"/>
      <c r="D542" s="754"/>
      <c r="E542" s="821"/>
      <c r="H542" s="754"/>
    </row>
    <row r="543">
      <c r="A543" s="822"/>
      <c r="B543" s="704"/>
      <c r="C543" s="704"/>
      <c r="D543" s="754"/>
      <c r="E543" s="821"/>
      <c r="H543" s="754"/>
    </row>
    <row r="544">
      <c r="A544" s="822"/>
      <c r="B544" s="704"/>
      <c r="C544" s="704"/>
      <c r="D544" s="754"/>
      <c r="E544" s="821"/>
      <c r="H544" s="754"/>
    </row>
    <row r="545">
      <c r="A545" s="822"/>
      <c r="B545" s="704"/>
      <c r="C545" s="704"/>
      <c r="D545" s="754"/>
      <c r="E545" s="821"/>
      <c r="H545" s="754"/>
    </row>
    <row r="546">
      <c r="A546" s="822"/>
      <c r="B546" s="704"/>
      <c r="C546" s="704"/>
      <c r="D546" s="754"/>
      <c r="E546" s="821"/>
      <c r="H546" s="754"/>
    </row>
    <row r="547">
      <c r="A547" s="822"/>
      <c r="B547" s="704"/>
      <c r="C547" s="704"/>
      <c r="D547" s="754"/>
      <c r="E547" s="821"/>
      <c r="H547" s="754"/>
    </row>
    <row r="548">
      <c r="A548" s="822"/>
      <c r="B548" s="704"/>
      <c r="C548" s="704"/>
      <c r="D548" s="754"/>
      <c r="E548" s="821"/>
      <c r="H548" s="754"/>
    </row>
    <row r="549">
      <c r="A549" s="822"/>
      <c r="B549" s="704"/>
      <c r="C549" s="704"/>
      <c r="D549" s="754"/>
      <c r="E549" s="821"/>
      <c r="H549" s="754"/>
    </row>
    <row r="550">
      <c r="A550" s="822"/>
      <c r="B550" s="704"/>
      <c r="C550" s="704"/>
      <c r="D550" s="754"/>
      <c r="E550" s="821"/>
      <c r="H550" s="754"/>
    </row>
    <row r="551">
      <c r="A551" s="822"/>
      <c r="B551" s="704"/>
      <c r="C551" s="704"/>
      <c r="D551" s="754"/>
      <c r="E551" s="821"/>
      <c r="H551" s="754"/>
    </row>
    <row r="552">
      <c r="A552" s="822"/>
      <c r="B552" s="704"/>
      <c r="C552" s="704"/>
      <c r="D552" s="754"/>
      <c r="E552" s="821"/>
      <c r="H552" s="754"/>
    </row>
    <row r="553">
      <c r="A553" s="822"/>
      <c r="B553" s="704"/>
      <c r="C553" s="704"/>
      <c r="D553" s="754"/>
      <c r="E553" s="821"/>
      <c r="H553" s="754"/>
    </row>
    <row r="554">
      <c r="A554" s="822"/>
      <c r="B554" s="704"/>
      <c r="C554" s="704"/>
      <c r="D554" s="754"/>
      <c r="E554" s="821"/>
      <c r="H554" s="754"/>
    </row>
    <row r="555">
      <c r="A555" s="822"/>
      <c r="B555" s="704"/>
      <c r="C555" s="704"/>
      <c r="D555" s="754"/>
      <c r="E555" s="821"/>
      <c r="H555" s="754"/>
    </row>
    <row r="556">
      <c r="A556" s="822"/>
      <c r="B556" s="704"/>
      <c r="C556" s="704"/>
      <c r="D556" s="754"/>
      <c r="E556" s="821"/>
      <c r="H556" s="754"/>
    </row>
    <row r="557">
      <c r="A557" s="822"/>
      <c r="B557" s="704"/>
      <c r="C557" s="704"/>
      <c r="D557" s="754"/>
      <c r="E557" s="821"/>
      <c r="H557" s="754"/>
    </row>
    <row r="558">
      <c r="A558" s="822"/>
      <c r="B558" s="704"/>
      <c r="C558" s="704"/>
      <c r="D558" s="754"/>
      <c r="E558" s="821"/>
      <c r="H558" s="754"/>
    </row>
    <row r="559">
      <c r="A559" s="822"/>
      <c r="B559" s="704"/>
      <c r="C559" s="704"/>
      <c r="D559" s="754"/>
      <c r="E559" s="821"/>
      <c r="H559" s="754"/>
    </row>
    <row r="560">
      <c r="A560" s="822"/>
      <c r="B560" s="704"/>
      <c r="C560" s="704"/>
      <c r="D560" s="754"/>
      <c r="E560" s="821"/>
      <c r="H560" s="754"/>
    </row>
    <row r="561">
      <c r="A561" s="822"/>
      <c r="B561" s="704"/>
      <c r="C561" s="704"/>
      <c r="D561" s="754"/>
      <c r="E561" s="821"/>
      <c r="H561" s="754"/>
    </row>
    <row r="562">
      <c r="A562" s="822"/>
      <c r="B562" s="704"/>
      <c r="C562" s="704"/>
      <c r="D562" s="754"/>
      <c r="E562" s="821"/>
      <c r="H562" s="754"/>
    </row>
    <row r="563">
      <c r="A563" s="822"/>
      <c r="B563" s="704"/>
      <c r="C563" s="704"/>
      <c r="D563" s="754"/>
      <c r="E563" s="821"/>
      <c r="H563" s="754"/>
    </row>
    <row r="564">
      <c r="A564" s="822"/>
      <c r="B564" s="704"/>
      <c r="C564" s="704"/>
      <c r="D564" s="754"/>
      <c r="E564" s="821"/>
      <c r="H564" s="754"/>
    </row>
    <row r="565">
      <c r="A565" s="822"/>
      <c r="B565" s="704"/>
      <c r="C565" s="704"/>
      <c r="D565" s="754"/>
      <c r="E565" s="821"/>
      <c r="H565" s="754"/>
    </row>
    <row r="566">
      <c r="A566" s="822"/>
      <c r="B566" s="704"/>
      <c r="C566" s="704"/>
      <c r="D566" s="754"/>
      <c r="E566" s="821"/>
      <c r="H566" s="754"/>
    </row>
    <row r="567">
      <c r="A567" s="822"/>
      <c r="B567" s="704"/>
      <c r="C567" s="704"/>
      <c r="D567" s="754"/>
      <c r="E567" s="821"/>
      <c r="H567" s="754"/>
    </row>
    <row r="568">
      <c r="A568" s="822"/>
      <c r="B568" s="704"/>
      <c r="C568" s="704"/>
      <c r="D568" s="754"/>
      <c r="E568" s="821"/>
      <c r="H568" s="754"/>
    </row>
    <row r="569">
      <c r="A569" s="822"/>
      <c r="B569" s="704"/>
      <c r="C569" s="704"/>
      <c r="D569" s="754"/>
      <c r="E569" s="821"/>
      <c r="H569" s="754"/>
    </row>
    <row r="570">
      <c r="A570" s="822"/>
      <c r="B570" s="704"/>
      <c r="C570" s="704"/>
      <c r="D570" s="754"/>
      <c r="E570" s="821"/>
      <c r="H570" s="754"/>
    </row>
    <row r="571">
      <c r="A571" s="822"/>
      <c r="B571" s="704"/>
      <c r="C571" s="704"/>
      <c r="D571" s="754"/>
      <c r="E571" s="821"/>
      <c r="H571" s="754"/>
    </row>
    <row r="572">
      <c r="A572" s="822"/>
      <c r="B572" s="704"/>
      <c r="C572" s="704"/>
      <c r="D572" s="754"/>
      <c r="E572" s="821"/>
      <c r="H572" s="754"/>
    </row>
    <row r="573">
      <c r="A573" s="822"/>
      <c r="B573" s="704"/>
      <c r="C573" s="704"/>
      <c r="D573" s="754"/>
      <c r="E573" s="821"/>
      <c r="H573" s="754"/>
    </row>
    <row r="574">
      <c r="A574" s="822"/>
      <c r="B574" s="704"/>
      <c r="C574" s="704"/>
      <c r="D574" s="754"/>
      <c r="E574" s="821"/>
      <c r="H574" s="754"/>
    </row>
    <row r="575">
      <c r="A575" s="822"/>
      <c r="B575" s="704"/>
      <c r="C575" s="704"/>
      <c r="D575" s="754"/>
      <c r="E575" s="821"/>
      <c r="H575" s="754"/>
    </row>
    <row r="576">
      <c r="A576" s="822"/>
      <c r="B576" s="704"/>
      <c r="C576" s="704"/>
      <c r="D576" s="754"/>
      <c r="E576" s="821"/>
      <c r="H576" s="754"/>
    </row>
    <row r="577">
      <c r="A577" s="822"/>
      <c r="B577" s="704"/>
      <c r="C577" s="704"/>
      <c r="D577" s="754"/>
      <c r="E577" s="821"/>
      <c r="H577" s="754"/>
    </row>
    <row r="578">
      <c r="A578" s="822"/>
      <c r="B578" s="704"/>
      <c r="C578" s="704"/>
      <c r="D578" s="754"/>
      <c r="E578" s="821"/>
      <c r="H578" s="754"/>
    </row>
    <row r="579">
      <c r="A579" s="822"/>
      <c r="B579" s="704"/>
      <c r="C579" s="704"/>
      <c r="D579" s="754"/>
      <c r="E579" s="821"/>
      <c r="H579" s="754"/>
    </row>
    <row r="580">
      <c r="A580" s="822"/>
      <c r="B580" s="704"/>
      <c r="C580" s="704"/>
      <c r="D580" s="754"/>
      <c r="E580" s="821"/>
      <c r="H580" s="754"/>
    </row>
    <row r="581">
      <c r="A581" s="822"/>
      <c r="B581" s="704"/>
      <c r="C581" s="704"/>
      <c r="D581" s="754"/>
      <c r="E581" s="821"/>
      <c r="H581" s="754"/>
    </row>
    <row r="582">
      <c r="A582" s="822"/>
      <c r="B582" s="704"/>
      <c r="C582" s="704"/>
      <c r="D582" s="754"/>
      <c r="E582" s="821"/>
      <c r="H582" s="754"/>
    </row>
    <row r="583">
      <c r="A583" s="822"/>
      <c r="B583" s="704"/>
      <c r="C583" s="704"/>
      <c r="D583" s="754"/>
      <c r="E583" s="821"/>
      <c r="H583" s="754"/>
    </row>
    <row r="584">
      <c r="A584" s="822"/>
      <c r="B584" s="704"/>
      <c r="C584" s="704"/>
      <c r="D584" s="754"/>
      <c r="E584" s="821"/>
      <c r="H584" s="754"/>
    </row>
    <row r="585">
      <c r="A585" s="822"/>
      <c r="B585" s="704"/>
      <c r="C585" s="704"/>
      <c r="D585" s="754"/>
      <c r="E585" s="821"/>
      <c r="H585" s="754"/>
    </row>
    <row r="586">
      <c r="A586" s="822"/>
      <c r="B586" s="704"/>
      <c r="C586" s="704"/>
      <c r="D586" s="754"/>
      <c r="E586" s="821"/>
      <c r="H586" s="754"/>
    </row>
    <row r="587">
      <c r="A587" s="822"/>
      <c r="B587" s="704"/>
      <c r="C587" s="704"/>
      <c r="D587" s="754"/>
      <c r="E587" s="821"/>
      <c r="H587" s="754"/>
    </row>
    <row r="588">
      <c r="A588" s="822"/>
      <c r="B588" s="704"/>
      <c r="C588" s="704"/>
      <c r="D588" s="754"/>
      <c r="E588" s="821"/>
      <c r="H588" s="754"/>
    </row>
    <row r="589">
      <c r="A589" s="822"/>
      <c r="B589" s="704"/>
      <c r="C589" s="704"/>
      <c r="D589" s="754"/>
      <c r="E589" s="821"/>
      <c r="H589" s="754"/>
    </row>
    <row r="590">
      <c r="A590" s="822"/>
      <c r="B590" s="704"/>
      <c r="C590" s="704"/>
      <c r="D590" s="754"/>
      <c r="E590" s="821"/>
      <c r="H590" s="754"/>
    </row>
    <row r="591">
      <c r="A591" s="822"/>
      <c r="B591" s="704"/>
      <c r="C591" s="704"/>
      <c r="D591" s="754"/>
      <c r="E591" s="821"/>
      <c r="H591" s="754"/>
    </row>
    <row r="592">
      <c r="A592" s="822"/>
      <c r="B592" s="704"/>
      <c r="C592" s="704"/>
      <c r="D592" s="754"/>
      <c r="E592" s="821"/>
      <c r="H592" s="754"/>
    </row>
    <row r="593">
      <c r="A593" s="822"/>
      <c r="B593" s="704"/>
      <c r="C593" s="704"/>
      <c r="D593" s="754"/>
      <c r="E593" s="821"/>
      <c r="H593" s="754"/>
    </row>
    <row r="594">
      <c r="A594" s="822"/>
      <c r="B594" s="704"/>
      <c r="C594" s="704"/>
      <c r="D594" s="754"/>
      <c r="E594" s="821"/>
      <c r="H594" s="754"/>
    </row>
    <row r="595">
      <c r="A595" s="822"/>
      <c r="B595" s="704"/>
      <c r="C595" s="704"/>
      <c r="D595" s="754"/>
      <c r="E595" s="821"/>
      <c r="H595" s="754"/>
    </row>
    <row r="596">
      <c r="A596" s="822"/>
      <c r="B596" s="704"/>
      <c r="C596" s="704"/>
      <c r="D596" s="754"/>
      <c r="E596" s="821"/>
      <c r="H596" s="754"/>
    </row>
    <row r="597">
      <c r="A597" s="822"/>
      <c r="B597" s="704"/>
      <c r="C597" s="704"/>
      <c r="D597" s="754"/>
      <c r="E597" s="821"/>
      <c r="H597" s="754"/>
    </row>
    <row r="598">
      <c r="A598" s="822"/>
      <c r="B598" s="704"/>
      <c r="C598" s="704"/>
      <c r="D598" s="754"/>
      <c r="E598" s="821"/>
      <c r="H598" s="754"/>
    </row>
    <row r="599">
      <c r="A599" s="822"/>
      <c r="B599" s="704"/>
      <c r="C599" s="704"/>
      <c r="D599" s="754"/>
      <c r="E599" s="821"/>
      <c r="H599" s="754"/>
    </row>
    <row r="600">
      <c r="A600" s="822"/>
      <c r="B600" s="704"/>
      <c r="C600" s="704"/>
      <c r="D600" s="754"/>
      <c r="E600" s="821"/>
      <c r="H600" s="754"/>
    </row>
    <row r="601">
      <c r="A601" s="822"/>
      <c r="B601" s="704"/>
      <c r="C601" s="704"/>
      <c r="D601" s="754"/>
      <c r="E601" s="821"/>
      <c r="H601" s="754"/>
    </row>
    <row r="602">
      <c r="A602" s="822"/>
      <c r="B602" s="704"/>
      <c r="C602" s="704"/>
      <c r="D602" s="754"/>
      <c r="E602" s="821"/>
      <c r="H602" s="754"/>
    </row>
    <row r="603">
      <c r="A603" s="822"/>
      <c r="B603" s="704"/>
      <c r="C603" s="704"/>
      <c r="D603" s="754"/>
      <c r="E603" s="821"/>
      <c r="H603" s="754"/>
    </row>
    <row r="604">
      <c r="A604" s="822"/>
      <c r="B604" s="704"/>
      <c r="C604" s="704"/>
      <c r="D604" s="754"/>
      <c r="E604" s="821"/>
      <c r="H604" s="754"/>
    </row>
    <row r="605">
      <c r="A605" s="822"/>
      <c r="B605" s="704"/>
      <c r="C605" s="704"/>
      <c r="D605" s="754"/>
      <c r="E605" s="821"/>
      <c r="H605" s="754"/>
    </row>
    <row r="606">
      <c r="A606" s="822"/>
      <c r="B606" s="704"/>
      <c r="C606" s="704"/>
      <c r="D606" s="754"/>
      <c r="E606" s="821"/>
      <c r="H606" s="754"/>
    </row>
    <row r="607">
      <c r="A607" s="822"/>
      <c r="B607" s="704"/>
      <c r="C607" s="704"/>
      <c r="D607" s="754"/>
      <c r="E607" s="821"/>
      <c r="H607" s="754"/>
    </row>
    <row r="608">
      <c r="A608" s="822"/>
      <c r="B608" s="704"/>
      <c r="C608" s="704"/>
      <c r="D608" s="754"/>
      <c r="E608" s="821"/>
      <c r="H608" s="754"/>
    </row>
    <row r="609">
      <c r="A609" s="822"/>
      <c r="B609" s="704"/>
      <c r="C609" s="704"/>
      <c r="D609" s="754"/>
      <c r="E609" s="821"/>
      <c r="H609" s="754"/>
    </row>
    <row r="610">
      <c r="A610" s="822"/>
      <c r="B610" s="704"/>
      <c r="C610" s="704"/>
      <c r="D610" s="754"/>
      <c r="E610" s="821"/>
      <c r="H610" s="754"/>
    </row>
    <row r="611">
      <c r="A611" s="822"/>
      <c r="B611" s="704"/>
      <c r="C611" s="704"/>
      <c r="D611" s="754"/>
      <c r="E611" s="821"/>
      <c r="H611" s="754"/>
    </row>
    <row r="612">
      <c r="A612" s="822"/>
      <c r="B612" s="704"/>
      <c r="C612" s="704"/>
      <c r="D612" s="754"/>
      <c r="E612" s="821"/>
      <c r="H612" s="754"/>
    </row>
    <row r="613">
      <c r="A613" s="822"/>
      <c r="B613" s="704"/>
      <c r="C613" s="704"/>
      <c r="D613" s="754"/>
      <c r="E613" s="821"/>
      <c r="H613" s="754"/>
    </row>
    <row r="614">
      <c r="A614" s="822"/>
      <c r="B614" s="704"/>
      <c r="C614" s="704"/>
      <c r="D614" s="754"/>
      <c r="E614" s="821"/>
      <c r="H614" s="754"/>
    </row>
    <row r="615">
      <c r="A615" s="822"/>
      <c r="B615" s="704"/>
      <c r="C615" s="704"/>
      <c r="D615" s="754"/>
      <c r="E615" s="821"/>
      <c r="H615" s="754"/>
    </row>
    <row r="616">
      <c r="A616" s="822"/>
      <c r="B616" s="704"/>
      <c r="C616" s="704"/>
      <c r="D616" s="754"/>
      <c r="E616" s="821"/>
      <c r="H616" s="754"/>
    </row>
    <row r="617">
      <c r="A617" s="822"/>
      <c r="B617" s="704"/>
      <c r="C617" s="704"/>
      <c r="D617" s="754"/>
      <c r="E617" s="821"/>
      <c r="H617" s="754"/>
    </row>
    <row r="618">
      <c r="A618" s="822"/>
      <c r="B618" s="704"/>
      <c r="C618" s="704"/>
      <c r="D618" s="754"/>
      <c r="E618" s="821"/>
      <c r="H618" s="754"/>
    </row>
    <row r="619">
      <c r="A619" s="822"/>
      <c r="B619" s="704"/>
      <c r="C619" s="704"/>
      <c r="D619" s="754"/>
      <c r="E619" s="821"/>
      <c r="H619" s="754"/>
    </row>
    <row r="620">
      <c r="A620" s="822"/>
      <c r="B620" s="704"/>
      <c r="C620" s="704"/>
      <c r="D620" s="754"/>
      <c r="E620" s="821"/>
      <c r="H620" s="754"/>
    </row>
    <row r="621">
      <c r="A621" s="822"/>
      <c r="B621" s="704"/>
      <c r="C621" s="704"/>
      <c r="D621" s="754"/>
      <c r="E621" s="821"/>
      <c r="H621" s="754"/>
    </row>
    <row r="622">
      <c r="A622" s="822"/>
      <c r="B622" s="704"/>
      <c r="C622" s="704"/>
      <c r="D622" s="754"/>
      <c r="E622" s="821"/>
      <c r="H622" s="754"/>
    </row>
    <row r="623">
      <c r="A623" s="822"/>
      <c r="B623" s="704"/>
      <c r="C623" s="704"/>
      <c r="D623" s="754"/>
      <c r="E623" s="821"/>
      <c r="H623" s="754"/>
    </row>
    <row r="624">
      <c r="A624" s="822"/>
      <c r="B624" s="704"/>
      <c r="C624" s="704"/>
      <c r="D624" s="754"/>
      <c r="E624" s="821"/>
      <c r="H624" s="754"/>
    </row>
    <row r="625">
      <c r="A625" s="822"/>
      <c r="B625" s="704"/>
      <c r="C625" s="704"/>
      <c r="D625" s="754"/>
      <c r="E625" s="821"/>
      <c r="H625" s="754"/>
    </row>
    <row r="626">
      <c r="A626" s="822"/>
      <c r="B626" s="704"/>
      <c r="C626" s="704"/>
      <c r="D626" s="754"/>
      <c r="E626" s="821"/>
      <c r="H626" s="754"/>
    </row>
    <row r="627">
      <c r="A627" s="822"/>
      <c r="B627" s="704"/>
      <c r="C627" s="704"/>
      <c r="D627" s="754"/>
      <c r="E627" s="821"/>
      <c r="H627" s="754"/>
    </row>
    <row r="628">
      <c r="A628" s="822"/>
      <c r="B628" s="704"/>
      <c r="C628" s="704"/>
      <c r="D628" s="754"/>
      <c r="E628" s="821"/>
      <c r="H628" s="754"/>
    </row>
    <row r="629">
      <c r="A629" s="822"/>
      <c r="B629" s="704"/>
      <c r="C629" s="704"/>
      <c r="D629" s="754"/>
      <c r="E629" s="821"/>
      <c r="H629" s="754"/>
    </row>
    <row r="630">
      <c r="A630" s="822"/>
      <c r="B630" s="704"/>
      <c r="C630" s="704"/>
      <c r="D630" s="754"/>
      <c r="E630" s="821"/>
      <c r="H630" s="754"/>
    </row>
    <row r="631">
      <c r="A631" s="822"/>
      <c r="B631" s="704"/>
      <c r="C631" s="704"/>
      <c r="D631" s="754"/>
      <c r="E631" s="821"/>
      <c r="H631" s="754"/>
    </row>
    <row r="632">
      <c r="A632" s="822"/>
      <c r="B632" s="704"/>
      <c r="C632" s="704"/>
      <c r="D632" s="754"/>
      <c r="E632" s="821"/>
      <c r="H632" s="754"/>
    </row>
    <row r="633">
      <c r="A633" s="822"/>
      <c r="B633" s="704"/>
      <c r="C633" s="704"/>
      <c r="D633" s="754"/>
      <c r="E633" s="821"/>
      <c r="H633" s="754"/>
    </row>
    <row r="634">
      <c r="A634" s="822"/>
      <c r="B634" s="704"/>
      <c r="C634" s="704"/>
      <c r="D634" s="754"/>
      <c r="E634" s="821"/>
      <c r="H634" s="754"/>
    </row>
    <row r="635">
      <c r="A635" s="822"/>
      <c r="B635" s="704"/>
      <c r="C635" s="704"/>
      <c r="D635" s="754"/>
      <c r="E635" s="821"/>
      <c r="H635" s="754"/>
    </row>
    <row r="636">
      <c r="A636" s="822"/>
      <c r="B636" s="704"/>
      <c r="C636" s="704"/>
      <c r="D636" s="754"/>
      <c r="E636" s="821"/>
      <c r="H636" s="754"/>
    </row>
    <row r="637">
      <c r="A637" s="822"/>
      <c r="B637" s="704"/>
      <c r="C637" s="704"/>
      <c r="D637" s="754"/>
      <c r="E637" s="821"/>
      <c r="H637" s="754"/>
    </row>
    <row r="638">
      <c r="A638" s="822"/>
      <c r="B638" s="704"/>
      <c r="C638" s="704"/>
      <c r="D638" s="754"/>
      <c r="E638" s="821"/>
      <c r="H638" s="754"/>
    </row>
    <row r="639">
      <c r="A639" s="822"/>
      <c r="B639" s="704"/>
      <c r="C639" s="704"/>
      <c r="D639" s="754"/>
      <c r="E639" s="821"/>
      <c r="H639" s="754"/>
    </row>
    <row r="640">
      <c r="A640" s="822"/>
      <c r="B640" s="704"/>
      <c r="C640" s="704"/>
      <c r="D640" s="754"/>
      <c r="E640" s="821"/>
      <c r="H640" s="754"/>
    </row>
    <row r="641">
      <c r="A641" s="822"/>
      <c r="B641" s="704"/>
      <c r="C641" s="704"/>
      <c r="D641" s="754"/>
      <c r="E641" s="821"/>
      <c r="H641" s="754"/>
    </row>
    <row r="642">
      <c r="A642" s="822"/>
      <c r="B642" s="704"/>
      <c r="C642" s="704"/>
      <c r="D642" s="754"/>
      <c r="E642" s="821"/>
      <c r="H642" s="754"/>
    </row>
    <row r="643">
      <c r="A643" s="822"/>
      <c r="B643" s="704"/>
      <c r="C643" s="704"/>
      <c r="D643" s="754"/>
      <c r="E643" s="821"/>
      <c r="H643" s="754"/>
    </row>
    <row r="644">
      <c r="A644" s="822"/>
      <c r="B644" s="704"/>
      <c r="C644" s="704"/>
      <c r="D644" s="754"/>
      <c r="E644" s="821"/>
      <c r="H644" s="754"/>
    </row>
    <row r="645">
      <c r="A645" s="822"/>
      <c r="B645" s="704"/>
      <c r="C645" s="704"/>
      <c r="D645" s="754"/>
      <c r="E645" s="821"/>
      <c r="H645" s="754"/>
    </row>
    <row r="646">
      <c r="A646" s="822"/>
      <c r="B646" s="704"/>
      <c r="C646" s="704"/>
      <c r="D646" s="754"/>
      <c r="E646" s="821"/>
      <c r="H646" s="754"/>
    </row>
    <row r="647">
      <c r="A647" s="822"/>
      <c r="B647" s="704"/>
      <c r="C647" s="704"/>
      <c r="D647" s="754"/>
      <c r="E647" s="821"/>
      <c r="H647" s="754"/>
    </row>
    <row r="648">
      <c r="A648" s="822"/>
      <c r="B648" s="704"/>
      <c r="C648" s="704"/>
      <c r="D648" s="754"/>
      <c r="E648" s="821"/>
      <c r="H648" s="754"/>
    </row>
    <row r="649">
      <c r="A649" s="822"/>
      <c r="B649" s="704"/>
      <c r="C649" s="704"/>
      <c r="D649" s="754"/>
      <c r="E649" s="821"/>
      <c r="H649" s="754"/>
    </row>
    <row r="650">
      <c r="A650" s="822"/>
      <c r="B650" s="704"/>
      <c r="C650" s="704"/>
      <c r="D650" s="754"/>
      <c r="E650" s="821"/>
      <c r="H650" s="754"/>
    </row>
    <row r="651">
      <c r="A651" s="822"/>
      <c r="B651" s="704"/>
      <c r="C651" s="704"/>
      <c r="D651" s="754"/>
      <c r="E651" s="821"/>
      <c r="H651" s="754"/>
    </row>
    <row r="652">
      <c r="A652" s="822"/>
      <c r="B652" s="704"/>
      <c r="C652" s="704"/>
      <c r="D652" s="754"/>
      <c r="E652" s="821"/>
      <c r="H652" s="754"/>
    </row>
    <row r="653">
      <c r="A653" s="822"/>
      <c r="B653" s="704"/>
      <c r="C653" s="704"/>
      <c r="D653" s="754"/>
      <c r="E653" s="821"/>
      <c r="H653" s="754"/>
    </row>
    <row r="654">
      <c r="A654" s="822"/>
      <c r="B654" s="704"/>
      <c r="C654" s="704"/>
      <c r="D654" s="754"/>
      <c r="E654" s="821"/>
      <c r="H654" s="754"/>
    </row>
    <row r="655">
      <c r="A655" s="822"/>
      <c r="B655" s="704"/>
      <c r="C655" s="704"/>
      <c r="D655" s="754"/>
      <c r="E655" s="821"/>
      <c r="H655" s="754"/>
    </row>
    <row r="656">
      <c r="A656" s="822"/>
      <c r="B656" s="704"/>
      <c r="C656" s="704"/>
      <c r="D656" s="754"/>
      <c r="E656" s="821"/>
      <c r="H656" s="754"/>
    </row>
    <row r="657">
      <c r="A657" s="822"/>
      <c r="B657" s="704"/>
      <c r="C657" s="704"/>
      <c r="D657" s="754"/>
      <c r="E657" s="821"/>
      <c r="H657" s="754"/>
    </row>
    <row r="658">
      <c r="A658" s="822"/>
      <c r="B658" s="704"/>
      <c r="C658" s="704"/>
      <c r="D658" s="754"/>
      <c r="E658" s="821"/>
      <c r="H658" s="754"/>
    </row>
    <row r="659">
      <c r="A659" s="822"/>
      <c r="B659" s="704"/>
      <c r="C659" s="704"/>
      <c r="D659" s="754"/>
      <c r="E659" s="821"/>
      <c r="H659" s="754"/>
    </row>
    <row r="660">
      <c r="A660" s="822"/>
      <c r="B660" s="704"/>
      <c r="C660" s="704"/>
      <c r="D660" s="754"/>
      <c r="E660" s="821"/>
      <c r="H660" s="754"/>
    </row>
    <row r="661">
      <c r="A661" s="822"/>
      <c r="B661" s="704"/>
      <c r="C661" s="704"/>
      <c r="D661" s="754"/>
      <c r="E661" s="821"/>
      <c r="H661" s="754"/>
    </row>
    <row r="662">
      <c r="A662" s="822"/>
      <c r="B662" s="704"/>
      <c r="C662" s="704"/>
      <c r="D662" s="754"/>
      <c r="E662" s="821"/>
      <c r="H662" s="754"/>
    </row>
    <row r="663">
      <c r="A663" s="822"/>
      <c r="B663" s="704"/>
      <c r="C663" s="704"/>
      <c r="D663" s="754"/>
      <c r="E663" s="821"/>
      <c r="H663" s="754"/>
    </row>
    <row r="664">
      <c r="A664" s="822"/>
      <c r="B664" s="704"/>
      <c r="C664" s="704"/>
      <c r="D664" s="754"/>
      <c r="E664" s="821"/>
      <c r="H664" s="754"/>
    </row>
    <row r="665">
      <c r="A665" s="822"/>
      <c r="B665" s="704"/>
      <c r="C665" s="704"/>
      <c r="D665" s="754"/>
      <c r="E665" s="821"/>
      <c r="H665" s="754"/>
    </row>
    <row r="666">
      <c r="A666" s="822"/>
      <c r="B666" s="704"/>
      <c r="C666" s="704"/>
      <c r="D666" s="754"/>
      <c r="E666" s="821"/>
      <c r="H666" s="754"/>
    </row>
    <row r="667">
      <c r="A667" s="822"/>
      <c r="B667" s="704"/>
      <c r="C667" s="704"/>
      <c r="D667" s="754"/>
      <c r="E667" s="821"/>
      <c r="H667" s="754"/>
    </row>
    <row r="668">
      <c r="A668" s="822"/>
      <c r="B668" s="704"/>
      <c r="C668" s="704"/>
      <c r="D668" s="754"/>
      <c r="E668" s="821"/>
      <c r="H668" s="754"/>
    </row>
    <row r="669">
      <c r="A669" s="822"/>
      <c r="B669" s="704"/>
      <c r="C669" s="704"/>
      <c r="D669" s="754"/>
      <c r="E669" s="821"/>
      <c r="H669" s="754"/>
    </row>
    <row r="670">
      <c r="A670" s="822"/>
      <c r="B670" s="704"/>
      <c r="C670" s="704"/>
      <c r="D670" s="754"/>
      <c r="E670" s="821"/>
      <c r="H670" s="754"/>
    </row>
    <row r="671">
      <c r="A671" s="822"/>
      <c r="B671" s="704"/>
      <c r="C671" s="704"/>
      <c r="D671" s="754"/>
      <c r="E671" s="821"/>
      <c r="H671" s="754"/>
    </row>
    <row r="672">
      <c r="A672" s="822"/>
      <c r="B672" s="704"/>
      <c r="C672" s="704"/>
      <c r="D672" s="754"/>
      <c r="E672" s="821"/>
      <c r="H672" s="754"/>
    </row>
    <row r="673">
      <c r="A673" s="822"/>
      <c r="B673" s="704"/>
      <c r="C673" s="704"/>
      <c r="D673" s="754"/>
      <c r="E673" s="821"/>
      <c r="H673" s="754"/>
    </row>
    <row r="674">
      <c r="A674" s="822"/>
      <c r="B674" s="704"/>
      <c r="C674" s="704"/>
      <c r="D674" s="754"/>
      <c r="E674" s="821"/>
      <c r="H674" s="754"/>
    </row>
    <row r="675">
      <c r="A675" s="822"/>
      <c r="B675" s="704"/>
      <c r="C675" s="704"/>
      <c r="D675" s="754"/>
      <c r="E675" s="821"/>
      <c r="H675" s="754"/>
    </row>
    <row r="676">
      <c r="A676" s="822"/>
      <c r="B676" s="704"/>
      <c r="C676" s="704"/>
      <c r="D676" s="754"/>
      <c r="E676" s="821"/>
      <c r="H676" s="754"/>
    </row>
    <row r="677">
      <c r="A677" s="822"/>
      <c r="B677" s="704"/>
      <c r="C677" s="704"/>
      <c r="D677" s="754"/>
      <c r="E677" s="821"/>
      <c r="H677" s="754"/>
    </row>
    <row r="678">
      <c r="A678" s="822"/>
      <c r="B678" s="704"/>
      <c r="C678" s="704"/>
      <c r="D678" s="754"/>
      <c r="E678" s="821"/>
      <c r="H678" s="754"/>
    </row>
    <row r="679">
      <c r="A679" s="822"/>
      <c r="B679" s="704"/>
      <c r="C679" s="704"/>
      <c r="D679" s="754"/>
      <c r="E679" s="821"/>
      <c r="H679" s="754"/>
    </row>
    <row r="680">
      <c r="A680" s="822"/>
      <c r="B680" s="704"/>
      <c r="C680" s="704"/>
      <c r="D680" s="754"/>
      <c r="E680" s="821"/>
      <c r="H680" s="754"/>
    </row>
    <row r="681">
      <c r="A681" s="822"/>
      <c r="B681" s="704"/>
      <c r="C681" s="704"/>
      <c r="D681" s="754"/>
      <c r="E681" s="821"/>
      <c r="H681" s="754"/>
    </row>
    <row r="682">
      <c r="A682" s="822"/>
      <c r="B682" s="704"/>
      <c r="C682" s="704"/>
      <c r="D682" s="754"/>
      <c r="E682" s="821"/>
      <c r="H682" s="754"/>
    </row>
    <row r="683">
      <c r="A683" s="822"/>
      <c r="B683" s="704"/>
      <c r="C683" s="704"/>
      <c r="D683" s="754"/>
      <c r="E683" s="821"/>
      <c r="H683" s="754"/>
    </row>
    <row r="684">
      <c r="A684" s="822"/>
      <c r="B684" s="704"/>
      <c r="C684" s="704"/>
      <c r="D684" s="754"/>
      <c r="E684" s="821"/>
      <c r="H684" s="754"/>
    </row>
    <row r="685">
      <c r="A685" s="822"/>
      <c r="B685" s="704"/>
      <c r="C685" s="704"/>
      <c r="D685" s="754"/>
      <c r="E685" s="821"/>
      <c r="H685" s="754"/>
    </row>
    <row r="686">
      <c r="A686" s="822"/>
      <c r="B686" s="704"/>
      <c r="C686" s="704"/>
      <c r="D686" s="754"/>
      <c r="E686" s="821"/>
      <c r="H686" s="754"/>
    </row>
    <row r="687">
      <c r="A687" s="822"/>
      <c r="B687" s="704"/>
      <c r="C687" s="704"/>
      <c r="D687" s="754"/>
      <c r="E687" s="821"/>
      <c r="H687" s="754"/>
    </row>
    <row r="688">
      <c r="A688" s="822"/>
      <c r="B688" s="704"/>
      <c r="C688" s="704"/>
      <c r="D688" s="754"/>
      <c r="E688" s="821"/>
      <c r="H688" s="754"/>
    </row>
    <row r="689">
      <c r="A689" s="822"/>
      <c r="B689" s="704"/>
      <c r="C689" s="704"/>
      <c r="D689" s="754"/>
      <c r="E689" s="821"/>
      <c r="H689" s="754"/>
    </row>
    <row r="690">
      <c r="A690" s="822"/>
      <c r="B690" s="704"/>
      <c r="C690" s="704"/>
      <c r="D690" s="754"/>
      <c r="E690" s="821"/>
      <c r="H690" s="754"/>
    </row>
    <row r="691">
      <c r="A691" s="822"/>
      <c r="B691" s="704"/>
      <c r="C691" s="704"/>
      <c r="D691" s="754"/>
      <c r="E691" s="821"/>
      <c r="H691" s="754"/>
    </row>
    <row r="692">
      <c r="A692" s="822"/>
      <c r="B692" s="704"/>
      <c r="C692" s="704"/>
      <c r="D692" s="754"/>
      <c r="E692" s="821"/>
      <c r="H692" s="754"/>
    </row>
    <row r="693">
      <c r="A693" s="822"/>
      <c r="B693" s="704"/>
      <c r="C693" s="704"/>
      <c r="D693" s="754"/>
      <c r="E693" s="821"/>
      <c r="H693" s="754"/>
    </row>
    <row r="694">
      <c r="A694" s="822"/>
      <c r="B694" s="704"/>
      <c r="C694" s="704"/>
      <c r="D694" s="754"/>
      <c r="E694" s="821"/>
      <c r="H694" s="754"/>
    </row>
    <row r="695">
      <c r="A695" s="822"/>
      <c r="B695" s="704"/>
      <c r="C695" s="704"/>
      <c r="D695" s="754"/>
      <c r="E695" s="821"/>
      <c r="H695" s="754"/>
    </row>
    <row r="696">
      <c r="A696" s="822"/>
      <c r="B696" s="704"/>
      <c r="C696" s="704"/>
      <c r="D696" s="754"/>
      <c r="E696" s="821"/>
      <c r="H696" s="754"/>
    </row>
    <row r="697">
      <c r="A697" s="822"/>
      <c r="B697" s="704"/>
      <c r="C697" s="704"/>
      <c r="D697" s="754"/>
      <c r="E697" s="821"/>
      <c r="H697" s="754"/>
    </row>
    <row r="698">
      <c r="A698" s="822"/>
      <c r="B698" s="704"/>
      <c r="C698" s="704"/>
      <c r="D698" s="754"/>
      <c r="E698" s="821"/>
      <c r="H698" s="754"/>
    </row>
    <row r="699">
      <c r="A699" s="822"/>
      <c r="B699" s="704"/>
      <c r="C699" s="704"/>
      <c r="D699" s="754"/>
      <c r="E699" s="821"/>
      <c r="H699" s="754"/>
    </row>
    <row r="700">
      <c r="A700" s="822"/>
      <c r="B700" s="704"/>
      <c r="C700" s="704"/>
      <c r="D700" s="754"/>
      <c r="E700" s="821"/>
      <c r="H700" s="754"/>
    </row>
    <row r="701">
      <c r="A701" s="822"/>
      <c r="B701" s="704"/>
      <c r="C701" s="704"/>
      <c r="D701" s="754"/>
      <c r="E701" s="821"/>
      <c r="H701" s="754"/>
    </row>
    <row r="702">
      <c r="A702" s="822"/>
      <c r="B702" s="704"/>
      <c r="C702" s="704"/>
      <c r="D702" s="754"/>
      <c r="E702" s="821"/>
      <c r="H702" s="754"/>
    </row>
    <row r="703">
      <c r="A703" s="822"/>
      <c r="B703" s="704"/>
      <c r="C703" s="704"/>
      <c r="D703" s="754"/>
      <c r="E703" s="821"/>
      <c r="H703" s="754"/>
    </row>
    <row r="704">
      <c r="A704" s="822"/>
      <c r="B704" s="704"/>
      <c r="C704" s="704"/>
      <c r="D704" s="754"/>
      <c r="E704" s="821"/>
      <c r="H704" s="754"/>
    </row>
    <row r="705">
      <c r="A705" s="822"/>
      <c r="B705" s="704"/>
      <c r="C705" s="704"/>
      <c r="D705" s="754"/>
      <c r="E705" s="821"/>
      <c r="H705" s="754"/>
    </row>
    <row r="706">
      <c r="A706" s="822"/>
      <c r="B706" s="704"/>
      <c r="C706" s="704"/>
      <c r="D706" s="754"/>
      <c r="E706" s="821"/>
      <c r="H706" s="754"/>
    </row>
    <row r="707">
      <c r="A707" s="822"/>
      <c r="B707" s="704"/>
      <c r="C707" s="704"/>
      <c r="D707" s="754"/>
      <c r="E707" s="821"/>
      <c r="H707" s="754"/>
    </row>
    <row r="708">
      <c r="A708" s="822"/>
      <c r="B708" s="704"/>
      <c r="C708" s="704"/>
      <c r="D708" s="754"/>
      <c r="E708" s="821"/>
      <c r="H708" s="754"/>
    </row>
    <row r="709">
      <c r="A709" s="822"/>
      <c r="B709" s="704"/>
      <c r="C709" s="704"/>
      <c r="D709" s="754"/>
      <c r="E709" s="821"/>
      <c r="H709" s="754"/>
    </row>
    <row r="710">
      <c r="A710" s="822"/>
      <c r="B710" s="704"/>
      <c r="C710" s="704"/>
      <c r="D710" s="754"/>
      <c r="E710" s="821"/>
      <c r="H710" s="754"/>
    </row>
    <row r="711">
      <c r="A711" s="822"/>
      <c r="B711" s="704"/>
      <c r="C711" s="704"/>
      <c r="D711" s="754"/>
      <c r="E711" s="821"/>
      <c r="H711" s="754"/>
    </row>
    <row r="712">
      <c r="A712" s="822"/>
      <c r="B712" s="704"/>
      <c r="C712" s="704"/>
      <c r="D712" s="754"/>
      <c r="E712" s="821"/>
      <c r="H712" s="754"/>
    </row>
    <row r="713">
      <c r="A713" s="822"/>
      <c r="B713" s="704"/>
      <c r="C713" s="704"/>
      <c r="D713" s="754"/>
      <c r="E713" s="821"/>
      <c r="H713" s="754"/>
    </row>
    <row r="714">
      <c r="A714" s="822"/>
      <c r="B714" s="704"/>
      <c r="C714" s="704"/>
      <c r="D714" s="754"/>
      <c r="E714" s="821"/>
      <c r="H714" s="754"/>
    </row>
    <row r="715">
      <c r="A715" s="822"/>
      <c r="B715" s="704"/>
      <c r="C715" s="704"/>
      <c r="D715" s="754"/>
      <c r="E715" s="821"/>
      <c r="H715" s="754"/>
    </row>
    <row r="716">
      <c r="A716" s="822"/>
      <c r="B716" s="704"/>
      <c r="C716" s="704"/>
      <c r="D716" s="754"/>
      <c r="E716" s="821"/>
      <c r="H716" s="754"/>
    </row>
    <row r="717">
      <c r="A717" s="822"/>
      <c r="B717" s="704"/>
      <c r="C717" s="704"/>
      <c r="D717" s="754"/>
      <c r="E717" s="821"/>
      <c r="H717" s="754"/>
    </row>
    <row r="718">
      <c r="A718" s="822"/>
      <c r="B718" s="704"/>
      <c r="C718" s="704"/>
      <c r="D718" s="754"/>
      <c r="E718" s="821"/>
      <c r="H718" s="754"/>
    </row>
    <row r="719">
      <c r="A719" s="822"/>
      <c r="B719" s="704"/>
      <c r="C719" s="704"/>
      <c r="D719" s="754"/>
      <c r="E719" s="821"/>
      <c r="H719" s="754"/>
    </row>
    <row r="720">
      <c r="A720" s="822"/>
      <c r="B720" s="704"/>
      <c r="C720" s="704"/>
      <c r="D720" s="754"/>
      <c r="E720" s="821"/>
      <c r="H720" s="754"/>
    </row>
    <row r="721">
      <c r="A721" s="822"/>
      <c r="B721" s="704"/>
      <c r="C721" s="704"/>
      <c r="D721" s="754"/>
      <c r="E721" s="821"/>
      <c r="H721" s="754"/>
    </row>
    <row r="722">
      <c r="A722" s="822"/>
      <c r="B722" s="704"/>
      <c r="C722" s="704"/>
      <c r="D722" s="754"/>
      <c r="E722" s="821"/>
      <c r="H722" s="754"/>
    </row>
    <row r="723">
      <c r="A723" s="822"/>
      <c r="B723" s="704"/>
      <c r="C723" s="704"/>
      <c r="D723" s="754"/>
      <c r="E723" s="821"/>
      <c r="H723" s="754"/>
    </row>
    <row r="724">
      <c r="A724" s="822"/>
      <c r="B724" s="704"/>
      <c r="C724" s="704"/>
      <c r="D724" s="754"/>
      <c r="E724" s="821"/>
      <c r="H724" s="754"/>
    </row>
    <row r="725">
      <c r="A725" s="822"/>
      <c r="B725" s="704"/>
      <c r="C725" s="704"/>
      <c r="D725" s="754"/>
      <c r="E725" s="821"/>
      <c r="H725" s="754"/>
    </row>
    <row r="726">
      <c r="A726" s="822"/>
      <c r="B726" s="704"/>
      <c r="C726" s="704"/>
      <c r="D726" s="754"/>
      <c r="E726" s="821"/>
      <c r="H726" s="754"/>
    </row>
    <row r="727">
      <c r="A727" s="822"/>
      <c r="B727" s="704"/>
      <c r="C727" s="704"/>
      <c r="D727" s="754"/>
      <c r="E727" s="821"/>
      <c r="H727" s="754"/>
    </row>
    <row r="728">
      <c r="A728" s="822"/>
      <c r="B728" s="704"/>
      <c r="C728" s="704"/>
      <c r="D728" s="754"/>
      <c r="E728" s="821"/>
      <c r="H728" s="754"/>
    </row>
    <row r="729">
      <c r="A729" s="822"/>
      <c r="B729" s="704"/>
      <c r="C729" s="704"/>
      <c r="D729" s="754"/>
      <c r="E729" s="821"/>
      <c r="H729" s="754"/>
    </row>
    <row r="730">
      <c r="A730" s="822"/>
      <c r="B730" s="704"/>
      <c r="C730" s="704"/>
      <c r="D730" s="754"/>
      <c r="E730" s="821"/>
      <c r="H730" s="754"/>
    </row>
    <row r="731">
      <c r="A731" s="822"/>
      <c r="B731" s="704"/>
      <c r="C731" s="704"/>
      <c r="D731" s="754"/>
      <c r="E731" s="821"/>
      <c r="H731" s="754"/>
    </row>
    <row r="732">
      <c r="A732" s="822"/>
      <c r="B732" s="704"/>
      <c r="C732" s="704"/>
      <c r="D732" s="754"/>
      <c r="E732" s="821"/>
      <c r="H732" s="754"/>
    </row>
    <row r="733">
      <c r="A733" s="822"/>
      <c r="B733" s="704"/>
      <c r="C733" s="704"/>
      <c r="D733" s="754"/>
      <c r="E733" s="821"/>
      <c r="H733" s="754"/>
    </row>
    <row r="734">
      <c r="A734" s="822"/>
      <c r="B734" s="704"/>
      <c r="C734" s="704"/>
      <c r="D734" s="754"/>
      <c r="E734" s="821"/>
      <c r="H734" s="754"/>
    </row>
    <row r="735">
      <c r="A735" s="822"/>
      <c r="B735" s="704"/>
      <c r="C735" s="704"/>
      <c r="D735" s="754"/>
      <c r="E735" s="821"/>
      <c r="H735" s="754"/>
    </row>
    <row r="736">
      <c r="A736" s="822"/>
      <c r="B736" s="704"/>
      <c r="C736" s="704"/>
      <c r="D736" s="754"/>
      <c r="E736" s="821"/>
      <c r="H736" s="754"/>
    </row>
    <row r="737">
      <c r="A737" s="822"/>
      <c r="B737" s="704"/>
      <c r="C737" s="704"/>
      <c r="D737" s="754"/>
      <c r="E737" s="821"/>
      <c r="H737" s="754"/>
    </row>
    <row r="738">
      <c r="A738" s="822"/>
      <c r="B738" s="704"/>
      <c r="C738" s="704"/>
      <c r="D738" s="754"/>
      <c r="E738" s="821"/>
      <c r="H738" s="754"/>
    </row>
    <row r="739">
      <c r="A739" s="822"/>
      <c r="B739" s="704"/>
      <c r="C739" s="704"/>
      <c r="D739" s="754"/>
      <c r="E739" s="821"/>
      <c r="H739" s="754"/>
    </row>
    <row r="740">
      <c r="A740" s="822"/>
      <c r="B740" s="704"/>
      <c r="C740" s="704"/>
      <c r="D740" s="754"/>
      <c r="E740" s="821"/>
      <c r="H740" s="754"/>
    </row>
    <row r="741">
      <c r="A741" s="822"/>
      <c r="B741" s="704"/>
      <c r="C741" s="704"/>
      <c r="D741" s="754"/>
      <c r="E741" s="821"/>
      <c r="H741" s="754"/>
    </row>
    <row r="742">
      <c r="A742" s="822"/>
      <c r="B742" s="704"/>
      <c r="C742" s="704"/>
      <c r="D742" s="754"/>
      <c r="E742" s="821"/>
      <c r="H742" s="754"/>
    </row>
    <row r="743">
      <c r="A743" s="822"/>
      <c r="B743" s="704"/>
      <c r="C743" s="704"/>
      <c r="D743" s="754"/>
      <c r="E743" s="821"/>
      <c r="H743" s="754"/>
    </row>
    <row r="744">
      <c r="A744" s="822"/>
      <c r="B744" s="704"/>
      <c r="C744" s="704"/>
      <c r="D744" s="754"/>
      <c r="E744" s="821"/>
      <c r="H744" s="754"/>
    </row>
    <row r="745">
      <c r="A745" s="822"/>
      <c r="B745" s="704"/>
      <c r="C745" s="704"/>
      <c r="D745" s="754"/>
      <c r="E745" s="821"/>
      <c r="H745" s="754"/>
    </row>
    <row r="746">
      <c r="A746" s="822"/>
      <c r="B746" s="704"/>
      <c r="C746" s="704"/>
      <c r="D746" s="754"/>
      <c r="E746" s="821"/>
      <c r="H746" s="754"/>
    </row>
    <row r="747">
      <c r="A747" s="822"/>
      <c r="B747" s="704"/>
      <c r="C747" s="704"/>
      <c r="D747" s="754"/>
      <c r="E747" s="821"/>
      <c r="H747" s="754"/>
    </row>
    <row r="748">
      <c r="A748" s="822"/>
      <c r="B748" s="704"/>
      <c r="C748" s="704"/>
      <c r="D748" s="754"/>
      <c r="E748" s="821"/>
      <c r="H748" s="754"/>
    </row>
    <row r="749">
      <c r="A749" s="822"/>
      <c r="B749" s="704"/>
      <c r="C749" s="704"/>
      <c r="D749" s="754"/>
      <c r="E749" s="821"/>
      <c r="H749" s="754"/>
    </row>
    <row r="750">
      <c r="A750" s="822"/>
      <c r="B750" s="704"/>
      <c r="C750" s="704"/>
      <c r="D750" s="754"/>
      <c r="E750" s="821"/>
      <c r="H750" s="754"/>
    </row>
    <row r="751">
      <c r="A751" s="822"/>
      <c r="B751" s="704"/>
      <c r="C751" s="704"/>
      <c r="D751" s="754"/>
      <c r="E751" s="821"/>
      <c r="H751" s="754"/>
    </row>
    <row r="752">
      <c r="A752" s="822"/>
      <c r="B752" s="704"/>
      <c r="C752" s="704"/>
      <c r="D752" s="754"/>
      <c r="E752" s="821"/>
      <c r="H752" s="754"/>
    </row>
    <row r="753">
      <c r="A753" s="822"/>
      <c r="B753" s="704"/>
      <c r="C753" s="704"/>
      <c r="D753" s="754"/>
      <c r="E753" s="821"/>
      <c r="H753" s="754"/>
    </row>
    <row r="754">
      <c r="A754" s="822"/>
      <c r="B754" s="704"/>
      <c r="C754" s="704"/>
      <c r="D754" s="754"/>
      <c r="E754" s="821"/>
      <c r="H754" s="754"/>
    </row>
    <row r="755">
      <c r="A755" s="822"/>
      <c r="B755" s="704"/>
      <c r="C755" s="704"/>
      <c r="D755" s="754"/>
      <c r="E755" s="821"/>
      <c r="H755" s="754"/>
    </row>
    <row r="756">
      <c r="A756" s="822"/>
      <c r="B756" s="704"/>
      <c r="C756" s="704"/>
      <c r="D756" s="754"/>
      <c r="E756" s="821"/>
      <c r="H756" s="754"/>
    </row>
    <row r="757">
      <c r="A757" s="822"/>
      <c r="B757" s="704"/>
      <c r="C757" s="704"/>
      <c r="D757" s="754"/>
      <c r="E757" s="821"/>
      <c r="H757" s="754"/>
    </row>
    <row r="758">
      <c r="A758" s="822"/>
      <c r="B758" s="704"/>
      <c r="C758" s="704"/>
      <c r="D758" s="754"/>
      <c r="E758" s="821"/>
      <c r="H758" s="754"/>
    </row>
    <row r="759">
      <c r="A759" s="822"/>
      <c r="B759" s="704"/>
      <c r="C759" s="704"/>
      <c r="D759" s="754"/>
      <c r="E759" s="821"/>
      <c r="H759" s="754"/>
    </row>
    <row r="760">
      <c r="A760" s="822"/>
      <c r="B760" s="704"/>
      <c r="C760" s="704"/>
      <c r="D760" s="754"/>
      <c r="E760" s="821"/>
      <c r="H760" s="754"/>
    </row>
    <row r="761">
      <c r="A761" s="822"/>
      <c r="B761" s="704"/>
      <c r="C761" s="704"/>
      <c r="D761" s="754"/>
      <c r="E761" s="821"/>
      <c r="H761" s="754"/>
    </row>
    <row r="762">
      <c r="A762" s="822"/>
      <c r="B762" s="704"/>
      <c r="C762" s="704"/>
      <c r="D762" s="754"/>
      <c r="E762" s="821"/>
      <c r="H762" s="754"/>
    </row>
    <row r="763">
      <c r="A763" s="822"/>
      <c r="B763" s="704"/>
      <c r="C763" s="704"/>
      <c r="D763" s="754"/>
      <c r="E763" s="821"/>
      <c r="H763" s="754"/>
    </row>
    <row r="764">
      <c r="A764" s="822"/>
      <c r="B764" s="704"/>
      <c r="C764" s="704"/>
      <c r="D764" s="754"/>
      <c r="E764" s="821"/>
      <c r="H764" s="754"/>
    </row>
    <row r="765">
      <c r="A765" s="822"/>
      <c r="B765" s="704"/>
      <c r="C765" s="704"/>
      <c r="D765" s="754"/>
      <c r="E765" s="821"/>
      <c r="H765" s="754"/>
    </row>
    <row r="766">
      <c r="A766" s="822"/>
      <c r="B766" s="704"/>
      <c r="C766" s="704"/>
      <c r="D766" s="754"/>
      <c r="E766" s="821"/>
      <c r="H766" s="754"/>
    </row>
    <row r="767">
      <c r="A767" s="822"/>
      <c r="B767" s="704"/>
      <c r="C767" s="704"/>
      <c r="D767" s="754"/>
      <c r="E767" s="821"/>
      <c r="H767" s="754"/>
    </row>
    <row r="768">
      <c r="A768" s="822"/>
      <c r="B768" s="704"/>
      <c r="C768" s="704"/>
      <c r="D768" s="754"/>
      <c r="E768" s="821"/>
      <c r="H768" s="754"/>
    </row>
    <row r="769">
      <c r="A769" s="822"/>
      <c r="B769" s="704"/>
      <c r="C769" s="704"/>
      <c r="D769" s="754"/>
      <c r="E769" s="821"/>
      <c r="H769" s="754"/>
    </row>
    <row r="770">
      <c r="A770" s="822"/>
      <c r="B770" s="704"/>
      <c r="C770" s="704"/>
      <c r="D770" s="754"/>
      <c r="E770" s="821"/>
      <c r="H770" s="754"/>
    </row>
    <row r="771">
      <c r="A771" s="822"/>
      <c r="B771" s="704"/>
      <c r="C771" s="704"/>
      <c r="D771" s="754"/>
      <c r="E771" s="821"/>
      <c r="H771" s="754"/>
    </row>
    <row r="772">
      <c r="A772" s="822"/>
      <c r="B772" s="704"/>
      <c r="C772" s="704"/>
      <c r="D772" s="754"/>
      <c r="E772" s="821"/>
      <c r="H772" s="754"/>
    </row>
    <row r="773">
      <c r="A773" s="822"/>
      <c r="B773" s="704"/>
      <c r="C773" s="704"/>
      <c r="D773" s="754"/>
      <c r="E773" s="821"/>
      <c r="H773" s="754"/>
    </row>
    <row r="774">
      <c r="A774" s="822"/>
      <c r="B774" s="704"/>
      <c r="C774" s="704"/>
      <c r="D774" s="754"/>
      <c r="E774" s="821"/>
      <c r="H774" s="754"/>
    </row>
    <row r="775">
      <c r="A775" s="822"/>
      <c r="B775" s="704"/>
      <c r="C775" s="704"/>
      <c r="D775" s="754"/>
      <c r="E775" s="821"/>
      <c r="H775" s="754"/>
    </row>
    <row r="776">
      <c r="A776" s="822"/>
      <c r="B776" s="704"/>
      <c r="C776" s="704"/>
      <c r="D776" s="754"/>
      <c r="E776" s="821"/>
      <c r="H776" s="754"/>
    </row>
    <row r="777">
      <c r="A777" s="822"/>
      <c r="B777" s="704"/>
      <c r="C777" s="704"/>
      <c r="D777" s="754"/>
      <c r="E777" s="821"/>
      <c r="H777" s="754"/>
    </row>
    <row r="778">
      <c r="A778" s="822"/>
      <c r="B778" s="704"/>
      <c r="C778" s="704"/>
      <c r="D778" s="754"/>
      <c r="E778" s="821"/>
      <c r="H778" s="754"/>
    </row>
    <row r="779">
      <c r="A779" s="822"/>
      <c r="B779" s="704"/>
      <c r="C779" s="704"/>
      <c r="D779" s="754"/>
      <c r="E779" s="821"/>
      <c r="H779" s="754"/>
    </row>
    <row r="780">
      <c r="A780" s="822"/>
      <c r="B780" s="704"/>
      <c r="C780" s="704"/>
      <c r="D780" s="754"/>
      <c r="E780" s="821"/>
      <c r="H780" s="754"/>
    </row>
    <row r="781">
      <c r="A781" s="822"/>
      <c r="B781" s="704"/>
      <c r="C781" s="704"/>
      <c r="D781" s="754"/>
      <c r="E781" s="821"/>
      <c r="H781" s="754"/>
    </row>
    <row r="782">
      <c r="A782" s="822"/>
      <c r="B782" s="704"/>
      <c r="C782" s="704"/>
      <c r="D782" s="754"/>
      <c r="E782" s="821"/>
      <c r="H782" s="754"/>
    </row>
    <row r="783">
      <c r="A783" s="822"/>
      <c r="B783" s="704"/>
      <c r="C783" s="704"/>
      <c r="D783" s="754"/>
      <c r="E783" s="821"/>
      <c r="H783" s="754"/>
    </row>
    <row r="784">
      <c r="A784" s="822"/>
      <c r="B784" s="704"/>
      <c r="C784" s="704"/>
      <c r="D784" s="754"/>
      <c r="E784" s="821"/>
      <c r="H784" s="754"/>
    </row>
    <row r="785">
      <c r="A785" s="822"/>
      <c r="B785" s="704"/>
      <c r="C785" s="704"/>
      <c r="D785" s="754"/>
      <c r="E785" s="821"/>
      <c r="H785" s="754"/>
    </row>
    <row r="786">
      <c r="A786" s="822"/>
      <c r="B786" s="704"/>
      <c r="C786" s="704"/>
      <c r="D786" s="754"/>
      <c r="E786" s="821"/>
      <c r="H786" s="754"/>
    </row>
    <row r="787">
      <c r="A787" s="822"/>
      <c r="B787" s="704"/>
      <c r="C787" s="704"/>
      <c r="D787" s="754"/>
      <c r="E787" s="821"/>
      <c r="H787" s="754"/>
    </row>
    <row r="788">
      <c r="A788" s="822"/>
      <c r="B788" s="704"/>
      <c r="C788" s="704"/>
      <c r="D788" s="754"/>
      <c r="E788" s="821"/>
      <c r="H788" s="754"/>
    </row>
    <row r="789">
      <c r="A789" s="822"/>
      <c r="B789" s="704"/>
      <c r="C789" s="704"/>
      <c r="D789" s="754"/>
      <c r="E789" s="821"/>
      <c r="H789" s="754"/>
    </row>
    <row r="790">
      <c r="A790" s="822"/>
      <c r="B790" s="704"/>
      <c r="C790" s="704"/>
      <c r="D790" s="754"/>
      <c r="E790" s="821"/>
      <c r="H790" s="754"/>
    </row>
    <row r="791">
      <c r="A791" s="822"/>
      <c r="B791" s="704"/>
      <c r="C791" s="704"/>
      <c r="D791" s="754"/>
      <c r="E791" s="821"/>
      <c r="H791" s="754"/>
    </row>
    <row r="792">
      <c r="A792" s="822"/>
      <c r="B792" s="704"/>
      <c r="C792" s="704"/>
      <c r="D792" s="754"/>
      <c r="E792" s="821"/>
      <c r="H792" s="754"/>
    </row>
    <row r="793">
      <c r="A793" s="822"/>
      <c r="B793" s="704"/>
      <c r="C793" s="704"/>
      <c r="D793" s="754"/>
      <c r="E793" s="821"/>
      <c r="H793" s="754"/>
    </row>
    <row r="794">
      <c r="A794" s="822"/>
      <c r="B794" s="704"/>
      <c r="C794" s="704"/>
      <c r="D794" s="754"/>
      <c r="E794" s="821"/>
      <c r="H794" s="754"/>
    </row>
    <row r="795">
      <c r="A795" s="822"/>
      <c r="B795" s="704"/>
      <c r="C795" s="704"/>
      <c r="D795" s="754"/>
      <c r="E795" s="821"/>
      <c r="H795" s="754"/>
    </row>
    <row r="796">
      <c r="A796" s="822"/>
      <c r="B796" s="704"/>
      <c r="C796" s="704"/>
      <c r="D796" s="754"/>
      <c r="E796" s="821"/>
      <c r="H796" s="754"/>
    </row>
    <row r="797">
      <c r="A797" s="822"/>
      <c r="B797" s="704"/>
      <c r="C797" s="704"/>
      <c r="D797" s="754"/>
      <c r="E797" s="821"/>
      <c r="H797" s="754"/>
    </row>
    <row r="798">
      <c r="A798" s="822"/>
      <c r="B798" s="704"/>
      <c r="C798" s="704"/>
      <c r="D798" s="754"/>
      <c r="E798" s="821"/>
      <c r="H798" s="754"/>
    </row>
    <row r="799">
      <c r="A799" s="822"/>
      <c r="B799" s="704"/>
      <c r="C799" s="704"/>
      <c r="D799" s="754"/>
      <c r="E799" s="821"/>
      <c r="H799" s="754"/>
    </row>
    <row r="800">
      <c r="A800" s="822"/>
      <c r="B800" s="704"/>
      <c r="C800" s="704"/>
      <c r="D800" s="754"/>
      <c r="E800" s="821"/>
      <c r="H800" s="754"/>
    </row>
    <row r="801">
      <c r="A801" s="822"/>
      <c r="B801" s="704"/>
      <c r="C801" s="704"/>
      <c r="D801" s="754"/>
      <c r="E801" s="821"/>
      <c r="H801" s="754"/>
    </row>
    <row r="802">
      <c r="A802" s="822"/>
      <c r="B802" s="704"/>
      <c r="C802" s="704"/>
      <c r="D802" s="754"/>
      <c r="E802" s="821"/>
      <c r="H802" s="754"/>
    </row>
    <row r="803">
      <c r="A803" s="822"/>
      <c r="B803" s="704"/>
      <c r="C803" s="704"/>
      <c r="D803" s="754"/>
      <c r="E803" s="821"/>
      <c r="H803" s="754"/>
    </row>
    <row r="804">
      <c r="A804" s="822"/>
      <c r="B804" s="704"/>
      <c r="C804" s="704"/>
      <c r="D804" s="754"/>
      <c r="E804" s="821"/>
      <c r="H804" s="754"/>
    </row>
    <row r="805">
      <c r="A805" s="822"/>
      <c r="B805" s="704"/>
      <c r="C805" s="704"/>
      <c r="D805" s="754"/>
      <c r="E805" s="821"/>
      <c r="H805" s="754"/>
    </row>
    <row r="806">
      <c r="A806" s="822"/>
      <c r="B806" s="704"/>
      <c r="C806" s="704"/>
      <c r="D806" s="754"/>
      <c r="E806" s="821"/>
      <c r="H806" s="754"/>
    </row>
    <row r="807">
      <c r="A807" s="822"/>
      <c r="B807" s="704"/>
      <c r="C807" s="704"/>
      <c r="D807" s="754"/>
      <c r="E807" s="821"/>
      <c r="H807" s="754"/>
    </row>
    <row r="808">
      <c r="A808" s="822"/>
      <c r="B808" s="704"/>
      <c r="C808" s="704"/>
      <c r="D808" s="754"/>
      <c r="E808" s="821"/>
      <c r="H808" s="754"/>
    </row>
    <row r="809">
      <c r="A809" s="822"/>
      <c r="B809" s="704"/>
      <c r="C809" s="704"/>
      <c r="D809" s="754"/>
      <c r="E809" s="821"/>
      <c r="H809" s="754"/>
    </row>
    <row r="810">
      <c r="A810" s="822"/>
      <c r="B810" s="704"/>
      <c r="C810" s="704"/>
      <c r="D810" s="754"/>
      <c r="E810" s="821"/>
      <c r="H810" s="754"/>
    </row>
    <row r="811">
      <c r="A811" s="822"/>
      <c r="B811" s="704"/>
      <c r="C811" s="704"/>
      <c r="D811" s="754"/>
      <c r="E811" s="821"/>
      <c r="H811" s="754"/>
    </row>
    <row r="812">
      <c r="A812" s="822"/>
      <c r="B812" s="704"/>
      <c r="C812" s="704"/>
      <c r="D812" s="754"/>
      <c r="E812" s="821"/>
      <c r="H812" s="754"/>
    </row>
    <row r="813">
      <c r="A813" s="822"/>
      <c r="B813" s="704"/>
      <c r="C813" s="704"/>
      <c r="D813" s="754"/>
      <c r="E813" s="821"/>
      <c r="H813" s="754"/>
    </row>
    <row r="814">
      <c r="A814" s="822"/>
      <c r="B814" s="704"/>
      <c r="C814" s="704"/>
      <c r="D814" s="754"/>
      <c r="E814" s="821"/>
      <c r="H814" s="754"/>
    </row>
    <row r="815">
      <c r="A815" s="822"/>
      <c r="B815" s="704"/>
      <c r="C815" s="704"/>
      <c r="D815" s="754"/>
      <c r="E815" s="821"/>
      <c r="H815" s="754"/>
    </row>
    <row r="816">
      <c r="A816" s="822"/>
      <c r="B816" s="704"/>
      <c r="C816" s="704"/>
      <c r="D816" s="754"/>
      <c r="E816" s="821"/>
      <c r="H816" s="754"/>
    </row>
    <row r="817">
      <c r="A817" s="822"/>
      <c r="B817" s="704"/>
      <c r="C817" s="704"/>
      <c r="D817" s="754"/>
      <c r="E817" s="821"/>
      <c r="H817" s="754"/>
    </row>
    <row r="818">
      <c r="A818" s="822"/>
      <c r="B818" s="704"/>
      <c r="C818" s="704"/>
      <c r="D818" s="754"/>
      <c r="E818" s="821"/>
      <c r="H818" s="754"/>
    </row>
    <row r="819">
      <c r="A819" s="822"/>
      <c r="B819" s="704"/>
      <c r="C819" s="704"/>
      <c r="D819" s="754"/>
      <c r="E819" s="821"/>
      <c r="H819" s="754"/>
    </row>
    <row r="820">
      <c r="A820" s="822"/>
      <c r="B820" s="704"/>
      <c r="C820" s="704"/>
      <c r="D820" s="754"/>
      <c r="E820" s="821"/>
      <c r="H820" s="754"/>
    </row>
    <row r="821">
      <c r="A821" s="822"/>
      <c r="B821" s="704"/>
      <c r="C821" s="704"/>
      <c r="D821" s="754"/>
      <c r="E821" s="821"/>
      <c r="H821" s="754"/>
    </row>
    <row r="822">
      <c r="A822" s="822"/>
      <c r="B822" s="704"/>
      <c r="C822" s="704"/>
      <c r="D822" s="754"/>
      <c r="E822" s="821"/>
      <c r="H822" s="754"/>
    </row>
    <row r="823">
      <c r="A823" s="822"/>
      <c r="B823" s="704"/>
      <c r="C823" s="704"/>
      <c r="D823" s="754"/>
      <c r="E823" s="821"/>
      <c r="H823" s="754"/>
    </row>
    <row r="824">
      <c r="A824" s="822"/>
      <c r="B824" s="704"/>
      <c r="C824" s="704"/>
      <c r="D824" s="754"/>
      <c r="E824" s="821"/>
      <c r="H824" s="754"/>
    </row>
    <row r="825">
      <c r="A825" s="822"/>
      <c r="B825" s="704"/>
      <c r="C825" s="704"/>
      <c r="D825" s="754"/>
      <c r="E825" s="821"/>
      <c r="H825" s="754"/>
    </row>
    <row r="826">
      <c r="A826" s="822"/>
      <c r="B826" s="704"/>
      <c r="C826" s="704"/>
      <c r="D826" s="754"/>
      <c r="E826" s="821"/>
      <c r="H826" s="754"/>
    </row>
    <row r="827">
      <c r="A827" s="822"/>
      <c r="B827" s="704"/>
      <c r="C827" s="704"/>
      <c r="D827" s="754"/>
      <c r="E827" s="821"/>
      <c r="H827" s="754"/>
    </row>
    <row r="828">
      <c r="A828" s="822"/>
      <c r="B828" s="704"/>
      <c r="C828" s="704"/>
      <c r="D828" s="754"/>
      <c r="E828" s="821"/>
      <c r="H828" s="754"/>
    </row>
    <row r="829">
      <c r="A829" s="822"/>
      <c r="B829" s="704"/>
      <c r="C829" s="704"/>
      <c r="D829" s="754"/>
      <c r="E829" s="821"/>
      <c r="H829" s="754"/>
    </row>
    <row r="830">
      <c r="A830" s="822"/>
      <c r="B830" s="704"/>
      <c r="C830" s="704"/>
      <c r="D830" s="754"/>
      <c r="E830" s="821"/>
      <c r="H830" s="754"/>
    </row>
    <row r="831">
      <c r="A831" s="822"/>
      <c r="B831" s="704"/>
      <c r="C831" s="704"/>
      <c r="D831" s="754"/>
      <c r="E831" s="821"/>
      <c r="H831" s="754"/>
    </row>
    <row r="832">
      <c r="A832" s="822"/>
      <c r="B832" s="704"/>
      <c r="C832" s="704"/>
      <c r="D832" s="754"/>
      <c r="E832" s="821"/>
      <c r="H832" s="754"/>
    </row>
    <row r="833">
      <c r="A833" s="822"/>
      <c r="B833" s="704"/>
      <c r="C833" s="704"/>
      <c r="D833" s="754"/>
      <c r="E833" s="821"/>
      <c r="H833" s="754"/>
    </row>
    <row r="834">
      <c r="A834" s="822"/>
      <c r="B834" s="704"/>
      <c r="C834" s="704"/>
      <c r="D834" s="754"/>
      <c r="E834" s="821"/>
      <c r="H834" s="754"/>
    </row>
    <row r="835">
      <c r="A835" s="822"/>
      <c r="B835" s="704"/>
      <c r="C835" s="704"/>
      <c r="D835" s="754"/>
      <c r="E835" s="821"/>
      <c r="H835" s="754"/>
    </row>
    <row r="836">
      <c r="A836" s="822"/>
      <c r="B836" s="704"/>
      <c r="C836" s="704"/>
      <c r="D836" s="754"/>
      <c r="E836" s="821"/>
      <c r="H836" s="754"/>
    </row>
    <row r="837">
      <c r="A837" s="822"/>
      <c r="B837" s="704"/>
      <c r="C837" s="704"/>
      <c r="D837" s="754"/>
      <c r="E837" s="821"/>
      <c r="H837" s="754"/>
    </row>
    <row r="838">
      <c r="A838" s="822"/>
      <c r="B838" s="704"/>
      <c r="C838" s="704"/>
      <c r="D838" s="754"/>
      <c r="E838" s="821"/>
      <c r="H838" s="754"/>
    </row>
    <row r="839">
      <c r="A839" s="822"/>
      <c r="B839" s="704"/>
      <c r="C839" s="704"/>
      <c r="D839" s="754"/>
      <c r="E839" s="821"/>
      <c r="H839" s="754"/>
    </row>
    <row r="840">
      <c r="A840" s="822"/>
      <c r="B840" s="704"/>
      <c r="C840" s="704"/>
      <c r="D840" s="754"/>
      <c r="E840" s="821"/>
      <c r="H840" s="754"/>
    </row>
    <row r="841">
      <c r="A841" s="822"/>
      <c r="B841" s="704"/>
      <c r="C841" s="704"/>
      <c r="D841" s="754"/>
      <c r="E841" s="821"/>
      <c r="H841" s="754"/>
    </row>
    <row r="842">
      <c r="A842" s="822"/>
      <c r="B842" s="704"/>
      <c r="C842" s="704"/>
      <c r="D842" s="754"/>
      <c r="E842" s="821"/>
      <c r="H842" s="754"/>
    </row>
    <row r="843">
      <c r="A843" s="822"/>
      <c r="B843" s="704"/>
      <c r="C843" s="704"/>
      <c r="D843" s="754"/>
      <c r="E843" s="821"/>
      <c r="H843" s="754"/>
    </row>
    <row r="844">
      <c r="A844" s="822"/>
      <c r="B844" s="704"/>
      <c r="C844" s="704"/>
      <c r="D844" s="754"/>
      <c r="E844" s="821"/>
      <c r="H844" s="754"/>
    </row>
    <row r="845">
      <c r="A845" s="822"/>
      <c r="B845" s="704"/>
      <c r="C845" s="704"/>
      <c r="D845" s="754"/>
      <c r="E845" s="821"/>
      <c r="H845" s="754"/>
    </row>
    <row r="846">
      <c r="A846" s="822"/>
      <c r="B846" s="704"/>
      <c r="C846" s="704"/>
      <c r="D846" s="754"/>
      <c r="E846" s="821"/>
      <c r="H846" s="754"/>
    </row>
    <row r="847">
      <c r="A847" s="822"/>
      <c r="B847" s="704"/>
      <c r="C847" s="704"/>
      <c r="D847" s="754"/>
      <c r="E847" s="821"/>
      <c r="H847" s="754"/>
    </row>
    <row r="848">
      <c r="A848" s="822"/>
      <c r="B848" s="704"/>
      <c r="C848" s="704"/>
      <c r="D848" s="754"/>
      <c r="E848" s="821"/>
      <c r="H848" s="754"/>
    </row>
    <row r="849">
      <c r="A849" s="822"/>
      <c r="B849" s="704"/>
      <c r="C849" s="704"/>
      <c r="D849" s="754"/>
      <c r="E849" s="821"/>
      <c r="H849" s="754"/>
    </row>
    <row r="850">
      <c r="A850" s="822"/>
      <c r="B850" s="704"/>
      <c r="C850" s="704"/>
      <c r="D850" s="754"/>
      <c r="E850" s="821"/>
      <c r="H850" s="754"/>
    </row>
    <row r="851">
      <c r="A851" s="822"/>
      <c r="B851" s="704"/>
      <c r="C851" s="704"/>
      <c r="D851" s="754"/>
      <c r="E851" s="821"/>
      <c r="H851" s="754"/>
    </row>
    <row r="852">
      <c r="A852" s="822"/>
      <c r="B852" s="704"/>
      <c r="C852" s="704"/>
      <c r="D852" s="754"/>
      <c r="E852" s="821"/>
      <c r="H852" s="754"/>
    </row>
    <row r="853">
      <c r="A853" s="822"/>
      <c r="B853" s="704"/>
      <c r="C853" s="704"/>
      <c r="D853" s="754"/>
      <c r="E853" s="821"/>
      <c r="H853" s="754"/>
    </row>
    <row r="854">
      <c r="A854" s="822"/>
      <c r="B854" s="704"/>
      <c r="C854" s="704"/>
      <c r="D854" s="754"/>
      <c r="E854" s="821"/>
      <c r="H854" s="754"/>
    </row>
    <row r="855">
      <c r="A855" s="822"/>
      <c r="B855" s="704"/>
      <c r="C855" s="704"/>
      <c r="D855" s="754"/>
      <c r="E855" s="821"/>
      <c r="H855" s="754"/>
    </row>
    <row r="856">
      <c r="A856" s="822"/>
      <c r="B856" s="704"/>
      <c r="C856" s="704"/>
      <c r="D856" s="754"/>
      <c r="E856" s="821"/>
      <c r="H856" s="754"/>
    </row>
    <row r="857">
      <c r="A857" s="822"/>
      <c r="B857" s="704"/>
      <c r="C857" s="704"/>
      <c r="D857" s="754"/>
      <c r="E857" s="821"/>
      <c r="H857" s="754"/>
    </row>
    <row r="858">
      <c r="A858" s="822"/>
      <c r="B858" s="704"/>
      <c r="C858" s="704"/>
      <c r="D858" s="754"/>
      <c r="E858" s="821"/>
      <c r="H858" s="754"/>
    </row>
    <row r="859">
      <c r="A859" s="822"/>
      <c r="B859" s="704"/>
      <c r="C859" s="704"/>
      <c r="D859" s="754"/>
      <c r="E859" s="821"/>
      <c r="H859" s="754"/>
    </row>
    <row r="860">
      <c r="A860" s="822"/>
      <c r="B860" s="704"/>
      <c r="C860" s="704"/>
      <c r="D860" s="754"/>
      <c r="E860" s="821"/>
      <c r="H860" s="754"/>
    </row>
    <row r="861">
      <c r="A861" s="822"/>
      <c r="B861" s="704"/>
      <c r="C861" s="704"/>
      <c r="D861" s="754"/>
      <c r="E861" s="821"/>
      <c r="H861" s="754"/>
    </row>
    <row r="862">
      <c r="A862" s="822"/>
      <c r="B862" s="704"/>
      <c r="C862" s="704"/>
      <c r="D862" s="754"/>
      <c r="E862" s="821"/>
      <c r="H862" s="754"/>
    </row>
    <row r="863">
      <c r="A863" s="822"/>
      <c r="B863" s="704"/>
      <c r="C863" s="704"/>
      <c r="D863" s="754"/>
      <c r="E863" s="821"/>
      <c r="H863" s="754"/>
    </row>
    <row r="864">
      <c r="A864" s="822"/>
      <c r="B864" s="704"/>
      <c r="C864" s="704"/>
      <c r="D864" s="754"/>
      <c r="E864" s="821"/>
      <c r="H864" s="754"/>
    </row>
    <row r="865">
      <c r="A865" s="822"/>
      <c r="B865" s="704"/>
      <c r="C865" s="704"/>
      <c r="D865" s="754"/>
      <c r="E865" s="821"/>
      <c r="H865" s="754"/>
    </row>
    <row r="866">
      <c r="A866" s="822"/>
      <c r="B866" s="704"/>
      <c r="C866" s="704"/>
      <c r="D866" s="754"/>
      <c r="E866" s="821"/>
      <c r="H866" s="754"/>
    </row>
    <row r="867">
      <c r="A867" s="822"/>
      <c r="B867" s="704"/>
      <c r="C867" s="704"/>
      <c r="D867" s="754"/>
      <c r="E867" s="821"/>
      <c r="H867" s="754"/>
    </row>
    <row r="868">
      <c r="A868" s="822"/>
      <c r="B868" s="704"/>
      <c r="C868" s="704"/>
      <c r="D868" s="754"/>
      <c r="E868" s="821"/>
      <c r="H868" s="754"/>
    </row>
    <row r="869">
      <c r="A869" s="822"/>
      <c r="B869" s="704"/>
      <c r="C869" s="704"/>
      <c r="D869" s="754"/>
      <c r="E869" s="821"/>
      <c r="H869" s="754"/>
    </row>
    <row r="870">
      <c r="A870" s="822"/>
      <c r="B870" s="704"/>
      <c r="C870" s="704"/>
      <c r="D870" s="754"/>
      <c r="E870" s="821"/>
      <c r="H870" s="754"/>
    </row>
    <row r="871">
      <c r="A871" s="822"/>
      <c r="B871" s="704"/>
      <c r="C871" s="704"/>
      <c r="D871" s="754"/>
      <c r="E871" s="821"/>
      <c r="H871" s="754"/>
    </row>
    <row r="872">
      <c r="A872" s="822"/>
      <c r="B872" s="704"/>
      <c r="C872" s="704"/>
      <c r="D872" s="754"/>
      <c r="E872" s="821"/>
      <c r="H872" s="754"/>
    </row>
    <row r="873">
      <c r="A873" s="822"/>
      <c r="B873" s="704"/>
      <c r="C873" s="704"/>
      <c r="D873" s="754"/>
      <c r="E873" s="821"/>
      <c r="H873" s="754"/>
    </row>
    <row r="874">
      <c r="A874" s="822"/>
      <c r="B874" s="704"/>
      <c r="C874" s="704"/>
      <c r="D874" s="754"/>
      <c r="E874" s="821"/>
      <c r="H874" s="754"/>
    </row>
    <row r="875">
      <c r="A875" s="822"/>
      <c r="B875" s="704"/>
      <c r="C875" s="704"/>
      <c r="D875" s="754"/>
      <c r="E875" s="821"/>
      <c r="H875" s="754"/>
    </row>
    <row r="876">
      <c r="A876" s="822"/>
      <c r="B876" s="704"/>
      <c r="C876" s="704"/>
      <c r="D876" s="754"/>
      <c r="E876" s="821"/>
      <c r="H876" s="754"/>
    </row>
    <row r="877">
      <c r="A877" s="822"/>
      <c r="B877" s="704"/>
      <c r="C877" s="704"/>
      <c r="D877" s="754"/>
      <c r="E877" s="821"/>
      <c r="H877" s="754"/>
    </row>
    <row r="878">
      <c r="A878" s="822"/>
      <c r="B878" s="704"/>
      <c r="C878" s="704"/>
      <c r="D878" s="754"/>
      <c r="E878" s="821"/>
      <c r="H878" s="754"/>
    </row>
    <row r="879">
      <c r="A879" s="822"/>
      <c r="B879" s="704"/>
      <c r="C879" s="704"/>
      <c r="D879" s="754"/>
      <c r="E879" s="821"/>
      <c r="H879" s="754"/>
    </row>
    <row r="880">
      <c r="A880" s="822"/>
      <c r="B880" s="704"/>
      <c r="C880" s="704"/>
      <c r="D880" s="754"/>
      <c r="E880" s="821"/>
      <c r="H880" s="754"/>
    </row>
    <row r="881">
      <c r="A881" s="822"/>
      <c r="B881" s="704"/>
      <c r="C881" s="704"/>
      <c r="D881" s="754"/>
      <c r="E881" s="821"/>
      <c r="H881" s="754"/>
    </row>
    <row r="882">
      <c r="A882" s="822"/>
      <c r="B882" s="704"/>
      <c r="C882" s="704"/>
      <c r="D882" s="754"/>
      <c r="E882" s="821"/>
      <c r="H882" s="754"/>
    </row>
    <row r="883">
      <c r="A883" s="822"/>
      <c r="B883" s="704"/>
      <c r="C883" s="704"/>
      <c r="D883" s="754"/>
      <c r="E883" s="821"/>
      <c r="H883" s="754"/>
    </row>
    <row r="884">
      <c r="A884" s="822"/>
      <c r="B884" s="704"/>
      <c r="C884" s="704"/>
      <c r="D884" s="754"/>
      <c r="E884" s="821"/>
      <c r="H884" s="754"/>
    </row>
    <row r="885">
      <c r="A885" s="822"/>
      <c r="B885" s="704"/>
      <c r="C885" s="704"/>
      <c r="D885" s="754"/>
      <c r="E885" s="821"/>
      <c r="H885" s="754"/>
    </row>
    <row r="886">
      <c r="A886" s="822"/>
      <c r="B886" s="704"/>
      <c r="C886" s="704"/>
      <c r="D886" s="754"/>
      <c r="E886" s="821"/>
      <c r="H886" s="754"/>
    </row>
    <row r="887">
      <c r="A887" s="822"/>
      <c r="B887" s="704"/>
      <c r="C887" s="704"/>
      <c r="D887" s="754"/>
      <c r="E887" s="821"/>
      <c r="H887" s="754"/>
    </row>
    <row r="888">
      <c r="A888" s="822"/>
      <c r="B888" s="704"/>
      <c r="C888" s="704"/>
      <c r="D888" s="754"/>
      <c r="E888" s="821"/>
      <c r="H888" s="754"/>
    </row>
    <row r="889">
      <c r="A889" s="822"/>
      <c r="B889" s="704"/>
      <c r="C889" s="704"/>
      <c r="D889" s="754"/>
      <c r="E889" s="821"/>
      <c r="H889" s="754"/>
    </row>
    <row r="890">
      <c r="A890" s="822"/>
      <c r="B890" s="704"/>
      <c r="C890" s="704"/>
      <c r="D890" s="754"/>
      <c r="E890" s="821"/>
      <c r="H890" s="754"/>
    </row>
    <row r="891">
      <c r="A891" s="822"/>
      <c r="B891" s="704"/>
      <c r="C891" s="704"/>
      <c r="D891" s="754"/>
      <c r="E891" s="821"/>
      <c r="H891" s="754"/>
    </row>
    <row r="892">
      <c r="A892" s="822"/>
      <c r="B892" s="704"/>
      <c r="C892" s="704"/>
      <c r="D892" s="754"/>
      <c r="E892" s="821"/>
      <c r="H892" s="754"/>
    </row>
    <row r="893">
      <c r="A893" s="822"/>
      <c r="B893" s="704"/>
      <c r="C893" s="704"/>
      <c r="D893" s="754"/>
      <c r="E893" s="821"/>
      <c r="H893" s="754"/>
    </row>
    <row r="894">
      <c r="A894" s="822"/>
      <c r="B894" s="704"/>
      <c r="C894" s="704"/>
      <c r="D894" s="754"/>
      <c r="E894" s="821"/>
      <c r="H894" s="754"/>
    </row>
    <row r="895">
      <c r="A895" s="822"/>
      <c r="B895" s="704"/>
      <c r="C895" s="704"/>
      <c r="D895" s="754"/>
      <c r="E895" s="821"/>
      <c r="H895" s="754"/>
    </row>
    <row r="896">
      <c r="A896" s="822"/>
      <c r="B896" s="704"/>
      <c r="C896" s="704"/>
      <c r="D896" s="754"/>
      <c r="E896" s="821"/>
      <c r="H896" s="754"/>
    </row>
    <row r="897">
      <c r="A897" s="822"/>
      <c r="B897" s="704"/>
      <c r="C897" s="704"/>
      <c r="D897" s="754"/>
      <c r="E897" s="821"/>
      <c r="H897" s="754"/>
    </row>
    <row r="898">
      <c r="A898" s="822"/>
      <c r="B898" s="704"/>
      <c r="C898" s="704"/>
      <c r="D898" s="754"/>
      <c r="E898" s="821"/>
      <c r="H898" s="754"/>
    </row>
    <row r="899">
      <c r="A899" s="822"/>
      <c r="B899" s="704"/>
      <c r="C899" s="704"/>
      <c r="D899" s="754"/>
      <c r="E899" s="821"/>
      <c r="H899" s="754"/>
    </row>
    <row r="900">
      <c r="A900" s="822"/>
      <c r="B900" s="704"/>
      <c r="C900" s="704"/>
      <c r="D900" s="754"/>
      <c r="E900" s="821"/>
      <c r="H900" s="754"/>
    </row>
    <row r="901">
      <c r="A901" s="822"/>
      <c r="B901" s="704"/>
      <c r="C901" s="704"/>
      <c r="D901" s="754"/>
      <c r="E901" s="821"/>
      <c r="H901" s="754"/>
    </row>
    <row r="902">
      <c r="A902" s="822"/>
      <c r="B902" s="704"/>
      <c r="C902" s="704"/>
      <c r="D902" s="754"/>
      <c r="E902" s="821"/>
      <c r="H902" s="754"/>
    </row>
    <row r="903">
      <c r="A903" s="822"/>
      <c r="B903" s="704"/>
      <c r="C903" s="704"/>
      <c r="D903" s="754"/>
      <c r="E903" s="821"/>
      <c r="H903" s="754"/>
    </row>
    <row r="904">
      <c r="A904" s="822"/>
      <c r="B904" s="704"/>
      <c r="C904" s="704"/>
      <c r="D904" s="754"/>
      <c r="E904" s="821"/>
      <c r="H904" s="754"/>
    </row>
    <row r="905">
      <c r="A905" s="822"/>
      <c r="B905" s="704"/>
      <c r="C905" s="704"/>
      <c r="D905" s="754"/>
      <c r="E905" s="821"/>
      <c r="H905" s="754"/>
    </row>
    <row r="906">
      <c r="A906" s="822"/>
      <c r="B906" s="704"/>
      <c r="C906" s="704"/>
      <c r="D906" s="754"/>
      <c r="E906" s="821"/>
      <c r="H906" s="754"/>
    </row>
    <row r="907">
      <c r="A907" s="822"/>
      <c r="B907" s="704"/>
      <c r="C907" s="704"/>
      <c r="D907" s="754"/>
      <c r="E907" s="821"/>
      <c r="H907" s="754"/>
    </row>
    <row r="908">
      <c r="A908" s="822"/>
      <c r="B908" s="704"/>
      <c r="C908" s="704"/>
      <c r="D908" s="754"/>
      <c r="E908" s="821"/>
      <c r="H908" s="754"/>
    </row>
    <row r="909">
      <c r="A909" s="822"/>
      <c r="B909" s="704"/>
      <c r="C909" s="704"/>
      <c r="D909" s="754"/>
      <c r="E909" s="821"/>
      <c r="H909" s="754"/>
    </row>
    <row r="910">
      <c r="A910" s="822"/>
      <c r="B910" s="704"/>
      <c r="C910" s="704"/>
      <c r="D910" s="754"/>
      <c r="E910" s="821"/>
      <c r="H910" s="754"/>
    </row>
    <row r="911">
      <c r="A911" s="822"/>
      <c r="B911" s="704"/>
      <c r="C911" s="704"/>
      <c r="D911" s="754"/>
      <c r="E911" s="821"/>
      <c r="H911" s="754"/>
    </row>
    <row r="912">
      <c r="A912" s="822"/>
      <c r="B912" s="704"/>
      <c r="C912" s="704"/>
      <c r="D912" s="754"/>
      <c r="E912" s="821"/>
      <c r="H912" s="754"/>
    </row>
    <row r="913">
      <c r="A913" s="822"/>
      <c r="B913" s="704"/>
      <c r="C913" s="704"/>
      <c r="D913" s="754"/>
      <c r="E913" s="821"/>
      <c r="H913" s="754"/>
    </row>
    <row r="914">
      <c r="A914" s="822"/>
      <c r="B914" s="704"/>
      <c r="C914" s="704"/>
      <c r="D914" s="754"/>
      <c r="E914" s="821"/>
      <c r="H914" s="754"/>
    </row>
    <row r="915">
      <c r="A915" s="822"/>
      <c r="B915" s="704"/>
      <c r="C915" s="704"/>
      <c r="D915" s="754"/>
      <c r="E915" s="821"/>
      <c r="H915" s="754"/>
    </row>
    <row r="916">
      <c r="A916" s="822"/>
      <c r="B916" s="704"/>
      <c r="C916" s="704"/>
      <c r="D916" s="754"/>
      <c r="E916" s="821"/>
      <c r="H916" s="754"/>
    </row>
    <row r="917">
      <c r="A917" s="822"/>
      <c r="B917" s="704"/>
      <c r="C917" s="704"/>
      <c r="D917" s="754"/>
      <c r="E917" s="821"/>
      <c r="H917" s="754"/>
    </row>
    <row r="918">
      <c r="A918" s="822"/>
      <c r="B918" s="704"/>
      <c r="C918" s="704"/>
      <c r="D918" s="754"/>
      <c r="E918" s="821"/>
      <c r="H918" s="754"/>
    </row>
    <row r="919">
      <c r="A919" s="822"/>
      <c r="B919" s="704"/>
      <c r="C919" s="704"/>
      <c r="D919" s="754"/>
      <c r="E919" s="821"/>
      <c r="H919" s="754"/>
    </row>
    <row r="920">
      <c r="A920" s="822"/>
      <c r="B920" s="704"/>
      <c r="C920" s="704"/>
      <c r="D920" s="754"/>
      <c r="E920" s="821"/>
      <c r="H920" s="754"/>
    </row>
    <row r="921">
      <c r="A921" s="822"/>
      <c r="B921" s="704"/>
      <c r="C921" s="704"/>
      <c r="D921" s="754"/>
      <c r="E921" s="821"/>
      <c r="H921" s="754"/>
    </row>
    <row r="922">
      <c r="A922" s="822"/>
      <c r="B922" s="704"/>
      <c r="C922" s="704"/>
      <c r="D922" s="754"/>
      <c r="E922" s="821"/>
      <c r="H922" s="754"/>
    </row>
    <row r="923">
      <c r="A923" s="822"/>
      <c r="B923" s="704"/>
      <c r="C923" s="704"/>
      <c r="D923" s="754"/>
      <c r="E923" s="821"/>
      <c r="H923" s="754"/>
    </row>
    <row r="924">
      <c r="A924" s="822"/>
      <c r="B924" s="704"/>
      <c r="C924" s="704"/>
      <c r="D924" s="754"/>
      <c r="E924" s="821"/>
      <c r="H924" s="754"/>
    </row>
    <row r="925">
      <c r="A925" s="822"/>
      <c r="B925" s="704"/>
      <c r="C925" s="704"/>
      <c r="D925" s="754"/>
      <c r="E925" s="821"/>
      <c r="H925" s="754"/>
    </row>
    <row r="926">
      <c r="A926" s="822"/>
      <c r="B926" s="704"/>
      <c r="C926" s="704"/>
      <c r="D926" s="754"/>
      <c r="E926" s="821"/>
      <c r="H926" s="754"/>
    </row>
    <row r="927">
      <c r="A927" s="822"/>
      <c r="B927" s="704"/>
      <c r="C927" s="704"/>
      <c r="D927" s="754"/>
      <c r="E927" s="821"/>
      <c r="H927" s="754"/>
    </row>
    <row r="928">
      <c r="A928" s="822"/>
      <c r="B928" s="704"/>
      <c r="C928" s="704"/>
      <c r="D928" s="754"/>
      <c r="E928" s="821"/>
      <c r="H928" s="754"/>
    </row>
    <row r="929">
      <c r="A929" s="822"/>
      <c r="B929" s="704"/>
      <c r="C929" s="704"/>
      <c r="D929" s="754"/>
      <c r="E929" s="821"/>
      <c r="H929" s="754"/>
    </row>
    <row r="930">
      <c r="A930" s="822"/>
      <c r="B930" s="704"/>
      <c r="C930" s="704"/>
      <c r="D930" s="754"/>
      <c r="E930" s="821"/>
      <c r="H930" s="754"/>
    </row>
    <row r="931">
      <c r="A931" s="822"/>
      <c r="B931" s="704"/>
      <c r="C931" s="704"/>
      <c r="D931" s="754"/>
      <c r="E931" s="821"/>
      <c r="H931" s="754"/>
    </row>
    <row r="932">
      <c r="A932" s="822"/>
      <c r="B932" s="704"/>
      <c r="C932" s="704"/>
      <c r="D932" s="754"/>
      <c r="E932" s="821"/>
      <c r="H932" s="754"/>
    </row>
    <row r="933">
      <c r="A933" s="822"/>
      <c r="B933" s="704"/>
      <c r="C933" s="704"/>
      <c r="D933" s="754"/>
      <c r="E933" s="821"/>
      <c r="H933" s="754"/>
    </row>
    <row r="934">
      <c r="A934" s="822"/>
      <c r="B934" s="704"/>
      <c r="C934" s="704"/>
      <c r="D934" s="754"/>
      <c r="E934" s="821"/>
      <c r="H934" s="754"/>
    </row>
    <row r="935">
      <c r="A935" s="822"/>
      <c r="B935" s="704"/>
      <c r="C935" s="704"/>
      <c r="D935" s="754"/>
      <c r="E935" s="821"/>
      <c r="H935" s="754"/>
    </row>
    <row r="936">
      <c r="A936" s="822"/>
      <c r="B936" s="704"/>
      <c r="C936" s="704"/>
      <c r="D936" s="754"/>
      <c r="E936" s="821"/>
      <c r="H936" s="754"/>
    </row>
    <row r="937">
      <c r="A937" s="822"/>
      <c r="B937" s="704"/>
      <c r="C937" s="704"/>
      <c r="D937" s="754"/>
      <c r="E937" s="821"/>
      <c r="H937" s="754"/>
    </row>
    <row r="938">
      <c r="A938" s="822"/>
      <c r="B938" s="704"/>
      <c r="C938" s="704"/>
      <c r="D938" s="754"/>
      <c r="E938" s="821"/>
      <c r="H938" s="754"/>
    </row>
    <row r="939">
      <c r="A939" s="822"/>
      <c r="B939" s="704"/>
      <c r="C939" s="704"/>
      <c r="D939" s="754"/>
      <c r="E939" s="821"/>
      <c r="H939" s="754"/>
    </row>
    <row r="940">
      <c r="A940" s="822"/>
      <c r="B940" s="704"/>
      <c r="C940" s="704"/>
      <c r="D940" s="754"/>
      <c r="E940" s="821"/>
      <c r="H940" s="754"/>
    </row>
    <row r="941">
      <c r="A941" s="822"/>
      <c r="B941" s="704"/>
      <c r="C941" s="704"/>
      <c r="D941" s="754"/>
      <c r="E941" s="821"/>
      <c r="H941" s="754"/>
    </row>
    <row r="942">
      <c r="A942" s="822"/>
      <c r="B942" s="704"/>
      <c r="C942" s="704"/>
      <c r="D942" s="754"/>
      <c r="E942" s="821"/>
      <c r="H942" s="754"/>
    </row>
    <row r="943">
      <c r="A943" s="822"/>
      <c r="B943" s="704"/>
      <c r="C943" s="704"/>
      <c r="D943" s="754"/>
      <c r="E943" s="821"/>
      <c r="H943" s="754"/>
    </row>
    <row r="944">
      <c r="A944" s="822"/>
      <c r="B944" s="704"/>
      <c r="C944" s="704"/>
      <c r="D944" s="754"/>
      <c r="E944" s="821"/>
      <c r="H944" s="754"/>
    </row>
    <row r="945">
      <c r="A945" s="822"/>
      <c r="B945" s="704"/>
      <c r="C945" s="704"/>
      <c r="D945" s="754"/>
      <c r="E945" s="821"/>
      <c r="H945" s="754"/>
    </row>
    <row r="946">
      <c r="A946" s="822"/>
      <c r="B946" s="704"/>
      <c r="C946" s="704"/>
      <c r="D946" s="754"/>
      <c r="E946" s="821"/>
      <c r="H946" s="754"/>
    </row>
    <row r="947">
      <c r="A947" s="822"/>
      <c r="B947" s="704"/>
      <c r="C947" s="704"/>
      <c r="D947" s="754"/>
      <c r="E947" s="821"/>
      <c r="H947" s="754"/>
    </row>
    <row r="948">
      <c r="A948" s="822"/>
      <c r="B948" s="704"/>
      <c r="C948" s="704"/>
      <c r="D948" s="754"/>
      <c r="E948" s="821"/>
      <c r="H948" s="754"/>
    </row>
    <row r="949">
      <c r="A949" s="822"/>
      <c r="B949" s="704"/>
      <c r="C949" s="704"/>
      <c r="D949" s="754"/>
      <c r="E949" s="821"/>
      <c r="H949" s="754"/>
    </row>
    <row r="950">
      <c r="A950" s="822"/>
      <c r="B950" s="704"/>
      <c r="C950" s="704"/>
      <c r="D950" s="754"/>
      <c r="E950" s="821"/>
      <c r="H950" s="754"/>
    </row>
    <row r="951">
      <c r="A951" s="822"/>
      <c r="B951" s="704"/>
      <c r="C951" s="704"/>
      <c r="D951" s="754"/>
      <c r="E951" s="821"/>
      <c r="H951" s="754"/>
    </row>
    <row r="952">
      <c r="A952" s="822"/>
      <c r="B952" s="704"/>
      <c r="C952" s="704"/>
      <c r="D952" s="754"/>
      <c r="E952" s="821"/>
      <c r="H952" s="754"/>
    </row>
    <row r="953">
      <c r="A953" s="822"/>
      <c r="B953" s="704"/>
      <c r="C953" s="704"/>
      <c r="D953" s="754"/>
      <c r="E953" s="821"/>
      <c r="H953" s="754"/>
    </row>
    <row r="954">
      <c r="A954" s="822"/>
      <c r="B954" s="704"/>
      <c r="C954" s="704"/>
      <c r="D954" s="754"/>
      <c r="E954" s="821"/>
      <c r="H954" s="754"/>
    </row>
    <row r="955">
      <c r="A955" s="822"/>
      <c r="B955" s="704"/>
      <c r="C955" s="704"/>
      <c r="D955" s="754"/>
      <c r="E955" s="821"/>
      <c r="H955" s="754"/>
    </row>
    <row r="956">
      <c r="A956" s="822"/>
      <c r="B956" s="704"/>
      <c r="C956" s="704"/>
      <c r="D956" s="754"/>
      <c r="E956" s="821"/>
      <c r="H956" s="754"/>
    </row>
    <row r="957">
      <c r="A957" s="822"/>
      <c r="B957" s="704"/>
      <c r="C957" s="704"/>
      <c r="D957" s="754"/>
      <c r="E957" s="821"/>
      <c r="H957" s="754"/>
    </row>
    <row r="958">
      <c r="A958" s="822"/>
      <c r="B958" s="704"/>
      <c r="C958" s="704"/>
      <c r="D958" s="754"/>
      <c r="E958" s="821"/>
      <c r="H958" s="754"/>
    </row>
    <row r="959">
      <c r="A959" s="822"/>
      <c r="B959" s="704"/>
      <c r="C959" s="704"/>
      <c r="D959" s="754"/>
      <c r="E959" s="821"/>
      <c r="H959" s="754"/>
    </row>
    <row r="960">
      <c r="A960" s="822"/>
      <c r="B960" s="704"/>
      <c r="C960" s="704"/>
      <c r="D960" s="754"/>
      <c r="E960" s="821"/>
      <c r="H960" s="754"/>
    </row>
    <row r="961">
      <c r="A961" s="822"/>
      <c r="B961" s="704"/>
      <c r="C961" s="704"/>
      <c r="D961" s="754"/>
      <c r="E961" s="821"/>
      <c r="H961" s="754"/>
    </row>
    <row r="962">
      <c r="A962" s="822"/>
      <c r="B962" s="704"/>
      <c r="C962" s="704"/>
      <c r="D962" s="754"/>
      <c r="E962" s="821"/>
      <c r="H962" s="754"/>
    </row>
    <row r="963">
      <c r="A963" s="822"/>
      <c r="B963" s="704"/>
      <c r="C963" s="704"/>
      <c r="D963" s="754"/>
      <c r="E963" s="821"/>
      <c r="H963" s="754"/>
    </row>
    <row r="964">
      <c r="A964" s="822"/>
      <c r="B964" s="704"/>
      <c r="C964" s="704"/>
      <c r="D964" s="754"/>
      <c r="E964" s="821"/>
      <c r="H964" s="754"/>
    </row>
    <row r="965">
      <c r="A965" s="822"/>
      <c r="B965" s="704"/>
      <c r="C965" s="704"/>
      <c r="D965" s="754"/>
      <c r="E965" s="821"/>
      <c r="H965" s="754"/>
    </row>
    <row r="966">
      <c r="A966" s="822"/>
      <c r="B966" s="704"/>
      <c r="C966" s="704"/>
      <c r="D966" s="754"/>
      <c r="E966" s="821"/>
      <c r="H966" s="754"/>
    </row>
    <row r="967">
      <c r="A967" s="822"/>
      <c r="B967" s="704"/>
      <c r="C967" s="704"/>
      <c r="D967" s="754"/>
      <c r="E967" s="821"/>
      <c r="H967" s="754"/>
    </row>
    <row r="968">
      <c r="A968" s="822"/>
      <c r="B968" s="704"/>
      <c r="C968" s="704"/>
      <c r="D968" s="754"/>
      <c r="E968" s="821"/>
      <c r="H968" s="754"/>
    </row>
    <row r="969">
      <c r="A969" s="822"/>
      <c r="B969" s="704"/>
      <c r="C969" s="704"/>
      <c r="D969" s="754"/>
      <c r="E969" s="821"/>
      <c r="H969" s="754"/>
    </row>
    <row r="970">
      <c r="A970" s="822"/>
      <c r="B970" s="704"/>
      <c r="C970" s="704"/>
      <c r="D970" s="754"/>
      <c r="E970" s="821"/>
      <c r="H970" s="754"/>
    </row>
    <row r="971">
      <c r="A971" s="822"/>
      <c r="B971" s="704"/>
      <c r="C971" s="704"/>
      <c r="D971" s="754"/>
      <c r="E971" s="821"/>
      <c r="H971" s="754"/>
    </row>
    <row r="972">
      <c r="A972" s="822"/>
      <c r="B972" s="704"/>
      <c r="C972" s="704"/>
      <c r="D972" s="754"/>
      <c r="E972" s="821"/>
      <c r="H972" s="754"/>
    </row>
    <row r="973">
      <c r="A973" s="822"/>
      <c r="B973" s="704"/>
      <c r="C973" s="704"/>
      <c r="D973" s="754"/>
      <c r="E973" s="821"/>
      <c r="H973" s="754"/>
    </row>
    <row r="974">
      <c r="A974" s="822"/>
      <c r="B974" s="704"/>
      <c r="C974" s="704"/>
      <c r="D974" s="754"/>
      <c r="E974" s="821"/>
      <c r="H974" s="754"/>
    </row>
    <row r="975">
      <c r="A975" s="822"/>
      <c r="B975" s="704"/>
      <c r="C975" s="704"/>
      <c r="D975" s="754"/>
      <c r="E975" s="821"/>
      <c r="H975" s="754"/>
    </row>
    <row r="976">
      <c r="A976" s="822"/>
      <c r="B976" s="704"/>
      <c r="C976" s="704"/>
      <c r="D976" s="754"/>
      <c r="E976" s="821"/>
      <c r="H976" s="754"/>
    </row>
    <row r="977">
      <c r="A977" s="822"/>
      <c r="B977" s="704"/>
      <c r="C977" s="704"/>
      <c r="D977" s="754"/>
      <c r="E977" s="821"/>
      <c r="H977" s="754"/>
    </row>
    <row r="978">
      <c r="A978" s="822"/>
      <c r="B978" s="704"/>
      <c r="C978" s="704"/>
      <c r="D978" s="754"/>
      <c r="E978" s="821"/>
      <c r="H978" s="754"/>
    </row>
    <row r="979">
      <c r="A979" s="822"/>
      <c r="B979" s="704"/>
      <c r="C979" s="704"/>
      <c r="D979" s="754"/>
      <c r="E979" s="821"/>
      <c r="H979" s="754"/>
    </row>
    <row r="980">
      <c r="A980" s="822"/>
      <c r="B980" s="704"/>
      <c r="C980" s="704"/>
      <c r="D980" s="754"/>
      <c r="E980" s="821"/>
      <c r="H980" s="754"/>
    </row>
    <row r="981">
      <c r="A981" s="822"/>
      <c r="B981" s="704"/>
      <c r="C981" s="704"/>
      <c r="D981" s="754"/>
      <c r="E981" s="821"/>
      <c r="H981" s="754"/>
    </row>
    <row r="982">
      <c r="A982" s="822"/>
      <c r="B982" s="704"/>
      <c r="C982" s="704"/>
      <c r="D982" s="754"/>
      <c r="E982" s="821"/>
      <c r="H982" s="754"/>
    </row>
    <row r="983">
      <c r="A983" s="822"/>
      <c r="B983" s="704"/>
      <c r="C983" s="704"/>
      <c r="D983" s="754"/>
      <c r="E983" s="821"/>
      <c r="H983" s="754"/>
    </row>
    <row r="984">
      <c r="A984" s="822"/>
      <c r="B984" s="704"/>
      <c r="C984" s="704"/>
      <c r="D984" s="754"/>
      <c r="E984" s="821"/>
      <c r="H984" s="754"/>
    </row>
    <row r="985">
      <c r="A985" s="822"/>
      <c r="B985" s="704"/>
      <c r="C985" s="704"/>
      <c r="D985" s="754"/>
      <c r="E985" s="821"/>
      <c r="H985" s="754"/>
    </row>
    <row r="986">
      <c r="A986" s="822"/>
      <c r="B986" s="704"/>
      <c r="C986" s="704"/>
      <c r="D986" s="754"/>
      <c r="E986" s="821"/>
      <c r="H986" s="754"/>
    </row>
    <row r="987">
      <c r="A987" s="822"/>
      <c r="B987" s="704"/>
      <c r="C987" s="704"/>
      <c r="D987" s="754"/>
      <c r="E987" s="821"/>
      <c r="H987" s="754"/>
    </row>
    <row r="988">
      <c r="A988" s="822"/>
      <c r="B988" s="704"/>
      <c r="C988" s="704"/>
      <c r="D988" s="754"/>
      <c r="E988" s="821"/>
      <c r="H988" s="754"/>
    </row>
    <row r="989">
      <c r="A989" s="822"/>
      <c r="B989" s="704"/>
      <c r="C989" s="704"/>
      <c r="D989" s="754"/>
      <c r="E989" s="821"/>
      <c r="H989" s="754"/>
    </row>
    <row r="990">
      <c r="A990" s="822"/>
      <c r="B990" s="704"/>
      <c r="C990" s="704"/>
      <c r="D990" s="754"/>
      <c r="E990" s="821"/>
      <c r="H990" s="754"/>
    </row>
    <row r="991">
      <c r="A991" s="822"/>
      <c r="B991" s="704"/>
      <c r="C991" s="704"/>
      <c r="D991" s="754"/>
      <c r="E991" s="821"/>
      <c r="H991" s="754"/>
    </row>
    <row r="992">
      <c r="A992" s="822"/>
      <c r="B992" s="704"/>
      <c r="C992" s="704"/>
      <c r="D992" s="754"/>
      <c r="E992" s="821"/>
      <c r="H992" s="754"/>
    </row>
    <row r="993">
      <c r="A993" s="822"/>
      <c r="B993" s="704"/>
      <c r="C993" s="704"/>
      <c r="D993" s="754"/>
      <c r="E993" s="821"/>
      <c r="H993" s="754"/>
    </row>
    <row r="994">
      <c r="A994" s="822"/>
      <c r="B994" s="704"/>
      <c r="C994" s="704"/>
      <c r="D994" s="754"/>
      <c r="E994" s="821"/>
      <c r="H994" s="754"/>
    </row>
    <row r="995">
      <c r="A995" s="822"/>
      <c r="B995" s="704"/>
      <c r="C995" s="704"/>
      <c r="D995" s="754"/>
      <c r="E995" s="821"/>
      <c r="H995" s="754"/>
    </row>
    <row r="996">
      <c r="A996" s="822"/>
      <c r="B996" s="704"/>
      <c r="C996" s="704"/>
      <c r="D996" s="754"/>
      <c r="E996" s="821"/>
      <c r="H996" s="754"/>
    </row>
    <row r="997">
      <c r="A997" s="822"/>
      <c r="B997" s="704"/>
      <c r="C997" s="704"/>
      <c r="D997" s="754"/>
      <c r="E997" s="821"/>
      <c r="H997" s="754"/>
    </row>
    <row r="998">
      <c r="A998" s="822"/>
      <c r="B998" s="704"/>
      <c r="C998" s="704"/>
      <c r="D998" s="754"/>
      <c r="E998" s="821"/>
      <c r="H998" s="754"/>
    </row>
    <row r="999">
      <c r="A999" s="822"/>
      <c r="B999" s="704"/>
      <c r="C999" s="704"/>
      <c r="D999" s="754"/>
      <c r="E999" s="821"/>
      <c r="H999" s="754"/>
    </row>
    <row r="1000">
      <c r="A1000" s="822"/>
      <c r="B1000" s="704"/>
      <c r="C1000" s="704"/>
      <c r="D1000" s="754"/>
      <c r="E1000" s="821"/>
      <c r="H1000" s="75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57"/>
    <col customWidth="1" min="2" max="2" width="29.86"/>
    <col customWidth="1" min="3" max="3" width="24.57"/>
    <col customWidth="1" min="4" max="4" width="25.0"/>
    <col customWidth="1" min="5" max="5" width="23.86"/>
    <col customWidth="1" min="6" max="6" width="22.14"/>
    <col customWidth="1" min="7" max="7" width="20.43"/>
    <col customWidth="1" min="8" max="8" width="25.86"/>
    <col customWidth="1" min="11" max="11" width="20.14"/>
    <col customWidth="1" min="12" max="12" width="25.29"/>
    <col customWidth="1" min="13" max="13" width="64.29"/>
    <col customWidth="1" min="14" max="14" width="67.86"/>
    <col customWidth="1" min="15" max="15" width="31.43"/>
  </cols>
  <sheetData>
    <row r="1">
      <c r="A1" s="813" t="s">
        <v>13828</v>
      </c>
      <c r="B1" s="812" t="s">
        <v>13829</v>
      </c>
      <c r="C1" s="813" t="s">
        <v>13830</v>
      </c>
      <c r="D1" s="813" t="s">
        <v>13831</v>
      </c>
      <c r="E1" s="813" t="s">
        <v>13832</v>
      </c>
      <c r="F1" s="813" t="s">
        <v>13833</v>
      </c>
      <c r="G1" s="812" t="s">
        <v>13834</v>
      </c>
      <c r="H1" s="813" t="s">
        <v>13835</v>
      </c>
      <c r="I1" s="813" t="s">
        <v>13836</v>
      </c>
      <c r="J1" s="813" t="s">
        <v>13837</v>
      </c>
      <c r="K1" s="813" t="s">
        <v>13838</v>
      </c>
      <c r="L1" s="813" t="s">
        <v>13839</v>
      </c>
      <c r="M1" s="813" t="s">
        <v>13840</v>
      </c>
      <c r="N1" s="813" t="s">
        <v>13841</v>
      </c>
      <c r="O1" s="813" t="s">
        <v>13842</v>
      </c>
      <c r="P1" s="813" t="s">
        <v>12934</v>
      </c>
      <c r="Q1" s="813" t="s">
        <v>13843</v>
      </c>
      <c r="R1" s="813" t="s">
        <v>13844</v>
      </c>
      <c r="S1" s="813" t="s">
        <v>1235</v>
      </c>
    </row>
    <row r="2">
      <c r="A2" s="817" t="s">
        <v>1237</v>
      </c>
      <c r="B2" s="815" t="s">
        <v>1243</v>
      </c>
      <c r="C2" s="274" t="s">
        <v>155</v>
      </c>
      <c r="D2" s="274" t="s">
        <v>1245</v>
      </c>
      <c r="E2" s="274" t="s">
        <v>13845</v>
      </c>
      <c r="F2" s="754"/>
      <c r="G2" s="822"/>
      <c r="H2" s="274" t="s">
        <v>13846</v>
      </c>
      <c r="I2" s="274" t="s">
        <v>13847</v>
      </c>
      <c r="J2" s="274" t="s">
        <v>1254</v>
      </c>
      <c r="K2" s="817" t="s">
        <v>1255</v>
      </c>
      <c r="L2" s="274" t="s">
        <v>13848</v>
      </c>
      <c r="M2" s="817" t="s">
        <v>13849</v>
      </c>
      <c r="N2" s="817" t="s">
        <v>13850</v>
      </c>
      <c r="O2" s="754"/>
    </row>
    <row r="3">
      <c r="A3" s="817" t="s">
        <v>1271</v>
      </c>
      <c r="B3" s="815" t="s">
        <v>13810</v>
      </c>
      <c r="C3" s="274" t="s">
        <v>756</v>
      </c>
      <c r="D3" s="274" t="s">
        <v>758</v>
      </c>
      <c r="E3" s="274" t="s">
        <v>13851</v>
      </c>
      <c r="F3" s="754"/>
      <c r="G3" s="822"/>
      <c r="H3" s="274" t="s">
        <v>13846</v>
      </c>
      <c r="I3" s="274" t="s">
        <v>13847</v>
      </c>
      <c r="J3" s="274" t="s">
        <v>1280</v>
      </c>
      <c r="K3" s="817" t="s">
        <v>1255</v>
      </c>
      <c r="L3" s="274" t="s">
        <v>13848</v>
      </c>
      <c r="M3" s="817" t="s">
        <v>13852</v>
      </c>
      <c r="N3" s="817" t="s">
        <v>13853</v>
      </c>
      <c r="O3" s="754"/>
    </row>
    <row r="4">
      <c r="A4" s="817" t="s">
        <v>13854</v>
      </c>
      <c r="B4" s="815" t="s">
        <v>13709</v>
      </c>
      <c r="C4" s="274" t="s">
        <v>137</v>
      </c>
      <c r="D4" s="274" t="s">
        <v>1297</v>
      </c>
      <c r="E4" s="274" t="s">
        <v>13855</v>
      </c>
      <c r="F4" s="754"/>
      <c r="G4" s="822"/>
      <c r="H4" s="274" t="s">
        <v>13846</v>
      </c>
      <c r="I4" s="274" t="s">
        <v>13847</v>
      </c>
      <c r="J4" s="274" t="s">
        <v>1280</v>
      </c>
      <c r="K4" s="817" t="s">
        <v>1255</v>
      </c>
      <c r="L4" s="274" t="s">
        <v>13848</v>
      </c>
      <c r="M4" s="754"/>
      <c r="N4" s="817" t="s">
        <v>13856</v>
      </c>
      <c r="O4" s="817" t="s">
        <v>13857</v>
      </c>
    </row>
    <row r="5">
      <c r="A5" s="817" t="s">
        <v>13858</v>
      </c>
      <c r="B5" s="823" t="s">
        <v>1315</v>
      </c>
      <c r="C5" s="274" t="s">
        <v>13859</v>
      </c>
      <c r="D5" s="274" t="s">
        <v>1318</v>
      </c>
      <c r="E5" s="274" t="s">
        <v>13860</v>
      </c>
      <c r="F5" s="754"/>
      <c r="G5" s="822"/>
      <c r="H5" s="274" t="s">
        <v>13846</v>
      </c>
      <c r="I5" s="274" t="s">
        <v>13847</v>
      </c>
      <c r="J5" s="274" t="s">
        <v>1280</v>
      </c>
      <c r="K5" s="817" t="s">
        <v>1255</v>
      </c>
      <c r="L5" s="274" t="s">
        <v>13848</v>
      </c>
      <c r="M5" s="817" t="s">
        <v>13861</v>
      </c>
      <c r="N5" s="817" t="s">
        <v>13862</v>
      </c>
      <c r="O5" s="754"/>
    </row>
    <row r="6">
      <c r="A6" s="817" t="s">
        <v>13863</v>
      </c>
      <c r="B6" s="815" t="s">
        <v>13810</v>
      </c>
      <c r="C6" s="274" t="s">
        <v>756</v>
      </c>
      <c r="D6" s="274" t="s">
        <v>758</v>
      </c>
      <c r="E6" s="274" t="s">
        <v>1342</v>
      </c>
      <c r="F6" s="754"/>
      <c r="G6" s="822"/>
      <c r="H6" s="274" t="s">
        <v>13846</v>
      </c>
      <c r="I6" s="274" t="s">
        <v>13847</v>
      </c>
      <c r="J6" s="274" t="s">
        <v>1280</v>
      </c>
      <c r="K6" s="817" t="s">
        <v>1255</v>
      </c>
      <c r="L6" s="274" t="s">
        <v>13848</v>
      </c>
      <c r="M6" s="817" t="s">
        <v>13864</v>
      </c>
      <c r="N6" s="817" t="s">
        <v>13865</v>
      </c>
      <c r="O6" s="754"/>
    </row>
    <row r="7">
      <c r="A7" s="817" t="s">
        <v>13866</v>
      </c>
      <c r="B7" s="815" t="s">
        <v>13709</v>
      </c>
      <c r="C7" s="274" t="s">
        <v>137</v>
      </c>
      <c r="D7" s="274" t="s">
        <v>1297</v>
      </c>
      <c r="E7" s="274" t="s">
        <v>13867</v>
      </c>
      <c r="F7" s="754"/>
      <c r="G7" s="822"/>
      <c r="H7" s="274" t="s">
        <v>13868</v>
      </c>
      <c r="I7" s="274" t="s">
        <v>13847</v>
      </c>
      <c r="J7" s="274" t="s">
        <v>1280</v>
      </c>
      <c r="K7" s="817" t="s">
        <v>1255</v>
      </c>
      <c r="L7" s="274" t="s">
        <v>13848</v>
      </c>
      <c r="M7" s="754"/>
      <c r="N7" s="817" t="s">
        <v>13856</v>
      </c>
      <c r="O7" s="817" t="s">
        <v>13857</v>
      </c>
    </row>
    <row r="8">
      <c r="A8" s="817" t="s">
        <v>13869</v>
      </c>
      <c r="B8" s="815" t="s">
        <v>1372</v>
      </c>
      <c r="C8" s="274" t="s">
        <v>345</v>
      </c>
      <c r="D8" s="274" t="s">
        <v>1373</v>
      </c>
      <c r="E8" s="274" t="s">
        <v>13870</v>
      </c>
      <c r="F8" s="754"/>
      <c r="G8" s="822"/>
      <c r="H8" s="274" t="s">
        <v>13868</v>
      </c>
      <c r="I8" s="274" t="s">
        <v>13847</v>
      </c>
      <c r="J8" s="274" t="s">
        <v>13871</v>
      </c>
      <c r="K8" s="817" t="s">
        <v>1255</v>
      </c>
      <c r="L8" s="274" t="s">
        <v>13848</v>
      </c>
      <c r="M8" s="817" t="s">
        <v>13872</v>
      </c>
      <c r="N8" s="817" t="s">
        <v>13873</v>
      </c>
      <c r="O8" s="754"/>
    </row>
    <row r="9">
      <c r="A9" s="817" t="s">
        <v>13874</v>
      </c>
      <c r="B9" s="815" t="s">
        <v>13709</v>
      </c>
      <c r="C9" s="274" t="s">
        <v>13709</v>
      </c>
      <c r="D9" s="274" t="s">
        <v>13709</v>
      </c>
      <c r="E9" s="274" t="s">
        <v>13875</v>
      </c>
      <c r="F9" s="754"/>
      <c r="G9" s="822"/>
      <c r="H9" s="274" t="s">
        <v>13846</v>
      </c>
      <c r="I9" s="274" t="s">
        <v>13847</v>
      </c>
      <c r="J9" s="274" t="s">
        <v>1280</v>
      </c>
      <c r="K9" s="817" t="s">
        <v>1255</v>
      </c>
      <c r="L9" s="274" t="s">
        <v>13848</v>
      </c>
      <c r="M9" s="754"/>
      <c r="N9" s="754"/>
      <c r="O9" s="817" t="s">
        <v>13876</v>
      </c>
    </row>
    <row r="10">
      <c r="A10" s="817" t="s">
        <v>13877</v>
      </c>
      <c r="B10" s="815" t="s">
        <v>13709</v>
      </c>
      <c r="C10" s="274" t="s">
        <v>13709</v>
      </c>
      <c r="D10" s="274" t="s">
        <v>13709</v>
      </c>
      <c r="E10" s="274" t="s">
        <v>1407</v>
      </c>
      <c r="F10" s="754"/>
      <c r="G10" s="822"/>
      <c r="H10" s="274" t="s">
        <v>13846</v>
      </c>
      <c r="I10" s="274" t="s">
        <v>13847</v>
      </c>
      <c r="J10" s="274" t="s">
        <v>1280</v>
      </c>
      <c r="K10" s="817" t="s">
        <v>1255</v>
      </c>
      <c r="L10" s="274" t="s">
        <v>13848</v>
      </c>
      <c r="M10" s="754"/>
      <c r="N10" s="754"/>
      <c r="O10" s="754"/>
    </row>
    <row r="11">
      <c r="A11" s="817" t="s">
        <v>13878</v>
      </c>
      <c r="B11" s="815" t="s">
        <v>1420</v>
      </c>
      <c r="C11" s="274" t="s">
        <v>1422</v>
      </c>
      <c r="D11" s="274" t="s">
        <v>13879</v>
      </c>
      <c r="E11" s="274" t="s">
        <v>13880</v>
      </c>
      <c r="F11" s="754"/>
      <c r="G11" s="822"/>
      <c r="H11" s="274" t="s">
        <v>13846</v>
      </c>
      <c r="I11" s="274" t="s">
        <v>13847</v>
      </c>
      <c r="J11" s="274" t="s">
        <v>1280</v>
      </c>
      <c r="K11" s="817" t="s">
        <v>1255</v>
      </c>
      <c r="L11" s="274" t="s">
        <v>13848</v>
      </c>
      <c r="M11" s="817" t="s">
        <v>13881</v>
      </c>
      <c r="N11" s="754"/>
      <c r="O11" s="754"/>
    </row>
    <row r="12">
      <c r="A12" s="817" t="s">
        <v>13882</v>
      </c>
      <c r="B12" s="815" t="s">
        <v>13810</v>
      </c>
      <c r="C12" s="274" t="s">
        <v>756</v>
      </c>
      <c r="D12" s="274" t="s">
        <v>758</v>
      </c>
      <c r="E12" s="274" t="s">
        <v>1443</v>
      </c>
      <c r="F12" s="754"/>
      <c r="G12" s="822"/>
      <c r="H12" s="274" t="s">
        <v>13846</v>
      </c>
      <c r="I12" s="274" t="s">
        <v>13847</v>
      </c>
      <c r="J12" s="274" t="s">
        <v>1280</v>
      </c>
      <c r="K12" s="817" t="s">
        <v>1255</v>
      </c>
      <c r="L12" s="274" t="s">
        <v>13848</v>
      </c>
      <c r="M12" s="817" t="s">
        <v>13883</v>
      </c>
      <c r="N12" s="817" t="s">
        <v>13865</v>
      </c>
      <c r="O12" s="754"/>
    </row>
    <row r="13">
      <c r="A13" s="817" t="s">
        <v>13884</v>
      </c>
      <c r="B13" s="815" t="s">
        <v>13709</v>
      </c>
      <c r="C13" s="274" t="s">
        <v>137</v>
      </c>
      <c r="D13" s="274" t="s">
        <v>1297</v>
      </c>
      <c r="E13" s="274" t="s">
        <v>1456</v>
      </c>
      <c r="F13" s="754"/>
      <c r="G13" s="822"/>
      <c r="H13" s="274" t="s">
        <v>13846</v>
      </c>
      <c r="I13" s="274" t="s">
        <v>13847</v>
      </c>
      <c r="J13" s="274" t="s">
        <v>1280</v>
      </c>
      <c r="K13" s="817" t="s">
        <v>1255</v>
      </c>
      <c r="L13" s="274" t="s">
        <v>13848</v>
      </c>
      <c r="M13" s="754"/>
      <c r="N13" s="817" t="s">
        <v>13856</v>
      </c>
      <c r="O13" s="817" t="s">
        <v>13857</v>
      </c>
    </row>
    <row r="14">
      <c r="A14" s="817" t="s">
        <v>13885</v>
      </c>
      <c r="B14" s="815" t="s">
        <v>13709</v>
      </c>
      <c r="C14" s="274" t="s">
        <v>137</v>
      </c>
      <c r="D14" s="274" t="s">
        <v>1297</v>
      </c>
      <c r="E14" s="274" t="s">
        <v>13886</v>
      </c>
      <c r="F14" s="754"/>
      <c r="G14" s="822"/>
      <c r="H14" s="274" t="s">
        <v>13846</v>
      </c>
      <c r="I14" s="274" t="s">
        <v>13847</v>
      </c>
      <c r="J14" s="274" t="s">
        <v>1280</v>
      </c>
      <c r="K14" s="817" t="s">
        <v>1255</v>
      </c>
      <c r="L14" s="274" t="s">
        <v>13848</v>
      </c>
      <c r="M14" s="754"/>
      <c r="N14" s="817" t="s">
        <v>13856</v>
      </c>
      <c r="O14" s="817" t="s">
        <v>13857</v>
      </c>
    </row>
    <row r="15">
      <c r="A15" s="817" t="s">
        <v>13887</v>
      </c>
      <c r="B15" s="815" t="s">
        <v>13709</v>
      </c>
      <c r="C15" s="274" t="s">
        <v>137</v>
      </c>
      <c r="D15" s="274" t="s">
        <v>1297</v>
      </c>
      <c r="E15" s="274" t="s">
        <v>13888</v>
      </c>
      <c r="F15" s="754"/>
      <c r="G15" s="822"/>
      <c r="H15" s="274" t="s">
        <v>13846</v>
      </c>
      <c r="I15" s="274" t="s">
        <v>13847</v>
      </c>
      <c r="J15" s="274" t="s">
        <v>1280</v>
      </c>
      <c r="K15" s="817" t="s">
        <v>1255</v>
      </c>
      <c r="L15" s="274" t="s">
        <v>13848</v>
      </c>
      <c r="M15" s="754"/>
      <c r="N15" s="754"/>
      <c r="O15" s="817" t="s">
        <v>13857</v>
      </c>
    </row>
    <row r="16">
      <c r="A16" s="817" t="s">
        <v>13889</v>
      </c>
      <c r="B16" s="823" t="s">
        <v>1315</v>
      </c>
      <c r="C16" s="274" t="s">
        <v>13859</v>
      </c>
      <c r="D16" s="274" t="s">
        <v>13890</v>
      </c>
      <c r="E16" s="274" t="s">
        <v>1492</v>
      </c>
      <c r="F16" s="754"/>
      <c r="G16" s="822"/>
      <c r="H16" s="274" t="s">
        <v>13846</v>
      </c>
      <c r="I16" s="274" t="s">
        <v>13847</v>
      </c>
      <c r="J16" s="274" t="s">
        <v>1280</v>
      </c>
      <c r="K16" s="817" t="s">
        <v>1255</v>
      </c>
      <c r="L16" s="274" t="s">
        <v>13848</v>
      </c>
      <c r="M16" s="817" t="s">
        <v>13891</v>
      </c>
      <c r="N16" s="817" t="s">
        <v>13862</v>
      </c>
      <c r="O16" s="754"/>
    </row>
    <row r="17">
      <c r="A17" s="817" t="s">
        <v>13892</v>
      </c>
      <c r="B17" s="815" t="s">
        <v>13709</v>
      </c>
      <c r="C17" s="274" t="s">
        <v>13709</v>
      </c>
      <c r="D17" s="274" t="s">
        <v>13709</v>
      </c>
      <c r="E17" s="274" t="s">
        <v>13893</v>
      </c>
      <c r="F17" s="754"/>
      <c r="G17" s="822"/>
      <c r="H17" s="274" t="s">
        <v>13846</v>
      </c>
      <c r="I17" s="274" t="s">
        <v>13847</v>
      </c>
      <c r="J17" s="274" t="s">
        <v>1280</v>
      </c>
      <c r="K17" s="817" t="s">
        <v>1255</v>
      </c>
      <c r="L17" s="274" t="s">
        <v>13848</v>
      </c>
      <c r="M17" s="754"/>
      <c r="N17" s="754"/>
      <c r="O17" s="817" t="s">
        <v>13876</v>
      </c>
    </row>
    <row r="18">
      <c r="A18" s="817" t="s">
        <v>13894</v>
      </c>
      <c r="B18" s="815" t="s">
        <v>1372</v>
      </c>
      <c r="C18" s="274" t="s">
        <v>345</v>
      </c>
      <c r="D18" s="274" t="s">
        <v>1373</v>
      </c>
      <c r="E18" s="274" t="s">
        <v>1521</v>
      </c>
      <c r="F18" s="754"/>
      <c r="G18" s="822"/>
      <c r="H18" s="274" t="s">
        <v>13846</v>
      </c>
      <c r="I18" s="274" t="s">
        <v>13847</v>
      </c>
      <c r="J18" s="274" t="s">
        <v>1280</v>
      </c>
      <c r="K18" s="817" t="s">
        <v>1255</v>
      </c>
      <c r="L18" s="274" t="s">
        <v>13848</v>
      </c>
      <c r="M18" s="754"/>
      <c r="N18" s="817" t="s">
        <v>13873</v>
      </c>
      <c r="O18" s="754"/>
    </row>
    <row r="19">
      <c r="A19" s="817" t="s">
        <v>13895</v>
      </c>
      <c r="B19" s="815" t="s">
        <v>13709</v>
      </c>
      <c r="C19" s="274" t="s">
        <v>137</v>
      </c>
      <c r="D19" s="274" t="s">
        <v>1297</v>
      </c>
      <c r="E19" s="274" t="s">
        <v>1534</v>
      </c>
      <c r="F19" s="754"/>
      <c r="G19" s="822"/>
      <c r="H19" s="274" t="s">
        <v>13846</v>
      </c>
      <c r="I19" s="274" t="s">
        <v>13847</v>
      </c>
      <c r="J19" s="274" t="s">
        <v>1280</v>
      </c>
      <c r="K19" s="817" t="s">
        <v>1255</v>
      </c>
      <c r="L19" s="274" t="s">
        <v>13848</v>
      </c>
      <c r="M19" s="754"/>
      <c r="N19" s="817" t="s">
        <v>13856</v>
      </c>
      <c r="O19" s="817" t="s">
        <v>13857</v>
      </c>
    </row>
    <row r="20">
      <c r="A20" s="817" t="s">
        <v>13896</v>
      </c>
      <c r="B20" s="815" t="s">
        <v>13709</v>
      </c>
      <c r="C20" s="274" t="s">
        <v>13709</v>
      </c>
      <c r="D20" s="274" t="s">
        <v>13709</v>
      </c>
      <c r="E20" s="274" t="s">
        <v>1548</v>
      </c>
      <c r="F20" s="754"/>
      <c r="G20" s="822"/>
      <c r="H20" s="274" t="s">
        <v>13846</v>
      </c>
      <c r="I20" s="274" t="s">
        <v>13847</v>
      </c>
      <c r="J20" s="274" t="s">
        <v>1551</v>
      </c>
      <c r="K20" s="817" t="s">
        <v>1255</v>
      </c>
      <c r="L20" s="274" t="s">
        <v>13848</v>
      </c>
      <c r="M20" s="817" t="s">
        <v>13897</v>
      </c>
      <c r="N20" s="754"/>
      <c r="O20" s="754"/>
    </row>
    <row r="21">
      <c r="A21" s="817" t="s">
        <v>13898</v>
      </c>
      <c r="B21" s="815" t="s">
        <v>1243</v>
      </c>
      <c r="C21" s="274" t="s">
        <v>155</v>
      </c>
      <c r="D21" s="274" t="s">
        <v>1245</v>
      </c>
      <c r="E21" s="274" t="s">
        <v>13899</v>
      </c>
      <c r="F21" s="754"/>
      <c r="G21" s="822"/>
      <c r="H21" s="274" t="s">
        <v>13846</v>
      </c>
      <c r="I21" s="274" t="s">
        <v>13847</v>
      </c>
      <c r="J21" s="274" t="s">
        <v>1280</v>
      </c>
      <c r="K21" s="817" t="s">
        <v>1255</v>
      </c>
      <c r="L21" s="274" t="s">
        <v>13848</v>
      </c>
      <c r="M21" s="817" t="s">
        <v>13900</v>
      </c>
      <c r="N21" s="817" t="s">
        <v>13850</v>
      </c>
      <c r="O21" s="754"/>
    </row>
    <row r="22">
      <c r="A22" s="817" t="s">
        <v>13901</v>
      </c>
      <c r="B22" s="815" t="s">
        <v>1243</v>
      </c>
      <c r="C22" s="274" t="s">
        <v>155</v>
      </c>
      <c r="D22" s="274" t="s">
        <v>1245</v>
      </c>
      <c r="E22" s="274" t="s">
        <v>13902</v>
      </c>
      <c r="F22" s="754"/>
      <c r="G22" s="822"/>
      <c r="H22" s="274" t="s">
        <v>13846</v>
      </c>
      <c r="I22" s="274" t="s">
        <v>13847</v>
      </c>
      <c r="J22" s="274" t="s">
        <v>13871</v>
      </c>
      <c r="K22" s="817" t="s">
        <v>1255</v>
      </c>
      <c r="L22" s="274" t="s">
        <v>13848</v>
      </c>
      <c r="M22" s="817" t="s">
        <v>13903</v>
      </c>
      <c r="N22" s="817" t="s">
        <v>13850</v>
      </c>
      <c r="O22" s="754"/>
    </row>
    <row r="23">
      <c r="A23" s="817" t="s">
        <v>13904</v>
      </c>
      <c r="B23" s="815" t="s">
        <v>1243</v>
      </c>
      <c r="C23" s="274" t="s">
        <v>155</v>
      </c>
      <c r="D23" s="274" t="s">
        <v>1245</v>
      </c>
      <c r="E23" s="274" t="s">
        <v>1595</v>
      </c>
      <c r="F23" s="754"/>
      <c r="G23" s="822"/>
      <c r="H23" s="274" t="s">
        <v>13846</v>
      </c>
      <c r="I23" s="274" t="s">
        <v>13847</v>
      </c>
      <c r="J23" s="274" t="s">
        <v>13871</v>
      </c>
      <c r="K23" s="817" t="s">
        <v>1255</v>
      </c>
      <c r="L23" s="274" t="s">
        <v>13848</v>
      </c>
      <c r="M23" s="817" t="s">
        <v>13905</v>
      </c>
      <c r="N23" s="817" t="s">
        <v>13850</v>
      </c>
      <c r="O23" s="754"/>
    </row>
    <row r="24">
      <c r="A24" s="817" t="s">
        <v>13906</v>
      </c>
      <c r="B24" s="815" t="s">
        <v>13907</v>
      </c>
      <c r="C24" s="274" t="s">
        <v>1422</v>
      </c>
      <c r="D24" s="274" t="s">
        <v>13908</v>
      </c>
      <c r="E24" s="274" t="s">
        <v>1614</v>
      </c>
      <c r="F24" s="754"/>
      <c r="G24" s="822"/>
      <c r="H24" s="274" t="s">
        <v>13846</v>
      </c>
      <c r="I24" s="274" t="s">
        <v>13847</v>
      </c>
      <c r="J24" s="274" t="s">
        <v>1280</v>
      </c>
      <c r="K24" s="817" t="s">
        <v>1255</v>
      </c>
      <c r="L24" s="274" t="s">
        <v>13848</v>
      </c>
      <c r="M24" s="817" t="s">
        <v>13909</v>
      </c>
      <c r="N24" s="754"/>
      <c r="O24" s="754"/>
    </row>
    <row r="25">
      <c r="A25" s="817" t="s">
        <v>13910</v>
      </c>
      <c r="B25" s="815" t="s">
        <v>1243</v>
      </c>
      <c r="C25" s="274" t="s">
        <v>155</v>
      </c>
      <c r="D25" s="274" t="s">
        <v>1245</v>
      </c>
      <c r="E25" s="274" t="s">
        <v>1634</v>
      </c>
      <c r="F25" s="754"/>
      <c r="G25" s="822"/>
      <c r="H25" s="274" t="s">
        <v>13846</v>
      </c>
      <c r="I25" s="274" t="s">
        <v>13847</v>
      </c>
      <c r="J25" s="274" t="s">
        <v>1280</v>
      </c>
      <c r="K25" s="817" t="s">
        <v>1255</v>
      </c>
      <c r="L25" s="274" t="s">
        <v>13848</v>
      </c>
      <c r="M25" s="817" t="s">
        <v>13911</v>
      </c>
      <c r="N25" s="817" t="s">
        <v>13912</v>
      </c>
      <c r="O25" s="754"/>
    </row>
    <row r="26">
      <c r="A26" s="817" t="s">
        <v>13913</v>
      </c>
      <c r="B26" s="815" t="s">
        <v>1243</v>
      </c>
      <c r="C26" s="274" t="s">
        <v>155</v>
      </c>
      <c r="D26" s="274" t="s">
        <v>1245</v>
      </c>
      <c r="E26" s="274" t="s">
        <v>1648</v>
      </c>
      <c r="F26" s="754"/>
      <c r="G26" s="822"/>
      <c r="H26" s="274" t="s">
        <v>13846</v>
      </c>
      <c r="I26" s="274" t="s">
        <v>13847</v>
      </c>
      <c r="J26" s="274" t="s">
        <v>1280</v>
      </c>
      <c r="K26" s="817" t="s">
        <v>1255</v>
      </c>
      <c r="L26" s="274" t="s">
        <v>13848</v>
      </c>
      <c r="M26" s="817" t="s">
        <v>13914</v>
      </c>
      <c r="N26" s="817" t="s">
        <v>13912</v>
      </c>
      <c r="O26" s="754"/>
    </row>
    <row r="27">
      <c r="A27" s="817" t="s">
        <v>13915</v>
      </c>
      <c r="B27" s="815" t="s">
        <v>13810</v>
      </c>
      <c r="C27" s="274" t="s">
        <v>773</v>
      </c>
      <c r="D27" s="274" t="s">
        <v>774</v>
      </c>
      <c r="E27" s="274" t="s">
        <v>1662</v>
      </c>
      <c r="F27" s="754"/>
      <c r="G27" s="822"/>
      <c r="H27" s="274" t="s">
        <v>13846</v>
      </c>
      <c r="I27" s="274" t="s">
        <v>13847</v>
      </c>
      <c r="J27" s="274" t="s">
        <v>1280</v>
      </c>
      <c r="K27" s="817" t="s">
        <v>1255</v>
      </c>
      <c r="L27" s="274" t="s">
        <v>13848</v>
      </c>
      <c r="M27" s="817" t="s">
        <v>13916</v>
      </c>
      <c r="N27" s="817" t="s">
        <v>13865</v>
      </c>
      <c r="O27" s="754"/>
    </row>
    <row r="28">
      <c r="A28" s="817" t="s">
        <v>13917</v>
      </c>
      <c r="B28" s="815" t="s">
        <v>13810</v>
      </c>
      <c r="C28" s="274" t="s">
        <v>756</v>
      </c>
      <c r="D28" s="274" t="s">
        <v>758</v>
      </c>
      <c r="E28" s="274" t="s">
        <v>1675</v>
      </c>
      <c r="F28" s="754"/>
      <c r="G28" s="822"/>
      <c r="H28" s="274" t="s">
        <v>13846</v>
      </c>
      <c r="I28" s="274" t="s">
        <v>13847</v>
      </c>
      <c r="J28" s="274" t="s">
        <v>1280</v>
      </c>
      <c r="K28" s="817" t="s">
        <v>1255</v>
      </c>
      <c r="L28" s="274" t="s">
        <v>13848</v>
      </c>
      <c r="M28" s="817" t="s">
        <v>13918</v>
      </c>
      <c r="N28" s="817" t="s">
        <v>13865</v>
      </c>
      <c r="O28" s="754"/>
    </row>
    <row r="29">
      <c r="A29" s="817" t="s">
        <v>13919</v>
      </c>
      <c r="B29" s="815" t="s">
        <v>13920</v>
      </c>
      <c r="C29" s="274" t="s">
        <v>227</v>
      </c>
      <c r="D29" s="274" t="s">
        <v>1692</v>
      </c>
      <c r="E29" s="274" t="s">
        <v>1694</v>
      </c>
      <c r="F29" s="754"/>
      <c r="G29" s="822"/>
      <c r="H29" s="274" t="s">
        <v>13846</v>
      </c>
      <c r="I29" s="274" t="s">
        <v>13847</v>
      </c>
      <c r="J29" s="274" t="s">
        <v>1280</v>
      </c>
      <c r="K29" s="817" t="s">
        <v>1255</v>
      </c>
      <c r="L29" s="274" t="s">
        <v>13848</v>
      </c>
      <c r="M29" s="817" t="s">
        <v>13921</v>
      </c>
      <c r="N29" s="817" t="s">
        <v>13922</v>
      </c>
      <c r="O29" s="754"/>
    </row>
    <row r="30">
      <c r="A30" s="817" t="s">
        <v>13923</v>
      </c>
      <c r="B30" s="823" t="s">
        <v>1711</v>
      </c>
      <c r="C30" s="274" t="s">
        <v>227</v>
      </c>
      <c r="D30" s="274" t="s">
        <v>13924</v>
      </c>
      <c r="E30" s="274" t="s">
        <v>13870</v>
      </c>
      <c r="F30" s="754"/>
      <c r="G30" s="822"/>
      <c r="H30" s="274" t="s">
        <v>13846</v>
      </c>
      <c r="I30" s="274" t="s">
        <v>13847</v>
      </c>
      <c r="J30" s="274" t="s">
        <v>1280</v>
      </c>
      <c r="K30" s="817" t="s">
        <v>1255</v>
      </c>
      <c r="L30" s="274" t="s">
        <v>13848</v>
      </c>
      <c r="M30" s="817" t="s">
        <v>13925</v>
      </c>
      <c r="N30" s="817" t="s">
        <v>13922</v>
      </c>
      <c r="O30" s="754"/>
    </row>
    <row r="31">
      <c r="A31" s="817" t="s">
        <v>13926</v>
      </c>
      <c r="B31" s="824" t="s">
        <v>1729</v>
      </c>
      <c r="C31" s="274" t="s">
        <v>363</v>
      </c>
      <c r="D31" s="274" t="s">
        <v>1730</v>
      </c>
      <c r="E31" s="274" t="s">
        <v>1521</v>
      </c>
      <c r="F31" s="754"/>
      <c r="G31" s="822"/>
      <c r="H31" s="274" t="s">
        <v>13846</v>
      </c>
      <c r="I31" s="274" t="s">
        <v>13847</v>
      </c>
      <c r="J31" s="274" t="s">
        <v>1280</v>
      </c>
      <c r="K31" s="817" t="s">
        <v>1255</v>
      </c>
      <c r="L31" s="274" t="s">
        <v>13848</v>
      </c>
      <c r="M31" s="817" t="s">
        <v>13927</v>
      </c>
      <c r="N31" s="817" t="s">
        <v>13928</v>
      </c>
      <c r="O31" s="754"/>
    </row>
    <row r="32">
      <c r="A32" s="817" t="s">
        <v>13929</v>
      </c>
      <c r="B32" s="815" t="s">
        <v>1243</v>
      </c>
      <c r="C32" s="274" t="s">
        <v>155</v>
      </c>
      <c r="D32" s="274" t="s">
        <v>1245</v>
      </c>
      <c r="E32" s="274" t="s">
        <v>13930</v>
      </c>
      <c r="F32" s="754"/>
      <c r="G32" s="822"/>
      <c r="H32" s="274" t="s">
        <v>13846</v>
      </c>
      <c r="I32" s="274" t="s">
        <v>13847</v>
      </c>
      <c r="J32" s="274" t="s">
        <v>1254</v>
      </c>
      <c r="K32" s="817" t="s">
        <v>1255</v>
      </c>
      <c r="L32" s="274" t="s">
        <v>13848</v>
      </c>
      <c r="M32" s="817" t="s">
        <v>13931</v>
      </c>
      <c r="N32" s="817" t="s">
        <v>13850</v>
      </c>
      <c r="O32" s="754"/>
    </row>
    <row r="33">
      <c r="A33" s="817" t="s">
        <v>13932</v>
      </c>
      <c r="B33" s="815" t="s">
        <v>13810</v>
      </c>
      <c r="C33" s="274" t="s">
        <v>756</v>
      </c>
      <c r="D33" s="274" t="s">
        <v>758</v>
      </c>
      <c r="E33" s="274" t="s">
        <v>13933</v>
      </c>
      <c r="F33" s="754"/>
      <c r="G33" s="822"/>
      <c r="H33" s="274" t="s">
        <v>13846</v>
      </c>
      <c r="I33" s="274" t="s">
        <v>13847</v>
      </c>
      <c r="J33" s="274" t="s">
        <v>1280</v>
      </c>
      <c r="K33" s="817" t="s">
        <v>1255</v>
      </c>
      <c r="L33" s="274" t="s">
        <v>13848</v>
      </c>
      <c r="M33" s="817" t="s">
        <v>13934</v>
      </c>
      <c r="N33" s="817" t="s">
        <v>13865</v>
      </c>
      <c r="O33" s="754"/>
    </row>
    <row r="34">
      <c r="A34" s="817" t="s">
        <v>13935</v>
      </c>
      <c r="B34" s="824" t="s">
        <v>1777</v>
      </c>
      <c r="C34" s="274" t="s">
        <v>1422</v>
      </c>
      <c r="D34" s="274" t="s">
        <v>13936</v>
      </c>
      <c r="E34" s="274" t="s">
        <v>1780</v>
      </c>
      <c r="F34" s="754"/>
      <c r="G34" s="822"/>
      <c r="H34" s="274" t="s">
        <v>13846</v>
      </c>
      <c r="I34" s="274" t="s">
        <v>13847</v>
      </c>
      <c r="J34" s="274" t="s">
        <v>1280</v>
      </c>
      <c r="K34" s="817" t="s">
        <v>1255</v>
      </c>
      <c r="L34" s="274" t="s">
        <v>13848</v>
      </c>
      <c r="M34" s="817" t="s">
        <v>13937</v>
      </c>
      <c r="N34" s="754"/>
      <c r="O34" s="754"/>
    </row>
    <row r="35">
      <c r="A35" s="817" t="s">
        <v>13938</v>
      </c>
      <c r="B35" s="815" t="s">
        <v>13810</v>
      </c>
      <c r="C35" s="274" t="s">
        <v>756</v>
      </c>
      <c r="D35" s="274" t="s">
        <v>758</v>
      </c>
      <c r="E35" s="274" t="s">
        <v>13939</v>
      </c>
      <c r="F35" s="754"/>
      <c r="G35" s="822"/>
      <c r="H35" s="274" t="s">
        <v>13846</v>
      </c>
      <c r="I35" s="274" t="s">
        <v>13847</v>
      </c>
      <c r="J35" s="274" t="s">
        <v>1280</v>
      </c>
      <c r="K35" s="817" t="s">
        <v>1255</v>
      </c>
      <c r="L35" s="274" t="s">
        <v>13848</v>
      </c>
      <c r="M35" s="817" t="s">
        <v>13940</v>
      </c>
      <c r="N35" s="817" t="s">
        <v>13865</v>
      </c>
      <c r="O35" s="754"/>
    </row>
    <row r="36">
      <c r="A36" s="817" t="s">
        <v>13941</v>
      </c>
      <c r="B36" s="815" t="s">
        <v>13709</v>
      </c>
      <c r="C36" s="274" t="s">
        <v>773</v>
      </c>
      <c r="D36" s="274" t="s">
        <v>774</v>
      </c>
      <c r="E36" s="274" t="s">
        <v>13942</v>
      </c>
      <c r="F36" s="754"/>
      <c r="G36" s="822"/>
      <c r="H36" s="274" t="s">
        <v>13846</v>
      </c>
      <c r="I36" s="274" t="s">
        <v>13847</v>
      </c>
      <c r="J36" s="274" t="s">
        <v>1280</v>
      </c>
      <c r="K36" s="817" t="s">
        <v>1255</v>
      </c>
      <c r="L36" s="274" t="s">
        <v>13848</v>
      </c>
      <c r="M36" s="817" t="s">
        <v>13943</v>
      </c>
      <c r="N36" s="817" t="s">
        <v>13865</v>
      </c>
      <c r="O36" s="754"/>
    </row>
    <row r="37">
      <c r="A37" s="817" t="s">
        <v>13944</v>
      </c>
      <c r="B37" s="815" t="s">
        <v>13709</v>
      </c>
      <c r="C37" s="274" t="s">
        <v>137</v>
      </c>
      <c r="D37" s="274" t="s">
        <v>1297</v>
      </c>
      <c r="E37" s="274" t="s">
        <v>13945</v>
      </c>
      <c r="F37" s="754"/>
      <c r="G37" s="822"/>
      <c r="H37" s="274" t="s">
        <v>13846</v>
      </c>
      <c r="I37" s="274" t="s">
        <v>13847</v>
      </c>
      <c r="J37" s="274" t="s">
        <v>1280</v>
      </c>
      <c r="K37" s="817" t="s">
        <v>1255</v>
      </c>
      <c r="M37" s="817" t="s">
        <v>13946</v>
      </c>
      <c r="N37" s="817" t="s">
        <v>13856</v>
      </c>
      <c r="O37" s="817" t="s">
        <v>13857</v>
      </c>
    </row>
    <row r="38">
      <c r="A38" s="817" t="s">
        <v>13947</v>
      </c>
      <c r="B38" s="815" t="s">
        <v>13709</v>
      </c>
      <c r="C38" s="274" t="s">
        <v>137</v>
      </c>
      <c r="D38" s="274" t="s">
        <v>1297</v>
      </c>
      <c r="E38" s="274" t="s">
        <v>1836</v>
      </c>
      <c r="F38" s="754"/>
      <c r="G38" s="822"/>
      <c r="H38" s="274" t="s">
        <v>13846</v>
      </c>
      <c r="I38" s="274" t="s">
        <v>13847</v>
      </c>
      <c r="J38" s="274" t="s">
        <v>1280</v>
      </c>
      <c r="K38" s="817" t="s">
        <v>1255</v>
      </c>
      <c r="L38" s="274" t="s">
        <v>13848</v>
      </c>
      <c r="M38" s="754"/>
      <c r="N38" s="754"/>
      <c r="O38" s="817" t="s">
        <v>13857</v>
      </c>
    </row>
    <row r="39">
      <c r="A39" s="817" t="s">
        <v>13948</v>
      </c>
      <c r="B39" s="815" t="s">
        <v>13810</v>
      </c>
      <c r="C39" s="274" t="s">
        <v>756</v>
      </c>
      <c r="D39" s="274" t="s">
        <v>758</v>
      </c>
      <c r="E39" s="274" t="s">
        <v>1849</v>
      </c>
      <c r="F39" s="754"/>
      <c r="G39" s="822"/>
      <c r="H39" s="274" t="s">
        <v>13846</v>
      </c>
      <c r="I39" s="274" t="s">
        <v>13847</v>
      </c>
      <c r="J39" s="274" t="s">
        <v>1280</v>
      </c>
      <c r="K39" s="817" t="s">
        <v>1255</v>
      </c>
      <c r="L39" s="274" t="s">
        <v>13848</v>
      </c>
      <c r="M39" s="817" t="s">
        <v>13949</v>
      </c>
      <c r="N39" s="817" t="s">
        <v>13865</v>
      </c>
      <c r="O39" s="754"/>
    </row>
    <row r="40">
      <c r="A40" s="817" t="s">
        <v>13950</v>
      </c>
      <c r="B40" s="815" t="s">
        <v>13810</v>
      </c>
      <c r="C40" s="274" t="s">
        <v>756</v>
      </c>
      <c r="D40" s="274" t="s">
        <v>758</v>
      </c>
      <c r="E40" s="274" t="s">
        <v>1863</v>
      </c>
      <c r="F40" s="754"/>
      <c r="G40" s="822"/>
      <c r="H40" s="274" t="s">
        <v>13846</v>
      </c>
      <c r="I40" s="274" t="s">
        <v>13847</v>
      </c>
      <c r="J40" s="274" t="s">
        <v>1280</v>
      </c>
      <c r="K40" s="817" t="s">
        <v>1255</v>
      </c>
      <c r="L40" s="274" t="s">
        <v>13848</v>
      </c>
      <c r="M40" s="817" t="s">
        <v>13951</v>
      </c>
      <c r="N40" s="817" t="s">
        <v>13865</v>
      </c>
      <c r="O40" s="754"/>
    </row>
    <row r="41">
      <c r="A41" s="817" t="s">
        <v>13952</v>
      </c>
      <c r="B41" s="824" t="s">
        <v>1877</v>
      </c>
      <c r="C41" s="274" t="s">
        <v>1422</v>
      </c>
      <c r="D41" s="274" t="s">
        <v>13953</v>
      </c>
      <c r="E41" s="274" t="s">
        <v>13954</v>
      </c>
      <c r="F41" s="754"/>
      <c r="G41" s="822"/>
      <c r="H41" s="274" t="s">
        <v>13846</v>
      </c>
      <c r="I41" s="274" t="s">
        <v>13847</v>
      </c>
      <c r="J41" s="274" t="s">
        <v>1280</v>
      </c>
      <c r="K41" s="817" t="s">
        <v>1255</v>
      </c>
      <c r="L41" s="274" t="s">
        <v>13955</v>
      </c>
      <c r="M41" s="817" t="s">
        <v>13956</v>
      </c>
      <c r="N41" s="754"/>
      <c r="O41" s="754"/>
    </row>
    <row r="42">
      <c r="A42" s="817" t="s">
        <v>13957</v>
      </c>
      <c r="B42" s="815" t="s">
        <v>13709</v>
      </c>
      <c r="C42" s="274" t="s">
        <v>137</v>
      </c>
      <c r="D42" s="274" t="s">
        <v>1297</v>
      </c>
      <c r="E42" s="274" t="s">
        <v>13958</v>
      </c>
      <c r="F42" s="754"/>
      <c r="G42" s="822"/>
      <c r="H42" s="274" t="s">
        <v>13846</v>
      </c>
      <c r="I42" s="274" t="s">
        <v>13847</v>
      </c>
      <c r="J42" s="274" t="s">
        <v>1280</v>
      </c>
      <c r="K42" s="817" t="s">
        <v>1255</v>
      </c>
      <c r="L42" s="274" t="s">
        <v>13848</v>
      </c>
      <c r="M42" s="754"/>
      <c r="N42" s="817" t="s">
        <v>13856</v>
      </c>
      <c r="O42" s="817" t="s">
        <v>13857</v>
      </c>
    </row>
    <row r="43">
      <c r="A43" s="817" t="s">
        <v>13959</v>
      </c>
      <c r="B43" s="815" t="s">
        <v>13860</v>
      </c>
      <c r="C43" s="274" t="s">
        <v>209</v>
      </c>
      <c r="D43" s="274" t="s">
        <v>13960</v>
      </c>
      <c r="E43" s="274" t="s">
        <v>13961</v>
      </c>
      <c r="F43" s="754"/>
      <c r="G43" s="822"/>
      <c r="H43" s="274" t="s">
        <v>13846</v>
      </c>
      <c r="I43" s="274" t="s">
        <v>13847</v>
      </c>
      <c r="J43" s="274" t="s">
        <v>1254</v>
      </c>
      <c r="K43" s="817" t="s">
        <v>1255</v>
      </c>
      <c r="L43" s="274" t="s">
        <v>13848</v>
      </c>
      <c r="M43" s="817" t="s">
        <v>13962</v>
      </c>
      <c r="N43" s="817" t="s">
        <v>13963</v>
      </c>
      <c r="O43" s="754"/>
    </row>
    <row r="44">
      <c r="A44" s="817" t="s">
        <v>13964</v>
      </c>
      <c r="B44" s="815" t="s">
        <v>13810</v>
      </c>
      <c r="C44" s="274" t="s">
        <v>756</v>
      </c>
      <c r="D44" s="274" t="s">
        <v>758</v>
      </c>
      <c r="E44" s="274" t="s">
        <v>1926</v>
      </c>
      <c r="F44" s="754"/>
      <c r="G44" s="822"/>
      <c r="H44" s="274" t="s">
        <v>13846</v>
      </c>
      <c r="I44" s="274" t="s">
        <v>13847</v>
      </c>
      <c r="J44" s="274" t="s">
        <v>1280</v>
      </c>
      <c r="K44" s="817" t="s">
        <v>1255</v>
      </c>
      <c r="L44" s="274" t="s">
        <v>13848</v>
      </c>
      <c r="M44" s="817" t="s">
        <v>13965</v>
      </c>
      <c r="N44" s="817" t="s">
        <v>13865</v>
      </c>
      <c r="O44" s="754"/>
    </row>
    <row r="45">
      <c r="A45" s="817" t="s">
        <v>13966</v>
      </c>
      <c r="B45" s="815" t="s">
        <v>13967</v>
      </c>
      <c r="C45" s="274" t="s">
        <v>209</v>
      </c>
      <c r="D45" s="274" t="s">
        <v>1940</v>
      </c>
      <c r="E45" s="274" t="s">
        <v>13968</v>
      </c>
      <c r="F45" s="754"/>
      <c r="G45" s="822"/>
      <c r="H45" s="274" t="s">
        <v>13846</v>
      </c>
      <c r="I45" s="274" t="s">
        <v>13847</v>
      </c>
      <c r="J45" s="274" t="s">
        <v>1254</v>
      </c>
      <c r="K45" s="817" t="s">
        <v>1255</v>
      </c>
      <c r="L45" s="274" t="s">
        <v>13848</v>
      </c>
      <c r="M45" s="817" t="s">
        <v>13969</v>
      </c>
      <c r="N45" s="817" t="s">
        <v>13963</v>
      </c>
      <c r="O45" s="754"/>
    </row>
    <row r="46">
      <c r="A46" s="817" t="s">
        <v>13970</v>
      </c>
      <c r="B46" s="815" t="s">
        <v>1957</v>
      </c>
      <c r="C46" s="274" t="s">
        <v>227</v>
      </c>
      <c r="D46" s="274" t="s">
        <v>1959</v>
      </c>
      <c r="E46" s="274" t="s">
        <v>1961</v>
      </c>
      <c r="F46" s="754"/>
      <c r="G46" s="822"/>
      <c r="H46" s="274" t="s">
        <v>13846</v>
      </c>
      <c r="I46" s="274" t="s">
        <v>13847</v>
      </c>
      <c r="J46" s="274" t="s">
        <v>1280</v>
      </c>
      <c r="K46" s="817" t="s">
        <v>1255</v>
      </c>
      <c r="L46" s="274" t="s">
        <v>13848</v>
      </c>
      <c r="M46" s="817" t="s">
        <v>13971</v>
      </c>
      <c r="N46" s="817" t="s">
        <v>13922</v>
      </c>
      <c r="O46" s="754"/>
    </row>
    <row r="47">
      <c r="A47" s="817" t="s">
        <v>13972</v>
      </c>
      <c r="B47" s="815" t="s">
        <v>1372</v>
      </c>
      <c r="C47" s="274" t="s">
        <v>345</v>
      </c>
      <c r="D47" s="274" t="s">
        <v>1373</v>
      </c>
      <c r="E47" s="274" t="s">
        <v>1976</v>
      </c>
      <c r="F47" s="754"/>
      <c r="G47" s="822"/>
      <c r="H47" s="274" t="s">
        <v>13846</v>
      </c>
      <c r="I47" s="274" t="s">
        <v>13847</v>
      </c>
      <c r="J47" s="274" t="s">
        <v>1280</v>
      </c>
      <c r="K47" s="817" t="s">
        <v>1255</v>
      </c>
      <c r="L47" s="274" t="s">
        <v>13848</v>
      </c>
      <c r="M47" s="817" t="s">
        <v>13973</v>
      </c>
      <c r="N47" s="817" t="s">
        <v>13850</v>
      </c>
      <c r="O47" s="754"/>
    </row>
    <row r="48">
      <c r="A48" s="817" t="s">
        <v>13974</v>
      </c>
      <c r="B48" s="823" t="s">
        <v>1296</v>
      </c>
      <c r="C48" s="274" t="s">
        <v>137</v>
      </c>
      <c r="D48" s="274" t="s">
        <v>1297</v>
      </c>
      <c r="E48" s="274" t="s">
        <v>1992</v>
      </c>
      <c r="F48" s="754"/>
      <c r="G48" s="822"/>
      <c r="H48" s="274" t="s">
        <v>13846</v>
      </c>
      <c r="I48" s="274" t="s">
        <v>13847</v>
      </c>
      <c r="J48" s="274" t="s">
        <v>1254</v>
      </c>
      <c r="K48" s="817" t="s">
        <v>1255</v>
      </c>
      <c r="L48" s="274" t="s">
        <v>13848</v>
      </c>
      <c r="M48" s="817" t="s">
        <v>13975</v>
      </c>
      <c r="N48" s="817" t="s">
        <v>13856</v>
      </c>
      <c r="O48" s="754"/>
    </row>
    <row r="49">
      <c r="A49" s="817" t="s">
        <v>13976</v>
      </c>
      <c r="B49" s="815" t="s">
        <v>13810</v>
      </c>
      <c r="C49" s="274" t="s">
        <v>756</v>
      </c>
      <c r="D49" s="274" t="s">
        <v>758</v>
      </c>
      <c r="E49" s="274" t="s">
        <v>13977</v>
      </c>
      <c r="F49" s="754"/>
      <c r="G49" s="822"/>
      <c r="H49" s="274" t="s">
        <v>13846</v>
      </c>
      <c r="I49" s="274" t="s">
        <v>13847</v>
      </c>
      <c r="J49" s="274" t="s">
        <v>1280</v>
      </c>
      <c r="K49" s="817" t="s">
        <v>1255</v>
      </c>
      <c r="L49" s="274" t="s">
        <v>13848</v>
      </c>
      <c r="M49" s="817" t="s">
        <v>13978</v>
      </c>
      <c r="N49" s="817" t="s">
        <v>13865</v>
      </c>
      <c r="O49" s="754"/>
    </row>
    <row r="50">
      <c r="A50" s="817" t="s">
        <v>13979</v>
      </c>
      <c r="B50" s="815" t="s">
        <v>13980</v>
      </c>
      <c r="C50" s="274" t="s">
        <v>227</v>
      </c>
      <c r="D50" s="274" t="s">
        <v>2023</v>
      </c>
      <c r="E50" s="274" t="s">
        <v>13981</v>
      </c>
      <c r="F50" s="754"/>
      <c r="G50" s="822"/>
      <c r="H50" s="274" t="s">
        <v>2026</v>
      </c>
      <c r="I50" s="274" t="s">
        <v>13847</v>
      </c>
      <c r="J50" s="274" t="s">
        <v>1280</v>
      </c>
      <c r="K50" s="817" t="s">
        <v>1255</v>
      </c>
      <c r="L50" s="274" t="s">
        <v>13848</v>
      </c>
      <c r="M50" s="817" t="s">
        <v>13982</v>
      </c>
      <c r="N50" s="817" t="s">
        <v>13922</v>
      </c>
      <c r="O50" s="754"/>
    </row>
    <row r="51">
      <c r="A51" s="817" t="s">
        <v>13983</v>
      </c>
      <c r="B51" s="815" t="s">
        <v>13810</v>
      </c>
      <c r="C51" s="274" t="s">
        <v>756</v>
      </c>
      <c r="D51" s="274" t="s">
        <v>758</v>
      </c>
      <c r="E51" s="274" t="s">
        <v>2041</v>
      </c>
      <c r="F51" s="754"/>
      <c r="G51" s="822"/>
      <c r="H51" s="274" t="s">
        <v>13846</v>
      </c>
      <c r="I51" s="274" t="s">
        <v>13847</v>
      </c>
      <c r="J51" s="274" t="s">
        <v>1280</v>
      </c>
      <c r="K51" s="817" t="s">
        <v>1255</v>
      </c>
      <c r="L51" s="274" t="s">
        <v>13848</v>
      </c>
      <c r="M51" s="817" t="s">
        <v>13984</v>
      </c>
      <c r="N51" s="817" t="s">
        <v>13865</v>
      </c>
      <c r="O51" s="754"/>
    </row>
    <row r="52">
      <c r="A52" s="817" t="s">
        <v>13985</v>
      </c>
      <c r="B52" s="815" t="s">
        <v>5963</v>
      </c>
      <c r="C52" s="274" t="s">
        <v>137</v>
      </c>
      <c r="D52" s="274" t="s">
        <v>13986</v>
      </c>
      <c r="E52" s="274" t="s">
        <v>2056</v>
      </c>
      <c r="F52" s="754"/>
      <c r="G52" s="822"/>
      <c r="H52" s="274" t="s">
        <v>13846</v>
      </c>
      <c r="I52" s="274" t="s">
        <v>13847</v>
      </c>
      <c r="J52" s="274" t="s">
        <v>1254</v>
      </c>
      <c r="K52" s="817" t="s">
        <v>1255</v>
      </c>
      <c r="L52" s="274" t="s">
        <v>13848</v>
      </c>
      <c r="M52" s="817" t="s">
        <v>13987</v>
      </c>
      <c r="N52" s="817" t="s">
        <v>13856</v>
      </c>
      <c r="O52" s="754"/>
    </row>
    <row r="53">
      <c r="A53" s="817" t="s">
        <v>13988</v>
      </c>
      <c r="B53" s="815" t="s">
        <v>1243</v>
      </c>
      <c r="C53" s="274" t="s">
        <v>155</v>
      </c>
      <c r="D53" s="274" t="s">
        <v>1245</v>
      </c>
      <c r="E53" s="274" t="s">
        <v>2070</v>
      </c>
      <c r="F53" s="754"/>
      <c r="G53" s="822"/>
      <c r="H53" s="274" t="s">
        <v>13846</v>
      </c>
      <c r="I53" s="274" t="s">
        <v>13847</v>
      </c>
      <c r="J53" s="274" t="s">
        <v>1254</v>
      </c>
      <c r="K53" s="817" t="s">
        <v>1255</v>
      </c>
      <c r="L53" s="274" t="s">
        <v>13848</v>
      </c>
      <c r="M53" s="817" t="s">
        <v>13989</v>
      </c>
      <c r="N53" s="817" t="s">
        <v>13850</v>
      </c>
      <c r="O53" s="754"/>
    </row>
    <row r="54">
      <c r="A54" s="817" t="s">
        <v>13990</v>
      </c>
      <c r="B54" s="815" t="s">
        <v>13980</v>
      </c>
      <c r="C54" s="274" t="s">
        <v>227</v>
      </c>
      <c r="D54" s="274" t="s">
        <v>13991</v>
      </c>
      <c r="E54" s="274" t="s">
        <v>13992</v>
      </c>
      <c r="F54" s="754"/>
      <c r="G54" s="822"/>
      <c r="H54" s="274" t="s">
        <v>13993</v>
      </c>
      <c r="I54" s="274" t="s">
        <v>13847</v>
      </c>
      <c r="J54" s="274" t="s">
        <v>1280</v>
      </c>
      <c r="K54" s="817" t="s">
        <v>1255</v>
      </c>
      <c r="L54" s="274" t="s">
        <v>13848</v>
      </c>
      <c r="M54" s="817" t="s">
        <v>13994</v>
      </c>
      <c r="N54" s="817" t="s">
        <v>13922</v>
      </c>
      <c r="O54" s="754"/>
    </row>
    <row r="55">
      <c r="A55" s="817" t="s">
        <v>13995</v>
      </c>
      <c r="B55" s="815" t="s">
        <v>13920</v>
      </c>
      <c r="C55" s="274" t="s">
        <v>227</v>
      </c>
      <c r="D55" s="274" t="s">
        <v>13991</v>
      </c>
      <c r="E55" s="274" t="s">
        <v>13870</v>
      </c>
      <c r="F55" s="754"/>
      <c r="G55" s="822"/>
      <c r="H55" s="274" t="s">
        <v>13868</v>
      </c>
      <c r="I55" s="274" t="s">
        <v>13847</v>
      </c>
      <c r="J55" s="274" t="s">
        <v>13871</v>
      </c>
      <c r="K55" s="817" t="s">
        <v>1255</v>
      </c>
      <c r="M55" s="817" t="s">
        <v>13996</v>
      </c>
      <c r="N55" s="817" t="s">
        <v>13922</v>
      </c>
      <c r="O55" s="754"/>
    </row>
    <row r="56">
      <c r="A56" s="817" t="s">
        <v>13997</v>
      </c>
      <c r="B56" s="823" t="s">
        <v>1711</v>
      </c>
      <c r="C56" s="274" t="s">
        <v>227</v>
      </c>
      <c r="D56" s="274" t="s">
        <v>2120</v>
      </c>
      <c r="E56" s="274" t="s">
        <v>13998</v>
      </c>
      <c r="F56" s="754"/>
      <c r="G56" s="822"/>
      <c r="H56" s="274" t="s">
        <v>13846</v>
      </c>
      <c r="I56" s="274" t="s">
        <v>13847</v>
      </c>
      <c r="J56" s="274" t="s">
        <v>1280</v>
      </c>
      <c r="K56" s="817" t="s">
        <v>1255</v>
      </c>
      <c r="L56" s="274" t="s">
        <v>13848</v>
      </c>
      <c r="M56" s="817" t="s">
        <v>13999</v>
      </c>
      <c r="N56" s="817" t="s">
        <v>13922</v>
      </c>
      <c r="O56" s="754"/>
    </row>
    <row r="57">
      <c r="A57" s="817" t="s">
        <v>14000</v>
      </c>
      <c r="B57" s="815" t="s">
        <v>13810</v>
      </c>
      <c r="C57" s="274" t="s">
        <v>756</v>
      </c>
      <c r="D57" s="274" t="s">
        <v>758</v>
      </c>
      <c r="E57" s="274" t="s">
        <v>2137</v>
      </c>
      <c r="F57" s="754"/>
      <c r="G57" s="822"/>
      <c r="H57" s="274" t="s">
        <v>13846</v>
      </c>
      <c r="I57" s="274" t="s">
        <v>13847</v>
      </c>
      <c r="J57" s="274" t="s">
        <v>1280</v>
      </c>
      <c r="K57" s="817" t="s">
        <v>1255</v>
      </c>
      <c r="L57" s="274" t="s">
        <v>13848</v>
      </c>
      <c r="M57" s="817" t="s">
        <v>14001</v>
      </c>
      <c r="N57" s="817" t="s">
        <v>13865</v>
      </c>
      <c r="O57" s="754"/>
    </row>
    <row r="58">
      <c r="A58" s="817" t="s">
        <v>14002</v>
      </c>
      <c r="B58" s="815" t="s">
        <v>13810</v>
      </c>
      <c r="C58" s="274" t="s">
        <v>756</v>
      </c>
      <c r="D58" s="274" t="s">
        <v>758</v>
      </c>
      <c r="E58" s="274" t="s">
        <v>13870</v>
      </c>
      <c r="F58" s="754"/>
      <c r="G58" s="822"/>
      <c r="H58" s="274" t="s">
        <v>13846</v>
      </c>
      <c r="I58" s="274" t="s">
        <v>13847</v>
      </c>
      <c r="J58" s="274" t="s">
        <v>1280</v>
      </c>
      <c r="K58" s="817" t="s">
        <v>1255</v>
      </c>
      <c r="L58" s="274" t="s">
        <v>13848</v>
      </c>
      <c r="M58" s="817" t="s">
        <v>14003</v>
      </c>
      <c r="N58" s="817" t="s">
        <v>13865</v>
      </c>
      <c r="O58" s="754"/>
    </row>
    <row r="59">
      <c r="A59" s="817" t="s">
        <v>14004</v>
      </c>
      <c r="B59" s="823" t="s">
        <v>1296</v>
      </c>
      <c r="C59" s="274" t="s">
        <v>137</v>
      </c>
      <c r="D59" s="274" t="s">
        <v>1297</v>
      </c>
      <c r="E59" s="274" t="s">
        <v>2163</v>
      </c>
      <c r="F59" s="754"/>
      <c r="G59" s="822"/>
      <c r="H59" s="274" t="s">
        <v>13846</v>
      </c>
      <c r="I59" s="274" t="s">
        <v>13847</v>
      </c>
      <c r="J59" s="274" t="s">
        <v>1280</v>
      </c>
      <c r="K59" s="817" t="s">
        <v>1255</v>
      </c>
      <c r="L59" s="274" t="s">
        <v>13848</v>
      </c>
      <c r="M59" s="754"/>
      <c r="N59" s="817" t="s">
        <v>13856</v>
      </c>
      <c r="O59" s="754"/>
    </row>
    <row r="60">
      <c r="A60" s="817" t="s">
        <v>14005</v>
      </c>
      <c r="B60" s="815" t="s">
        <v>13709</v>
      </c>
      <c r="C60" s="274" t="s">
        <v>137</v>
      </c>
      <c r="D60" s="274" t="s">
        <v>1297</v>
      </c>
      <c r="E60" s="274" t="s">
        <v>2176</v>
      </c>
      <c r="F60" s="754"/>
      <c r="G60" s="822"/>
      <c r="H60" s="274" t="s">
        <v>13846</v>
      </c>
      <c r="I60" s="274" t="s">
        <v>13847</v>
      </c>
      <c r="J60" s="274" t="s">
        <v>1280</v>
      </c>
      <c r="K60" s="817" t="s">
        <v>1255</v>
      </c>
      <c r="L60" s="274" t="s">
        <v>13848</v>
      </c>
      <c r="M60" s="754"/>
      <c r="N60" s="817" t="s">
        <v>13856</v>
      </c>
      <c r="O60" s="817" t="s">
        <v>13857</v>
      </c>
    </row>
    <row r="61">
      <c r="A61" s="817" t="s">
        <v>14006</v>
      </c>
      <c r="B61" s="815" t="s">
        <v>13810</v>
      </c>
      <c r="C61" s="274" t="s">
        <v>756</v>
      </c>
      <c r="D61" s="274" t="s">
        <v>758</v>
      </c>
      <c r="E61" s="274" t="s">
        <v>14007</v>
      </c>
      <c r="F61" s="754"/>
      <c r="G61" s="822"/>
      <c r="H61" s="274" t="s">
        <v>13846</v>
      </c>
      <c r="I61" s="274" t="s">
        <v>13847</v>
      </c>
      <c r="J61" s="274" t="s">
        <v>1280</v>
      </c>
      <c r="K61" s="817" t="s">
        <v>1255</v>
      </c>
      <c r="L61" s="274" t="s">
        <v>13848</v>
      </c>
      <c r="M61" s="817" t="s">
        <v>14008</v>
      </c>
      <c r="N61" s="817" t="s">
        <v>13865</v>
      </c>
      <c r="O61" s="754"/>
    </row>
    <row r="62">
      <c r="A62" s="817" t="s">
        <v>14009</v>
      </c>
      <c r="B62" s="815" t="s">
        <v>1243</v>
      </c>
      <c r="C62" s="274" t="s">
        <v>155</v>
      </c>
      <c r="D62" s="274" t="s">
        <v>1245</v>
      </c>
      <c r="E62" s="274" t="s">
        <v>2070</v>
      </c>
      <c r="F62" s="754"/>
      <c r="G62" s="822"/>
      <c r="H62" s="274" t="s">
        <v>13846</v>
      </c>
      <c r="I62" s="274" t="s">
        <v>13847</v>
      </c>
      <c r="J62" s="274" t="s">
        <v>1254</v>
      </c>
      <c r="K62" s="817" t="s">
        <v>1255</v>
      </c>
      <c r="L62" s="274" t="s">
        <v>13848</v>
      </c>
      <c r="M62" s="817" t="s">
        <v>14010</v>
      </c>
      <c r="N62" s="817" t="s">
        <v>13850</v>
      </c>
      <c r="O62" s="754"/>
    </row>
    <row r="63">
      <c r="A63" s="817" t="s">
        <v>14011</v>
      </c>
      <c r="B63" s="815" t="s">
        <v>1243</v>
      </c>
      <c r="C63" s="274" t="s">
        <v>155</v>
      </c>
      <c r="D63" s="274" t="s">
        <v>2217</v>
      </c>
      <c r="E63" s="274" t="s">
        <v>13870</v>
      </c>
      <c r="F63" s="754"/>
      <c r="G63" s="822"/>
      <c r="H63" s="274" t="s">
        <v>13846</v>
      </c>
      <c r="I63" s="274" t="s">
        <v>13847</v>
      </c>
      <c r="J63" s="274" t="s">
        <v>13871</v>
      </c>
      <c r="K63" s="817" t="s">
        <v>1255</v>
      </c>
      <c r="L63" s="274" t="s">
        <v>13848</v>
      </c>
      <c r="M63" s="817" t="s">
        <v>14012</v>
      </c>
      <c r="N63" s="817" t="s">
        <v>13850</v>
      </c>
      <c r="O63" s="754"/>
    </row>
    <row r="64">
      <c r="A64" s="817" t="s">
        <v>14013</v>
      </c>
      <c r="B64" s="815" t="s">
        <v>13810</v>
      </c>
      <c r="C64" s="274" t="s">
        <v>756</v>
      </c>
      <c r="D64" s="274" t="s">
        <v>758</v>
      </c>
      <c r="E64" s="274" t="s">
        <v>14014</v>
      </c>
      <c r="F64" s="754"/>
      <c r="G64" s="822"/>
      <c r="H64" s="274" t="s">
        <v>13846</v>
      </c>
      <c r="I64" s="274" t="s">
        <v>13847</v>
      </c>
      <c r="J64" s="274" t="s">
        <v>1280</v>
      </c>
      <c r="K64" s="817" t="s">
        <v>1255</v>
      </c>
      <c r="L64" s="274" t="s">
        <v>13848</v>
      </c>
      <c r="M64" s="817" t="s">
        <v>14015</v>
      </c>
      <c r="N64" s="817" t="s">
        <v>13865</v>
      </c>
      <c r="O64" s="754"/>
    </row>
    <row r="65">
      <c r="A65" s="817" t="s">
        <v>14016</v>
      </c>
      <c r="B65" s="815" t="s">
        <v>14017</v>
      </c>
      <c r="C65" s="274" t="s">
        <v>137</v>
      </c>
      <c r="D65" s="274" t="s">
        <v>1297</v>
      </c>
      <c r="E65" s="274" t="s">
        <v>14018</v>
      </c>
      <c r="F65" s="754"/>
      <c r="G65" s="822"/>
      <c r="H65" s="274" t="s">
        <v>13846</v>
      </c>
      <c r="I65" s="274" t="s">
        <v>13847</v>
      </c>
      <c r="J65" s="274" t="s">
        <v>1280</v>
      </c>
      <c r="K65" s="817" t="s">
        <v>1255</v>
      </c>
      <c r="L65" s="274" t="s">
        <v>13848</v>
      </c>
      <c r="M65" s="754"/>
      <c r="N65" s="817" t="s">
        <v>13856</v>
      </c>
      <c r="O65" s="817" t="s">
        <v>13857</v>
      </c>
    </row>
    <row r="66">
      <c r="A66" s="817" t="s">
        <v>14019</v>
      </c>
      <c r="B66" s="815" t="s">
        <v>13810</v>
      </c>
      <c r="C66" s="274" t="s">
        <v>756</v>
      </c>
      <c r="D66" s="274" t="s">
        <v>758</v>
      </c>
      <c r="E66" s="274" t="s">
        <v>2254</v>
      </c>
      <c r="F66" s="754"/>
      <c r="G66" s="822"/>
      <c r="H66" s="274" t="s">
        <v>13846</v>
      </c>
      <c r="I66" s="274" t="s">
        <v>13847</v>
      </c>
      <c r="J66" s="274" t="s">
        <v>1280</v>
      </c>
      <c r="K66" s="817" t="s">
        <v>1255</v>
      </c>
      <c r="L66" s="274" t="s">
        <v>13848</v>
      </c>
      <c r="M66" s="817" t="s">
        <v>14020</v>
      </c>
      <c r="N66" s="817" t="s">
        <v>13865</v>
      </c>
      <c r="O66" s="754"/>
    </row>
    <row r="67">
      <c r="A67" s="817" t="s">
        <v>14021</v>
      </c>
      <c r="B67" s="815" t="s">
        <v>2269</v>
      </c>
      <c r="C67" s="274" t="s">
        <v>1422</v>
      </c>
      <c r="D67" s="274" t="s">
        <v>2271</v>
      </c>
      <c r="E67" s="274" t="s">
        <v>14022</v>
      </c>
      <c r="F67" s="754"/>
      <c r="G67" s="822"/>
      <c r="H67" s="274" t="s">
        <v>13846</v>
      </c>
      <c r="I67" s="274" t="s">
        <v>13847</v>
      </c>
      <c r="J67" s="274" t="s">
        <v>1280</v>
      </c>
      <c r="K67" s="817" t="s">
        <v>1255</v>
      </c>
      <c r="M67" s="817" t="s">
        <v>14023</v>
      </c>
      <c r="N67" s="754"/>
      <c r="O67" s="754"/>
    </row>
    <row r="68">
      <c r="A68" s="817" t="s">
        <v>14024</v>
      </c>
      <c r="B68" s="815" t="s">
        <v>13810</v>
      </c>
      <c r="C68" s="274" t="s">
        <v>756</v>
      </c>
      <c r="D68" s="274" t="s">
        <v>758</v>
      </c>
      <c r="E68" s="274" t="s">
        <v>14025</v>
      </c>
      <c r="F68" s="754"/>
      <c r="G68" s="822"/>
      <c r="H68" s="274" t="s">
        <v>13846</v>
      </c>
      <c r="I68" s="274" t="s">
        <v>13847</v>
      </c>
      <c r="J68" s="274" t="s">
        <v>1280</v>
      </c>
      <c r="K68" s="817" t="s">
        <v>1255</v>
      </c>
      <c r="L68" s="274" t="s">
        <v>13848</v>
      </c>
      <c r="M68" s="817" t="s">
        <v>14026</v>
      </c>
      <c r="N68" s="817" t="s">
        <v>13865</v>
      </c>
      <c r="O68" s="754"/>
    </row>
    <row r="69">
      <c r="A69" s="817" t="s">
        <v>14027</v>
      </c>
      <c r="B69" s="815" t="s">
        <v>1243</v>
      </c>
      <c r="C69" s="274" t="s">
        <v>155</v>
      </c>
      <c r="D69" s="274" t="s">
        <v>1245</v>
      </c>
      <c r="E69" s="274" t="s">
        <v>14028</v>
      </c>
      <c r="F69" s="754"/>
      <c r="G69" s="822"/>
      <c r="H69" s="274" t="s">
        <v>13846</v>
      </c>
      <c r="I69" s="274" t="s">
        <v>13847</v>
      </c>
      <c r="J69" s="274" t="s">
        <v>1254</v>
      </c>
      <c r="K69" s="817" t="s">
        <v>1255</v>
      </c>
      <c r="L69" s="274" t="s">
        <v>13848</v>
      </c>
      <c r="M69" s="817" t="s">
        <v>14029</v>
      </c>
      <c r="N69" s="817" t="s">
        <v>13850</v>
      </c>
      <c r="O69" s="754"/>
    </row>
    <row r="70">
      <c r="A70" s="817" t="s">
        <v>14030</v>
      </c>
      <c r="B70" s="815" t="s">
        <v>2315</v>
      </c>
      <c r="C70" s="274" t="s">
        <v>13859</v>
      </c>
      <c r="D70" s="274" t="s">
        <v>13890</v>
      </c>
      <c r="E70" s="274" t="s">
        <v>13870</v>
      </c>
      <c r="F70" s="754"/>
      <c r="G70" s="822"/>
      <c r="H70" s="274" t="s">
        <v>2317</v>
      </c>
      <c r="I70" s="274" t="s">
        <v>13847</v>
      </c>
      <c r="J70" s="274" t="s">
        <v>1280</v>
      </c>
      <c r="K70" s="817" t="s">
        <v>1255</v>
      </c>
      <c r="L70" s="274" t="s">
        <v>13848</v>
      </c>
      <c r="M70" s="817" t="s">
        <v>14031</v>
      </c>
      <c r="N70" s="817" t="s">
        <v>14032</v>
      </c>
      <c r="O70" s="754"/>
    </row>
    <row r="71">
      <c r="A71" s="817" t="s">
        <v>14033</v>
      </c>
      <c r="B71" s="815" t="s">
        <v>1243</v>
      </c>
      <c r="C71" s="274" t="s">
        <v>155</v>
      </c>
      <c r="D71" s="274" t="s">
        <v>1245</v>
      </c>
      <c r="E71" s="274" t="s">
        <v>2335</v>
      </c>
      <c r="F71" s="754"/>
      <c r="G71" s="822"/>
      <c r="H71" s="274" t="s">
        <v>13846</v>
      </c>
      <c r="I71" s="274" t="s">
        <v>13847</v>
      </c>
      <c r="J71" s="274" t="s">
        <v>1254</v>
      </c>
      <c r="K71" s="817" t="s">
        <v>1255</v>
      </c>
      <c r="L71" s="274" t="s">
        <v>13848</v>
      </c>
      <c r="M71" s="817" t="s">
        <v>14034</v>
      </c>
      <c r="N71" s="817" t="s">
        <v>13850</v>
      </c>
      <c r="O71" s="754"/>
    </row>
    <row r="72">
      <c r="A72" s="817" t="s">
        <v>14035</v>
      </c>
      <c r="B72" s="815" t="s">
        <v>14036</v>
      </c>
      <c r="C72" s="274" t="s">
        <v>137</v>
      </c>
      <c r="D72" s="274" t="s">
        <v>1297</v>
      </c>
      <c r="E72" s="274" t="s">
        <v>2349</v>
      </c>
      <c r="F72" s="754"/>
      <c r="G72" s="822"/>
      <c r="H72" s="274" t="s">
        <v>13846</v>
      </c>
      <c r="I72" s="274" t="s">
        <v>13847</v>
      </c>
      <c r="J72" s="274" t="s">
        <v>1280</v>
      </c>
      <c r="K72" s="817" t="s">
        <v>1255</v>
      </c>
      <c r="L72" s="274" t="s">
        <v>13848</v>
      </c>
      <c r="M72" s="754"/>
      <c r="N72" s="817" t="s">
        <v>13856</v>
      </c>
      <c r="O72" s="754"/>
    </row>
    <row r="73">
      <c r="A73" s="817" t="s">
        <v>14037</v>
      </c>
      <c r="B73" s="815" t="s">
        <v>14038</v>
      </c>
      <c r="C73" s="274" t="s">
        <v>227</v>
      </c>
      <c r="D73" s="274" t="s">
        <v>13991</v>
      </c>
      <c r="E73" s="274" t="s">
        <v>2364</v>
      </c>
      <c r="F73" s="754"/>
      <c r="G73" s="822"/>
      <c r="H73" s="274" t="s">
        <v>13846</v>
      </c>
      <c r="I73" s="274" t="s">
        <v>13847</v>
      </c>
      <c r="J73" s="274" t="s">
        <v>1280</v>
      </c>
      <c r="K73" s="817" t="s">
        <v>1255</v>
      </c>
      <c r="L73" s="274" t="s">
        <v>13848</v>
      </c>
      <c r="M73" s="817" t="s">
        <v>14039</v>
      </c>
      <c r="N73" s="817" t="s">
        <v>13922</v>
      </c>
      <c r="O73" s="754"/>
    </row>
    <row r="74">
      <c r="A74" s="817" t="s">
        <v>14040</v>
      </c>
      <c r="B74" s="823" t="s">
        <v>2380</v>
      </c>
      <c r="C74" s="274" t="s">
        <v>345</v>
      </c>
      <c r="D74" s="274" t="s">
        <v>1373</v>
      </c>
      <c r="E74" s="274" t="s">
        <v>2381</v>
      </c>
      <c r="F74" s="754"/>
      <c r="G74" s="822"/>
      <c r="H74" s="274" t="s">
        <v>13846</v>
      </c>
      <c r="I74" s="274" t="s">
        <v>13847</v>
      </c>
      <c r="J74" s="274" t="s">
        <v>1280</v>
      </c>
      <c r="K74" s="817" t="s">
        <v>1255</v>
      </c>
      <c r="L74" s="274" t="s">
        <v>13848</v>
      </c>
      <c r="M74" s="817" t="s">
        <v>14041</v>
      </c>
      <c r="N74" s="817" t="s">
        <v>13850</v>
      </c>
      <c r="O74" s="754"/>
    </row>
    <row r="75">
      <c r="A75" s="817" t="s">
        <v>14042</v>
      </c>
      <c r="B75" s="823" t="s">
        <v>2380</v>
      </c>
      <c r="C75" s="274" t="s">
        <v>345</v>
      </c>
      <c r="D75" s="274" t="s">
        <v>1373</v>
      </c>
      <c r="E75" s="274" t="s">
        <v>2396</v>
      </c>
      <c r="F75" s="754"/>
      <c r="G75" s="822"/>
      <c r="H75" s="274" t="s">
        <v>13846</v>
      </c>
      <c r="I75" s="274" t="s">
        <v>13847</v>
      </c>
      <c r="J75" s="274" t="s">
        <v>1280</v>
      </c>
      <c r="K75" s="817" t="s">
        <v>1255</v>
      </c>
      <c r="L75" s="274" t="s">
        <v>13955</v>
      </c>
      <c r="M75" s="817" t="s">
        <v>14043</v>
      </c>
      <c r="N75" s="817" t="s">
        <v>13850</v>
      </c>
      <c r="O75" s="754"/>
    </row>
    <row r="76">
      <c r="A76" s="817" t="s">
        <v>14044</v>
      </c>
      <c r="B76" s="823" t="s">
        <v>1296</v>
      </c>
      <c r="C76" s="274" t="s">
        <v>137</v>
      </c>
      <c r="D76" s="274" t="s">
        <v>1297</v>
      </c>
      <c r="E76" s="274" t="s">
        <v>14045</v>
      </c>
      <c r="F76" s="754"/>
      <c r="G76" s="822"/>
      <c r="H76" s="274" t="s">
        <v>13846</v>
      </c>
      <c r="I76" s="274" t="s">
        <v>13847</v>
      </c>
      <c r="J76" s="274" t="s">
        <v>1280</v>
      </c>
      <c r="K76" s="817" t="s">
        <v>1255</v>
      </c>
      <c r="L76" s="274" t="s">
        <v>13848</v>
      </c>
      <c r="M76" s="817" t="s">
        <v>14046</v>
      </c>
      <c r="N76" s="817" t="s">
        <v>13856</v>
      </c>
      <c r="O76" s="754"/>
    </row>
    <row r="77">
      <c r="A77" s="817" t="s">
        <v>2425</v>
      </c>
      <c r="B77" s="815" t="s">
        <v>13709</v>
      </c>
      <c r="C77" s="274" t="s">
        <v>13709</v>
      </c>
      <c r="D77" s="274" t="s">
        <v>13709</v>
      </c>
      <c r="E77" s="274" t="s">
        <v>14047</v>
      </c>
      <c r="F77" s="754"/>
      <c r="G77" s="822"/>
      <c r="H77" s="274" t="s">
        <v>13846</v>
      </c>
      <c r="I77" s="274" t="s">
        <v>13847</v>
      </c>
      <c r="J77" s="274" t="s">
        <v>1280</v>
      </c>
      <c r="K77" s="817" t="s">
        <v>1255</v>
      </c>
      <c r="L77" s="274" t="s">
        <v>13848</v>
      </c>
      <c r="M77" s="754"/>
      <c r="N77" s="754"/>
      <c r="O77" s="754"/>
    </row>
    <row r="78">
      <c r="A78" s="817" t="s">
        <v>14048</v>
      </c>
      <c r="B78" s="815" t="s">
        <v>13810</v>
      </c>
      <c r="C78" s="274" t="s">
        <v>756</v>
      </c>
      <c r="D78" s="274" t="s">
        <v>758</v>
      </c>
      <c r="E78" s="274" t="s">
        <v>14049</v>
      </c>
      <c r="F78" s="754"/>
      <c r="G78" s="822"/>
      <c r="H78" s="274" t="s">
        <v>13846</v>
      </c>
      <c r="I78" s="274" t="s">
        <v>13847</v>
      </c>
      <c r="J78" s="274" t="s">
        <v>1280</v>
      </c>
      <c r="K78" s="817" t="s">
        <v>1255</v>
      </c>
      <c r="L78" s="274" t="s">
        <v>13848</v>
      </c>
      <c r="M78" s="817" t="s">
        <v>14050</v>
      </c>
      <c r="N78" s="817" t="s">
        <v>13865</v>
      </c>
      <c r="O78" s="754"/>
    </row>
    <row r="79">
      <c r="A79" s="817" t="s">
        <v>14051</v>
      </c>
      <c r="B79" s="824" t="s">
        <v>2451</v>
      </c>
      <c r="C79" s="274" t="s">
        <v>14052</v>
      </c>
      <c r="D79" s="274" t="s">
        <v>513</v>
      </c>
      <c r="E79" s="274" t="s">
        <v>2456</v>
      </c>
      <c r="F79" s="754"/>
      <c r="G79" s="822"/>
      <c r="H79" s="274" t="s">
        <v>13846</v>
      </c>
      <c r="I79" s="274" t="s">
        <v>13847</v>
      </c>
      <c r="J79" s="274" t="s">
        <v>1280</v>
      </c>
      <c r="K79" s="817" t="s">
        <v>1255</v>
      </c>
      <c r="L79" s="274" t="s">
        <v>13848</v>
      </c>
      <c r="M79" s="817" t="s">
        <v>14053</v>
      </c>
      <c r="N79" s="817" t="s">
        <v>14054</v>
      </c>
      <c r="O79" s="754"/>
    </row>
    <row r="80">
      <c r="A80" s="817" t="s">
        <v>14055</v>
      </c>
      <c r="B80" s="815" t="s">
        <v>13709</v>
      </c>
      <c r="C80" s="274" t="s">
        <v>137</v>
      </c>
      <c r="D80" s="274" t="s">
        <v>1297</v>
      </c>
      <c r="E80" s="274" t="s">
        <v>2473</v>
      </c>
      <c r="F80" s="754"/>
      <c r="G80" s="822"/>
      <c r="H80" s="274" t="s">
        <v>13846</v>
      </c>
      <c r="I80" s="274" t="s">
        <v>13847</v>
      </c>
      <c r="J80" s="274" t="s">
        <v>1280</v>
      </c>
      <c r="K80" s="817" t="s">
        <v>1255</v>
      </c>
      <c r="L80" s="274" t="s">
        <v>13848</v>
      </c>
      <c r="M80" s="754"/>
      <c r="N80" s="817" t="s">
        <v>13856</v>
      </c>
      <c r="O80" s="817" t="s">
        <v>13857</v>
      </c>
    </row>
    <row r="81">
      <c r="A81" s="817" t="s">
        <v>14056</v>
      </c>
      <c r="B81" s="815" t="s">
        <v>14057</v>
      </c>
      <c r="C81" s="274" t="s">
        <v>137</v>
      </c>
      <c r="D81" s="274" t="s">
        <v>1297</v>
      </c>
      <c r="E81" s="274" t="s">
        <v>2485</v>
      </c>
      <c r="F81" s="754"/>
      <c r="G81" s="822"/>
      <c r="H81" s="274" t="s">
        <v>13846</v>
      </c>
      <c r="I81" s="274" t="s">
        <v>13847</v>
      </c>
      <c r="J81" s="274" t="s">
        <v>1280</v>
      </c>
      <c r="K81" s="817" t="s">
        <v>1255</v>
      </c>
      <c r="L81" s="274" t="s">
        <v>13848</v>
      </c>
      <c r="M81" s="817" t="s">
        <v>14058</v>
      </c>
      <c r="N81" s="817" t="s">
        <v>13856</v>
      </c>
      <c r="O81" s="754"/>
    </row>
    <row r="82">
      <c r="A82" s="817" t="s">
        <v>14059</v>
      </c>
      <c r="B82" s="815" t="s">
        <v>13709</v>
      </c>
      <c r="C82" s="274" t="s">
        <v>137</v>
      </c>
      <c r="D82" s="274" t="s">
        <v>1297</v>
      </c>
      <c r="E82" s="274" t="s">
        <v>14060</v>
      </c>
      <c r="F82" s="754"/>
      <c r="G82" s="822"/>
      <c r="H82" s="274" t="s">
        <v>13846</v>
      </c>
      <c r="I82" s="274" t="s">
        <v>13847</v>
      </c>
      <c r="J82" s="274" t="s">
        <v>1280</v>
      </c>
      <c r="K82" s="817" t="s">
        <v>1255</v>
      </c>
      <c r="L82" s="274" t="s">
        <v>13848</v>
      </c>
      <c r="M82" s="754"/>
      <c r="N82" s="817" t="s">
        <v>13856</v>
      </c>
      <c r="O82" s="754"/>
    </row>
    <row r="83">
      <c r="A83" s="817" t="s">
        <v>14061</v>
      </c>
      <c r="B83" s="815" t="s">
        <v>13810</v>
      </c>
      <c r="C83" s="274" t="s">
        <v>756</v>
      </c>
      <c r="D83" s="274" t="s">
        <v>758</v>
      </c>
      <c r="E83" s="274" t="s">
        <v>2510</v>
      </c>
      <c r="F83" s="754"/>
      <c r="G83" s="822"/>
      <c r="H83" s="274" t="s">
        <v>13846</v>
      </c>
      <c r="I83" s="274" t="s">
        <v>13847</v>
      </c>
      <c r="J83" s="274" t="s">
        <v>1280</v>
      </c>
      <c r="K83" s="817" t="s">
        <v>1255</v>
      </c>
      <c r="L83" s="274" t="s">
        <v>13848</v>
      </c>
      <c r="M83" s="817" t="s">
        <v>14062</v>
      </c>
      <c r="N83" s="817" t="s">
        <v>13865</v>
      </c>
      <c r="O83" s="754"/>
    </row>
    <row r="84">
      <c r="A84" s="817" t="s">
        <v>14063</v>
      </c>
      <c r="B84" s="823" t="s">
        <v>1711</v>
      </c>
      <c r="C84" s="274" t="s">
        <v>227</v>
      </c>
      <c r="D84" s="274" t="s">
        <v>14064</v>
      </c>
      <c r="E84" s="274" t="s">
        <v>14065</v>
      </c>
      <c r="F84" s="817" t="s">
        <v>14066</v>
      </c>
      <c r="G84" s="815">
        <v>1858.0</v>
      </c>
      <c r="K84" s="817" t="s">
        <v>2526</v>
      </c>
      <c r="M84" s="754"/>
      <c r="N84" s="817" t="s">
        <v>14067</v>
      </c>
      <c r="O84" s="754"/>
      <c r="P84" s="274" t="s">
        <v>2534</v>
      </c>
      <c r="Q84" s="274" t="s">
        <v>2535</v>
      </c>
      <c r="R84" s="274" t="s">
        <v>14068</v>
      </c>
    </row>
    <row r="85">
      <c r="A85" s="817" t="s">
        <v>14069</v>
      </c>
      <c r="B85" s="822"/>
      <c r="C85" s="274" t="s">
        <v>14052</v>
      </c>
      <c r="E85" s="274" t="s">
        <v>14070</v>
      </c>
      <c r="F85" s="817" t="s">
        <v>14071</v>
      </c>
      <c r="G85" s="815">
        <v>1858.0</v>
      </c>
      <c r="K85" s="817" t="s">
        <v>2526</v>
      </c>
      <c r="M85" s="754"/>
      <c r="N85" s="754"/>
      <c r="O85" s="754"/>
      <c r="P85" s="274" t="s">
        <v>2534</v>
      </c>
      <c r="Q85" s="274" t="s">
        <v>2535</v>
      </c>
    </row>
    <row r="86">
      <c r="A86" s="817" t="s">
        <v>14072</v>
      </c>
      <c r="B86" s="822"/>
      <c r="C86" s="274" t="s">
        <v>2557</v>
      </c>
      <c r="D86" s="274" t="s">
        <v>2558</v>
      </c>
      <c r="E86" s="274" t="s">
        <v>2559</v>
      </c>
      <c r="F86" s="817" t="s">
        <v>14073</v>
      </c>
      <c r="G86" s="815" t="s">
        <v>14074</v>
      </c>
      <c r="K86" s="817" t="s">
        <v>2526</v>
      </c>
      <c r="M86" s="754"/>
      <c r="N86" s="754"/>
      <c r="O86" s="754"/>
      <c r="P86" s="274" t="s">
        <v>2534</v>
      </c>
      <c r="Q86" s="274" t="s">
        <v>2535</v>
      </c>
    </row>
    <row r="87">
      <c r="A87" s="817" t="s">
        <v>14075</v>
      </c>
      <c r="B87" s="815" t="s">
        <v>9330</v>
      </c>
      <c r="C87" s="274" t="s">
        <v>427</v>
      </c>
      <c r="D87" s="274" t="s">
        <v>2570</v>
      </c>
      <c r="E87" s="274" t="s">
        <v>2571</v>
      </c>
      <c r="F87" s="817" t="s">
        <v>2573</v>
      </c>
      <c r="G87" s="815" t="s">
        <v>14076</v>
      </c>
      <c r="K87" s="817" t="s">
        <v>2526</v>
      </c>
      <c r="M87" s="754"/>
      <c r="N87" s="754"/>
      <c r="O87" s="754"/>
      <c r="P87" s="274" t="s">
        <v>2534</v>
      </c>
      <c r="Q87" s="274" t="s">
        <v>2535</v>
      </c>
    </row>
    <row r="88">
      <c r="A88" s="817" t="s">
        <v>14077</v>
      </c>
      <c r="B88" s="823" t="s">
        <v>2380</v>
      </c>
      <c r="C88" s="274" t="s">
        <v>2557</v>
      </c>
      <c r="D88" s="274" t="s">
        <v>2588</v>
      </c>
      <c r="E88" s="274" t="s">
        <v>2589</v>
      </c>
      <c r="F88" s="817" t="s">
        <v>14078</v>
      </c>
      <c r="G88" s="815" t="s">
        <v>2593</v>
      </c>
      <c r="K88" s="817" t="s">
        <v>2526</v>
      </c>
      <c r="M88" s="754"/>
      <c r="N88" s="754"/>
      <c r="O88" s="754"/>
      <c r="P88" s="274" t="s">
        <v>2534</v>
      </c>
      <c r="Q88" s="274" t="s">
        <v>2535</v>
      </c>
      <c r="R88" s="274" t="s">
        <v>14079</v>
      </c>
    </row>
    <row r="89">
      <c r="A89" s="817" t="s">
        <v>14080</v>
      </c>
      <c r="B89" s="823" t="s">
        <v>381</v>
      </c>
      <c r="C89" s="274" t="s">
        <v>410</v>
      </c>
      <c r="D89" s="274" t="s">
        <v>14081</v>
      </c>
      <c r="E89" s="274" t="s">
        <v>14082</v>
      </c>
      <c r="F89" s="817" t="s">
        <v>14066</v>
      </c>
      <c r="G89" s="815" t="s">
        <v>14076</v>
      </c>
      <c r="K89" s="817" t="s">
        <v>2526</v>
      </c>
      <c r="M89" s="754"/>
      <c r="N89" s="817" t="s">
        <v>14083</v>
      </c>
      <c r="O89" s="754"/>
      <c r="P89" s="274" t="s">
        <v>2534</v>
      </c>
      <c r="Q89" s="274" t="s">
        <v>2535</v>
      </c>
    </row>
    <row r="90">
      <c r="A90" s="817" t="s">
        <v>2622</v>
      </c>
      <c r="B90" s="823" t="s">
        <v>2380</v>
      </c>
      <c r="C90" s="274" t="s">
        <v>2557</v>
      </c>
      <c r="D90" s="274" t="s">
        <v>2588</v>
      </c>
      <c r="E90" s="274" t="s">
        <v>13709</v>
      </c>
      <c r="F90" s="817" t="s">
        <v>14084</v>
      </c>
      <c r="G90" s="815" t="s">
        <v>2593</v>
      </c>
      <c r="K90" s="817" t="s">
        <v>2526</v>
      </c>
      <c r="M90" s="754"/>
      <c r="N90" s="754"/>
      <c r="O90" s="754"/>
      <c r="P90" s="274" t="s">
        <v>2534</v>
      </c>
      <c r="Q90" s="274" t="s">
        <v>2535</v>
      </c>
      <c r="R90" s="274" t="s">
        <v>14085</v>
      </c>
    </row>
    <row r="91">
      <c r="A91" s="817" t="s">
        <v>14086</v>
      </c>
      <c r="B91" s="823" t="s">
        <v>381</v>
      </c>
      <c r="C91" s="274" t="s">
        <v>14087</v>
      </c>
      <c r="D91" s="274" t="s">
        <v>14088</v>
      </c>
      <c r="E91" s="274" t="s">
        <v>2633</v>
      </c>
      <c r="F91" s="817" t="s">
        <v>2635</v>
      </c>
      <c r="G91" s="815" t="s">
        <v>14089</v>
      </c>
      <c r="K91" s="817" t="s">
        <v>2526</v>
      </c>
      <c r="M91" s="754"/>
      <c r="N91" s="817" t="s">
        <v>14090</v>
      </c>
      <c r="O91" s="754"/>
      <c r="P91" s="274" t="s">
        <v>2534</v>
      </c>
      <c r="Q91" s="274" t="s">
        <v>2535</v>
      </c>
      <c r="R91" s="274" t="s">
        <v>14091</v>
      </c>
    </row>
    <row r="92">
      <c r="A92" s="817" t="s">
        <v>14092</v>
      </c>
      <c r="B92" s="815" t="s">
        <v>9330</v>
      </c>
      <c r="C92" s="274" t="s">
        <v>427</v>
      </c>
      <c r="D92" s="274" t="s">
        <v>2570</v>
      </c>
      <c r="E92" s="274" t="s">
        <v>2648</v>
      </c>
      <c r="F92" s="817" t="s">
        <v>2650</v>
      </c>
      <c r="G92" s="815" t="s">
        <v>13709</v>
      </c>
      <c r="K92" s="817" t="s">
        <v>2526</v>
      </c>
      <c r="M92" s="754"/>
      <c r="N92" s="817" t="s">
        <v>14093</v>
      </c>
      <c r="O92" s="754"/>
      <c r="P92" s="274" t="s">
        <v>2534</v>
      </c>
      <c r="Q92" s="274" t="s">
        <v>2535</v>
      </c>
    </row>
    <row r="93">
      <c r="A93" s="817" t="s">
        <v>14092</v>
      </c>
      <c r="B93" s="815" t="s">
        <v>9330</v>
      </c>
      <c r="C93" s="274" t="s">
        <v>427</v>
      </c>
      <c r="D93" s="274" t="s">
        <v>2570</v>
      </c>
      <c r="E93" s="274" t="s">
        <v>13709</v>
      </c>
      <c r="F93" s="754"/>
      <c r="G93" s="815" t="s">
        <v>13709</v>
      </c>
      <c r="K93" s="817" t="s">
        <v>2526</v>
      </c>
      <c r="M93" s="754"/>
      <c r="N93" s="817" t="s">
        <v>14093</v>
      </c>
      <c r="O93" s="754"/>
      <c r="P93" s="274" t="s">
        <v>2534</v>
      </c>
      <c r="Q93" s="274" t="s">
        <v>2535</v>
      </c>
    </row>
    <row r="94">
      <c r="A94" s="817" t="s">
        <v>2846</v>
      </c>
      <c r="B94" s="822"/>
      <c r="F94" s="754"/>
      <c r="G94" s="822"/>
      <c r="K94" s="754"/>
      <c r="M94" s="754"/>
      <c r="N94" s="754"/>
      <c r="O94" s="754"/>
    </row>
    <row r="95">
      <c r="A95" s="817" t="s">
        <v>14094</v>
      </c>
      <c r="B95" s="822"/>
      <c r="F95" s="754"/>
      <c r="G95" s="822"/>
      <c r="K95" s="754"/>
      <c r="M95" s="754"/>
      <c r="N95" s="754"/>
      <c r="O95" s="754"/>
    </row>
    <row r="96">
      <c r="A96" s="817" t="s">
        <v>14095</v>
      </c>
      <c r="B96" s="822"/>
      <c r="F96" s="754"/>
      <c r="G96" s="822"/>
      <c r="K96" s="754"/>
      <c r="M96" s="754"/>
      <c r="N96" s="754"/>
      <c r="O96" s="754"/>
    </row>
    <row r="97">
      <c r="A97" s="817" t="s">
        <v>14096</v>
      </c>
      <c r="B97" s="822"/>
      <c r="F97" s="754"/>
      <c r="G97" s="822"/>
      <c r="K97" s="754"/>
      <c r="M97" s="754"/>
      <c r="N97" s="754"/>
      <c r="O97" s="754"/>
    </row>
    <row r="98">
      <c r="A98" s="817" t="s">
        <v>14097</v>
      </c>
      <c r="B98" s="822"/>
      <c r="F98" s="754"/>
      <c r="G98" s="822"/>
      <c r="K98" s="754"/>
      <c r="M98" s="754"/>
      <c r="N98" s="754"/>
      <c r="O98" s="754"/>
    </row>
    <row r="99">
      <c r="A99" s="817" t="s">
        <v>14098</v>
      </c>
      <c r="B99" s="822"/>
      <c r="F99" s="754"/>
      <c r="G99" s="822"/>
      <c r="K99" s="754"/>
      <c r="M99" s="754"/>
      <c r="N99" s="754"/>
      <c r="O99" s="754"/>
    </row>
    <row r="100">
      <c r="A100" s="817" t="s">
        <v>14099</v>
      </c>
      <c r="B100" s="822"/>
      <c r="F100" s="754"/>
      <c r="G100" s="822"/>
      <c r="K100" s="754"/>
      <c r="M100" s="754"/>
      <c r="N100" s="754"/>
      <c r="O100" s="754"/>
    </row>
    <row r="101">
      <c r="A101" s="817" t="s">
        <v>14100</v>
      </c>
      <c r="B101" s="822"/>
      <c r="F101" s="754"/>
      <c r="G101" s="822"/>
      <c r="K101" s="754"/>
      <c r="M101" s="754"/>
      <c r="N101" s="754"/>
      <c r="O101" s="754"/>
    </row>
    <row r="102">
      <c r="A102" s="817" t="s">
        <v>14101</v>
      </c>
      <c r="B102" s="822"/>
      <c r="F102" s="754"/>
      <c r="G102" s="822"/>
      <c r="K102" s="754"/>
      <c r="M102" s="754"/>
      <c r="N102" s="754"/>
      <c r="O102" s="754"/>
    </row>
    <row r="103">
      <c r="A103" s="817" t="s">
        <v>14102</v>
      </c>
      <c r="B103" s="822"/>
      <c r="F103" s="754"/>
      <c r="G103" s="822"/>
      <c r="K103" s="754"/>
      <c r="M103" s="754"/>
      <c r="N103" s="754"/>
      <c r="O103" s="754"/>
    </row>
    <row r="104">
      <c r="A104" s="817" t="s">
        <v>14103</v>
      </c>
      <c r="B104" s="822"/>
      <c r="F104" s="754"/>
      <c r="G104" s="822"/>
      <c r="K104" s="754"/>
      <c r="M104" s="754"/>
      <c r="N104" s="754"/>
      <c r="O104" s="754"/>
    </row>
    <row r="105">
      <c r="A105" s="817" t="s">
        <v>14104</v>
      </c>
      <c r="B105" s="822"/>
      <c r="F105" s="754"/>
      <c r="G105" s="822"/>
      <c r="K105" s="754"/>
      <c r="M105" s="754"/>
      <c r="N105" s="754"/>
      <c r="O105" s="754"/>
    </row>
    <row r="106">
      <c r="A106" s="817" t="s">
        <v>14105</v>
      </c>
      <c r="B106" s="822"/>
      <c r="F106" s="754"/>
      <c r="G106" s="822"/>
      <c r="K106" s="754"/>
      <c r="M106" s="754"/>
      <c r="N106" s="754"/>
      <c r="O106" s="754"/>
    </row>
    <row r="107">
      <c r="A107" s="817" t="s">
        <v>14106</v>
      </c>
      <c r="B107" s="822"/>
      <c r="F107" s="754"/>
      <c r="G107" s="822"/>
      <c r="K107" s="754"/>
      <c r="M107" s="754"/>
      <c r="N107" s="754"/>
      <c r="O107" s="754"/>
    </row>
    <row r="108">
      <c r="A108" s="817" t="s">
        <v>14107</v>
      </c>
      <c r="B108" s="822"/>
      <c r="F108" s="754"/>
      <c r="G108" s="822"/>
      <c r="K108" s="754"/>
      <c r="M108" s="754"/>
      <c r="N108" s="754"/>
      <c r="O108" s="754"/>
    </row>
    <row r="109">
      <c r="A109" s="817" t="s">
        <v>14108</v>
      </c>
      <c r="B109" s="822"/>
      <c r="F109" s="754"/>
      <c r="G109" s="822"/>
      <c r="K109" s="754"/>
      <c r="M109" s="754"/>
      <c r="N109" s="754"/>
      <c r="O109" s="754"/>
    </row>
    <row r="110">
      <c r="A110" s="817" t="s">
        <v>14109</v>
      </c>
      <c r="B110" s="822"/>
      <c r="F110" s="754"/>
      <c r="G110" s="822"/>
      <c r="K110" s="754"/>
      <c r="M110" s="754"/>
      <c r="N110" s="754"/>
      <c r="O110" s="754"/>
    </row>
    <row r="111">
      <c r="A111" s="817" t="s">
        <v>14109</v>
      </c>
      <c r="B111" s="822"/>
      <c r="F111" s="754"/>
      <c r="G111" s="822"/>
      <c r="K111" s="754"/>
      <c r="M111" s="754"/>
      <c r="N111" s="754"/>
      <c r="O111" s="754"/>
    </row>
    <row r="112">
      <c r="A112" s="817" t="s">
        <v>14110</v>
      </c>
      <c r="B112" s="822"/>
      <c r="F112" s="754"/>
      <c r="G112" s="822"/>
      <c r="K112" s="754"/>
      <c r="M112" s="754"/>
      <c r="N112" s="754"/>
      <c r="O112" s="754"/>
    </row>
    <row r="113">
      <c r="A113" s="754"/>
      <c r="B113" s="822"/>
      <c r="F113" s="754"/>
      <c r="G113" s="822"/>
      <c r="K113" s="754"/>
      <c r="M113" s="754"/>
      <c r="N113" s="754"/>
      <c r="O113" s="754"/>
    </row>
    <row r="114">
      <c r="A114" s="754"/>
      <c r="B114" s="822"/>
      <c r="F114" s="754"/>
      <c r="G114" s="822"/>
      <c r="K114" s="754"/>
      <c r="M114" s="754"/>
      <c r="N114" s="754"/>
      <c r="O114" s="754"/>
    </row>
    <row r="115">
      <c r="A115" s="754"/>
      <c r="B115" s="822"/>
      <c r="F115" s="754"/>
      <c r="G115" s="822"/>
      <c r="K115" s="754"/>
      <c r="M115" s="754"/>
      <c r="N115" s="754"/>
      <c r="O115" s="754"/>
    </row>
    <row r="116">
      <c r="A116" s="754"/>
      <c r="B116" s="822"/>
      <c r="F116" s="754"/>
      <c r="G116" s="822"/>
      <c r="K116" s="754"/>
      <c r="M116" s="754"/>
      <c r="N116" s="754"/>
      <c r="O116" s="754"/>
    </row>
    <row r="117">
      <c r="A117" s="754"/>
      <c r="B117" s="822"/>
      <c r="F117" s="754"/>
      <c r="G117" s="822"/>
      <c r="K117" s="754"/>
      <c r="M117" s="754"/>
      <c r="N117" s="754"/>
      <c r="O117" s="754"/>
    </row>
    <row r="118">
      <c r="A118" s="754"/>
      <c r="B118" s="822"/>
      <c r="F118" s="754"/>
      <c r="G118" s="822"/>
      <c r="K118" s="754"/>
      <c r="M118" s="754"/>
      <c r="N118" s="754"/>
      <c r="O118" s="754"/>
    </row>
    <row r="119">
      <c r="A119" s="754"/>
      <c r="B119" s="822"/>
      <c r="F119" s="754"/>
      <c r="G119" s="822"/>
      <c r="K119" s="754"/>
      <c r="M119" s="754"/>
      <c r="N119" s="754"/>
      <c r="O119" s="754"/>
    </row>
    <row r="120">
      <c r="A120" s="754"/>
      <c r="B120" s="822"/>
      <c r="F120" s="754"/>
      <c r="G120" s="822"/>
      <c r="K120" s="754"/>
      <c r="M120" s="754"/>
      <c r="N120" s="754"/>
      <c r="O120" s="754"/>
    </row>
    <row r="121">
      <c r="A121" s="754"/>
      <c r="B121" s="822"/>
      <c r="F121" s="754"/>
      <c r="G121" s="822"/>
      <c r="K121" s="754"/>
      <c r="M121" s="754"/>
      <c r="N121" s="754"/>
      <c r="O121" s="754"/>
    </row>
    <row r="122">
      <c r="A122" s="754"/>
      <c r="B122" s="822"/>
      <c r="F122" s="754"/>
      <c r="G122" s="822"/>
      <c r="K122" s="754"/>
      <c r="M122" s="754"/>
      <c r="N122" s="754"/>
      <c r="O122" s="754"/>
    </row>
    <row r="123">
      <c r="A123" s="754"/>
      <c r="B123" s="822"/>
      <c r="F123" s="754"/>
      <c r="G123" s="822"/>
      <c r="K123" s="754"/>
      <c r="M123" s="754"/>
      <c r="N123" s="754"/>
      <c r="O123" s="754"/>
    </row>
    <row r="124">
      <c r="A124" s="754"/>
      <c r="B124" s="822"/>
      <c r="F124" s="754"/>
      <c r="G124" s="822"/>
      <c r="K124" s="754"/>
      <c r="M124" s="754"/>
      <c r="N124" s="754"/>
      <c r="O124" s="754"/>
    </row>
    <row r="125">
      <c r="A125" s="754"/>
      <c r="B125" s="822"/>
      <c r="F125" s="754"/>
      <c r="G125" s="822"/>
      <c r="K125" s="754"/>
      <c r="M125" s="754"/>
      <c r="N125" s="754"/>
      <c r="O125" s="754"/>
    </row>
    <row r="126">
      <c r="A126" s="754"/>
      <c r="B126" s="822"/>
      <c r="F126" s="754"/>
      <c r="G126" s="822"/>
      <c r="K126" s="754"/>
      <c r="M126" s="754"/>
      <c r="N126" s="754"/>
      <c r="O126" s="754"/>
    </row>
    <row r="127">
      <c r="A127" s="754"/>
      <c r="B127" s="822"/>
      <c r="F127" s="754"/>
      <c r="G127" s="822"/>
      <c r="K127" s="754"/>
      <c r="M127" s="754"/>
      <c r="N127" s="754"/>
      <c r="O127" s="754"/>
    </row>
    <row r="128">
      <c r="A128" s="754"/>
      <c r="B128" s="822"/>
      <c r="F128" s="754"/>
      <c r="G128" s="822"/>
      <c r="K128" s="754"/>
      <c r="M128" s="754"/>
      <c r="N128" s="754"/>
      <c r="O128" s="754"/>
    </row>
    <row r="129">
      <c r="A129" s="754"/>
      <c r="B129" s="822"/>
      <c r="F129" s="754"/>
      <c r="G129" s="822"/>
      <c r="K129" s="754"/>
      <c r="M129" s="754"/>
      <c r="N129" s="754"/>
      <c r="O129" s="754"/>
    </row>
    <row r="130">
      <c r="A130" s="754"/>
      <c r="B130" s="822"/>
      <c r="F130" s="754"/>
      <c r="G130" s="822"/>
      <c r="K130" s="754"/>
      <c r="M130" s="754"/>
      <c r="N130" s="754"/>
      <c r="O130" s="754"/>
    </row>
    <row r="131">
      <c r="A131" s="754"/>
      <c r="B131" s="822"/>
      <c r="F131" s="754"/>
      <c r="G131" s="822"/>
      <c r="K131" s="754"/>
      <c r="M131" s="754"/>
      <c r="N131" s="754"/>
      <c r="O131" s="754"/>
    </row>
    <row r="132">
      <c r="A132" s="754"/>
      <c r="B132" s="822"/>
      <c r="F132" s="754"/>
      <c r="G132" s="822"/>
      <c r="K132" s="754"/>
      <c r="M132" s="754"/>
      <c r="N132" s="754"/>
      <c r="O132" s="754"/>
    </row>
    <row r="133">
      <c r="A133" s="754"/>
      <c r="B133" s="822"/>
      <c r="F133" s="754"/>
      <c r="G133" s="822"/>
      <c r="K133" s="754"/>
      <c r="M133" s="754"/>
      <c r="N133" s="754"/>
      <c r="O133" s="754"/>
    </row>
    <row r="134">
      <c r="A134" s="754"/>
      <c r="B134" s="822"/>
      <c r="F134" s="754"/>
      <c r="G134" s="822"/>
      <c r="K134" s="754"/>
      <c r="M134" s="754"/>
      <c r="N134" s="754"/>
      <c r="O134" s="754"/>
    </row>
    <row r="135">
      <c r="A135" s="754"/>
      <c r="B135" s="822"/>
      <c r="F135" s="754"/>
      <c r="G135" s="822"/>
      <c r="K135" s="754"/>
      <c r="M135" s="754"/>
      <c r="N135" s="754"/>
      <c r="O135" s="754"/>
    </row>
    <row r="136">
      <c r="A136" s="754"/>
      <c r="B136" s="822"/>
      <c r="F136" s="754"/>
      <c r="G136" s="822"/>
      <c r="K136" s="754"/>
      <c r="M136" s="754"/>
      <c r="N136" s="754"/>
      <c r="O136" s="754"/>
    </row>
    <row r="137">
      <c r="A137" s="754"/>
      <c r="B137" s="822"/>
      <c r="F137" s="754"/>
      <c r="G137" s="822"/>
      <c r="K137" s="754"/>
      <c r="M137" s="754"/>
      <c r="N137" s="754"/>
      <c r="O137" s="754"/>
    </row>
    <row r="138">
      <c r="A138" s="754"/>
      <c r="B138" s="822"/>
      <c r="F138" s="754"/>
      <c r="G138" s="822"/>
      <c r="K138" s="754"/>
      <c r="M138" s="754"/>
      <c r="N138" s="754"/>
      <c r="O138" s="754"/>
    </row>
    <row r="139">
      <c r="A139" s="754"/>
      <c r="B139" s="822"/>
      <c r="F139" s="754"/>
      <c r="G139" s="822"/>
      <c r="K139" s="754"/>
      <c r="M139" s="754"/>
      <c r="N139" s="754"/>
      <c r="O139" s="754"/>
    </row>
    <row r="140">
      <c r="A140" s="754"/>
      <c r="B140" s="822"/>
      <c r="F140" s="754"/>
      <c r="G140" s="822"/>
      <c r="K140" s="754"/>
      <c r="M140" s="754"/>
      <c r="N140" s="754"/>
      <c r="O140" s="754"/>
    </row>
    <row r="141">
      <c r="A141" s="754"/>
      <c r="B141" s="822"/>
      <c r="F141" s="754"/>
      <c r="G141" s="822"/>
      <c r="K141" s="754"/>
      <c r="M141" s="754"/>
      <c r="N141" s="754"/>
      <c r="O141" s="754"/>
    </row>
    <row r="142">
      <c r="A142" s="754"/>
      <c r="B142" s="822"/>
      <c r="F142" s="754"/>
      <c r="G142" s="822"/>
      <c r="K142" s="754"/>
      <c r="M142" s="754"/>
      <c r="N142" s="754"/>
      <c r="O142" s="754"/>
    </row>
    <row r="143">
      <c r="A143" s="754"/>
      <c r="B143" s="822"/>
      <c r="F143" s="754"/>
      <c r="G143" s="822"/>
      <c r="K143" s="754"/>
      <c r="M143" s="754"/>
      <c r="N143" s="754"/>
      <c r="O143" s="754"/>
    </row>
    <row r="144">
      <c r="A144" s="754"/>
      <c r="B144" s="822"/>
      <c r="F144" s="754"/>
      <c r="G144" s="822"/>
      <c r="K144" s="754"/>
      <c r="M144" s="754"/>
      <c r="N144" s="754"/>
      <c r="O144" s="754"/>
    </row>
    <row r="145">
      <c r="A145" s="754"/>
      <c r="B145" s="822"/>
      <c r="F145" s="754"/>
      <c r="G145" s="822"/>
      <c r="K145" s="754"/>
      <c r="M145" s="754"/>
      <c r="N145" s="754"/>
      <c r="O145" s="754"/>
    </row>
    <row r="146">
      <c r="A146" s="754"/>
      <c r="B146" s="822"/>
      <c r="F146" s="754"/>
      <c r="G146" s="822"/>
      <c r="K146" s="754"/>
      <c r="M146" s="754"/>
      <c r="N146" s="754"/>
      <c r="O146" s="754"/>
    </row>
    <row r="147">
      <c r="A147" s="754"/>
      <c r="B147" s="822"/>
      <c r="F147" s="754"/>
      <c r="G147" s="822"/>
      <c r="K147" s="754"/>
      <c r="M147" s="754"/>
      <c r="N147" s="754"/>
      <c r="O147" s="754"/>
    </row>
    <row r="148">
      <c r="A148" s="754"/>
      <c r="B148" s="822"/>
      <c r="F148" s="754"/>
      <c r="G148" s="822"/>
      <c r="K148" s="754"/>
      <c r="M148" s="754"/>
      <c r="N148" s="754"/>
      <c r="O148" s="754"/>
    </row>
    <row r="149">
      <c r="A149" s="754"/>
      <c r="B149" s="822"/>
      <c r="F149" s="754"/>
      <c r="G149" s="822"/>
      <c r="K149" s="754"/>
      <c r="M149" s="754"/>
      <c r="N149" s="754"/>
      <c r="O149" s="754"/>
    </row>
    <row r="150">
      <c r="A150" s="754"/>
      <c r="B150" s="822"/>
      <c r="F150" s="754"/>
      <c r="G150" s="822"/>
      <c r="K150" s="754"/>
      <c r="M150" s="754"/>
      <c r="N150" s="754"/>
      <c r="O150" s="754"/>
    </row>
    <row r="151">
      <c r="A151" s="754"/>
      <c r="B151" s="822"/>
      <c r="F151" s="754"/>
      <c r="G151" s="822"/>
      <c r="K151" s="754"/>
      <c r="M151" s="754"/>
      <c r="N151" s="754"/>
      <c r="O151" s="754"/>
    </row>
    <row r="152">
      <c r="A152" s="754"/>
      <c r="B152" s="822"/>
      <c r="F152" s="754"/>
      <c r="G152" s="822"/>
      <c r="K152" s="754"/>
      <c r="M152" s="754"/>
      <c r="N152" s="754"/>
      <c r="O152" s="754"/>
    </row>
    <row r="153">
      <c r="A153" s="754"/>
      <c r="B153" s="822"/>
      <c r="F153" s="754"/>
      <c r="G153" s="822"/>
      <c r="K153" s="754"/>
      <c r="M153" s="754"/>
      <c r="N153" s="754"/>
      <c r="O153" s="754"/>
    </row>
    <row r="154">
      <c r="A154" s="754"/>
      <c r="B154" s="822"/>
      <c r="F154" s="754"/>
      <c r="G154" s="822"/>
      <c r="K154" s="754"/>
      <c r="M154" s="754"/>
      <c r="N154" s="754"/>
      <c r="O154" s="754"/>
    </row>
    <row r="155">
      <c r="A155" s="754"/>
      <c r="B155" s="822"/>
      <c r="F155" s="754"/>
      <c r="G155" s="822"/>
      <c r="K155" s="754"/>
      <c r="M155" s="754"/>
      <c r="N155" s="754"/>
      <c r="O155" s="754"/>
    </row>
    <row r="156">
      <c r="A156" s="754"/>
      <c r="B156" s="822"/>
      <c r="F156" s="754"/>
      <c r="G156" s="822"/>
      <c r="K156" s="754"/>
      <c r="M156" s="754"/>
      <c r="N156" s="754"/>
      <c r="O156" s="754"/>
    </row>
    <row r="157">
      <c r="A157" s="754"/>
      <c r="B157" s="822"/>
      <c r="F157" s="754"/>
      <c r="G157" s="822"/>
      <c r="K157" s="754"/>
      <c r="M157" s="754"/>
      <c r="N157" s="754"/>
      <c r="O157" s="754"/>
    </row>
    <row r="158">
      <c r="A158" s="754"/>
      <c r="B158" s="822"/>
      <c r="F158" s="754"/>
      <c r="G158" s="822"/>
      <c r="K158" s="754"/>
      <c r="M158" s="754"/>
      <c r="N158" s="754"/>
      <c r="O158" s="754"/>
    </row>
    <row r="159">
      <c r="A159" s="754"/>
      <c r="B159" s="822"/>
      <c r="F159" s="754"/>
      <c r="G159" s="822"/>
      <c r="K159" s="754"/>
      <c r="M159" s="754"/>
      <c r="N159" s="754"/>
      <c r="O159" s="754"/>
    </row>
    <row r="160">
      <c r="A160" s="754"/>
      <c r="B160" s="822"/>
      <c r="F160" s="754"/>
      <c r="G160" s="822"/>
      <c r="K160" s="754"/>
      <c r="M160" s="754"/>
      <c r="N160" s="754"/>
      <c r="O160" s="754"/>
    </row>
    <row r="161">
      <c r="A161" s="754"/>
      <c r="B161" s="822"/>
      <c r="F161" s="754"/>
      <c r="G161" s="822"/>
      <c r="K161" s="754"/>
      <c r="M161" s="754"/>
      <c r="N161" s="754"/>
      <c r="O161" s="754"/>
    </row>
    <row r="162">
      <c r="A162" s="754"/>
      <c r="B162" s="822"/>
      <c r="F162" s="754"/>
      <c r="G162" s="822"/>
      <c r="K162" s="754"/>
      <c r="M162" s="754"/>
      <c r="N162" s="754"/>
      <c r="O162" s="754"/>
    </row>
    <row r="163">
      <c r="A163" s="754"/>
      <c r="B163" s="822"/>
      <c r="F163" s="754"/>
      <c r="G163" s="822"/>
      <c r="K163" s="754"/>
      <c r="M163" s="754"/>
      <c r="N163" s="754"/>
      <c r="O163" s="754"/>
    </row>
    <row r="164">
      <c r="A164" s="754"/>
      <c r="B164" s="822"/>
      <c r="F164" s="754"/>
      <c r="G164" s="822"/>
      <c r="K164" s="754"/>
      <c r="M164" s="754"/>
      <c r="N164" s="754"/>
      <c r="O164" s="754"/>
    </row>
    <row r="165">
      <c r="A165" s="754"/>
      <c r="B165" s="822"/>
      <c r="F165" s="754"/>
      <c r="G165" s="822"/>
      <c r="K165" s="754"/>
      <c r="M165" s="754"/>
      <c r="N165" s="754"/>
      <c r="O165" s="754"/>
    </row>
    <row r="166">
      <c r="A166" s="754"/>
      <c r="B166" s="822"/>
      <c r="F166" s="754"/>
      <c r="G166" s="822"/>
      <c r="K166" s="754"/>
      <c r="M166" s="754"/>
      <c r="N166" s="754"/>
      <c r="O166" s="754"/>
    </row>
    <row r="167">
      <c r="A167" s="754"/>
      <c r="B167" s="822"/>
      <c r="F167" s="754"/>
      <c r="G167" s="822"/>
      <c r="K167" s="754"/>
      <c r="M167" s="754"/>
      <c r="N167" s="754"/>
      <c r="O167" s="754"/>
    </row>
    <row r="168">
      <c r="A168" s="754"/>
      <c r="B168" s="822"/>
      <c r="F168" s="754"/>
      <c r="G168" s="822"/>
      <c r="K168" s="754"/>
      <c r="M168" s="754"/>
      <c r="N168" s="754"/>
      <c r="O168" s="754"/>
    </row>
    <row r="169">
      <c r="A169" s="754"/>
      <c r="B169" s="822"/>
      <c r="F169" s="754"/>
      <c r="G169" s="822"/>
      <c r="K169" s="754"/>
      <c r="M169" s="754"/>
      <c r="N169" s="754"/>
      <c r="O169" s="754"/>
    </row>
    <row r="170">
      <c r="A170" s="754"/>
      <c r="B170" s="822"/>
      <c r="F170" s="754"/>
      <c r="G170" s="822"/>
      <c r="K170" s="754"/>
      <c r="M170" s="754"/>
      <c r="N170" s="754"/>
      <c r="O170" s="754"/>
    </row>
    <row r="171">
      <c r="A171" s="754"/>
      <c r="B171" s="822"/>
      <c r="F171" s="754"/>
      <c r="G171" s="822"/>
      <c r="K171" s="754"/>
      <c r="M171" s="754"/>
      <c r="N171" s="754"/>
      <c r="O171" s="754"/>
    </row>
    <row r="172">
      <c r="A172" s="754"/>
      <c r="B172" s="822"/>
      <c r="F172" s="754"/>
      <c r="G172" s="822"/>
      <c r="K172" s="754"/>
      <c r="M172" s="754"/>
      <c r="N172" s="754"/>
      <c r="O172" s="754"/>
    </row>
    <row r="173">
      <c r="A173" s="754"/>
      <c r="B173" s="822"/>
      <c r="F173" s="754"/>
      <c r="G173" s="822"/>
      <c r="K173" s="754"/>
      <c r="M173" s="754"/>
      <c r="N173" s="754"/>
      <c r="O173" s="754"/>
    </row>
    <row r="174">
      <c r="A174" s="754"/>
      <c r="B174" s="822"/>
      <c r="F174" s="754"/>
      <c r="G174" s="822"/>
      <c r="K174" s="754"/>
      <c r="M174" s="754"/>
      <c r="N174" s="754"/>
      <c r="O174" s="754"/>
    </row>
    <row r="175">
      <c r="A175" s="754"/>
      <c r="B175" s="822"/>
      <c r="F175" s="754"/>
      <c r="G175" s="822"/>
      <c r="K175" s="754"/>
      <c r="M175" s="754"/>
      <c r="N175" s="754"/>
      <c r="O175" s="754"/>
    </row>
    <row r="176">
      <c r="A176" s="754"/>
      <c r="B176" s="822"/>
      <c r="F176" s="754"/>
      <c r="G176" s="822"/>
      <c r="K176" s="754"/>
      <c r="M176" s="754"/>
      <c r="N176" s="754"/>
      <c r="O176" s="754"/>
    </row>
    <row r="177">
      <c r="A177" s="754"/>
      <c r="B177" s="822"/>
      <c r="F177" s="754"/>
      <c r="G177" s="822"/>
      <c r="K177" s="754"/>
      <c r="M177" s="754"/>
      <c r="N177" s="754"/>
      <c r="O177" s="754"/>
    </row>
    <row r="178">
      <c r="A178" s="754"/>
      <c r="B178" s="822"/>
      <c r="F178" s="754"/>
      <c r="G178" s="822"/>
      <c r="K178" s="754"/>
      <c r="M178" s="754"/>
      <c r="N178" s="754"/>
      <c r="O178" s="754"/>
    </row>
    <row r="179">
      <c r="A179" s="754"/>
      <c r="B179" s="822"/>
      <c r="F179" s="754"/>
      <c r="G179" s="822"/>
      <c r="K179" s="754"/>
      <c r="M179" s="754"/>
      <c r="N179" s="754"/>
      <c r="O179" s="754"/>
    </row>
    <row r="180">
      <c r="A180" s="754"/>
      <c r="B180" s="822"/>
      <c r="F180" s="754"/>
      <c r="G180" s="822"/>
      <c r="K180" s="754"/>
      <c r="M180" s="754"/>
      <c r="N180" s="754"/>
      <c r="O180" s="754"/>
    </row>
    <row r="181">
      <c r="A181" s="754"/>
      <c r="B181" s="822"/>
      <c r="F181" s="754"/>
      <c r="G181" s="822"/>
      <c r="K181" s="754"/>
      <c r="M181" s="754"/>
      <c r="N181" s="754"/>
      <c r="O181" s="754"/>
    </row>
    <row r="182">
      <c r="A182" s="754"/>
      <c r="B182" s="822"/>
      <c r="F182" s="754"/>
      <c r="G182" s="822"/>
      <c r="K182" s="754"/>
      <c r="M182" s="754"/>
      <c r="N182" s="754"/>
      <c r="O182" s="754"/>
    </row>
    <row r="183">
      <c r="A183" s="754"/>
      <c r="B183" s="822"/>
      <c r="F183" s="754"/>
      <c r="G183" s="822"/>
      <c r="K183" s="754"/>
      <c r="M183" s="754"/>
      <c r="N183" s="754"/>
      <c r="O183" s="754"/>
    </row>
    <row r="184">
      <c r="A184" s="754"/>
      <c r="B184" s="822"/>
      <c r="F184" s="754"/>
      <c r="G184" s="822"/>
      <c r="K184" s="754"/>
      <c r="M184" s="754"/>
      <c r="N184" s="754"/>
      <c r="O184" s="754"/>
    </row>
    <row r="185">
      <c r="A185" s="754"/>
      <c r="B185" s="822"/>
      <c r="F185" s="754"/>
      <c r="G185" s="822"/>
      <c r="K185" s="754"/>
      <c r="M185" s="754"/>
      <c r="N185" s="754"/>
      <c r="O185" s="754"/>
    </row>
    <row r="186">
      <c r="A186" s="754"/>
      <c r="B186" s="822"/>
      <c r="F186" s="754"/>
      <c r="G186" s="822"/>
      <c r="K186" s="754"/>
      <c r="M186" s="754"/>
      <c r="N186" s="754"/>
      <c r="O186" s="754"/>
    </row>
    <row r="187">
      <c r="A187" s="754"/>
      <c r="B187" s="822"/>
      <c r="F187" s="754"/>
      <c r="G187" s="822"/>
      <c r="K187" s="754"/>
      <c r="M187" s="754"/>
      <c r="N187" s="754"/>
      <c r="O187" s="754"/>
    </row>
    <row r="188">
      <c r="A188" s="754"/>
      <c r="B188" s="822"/>
      <c r="F188" s="754"/>
      <c r="G188" s="822"/>
      <c r="K188" s="754"/>
      <c r="M188" s="754"/>
      <c r="N188" s="754"/>
      <c r="O188" s="754"/>
    </row>
    <row r="189">
      <c r="A189" s="754"/>
      <c r="B189" s="822"/>
      <c r="F189" s="754"/>
      <c r="G189" s="822"/>
      <c r="K189" s="754"/>
      <c r="M189" s="754"/>
      <c r="N189" s="754"/>
      <c r="O189" s="754"/>
    </row>
    <row r="190">
      <c r="A190" s="754"/>
      <c r="B190" s="822"/>
      <c r="F190" s="754"/>
      <c r="G190" s="822"/>
      <c r="K190" s="754"/>
      <c r="M190" s="754"/>
      <c r="N190" s="754"/>
      <c r="O190" s="754"/>
    </row>
    <row r="191">
      <c r="A191" s="754"/>
      <c r="B191" s="822"/>
      <c r="F191" s="754"/>
      <c r="G191" s="822"/>
      <c r="K191" s="754"/>
      <c r="M191" s="754"/>
      <c r="N191" s="754"/>
      <c r="O191" s="754"/>
    </row>
    <row r="192">
      <c r="A192" s="754"/>
      <c r="B192" s="822"/>
      <c r="F192" s="754"/>
      <c r="G192" s="822"/>
      <c r="K192" s="754"/>
      <c r="M192" s="754"/>
      <c r="N192" s="754"/>
      <c r="O192" s="754"/>
    </row>
    <row r="193">
      <c r="A193" s="754"/>
      <c r="B193" s="822"/>
      <c r="F193" s="754"/>
      <c r="G193" s="822"/>
      <c r="K193" s="754"/>
      <c r="M193" s="754"/>
      <c r="N193" s="754"/>
      <c r="O193" s="754"/>
    </row>
    <row r="194">
      <c r="A194" s="754"/>
      <c r="B194" s="822"/>
      <c r="F194" s="754"/>
      <c r="G194" s="822"/>
      <c r="K194" s="754"/>
      <c r="M194" s="754"/>
      <c r="N194" s="754"/>
      <c r="O194" s="754"/>
    </row>
    <row r="195">
      <c r="A195" s="754"/>
      <c r="B195" s="822"/>
      <c r="F195" s="754"/>
      <c r="G195" s="822"/>
      <c r="K195" s="754"/>
      <c r="M195" s="754"/>
      <c r="N195" s="754"/>
      <c r="O195" s="754"/>
    </row>
    <row r="196">
      <c r="A196" s="754"/>
      <c r="B196" s="822"/>
      <c r="F196" s="754"/>
      <c r="G196" s="822"/>
      <c r="K196" s="754"/>
      <c r="M196" s="754"/>
      <c r="N196" s="754"/>
      <c r="O196" s="754"/>
    </row>
    <row r="197">
      <c r="A197" s="754"/>
      <c r="B197" s="822"/>
      <c r="F197" s="754"/>
      <c r="G197" s="822"/>
      <c r="K197" s="754"/>
      <c r="M197" s="754"/>
      <c r="N197" s="754"/>
      <c r="O197" s="754"/>
    </row>
    <row r="198">
      <c r="A198" s="754"/>
      <c r="B198" s="822"/>
      <c r="F198" s="754"/>
      <c r="G198" s="822"/>
      <c r="K198" s="754"/>
      <c r="M198" s="754"/>
      <c r="N198" s="754"/>
      <c r="O198" s="754"/>
    </row>
    <row r="199">
      <c r="A199" s="754"/>
      <c r="B199" s="822"/>
      <c r="F199" s="754"/>
      <c r="G199" s="822"/>
      <c r="K199" s="754"/>
      <c r="M199" s="754"/>
      <c r="N199" s="754"/>
      <c r="O199" s="754"/>
    </row>
    <row r="200">
      <c r="A200" s="754"/>
      <c r="B200" s="822"/>
      <c r="F200" s="754"/>
      <c r="G200" s="822"/>
      <c r="K200" s="754"/>
      <c r="M200" s="754"/>
      <c r="N200" s="754"/>
      <c r="O200" s="754"/>
    </row>
    <row r="201">
      <c r="A201" s="754"/>
      <c r="B201" s="822"/>
      <c r="F201" s="754"/>
      <c r="G201" s="822"/>
      <c r="K201" s="754"/>
      <c r="M201" s="754"/>
      <c r="N201" s="754"/>
      <c r="O201" s="754"/>
    </row>
    <row r="202">
      <c r="A202" s="754"/>
      <c r="B202" s="822"/>
      <c r="F202" s="754"/>
      <c r="G202" s="822"/>
      <c r="K202" s="754"/>
      <c r="M202" s="754"/>
      <c r="N202" s="754"/>
      <c r="O202" s="754"/>
    </row>
    <row r="203">
      <c r="A203" s="754"/>
      <c r="B203" s="822"/>
      <c r="F203" s="754"/>
      <c r="G203" s="822"/>
      <c r="K203" s="754"/>
      <c r="M203" s="754"/>
      <c r="N203" s="754"/>
      <c r="O203" s="754"/>
    </row>
    <row r="204">
      <c r="A204" s="754"/>
      <c r="B204" s="822"/>
      <c r="F204" s="754"/>
      <c r="G204" s="822"/>
      <c r="K204" s="754"/>
      <c r="M204" s="754"/>
      <c r="N204" s="754"/>
      <c r="O204" s="754"/>
    </row>
    <row r="205">
      <c r="A205" s="754"/>
      <c r="B205" s="822"/>
      <c r="F205" s="754"/>
      <c r="G205" s="822"/>
      <c r="K205" s="754"/>
      <c r="M205" s="754"/>
      <c r="N205" s="754"/>
      <c r="O205" s="754"/>
    </row>
    <row r="206">
      <c r="A206" s="754"/>
      <c r="B206" s="822"/>
      <c r="F206" s="754"/>
      <c r="G206" s="822"/>
      <c r="K206" s="754"/>
      <c r="M206" s="754"/>
      <c r="N206" s="754"/>
      <c r="O206" s="754"/>
    </row>
    <row r="207">
      <c r="A207" s="754"/>
      <c r="B207" s="822"/>
      <c r="F207" s="754"/>
      <c r="G207" s="822"/>
      <c r="K207" s="754"/>
      <c r="M207" s="754"/>
      <c r="N207" s="754"/>
      <c r="O207" s="754"/>
    </row>
    <row r="208">
      <c r="A208" s="754"/>
      <c r="B208" s="822"/>
      <c r="F208" s="754"/>
      <c r="G208" s="822"/>
      <c r="K208" s="754"/>
      <c r="M208" s="754"/>
      <c r="N208" s="754"/>
      <c r="O208" s="754"/>
    </row>
    <row r="209">
      <c r="A209" s="754"/>
      <c r="B209" s="822"/>
      <c r="F209" s="754"/>
      <c r="G209" s="822"/>
      <c r="K209" s="754"/>
      <c r="M209" s="754"/>
      <c r="N209" s="754"/>
      <c r="O209" s="754"/>
    </row>
    <row r="210">
      <c r="A210" s="754"/>
      <c r="B210" s="822"/>
      <c r="F210" s="754"/>
      <c r="G210" s="822"/>
      <c r="K210" s="754"/>
      <c r="M210" s="754"/>
      <c r="N210" s="754"/>
      <c r="O210" s="754"/>
    </row>
    <row r="211">
      <c r="A211" s="754"/>
      <c r="B211" s="822"/>
      <c r="F211" s="754"/>
      <c r="G211" s="822"/>
      <c r="K211" s="754"/>
      <c r="M211" s="754"/>
      <c r="N211" s="754"/>
      <c r="O211" s="754"/>
    </row>
    <row r="212">
      <c r="A212" s="754"/>
      <c r="B212" s="822"/>
      <c r="F212" s="754"/>
      <c r="G212" s="822"/>
      <c r="K212" s="754"/>
      <c r="M212" s="754"/>
      <c r="N212" s="754"/>
      <c r="O212" s="754"/>
    </row>
    <row r="213">
      <c r="A213" s="754"/>
      <c r="B213" s="822"/>
      <c r="F213" s="754"/>
      <c r="G213" s="822"/>
      <c r="K213" s="754"/>
      <c r="M213" s="754"/>
      <c r="N213" s="754"/>
      <c r="O213" s="754"/>
    </row>
    <row r="214">
      <c r="A214" s="754"/>
      <c r="B214" s="822"/>
      <c r="F214" s="754"/>
      <c r="G214" s="822"/>
      <c r="K214" s="754"/>
      <c r="M214" s="754"/>
      <c r="N214" s="754"/>
      <c r="O214" s="754"/>
    </row>
    <row r="215">
      <c r="A215" s="754"/>
      <c r="B215" s="822"/>
      <c r="F215" s="754"/>
      <c r="G215" s="822"/>
      <c r="K215" s="754"/>
      <c r="M215" s="754"/>
      <c r="N215" s="754"/>
      <c r="O215" s="754"/>
    </row>
    <row r="216">
      <c r="A216" s="754"/>
      <c r="B216" s="822"/>
      <c r="F216" s="754"/>
      <c r="G216" s="822"/>
      <c r="K216" s="754"/>
      <c r="M216" s="754"/>
      <c r="N216" s="754"/>
      <c r="O216" s="754"/>
    </row>
    <row r="217">
      <c r="A217" s="754"/>
      <c r="B217" s="822"/>
      <c r="F217" s="754"/>
      <c r="G217" s="822"/>
      <c r="K217" s="754"/>
      <c r="M217" s="754"/>
      <c r="N217" s="754"/>
      <c r="O217" s="754"/>
    </row>
    <row r="218">
      <c r="A218" s="754"/>
      <c r="B218" s="822"/>
      <c r="F218" s="754"/>
      <c r="G218" s="822"/>
      <c r="K218" s="754"/>
      <c r="M218" s="754"/>
      <c r="N218" s="754"/>
      <c r="O218" s="754"/>
    </row>
    <row r="219">
      <c r="A219" s="754"/>
      <c r="B219" s="822"/>
      <c r="F219" s="754"/>
      <c r="G219" s="822"/>
      <c r="K219" s="754"/>
      <c r="M219" s="754"/>
      <c r="N219" s="754"/>
      <c r="O219" s="754"/>
    </row>
    <row r="220">
      <c r="A220" s="754"/>
      <c r="B220" s="822"/>
      <c r="F220" s="754"/>
      <c r="G220" s="822"/>
      <c r="K220" s="754"/>
      <c r="M220" s="754"/>
      <c r="N220" s="754"/>
      <c r="O220" s="754"/>
    </row>
    <row r="221">
      <c r="A221" s="754"/>
      <c r="B221" s="822"/>
      <c r="F221" s="754"/>
      <c r="G221" s="822"/>
      <c r="K221" s="754"/>
      <c r="M221" s="754"/>
      <c r="N221" s="754"/>
      <c r="O221" s="754"/>
    </row>
    <row r="222">
      <c r="A222" s="754"/>
      <c r="B222" s="822"/>
      <c r="F222" s="754"/>
      <c r="G222" s="822"/>
      <c r="K222" s="754"/>
      <c r="M222" s="754"/>
      <c r="N222" s="754"/>
      <c r="O222" s="754"/>
    </row>
    <row r="223">
      <c r="A223" s="754"/>
      <c r="B223" s="822"/>
      <c r="F223" s="754"/>
      <c r="G223" s="822"/>
      <c r="K223" s="754"/>
      <c r="M223" s="754"/>
      <c r="N223" s="754"/>
      <c r="O223" s="754"/>
    </row>
    <row r="224">
      <c r="A224" s="754"/>
      <c r="B224" s="822"/>
      <c r="F224" s="754"/>
      <c r="G224" s="822"/>
      <c r="K224" s="754"/>
      <c r="M224" s="754"/>
      <c r="N224" s="754"/>
      <c r="O224" s="754"/>
    </row>
    <row r="225">
      <c r="A225" s="754"/>
      <c r="B225" s="822"/>
      <c r="F225" s="754"/>
      <c r="G225" s="822"/>
      <c r="K225" s="754"/>
      <c r="M225" s="754"/>
      <c r="N225" s="754"/>
      <c r="O225" s="754"/>
    </row>
    <row r="226">
      <c r="A226" s="754"/>
      <c r="B226" s="822"/>
      <c r="F226" s="754"/>
      <c r="G226" s="822"/>
      <c r="K226" s="754"/>
      <c r="M226" s="754"/>
      <c r="N226" s="754"/>
      <c r="O226" s="754"/>
    </row>
    <row r="227">
      <c r="A227" s="754"/>
      <c r="B227" s="822"/>
      <c r="F227" s="754"/>
      <c r="G227" s="822"/>
      <c r="K227" s="754"/>
      <c r="M227" s="754"/>
      <c r="N227" s="754"/>
      <c r="O227" s="754"/>
    </row>
    <row r="228">
      <c r="A228" s="754"/>
      <c r="B228" s="822"/>
      <c r="F228" s="754"/>
      <c r="G228" s="822"/>
      <c r="K228" s="754"/>
      <c r="M228" s="754"/>
      <c r="N228" s="754"/>
      <c r="O228" s="754"/>
    </row>
    <row r="229">
      <c r="A229" s="754"/>
      <c r="B229" s="822"/>
      <c r="F229" s="754"/>
      <c r="G229" s="822"/>
      <c r="K229" s="754"/>
      <c r="M229" s="754"/>
      <c r="N229" s="754"/>
      <c r="O229" s="754"/>
    </row>
    <row r="230">
      <c r="A230" s="754"/>
      <c r="B230" s="822"/>
      <c r="F230" s="754"/>
      <c r="G230" s="822"/>
      <c r="K230" s="754"/>
      <c r="M230" s="754"/>
      <c r="N230" s="754"/>
      <c r="O230" s="754"/>
    </row>
    <row r="231">
      <c r="A231" s="754"/>
      <c r="B231" s="822"/>
      <c r="F231" s="754"/>
      <c r="G231" s="822"/>
      <c r="K231" s="754"/>
      <c r="M231" s="754"/>
      <c r="N231" s="754"/>
      <c r="O231" s="754"/>
    </row>
    <row r="232">
      <c r="A232" s="754"/>
      <c r="B232" s="822"/>
      <c r="F232" s="754"/>
      <c r="G232" s="822"/>
      <c r="K232" s="754"/>
      <c r="M232" s="754"/>
      <c r="N232" s="754"/>
      <c r="O232" s="754"/>
    </row>
    <row r="233">
      <c r="A233" s="754"/>
      <c r="B233" s="822"/>
      <c r="F233" s="754"/>
      <c r="G233" s="822"/>
      <c r="K233" s="754"/>
      <c r="M233" s="754"/>
      <c r="N233" s="754"/>
      <c r="O233" s="754"/>
    </row>
    <row r="234">
      <c r="A234" s="754"/>
      <c r="B234" s="822"/>
      <c r="F234" s="754"/>
      <c r="G234" s="822"/>
      <c r="K234" s="754"/>
      <c r="M234" s="754"/>
      <c r="N234" s="754"/>
      <c r="O234" s="754"/>
    </row>
    <row r="235">
      <c r="A235" s="754"/>
      <c r="B235" s="822"/>
      <c r="F235" s="754"/>
      <c r="G235" s="822"/>
      <c r="K235" s="754"/>
      <c r="M235" s="754"/>
      <c r="N235" s="754"/>
      <c r="O235" s="754"/>
    </row>
    <row r="236">
      <c r="A236" s="754"/>
      <c r="B236" s="822"/>
      <c r="F236" s="754"/>
      <c r="G236" s="822"/>
      <c r="K236" s="754"/>
      <c r="M236" s="754"/>
      <c r="N236" s="754"/>
      <c r="O236" s="754"/>
    </row>
    <row r="237">
      <c r="A237" s="754"/>
      <c r="B237" s="822"/>
      <c r="F237" s="754"/>
      <c r="G237" s="822"/>
      <c r="K237" s="754"/>
      <c r="M237" s="754"/>
      <c r="N237" s="754"/>
      <c r="O237" s="754"/>
    </row>
    <row r="238">
      <c r="A238" s="754"/>
      <c r="B238" s="822"/>
      <c r="F238" s="754"/>
      <c r="G238" s="822"/>
      <c r="K238" s="754"/>
      <c r="M238" s="754"/>
      <c r="N238" s="754"/>
      <c r="O238" s="754"/>
    </row>
    <row r="239">
      <c r="A239" s="754"/>
      <c r="B239" s="822"/>
      <c r="F239" s="754"/>
      <c r="G239" s="822"/>
      <c r="K239" s="754"/>
      <c r="M239" s="754"/>
      <c r="N239" s="754"/>
      <c r="O239" s="754"/>
    </row>
    <row r="240">
      <c r="A240" s="754"/>
      <c r="B240" s="822"/>
      <c r="F240" s="754"/>
      <c r="G240" s="822"/>
      <c r="K240" s="754"/>
      <c r="M240" s="754"/>
      <c r="N240" s="754"/>
      <c r="O240" s="754"/>
    </row>
    <row r="241">
      <c r="A241" s="754"/>
      <c r="B241" s="822"/>
      <c r="F241" s="754"/>
      <c r="G241" s="822"/>
      <c r="K241" s="754"/>
      <c r="M241" s="754"/>
      <c r="N241" s="754"/>
      <c r="O241" s="754"/>
    </row>
    <row r="242">
      <c r="A242" s="754"/>
      <c r="B242" s="822"/>
      <c r="F242" s="754"/>
      <c r="G242" s="822"/>
      <c r="K242" s="754"/>
      <c r="M242" s="754"/>
      <c r="N242" s="754"/>
      <c r="O242" s="754"/>
    </row>
    <row r="243">
      <c r="A243" s="754"/>
      <c r="B243" s="822"/>
      <c r="F243" s="754"/>
      <c r="G243" s="822"/>
      <c r="K243" s="754"/>
      <c r="M243" s="754"/>
      <c r="N243" s="754"/>
      <c r="O243" s="754"/>
    </row>
    <row r="244">
      <c r="A244" s="754"/>
      <c r="B244" s="822"/>
      <c r="F244" s="754"/>
      <c r="G244" s="822"/>
      <c r="K244" s="754"/>
      <c r="M244" s="754"/>
      <c r="N244" s="754"/>
      <c r="O244" s="754"/>
    </row>
    <row r="245">
      <c r="A245" s="754"/>
      <c r="B245" s="822"/>
      <c r="F245" s="754"/>
      <c r="G245" s="822"/>
      <c r="K245" s="754"/>
      <c r="M245" s="754"/>
      <c r="N245" s="754"/>
      <c r="O245" s="754"/>
    </row>
    <row r="246">
      <c r="A246" s="754"/>
      <c r="B246" s="822"/>
      <c r="F246" s="754"/>
      <c r="G246" s="822"/>
      <c r="K246" s="754"/>
      <c r="M246" s="754"/>
      <c r="N246" s="754"/>
      <c r="O246" s="754"/>
    </row>
    <row r="247">
      <c r="A247" s="754"/>
      <c r="B247" s="822"/>
      <c r="F247" s="754"/>
      <c r="G247" s="822"/>
      <c r="K247" s="754"/>
      <c r="M247" s="754"/>
      <c r="N247" s="754"/>
      <c r="O247" s="754"/>
    </row>
    <row r="248">
      <c r="A248" s="754"/>
      <c r="B248" s="822"/>
      <c r="F248" s="754"/>
      <c r="G248" s="822"/>
      <c r="K248" s="754"/>
      <c r="M248" s="754"/>
      <c r="N248" s="754"/>
      <c r="O248" s="754"/>
    </row>
    <row r="249">
      <c r="A249" s="754"/>
      <c r="B249" s="822"/>
      <c r="F249" s="754"/>
      <c r="G249" s="822"/>
      <c r="K249" s="754"/>
      <c r="M249" s="754"/>
      <c r="N249" s="754"/>
      <c r="O249" s="754"/>
    </row>
    <row r="250">
      <c r="A250" s="754"/>
      <c r="B250" s="822"/>
      <c r="F250" s="754"/>
      <c r="G250" s="822"/>
      <c r="K250" s="754"/>
      <c r="M250" s="754"/>
      <c r="N250" s="754"/>
      <c r="O250" s="754"/>
    </row>
    <row r="251">
      <c r="A251" s="754"/>
      <c r="B251" s="822"/>
      <c r="F251" s="754"/>
      <c r="G251" s="822"/>
      <c r="K251" s="754"/>
      <c r="M251" s="754"/>
      <c r="N251" s="754"/>
      <c r="O251" s="754"/>
    </row>
    <row r="252">
      <c r="A252" s="754"/>
      <c r="B252" s="822"/>
      <c r="F252" s="754"/>
      <c r="G252" s="822"/>
      <c r="K252" s="754"/>
      <c r="M252" s="754"/>
      <c r="N252" s="754"/>
      <c r="O252" s="754"/>
    </row>
    <row r="253">
      <c r="A253" s="754"/>
      <c r="B253" s="822"/>
      <c r="F253" s="754"/>
      <c r="G253" s="822"/>
      <c r="K253" s="754"/>
      <c r="M253" s="754"/>
      <c r="N253" s="754"/>
      <c r="O253" s="754"/>
    </row>
    <row r="254">
      <c r="A254" s="754"/>
      <c r="B254" s="822"/>
      <c r="F254" s="754"/>
      <c r="G254" s="822"/>
      <c r="K254" s="754"/>
      <c r="M254" s="754"/>
      <c r="N254" s="754"/>
      <c r="O254" s="754"/>
    </row>
    <row r="255">
      <c r="A255" s="754"/>
      <c r="B255" s="822"/>
      <c r="F255" s="754"/>
      <c r="G255" s="822"/>
      <c r="K255" s="754"/>
      <c r="M255" s="754"/>
      <c r="N255" s="754"/>
      <c r="O255" s="754"/>
    </row>
    <row r="256">
      <c r="A256" s="754"/>
      <c r="B256" s="822"/>
      <c r="F256" s="754"/>
      <c r="G256" s="822"/>
      <c r="K256" s="754"/>
      <c r="M256" s="754"/>
      <c r="N256" s="754"/>
      <c r="O256" s="754"/>
    </row>
    <row r="257">
      <c r="A257" s="754"/>
      <c r="B257" s="822"/>
      <c r="F257" s="754"/>
      <c r="G257" s="822"/>
      <c r="K257" s="754"/>
      <c r="M257" s="754"/>
      <c r="N257" s="754"/>
      <c r="O257" s="754"/>
    </row>
    <row r="258">
      <c r="A258" s="754"/>
      <c r="B258" s="822"/>
      <c r="F258" s="754"/>
      <c r="G258" s="822"/>
      <c r="K258" s="754"/>
      <c r="M258" s="754"/>
      <c r="N258" s="754"/>
      <c r="O258" s="754"/>
    </row>
    <row r="259">
      <c r="A259" s="754"/>
      <c r="B259" s="822"/>
      <c r="F259" s="754"/>
      <c r="G259" s="822"/>
      <c r="K259" s="754"/>
      <c r="M259" s="754"/>
      <c r="N259" s="754"/>
      <c r="O259" s="754"/>
    </row>
    <row r="260">
      <c r="A260" s="754"/>
      <c r="B260" s="822"/>
      <c r="F260" s="754"/>
      <c r="G260" s="822"/>
      <c r="K260" s="754"/>
      <c r="M260" s="754"/>
      <c r="N260" s="754"/>
      <c r="O260" s="754"/>
    </row>
    <row r="261">
      <c r="A261" s="754"/>
      <c r="B261" s="822"/>
      <c r="F261" s="754"/>
      <c r="G261" s="822"/>
      <c r="K261" s="754"/>
      <c r="M261" s="754"/>
      <c r="N261" s="754"/>
      <c r="O261" s="754"/>
    </row>
    <row r="262">
      <c r="A262" s="754"/>
      <c r="B262" s="822"/>
      <c r="F262" s="754"/>
      <c r="G262" s="822"/>
      <c r="K262" s="754"/>
      <c r="M262" s="754"/>
      <c r="N262" s="754"/>
      <c r="O262" s="754"/>
    </row>
    <row r="263">
      <c r="A263" s="754"/>
      <c r="B263" s="822"/>
      <c r="F263" s="754"/>
      <c r="G263" s="822"/>
      <c r="K263" s="754"/>
      <c r="M263" s="754"/>
      <c r="N263" s="754"/>
      <c r="O263" s="754"/>
    </row>
    <row r="264">
      <c r="A264" s="754"/>
      <c r="B264" s="822"/>
      <c r="F264" s="754"/>
      <c r="G264" s="822"/>
      <c r="K264" s="754"/>
      <c r="M264" s="754"/>
      <c r="N264" s="754"/>
      <c r="O264" s="754"/>
    </row>
    <row r="265">
      <c r="A265" s="754"/>
      <c r="B265" s="822"/>
      <c r="F265" s="754"/>
      <c r="G265" s="822"/>
      <c r="K265" s="754"/>
      <c r="M265" s="754"/>
      <c r="N265" s="754"/>
      <c r="O265" s="754"/>
    </row>
    <row r="266">
      <c r="A266" s="754"/>
      <c r="B266" s="822"/>
      <c r="F266" s="754"/>
      <c r="G266" s="822"/>
      <c r="K266" s="754"/>
      <c r="M266" s="754"/>
      <c r="N266" s="754"/>
      <c r="O266" s="754"/>
    </row>
    <row r="267">
      <c r="A267" s="754"/>
      <c r="B267" s="822"/>
      <c r="F267" s="754"/>
      <c r="G267" s="822"/>
      <c r="K267" s="754"/>
      <c r="M267" s="754"/>
      <c r="N267" s="754"/>
      <c r="O267" s="754"/>
    </row>
    <row r="268">
      <c r="A268" s="754"/>
      <c r="B268" s="822"/>
      <c r="F268" s="754"/>
      <c r="G268" s="822"/>
      <c r="K268" s="754"/>
      <c r="M268" s="754"/>
      <c r="N268" s="754"/>
      <c r="O268" s="754"/>
    </row>
    <row r="269">
      <c r="A269" s="754"/>
      <c r="B269" s="822"/>
      <c r="F269" s="754"/>
      <c r="G269" s="822"/>
      <c r="K269" s="754"/>
      <c r="M269" s="754"/>
      <c r="N269" s="754"/>
      <c r="O269" s="754"/>
    </row>
    <row r="270">
      <c r="A270" s="754"/>
      <c r="B270" s="822"/>
      <c r="F270" s="754"/>
      <c r="G270" s="822"/>
      <c r="K270" s="754"/>
      <c r="M270" s="754"/>
      <c r="N270" s="754"/>
      <c r="O270" s="754"/>
    </row>
    <row r="271">
      <c r="A271" s="754"/>
      <c r="B271" s="822"/>
      <c r="F271" s="754"/>
      <c r="G271" s="822"/>
      <c r="K271" s="754"/>
      <c r="M271" s="754"/>
      <c r="N271" s="754"/>
      <c r="O271" s="754"/>
    </row>
    <row r="272">
      <c r="A272" s="754"/>
      <c r="B272" s="822"/>
      <c r="F272" s="754"/>
      <c r="G272" s="822"/>
      <c r="K272" s="754"/>
      <c r="M272" s="754"/>
      <c r="N272" s="754"/>
      <c r="O272" s="754"/>
    </row>
    <row r="273">
      <c r="A273" s="754"/>
      <c r="B273" s="822"/>
      <c r="F273" s="754"/>
      <c r="G273" s="822"/>
      <c r="K273" s="754"/>
      <c r="M273" s="754"/>
      <c r="N273" s="754"/>
      <c r="O273" s="754"/>
    </row>
    <row r="274">
      <c r="A274" s="754"/>
      <c r="B274" s="822"/>
      <c r="F274" s="754"/>
      <c r="G274" s="822"/>
      <c r="K274" s="754"/>
      <c r="M274" s="754"/>
      <c r="N274" s="754"/>
      <c r="O274" s="754"/>
    </row>
    <row r="275">
      <c r="A275" s="754"/>
      <c r="B275" s="822"/>
      <c r="F275" s="754"/>
      <c r="G275" s="822"/>
      <c r="K275" s="754"/>
      <c r="M275" s="754"/>
      <c r="N275" s="754"/>
      <c r="O275" s="754"/>
    </row>
    <row r="276">
      <c r="A276" s="754"/>
      <c r="B276" s="822"/>
      <c r="F276" s="754"/>
      <c r="G276" s="822"/>
      <c r="K276" s="754"/>
      <c r="M276" s="754"/>
      <c r="N276" s="754"/>
      <c r="O276" s="754"/>
    </row>
    <row r="277">
      <c r="A277" s="754"/>
      <c r="B277" s="822"/>
      <c r="F277" s="754"/>
      <c r="G277" s="822"/>
      <c r="K277" s="754"/>
      <c r="M277" s="754"/>
      <c r="N277" s="754"/>
      <c r="O277" s="754"/>
    </row>
    <row r="278">
      <c r="A278" s="754"/>
      <c r="B278" s="822"/>
      <c r="F278" s="754"/>
      <c r="G278" s="822"/>
      <c r="K278" s="754"/>
      <c r="M278" s="754"/>
      <c r="N278" s="754"/>
      <c r="O278" s="754"/>
    </row>
    <row r="279">
      <c r="A279" s="754"/>
      <c r="B279" s="822"/>
      <c r="F279" s="754"/>
      <c r="G279" s="822"/>
      <c r="K279" s="754"/>
      <c r="M279" s="754"/>
      <c r="N279" s="754"/>
      <c r="O279" s="754"/>
    </row>
    <row r="280">
      <c r="A280" s="754"/>
      <c r="B280" s="822"/>
      <c r="F280" s="754"/>
      <c r="G280" s="822"/>
      <c r="K280" s="754"/>
      <c r="M280" s="754"/>
      <c r="N280" s="754"/>
      <c r="O280" s="754"/>
    </row>
    <row r="281">
      <c r="A281" s="754"/>
      <c r="B281" s="822"/>
      <c r="F281" s="754"/>
      <c r="G281" s="822"/>
      <c r="K281" s="754"/>
      <c r="M281" s="754"/>
      <c r="N281" s="754"/>
      <c r="O281" s="754"/>
    </row>
    <row r="282">
      <c r="A282" s="754"/>
      <c r="B282" s="822"/>
      <c r="F282" s="754"/>
      <c r="G282" s="822"/>
      <c r="K282" s="754"/>
      <c r="M282" s="754"/>
      <c r="N282" s="754"/>
      <c r="O282" s="754"/>
    </row>
    <row r="283">
      <c r="A283" s="754"/>
      <c r="B283" s="822"/>
      <c r="F283" s="754"/>
      <c r="G283" s="822"/>
      <c r="K283" s="754"/>
      <c r="M283" s="754"/>
      <c r="N283" s="754"/>
      <c r="O283" s="754"/>
    </row>
    <row r="284">
      <c r="A284" s="754"/>
      <c r="B284" s="822"/>
      <c r="F284" s="754"/>
      <c r="G284" s="822"/>
      <c r="K284" s="754"/>
      <c r="M284" s="754"/>
      <c r="N284" s="754"/>
      <c r="O284" s="754"/>
    </row>
    <row r="285">
      <c r="A285" s="754"/>
      <c r="B285" s="822"/>
      <c r="F285" s="754"/>
      <c r="G285" s="822"/>
      <c r="K285" s="754"/>
      <c r="M285" s="754"/>
      <c r="N285" s="754"/>
      <c r="O285" s="754"/>
    </row>
    <row r="286">
      <c r="A286" s="754"/>
      <c r="B286" s="822"/>
      <c r="F286" s="754"/>
      <c r="G286" s="822"/>
      <c r="K286" s="754"/>
      <c r="M286" s="754"/>
      <c r="N286" s="754"/>
      <c r="O286" s="754"/>
    </row>
    <row r="287">
      <c r="A287" s="754"/>
      <c r="B287" s="822"/>
      <c r="F287" s="754"/>
      <c r="G287" s="822"/>
      <c r="K287" s="754"/>
      <c r="M287" s="754"/>
      <c r="N287" s="754"/>
      <c r="O287" s="754"/>
    </row>
    <row r="288">
      <c r="A288" s="754"/>
      <c r="B288" s="822"/>
      <c r="F288" s="754"/>
      <c r="G288" s="822"/>
      <c r="K288" s="754"/>
      <c r="M288" s="754"/>
      <c r="N288" s="754"/>
      <c r="O288" s="754"/>
    </row>
    <row r="289">
      <c r="A289" s="754"/>
      <c r="B289" s="822"/>
      <c r="F289" s="754"/>
      <c r="G289" s="822"/>
      <c r="K289" s="754"/>
      <c r="M289" s="754"/>
      <c r="N289" s="754"/>
      <c r="O289" s="754"/>
    </row>
    <row r="290">
      <c r="A290" s="754"/>
      <c r="B290" s="822"/>
      <c r="F290" s="754"/>
      <c r="G290" s="822"/>
      <c r="K290" s="754"/>
      <c r="M290" s="754"/>
      <c r="N290" s="754"/>
      <c r="O290" s="754"/>
    </row>
    <row r="291">
      <c r="A291" s="754"/>
      <c r="B291" s="822"/>
      <c r="F291" s="754"/>
      <c r="G291" s="822"/>
      <c r="K291" s="754"/>
      <c r="M291" s="754"/>
      <c r="N291" s="754"/>
      <c r="O291" s="754"/>
    </row>
    <row r="292">
      <c r="A292" s="754"/>
      <c r="B292" s="822"/>
      <c r="F292" s="754"/>
      <c r="G292" s="822"/>
      <c r="K292" s="754"/>
      <c r="M292" s="754"/>
      <c r="N292" s="754"/>
      <c r="O292" s="754"/>
    </row>
    <row r="293">
      <c r="A293" s="754"/>
      <c r="B293" s="822"/>
      <c r="F293" s="754"/>
      <c r="G293" s="822"/>
      <c r="K293" s="754"/>
      <c r="M293" s="754"/>
      <c r="N293" s="754"/>
      <c r="O293" s="754"/>
    </row>
    <row r="294">
      <c r="A294" s="754"/>
      <c r="B294" s="822"/>
      <c r="F294" s="754"/>
      <c r="G294" s="822"/>
      <c r="K294" s="754"/>
      <c r="M294" s="754"/>
      <c r="N294" s="754"/>
      <c r="O294" s="754"/>
    </row>
    <row r="295">
      <c r="A295" s="754"/>
      <c r="B295" s="822"/>
      <c r="F295" s="754"/>
      <c r="G295" s="822"/>
      <c r="K295" s="754"/>
      <c r="M295" s="754"/>
      <c r="N295" s="754"/>
      <c r="O295" s="754"/>
    </row>
    <row r="296">
      <c r="A296" s="754"/>
      <c r="B296" s="822"/>
      <c r="F296" s="754"/>
      <c r="G296" s="822"/>
      <c r="K296" s="754"/>
      <c r="M296" s="754"/>
      <c r="N296" s="754"/>
      <c r="O296" s="754"/>
    </row>
    <row r="297">
      <c r="A297" s="754"/>
      <c r="B297" s="822"/>
      <c r="F297" s="754"/>
      <c r="G297" s="822"/>
      <c r="K297" s="754"/>
      <c r="M297" s="754"/>
      <c r="N297" s="754"/>
      <c r="O297" s="754"/>
    </row>
    <row r="298">
      <c r="A298" s="754"/>
      <c r="B298" s="822"/>
      <c r="F298" s="754"/>
      <c r="G298" s="822"/>
      <c r="K298" s="754"/>
      <c r="M298" s="754"/>
      <c r="N298" s="754"/>
      <c r="O298" s="754"/>
    </row>
    <row r="299">
      <c r="A299" s="754"/>
      <c r="B299" s="822"/>
      <c r="F299" s="754"/>
      <c r="G299" s="822"/>
      <c r="K299" s="754"/>
      <c r="M299" s="754"/>
      <c r="N299" s="754"/>
      <c r="O299" s="754"/>
    </row>
    <row r="300">
      <c r="A300" s="754"/>
      <c r="B300" s="822"/>
      <c r="F300" s="754"/>
      <c r="G300" s="822"/>
      <c r="K300" s="754"/>
      <c r="M300" s="754"/>
      <c r="N300" s="754"/>
      <c r="O300" s="754"/>
    </row>
    <row r="301">
      <c r="A301" s="754"/>
      <c r="B301" s="822"/>
      <c r="F301" s="754"/>
      <c r="G301" s="822"/>
      <c r="K301" s="754"/>
      <c r="M301" s="754"/>
      <c r="N301" s="754"/>
      <c r="O301" s="754"/>
    </row>
    <row r="302">
      <c r="A302" s="754"/>
      <c r="B302" s="822"/>
      <c r="F302" s="754"/>
      <c r="G302" s="822"/>
      <c r="K302" s="754"/>
      <c r="M302" s="754"/>
      <c r="N302" s="754"/>
      <c r="O302" s="754"/>
    </row>
    <row r="303">
      <c r="A303" s="754"/>
      <c r="B303" s="822"/>
      <c r="F303" s="754"/>
      <c r="G303" s="822"/>
      <c r="K303" s="754"/>
      <c r="M303" s="754"/>
      <c r="N303" s="754"/>
      <c r="O303" s="754"/>
    </row>
    <row r="304">
      <c r="A304" s="754"/>
      <c r="B304" s="822"/>
      <c r="F304" s="754"/>
      <c r="G304" s="822"/>
      <c r="K304" s="754"/>
      <c r="M304" s="754"/>
      <c r="N304" s="754"/>
      <c r="O304" s="754"/>
    </row>
    <row r="305">
      <c r="A305" s="754"/>
      <c r="B305" s="822"/>
      <c r="F305" s="754"/>
      <c r="G305" s="822"/>
      <c r="K305" s="754"/>
      <c r="M305" s="754"/>
      <c r="N305" s="754"/>
      <c r="O305" s="754"/>
    </row>
    <row r="306">
      <c r="A306" s="754"/>
      <c r="B306" s="822"/>
      <c r="F306" s="754"/>
      <c r="G306" s="822"/>
      <c r="K306" s="754"/>
      <c r="M306" s="754"/>
      <c r="N306" s="754"/>
      <c r="O306" s="754"/>
    </row>
    <row r="307">
      <c r="A307" s="754"/>
      <c r="B307" s="822"/>
      <c r="F307" s="754"/>
      <c r="G307" s="822"/>
      <c r="K307" s="754"/>
      <c r="M307" s="754"/>
      <c r="N307" s="754"/>
      <c r="O307" s="754"/>
    </row>
    <row r="308">
      <c r="A308" s="754"/>
      <c r="B308" s="822"/>
      <c r="F308" s="754"/>
      <c r="G308" s="822"/>
      <c r="K308" s="754"/>
      <c r="M308" s="754"/>
      <c r="N308" s="754"/>
      <c r="O308" s="754"/>
    </row>
    <row r="309">
      <c r="A309" s="754"/>
      <c r="B309" s="822"/>
      <c r="F309" s="754"/>
      <c r="G309" s="822"/>
      <c r="K309" s="754"/>
      <c r="M309" s="754"/>
      <c r="N309" s="754"/>
      <c r="O309" s="754"/>
    </row>
    <row r="310">
      <c r="A310" s="754"/>
      <c r="B310" s="822"/>
      <c r="F310" s="754"/>
      <c r="G310" s="822"/>
      <c r="K310" s="754"/>
      <c r="M310" s="754"/>
      <c r="N310" s="754"/>
      <c r="O310" s="754"/>
    </row>
    <row r="311">
      <c r="A311" s="754"/>
      <c r="B311" s="822"/>
      <c r="F311" s="754"/>
      <c r="G311" s="822"/>
      <c r="K311" s="754"/>
      <c r="M311" s="754"/>
      <c r="N311" s="754"/>
      <c r="O311" s="754"/>
    </row>
    <row r="312">
      <c r="A312" s="754"/>
      <c r="B312" s="822"/>
      <c r="F312" s="754"/>
      <c r="G312" s="822"/>
      <c r="K312" s="754"/>
      <c r="M312" s="754"/>
      <c r="N312" s="754"/>
      <c r="O312" s="754"/>
    </row>
    <row r="313">
      <c r="A313" s="754"/>
      <c r="B313" s="822"/>
      <c r="F313" s="754"/>
      <c r="G313" s="822"/>
      <c r="K313" s="754"/>
      <c r="M313" s="754"/>
      <c r="N313" s="754"/>
      <c r="O313" s="754"/>
    </row>
    <row r="314">
      <c r="A314" s="754"/>
      <c r="B314" s="822"/>
      <c r="F314" s="754"/>
      <c r="G314" s="822"/>
      <c r="K314" s="754"/>
      <c r="M314" s="754"/>
      <c r="N314" s="754"/>
      <c r="O314" s="754"/>
    </row>
    <row r="315">
      <c r="A315" s="754"/>
      <c r="B315" s="822"/>
      <c r="F315" s="754"/>
      <c r="G315" s="822"/>
      <c r="K315" s="754"/>
      <c r="M315" s="754"/>
      <c r="N315" s="754"/>
      <c r="O315" s="754"/>
    </row>
    <row r="316">
      <c r="A316" s="754"/>
      <c r="B316" s="822"/>
      <c r="F316" s="754"/>
      <c r="G316" s="822"/>
      <c r="K316" s="754"/>
      <c r="M316" s="754"/>
      <c r="N316" s="754"/>
      <c r="O316" s="754"/>
    </row>
    <row r="317">
      <c r="A317" s="754"/>
      <c r="B317" s="822"/>
      <c r="F317" s="754"/>
      <c r="G317" s="822"/>
      <c r="K317" s="754"/>
      <c r="M317" s="754"/>
      <c r="N317" s="754"/>
      <c r="O317" s="754"/>
    </row>
    <row r="318">
      <c r="A318" s="754"/>
      <c r="B318" s="822"/>
      <c r="F318" s="754"/>
      <c r="G318" s="822"/>
      <c r="K318" s="754"/>
      <c r="M318" s="754"/>
      <c r="N318" s="754"/>
      <c r="O318" s="754"/>
    </row>
    <row r="319">
      <c r="A319" s="754"/>
      <c r="B319" s="822"/>
      <c r="F319" s="754"/>
      <c r="G319" s="822"/>
      <c r="K319" s="754"/>
      <c r="M319" s="754"/>
      <c r="N319" s="754"/>
      <c r="O319" s="754"/>
    </row>
    <row r="320">
      <c r="A320" s="754"/>
      <c r="B320" s="822"/>
      <c r="F320" s="754"/>
      <c r="G320" s="822"/>
      <c r="K320" s="754"/>
      <c r="M320" s="754"/>
      <c r="N320" s="754"/>
      <c r="O320" s="754"/>
    </row>
    <row r="321">
      <c r="A321" s="754"/>
      <c r="B321" s="822"/>
      <c r="F321" s="754"/>
      <c r="G321" s="822"/>
      <c r="K321" s="754"/>
      <c r="M321" s="754"/>
      <c r="N321" s="754"/>
      <c r="O321" s="754"/>
    </row>
    <row r="322">
      <c r="A322" s="754"/>
      <c r="B322" s="822"/>
      <c r="F322" s="754"/>
      <c r="G322" s="822"/>
      <c r="K322" s="754"/>
      <c r="M322" s="754"/>
      <c r="N322" s="754"/>
      <c r="O322" s="754"/>
    </row>
    <row r="323">
      <c r="A323" s="754"/>
      <c r="B323" s="822"/>
      <c r="F323" s="754"/>
      <c r="G323" s="822"/>
      <c r="K323" s="754"/>
      <c r="M323" s="754"/>
      <c r="N323" s="754"/>
      <c r="O323" s="754"/>
    </row>
    <row r="324">
      <c r="A324" s="754"/>
      <c r="B324" s="822"/>
      <c r="F324" s="754"/>
      <c r="G324" s="822"/>
      <c r="K324" s="754"/>
      <c r="M324" s="754"/>
      <c r="N324" s="754"/>
      <c r="O324" s="754"/>
    </row>
    <row r="325">
      <c r="A325" s="754"/>
      <c r="B325" s="822"/>
      <c r="F325" s="754"/>
      <c r="G325" s="822"/>
      <c r="K325" s="754"/>
      <c r="M325" s="754"/>
      <c r="N325" s="754"/>
      <c r="O325" s="754"/>
    </row>
    <row r="326">
      <c r="A326" s="754"/>
      <c r="B326" s="822"/>
      <c r="F326" s="754"/>
      <c r="G326" s="822"/>
      <c r="K326" s="754"/>
      <c r="M326" s="754"/>
      <c r="N326" s="754"/>
      <c r="O326" s="754"/>
    </row>
    <row r="327">
      <c r="A327" s="754"/>
      <c r="B327" s="822"/>
      <c r="F327" s="754"/>
      <c r="G327" s="822"/>
      <c r="K327" s="754"/>
      <c r="M327" s="754"/>
      <c r="N327" s="754"/>
      <c r="O327" s="754"/>
    </row>
    <row r="328">
      <c r="A328" s="754"/>
      <c r="B328" s="822"/>
      <c r="F328" s="754"/>
      <c r="G328" s="822"/>
      <c r="K328" s="754"/>
      <c r="M328" s="754"/>
      <c r="N328" s="754"/>
      <c r="O328" s="754"/>
    </row>
    <row r="329">
      <c r="A329" s="754"/>
      <c r="B329" s="822"/>
      <c r="F329" s="754"/>
      <c r="G329" s="822"/>
      <c r="K329" s="754"/>
      <c r="M329" s="754"/>
      <c r="N329" s="754"/>
      <c r="O329" s="754"/>
    </row>
    <row r="330">
      <c r="A330" s="754"/>
      <c r="B330" s="822"/>
      <c r="F330" s="754"/>
      <c r="G330" s="822"/>
      <c r="K330" s="754"/>
      <c r="M330" s="754"/>
      <c r="N330" s="754"/>
      <c r="O330" s="754"/>
    </row>
    <row r="331">
      <c r="A331" s="754"/>
      <c r="B331" s="822"/>
      <c r="F331" s="754"/>
      <c r="G331" s="822"/>
      <c r="K331" s="754"/>
      <c r="M331" s="754"/>
      <c r="N331" s="754"/>
      <c r="O331" s="754"/>
    </row>
    <row r="332">
      <c r="A332" s="754"/>
      <c r="B332" s="822"/>
      <c r="F332" s="754"/>
      <c r="G332" s="822"/>
      <c r="K332" s="754"/>
      <c r="M332" s="754"/>
      <c r="N332" s="754"/>
      <c r="O332" s="754"/>
    </row>
    <row r="333">
      <c r="A333" s="754"/>
      <c r="B333" s="822"/>
      <c r="F333" s="754"/>
      <c r="G333" s="822"/>
      <c r="K333" s="754"/>
      <c r="M333" s="754"/>
      <c r="N333" s="754"/>
      <c r="O333" s="754"/>
    </row>
    <row r="334">
      <c r="A334" s="754"/>
      <c r="B334" s="822"/>
      <c r="F334" s="754"/>
      <c r="G334" s="822"/>
      <c r="K334" s="754"/>
      <c r="M334" s="754"/>
      <c r="N334" s="754"/>
      <c r="O334" s="754"/>
    </row>
    <row r="335">
      <c r="A335" s="754"/>
      <c r="B335" s="822"/>
      <c r="F335" s="754"/>
      <c r="G335" s="822"/>
      <c r="K335" s="754"/>
      <c r="M335" s="754"/>
      <c r="N335" s="754"/>
      <c r="O335" s="754"/>
    </row>
    <row r="336">
      <c r="A336" s="754"/>
      <c r="B336" s="822"/>
      <c r="F336" s="754"/>
      <c r="G336" s="822"/>
      <c r="K336" s="754"/>
      <c r="M336" s="754"/>
      <c r="N336" s="754"/>
      <c r="O336" s="754"/>
    </row>
    <row r="337">
      <c r="A337" s="754"/>
      <c r="B337" s="822"/>
      <c r="F337" s="754"/>
      <c r="G337" s="822"/>
      <c r="K337" s="754"/>
      <c r="M337" s="754"/>
      <c r="N337" s="754"/>
      <c r="O337" s="754"/>
    </row>
    <row r="338">
      <c r="A338" s="754"/>
      <c r="B338" s="822"/>
      <c r="F338" s="754"/>
      <c r="G338" s="822"/>
      <c r="K338" s="754"/>
      <c r="M338" s="754"/>
      <c r="N338" s="754"/>
      <c r="O338" s="754"/>
    </row>
    <row r="339">
      <c r="A339" s="754"/>
      <c r="B339" s="822"/>
      <c r="F339" s="754"/>
      <c r="G339" s="822"/>
      <c r="K339" s="754"/>
      <c r="M339" s="754"/>
      <c r="N339" s="754"/>
      <c r="O339" s="754"/>
    </row>
    <row r="340">
      <c r="A340" s="754"/>
      <c r="B340" s="822"/>
      <c r="F340" s="754"/>
      <c r="G340" s="822"/>
      <c r="K340" s="754"/>
      <c r="M340" s="754"/>
      <c r="N340" s="754"/>
      <c r="O340" s="754"/>
    </row>
    <row r="341">
      <c r="A341" s="754"/>
      <c r="B341" s="822"/>
      <c r="F341" s="754"/>
      <c r="G341" s="822"/>
      <c r="K341" s="754"/>
      <c r="M341" s="754"/>
      <c r="N341" s="754"/>
      <c r="O341" s="754"/>
    </row>
    <row r="342">
      <c r="A342" s="754"/>
      <c r="B342" s="822"/>
      <c r="F342" s="754"/>
      <c r="G342" s="822"/>
      <c r="K342" s="754"/>
      <c r="M342" s="754"/>
      <c r="N342" s="754"/>
      <c r="O342" s="754"/>
    </row>
    <row r="343">
      <c r="A343" s="754"/>
      <c r="B343" s="822"/>
      <c r="F343" s="754"/>
      <c r="G343" s="822"/>
      <c r="K343" s="754"/>
      <c r="M343" s="754"/>
      <c r="N343" s="754"/>
      <c r="O343" s="754"/>
    </row>
    <row r="344">
      <c r="A344" s="754"/>
      <c r="B344" s="822"/>
      <c r="F344" s="754"/>
      <c r="G344" s="822"/>
      <c r="K344" s="754"/>
      <c r="M344" s="754"/>
      <c r="N344" s="754"/>
      <c r="O344" s="754"/>
    </row>
    <row r="345">
      <c r="A345" s="754"/>
      <c r="B345" s="822"/>
      <c r="F345" s="754"/>
      <c r="G345" s="822"/>
      <c r="K345" s="754"/>
      <c r="M345" s="754"/>
      <c r="N345" s="754"/>
      <c r="O345" s="754"/>
    </row>
    <row r="346">
      <c r="A346" s="754"/>
      <c r="B346" s="822"/>
      <c r="F346" s="754"/>
      <c r="G346" s="822"/>
      <c r="K346" s="754"/>
      <c r="M346" s="754"/>
      <c r="N346" s="754"/>
      <c r="O346" s="754"/>
    </row>
    <row r="347">
      <c r="A347" s="754"/>
      <c r="B347" s="822"/>
      <c r="F347" s="754"/>
      <c r="G347" s="822"/>
      <c r="K347" s="754"/>
      <c r="M347" s="754"/>
      <c r="N347" s="754"/>
      <c r="O347" s="754"/>
    </row>
    <row r="348">
      <c r="A348" s="754"/>
      <c r="B348" s="822"/>
      <c r="F348" s="754"/>
      <c r="G348" s="822"/>
      <c r="K348" s="754"/>
      <c r="M348" s="754"/>
      <c r="N348" s="754"/>
      <c r="O348" s="754"/>
    </row>
    <row r="349">
      <c r="A349" s="754"/>
      <c r="B349" s="822"/>
      <c r="F349" s="754"/>
      <c r="G349" s="822"/>
      <c r="K349" s="754"/>
      <c r="M349" s="754"/>
      <c r="N349" s="754"/>
      <c r="O349" s="754"/>
    </row>
    <row r="350">
      <c r="A350" s="754"/>
      <c r="B350" s="822"/>
      <c r="F350" s="754"/>
      <c r="G350" s="822"/>
      <c r="K350" s="754"/>
      <c r="M350" s="754"/>
      <c r="N350" s="754"/>
      <c r="O350" s="754"/>
    </row>
    <row r="351">
      <c r="A351" s="754"/>
      <c r="B351" s="822"/>
      <c r="F351" s="754"/>
      <c r="G351" s="822"/>
      <c r="K351" s="754"/>
      <c r="M351" s="754"/>
      <c r="N351" s="754"/>
      <c r="O351" s="754"/>
    </row>
    <row r="352">
      <c r="A352" s="754"/>
      <c r="B352" s="822"/>
      <c r="F352" s="754"/>
      <c r="G352" s="822"/>
      <c r="K352" s="754"/>
      <c r="M352" s="754"/>
      <c r="N352" s="754"/>
      <c r="O352" s="754"/>
    </row>
    <row r="353">
      <c r="A353" s="754"/>
      <c r="B353" s="822"/>
      <c r="F353" s="754"/>
      <c r="G353" s="822"/>
      <c r="K353" s="754"/>
      <c r="M353" s="754"/>
      <c r="N353" s="754"/>
      <c r="O353" s="754"/>
    </row>
    <row r="354">
      <c r="A354" s="754"/>
      <c r="B354" s="822"/>
      <c r="F354" s="754"/>
      <c r="G354" s="822"/>
      <c r="K354" s="754"/>
      <c r="M354" s="754"/>
      <c r="N354" s="754"/>
      <c r="O354" s="754"/>
    </row>
    <row r="355">
      <c r="A355" s="754"/>
      <c r="B355" s="822"/>
      <c r="F355" s="754"/>
      <c r="G355" s="822"/>
      <c r="K355" s="754"/>
      <c r="M355" s="754"/>
      <c r="N355" s="754"/>
      <c r="O355" s="754"/>
    </row>
    <row r="356">
      <c r="A356" s="754"/>
      <c r="B356" s="822"/>
      <c r="F356" s="754"/>
      <c r="G356" s="822"/>
      <c r="K356" s="754"/>
      <c r="M356" s="754"/>
      <c r="N356" s="754"/>
      <c r="O356" s="754"/>
    </row>
    <row r="357">
      <c r="A357" s="754"/>
      <c r="B357" s="822"/>
      <c r="F357" s="754"/>
      <c r="G357" s="822"/>
      <c r="K357" s="754"/>
      <c r="M357" s="754"/>
      <c r="N357" s="754"/>
      <c r="O357" s="754"/>
    </row>
    <row r="358">
      <c r="A358" s="754"/>
      <c r="B358" s="822"/>
      <c r="F358" s="754"/>
      <c r="G358" s="822"/>
      <c r="K358" s="754"/>
      <c r="M358" s="754"/>
      <c r="N358" s="754"/>
      <c r="O358" s="754"/>
    </row>
    <row r="359">
      <c r="A359" s="754"/>
      <c r="B359" s="822"/>
      <c r="F359" s="754"/>
      <c r="G359" s="822"/>
      <c r="K359" s="754"/>
      <c r="M359" s="754"/>
      <c r="N359" s="754"/>
      <c r="O359" s="754"/>
    </row>
    <row r="360">
      <c r="A360" s="754"/>
      <c r="B360" s="822"/>
      <c r="F360" s="754"/>
      <c r="G360" s="822"/>
      <c r="K360" s="754"/>
      <c r="M360" s="754"/>
      <c r="N360" s="754"/>
      <c r="O360" s="754"/>
    </row>
    <row r="361">
      <c r="A361" s="754"/>
      <c r="B361" s="822"/>
      <c r="F361" s="754"/>
      <c r="G361" s="822"/>
      <c r="K361" s="754"/>
      <c r="M361" s="754"/>
      <c r="N361" s="754"/>
      <c r="O361" s="754"/>
    </row>
    <row r="362">
      <c r="A362" s="754"/>
      <c r="B362" s="822"/>
      <c r="F362" s="754"/>
      <c r="G362" s="822"/>
      <c r="K362" s="754"/>
      <c r="M362" s="754"/>
      <c r="N362" s="754"/>
      <c r="O362" s="754"/>
    </row>
    <row r="363">
      <c r="A363" s="754"/>
      <c r="B363" s="822"/>
      <c r="F363" s="754"/>
      <c r="G363" s="822"/>
      <c r="K363" s="754"/>
      <c r="M363" s="754"/>
      <c r="N363" s="754"/>
      <c r="O363" s="754"/>
    </row>
    <row r="364">
      <c r="A364" s="754"/>
      <c r="B364" s="822"/>
      <c r="F364" s="754"/>
      <c r="G364" s="822"/>
      <c r="K364" s="754"/>
      <c r="M364" s="754"/>
      <c r="N364" s="754"/>
      <c r="O364" s="754"/>
    </row>
    <row r="365">
      <c r="A365" s="754"/>
      <c r="B365" s="822"/>
      <c r="F365" s="754"/>
      <c r="G365" s="822"/>
      <c r="K365" s="754"/>
      <c r="M365" s="754"/>
      <c r="N365" s="754"/>
      <c r="O365" s="754"/>
    </row>
    <row r="366">
      <c r="A366" s="754"/>
      <c r="B366" s="822"/>
      <c r="F366" s="754"/>
      <c r="G366" s="822"/>
      <c r="K366" s="754"/>
      <c r="M366" s="754"/>
      <c r="N366" s="754"/>
      <c r="O366" s="754"/>
    </row>
    <row r="367">
      <c r="A367" s="754"/>
      <c r="B367" s="822"/>
      <c r="F367" s="754"/>
      <c r="G367" s="822"/>
      <c r="K367" s="754"/>
      <c r="M367" s="754"/>
      <c r="N367" s="754"/>
      <c r="O367" s="754"/>
    </row>
    <row r="368">
      <c r="A368" s="754"/>
      <c r="B368" s="822"/>
      <c r="F368" s="754"/>
      <c r="G368" s="822"/>
      <c r="K368" s="754"/>
      <c r="M368" s="754"/>
      <c r="N368" s="754"/>
      <c r="O368" s="754"/>
    </row>
    <row r="369">
      <c r="A369" s="754"/>
      <c r="B369" s="822"/>
      <c r="F369" s="754"/>
      <c r="G369" s="822"/>
      <c r="K369" s="754"/>
      <c r="M369" s="754"/>
      <c r="N369" s="754"/>
      <c r="O369" s="754"/>
    </row>
    <row r="370">
      <c r="A370" s="754"/>
      <c r="B370" s="822"/>
      <c r="F370" s="754"/>
      <c r="G370" s="822"/>
      <c r="K370" s="754"/>
      <c r="M370" s="754"/>
      <c r="N370" s="754"/>
      <c r="O370" s="754"/>
    </row>
    <row r="371">
      <c r="A371" s="754"/>
      <c r="B371" s="822"/>
      <c r="F371" s="754"/>
      <c r="G371" s="822"/>
      <c r="K371" s="754"/>
      <c r="M371" s="754"/>
      <c r="N371" s="754"/>
      <c r="O371" s="754"/>
    </row>
    <row r="372">
      <c r="A372" s="754"/>
      <c r="B372" s="822"/>
      <c r="F372" s="754"/>
      <c r="G372" s="822"/>
      <c r="K372" s="754"/>
      <c r="M372" s="754"/>
      <c r="N372" s="754"/>
      <c r="O372" s="754"/>
    </row>
    <row r="373">
      <c r="A373" s="754"/>
      <c r="B373" s="822"/>
      <c r="F373" s="754"/>
      <c r="G373" s="822"/>
      <c r="K373" s="754"/>
      <c r="M373" s="754"/>
      <c r="N373" s="754"/>
      <c r="O373" s="754"/>
    </row>
    <row r="374">
      <c r="A374" s="754"/>
      <c r="B374" s="822"/>
      <c r="F374" s="754"/>
      <c r="G374" s="822"/>
      <c r="K374" s="754"/>
      <c r="M374" s="754"/>
      <c r="N374" s="754"/>
      <c r="O374" s="754"/>
    </row>
    <row r="375">
      <c r="A375" s="754"/>
      <c r="B375" s="822"/>
      <c r="F375" s="754"/>
      <c r="G375" s="822"/>
      <c r="K375" s="754"/>
      <c r="M375" s="754"/>
      <c r="N375" s="754"/>
      <c r="O375" s="754"/>
    </row>
    <row r="376">
      <c r="A376" s="754"/>
      <c r="B376" s="822"/>
      <c r="F376" s="754"/>
      <c r="G376" s="822"/>
      <c r="K376" s="754"/>
      <c r="M376" s="754"/>
      <c r="N376" s="754"/>
      <c r="O376" s="754"/>
    </row>
    <row r="377">
      <c r="A377" s="754"/>
      <c r="B377" s="822"/>
      <c r="F377" s="754"/>
      <c r="G377" s="822"/>
      <c r="K377" s="754"/>
      <c r="M377" s="754"/>
      <c r="N377" s="754"/>
      <c r="O377" s="754"/>
    </row>
    <row r="378">
      <c r="A378" s="754"/>
      <c r="B378" s="822"/>
      <c r="F378" s="754"/>
      <c r="G378" s="822"/>
      <c r="K378" s="754"/>
      <c r="M378" s="754"/>
      <c r="N378" s="754"/>
      <c r="O378" s="754"/>
    </row>
    <row r="379">
      <c r="A379" s="754"/>
      <c r="B379" s="822"/>
      <c r="F379" s="754"/>
      <c r="G379" s="822"/>
      <c r="K379" s="754"/>
      <c r="M379" s="754"/>
      <c r="N379" s="754"/>
      <c r="O379" s="754"/>
    </row>
    <row r="380">
      <c r="A380" s="754"/>
      <c r="B380" s="822"/>
      <c r="F380" s="754"/>
      <c r="G380" s="822"/>
      <c r="K380" s="754"/>
      <c r="M380" s="754"/>
      <c r="N380" s="754"/>
      <c r="O380" s="754"/>
    </row>
    <row r="381">
      <c r="A381" s="754"/>
      <c r="B381" s="822"/>
      <c r="F381" s="754"/>
      <c r="G381" s="822"/>
      <c r="K381" s="754"/>
      <c r="M381" s="754"/>
      <c r="N381" s="754"/>
      <c r="O381" s="754"/>
    </row>
    <row r="382">
      <c r="A382" s="754"/>
      <c r="B382" s="822"/>
      <c r="F382" s="754"/>
      <c r="G382" s="822"/>
      <c r="K382" s="754"/>
      <c r="M382" s="754"/>
      <c r="N382" s="754"/>
      <c r="O382" s="754"/>
    </row>
    <row r="383">
      <c r="A383" s="754"/>
      <c r="B383" s="822"/>
      <c r="F383" s="754"/>
      <c r="G383" s="822"/>
      <c r="K383" s="754"/>
      <c r="M383" s="754"/>
      <c r="N383" s="754"/>
      <c r="O383" s="754"/>
    </row>
    <row r="384">
      <c r="A384" s="754"/>
      <c r="B384" s="822"/>
      <c r="F384" s="754"/>
      <c r="G384" s="822"/>
      <c r="K384" s="754"/>
      <c r="M384" s="754"/>
      <c r="N384" s="754"/>
      <c r="O384" s="754"/>
    </row>
    <row r="385">
      <c r="A385" s="754"/>
      <c r="B385" s="822"/>
      <c r="F385" s="754"/>
      <c r="G385" s="822"/>
      <c r="K385" s="754"/>
      <c r="M385" s="754"/>
      <c r="N385" s="754"/>
      <c r="O385" s="754"/>
    </row>
    <row r="386">
      <c r="A386" s="754"/>
      <c r="B386" s="822"/>
      <c r="F386" s="754"/>
      <c r="G386" s="822"/>
      <c r="K386" s="754"/>
      <c r="M386" s="754"/>
      <c r="N386" s="754"/>
      <c r="O386" s="754"/>
    </row>
    <row r="387">
      <c r="A387" s="754"/>
      <c r="B387" s="822"/>
      <c r="F387" s="754"/>
      <c r="G387" s="822"/>
      <c r="K387" s="754"/>
      <c r="M387" s="754"/>
      <c r="N387" s="754"/>
      <c r="O387" s="754"/>
    </row>
    <row r="388">
      <c r="A388" s="754"/>
      <c r="B388" s="822"/>
      <c r="F388" s="754"/>
      <c r="G388" s="822"/>
      <c r="K388" s="754"/>
      <c r="M388" s="754"/>
      <c r="N388" s="754"/>
      <c r="O388" s="754"/>
    </row>
    <row r="389">
      <c r="A389" s="754"/>
      <c r="B389" s="822"/>
      <c r="F389" s="754"/>
      <c r="G389" s="822"/>
      <c r="K389" s="754"/>
      <c r="M389" s="754"/>
      <c r="N389" s="754"/>
      <c r="O389" s="754"/>
    </row>
    <row r="390">
      <c r="A390" s="754"/>
      <c r="B390" s="822"/>
      <c r="F390" s="754"/>
      <c r="G390" s="822"/>
      <c r="K390" s="754"/>
      <c r="M390" s="754"/>
      <c r="N390" s="754"/>
      <c r="O390" s="754"/>
    </row>
    <row r="391">
      <c r="A391" s="754"/>
      <c r="B391" s="822"/>
      <c r="F391" s="754"/>
      <c r="G391" s="822"/>
      <c r="K391" s="754"/>
      <c r="M391" s="754"/>
      <c r="N391" s="754"/>
      <c r="O391" s="754"/>
    </row>
    <row r="392">
      <c r="A392" s="754"/>
      <c r="B392" s="822"/>
      <c r="F392" s="754"/>
      <c r="G392" s="822"/>
      <c r="K392" s="754"/>
      <c r="M392" s="754"/>
      <c r="N392" s="754"/>
      <c r="O392" s="754"/>
    </row>
    <row r="393">
      <c r="A393" s="754"/>
      <c r="B393" s="822"/>
      <c r="F393" s="754"/>
      <c r="G393" s="822"/>
      <c r="K393" s="754"/>
      <c r="M393" s="754"/>
      <c r="N393" s="754"/>
      <c r="O393" s="754"/>
    </row>
    <row r="394">
      <c r="A394" s="754"/>
      <c r="B394" s="822"/>
      <c r="F394" s="754"/>
      <c r="G394" s="822"/>
      <c r="K394" s="754"/>
      <c r="M394" s="754"/>
      <c r="N394" s="754"/>
      <c r="O394" s="754"/>
    </row>
    <row r="395">
      <c r="A395" s="754"/>
      <c r="B395" s="822"/>
      <c r="F395" s="754"/>
      <c r="G395" s="822"/>
      <c r="K395" s="754"/>
      <c r="M395" s="754"/>
      <c r="N395" s="754"/>
      <c r="O395" s="754"/>
    </row>
    <row r="396">
      <c r="A396" s="754"/>
      <c r="B396" s="822"/>
      <c r="F396" s="754"/>
      <c r="G396" s="822"/>
      <c r="K396" s="754"/>
      <c r="M396" s="754"/>
      <c r="N396" s="754"/>
      <c r="O396" s="754"/>
    </row>
    <row r="397">
      <c r="A397" s="754"/>
      <c r="B397" s="822"/>
      <c r="F397" s="754"/>
      <c r="G397" s="822"/>
      <c r="K397" s="754"/>
      <c r="M397" s="754"/>
      <c r="N397" s="754"/>
      <c r="O397" s="754"/>
    </row>
    <row r="398">
      <c r="A398" s="754"/>
      <c r="B398" s="822"/>
      <c r="F398" s="754"/>
      <c r="G398" s="822"/>
      <c r="K398" s="754"/>
      <c r="M398" s="754"/>
      <c r="N398" s="754"/>
      <c r="O398" s="754"/>
    </row>
    <row r="399">
      <c r="A399" s="754"/>
      <c r="B399" s="822"/>
      <c r="F399" s="754"/>
      <c r="G399" s="822"/>
      <c r="K399" s="754"/>
      <c r="M399" s="754"/>
      <c r="N399" s="754"/>
      <c r="O399" s="754"/>
    </row>
    <row r="400">
      <c r="A400" s="754"/>
      <c r="B400" s="822"/>
      <c r="F400" s="754"/>
      <c r="G400" s="822"/>
      <c r="K400" s="754"/>
      <c r="M400" s="754"/>
      <c r="N400" s="754"/>
      <c r="O400" s="754"/>
    </row>
    <row r="401">
      <c r="A401" s="754"/>
      <c r="B401" s="822"/>
      <c r="F401" s="754"/>
      <c r="G401" s="822"/>
      <c r="K401" s="754"/>
      <c r="M401" s="754"/>
      <c r="N401" s="754"/>
      <c r="O401" s="754"/>
    </row>
    <row r="402">
      <c r="A402" s="754"/>
      <c r="B402" s="822"/>
      <c r="F402" s="754"/>
      <c r="G402" s="822"/>
      <c r="K402" s="754"/>
      <c r="M402" s="754"/>
      <c r="N402" s="754"/>
      <c r="O402" s="754"/>
    </row>
    <row r="403">
      <c r="A403" s="754"/>
      <c r="B403" s="822"/>
      <c r="F403" s="754"/>
      <c r="G403" s="822"/>
      <c r="K403" s="754"/>
      <c r="M403" s="754"/>
      <c r="N403" s="754"/>
      <c r="O403" s="754"/>
    </row>
    <row r="404">
      <c r="A404" s="754"/>
      <c r="B404" s="822"/>
      <c r="F404" s="754"/>
      <c r="G404" s="822"/>
      <c r="K404" s="754"/>
      <c r="M404" s="754"/>
      <c r="N404" s="754"/>
      <c r="O404" s="754"/>
    </row>
    <row r="405">
      <c r="A405" s="754"/>
      <c r="B405" s="822"/>
      <c r="F405" s="754"/>
      <c r="G405" s="822"/>
      <c r="K405" s="754"/>
      <c r="M405" s="754"/>
      <c r="N405" s="754"/>
      <c r="O405" s="754"/>
    </row>
    <row r="406">
      <c r="A406" s="754"/>
      <c r="B406" s="822"/>
      <c r="F406" s="754"/>
      <c r="G406" s="822"/>
      <c r="K406" s="754"/>
      <c r="M406" s="754"/>
      <c r="N406" s="754"/>
      <c r="O406" s="754"/>
    </row>
    <row r="407">
      <c r="A407" s="754"/>
      <c r="B407" s="822"/>
      <c r="F407" s="754"/>
      <c r="G407" s="822"/>
      <c r="K407" s="754"/>
      <c r="M407" s="754"/>
      <c r="N407" s="754"/>
      <c r="O407" s="754"/>
    </row>
    <row r="408">
      <c r="A408" s="754"/>
      <c r="B408" s="822"/>
      <c r="F408" s="754"/>
      <c r="G408" s="822"/>
      <c r="K408" s="754"/>
      <c r="M408" s="754"/>
      <c r="N408" s="754"/>
      <c r="O408" s="754"/>
    </row>
    <row r="409">
      <c r="A409" s="754"/>
      <c r="B409" s="822"/>
      <c r="F409" s="754"/>
      <c r="G409" s="822"/>
      <c r="K409" s="754"/>
      <c r="M409" s="754"/>
      <c r="N409" s="754"/>
      <c r="O409" s="754"/>
    </row>
    <row r="410">
      <c r="A410" s="754"/>
      <c r="B410" s="822"/>
      <c r="F410" s="754"/>
      <c r="G410" s="822"/>
      <c r="K410" s="754"/>
      <c r="M410" s="754"/>
      <c r="N410" s="754"/>
      <c r="O410" s="754"/>
    </row>
    <row r="411">
      <c r="A411" s="754"/>
      <c r="B411" s="822"/>
      <c r="F411" s="754"/>
      <c r="G411" s="822"/>
      <c r="K411" s="754"/>
      <c r="M411" s="754"/>
      <c r="N411" s="754"/>
      <c r="O411" s="754"/>
    </row>
    <row r="412">
      <c r="A412" s="754"/>
      <c r="B412" s="822"/>
      <c r="F412" s="754"/>
      <c r="G412" s="822"/>
      <c r="K412" s="754"/>
      <c r="M412" s="754"/>
      <c r="N412" s="754"/>
      <c r="O412" s="754"/>
    </row>
    <row r="413">
      <c r="A413" s="754"/>
      <c r="B413" s="822"/>
      <c r="F413" s="754"/>
      <c r="G413" s="822"/>
      <c r="K413" s="754"/>
      <c r="M413" s="754"/>
      <c r="N413" s="754"/>
      <c r="O413" s="754"/>
    </row>
    <row r="414">
      <c r="A414" s="754"/>
      <c r="B414" s="822"/>
      <c r="F414" s="754"/>
      <c r="G414" s="822"/>
      <c r="K414" s="754"/>
      <c r="M414" s="754"/>
      <c r="N414" s="754"/>
      <c r="O414" s="754"/>
    </row>
    <row r="415">
      <c r="A415" s="754"/>
      <c r="B415" s="822"/>
      <c r="F415" s="754"/>
      <c r="G415" s="822"/>
      <c r="K415" s="754"/>
      <c r="M415" s="754"/>
      <c r="N415" s="754"/>
      <c r="O415" s="754"/>
    </row>
    <row r="416">
      <c r="A416" s="754"/>
      <c r="B416" s="822"/>
      <c r="F416" s="754"/>
      <c r="G416" s="822"/>
      <c r="K416" s="754"/>
      <c r="M416" s="754"/>
      <c r="N416" s="754"/>
      <c r="O416" s="754"/>
    </row>
    <row r="417">
      <c r="A417" s="754"/>
      <c r="B417" s="822"/>
      <c r="F417" s="754"/>
      <c r="G417" s="822"/>
      <c r="K417" s="754"/>
      <c r="M417" s="754"/>
      <c r="N417" s="754"/>
      <c r="O417" s="754"/>
    </row>
    <row r="418">
      <c r="A418" s="754"/>
      <c r="B418" s="822"/>
      <c r="F418" s="754"/>
      <c r="G418" s="822"/>
      <c r="K418" s="754"/>
      <c r="M418" s="754"/>
      <c r="N418" s="754"/>
      <c r="O418" s="754"/>
    </row>
    <row r="419">
      <c r="A419" s="754"/>
      <c r="B419" s="822"/>
      <c r="F419" s="754"/>
      <c r="G419" s="822"/>
      <c r="K419" s="754"/>
      <c r="M419" s="754"/>
      <c r="N419" s="754"/>
      <c r="O419" s="754"/>
    </row>
    <row r="420">
      <c r="A420" s="754"/>
      <c r="B420" s="822"/>
      <c r="F420" s="754"/>
      <c r="G420" s="822"/>
      <c r="K420" s="754"/>
      <c r="M420" s="754"/>
      <c r="N420" s="754"/>
      <c r="O420" s="754"/>
    </row>
    <row r="421">
      <c r="A421" s="754"/>
      <c r="B421" s="822"/>
      <c r="F421" s="754"/>
      <c r="G421" s="822"/>
      <c r="K421" s="754"/>
      <c r="M421" s="754"/>
      <c r="N421" s="754"/>
      <c r="O421" s="754"/>
    </row>
    <row r="422">
      <c r="A422" s="754"/>
      <c r="B422" s="822"/>
      <c r="F422" s="754"/>
      <c r="G422" s="822"/>
      <c r="K422" s="754"/>
      <c r="M422" s="754"/>
      <c r="N422" s="754"/>
      <c r="O422" s="754"/>
    </row>
    <row r="423">
      <c r="A423" s="754"/>
      <c r="B423" s="822"/>
      <c r="F423" s="754"/>
      <c r="G423" s="822"/>
      <c r="K423" s="754"/>
      <c r="M423" s="754"/>
      <c r="N423" s="754"/>
      <c r="O423" s="754"/>
    </row>
    <row r="424">
      <c r="A424" s="754"/>
      <c r="B424" s="822"/>
      <c r="F424" s="754"/>
      <c r="G424" s="822"/>
      <c r="K424" s="754"/>
      <c r="M424" s="754"/>
      <c r="N424" s="754"/>
      <c r="O424" s="754"/>
    </row>
    <row r="425">
      <c r="A425" s="754"/>
      <c r="B425" s="822"/>
      <c r="F425" s="754"/>
      <c r="G425" s="822"/>
      <c r="K425" s="754"/>
      <c r="M425" s="754"/>
      <c r="N425" s="754"/>
      <c r="O425" s="754"/>
    </row>
    <row r="426">
      <c r="A426" s="754"/>
      <c r="B426" s="822"/>
      <c r="F426" s="754"/>
      <c r="G426" s="822"/>
      <c r="K426" s="754"/>
      <c r="M426" s="754"/>
      <c r="N426" s="754"/>
      <c r="O426" s="754"/>
    </row>
    <row r="427">
      <c r="A427" s="754"/>
      <c r="B427" s="822"/>
      <c r="F427" s="754"/>
      <c r="G427" s="822"/>
      <c r="K427" s="754"/>
      <c r="M427" s="754"/>
      <c r="N427" s="754"/>
      <c r="O427" s="754"/>
    </row>
    <row r="428">
      <c r="A428" s="754"/>
      <c r="B428" s="822"/>
      <c r="F428" s="754"/>
      <c r="G428" s="822"/>
      <c r="K428" s="754"/>
      <c r="M428" s="754"/>
      <c r="N428" s="754"/>
      <c r="O428" s="754"/>
    </row>
    <row r="429">
      <c r="A429" s="754"/>
      <c r="B429" s="822"/>
      <c r="F429" s="754"/>
      <c r="G429" s="822"/>
      <c r="K429" s="754"/>
      <c r="M429" s="754"/>
      <c r="N429" s="754"/>
      <c r="O429" s="754"/>
    </row>
    <row r="430">
      <c r="A430" s="754"/>
      <c r="B430" s="822"/>
      <c r="F430" s="754"/>
      <c r="G430" s="822"/>
      <c r="K430" s="754"/>
      <c r="M430" s="754"/>
      <c r="N430" s="754"/>
      <c r="O430" s="754"/>
    </row>
    <row r="431">
      <c r="A431" s="754"/>
      <c r="B431" s="822"/>
      <c r="F431" s="754"/>
      <c r="G431" s="822"/>
      <c r="K431" s="754"/>
      <c r="M431" s="754"/>
      <c r="N431" s="754"/>
      <c r="O431" s="754"/>
    </row>
    <row r="432">
      <c r="A432" s="754"/>
      <c r="B432" s="822"/>
      <c r="F432" s="754"/>
      <c r="G432" s="822"/>
      <c r="K432" s="754"/>
      <c r="M432" s="754"/>
      <c r="N432" s="754"/>
      <c r="O432" s="754"/>
    </row>
    <row r="433">
      <c r="A433" s="754"/>
      <c r="B433" s="822"/>
      <c r="F433" s="754"/>
      <c r="G433" s="822"/>
      <c r="K433" s="754"/>
      <c r="M433" s="754"/>
      <c r="N433" s="754"/>
      <c r="O433" s="754"/>
    </row>
    <row r="434">
      <c r="A434" s="754"/>
      <c r="B434" s="822"/>
      <c r="F434" s="754"/>
      <c r="G434" s="822"/>
      <c r="K434" s="754"/>
      <c r="M434" s="754"/>
      <c r="N434" s="754"/>
      <c r="O434" s="754"/>
    </row>
    <row r="435">
      <c r="A435" s="754"/>
      <c r="B435" s="822"/>
      <c r="F435" s="754"/>
      <c r="G435" s="822"/>
      <c r="K435" s="754"/>
      <c r="M435" s="754"/>
      <c r="N435" s="754"/>
      <c r="O435" s="754"/>
    </row>
    <row r="436">
      <c r="A436" s="754"/>
      <c r="B436" s="822"/>
      <c r="F436" s="754"/>
      <c r="G436" s="822"/>
      <c r="K436" s="754"/>
      <c r="M436" s="754"/>
      <c r="N436" s="754"/>
      <c r="O436" s="754"/>
    </row>
    <row r="437">
      <c r="A437" s="754"/>
      <c r="B437" s="822"/>
      <c r="F437" s="754"/>
      <c r="G437" s="822"/>
      <c r="K437" s="754"/>
      <c r="M437" s="754"/>
      <c r="N437" s="754"/>
      <c r="O437" s="754"/>
    </row>
    <row r="438">
      <c r="A438" s="754"/>
      <c r="B438" s="822"/>
      <c r="F438" s="754"/>
      <c r="G438" s="822"/>
      <c r="K438" s="754"/>
      <c r="M438" s="754"/>
      <c r="N438" s="754"/>
      <c r="O438" s="754"/>
    </row>
    <row r="439">
      <c r="A439" s="754"/>
      <c r="B439" s="822"/>
      <c r="F439" s="754"/>
      <c r="G439" s="822"/>
      <c r="K439" s="754"/>
      <c r="M439" s="754"/>
      <c r="N439" s="754"/>
      <c r="O439" s="754"/>
    </row>
    <row r="440">
      <c r="A440" s="754"/>
      <c r="B440" s="822"/>
      <c r="F440" s="754"/>
      <c r="G440" s="822"/>
      <c r="K440" s="754"/>
      <c r="M440" s="754"/>
      <c r="N440" s="754"/>
      <c r="O440" s="754"/>
    </row>
    <row r="441">
      <c r="A441" s="754"/>
      <c r="B441" s="822"/>
      <c r="F441" s="754"/>
      <c r="G441" s="822"/>
      <c r="K441" s="754"/>
      <c r="M441" s="754"/>
      <c r="N441" s="754"/>
      <c r="O441" s="754"/>
    </row>
    <row r="442">
      <c r="A442" s="754"/>
      <c r="B442" s="822"/>
      <c r="F442" s="754"/>
      <c r="G442" s="822"/>
      <c r="K442" s="754"/>
      <c r="M442" s="754"/>
      <c r="N442" s="754"/>
      <c r="O442" s="754"/>
    </row>
    <row r="443">
      <c r="A443" s="754"/>
      <c r="B443" s="822"/>
      <c r="F443" s="754"/>
      <c r="G443" s="822"/>
      <c r="K443" s="754"/>
      <c r="M443" s="754"/>
      <c r="N443" s="754"/>
      <c r="O443" s="754"/>
    </row>
    <row r="444">
      <c r="A444" s="754"/>
      <c r="B444" s="822"/>
      <c r="F444" s="754"/>
      <c r="G444" s="822"/>
      <c r="K444" s="754"/>
      <c r="M444" s="754"/>
      <c r="N444" s="754"/>
      <c r="O444" s="754"/>
    </row>
    <row r="445">
      <c r="A445" s="754"/>
      <c r="B445" s="822"/>
      <c r="F445" s="754"/>
      <c r="G445" s="822"/>
      <c r="K445" s="754"/>
      <c r="M445" s="754"/>
      <c r="N445" s="754"/>
      <c r="O445" s="754"/>
    </row>
    <row r="446">
      <c r="A446" s="754"/>
      <c r="B446" s="822"/>
      <c r="F446" s="754"/>
      <c r="G446" s="822"/>
      <c r="K446" s="754"/>
      <c r="M446" s="754"/>
      <c r="N446" s="754"/>
      <c r="O446" s="754"/>
    </row>
    <row r="447">
      <c r="A447" s="754"/>
      <c r="B447" s="822"/>
      <c r="F447" s="754"/>
      <c r="G447" s="822"/>
      <c r="K447" s="754"/>
      <c r="M447" s="754"/>
      <c r="N447" s="754"/>
      <c r="O447" s="754"/>
    </row>
    <row r="448">
      <c r="A448" s="754"/>
      <c r="B448" s="822"/>
      <c r="F448" s="754"/>
      <c r="G448" s="822"/>
      <c r="K448" s="754"/>
      <c r="M448" s="754"/>
      <c r="N448" s="754"/>
      <c r="O448" s="754"/>
    </row>
    <row r="449">
      <c r="A449" s="754"/>
      <c r="B449" s="822"/>
      <c r="F449" s="754"/>
      <c r="G449" s="822"/>
      <c r="K449" s="754"/>
      <c r="M449" s="754"/>
      <c r="N449" s="754"/>
      <c r="O449" s="754"/>
    </row>
    <row r="450">
      <c r="A450" s="754"/>
      <c r="B450" s="822"/>
      <c r="F450" s="754"/>
      <c r="G450" s="822"/>
      <c r="K450" s="754"/>
      <c r="M450" s="754"/>
      <c r="N450" s="754"/>
      <c r="O450" s="754"/>
    </row>
    <row r="451">
      <c r="A451" s="754"/>
      <c r="B451" s="822"/>
      <c r="F451" s="754"/>
      <c r="G451" s="822"/>
      <c r="K451" s="754"/>
      <c r="M451" s="754"/>
      <c r="N451" s="754"/>
      <c r="O451" s="754"/>
    </row>
    <row r="452">
      <c r="A452" s="754"/>
      <c r="B452" s="822"/>
      <c r="F452" s="754"/>
      <c r="G452" s="822"/>
      <c r="K452" s="754"/>
      <c r="M452" s="754"/>
      <c r="N452" s="754"/>
      <c r="O452" s="754"/>
    </row>
    <row r="453">
      <c r="A453" s="754"/>
      <c r="B453" s="822"/>
      <c r="F453" s="754"/>
      <c r="G453" s="822"/>
      <c r="K453" s="754"/>
      <c r="M453" s="754"/>
      <c r="N453" s="754"/>
      <c r="O453" s="754"/>
    </row>
    <row r="454">
      <c r="A454" s="754"/>
      <c r="B454" s="822"/>
      <c r="F454" s="754"/>
      <c r="G454" s="822"/>
      <c r="K454" s="754"/>
      <c r="M454" s="754"/>
      <c r="N454" s="754"/>
      <c r="O454" s="754"/>
    </row>
    <row r="455">
      <c r="A455" s="754"/>
      <c r="B455" s="822"/>
      <c r="F455" s="754"/>
      <c r="G455" s="822"/>
      <c r="K455" s="754"/>
      <c r="M455" s="754"/>
      <c r="N455" s="754"/>
      <c r="O455" s="754"/>
    </row>
    <row r="456">
      <c r="A456" s="754"/>
      <c r="B456" s="822"/>
      <c r="F456" s="754"/>
      <c r="G456" s="822"/>
      <c r="K456" s="754"/>
      <c r="M456" s="754"/>
      <c r="N456" s="754"/>
      <c r="O456" s="754"/>
    </row>
    <row r="457">
      <c r="A457" s="754"/>
      <c r="B457" s="822"/>
      <c r="F457" s="754"/>
      <c r="G457" s="822"/>
      <c r="K457" s="754"/>
      <c r="M457" s="754"/>
      <c r="N457" s="754"/>
      <c r="O457" s="754"/>
    </row>
    <row r="458">
      <c r="A458" s="754"/>
      <c r="B458" s="822"/>
      <c r="F458" s="754"/>
      <c r="G458" s="822"/>
      <c r="K458" s="754"/>
      <c r="M458" s="754"/>
      <c r="N458" s="754"/>
      <c r="O458" s="754"/>
    </row>
    <row r="459">
      <c r="A459" s="754"/>
      <c r="B459" s="822"/>
      <c r="F459" s="754"/>
      <c r="G459" s="822"/>
      <c r="K459" s="754"/>
      <c r="M459" s="754"/>
      <c r="N459" s="754"/>
      <c r="O459" s="754"/>
    </row>
    <row r="460">
      <c r="A460" s="754"/>
      <c r="B460" s="822"/>
      <c r="F460" s="754"/>
      <c r="G460" s="822"/>
      <c r="K460" s="754"/>
      <c r="M460" s="754"/>
      <c r="N460" s="754"/>
      <c r="O460" s="754"/>
    </row>
    <row r="461">
      <c r="A461" s="754"/>
      <c r="B461" s="822"/>
      <c r="F461" s="754"/>
      <c r="G461" s="822"/>
      <c r="K461" s="754"/>
      <c r="M461" s="754"/>
      <c r="N461" s="754"/>
      <c r="O461" s="754"/>
    </row>
    <row r="462">
      <c r="A462" s="754"/>
      <c r="B462" s="822"/>
      <c r="F462" s="754"/>
      <c r="G462" s="822"/>
      <c r="K462" s="754"/>
      <c r="M462" s="754"/>
      <c r="N462" s="754"/>
      <c r="O462" s="754"/>
    </row>
    <row r="463">
      <c r="A463" s="754"/>
      <c r="B463" s="822"/>
      <c r="F463" s="754"/>
      <c r="G463" s="822"/>
      <c r="K463" s="754"/>
      <c r="M463" s="754"/>
      <c r="N463" s="754"/>
      <c r="O463" s="754"/>
    </row>
    <row r="464">
      <c r="A464" s="754"/>
      <c r="B464" s="822"/>
      <c r="F464" s="754"/>
      <c r="G464" s="822"/>
      <c r="K464" s="754"/>
      <c r="M464" s="754"/>
      <c r="N464" s="754"/>
      <c r="O464" s="754"/>
    </row>
    <row r="465">
      <c r="A465" s="754"/>
      <c r="B465" s="822"/>
      <c r="F465" s="754"/>
      <c r="G465" s="822"/>
      <c r="K465" s="754"/>
      <c r="M465" s="754"/>
      <c r="N465" s="754"/>
      <c r="O465" s="754"/>
    </row>
    <row r="466">
      <c r="A466" s="754"/>
      <c r="B466" s="822"/>
      <c r="F466" s="754"/>
      <c r="G466" s="822"/>
      <c r="K466" s="754"/>
      <c r="M466" s="754"/>
      <c r="N466" s="754"/>
      <c r="O466" s="754"/>
    </row>
    <row r="467">
      <c r="A467" s="754"/>
      <c r="B467" s="822"/>
      <c r="F467" s="754"/>
      <c r="G467" s="822"/>
      <c r="K467" s="754"/>
      <c r="M467" s="754"/>
      <c r="N467" s="754"/>
      <c r="O467" s="754"/>
    </row>
    <row r="468">
      <c r="A468" s="754"/>
      <c r="B468" s="822"/>
      <c r="F468" s="754"/>
      <c r="G468" s="822"/>
      <c r="K468" s="754"/>
      <c r="M468" s="754"/>
      <c r="N468" s="754"/>
      <c r="O468" s="754"/>
    </row>
    <row r="469">
      <c r="A469" s="754"/>
      <c r="B469" s="822"/>
      <c r="F469" s="754"/>
      <c r="G469" s="822"/>
      <c r="K469" s="754"/>
      <c r="M469" s="754"/>
      <c r="N469" s="754"/>
      <c r="O469" s="754"/>
    </row>
    <row r="470">
      <c r="A470" s="754"/>
      <c r="B470" s="822"/>
      <c r="F470" s="754"/>
      <c r="G470" s="822"/>
      <c r="K470" s="754"/>
      <c r="M470" s="754"/>
      <c r="N470" s="754"/>
      <c r="O470" s="754"/>
    </row>
    <row r="471">
      <c r="A471" s="754"/>
      <c r="B471" s="822"/>
      <c r="F471" s="754"/>
      <c r="G471" s="822"/>
      <c r="K471" s="754"/>
      <c r="M471" s="754"/>
      <c r="N471" s="754"/>
      <c r="O471" s="754"/>
    </row>
    <row r="472">
      <c r="A472" s="754"/>
      <c r="B472" s="822"/>
      <c r="F472" s="754"/>
      <c r="G472" s="822"/>
      <c r="K472" s="754"/>
      <c r="M472" s="754"/>
      <c r="N472" s="754"/>
      <c r="O472" s="754"/>
    </row>
    <row r="473">
      <c r="A473" s="754"/>
      <c r="B473" s="822"/>
      <c r="F473" s="754"/>
      <c r="G473" s="822"/>
      <c r="K473" s="754"/>
      <c r="M473" s="754"/>
      <c r="N473" s="754"/>
      <c r="O473" s="754"/>
    </row>
    <row r="474">
      <c r="A474" s="754"/>
      <c r="B474" s="822"/>
      <c r="F474" s="754"/>
      <c r="G474" s="822"/>
      <c r="K474" s="754"/>
      <c r="M474" s="754"/>
      <c r="N474" s="754"/>
      <c r="O474" s="754"/>
    </row>
    <row r="475">
      <c r="A475" s="754"/>
      <c r="B475" s="822"/>
      <c r="F475" s="754"/>
      <c r="G475" s="822"/>
      <c r="K475" s="754"/>
      <c r="M475" s="754"/>
      <c r="N475" s="754"/>
      <c r="O475" s="754"/>
    </row>
    <row r="476">
      <c r="A476" s="754"/>
      <c r="B476" s="822"/>
      <c r="F476" s="754"/>
      <c r="G476" s="822"/>
      <c r="K476" s="754"/>
      <c r="M476" s="754"/>
      <c r="N476" s="754"/>
      <c r="O476" s="754"/>
    </row>
    <row r="477">
      <c r="A477" s="754"/>
      <c r="B477" s="822"/>
      <c r="F477" s="754"/>
      <c r="G477" s="822"/>
      <c r="K477" s="754"/>
      <c r="M477" s="754"/>
      <c r="N477" s="754"/>
      <c r="O477" s="754"/>
    </row>
    <row r="478">
      <c r="A478" s="754"/>
      <c r="B478" s="822"/>
      <c r="F478" s="754"/>
      <c r="G478" s="822"/>
      <c r="K478" s="754"/>
      <c r="M478" s="754"/>
      <c r="N478" s="754"/>
      <c r="O478" s="754"/>
    </row>
    <row r="479">
      <c r="A479" s="754"/>
      <c r="B479" s="822"/>
      <c r="F479" s="754"/>
      <c r="G479" s="822"/>
      <c r="K479" s="754"/>
      <c r="M479" s="754"/>
      <c r="N479" s="754"/>
      <c r="O479" s="754"/>
    </row>
    <row r="480">
      <c r="A480" s="754"/>
      <c r="B480" s="822"/>
      <c r="F480" s="754"/>
      <c r="G480" s="822"/>
      <c r="K480" s="754"/>
      <c r="M480" s="754"/>
      <c r="N480" s="754"/>
      <c r="O480" s="754"/>
    </row>
    <row r="481">
      <c r="A481" s="754"/>
      <c r="B481" s="822"/>
      <c r="F481" s="754"/>
      <c r="G481" s="822"/>
      <c r="K481" s="754"/>
      <c r="M481" s="754"/>
      <c r="N481" s="754"/>
      <c r="O481" s="754"/>
    </row>
    <row r="482">
      <c r="A482" s="754"/>
      <c r="B482" s="822"/>
      <c r="F482" s="754"/>
      <c r="G482" s="822"/>
      <c r="K482" s="754"/>
      <c r="M482" s="754"/>
      <c r="N482" s="754"/>
      <c r="O482" s="754"/>
    </row>
    <row r="483">
      <c r="A483" s="754"/>
      <c r="B483" s="822"/>
      <c r="F483" s="754"/>
      <c r="G483" s="822"/>
      <c r="K483" s="754"/>
      <c r="M483" s="754"/>
      <c r="N483" s="754"/>
      <c r="O483" s="754"/>
    </row>
    <row r="484">
      <c r="A484" s="754"/>
      <c r="B484" s="822"/>
      <c r="F484" s="754"/>
      <c r="G484" s="822"/>
      <c r="K484" s="754"/>
      <c r="M484" s="754"/>
      <c r="N484" s="754"/>
      <c r="O484" s="754"/>
    </row>
    <row r="485">
      <c r="A485" s="754"/>
      <c r="B485" s="822"/>
      <c r="F485" s="754"/>
      <c r="G485" s="822"/>
      <c r="K485" s="754"/>
      <c r="M485" s="754"/>
      <c r="N485" s="754"/>
      <c r="O485" s="754"/>
    </row>
    <row r="486">
      <c r="A486" s="754"/>
      <c r="B486" s="822"/>
      <c r="F486" s="754"/>
      <c r="G486" s="822"/>
      <c r="K486" s="754"/>
      <c r="M486" s="754"/>
      <c r="N486" s="754"/>
      <c r="O486" s="754"/>
    </row>
    <row r="487">
      <c r="A487" s="754"/>
      <c r="B487" s="822"/>
      <c r="F487" s="754"/>
      <c r="G487" s="822"/>
      <c r="K487" s="754"/>
      <c r="M487" s="754"/>
      <c r="N487" s="754"/>
      <c r="O487" s="754"/>
    </row>
    <row r="488">
      <c r="A488" s="754"/>
      <c r="B488" s="822"/>
      <c r="F488" s="754"/>
      <c r="G488" s="822"/>
      <c r="K488" s="754"/>
      <c r="M488" s="754"/>
      <c r="N488" s="754"/>
      <c r="O488" s="754"/>
    </row>
    <row r="489">
      <c r="A489" s="754"/>
      <c r="B489" s="822"/>
      <c r="F489" s="754"/>
      <c r="G489" s="822"/>
      <c r="K489" s="754"/>
      <c r="M489" s="754"/>
      <c r="N489" s="754"/>
      <c r="O489" s="754"/>
    </row>
    <row r="490">
      <c r="A490" s="754"/>
      <c r="B490" s="822"/>
      <c r="F490" s="754"/>
      <c r="G490" s="822"/>
      <c r="K490" s="754"/>
      <c r="M490" s="754"/>
      <c r="N490" s="754"/>
      <c r="O490" s="754"/>
    </row>
    <row r="491">
      <c r="A491" s="754"/>
      <c r="B491" s="822"/>
      <c r="F491" s="754"/>
      <c r="G491" s="822"/>
      <c r="K491" s="754"/>
      <c r="M491" s="754"/>
      <c r="N491" s="754"/>
      <c r="O491" s="754"/>
    </row>
    <row r="492">
      <c r="A492" s="754"/>
      <c r="B492" s="822"/>
      <c r="F492" s="754"/>
      <c r="G492" s="822"/>
      <c r="K492" s="754"/>
      <c r="M492" s="754"/>
      <c r="N492" s="754"/>
      <c r="O492" s="754"/>
    </row>
    <row r="493">
      <c r="A493" s="754"/>
      <c r="B493" s="822"/>
      <c r="F493" s="754"/>
      <c r="G493" s="822"/>
      <c r="K493" s="754"/>
      <c r="M493" s="754"/>
      <c r="N493" s="754"/>
      <c r="O493" s="754"/>
    </row>
    <row r="494">
      <c r="A494" s="754"/>
      <c r="B494" s="822"/>
      <c r="F494" s="754"/>
      <c r="G494" s="822"/>
      <c r="K494" s="754"/>
      <c r="M494" s="754"/>
      <c r="N494" s="754"/>
      <c r="O494" s="754"/>
    </row>
    <row r="495">
      <c r="A495" s="754"/>
      <c r="B495" s="822"/>
      <c r="F495" s="754"/>
      <c r="G495" s="822"/>
      <c r="K495" s="754"/>
      <c r="M495" s="754"/>
      <c r="N495" s="754"/>
      <c r="O495" s="754"/>
    </row>
    <row r="496">
      <c r="A496" s="754"/>
      <c r="B496" s="822"/>
      <c r="F496" s="754"/>
      <c r="G496" s="822"/>
      <c r="K496" s="754"/>
      <c r="M496" s="754"/>
      <c r="N496" s="754"/>
      <c r="O496" s="754"/>
    </row>
    <row r="497">
      <c r="A497" s="754"/>
      <c r="B497" s="822"/>
      <c r="F497" s="754"/>
      <c r="G497" s="822"/>
      <c r="K497" s="754"/>
      <c r="M497" s="754"/>
      <c r="N497" s="754"/>
      <c r="O497" s="754"/>
    </row>
    <row r="498">
      <c r="A498" s="754"/>
      <c r="B498" s="822"/>
      <c r="F498" s="754"/>
      <c r="G498" s="822"/>
      <c r="K498" s="754"/>
      <c r="M498" s="754"/>
      <c r="N498" s="754"/>
      <c r="O498" s="754"/>
    </row>
    <row r="499">
      <c r="A499" s="754"/>
      <c r="B499" s="822"/>
      <c r="F499" s="754"/>
      <c r="G499" s="822"/>
      <c r="K499" s="754"/>
      <c r="M499" s="754"/>
      <c r="N499" s="754"/>
      <c r="O499" s="754"/>
    </row>
    <row r="500">
      <c r="A500" s="754"/>
      <c r="B500" s="822"/>
      <c r="F500" s="754"/>
      <c r="G500" s="822"/>
      <c r="K500" s="754"/>
      <c r="M500" s="754"/>
      <c r="N500" s="754"/>
      <c r="O500" s="754"/>
    </row>
    <row r="501">
      <c r="A501" s="754"/>
      <c r="B501" s="822"/>
      <c r="F501" s="754"/>
      <c r="G501" s="822"/>
      <c r="K501" s="754"/>
      <c r="M501" s="754"/>
      <c r="N501" s="754"/>
      <c r="O501" s="754"/>
    </row>
    <row r="502">
      <c r="A502" s="754"/>
      <c r="B502" s="822"/>
      <c r="F502" s="754"/>
      <c r="G502" s="822"/>
      <c r="K502" s="754"/>
      <c r="M502" s="754"/>
      <c r="N502" s="754"/>
      <c r="O502" s="754"/>
    </row>
    <row r="503">
      <c r="A503" s="754"/>
      <c r="B503" s="822"/>
      <c r="F503" s="754"/>
      <c r="G503" s="822"/>
      <c r="K503" s="754"/>
      <c r="M503" s="754"/>
      <c r="N503" s="754"/>
      <c r="O503" s="754"/>
    </row>
    <row r="504">
      <c r="A504" s="754"/>
      <c r="B504" s="822"/>
      <c r="F504" s="754"/>
      <c r="G504" s="822"/>
      <c r="K504" s="754"/>
      <c r="M504" s="754"/>
      <c r="N504" s="754"/>
      <c r="O504" s="754"/>
    </row>
    <row r="505">
      <c r="A505" s="754"/>
      <c r="B505" s="822"/>
      <c r="F505" s="754"/>
      <c r="G505" s="822"/>
      <c r="K505" s="754"/>
      <c r="M505" s="754"/>
      <c r="N505" s="754"/>
      <c r="O505" s="754"/>
    </row>
    <row r="506">
      <c r="A506" s="754"/>
      <c r="B506" s="822"/>
      <c r="F506" s="754"/>
      <c r="G506" s="822"/>
      <c r="K506" s="754"/>
      <c r="M506" s="754"/>
      <c r="N506" s="754"/>
      <c r="O506" s="754"/>
    </row>
    <row r="507">
      <c r="A507" s="754"/>
      <c r="B507" s="822"/>
      <c r="F507" s="754"/>
      <c r="G507" s="822"/>
      <c r="K507" s="754"/>
      <c r="M507" s="754"/>
      <c r="N507" s="754"/>
      <c r="O507" s="754"/>
    </row>
    <row r="508">
      <c r="A508" s="754"/>
      <c r="B508" s="822"/>
      <c r="F508" s="754"/>
      <c r="G508" s="822"/>
      <c r="K508" s="754"/>
      <c r="M508" s="754"/>
      <c r="N508" s="754"/>
      <c r="O508" s="754"/>
    </row>
    <row r="509">
      <c r="A509" s="754"/>
      <c r="B509" s="822"/>
      <c r="F509" s="754"/>
      <c r="G509" s="822"/>
      <c r="K509" s="754"/>
      <c r="M509" s="754"/>
      <c r="N509" s="754"/>
      <c r="O509" s="754"/>
    </row>
    <row r="510">
      <c r="A510" s="754"/>
      <c r="B510" s="822"/>
      <c r="F510" s="754"/>
      <c r="G510" s="822"/>
      <c r="K510" s="754"/>
      <c r="M510" s="754"/>
      <c r="N510" s="754"/>
      <c r="O510" s="754"/>
    </row>
    <row r="511">
      <c r="A511" s="754"/>
      <c r="B511" s="822"/>
      <c r="F511" s="754"/>
      <c r="G511" s="822"/>
      <c r="K511" s="754"/>
      <c r="M511" s="754"/>
      <c r="N511" s="754"/>
      <c r="O511" s="754"/>
    </row>
    <row r="512">
      <c r="A512" s="754"/>
      <c r="B512" s="822"/>
      <c r="F512" s="754"/>
      <c r="G512" s="822"/>
      <c r="K512" s="754"/>
      <c r="M512" s="754"/>
      <c r="N512" s="754"/>
      <c r="O512" s="754"/>
    </row>
    <row r="513">
      <c r="A513" s="754"/>
      <c r="B513" s="822"/>
      <c r="F513" s="754"/>
      <c r="G513" s="822"/>
      <c r="K513" s="754"/>
      <c r="M513" s="754"/>
      <c r="N513" s="754"/>
      <c r="O513" s="754"/>
    </row>
    <row r="514">
      <c r="A514" s="754"/>
      <c r="B514" s="822"/>
      <c r="F514" s="754"/>
      <c r="G514" s="822"/>
      <c r="K514" s="754"/>
      <c r="M514" s="754"/>
      <c r="N514" s="754"/>
      <c r="O514" s="754"/>
    </row>
    <row r="515">
      <c r="A515" s="754"/>
      <c r="B515" s="822"/>
      <c r="F515" s="754"/>
      <c r="G515" s="822"/>
      <c r="K515" s="754"/>
      <c r="M515" s="754"/>
      <c r="N515" s="754"/>
      <c r="O515" s="754"/>
    </row>
    <row r="516">
      <c r="A516" s="754"/>
      <c r="B516" s="822"/>
      <c r="F516" s="754"/>
      <c r="G516" s="822"/>
      <c r="K516" s="754"/>
      <c r="M516" s="754"/>
      <c r="N516" s="754"/>
      <c r="O516" s="754"/>
    </row>
    <row r="517">
      <c r="A517" s="754"/>
      <c r="B517" s="822"/>
      <c r="F517" s="754"/>
      <c r="G517" s="822"/>
      <c r="K517" s="754"/>
      <c r="M517" s="754"/>
      <c r="N517" s="754"/>
      <c r="O517" s="754"/>
    </row>
    <row r="518">
      <c r="A518" s="754"/>
      <c r="B518" s="822"/>
      <c r="F518" s="754"/>
      <c r="G518" s="822"/>
      <c r="K518" s="754"/>
      <c r="M518" s="754"/>
      <c r="N518" s="754"/>
      <c r="O518" s="754"/>
    </row>
    <row r="519">
      <c r="A519" s="754"/>
      <c r="B519" s="822"/>
      <c r="F519" s="754"/>
      <c r="G519" s="822"/>
      <c r="K519" s="754"/>
      <c r="M519" s="754"/>
      <c r="N519" s="754"/>
      <c r="O519" s="754"/>
    </row>
    <row r="520">
      <c r="A520" s="754"/>
      <c r="B520" s="822"/>
      <c r="F520" s="754"/>
      <c r="G520" s="822"/>
      <c r="K520" s="754"/>
      <c r="M520" s="754"/>
      <c r="N520" s="754"/>
      <c r="O520" s="754"/>
    </row>
    <row r="521">
      <c r="A521" s="754"/>
      <c r="B521" s="822"/>
      <c r="F521" s="754"/>
      <c r="G521" s="822"/>
      <c r="K521" s="754"/>
      <c r="M521" s="754"/>
      <c r="N521" s="754"/>
      <c r="O521" s="754"/>
    </row>
    <row r="522">
      <c r="A522" s="754"/>
      <c r="B522" s="822"/>
      <c r="F522" s="754"/>
      <c r="G522" s="822"/>
      <c r="K522" s="754"/>
      <c r="M522" s="754"/>
      <c r="N522" s="754"/>
      <c r="O522" s="754"/>
    </row>
    <row r="523">
      <c r="A523" s="754"/>
      <c r="B523" s="822"/>
      <c r="F523" s="754"/>
      <c r="G523" s="822"/>
      <c r="K523" s="754"/>
      <c r="M523" s="754"/>
      <c r="N523" s="754"/>
      <c r="O523" s="754"/>
    </row>
    <row r="524">
      <c r="A524" s="754"/>
      <c r="B524" s="822"/>
      <c r="F524" s="754"/>
      <c r="G524" s="822"/>
      <c r="K524" s="754"/>
      <c r="M524" s="754"/>
      <c r="N524" s="754"/>
      <c r="O524" s="754"/>
    </row>
    <row r="525">
      <c r="A525" s="754"/>
      <c r="B525" s="822"/>
      <c r="F525" s="754"/>
      <c r="G525" s="822"/>
      <c r="K525" s="754"/>
      <c r="M525" s="754"/>
      <c r="N525" s="754"/>
      <c r="O525" s="754"/>
    </row>
    <row r="526">
      <c r="A526" s="754"/>
      <c r="B526" s="822"/>
      <c r="F526" s="754"/>
      <c r="G526" s="822"/>
      <c r="K526" s="754"/>
      <c r="M526" s="754"/>
      <c r="N526" s="754"/>
      <c r="O526" s="754"/>
    </row>
    <row r="527">
      <c r="A527" s="754"/>
      <c r="B527" s="822"/>
      <c r="F527" s="754"/>
      <c r="G527" s="822"/>
      <c r="K527" s="754"/>
      <c r="M527" s="754"/>
      <c r="N527" s="754"/>
      <c r="O527" s="754"/>
    </row>
    <row r="528">
      <c r="A528" s="754"/>
      <c r="B528" s="822"/>
      <c r="F528" s="754"/>
      <c r="G528" s="822"/>
      <c r="K528" s="754"/>
      <c r="M528" s="754"/>
      <c r="N528" s="754"/>
      <c r="O528" s="754"/>
    </row>
    <row r="529">
      <c r="A529" s="754"/>
      <c r="B529" s="822"/>
      <c r="F529" s="754"/>
      <c r="G529" s="822"/>
      <c r="K529" s="754"/>
      <c r="M529" s="754"/>
      <c r="N529" s="754"/>
      <c r="O529" s="754"/>
    </row>
    <row r="530">
      <c r="A530" s="754"/>
      <c r="B530" s="822"/>
      <c r="F530" s="754"/>
      <c r="G530" s="822"/>
      <c r="K530" s="754"/>
      <c r="M530" s="754"/>
      <c r="N530" s="754"/>
      <c r="O530" s="754"/>
    </row>
    <row r="531">
      <c r="A531" s="754"/>
      <c r="B531" s="822"/>
      <c r="F531" s="754"/>
      <c r="G531" s="822"/>
      <c r="K531" s="754"/>
      <c r="M531" s="754"/>
      <c r="N531" s="754"/>
      <c r="O531" s="754"/>
    </row>
    <row r="532">
      <c r="A532" s="754"/>
      <c r="B532" s="822"/>
      <c r="F532" s="754"/>
      <c r="G532" s="822"/>
      <c r="K532" s="754"/>
      <c r="M532" s="754"/>
      <c r="N532" s="754"/>
      <c r="O532" s="754"/>
    </row>
    <row r="533">
      <c r="A533" s="754"/>
      <c r="B533" s="822"/>
      <c r="F533" s="754"/>
      <c r="G533" s="822"/>
      <c r="K533" s="754"/>
      <c r="M533" s="754"/>
      <c r="N533" s="754"/>
      <c r="O533" s="754"/>
    </row>
    <row r="534">
      <c r="A534" s="754"/>
      <c r="B534" s="822"/>
      <c r="F534" s="754"/>
      <c r="G534" s="822"/>
      <c r="K534" s="754"/>
      <c r="M534" s="754"/>
      <c r="N534" s="754"/>
      <c r="O534" s="754"/>
    </row>
    <row r="535">
      <c r="A535" s="754"/>
      <c r="B535" s="822"/>
      <c r="F535" s="754"/>
      <c r="G535" s="822"/>
      <c r="K535" s="754"/>
      <c r="M535" s="754"/>
      <c r="N535" s="754"/>
      <c r="O535" s="754"/>
    </row>
    <row r="536">
      <c r="A536" s="754"/>
      <c r="B536" s="822"/>
      <c r="F536" s="754"/>
      <c r="G536" s="822"/>
      <c r="K536" s="754"/>
      <c r="M536" s="754"/>
      <c r="N536" s="754"/>
      <c r="O536" s="754"/>
    </row>
    <row r="537">
      <c r="A537" s="754"/>
      <c r="B537" s="822"/>
      <c r="F537" s="754"/>
      <c r="G537" s="822"/>
      <c r="K537" s="754"/>
      <c r="M537" s="754"/>
      <c r="N537" s="754"/>
      <c r="O537" s="754"/>
    </row>
    <row r="538">
      <c r="A538" s="754"/>
      <c r="B538" s="822"/>
      <c r="F538" s="754"/>
      <c r="G538" s="822"/>
      <c r="K538" s="754"/>
      <c r="M538" s="754"/>
      <c r="N538" s="754"/>
      <c r="O538" s="754"/>
    </row>
    <row r="539">
      <c r="A539" s="754"/>
      <c r="B539" s="822"/>
      <c r="F539" s="754"/>
      <c r="G539" s="822"/>
      <c r="K539" s="754"/>
      <c r="M539" s="754"/>
      <c r="N539" s="754"/>
      <c r="O539" s="754"/>
    </row>
    <row r="540">
      <c r="A540" s="754"/>
      <c r="B540" s="822"/>
      <c r="F540" s="754"/>
      <c r="G540" s="822"/>
      <c r="K540" s="754"/>
      <c r="M540" s="754"/>
      <c r="N540" s="754"/>
      <c r="O540" s="754"/>
    </row>
    <row r="541">
      <c r="A541" s="754"/>
      <c r="B541" s="822"/>
      <c r="F541" s="754"/>
      <c r="G541" s="822"/>
      <c r="K541" s="754"/>
      <c r="M541" s="754"/>
      <c r="N541" s="754"/>
      <c r="O541" s="754"/>
    </row>
    <row r="542">
      <c r="A542" s="754"/>
      <c r="B542" s="822"/>
      <c r="F542" s="754"/>
      <c r="G542" s="822"/>
      <c r="K542" s="754"/>
      <c r="M542" s="754"/>
      <c r="N542" s="754"/>
      <c r="O542" s="754"/>
    </row>
    <row r="543">
      <c r="A543" s="754"/>
      <c r="B543" s="822"/>
      <c r="F543" s="754"/>
      <c r="G543" s="822"/>
      <c r="K543" s="754"/>
      <c r="M543" s="754"/>
      <c r="N543" s="754"/>
      <c r="O543" s="754"/>
    </row>
    <row r="544">
      <c r="A544" s="754"/>
      <c r="B544" s="822"/>
      <c r="F544" s="754"/>
      <c r="G544" s="822"/>
      <c r="K544" s="754"/>
      <c r="M544" s="754"/>
      <c r="N544" s="754"/>
      <c r="O544" s="754"/>
    </row>
    <row r="545">
      <c r="A545" s="754"/>
      <c r="B545" s="822"/>
      <c r="F545" s="754"/>
      <c r="G545" s="822"/>
      <c r="K545" s="754"/>
      <c r="M545" s="754"/>
      <c r="N545" s="754"/>
      <c r="O545" s="754"/>
    </row>
    <row r="546">
      <c r="A546" s="754"/>
      <c r="B546" s="822"/>
      <c r="F546" s="754"/>
      <c r="G546" s="822"/>
      <c r="K546" s="754"/>
      <c r="M546" s="754"/>
      <c r="N546" s="754"/>
      <c r="O546" s="754"/>
    </row>
    <row r="547">
      <c r="A547" s="754"/>
      <c r="B547" s="822"/>
      <c r="F547" s="754"/>
      <c r="G547" s="822"/>
      <c r="K547" s="754"/>
      <c r="M547" s="754"/>
      <c r="N547" s="754"/>
      <c r="O547" s="754"/>
    </row>
    <row r="548">
      <c r="A548" s="754"/>
      <c r="B548" s="822"/>
      <c r="F548" s="754"/>
      <c r="G548" s="822"/>
      <c r="K548" s="754"/>
      <c r="M548" s="754"/>
      <c r="N548" s="754"/>
      <c r="O548" s="754"/>
    </row>
    <row r="549">
      <c r="A549" s="754"/>
      <c r="B549" s="822"/>
      <c r="F549" s="754"/>
      <c r="G549" s="822"/>
      <c r="K549" s="754"/>
      <c r="M549" s="754"/>
      <c r="N549" s="754"/>
      <c r="O549" s="754"/>
    </row>
    <row r="550">
      <c r="A550" s="754"/>
      <c r="B550" s="822"/>
      <c r="F550" s="754"/>
      <c r="G550" s="822"/>
      <c r="K550" s="754"/>
      <c r="M550" s="754"/>
      <c r="N550" s="754"/>
      <c r="O550" s="754"/>
    </row>
    <row r="551">
      <c r="A551" s="754"/>
      <c r="B551" s="822"/>
      <c r="F551" s="754"/>
      <c r="G551" s="822"/>
      <c r="K551" s="754"/>
      <c r="M551" s="754"/>
      <c r="N551" s="754"/>
      <c r="O551" s="754"/>
    </row>
    <row r="552">
      <c r="A552" s="754"/>
      <c r="B552" s="822"/>
      <c r="F552" s="754"/>
      <c r="G552" s="822"/>
      <c r="K552" s="754"/>
      <c r="M552" s="754"/>
      <c r="N552" s="754"/>
      <c r="O552" s="754"/>
    </row>
    <row r="553">
      <c r="A553" s="754"/>
      <c r="B553" s="822"/>
      <c r="F553" s="754"/>
      <c r="G553" s="822"/>
      <c r="K553" s="754"/>
      <c r="M553" s="754"/>
      <c r="N553" s="754"/>
      <c r="O553" s="754"/>
    </row>
    <row r="554">
      <c r="A554" s="754"/>
      <c r="B554" s="822"/>
      <c r="F554" s="754"/>
      <c r="G554" s="822"/>
      <c r="K554" s="754"/>
      <c r="M554" s="754"/>
      <c r="N554" s="754"/>
      <c r="O554" s="754"/>
    </row>
    <row r="555">
      <c r="A555" s="754"/>
      <c r="B555" s="822"/>
      <c r="F555" s="754"/>
      <c r="G555" s="822"/>
      <c r="K555" s="754"/>
      <c r="M555" s="754"/>
      <c r="N555" s="754"/>
      <c r="O555" s="754"/>
    </row>
    <row r="556">
      <c r="A556" s="754"/>
      <c r="B556" s="822"/>
      <c r="F556" s="754"/>
      <c r="G556" s="822"/>
      <c r="K556" s="754"/>
      <c r="M556" s="754"/>
      <c r="N556" s="754"/>
      <c r="O556" s="754"/>
    </row>
    <row r="557">
      <c r="A557" s="754"/>
      <c r="B557" s="822"/>
      <c r="F557" s="754"/>
      <c r="G557" s="822"/>
      <c r="K557" s="754"/>
      <c r="M557" s="754"/>
      <c r="N557" s="754"/>
      <c r="O557" s="754"/>
    </row>
    <row r="558">
      <c r="A558" s="754"/>
      <c r="B558" s="822"/>
      <c r="F558" s="754"/>
      <c r="G558" s="822"/>
      <c r="K558" s="754"/>
      <c r="M558" s="754"/>
      <c r="N558" s="754"/>
      <c r="O558" s="754"/>
    </row>
    <row r="559">
      <c r="A559" s="754"/>
      <c r="B559" s="822"/>
      <c r="F559" s="754"/>
      <c r="G559" s="822"/>
      <c r="K559" s="754"/>
      <c r="M559" s="754"/>
      <c r="N559" s="754"/>
      <c r="O559" s="754"/>
    </row>
    <row r="560">
      <c r="A560" s="754"/>
      <c r="B560" s="822"/>
      <c r="F560" s="754"/>
      <c r="G560" s="822"/>
      <c r="K560" s="754"/>
      <c r="M560" s="754"/>
      <c r="N560" s="754"/>
      <c r="O560" s="754"/>
    </row>
    <row r="561">
      <c r="A561" s="754"/>
      <c r="B561" s="822"/>
      <c r="F561" s="754"/>
      <c r="G561" s="822"/>
      <c r="K561" s="754"/>
      <c r="M561" s="754"/>
      <c r="N561" s="754"/>
      <c r="O561" s="754"/>
    </row>
    <row r="562">
      <c r="A562" s="754"/>
      <c r="B562" s="822"/>
      <c r="F562" s="754"/>
      <c r="G562" s="822"/>
      <c r="K562" s="754"/>
      <c r="M562" s="754"/>
      <c r="N562" s="754"/>
      <c r="O562" s="754"/>
    </row>
    <row r="563">
      <c r="A563" s="754"/>
      <c r="B563" s="822"/>
      <c r="F563" s="754"/>
      <c r="G563" s="822"/>
      <c r="K563" s="754"/>
      <c r="M563" s="754"/>
      <c r="N563" s="754"/>
      <c r="O563" s="754"/>
    </row>
    <row r="564">
      <c r="A564" s="754"/>
      <c r="B564" s="822"/>
      <c r="F564" s="754"/>
      <c r="G564" s="822"/>
      <c r="K564" s="754"/>
      <c r="M564" s="754"/>
      <c r="N564" s="754"/>
      <c r="O564" s="754"/>
    </row>
    <row r="565">
      <c r="A565" s="754"/>
      <c r="B565" s="822"/>
      <c r="F565" s="754"/>
      <c r="G565" s="822"/>
      <c r="K565" s="754"/>
      <c r="M565" s="754"/>
      <c r="N565" s="754"/>
      <c r="O565" s="754"/>
    </row>
    <row r="566">
      <c r="A566" s="754"/>
      <c r="B566" s="822"/>
      <c r="F566" s="754"/>
      <c r="G566" s="822"/>
      <c r="K566" s="754"/>
      <c r="M566" s="754"/>
      <c r="N566" s="754"/>
      <c r="O566" s="754"/>
    </row>
    <row r="567">
      <c r="A567" s="754"/>
      <c r="B567" s="822"/>
      <c r="F567" s="754"/>
      <c r="G567" s="822"/>
      <c r="K567" s="754"/>
      <c r="M567" s="754"/>
      <c r="N567" s="754"/>
      <c r="O567" s="754"/>
    </row>
    <row r="568">
      <c r="A568" s="754"/>
      <c r="B568" s="822"/>
      <c r="F568" s="754"/>
      <c r="G568" s="822"/>
      <c r="K568" s="754"/>
      <c r="M568" s="754"/>
      <c r="N568" s="754"/>
      <c r="O568" s="754"/>
    </row>
    <row r="569">
      <c r="A569" s="754"/>
      <c r="B569" s="822"/>
      <c r="F569" s="754"/>
      <c r="G569" s="822"/>
      <c r="K569" s="754"/>
      <c r="M569" s="754"/>
      <c r="N569" s="754"/>
      <c r="O569" s="754"/>
    </row>
    <row r="570">
      <c r="A570" s="754"/>
      <c r="B570" s="822"/>
      <c r="F570" s="754"/>
      <c r="G570" s="822"/>
      <c r="K570" s="754"/>
      <c r="M570" s="754"/>
      <c r="N570" s="754"/>
      <c r="O570" s="754"/>
    </row>
    <row r="571">
      <c r="A571" s="754"/>
      <c r="B571" s="822"/>
      <c r="F571" s="754"/>
      <c r="G571" s="822"/>
      <c r="K571" s="754"/>
      <c r="M571" s="754"/>
      <c r="N571" s="754"/>
      <c r="O571" s="754"/>
    </row>
    <row r="572">
      <c r="A572" s="754"/>
      <c r="B572" s="822"/>
      <c r="F572" s="754"/>
      <c r="G572" s="822"/>
      <c r="K572" s="754"/>
      <c r="M572" s="754"/>
      <c r="N572" s="754"/>
      <c r="O572" s="754"/>
    </row>
    <row r="573">
      <c r="A573" s="754"/>
      <c r="B573" s="822"/>
      <c r="F573" s="754"/>
      <c r="G573" s="822"/>
      <c r="K573" s="754"/>
      <c r="M573" s="754"/>
      <c r="N573" s="754"/>
      <c r="O573" s="754"/>
    </row>
    <row r="574">
      <c r="A574" s="754"/>
      <c r="B574" s="822"/>
      <c r="F574" s="754"/>
      <c r="G574" s="822"/>
      <c r="K574" s="754"/>
      <c r="M574" s="754"/>
      <c r="N574" s="754"/>
      <c r="O574" s="754"/>
    </row>
    <row r="575">
      <c r="A575" s="754"/>
      <c r="B575" s="822"/>
      <c r="F575" s="754"/>
      <c r="G575" s="822"/>
      <c r="K575" s="754"/>
      <c r="M575" s="754"/>
      <c r="N575" s="754"/>
      <c r="O575" s="754"/>
    </row>
    <row r="576">
      <c r="A576" s="754"/>
      <c r="B576" s="822"/>
      <c r="F576" s="754"/>
      <c r="G576" s="822"/>
      <c r="K576" s="754"/>
      <c r="M576" s="754"/>
      <c r="N576" s="754"/>
      <c r="O576" s="754"/>
    </row>
    <row r="577">
      <c r="A577" s="754"/>
      <c r="B577" s="822"/>
      <c r="F577" s="754"/>
      <c r="G577" s="822"/>
      <c r="K577" s="754"/>
      <c r="M577" s="754"/>
      <c r="N577" s="754"/>
      <c r="O577" s="754"/>
    </row>
    <row r="578">
      <c r="A578" s="754"/>
      <c r="B578" s="822"/>
      <c r="F578" s="754"/>
      <c r="G578" s="822"/>
      <c r="K578" s="754"/>
      <c r="M578" s="754"/>
      <c r="N578" s="754"/>
      <c r="O578" s="754"/>
    </row>
    <row r="579">
      <c r="A579" s="754"/>
      <c r="B579" s="822"/>
      <c r="F579" s="754"/>
      <c r="G579" s="822"/>
      <c r="K579" s="754"/>
      <c r="M579" s="754"/>
      <c r="N579" s="754"/>
      <c r="O579" s="754"/>
    </row>
    <row r="580">
      <c r="A580" s="754"/>
      <c r="B580" s="822"/>
      <c r="F580" s="754"/>
      <c r="G580" s="822"/>
      <c r="K580" s="754"/>
      <c r="M580" s="754"/>
      <c r="N580" s="754"/>
      <c r="O580" s="754"/>
    </row>
    <row r="581">
      <c r="A581" s="754"/>
      <c r="B581" s="822"/>
      <c r="F581" s="754"/>
      <c r="G581" s="822"/>
      <c r="K581" s="754"/>
      <c r="M581" s="754"/>
      <c r="N581" s="754"/>
      <c r="O581" s="754"/>
    </row>
    <row r="582">
      <c r="A582" s="754"/>
      <c r="B582" s="822"/>
      <c r="F582" s="754"/>
      <c r="G582" s="822"/>
      <c r="K582" s="754"/>
      <c r="M582" s="754"/>
      <c r="N582" s="754"/>
      <c r="O582" s="754"/>
    </row>
    <row r="583">
      <c r="A583" s="754"/>
      <c r="B583" s="822"/>
      <c r="F583" s="754"/>
      <c r="G583" s="822"/>
      <c r="K583" s="754"/>
      <c r="M583" s="754"/>
      <c r="N583" s="754"/>
      <c r="O583" s="754"/>
    </row>
    <row r="584">
      <c r="A584" s="754"/>
      <c r="B584" s="822"/>
      <c r="F584" s="754"/>
      <c r="G584" s="822"/>
      <c r="K584" s="754"/>
      <c r="M584" s="754"/>
      <c r="N584" s="754"/>
      <c r="O584" s="754"/>
    </row>
    <row r="585">
      <c r="A585" s="754"/>
      <c r="B585" s="822"/>
      <c r="F585" s="754"/>
      <c r="G585" s="822"/>
      <c r="K585" s="754"/>
      <c r="M585" s="754"/>
      <c r="N585" s="754"/>
      <c r="O585" s="754"/>
    </row>
    <row r="586">
      <c r="A586" s="754"/>
      <c r="B586" s="822"/>
      <c r="F586" s="754"/>
      <c r="G586" s="822"/>
      <c r="K586" s="754"/>
      <c r="M586" s="754"/>
      <c r="N586" s="754"/>
      <c r="O586" s="754"/>
    </row>
    <row r="587">
      <c r="A587" s="754"/>
      <c r="B587" s="822"/>
      <c r="F587" s="754"/>
      <c r="G587" s="822"/>
      <c r="K587" s="754"/>
      <c r="M587" s="754"/>
      <c r="N587" s="754"/>
      <c r="O587" s="754"/>
    </row>
    <row r="588">
      <c r="A588" s="754"/>
      <c r="B588" s="822"/>
      <c r="F588" s="754"/>
      <c r="G588" s="822"/>
      <c r="K588" s="754"/>
      <c r="M588" s="754"/>
      <c r="N588" s="754"/>
      <c r="O588" s="754"/>
    </row>
    <row r="589">
      <c r="A589" s="754"/>
      <c r="B589" s="822"/>
      <c r="F589" s="754"/>
      <c r="G589" s="822"/>
      <c r="K589" s="754"/>
      <c r="M589" s="754"/>
      <c r="N589" s="754"/>
      <c r="O589" s="754"/>
    </row>
    <row r="590">
      <c r="A590" s="754"/>
      <c r="B590" s="822"/>
      <c r="F590" s="754"/>
      <c r="G590" s="822"/>
      <c r="K590" s="754"/>
      <c r="M590" s="754"/>
      <c r="N590" s="754"/>
      <c r="O590" s="754"/>
    </row>
    <row r="591">
      <c r="A591" s="754"/>
      <c r="B591" s="822"/>
      <c r="F591" s="754"/>
      <c r="G591" s="822"/>
      <c r="K591" s="754"/>
      <c r="M591" s="754"/>
      <c r="N591" s="754"/>
      <c r="O591" s="754"/>
    </row>
    <row r="592">
      <c r="A592" s="754"/>
      <c r="B592" s="822"/>
      <c r="F592" s="754"/>
      <c r="G592" s="822"/>
      <c r="K592" s="754"/>
      <c r="M592" s="754"/>
      <c r="N592" s="754"/>
      <c r="O592" s="754"/>
    </row>
    <row r="593">
      <c r="A593" s="754"/>
      <c r="B593" s="822"/>
      <c r="F593" s="754"/>
      <c r="G593" s="822"/>
      <c r="K593" s="754"/>
      <c r="M593" s="754"/>
      <c r="N593" s="754"/>
      <c r="O593" s="754"/>
    </row>
    <row r="594">
      <c r="A594" s="754"/>
      <c r="B594" s="822"/>
      <c r="F594" s="754"/>
      <c r="G594" s="822"/>
      <c r="K594" s="754"/>
      <c r="M594" s="754"/>
      <c r="N594" s="754"/>
      <c r="O594" s="754"/>
    </row>
    <row r="595">
      <c r="A595" s="754"/>
      <c r="B595" s="822"/>
      <c r="F595" s="754"/>
      <c r="G595" s="822"/>
      <c r="K595" s="754"/>
      <c r="M595" s="754"/>
      <c r="N595" s="754"/>
      <c r="O595" s="754"/>
    </row>
    <row r="596">
      <c r="A596" s="754"/>
      <c r="B596" s="822"/>
      <c r="F596" s="754"/>
      <c r="G596" s="822"/>
      <c r="K596" s="754"/>
      <c r="M596" s="754"/>
      <c r="N596" s="754"/>
      <c r="O596" s="754"/>
    </row>
    <row r="597">
      <c r="A597" s="754"/>
      <c r="B597" s="822"/>
      <c r="F597" s="754"/>
      <c r="G597" s="822"/>
      <c r="K597" s="754"/>
      <c r="M597" s="754"/>
      <c r="N597" s="754"/>
      <c r="O597" s="754"/>
    </row>
    <row r="598">
      <c r="A598" s="754"/>
      <c r="B598" s="822"/>
      <c r="F598" s="754"/>
      <c r="G598" s="822"/>
      <c r="K598" s="754"/>
      <c r="M598" s="754"/>
      <c r="N598" s="754"/>
      <c r="O598" s="754"/>
    </row>
    <row r="599">
      <c r="A599" s="754"/>
      <c r="B599" s="822"/>
      <c r="F599" s="754"/>
      <c r="G599" s="822"/>
      <c r="K599" s="754"/>
      <c r="M599" s="754"/>
      <c r="N599" s="754"/>
      <c r="O599" s="754"/>
    </row>
    <row r="600">
      <c r="A600" s="754"/>
      <c r="B600" s="822"/>
      <c r="F600" s="754"/>
      <c r="G600" s="822"/>
      <c r="K600" s="754"/>
      <c r="M600" s="754"/>
      <c r="N600" s="754"/>
      <c r="O600" s="754"/>
    </row>
    <row r="601">
      <c r="A601" s="754"/>
      <c r="B601" s="822"/>
      <c r="F601" s="754"/>
      <c r="G601" s="822"/>
      <c r="K601" s="754"/>
      <c r="M601" s="754"/>
      <c r="N601" s="754"/>
      <c r="O601" s="754"/>
    </row>
    <row r="602">
      <c r="A602" s="754"/>
      <c r="B602" s="822"/>
      <c r="F602" s="754"/>
      <c r="G602" s="822"/>
      <c r="K602" s="754"/>
      <c r="M602" s="754"/>
      <c r="N602" s="754"/>
      <c r="O602" s="754"/>
    </row>
    <row r="603">
      <c r="A603" s="754"/>
      <c r="B603" s="822"/>
      <c r="F603" s="754"/>
      <c r="G603" s="822"/>
      <c r="K603" s="754"/>
      <c r="M603" s="754"/>
      <c r="N603" s="754"/>
      <c r="O603" s="754"/>
    </row>
    <row r="604">
      <c r="A604" s="754"/>
      <c r="B604" s="822"/>
      <c r="F604" s="754"/>
      <c r="G604" s="822"/>
      <c r="K604" s="754"/>
      <c r="M604" s="754"/>
      <c r="N604" s="754"/>
      <c r="O604" s="754"/>
    </row>
    <row r="605">
      <c r="A605" s="754"/>
      <c r="B605" s="822"/>
      <c r="F605" s="754"/>
      <c r="G605" s="822"/>
      <c r="K605" s="754"/>
      <c r="M605" s="754"/>
      <c r="N605" s="754"/>
      <c r="O605" s="754"/>
    </row>
    <row r="606">
      <c r="A606" s="754"/>
      <c r="B606" s="822"/>
      <c r="F606" s="754"/>
      <c r="G606" s="822"/>
      <c r="K606" s="754"/>
      <c r="M606" s="754"/>
      <c r="N606" s="754"/>
      <c r="O606" s="754"/>
    </row>
    <row r="607">
      <c r="A607" s="754"/>
      <c r="B607" s="822"/>
      <c r="F607" s="754"/>
      <c r="G607" s="822"/>
      <c r="K607" s="754"/>
      <c r="M607" s="754"/>
      <c r="N607" s="754"/>
      <c r="O607" s="754"/>
    </row>
    <row r="608">
      <c r="A608" s="754"/>
      <c r="B608" s="822"/>
      <c r="F608" s="754"/>
      <c r="G608" s="822"/>
      <c r="K608" s="754"/>
      <c r="M608" s="754"/>
      <c r="N608" s="754"/>
      <c r="O608" s="754"/>
    </row>
    <row r="609">
      <c r="A609" s="754"/>
      <c r="B609" s="822"/>
      <c r="F609" s="754"/>
      <c r="G609" s="822"/>
      <c r="K609" s="754"/>
      <c r="M609" s="754"/>
      <c r="N609" s="754"/>
      <c r="O609" s="754"/>
    </row>
    <row r="610">
      <c r="A610" s="754"/>
      <c r="B610" s="822"/>
      <c r="F610" s="754"/>
      <c r="G610" s="822"/>
      <c r="K610" s="754"/>
      <c r="M610" s="754"/>
      <c r="N610" s="754"/>
      <c r="O610" s="754"/>
    </row>
    <row r="611">
      <c r="A611" s="754"/>
      <c r="B611" s="822"/>
      <c r="F611" s="754"/>
      <c r="G611" s="822"/>
      <c r="K611" s="754"/>
      <c r="M611" s="754"/>
      <c r="N611" s="754"/>
      <c r="O611" s="754"/>
    </row>
    <row r="612">
      <c r="A612" s="754"/>
      <c r="B612" s="822"/>
      <c r="F612" s="754"/>
      <c r="G612" s="822"/>
      <c r="K612" s="754"/>
      <c r="M612" s="754"/>
      <c r="N612" s="754"/>
      <c r="O612" s="754"/>
    </row>
    <row r="613">
      <c r="A613" s="754"/>
      <c r="B613" s="822"/>
      <c r="F613" s="754"/>
      <c r="G613" s="822"/>
      <c r="K613" s="754"/>
      <c r="M613" s="754"/>
      <c r="N613" s="754"/>
      <c r="O613" s="754"/>
    </row>
    <row r="614">
      <c r="A614" s="754"/>
      <c r="B614" s="822"/>
      <c r="F614" s="754"/>
      <c r="G614" s="822"/>
      <c r="K614" s="754"/>
      <c r="M614" s="754"/>
      <c r="N614" s="754"/>
      <c r="O614" s="754"/>
    </row>
    <row r="615">
      <c r="A615" s="754"/>
      <c r="B615" s="822"/>
      <c r="F615" s="754"/>
      <c r="G615" s="822"/>
      <c r="K615" s="754"/>
      <c r="M615" s="754"/>
      <c r="N615" s="754"/>
      <c r="O615" s="754"/>
    </row>
    <row r="616">
      <c r="A616" s="754"/>
      <c r="B616" s="822"/>
      <c r="F616" s="754"/>
      <c r="G616" s="822"/>
      <c r="K616" s="754"/>
      <c r="M616" s="754"/>
      <c r="N616" s="754"/>
      <c r="O616" s="754"/>
    </row>
    <row r="617">
      <c r="A617" s="754"/>
      <c r="B617" s="822"/>
      <c r="F617" s="754"/>
      <c r="G617" s="822"/>
      <c r="K617" s="754"/>
      <c r="M617" s="754"/>
      <c r="N617" s="754"/>
      <c r="O617" s="754"/>
    </row>
    <row r="618">
      <c r="A618" s="754"/>
      <c r="B618" s="822"/>
      <c r="F618" s="754"/>
      <c r="G618" s="822"/>
      <c r="K618" s="754"/>
      <c r="M618" s="754"/>
      <c r="N618" s="754"/>
      <c r="O618" s="754"/>
    </row>
    <row r="619">
      <c r="A619" s="754"/>
      <c r="B619" s="822"/>
      <c r="F619" s="754"/>
      <c r="G619" s="822"/>
      <c r="K619" s="754"/>
      <c r="M619" s="754"/>
      <c r="N619" s="754"/>
      <c r="O619" s="754"/>
    </row>
    <row r="620">
      <c r="A620" s="754"/>
      <c r="B620" s="822"/>
      <c r="F620" s="754"/>
      <c r="G620" s="822"/>
      <c r="K620" s="754"/>
      <c r="M620" s="754"/>
      <c r="N620" s="754"/>
      <c r="O620" s="754"/>
    </row>
    <row r="621">
      <c r="A621" s="754"/>
      <c r="B621" s="822"/>
      <c r="F621" s="754"/>
      <c r="G621" s="822"/>
      <c r="K621" s="754"/>
      <c r="M621" s="754"/>
      <c r="N621" s="754"/>
      <c r="O621" s="754"/>
    </row>
    <row r="622">
      <c r="A622" s="754"/>
      <c r="B622" s="822"/>
      <c r="F622" s="754"/>
      <c r="G622" s="822"/>
      <c r="K622" s="754"/>
      <c r="M622" s="754"/>
      <c r="N622" s="754"/>
      <c r="O622" s="754"/>
    </row>
    <row r="623">
      <c r="A623" s="754"/>
      <c r="B623" s="822"/>
      <c r="F623" s="754"/>
      <c r="G623" s="822"/>
      <c r="K623" s="754"/>
      <c r="M623" s="754"/>
      <c r="N623" s="754"/>
      <c r="O623" s="754"/>
    </row>
    <row r="624">
      <c r="A624" s="754"/>
      <c r="B624" s="822"/>
      <c r="F624" s="754"/>
      <c r="G624" s="822"/>
      <c r="K624" s="754"/>
      <c r="M624" s="754"/>
      <c r="N624" s="754"/>
      <c r="O624" s="754"/>
    </row>
    <row r="625">
      <c r="A625" s="754"/>
      <c r="B625" s="822"/>
      <c r="F625" s="754"/>
      <c r="G625" s="822"/>
      <c r="K625" s="754"/>
      <c r="M625" s="754"/>
      <c r="N625" s="754"/>
      <c r="O625" s="754"/>
    </row>
    <row r="626">
      <c r="A626" s="754"/>
      <c r="B626" s="822"/>
      <c r="F626" s="754"/>
      <c r="G626" s="822"/>
      <c r="K626" s="754"/>
      <c r="M626" s="754"/>
      <c r="N626" s="754"/>
      <c r="O626" s="754"/>
    </row>
    <row r="627">
      <c r="A627" s="754"/>
      <c r="B627" s="822"/>
      <c r="F627" s="754"/>
      <c r="G627" s="822"/>
      <c r="K627" s="754"/>
      <c r="M627" s="754"/>
      <c r="N627" s="754"/>
      <c r="O627" s="754"/>
    </row>
    <row r="628">
      <c r="A628" s="754"/>
      <c r="B628" s="822"/>
      <c r="F628" s="754"/>
      <c r="G628" s="822"/>
      <c r="K628" s="754"/>
      <c r="M628" s="754"/>
      <c r="N628" s="754"/>
      <c r="O628" s="754"/>
    </row>
    <row r="629">
      <c r="A629" s="754"/>
      <c r="B629" s="822"/>
      <c r="F629" s="754"/>
      <c r="G629" s="822"/>
      <c r="K629" s="754"/>
      <c r="M629" s="754"/>
      <c r="N629" s="754"/>
      <c r="O629" s="754"/>
    </row>
    <row r="630">
      <c r="A630" s="754"/>
      <c r="B630" s="822"/>
      <c r="F630" s="754"/>
      <c r="G630" s="822"/>
      <c r="K630" s="754"/>
      <c r="M630" s="754"/>
      <c r="N630" s="754"/>
      <c r="O630" s="754"/>
    </row>
    <row r="631">
      <c r="A631" s="754"/>
      <c r="B631" s="822"/>
      <c r="F631" s="754"/>
      <c r="G631" s="822"/>
      <c r="K631" s="754"/>
      <c r="M631" s="754"/>
      <c r="N631" s="754"/>
      <c r="O631" s="754"/>
    </row>
    <row r="632">
      <c r="A632" s="754"/>
      <c r="B632" s="822"/>
      <c r="F632" s="754"/>
      <c r="G632" s="822"/>
      <c r="K632" s="754"/>
      <c r="M632" s="754"/>
      <c r="N632" s="754"/>
      <c r="O632" s="754"/>
    </row>
    <row r="633">
      <c r="A633" s="754"/>
      <c r="B633" s="822"/>
      <c r="F633" s="754"/>
      <c r="G633" s="822"/>
      <c r="K633" s="754"/>
      <c r="M633" s="754"/>
      <c r="N633" s="754"/>
      <c r="O633" s="754"/>
    </row>
    <row r="634">
      <c r="A634" s="754"/>
      <c r="B634" s="822"/>
      <c r="F634" s="754"/>
      <c r="G634" s="822"/>
      <c r="K634" s="754"/>
      <c r="M634" s="754"/>
      <c r="N634" s="754"/>
      <c r="O634" s="754"/>
    </row>
    <row r="635">
      <c r="A635" s="754"/>
      <c r="B635" s="822"/>
      <c r="F635" s="754"/>
      <c r="G635" s="822"/>
      <c r="K635" s="754"/>
      <c r="M635" s="754"/>
      <c r="N635" s="754"/>
      <c r="O635" s="754"/>
    </row>
    <row r="636">
      <c r="A636" s="754"/>
      <c r="B636" s="822"/>
      <c r="F636" s="754"/>
      <c r="G636" s="822"/>
      <c r="K636" s="754"/>
      <c r="M636" s="754"/>
      <c r="N636" s="754"/>
      <c r="O636" s="754"/>
    </row>
    <row r="637">
      <c r="A637" s="754"/>
      <c r="B637" s="822"/>
      <c r="F637" s="754"/>
      <c r="G637" s="822"/>
      <c r="K637" s="754"/>
      <c r="M637" s="754"/>
      <c r="N637" s="754"/>
      <c r="O637" s="754"/>
    </row>
    <row r="638">
      <c r="A638" s="754"/>
      <c r="B638" s="822"/>
      <c r="F638" s="754"/>
      <c r="G638" s="822"/>
      <c r="K638" s="754"/>
      <c r="M638" s="754"/>
      <c r="N638" s="754"/>
      <c r="O638" s="754"/>
    </row>
    <row r="639">
      <c r="A639" s="754"/>
      <c r="B639" s="822"/>
      <c r="F639" s="754"/>
      <c r="G639" s="822"/>
      <c r="K639" s="754"/>
      <c r="M639" s="754"/>
      <c r="N639" s="754"/>
      <c r="O639" s="754"/>
    </row>
    <row r="640">
      <c r="A640" s="754"/>
      <c r="B640" s="822"/>
      <c r="F640" s="754"/>
      <c r="G640" s="822"/>
      <c r="K640" s="754"/>
      <c r="M640" s="754"/>
      <c r="N640" s="754"/>
      <c r="O640" s="754"/>
    </row>
    <row r="641">
      <c r="A641" s="754"/>
      <c r="B641" s="822"/>
      <c r="F641" s="754"/>
      <c r="G641" s="822"/>
      <c r="K641" s="754"/>
      <c r="M641" s="754"/>
      <c r="N641" s="754"/>
      <c r="O641" s="754"/>
    </row>
    <row r="642">
      <c r="A642" s="754"/>
      <c r="B642" s="822"/>
      <c r="F642" s="754"/>
      <c r="G642" s="822"/>
      <c r="K642" s="754"/>
      <c r="M642" s="754"/>
      <c r="N642" s="754"/>
      <c r="O642" s="754"/>
    </row>
    <row r="643">
      <c r="A643" s="754"/>
      <c r="B643" s="822"/>
      <c r="F643" s="754"/>
      <c r="G643" s="822"/>
      <c r="K643" s="754"/>
      <c r="M643" s="754"/>
      <c r="N643" s="754"/>
      <c r="O643" s="754"/>
    </row>
    <row r="644">
      <c r="A644" s="754"/>
      <c r="B644" s="822"/>
      <c r="F644" s="754"/>
      <c r="G644" s="822"/>
      <c r="K644" s="754"/>
      <c r="M644" s="754"/>
      <c r="N644" s="754"/>
      <c r="O644" s="754"/>
    </row>
    <row r="645">
      <c r="A645" s="754"/>
      <c r="B645" s="822"/>
      <c r="F645" s="754"/>
      <c r="G645" s="822"/>
      <c r="K645" s="754"/>
      <c r="M645" s="754"/>
      <c r="N645" s="754"/>
      <c r="O645" s="754"/>
    </row>
    <row r="646">
      <c r="A646" s="754"/>
      <c r="B646" s="822"/>
      <c r="F646" s="754"/>
      <c r="G646" s="822"/>
      <c r="K646" s="754"/>
      <c r="M646" s="754"/>
      <c r="N646" s="754"/>
      <c r="O646" s="754"/>
    </row>
    <row r="647">
      <c r="A647" s="754"/>
      <c r="B647" s="822"/>
      <c r="F647" s="754"/>
      <c r="G647" s="822"/>
      <c r="K647" s="754"/>
      <c r="M647" s="754"/>
      <c r="N647" s="754"/>
      <c r="O647" s="754"/>
    </row>
    <row r="648">
      <c r="A648" s="754"/>
      <c r="B648" s="822"/>
      <c r="F648" s="754"/>
      <c r="G648" s="822"/>
      <c r="K648" s="754"/>
      <c r="M648" s="754"/>
      <c r="N648" s="754"/>
      <c r="O648" s="754"/>
    </row>
    <row r="649">
      <c r="A649" s="754"/>
      <c r="B649" s="822"/>
      <c r="F649" s="754"/>
      <c r="G649" s="822"/>
      <c r="K649" s="754"/>
      <c r="M649" s="754"/>
      <c r="N649" s="754"/>
      <c r="O649" s="754"/>
    </row>
    <row r="650">
      <c r="A650" s="754"/>
      <c r="B650" s="822"/>
      <c r="F650" s="754"/>
      <c r="G650" s="822"/>
      <c r="K650" s="754"/>
      <c r="M650" s="754"/>
      <c r="N650" s="754"/>
      <c r="O650" s="754"/>
    </row>
    <row r="651">
      <c r="A651" s="754"/>
      <c r="B651" s="822"/>
      <c r="F651" s="754"/>
      <c r="G651" s="822"/>
      <c r="K651" s="754"/>
      <c r="M651" s="754"/>
      <c r="N651" s="754"/>
      <c r="O651" s="754"/>
    </row>
    <row r="652">
      <c r="A652" s="754"/>
      <c r="B652" s="822"/>
      <c r="F652" s="754"/>
      <c r="G652" s="822"/>
      <c r="K652" s="754"/>
      <c r="M652" s="754"/>
      <c r="N652" s="754"/>
      <c r="O652" s="754"/>
    </row>
    <row r="653">
      <c r="A653" s="754"/>
      <c r="B653" s="822"/>
      <c r="F653" s="754"/>
      <c r="G653" s="822"/>
      <c r="K653" s="754"/>
      <c r="M653" s="754"/>
      <c r="N653" s="754"/>
      <c r="O653" s="754"/>
    </row>
    <row r="654">
      <c r="A654" s="754"/>
      <c r="B654" s="822"/>
      <c r="F654" s="754"/>
      <c r="G654" s="822"/>
      <c r="K654" s="754"/>
      <c r="M654" s="754"/>
      <c r="N654" s="754"/>
      <c r="O654" s="754"/>
    </row>
    <row r="655">
      <c r="A655" s="754"/>
      <c r="B655" s="822"/>
      <c r="F655" s="754"/>
      <c r="G655" s="822"/>
      <c r="K655" s="754"/>
      <c r="M655" s="754"/>
      <c r="N655" s="754"/>
      <c r="O655" s="754"/>
    </row>
    <row r="656">
      <c r="A656" s="754"/>
      <c r="B656" s="822"/>
      <c r="F656" s="754"/>
      <c r="G656" s="822"/>
      <c r="K656" s="754"/>
      <c r="M656" s="754"/>
      <c r="N656" s="754"/>
      <c r="O656" s="754"/>
    </row>
    <row r="657">
      <c r="A657" s="754"/>
      <c r="B657" s="822"/>
      <c r="F657" s="754"/>
      <c r="G657" s="822"/>
      <c r="K657" s="754"/>
      <c r="M657" s="754"/>
      <c r="N657" s="754"/>
      <c r="O657" s="754"/>
    </row>
    <row r="658">
      <c r="A658" s="754"/>
      <c r="B658" s="822"/>
      <c r="F658" s="754"/>
      <c r="G658" s="822"/>
      <c r="K658" s="754"/>
      <c r="M658" s="754"/>
      <c r="N658" s="754"/>
      <c r="O658" s="754"/>
    </row>
    <row r="659">
      <c r="A659" s="754"/>
      <c r="B659" s="822"/>
      <c r="F659" s="754"/>
      <c r="G659" s="822"/>
      <c r="K659" s="754"/>
      <c r="M659" s="754"/>
      <c r="N659" s="754"/>
      <c r="O659" s="754"/>
    </row>
    <row r="660">
      <c r="A660" s="754"/>
      <c r="B660" s="822"/>
      <c r="F660" s="754"/>
      <c r="G660" s="822"/>
      <c r="K660" s="754"/>
      <c r="M660" s="754"/>
      <c r="N660" s="754"/>
      <c r="O660" s="754"/>
    </row>
    <row r="661">
      <c r="A661" s="754"/>
      <c r="B661" s="822"/>
      <c r="F661" s="754"/>
      <c r="G661" s="822"/>
      <c r="K661" s="754"/>
      <c r="M661" s="754"/>
      <c r="N661" s="754"/>
      <c r="O661" s="754"/>
    </row>
    <row r="662">
      <c r="A662" s="754"/>
      <c r="B662" s="822"/>
      <c r="F662" s="754"/>
      <c r="G662" s="822"/>
      <c r="K662" s="754"/>
      <c r="M662" s="754"/>
      <c r="N662" s="754"/>
      <c r="O662" s="754"/>
    </row>
    <row r="663">
      <c r="A663" s="754"/>
      <c r="B663" s="822"/>
      <c r="F663" s="754"/>
      <c r="G663" s="822"/>
      <c r="K663" s="754"/>
      <c r="M663" s="754"/>
      <c r="N663" s="754"/>
      <c r="O663" s="754"/>
    </row>
    <row r="664">
      <c r="A664" s="754"/>
      <c r="B664" s="822"/>
      <c r="F664" s="754"/>
      <c r="G664" s="822"/>
      <c r="K664" s="754"/>
      <c r="M664" s="754"/>
      <c r="N664" s="754"/>
      <c r="O664" s="754"/>
    </row>
    <row r="665">
      <c r="A665" s="754"/>
      <c r="B665" s="822"/>
      <c r="F665" s="754"/>
      <c r="G665" s="822"/>
      <c r="K665" s="754"/>
      <c r="M665" s="754"/>
      <c r="N665" s="754"/>
      <c r="O665" s="754"/>
    </row>
    <row r="666">
      <c r="A666" s="754"/>
      <c r="B666" s="822"/>
      <c r="F666" s="754"/>
      <c r="G666" s="822"/>
      <c r="K666" s="754"/>
      <c r="M666" s="754"/>
      <c r="N666" s="754"/>
      <c r="O666" s="754"/>
    </row>
    <row r="667">
      <c r="A667" s="754"/>
      <c r="B667" s="822"/>
      <c r="F667" s="754"/>
      <c r="G667" s="822"/>
      <c r="K667" s="754"/>
      <c r="M667" s="754"/>
      <c r="N667" s="754"/>
      <c r="O667" s="754"/>
    </row>
    <row r="668">
      <c r="A668" s="754"/>
      <c r="B668" s="822"/>
      <c r="F668" s="754"/>
      <c r="G668" s="822"/>
      <c r="K668" s="754"/>
      <c r="M668" s="754"/>
      <c r="N668" s="754"/>
      <c r="O668" s="754"/>
    </row>
    <row r="669">
      <c r="A669" s="754"/>
      <c r="B669" s="822"/>
      <c r="F669" s="754"/>
      <c r="G669" s="822"/>
      <c r="K669" s="754"/>
      <c r="M669" s="754"/>
      <c r="N669" s="754"/>
      <c r="O669" s="754"/>
    </row>
    <row r="670">
      <c r="A670" s="754"/>
      <c r="B670" s="822"/>
      <c r="F670" s="754"/>
      <c r="G670" s="822"/>
      <c r="K670" s="754"/>
      <c r="M670" s="754"/>
      <c r="N670" s="754"/>
      <c r="O670" s="754"/>
    </row>
    <row r="671">
      <c r="A671" s="754"/>
      <c r="B671" s="822"/>
      <c r="F671" s="754"/>
      <c r="G671" s="822"/>
      <c r="K671" s="754"/>
      <c r="M671" s="754"/>
      <c r="N671" s="754"/>
      <c r="O671" s="754"/>
    </row>
    <row r="672">
      <c r="A672" s="754"/>
      <c r="B672" s="822"/>
      <c r="F672" s="754"/>
      <c r="G672" s="822"/>
      <c r="K672" s="754"/>
      <c r="M672" s="754"/>
      <c r="N672" s="754"/>
      <c r="O672" s="754"/>
    </row>
    <row r="673">
      <c r="A673" s="754"/>
      <c r="B673" s="822"/>
      <c r="F673" s="754"/>
      <c r="G673" s="822"/>
      <c r="K673" s="754"/>
      <c r="M673" s="754"/>
      <c r="N673" s="754"/>
      <c r="O673" s="754"/>
    </row>
    <row r="674">
      <c r="A674" s="754"/>
      <c r="B674" s="822"/>
      <c r="F674" s="754"/>
      <c r="G674" s="822"/>
      <c r="K674" s="754"/>
      <c r="M674" s="754"/>
      <c r="N674" s="754"/>
      <c r="O674" s="754"/>
    </row>
    <row r="675">
      <c r="A675" s="754"/>
      <c r="B675" s="822"/>
      <c r="F675" s="754"/>
      <c r="G675" s="822"/>
      <c r="K675" s="754"/>
      <c r="M675" s="754"/>
      <c r="N675" s="754"/>
      <c r="O675" s="754"/>
    </row>
    <row r="676">
      <c r="A676" s="754"/>
      <c r="B676" s="822"/>
      <c r="F676" s="754"/>
      <c r="G676" s="822"/>
      <c r="K676" s="754"/>
      <c r="M676" s="754"/>
      <c r="N676" s="754"/>
      <c r="O676" s="754"/>
    </row>
    <row r="677">
      <c r="A677" s="754"/>
      <c r="B677" s="822"/>
      <c r="F677" s="754"/>
      <c r="G677" s="822"/>
      <c r="K677" s="754"/>
      <c r="M677" s="754"/>
      <c r="N677" s="754"/>
      <c r="O677" s="754"/>
    </row>
    <row r="678">
      <c r="A678" s="754"/>
      <c r="B678" s="822"/>
      <c r="F678" s="754"/>
      <c r="G678" s="822"/>
      <c r="K678" s="754"/>
      <c r="M678" s="754"/>
      <c r="N678" s="754"/>
      <c r="O678" s="754"/>
    </row>
    <row r="679">
      <c r="A679" s="754"/>
      <c r="B679" s="822"/>
      <c r="F679" s="754"/>
      <c r="G679" s="822"/>
      <c r="K679" s="754"/>
      <c r="M679" s="754"/>
      <c r="N679" s="754"/>
      <c r="O679" s="754"/>
    </row>
    <row r="680">
      <c r="A680" s="754"/>
      <c r="B680" s="822"/>
      <c r="F680" s="754"/>
      <c r="G680" s="822"/>
      <c r="K680" s="754"/>
      <c r="M680" s="754"/>
      <c r="N680" s="754"/>
      <c r="O680" s="754"/>
    </row>
    <row r="681">
      <c r="A681" s="754"/>
      <c r="B681" s="822"/>
      <c r="F681" s="754"/>
      <c r="G681" s="822"/>
      <c r="K681" s="754"/>
      <c r="M681" s="754"/>
      <c r="N681" s="754"/>
      <c r="O681" s="754"/>
    </row>
    <row r="682">
      <c r="A682" s="754"/>
      <c r="B682" s="822"/>
      <c r="F682" s="754"/>
      <c r="G682" s="822"/>
      <c r="K682" s="754"/>
      <c r="M682" s="754"/>
      <c r="N682" s="754"/>
      <c r="O682" s="754"/>
    </row>
    <row r="683">
      <c r="A683" s="754"/>
      <c r="B683" s="822"/>
      <c r="F683" s="754"/>
      <c r="G683" s="822"/>
      <c r="K683" s="754"/>
      <c r="M683" s="754"/>
      <c r="N683" s="754"/>
      <c r="O683" s="754"/>
    </row>
    <row r="684">
      <c r="A684" s="754"/>
      <c r="B684" s="822"/>
      <c r="F684" s="754"/>
      <c r="G684" s="822"/>
      <c r="K684" s="754"/>
      <c r="M684" s="754"/>
      <c r="N684" s="754"/>
      <c r="O684" s="754"/>
    </row>
    <row r="685">
      <c r="A685" s="754"/>
      <c r="B685" s="822"/>
      <c r="F685" s="754"/>
      <c r="G685" s="822"/>
      <c r="K685" s="754"/>
      <c r="M685" s="754"/>
      <c r="N685" s="754"/>
      <c r="O685" s="754"/>
    </row>
    <row r="686">
      <c r="A686" s="754"/>
      <c r="B686" s="822"/>
      <c r="F686" s="754"/>
      <c r="G686" s="822"/>
      <c r="K686" s="754"/>
      <c r="M686" s="754"/>
      <c r="N686" s="754"/>
      <c r="O686" s="754"/>
    </row>
    <row r="687">
      <c r="A687" s="754"/>
      <c r="B687" s="822"/>
      <c r="F687" s="754"/>
      <c r="G687" s="822"/>
      <c r="K687" s="754"/>
      <c r="M687" s="754"/>
      <c r="N687" s="754"/>
      <c r="O687" s="754"/>
    </row>
    <row r="688">
      <c r="A688" s="754"/>
      <c r="B688" s="822"/>
      <c r="F688" s="754"/>
      <c r="G688" s="822"/>
      <c r="K688" s="754"/>
      <c r="M688" s="754"/>
      <c r="N688" s="754"/>
      <c r="O688" s="754"/>
    </row>
    <row r="689">
      <c r="A689" s="754"/>
      <c r="B689" s="822"/>
      <c r="F689" s="754"/>
      <c r="G689" s="822"/>
      <c r="K689" s="754"/>
      <c r="M689" s="754"/>
      <c r="N689" s="754"/>
      <c r="O689" s="754"/>
    </row>
    <row r="690">
      <c r="A690" s="754"/>
      <c r="B690" s="822"/>
      <c r="F690" s="754"/>
      <c r="G690" s="822"/>
      <c r="K690" s="754"/>
      <c r="M690" s="754"/>
      <c r="N690" s="754"/>
      <c r="O690" s="754"/>
    </row>
    <row r="691">
      <c r="A691" s="754"/>
      <c r="B691" s="822"/>
      <c r="F691" s="754"/>
      <c r="G691" s="822"/>
      <c r="K691" s="754"/>
      <c r="M691" s="754"/>
      <c r="N691" s="754"/>
      <c r="O691" s="754"/>
    </row>
    <row r="692">
      <c r="A692" s="754"/>
      <c r="B692" s="822"/>
      <c r="F692" s="754"/>
      <c r="G692" s="822"/>
      <c r="K692" s="754"/>
      <c r="M692" s="754"/>
      <c r="N692" s="754"/>
      <c r="O692" s="754"/>
    </row>
    <row r="693">
      <c r="A693" s="754"/>
      <c r="B693" s="822"/>
      <c r="F693" s="754"/>
      <c r="G693" s="822"/>
      <c r="K693" s="754"/>
      <c r="M693" s="754"/>
      <c r="N693" s="754"/>
      <c r="O693" s="754"/>
    </row>
    <row r="694">
      <c r="A694" s="754"/>
      <c r="B694" s="822"/>
      <c r="F694" s="754"/>
      <c r="G694" s="822"/>
      <c r="K694" s="754"/>
      <c r="M694" s="754"/>
      <c r="N694" s="754"/>
      <c r="O694" s="754"/>
    </row>
    <row r="695">
      <c r="A695" s="754"/>
      <c r="B695" s="822"/>
      <c r="F695" s="754"/>
      <c r="G695" s="822"/>
      <c r="K695" s="754"/>
      <c r="M695" s="754"/>
      <c r="N695" s="754"/>
      <c r="O695" s="754"/>
    </row>
    <row r="696">
      <c r="A696" s="754"/>
      <c r="B696" s="822"/>
      <c r="F696" s="754"/>
      <c r="G696" s="822"/>
      <c r="K696" s="754"/>
      <c r="M696" s="754"/>
      <c r="N696" s="754"/>
      <c r="O696" s="754"/>
    </row>
    <row r="697">
      <c r="A697" s="754"/>
      <c r="B697" s="822"/>
      <c r="F697" s="754"/>
      <c r="G697" s="822"/>
      <c r="K697" s="754"/>
      <c r="M697" s="754"/>
      <c r="N697" s="754"/>
      <c r="O697" s="754"/>
    </row>
    <row r="698">
      <c r="A698" s="754"/>
      <c r="B698" s="822"/>
      <c r="F698" s="754"/>
      <c r="G698" s="822"/>
      <c r="K698" s="754"/>
      <c r="M698" s="754"/>
      <c r="N698" s="754"/>
      <c r="O698" s="754"/>
    </row>
    <row r="699">
      <c r="A699" s="754"/>
      <c r="B699" s="822"/>
      <c r="F699" s="754"/>
      <c r="G699" s="822"/>
      <c r="K699" s="754"/>
      <c r="M699" s="754"/>
      <c r="N699" s="754"/>
      <c r="O699" s="754"/>
    </row>
    <row r="700">
      <c r="A700" s="754"/>
      <c r="B700" s="822"/>
      <c r="F700" s="754"/>
      <c r="G700" s="822"/>
      <c r="K700" s="754"/>
      <c r="M700" s="754"/>
      <c r="N700" s="754"/>
      <c r="O700" s="754"/>
    </row>
    <row r="701">
      <c r="A701" s="754"/>
      <c r="B701" s="822"/>
      <c r="F701" s="754"/>
      <c r="G701" s="822"/>
      <c r="K701" s="754"/>
      <c r="M701" s="754"/>
      <c r="N701" s="754"/>
      <c r="O701" s="754"/>
    </row>
    <row r="702">
      <c r="A702" s="754"/>
      <c r="B702" s="822"/>
      <c r="F702" s="754"/>
      <c r="G702" s="822"/>
      <c r="K702" s="754"/>
      <c r="M702" s="754"/>
      <c r="N702" s="754"/>
      <c r="O702" s="754"/>
    </row>
    <row r="703">
      <c r="A703" s="754"/>
      <c r="B703" s="822"/>
      <c r="F703" s="754"/>
      <c r="G703" s="822"/>
      <c r="K703" s="754"/>
      <c r="M703" s="754"/>
      <c r="N703" s="754"/>
      <c r="O703" s="754"/>
    </row>
    <row r="704">
      <c r="A704" s="754"/>
      <c r="B704" s="822"/>
      <c r="F704" s="754"/>
      <c r="G704" s="822"/>
      <c r="K704" s="754"/>
      <c r="M704" s="754"/>
      <c r="N704" s="754"/>
      <c r="O704" s="754"/>
    </row>
    <row r="705">
      <c r="A705" s="754"/>
      <c r="B705" s="822"/>
      <c r="F705" s="754"/>
      <c r="G705" s="822"/>
      <c r="K705" s="754"/>
      <c r="M705" s="754"/>
      <c r="N705" s="754"/>
      <c r="O705" s="754"/>
    </row>
    <row r="706">
      <c r="A706" s="754"/>
      <c r="B706" s="822"/>
      <c r="F706" s="754"/>
      <c r="G706" s="822"/>
      <c r="K706" s="754"/>
      <c r="M706" s="754"/>
      <c r="N706" s="754"/>
      <c r="O706" s="754"/>
    </row>
    <row r="707">
      <c r="A707" s="754"/>
      <c r="B707" s="822"/>
      <c r="F707" s="754"/>
      <c r="G707" s="822"/>
      <c r="K707" s="754"/>
      <c r="M707" s="754"/>
      <c r="N707" s="754"/>
      <c r="O707" s="754"/>
    </row>
    <row r="708">
      <c r="A708" s="754"/>
      <c r="B708" s="822"/>
      <c r="F708" s="754"/>
      <c r="G708" s="822"/>
      <c r="K708" s="754"/>
      <c r="M708" s="754"/>
      <c r="N708" s="754"/>
      <c r="O708" s="754"/>
    </row>
    <row r="709">
      <c r="A709" s="754"/>
      <c r="B709" s="822"/>
      <c r="F709" s="754"/>
      <c r="G709" s="822"/>
      <c r="K709" s="754"/>
      <c r="M709" s="754"/>
      <c r="N709" s="754"/>
      <c r="O709" s="754"/>
    </row>
    <row r="710">
      <c r="A710" s="754"/>
      <c r="B710" s="822"/>
      <c r="F710" s="754"/>
      <c r="G710" s="822"/>
      <c r="K710" s="754"/>
      <c r="M710" s="754"/>
      <c r="N710" s="754"/>
      <c r="O710" s="754"/>
    </row>
    <row r="711">
      <c r="A711" s="754"/>
      <c r="B711" s="822"/>
      <c r="F711" s="754"/>
      <c r="G711" s="822"/>
      <c r="K711" s="754"/>
      <c r="M711" s="754"/>
      <c r="N711" s="754"/>
      <c r="O711" s="754"/>
    </row>
    <row r="712">
      <c r="A712" s="754"/>
      <c r="B712" s="822"/>
      <c r="F712" s="754"/>
      <c r="G712" s="822"/>
      <c r="K712" s="754"/>
      <c r="M712" s="754"/>
      <c r="N712" s="754"/>
      <c r="O712" s="754"/>
    </row>
    <row r="713">
      <c r="A713" s="754"/>
      <c r="B713" s="822"/>
      <c r="F713" s="754"/>
      <c r="G713" s="822"/>
      <c r="K713" s="754"/>
      <c r="M713" s="754"/>
      <c r="N713" s="754"/>
      <c r="O713" s="754"/>
    </row>
    <row r="714">
      <c r="A714" s="754"/>
      <c r="B714" s="822"/>
      <c r="F714" s="754"/>
      <c r="G714" s="822"/>
      <c r="K714" s="754"/>
      <c r="M714" s="754"/>
      <c r="N714" s="754"/>
      <c r="O714" s="754"/>
    </row>
    <row r="715">
      <c r="A715" s="754"/>
      <c r="B715" s="822"/>
      <c r="F715" s="754"/>
      <c r="G715" s="822"/>
      <c r="K715" s="754"/>
      <c r="M715" s="754"/>
      <c r="N715" s="754"/>
      <c r="O715" s="754"/>
    </row>
    <row r="716">
      <c r="A716" s="754"/>
      <c r="B716" s="822"/>
      <c r="F716" s="754"/>
      <c r="G716" s="822"/>
      <c r="K716" s="754"/>
      <c r="M716" s="754"/>
      <c r="N716" s="754"/>
      <c r="O716" s="754"/>
    </row>
    <row r="717">
      <c r="A717" s="754"/>
      <c r="B717" s="822"/>
      <c r="F717" s="754"/>
      <c r="G717" s="822"/>
      <c r="K717" s="754"/>
      <c r="M717" s="754"/>
      <c r="N717" s="754"/>
      <c r="O717" s="754"/>
    </row>
    <row r="718">
      <c r="A718" s="754"/>
      <c r="B718" s="822"/>
      <c r="F718" s="754"/>
      <c r="G718" s="822"/>
      <c r="K718" s="754"/>
      <c r="M718" s="754"/>
      <c r="N718" s="754"/>
      <c r="O718" s="754"/>
    </row>
    <row r="719">
      <c r="A719" s="754"/>
      <c r="B719" s="822"/>
      <c r="F719" s="754"/>
      <c r="G719" s="822"/>
      <c r="K719" s="754"/>
      <c r="M719" s="754"/>
      <c r="N719" s="754"/>
      <c r="O719" s="754"/>
    </row>
    <row r="720">
      <c r="A720" s="754"/>
      <c r="B720" s="822"/>
      <c r="F720" s="754"/>
      <c r="G720" s="822"/>
      <c r="K720" s="754"/>
      <c r="M720" s="754"/>
      <c r="N720" s="754"/>
      <c r="O720" s="754"/>
    </row>
    <row r="721">
      <c r="A721" s="754"/>
      <c r="B721" s="822"/>
      <c r="F721" s="754"/>
      <c r="G721" s="822"/>
      <c r="K721" s="754"/>
      <c r="M721" s="754"/>
      <c r="N721" s="754"/>
      <c r="O721" s="754"/>
    </row>
    <row r="722">
      <c r="A722" s="754"/>
      <c r="B722" s="822"/>
      <c r="F722" s="754"/>
      <c r="G722" s="822"/>
      <c r="K722" s="754"/>
      <c r="M722" s="754"/>
      <c r="N722" s="754"/>
      <c r="O722" s="754"/>
    </row>
    <row r="723">
      <c r="A723" s="754"/>
      <c r="B723" s="822"/>
      <c r="F723" s="754"/>
      <c r="G723" s="822"/>
      <c r="K723" s="754"/>
      <c r="M723" s="754"/>
      <c r="N723" s="754"/>
      <c r="O723" s="754"/>
    </row>
    <row r="724">
      <c r="A724" s="754"/>
      <c r="B724" s="822"/>
      <c r="F724" s="754"/>
      <c r="G724" s="822"/>
      <c r="K724" s="754"/>
      <c r="M724" s="754"/>
      <c r="N724" s="754"/>
      <c r="O724" s="754"/>
    </row>
    <row r="725">
      <c r="A725" s="754"/>
      <c r="B725" s="822"/>
      <c r="F725" s="754"/>
      <c r="G725" s="822"/>
      <c r="K725" s="754"/>
      <c r="M725" s="754"/>
      <c r="N725" s="754"/>
      <c r="O725" s="754"/>
    </row>
    <row r="726">
      <c r="A726" s="754"/>
      <c r="B726" s="822"/>
      <c r="F726" s="754"/>
      <c r="G726" s="822"/>
      <c r="K726" s="754"/>
      <c r="M726" s="754"/>
      <c r="N726" s="754"/>
      <c r="O726" s="754"/>
    </row>
    <row r="727">
      <c r="A727" s="754"/>
      <c r="B727" s="822"/>
      <c r="F727" s="754"/>
      <c r="G727" s="822"/>
      <c r="K727" s="754"/>
      <c r="M727" s="754"/>
      <c r="N727" s="754"/>
      <c r="O727" s="754"/>
    </row>
    <row r="728">
      <c r="A728" s="754"/>
      <c r="B728" s="822"/>
      <c r="F728" s="754"/>
      <c r="G728" s="822"/>
      <c r="K728" s="754"/>
      <c r="M728" s="754"/>
      <c r="N728" s="754"/>
      <c r="O728" s="754"/>
    </row>
    <row r="729">
      <c r="A729" s="754"/>
      <c r="B729" s="822"/>
      <c r="F729" s="754"/>
      <c r="G729" s="822"/>
      <c r="K729" s="754"/>
      <c r="M729" s="754"/>
      <c r="N729" s="754"/>
      <c r="O729" s="754"/>
    </row>
    <row r="730">
      <c r="A730" s="754"/>
      <c r="B730" s="822"/>
      <c r="F730" s="754"/>
      <c r="G730" s="822"/>
      <c r="K730" s="754"/>
      <c r="M730" s="754"/>
      <c r="N730" s="754"/>
      <c r="O730" s="754"/>
    </row>
    <row r="731">
      <c r="A731" s="754"/>
      <c r="B731" s="822"/>
      <c r="F731" s="754"/>
      <c r="G731" s="822"/>
      <c r="K731" s="754"/>
      <c r="M731" s="754"/>
      <c r="N731" s="754"/>
      <c r="O731" s="754"/>
    </row>
    <row r="732">
      <c r="A732" s="754"/>
      <c r="B732" s="822"/>
      <c r="F732" s="754"/>
      <c r="G732" s="822"/>
      <c r="K732" s="754"/>
      <c r="M732" s="754"/>
      <c r="N732" s="754"/>
      <c r="O732" s="754"/>
    </row>
    <row r="733">
      <c r="A733" s="754"/>
      <c r="B733" s="822"/>
      <c r="F733" s="754"/>
      <c r="G733" s="822"/>
      <c r="K733" s="754"/>
      <c r="M733" s="754"/>
      <c r="N733" s="754"/>
      <c r="O733" s="754"/>
    </row>
    <row r="734">
      <c r="A734" s="754"/>
      <c r="B734" s="822"/>
      <c r="F734" s="754"/>
      <c r="G734" s="822"/>
      <c r="K734" s="754"/>
      <c r="M734" s="754"/>
      <c r="N734" s="754"/>
      <c r="O734" s="754"/>
    </row>
    <row r="735">
      <c r="A735" s="754"/>
      <c r="B735" s="822"/>
      <c r="F735" s="754"/>
      <c r="G735" s="822"/>
      <c r="K735" s="754"/>
      <c r="M735" s="754"/>
      <c r="N735" s="754"/>
      <c r="O735" s="754"/>
    </row>
    <row r="736">
      <c r="A736" s="754"/>
      <c r="B736" s="822"/>
      <c r="F736" s="754"/>
      <c r="G736" s="822"/>
      <c r="K736" s="754"/>
      <c r="M736" s="754"/>
      <c r="N736" s="754"/>
      <c r="O736" s="754"/>
    </row>
    <row r="737">
      <c r="A737" s="754"/>
      <c r="B737" s="822"/>
      <c r="F737" s="754"/>
      <c r="G737" s="822"/>
      <c r="K737" s="754"/>
      <c r="M737" s="754"/>
      <c r="N737" s="754"/>
      <c r="O737" s="754"/>
    </row>
    <row r="738">
      <c r="A738" s="754"/>
      <c r="B738" s="822"/>
      <c r="F738" s="754"/>
      <c r="G738" s="822"/>
      <c r="K738" s="754"/>
      <c r="M738" s="754"/>
      <c r="N738" s="754"/>
      <c r="O738" s="754"/>
    </row>
    <row r="739">
      <c r="A739" s="754"/>
      <c r="B739" s="822"/>
      <c r="F739" s="754"/>
      <c r="G739" s="822"/>
      <c r="K739" s="754"/>
      <c r="M739" s="754"/>
      <c r="N739" s="754"/>
      <c r="O739" s="754"/>
    </row>
    <row r="740">
      <c r="A740" s="754"/>
      <c r="B740" s="822"/>
      <c r="F740" s="754"/>
      <c r="G740" s="822"/>
      <c r="K740" s="754"/>
      <c r="M740" s="754"/>
      <c r="N740" s="754"/>
      <c r="O740" s="754"/>
    </row>
    <row r="741">
      <c r="A741" s="754"/>
      <c r="B741" s="822"/>
      <c r="F741" s="754"/>
      <c r="G741" s="822"/>
      <c r="K741" s="754"/>
      <c r="M741" s="754"/>
      <c r="N741" s="754"/>
      <c r="O741" s="754"/>
    </row>
    <row r="742">
      <c r="A742" s="754"/>
      <c r="B742" s="822"/>
      <c r="F742" s="754"/>
      <c r="G742" s="822"/>
      <c r="K742" s="754"/>
      <c r="M742" s="754"/>
      <c r="N742" s="754"/>
      <c r="O742" s="754"/>
    </row>
    <row r="743">
      <c r="A743" s="754"/>
      <c r="B743" s="822"/>
      <c r="F743" s="754"/>
      <c r="G743" s="822"/>
      <c r="K743" s="754"/>
      <c r="M743" s="754"/>
      <c r="N743" s="754"/>
      <c r="O743" s="754"/>
    </row>
    <row r="744">
      <c r="A744" s="754"/>
      <c r="B744" s="822"/>
      <c r="F744" s="754"/>
      <c r="G744" s="822"/>
      <c r="K744" s="754"/>
      <c r="M744" s="754"/>
      <c r="N744" s="754"/>
      <c r="O744" s="754"/>
    </row>
    <row r="745">
      <c r="A745" s="754"/>
      <c r="B745" s="822"/>
      <c r="F745" s="754"/>
      <c r="G745" s="822"/>
      <c r="K745" s="754"/>
      <c r="M745" s="754"/>
      <c r="N745" s="754"/>
      <c r="O745" s="754"/>
    </row>
    <row r="746">
      <c r="A746" s="754"/>
      <c r="B746" s="822"/>
      <c r="F746" s="754"/>
      <c r="G746" s="822"/>
      <c r="K746" s="754"/>
      <c r="M746" s="754"/>
      <c r="N746" s="754"/>
      <c r="O746" s="754"/>
    </row>
    <row r="747">
      <c r="A747" s="754"/>
      <c r="B747" s="822"/>
      <c r="F747" s="754"/>
      <c r="G747" s="822"/>
      <c r="K747" s="754"/>
      <c r="M747" s="754"/>
      <c r="N747" s="754"/>
      <c r="O747" s="754"/>
    </row>
    <row r="748">
      <c r="A748" s="754"/>
      <c r="B748" s="822"/>
      <c r="F748" s="754"/>
      <c r="G748" s="822"/>
      <c r="K748" s="754"/>
      <c r="M748" s="754"/>
      <c r="N748" s="754"/>
      <c r="O748" s="754"/>
    </row>
    <row r="749">
      <c r="A749" s="754"/>
      <c r="B749" s="822"/>
      <c r="F749" s="754"/>
      <c r="G749" s="822"/>
      <c r="K749" s="754"/>
      <c r="M749" s="754"/>
      <c r="N749" s="754"/>
      <c r="O749" s="754"/>
    </row>
    <row r="750">
      <c r="A750" s="754"/>
      <c r="B750" s="822"/>
      <c r="F750" s="754"/>
      <c r="G750" s="822"/>
      <c r="K750" s="754"/>
      <c r="M750" s="754"/>
      <c r="N750" s="754"/>
      <c r="O750" s="754"/>
    </row>
    <row r="751">
      <c r="A751" s="754"/>
      <c r="B751" s="822"/>
      <c r="F751" s="754"/>
      <c r="G751" s="822"/>
      <c r="K751" s="754"/>
      <c r="M751" s="754"/>
      <c r="N751" s="754"/>
      <c r="O751" s="754"/>
    </row>
    <row r="752">
      <c r="A752" s="754"/>
      <c r="B752" s="822"/>
      <c r="F752" s="754"/>
      <c r="G752" s="822"/>
      <c r="K752" s="754"/>
      <c r="M752" s="754"/>
      <c r="N752" s="754"/>
      <c r="O752" s="754"/>
    </row>
    <row r="753">
      <c r="A753" s="754"/>
      <c r="B753" s="822"/>
      <c r="F753" s="754"/>
      <c r="G753" s="822"/>
      <c r="K753" s="754"/>
      <c r="M753" s="754"/>
      <c r="N753" s="754"/>
      <c r="O753" s="754"/>
    </row>
    <row r="754">
      <c r="A754" s="754"/>
      <c r="B754" s="822"/>
      <c r="F754" s="754"/>
      <c r="G754" s="822"/>
      <c r="K754" s="754"/>
      <c r="M754" s="754"/>
      <c r="N754" s="754"/>
      <c r="O754" s="754"/>
    </row>
    <row r="755">
      <c r="A755" s="754"/>
      <c r="B755" s="822"/>
      <c r="F755" s="754"/>
      <c r="G755" s="822"/>
      <c r="K755" s="754"/>
      <c r="M755" s="754"/>
      <c r="N755" s="754"/>
      <c r="O755" s="754"/>
    </row>
    <row r="756">
      <c r="A756" s="754"/>
      <c r="B756" s="822"/>
      <c r="F756" s="754"/>
      <c r="G756" s="822"/>
      <c r="K756" s="754"/>
      <c r="M756" s="754"/>
      <c r="N756" s="754"/>
      <c r="O756" s="754"/>
    </row>
    <row r="757">
      <c r="A757" s="754"/>
      <c r="B757" s="822"/>
      <c r="F757" s="754"/>
      <c r="G757" s="822"/>
      <c r="K757" s="754"/>
      <c r="M757" s="754"/>
      <c r="N757" s="754"/>
      <c r="O757" s="754"/>
    </row>
    <row r="758">
      <c r="A758" s="754"/>
      <c r="B758" s="822"/>
      <c r="F758" s="754"/>
      <c r="G758" s="822"/>
      <c r="K758" s="754"/>
      <c r="M758" s="754"/>
      <c r="N758" s="754"/>
      <c r="O758" s="754"/>
    </row>
    <row r="759">
      <c r="A759" s="754"/>
      <c r="B759" s="822"/>
      <c r="F759" s="754"/>
      <c r="G759" s="822"/>
      <c r="K759" s="754"/>
      <c r="M759" s="754"/>
      <c r="N759" s="754"/>
      <c r="O759" s="754"/>
    </row>
    <row r="760">
      <c r="A760" s="754"/>
      <c r="B760" s="822"/>
      <c r="F760" s="754"/>
      <c r="G760" s="822"/>
      <c r="K760" s="754"/>
      <c r="M760" s="754"/>
      <c r="N760" s="754"/>
      <c r="O760" s="754"/>
    </row>
    <row r="761">
      <c r="A761" s="754"/>
      <c r="B761" s="822"/>
      <c r="F761" s="754"/>
      <c r="G761" s="822"/>
      <c r="K761" s="754"/>
      <c r="M761" s="754"/>
      <c r="N761" s="754"/>
      <c r="O761" s="754"/>
    </row>
    <row r="762">
      <c r="A762" s="754"/>
      <c r="B762" s="822"/>
      <c r="F762" s="754"/>
      <c r="G762" s="822"/>
      <c r="K762" s="754"/>
      <c r="M762" s="754"/>
      <c r="N762" s="754"/>
      <c r="O762" s="754"/>
    </row>
    <row r="763">
      <c r="A763" s="754"/>
      <c r="B763" s="822"/>
      <c r="F763" s="754"/>
      <c r="G763" s="822"/>
      <c r="K763" s="754"/>
      <c r="M763" s="754"/>
      <c r="N763" s="754"/>
      <c r="O763" s="754"/>
    </row>
    <row r="764">
      <c r="A764" s="754"/>
      <c r="B764" s="822"/>
      <c r="F764" s="754"/>
      <c r="G764" s="822"/>
      <c r="K764" s="754"/>
      <c r="M764" s="754"/>
      <c r="N764" s="754"/>
      <c r="O764" s="754"/>
    </row>
    <row r="765">
      <c r="A765" s="754"/>
      <c r="B765" s="822"/>
      <c r="F765" s="754"/>
      <c r="G765" s="822"/>
      <c r="K765" s="754"/>
      <c r="M765" s="754"/>
      <c r="N765" s="754"/>
      <c r="O765" s="754"/>
    </row>
    <row r="766">
      <c r="A766" s="754"/>
      <c r="B766" s="822"/>
      <c r="F766" s="754"/>
      <c r="G766" s="822"/>
      <c r="K766" s="754"/>
      <c r="M766" s="754"/>
      <c r="N766" s="754"/>
      <c r="O766" s="754"/>
    </row>
    <row r="767">
      <c r="A767" s="754"/>
      <c r="B767" s="822"/>
      <c r="F767" s="754"/>
      <c r="G767" s="822"/>
      <c r="K767" s="754"/>
      <c r="M767" s="754"/>
      <c r="N767" s="754"/>
      <c r="O767" s="754"/>
    </row>
    <row r="768">
      <c r="A768" s="754"/>
      <c r="B768" s="822"/>
      <c r="F768" s="754"/>
      <c r="G768" s="822"/>
      <c r="K768" s="754"/>
      <c r="M768" s="754"/>
      <c r="N768" s="754"/>
      <c r="O768" s="754"/>
    </row>
    <row r="769">
      <c r="A769" s="754"/>
      <c r="B769" s="822"/>
      <c r="F769" s="754"/>
      <c r="G769" s="822"/>
      <c r="K769" s="754"/>
      <c r="M769" s="754"/>
      <c r="N769" s="754"/>
      <c r="O769" s="754"/>
    </row>
    <row r="770">
      <c r="A770" s="754"/>
      <c r="B770" s="822"/>
      <c r="F770" s="754"/>
      <c r="G770" s="822"/>
      <c r="K770" s="754"/>
      <c r="M770" s="754"/>
      <c r="N770" s="754"/>
      <c r="O770" s="754"/>
    </row>
    <row r="771">
      <c r="A771" s="754"/>
      <c r="B771" s="822"/>
      <c r="F771" s="754"/>
      <c r="G771" s="822"/>
      <c r="K771" s="754"/>
      <c r="M771" s="754"/>
      <c r="N771" s="754"/>
      <c r="O771" s="754"/>
    </row>
    <row r="772">
      <c r="A772" s="754"/>
      <c r="B772" s="822"/>
      <c r="F772" s="754"/>
      <c r="G772" s="822"/>
      <c r="K772" s="754"/>
      <c r="M772" s="754"/>
      <c r="N772" s="754"/>
      <c r="O772" s="754"/>
    </row>
    <row r="773">
      <c r="A773" s="754"/>
      <c r="B773" s="822"/>
      <c r="F773" s="754"/>
      <c r="G773" s="822"/>
      <c r="K773" s="754"/>
      <c r="M773" s="754"/>
      <c r="N773" s="754"/>
      <c r="O773" s="754"/>
    </row>
    <row r="774">
      <c r="A774" s="754"/>
      <c r="B774" s="822"/>
      <c r="F774" s="754"/>
      <c r="G774" s="822"/>
      <c r="K774" s="754"/>
      <c r="M774" s="754"/>
      <c r="N774" s="754"/>
      <c r="O774" s="754"/>
    </row>
    <row r="775">
      <c r="A775" s="754"/>
      <c r="B775" s="822"/>
      <c r="F775" s="754"/>
      <c r="G775" s="822"/>
      <c r="K775" s="754"/>
      <c r="M775" s="754"/>
      <c r="N775" s="754"/>
      <c r="O775" s="754"/>
    </row>
    <row r="776">
      <c r="A776" s="754"/>
      <c r="B776" s="822"/>
      <c r="F776" s="754"/>
      <c r="G776" s="822"/>
      <c r="K776" s="754"/>
      <c r="M776" s="754"/>
      <c r="N776" s="754"/>
      <c r="O776" s="754"/>
    </row>
    <row r="777">
      <c r="A777" s="754"/>
      <c r="B777" s="822"/>
      <c r="F777" s="754"/>
      <c r="G777" s="822"/>
      <c r="K777" s="754"/>
      <c r="M777" s="754"/>
      <c r="N777" s="754"/>
      <c r="O777" s="754"/>
    </row>
    <row r="778">
      <c r="A778" s="754"/>
      <c r="B778" s="822"/>
      <c r="F778" s="754"/>
      <c r="G778" s="822"/>
      <c r="K778" s="754"/>
      <c r="M778" s="754"/>
      <c r="N778" s="754"/>
      <c r="O778" s="754"/>
    </row>
    <row r="779">
      <c r="A779" s="754"/>
      <c r="B779" s="822"/>
      <c r="F779" s="754"/>
      <c r="G779" s="822"/>
      <c r="K779" s="754"/>
      <c r="M779" s="754"/>
      <c r="N779" s="754"/>
      <c r="O779" s="754"/>
    </row>
    <row r="780">
      <c r="A780" s="754"/>
      <c r="B780" s="822"/>
      <c r="F780" s="754"/>
      <c r="G780" s="822"/>
      <c r="K780" s="754"/>
      <c r="M780" s="754"/>
      <c r="N780" s="754"/>
      <c r="O780" s="754"/>
    </row>
    <row r="781">
      <c r="A781" s="754"/>
      <c r="B781" s="822"/>
      <c r="F781" s="754"/>
      <c r="G781" s="822"/>
      <c r="K781" s="754"/>
      <c r="M781" s="754"/>
      <c r="N781" s="754"/>
      <c r="O781" s="754"/>
    </row>
    <row r="782">
      <c r="A782" s="754"/>
      <c r="B782" s="822"/>
      <c r="F782" s="754"/>
      <c r="G782" s="822"/>
      <c r="K782" s="754"/>
      <c r="M782" s="754"/>
      <c r="N782" s="754"/>
      <c r="O782" s="754"/>
    </row>
    <row r="783">
      <c r="A783" s="754"/>
      <c r="B783" s="822"/>
      <c r="F783" s="754"/>
      <c r="G783" s="822"/>
      <c r="K783" s="754"/>
      <c r="M783" s="754"/>
      <c r="N783" s="754"/>
      <c r="O783" s="754"/>
    </row>
    <row r="784">
      <c r="A784" s="754"/>
      <c r="B784" s="822"/>
      <c r="F784" s="754"/>
      <c r="G784" s="822"/>
      <c r="K784" s="754"/>
      <c r="M784" s="754"/>
      <c r="N784" s="754"/>
      <c r="O784" s="754"/>
    </row>
    <row r="785">
      <c r="A785" s="754"/>
      <c r="B785" s="822"/>
      <c r="F785" s="754"/>
      <c r="G785" s="822"/>
      <c r="K785" s="754"/>
      <c r="M785" s="754"/>
      <c r="N785" s="754"/>
      <c r="O785" s="754"/>
    </row>
    <row r="786">
      <c r="A786" s="754"/>
      <c r="B786" s="822"/>
      <c r="F786" s="754"/>
      <c r="G786" s="822"/>
      <c r="K786" s="754"/>
      <c r="M786" s="754"/>
      <c r="N786" s="754"/>
      <c r="O786" s="754"/>
    </row>
    <row r="787">
      <c r="A787" s="754"/>
      <c r="B787" s="822"/>
      <c r="F787" s="754"/>
      <c r="G787" s="822"/>
      <c r="K787" s="754"/>
      <c r="M787" s="754"/>
      <c r="N787" s="754"/>
      <c r="O787" s="754"/>
    </row>
    <row r="788">
      <c r="A788" s="754"/>
      <c r="B788" s="822"/>
      <c r="F788" s="754"/>
      <c r="G788" s="822"/>
      <c r="K788" s="754"/>
      <c r="M788" s="754"/>
      <c r="N788" s="754"/>
      <c r="O788" s="754"/>
    </row>
    <row r="789">
      <c r="A789" s="754"/>
      <c r="B789" s="822"/>
      <c r="F789" s="754"/>
      <c r="G789" s="822"/>
      <c r="K789" s="754"/>
      <c r="M789" s="754"/>
      <c r="N789" s="754"/>
      <c r="O789" s="754"/>
    </row>
    <row r="790">
      <c r="A790" s="754"/>
      <c r="B790" s="822"/>
      <c r="F790" s="754"/>
      <c r="G790" s="822"/>
      <c r="K790" s="754"/>
      <c r="M790" s="754"/>
      <c r="N790" s="754"/>
      <c r="O790" s="754"/>
    </row>
    <row r="791">
      <c r="A791" s="754"/>
      <c r="B791" s="822"/>
      <c r="F791" s="754"/>
      <c r="G791" s="822"/>
      <c r="K791" s="754"/>
      <c r="M791" s="754"/>
      <c r="N791" s="754"/>
      <c r="O791" s="754"/>
    </row>
    <row r="792">
      <c r="A792" s="754"/>
      <c r="B792" s="822"/>
      <c r="F792" s="754"/>
      <c r="G792" s="822"/>
      <c r="K792" s="754"/>
      <c r="M792" s="754"/>
      <c r="N792" s="754"/>
      <c r="O792" s="754"/>
    </row>
    <row r="793">
      <c r="A793" s="754"/>
      <c r="B793" s="822"/>
      <c r="F793" s="754"/>
      <c r="G793" s="822"/>
      <c r="K793" s="754"/>
      <c r="M793" s="754"/>
      <c r="N793" s="754"/>
      <c r="O793" s="754"/>
    </row>
    <row r="794">
      <c r="A794" s="754"/>
      <c r="B794" s="822"/>
      <c r="F794" s="754"/>
      <c r="G794" s="822"/>
      <c r="K794" s="754"/>
      <c r="M794" s="754"/>
      <c r="N794" s="754"/>
      <c r="O794" s="754"/>
    </row>
    <row r="795">
      <c r="A795" s="754"/>
      <c r="B795" s="822"/>
      <c r="F795" s="754"/>
      <c r="G795" s="822"/>
      <c r="K795" s="754"/>
      <c r="M795" s="754"/>
      <c r="N795" s="754"/>
      <c r="O795" s="754"/>
    </row>
    <row r="796">
      <c r="A796" s="754"/>
      <c r="B796" s="822"/>
      <c r="F796" s="754"/>
      <c r="G796" s="822"/>
      <c r="K796" s="754"/>
      <c r="M796" s="754"/>
      <c r="N796" s="754"/>
      <c r="O796" s="754"/>
    </row>
    <row r="797">
      <c r="A797" s="754"/>
      <c r="B797" s="822"/>
      <c r="F797" s="754"/>
      <c r="G797" s="822"/>
      <c r="K797" s="754"/>
      <c r="M797" s="754"/>
      <c r="N797" s="754"/>
      <c r="O797" s="754"/>
    </row>
    <row r="798">
      <c r="A798" s="754"/>
      <c r="B798" s="822"/>
      <c r="F798" s="754"/>
      <c r="G798" s="822"/>
      <c r="K798" s="754"/>
      <c r="M798" s="754"/>
      <c r="N798" s="754"/>
      <c r="O798" s="754"/>
    </row>
    <row r="799">
      <c r="A799" s="754"/>
      <c r="B799" s="822"/>
      <c r="F799" s="754"/>
      <c r="G799" s="822"/>
      <c r="K799" s="754"/>
      <c r="M799" s="754"/>
      <c r="N799" s="754"/>
      <c r="O799" s="754"/>
    </row>
    <row r="800">
      <c r="A800" s="754"/>
      <c r="B800" s="822"/>
      <c r="F800" s="754"/>
      <c r="G800" s="822"/>
      <c r="K800" s="754"/>
      <c r="M800" s="754"/>
      <c r="N800" s="754"/>
      <c r="O800" s="754"/>
    </row>
    <row r="801">
      <c r="A801" s="754"/>
      <c r="B801" s="822"/>
      <c r="F801" s="754"/>
      <c r="G801" s="822"/>
      <c r="K801" s="754"/>
      <c r="M801" s="754"/>
      <c r="N801" s="754"/>
      <c r="O801" s="754"/>
    </row>
    <row r="802">
      <c r="A802" s="754"/>
      <c r="B802" s="822"/>
      <c r="F802" s="754"/>
      <c r="G802" s="822"/>
      <c r="K802" s="754"/>
      <c r="M802" s="754"/>
      <c r="N802" s="754"/>
      <c r="O802" s="754"/>
    </row>
    <row r="803">
      <c r="A803" s="754"/>
      <c r="B803" s="822"/>
      <c r="F803" s="754"/>
      <c r="G803" s="822"/>
      <c r="K803" s="754"/>
      <c r="M803" s="754"/>
      <c r="N803" s="754"/>
      <c r="O803" s="754"/>
    </row>
    <row r="804">
      <c r="A804" s="754"/>
      <c r="B804" s="822"/>
      <c r="F804" s="754"/>
      <c r="G804" s="822"/>
      <c r="K804" s="754"/>
      <c r="M804" s="754"/>
      <c r="N804" s="754"/>
      <c r="O804" s="754"/>
    </row>
    <row r="805">
      <c r="A805" s="754"/>
      <c r="B805" s="822"/>
      <c r="F805" s="754"/>
      <c r="G805" s="822"/>
      <c r="K805" s="754"/>
      <c r="M805" s="754"/>
      <c r="N805" s="754"/>
      <c r="O805" s="754"/>
    </row>
    <row r="806">
      <c r="A806" s="754"/>
      <c r="B806" s="822"/>
      <c r="F806" s="754"/>
      <c r="G806" s="822"/>
      <c r="K806" s="754"/>
      <c r="M806" s="754"/>
      <c r="N806" s="754"/>
      <c r="O806" s="754"/>
    </row>
    <row r="807">
      <c r="A807" s="754"/>
      <c r="B807" s="822"/>
      <c r="F807" s="754"/>
      <c r="G807" s="822"/>
      <c r="K807" s="754"/>
      <c r="M807" s="754"/>
      <c r="N807" s="754"/>
      <c r="O807" s="754"/>
    </row>
    <row r="808">
      <c r="A808" s="754"/>
      <c r="B808" s="822"/>
      <c r="F808" s="754"/>
      <c r="G808" s="822"/>
      <c r="K808" s="754"/>
      <c r="M808" s="754"/>
      <c r="N808" s="754"/>
      <c r="O808" s="754"/>
    </row>
    <row r="809">
      <c r="A809" s="754"/>
      <c r="B809" s="822"/>
      <c r="F809" s="754"/>
      <c r="G809" s="822"/>
      <c r="K809" s="754"/>
      <c r="M809" s="754"/>
      <c r="N809" s="754"/>
      <c r="O809" s="754"/>
    </row>
    <row r="810">
      <c r="A810" s="754"/>
      <c r="B810" s="822"/>
      <c r="F810" s="754"/>
      <c r="G810" s="822"/>
      <c r="K810" s="754"/>
      <c r="M810" s="754"/>
      <c r="N810" s="754"/>
      <c r="O810" s="754"/>
    </row>
    <row r="811">
      <c r="A811" s="754"/>
      <c r="B811" s="822"/>
      <c r="F811" s="754"/>
      <c r="G811" s="822"/>
      <c r="K811" s="754"/>
      <c r="M811" s="754"/>
      <c r="N811" s="754"/>
      <c r="O811" s="754"/>
    </row>
    <row r="812">
      <c r="A812" s="754"/>
      <c r="B812" s="822"/>
      <c r="F812" s="754"/>
      <c r="G812" s="822"/>
      <c r="K812" s="754"/>
      <c r="M812" s="754"/>
      <c r="N812" s="754"/>
      <c r="O812" s="754"/>
    </row>
    <row r="813">
      <c r="A813" s="754"/>
      <c r="B813" s="822"/>
      <c r="F813" s="754"/>
      <c r="G813" s="822"/>
      <c r="K813" s="754"/>
      <c r="M813" s="754"/>
      <c r="N813" s="754"/>
      <c r="O813" s="754"/>
    </row>
    <row r="814">
      <c r="A814" s="754"/>
      <c r="B814" s="822"/>
      <c r="F814" s="754"/>
      <c r="G814" s="822"/>
      <c r="K814" s="754"/>
      <c r="M814" s="754"/>
      <c r="N814" s="754"/>
      <c r="O814" s="754"/>
    </row>
    <row r="815">
      <c r="A815" s="754"/>
      <c r="B815" s="822"/>
      <c r="F815" s="754"/>
      <c r="G815" s="822"/>
      <c r="K815" s="754"/>
      <c r="M815" s="754"/>
      <c r="N815" s="754"/>
      <c r="O815" s="754"/>
    </row>
    <row r="816">
      <c r="A816" s="754"/>
      <c r="B816" s="822"/>
      <c r="F816" s="754"/>
      <c r="G816" s="822"/>
      <c r="K816" s="754"/>
      <c r="M816" s="754"/>
      <c r="N816" s="754"/>
      <c r="O816" s="754"/>
    </row>
    <row r="817">
      <c r="A817" s="754"/>
      <c r="B817" s="822"/>
      <c r="F817" s="754"/>
      <c r="G817" s="822"/>
      <c r="K817" s="754"/>
      <c r="M817" s="754"/>
      <c r="N817" s="754"/>
      <c r="O817" s="754"/>
    </row>
    <row r="818">
      <c r="A818" s="754"/>
      <c r="B818" s="822"/>
      <c r="F818" s="754"/>
      <c r="G818" s="822"/>
      <c r="K818" s="754"/>
      <c r="M818" s="754"/>
      <c r="N818" s="754"/>
      <c r="O818" s="754"/>
    </row>
    <row r="819">
      <c r="A819" s="754"/>
      <c r="B819" s="822"/>
      <c r="F819" s="754"/>
      <c r="G819" s="822"/>
      <c r="K819" s="754"/>
      <c r="M819" s="754"/>
      <c r="N819" s="754"/>
      <c r="O819" s="754"/>
    </row>
    <row r="820">
      <c r="A820" s="754"/>
      <c r="B820" s="822"/>
      <c r="F820" s="754"/>
      <c r="G820" s="822"/>
      <c r="K820" s="754"/>
      <c r="M820" s="754"/>
      <c r="N820" s="754"/>
      <c r="O820" s="754"/>
    </row>
    <row r="821">
      <c r="A821" s="754"/>
      <c r="B821" s="822"/>
      <c r="F821" s="754"/>
      <c r="G821" s="822"/>
      <c r="K821" s="754"/>
      <c r="M821" s="754"/>
      <c r="N821" s="754"/>
      <c r="O821" s="754"/>
    </row>
    <row r="822">
      <c r="A822" s="754"/>
      <c r="B822" s="822"/>
      <c r="F822" s="754"/>
      <c r="G822" s="822"/>
      <c r="K822" s="754"/>
      <c r="M822" s="754"/>
      <c r="N822" s="754"/>
      <c r="O822" s="754"/>
    </row>
    <row r="823">
      <c r="A823" s="754"/>
      <c r="B823" s="822"/>
      <c r="F823" s="754"/>
      <c r="G823" s="822"/>
      <c r="K823" s="754"/>
      <c r="M823" s="754"/>
      <c r="N823" s="754"/>
      <c r="O823" s="754"/>
    </row>
    <row r="824">
      <c r="A824" s="754"/>
      <c r="B824" s="822"/>
      <c r="F824" s="754"/>
      <c r="G824" s="822"/>
      <c r="K824" s="754"/>
      <c r="M824" s="754"/>
      <c r="N824" s="754"/>
      <c r="O824" s="754"/>
    </row>
    <row r="825">
      <c r="A825" s="754"/>
      <c r="B825" s="822"/>
      <c r="F825" s="754"/>
      <c r="G825" s="822"/>
      <c r="K825" s="754"/>
      <c r="M825" s="754"/>
      <c r="N825" s="754"/>
      <c r="O825" s="754"/>
    </row>
    <row r="826">
      <c r="A826" s="754"/>
      <c r="B826" s="822"/>
      <c r="F826" s="754"/>
      <c r="G826" s="822"/>
      <c r="K826" s="754"/>
      <c r="M826" s="754"/>
      <c r="N826" s="754"/>
      <c r="O826" s="754"/>
    </row>
    <row r="827">
      <c r="A827" s="754"/>
      <c r="B827" s="822"/>
      <c r="F827" s="754"/>
      <c r="G827" s="822"/>
      <c r="K827" s="754"/>
      <c r="M827" s="754"/>
      <c r="N827" s="754"/>
      <c r="O827" s="754"/>
    </row>
    <row r="828">
      <c r="A828" s="754"/>
      <c r="B828" s="822"/>
      <c r="F828" s="754"/>
      <c r="G828" s="822"/>
      <c r="K828" s="754"/>
      <c r="M828" s="754"/>
      <c r="N828" s="754"/>
      <c r="O828" s="754"/>
    </row>
    <row r="829">
      <c r="A829" s="754"/>
      <c r="B829" s="822"/>
      <c r="F829" s="754"/>
      <c r="G829" s="822"/>
      <c r="K829" s="754"/>
      <c r="M829" s="754"/>
      <c r="N829" s="754"/>
      <c r="O829" s="754"/>
    </row>
    <row r="830">
      <c r="A830" s="754"/>
      <c r="B830" s="822"/>
      <c r="F830" s="754"/>
      <c r="G830" s="822"/>
      <c r="K830" s="754"/>
      <c r="M830" s="754"/>
      <c r="N830" s="754"/>
      <c r="O830" s="754"/>
    </row>
    <row r="831">
      <c r="A831" s="754"/>
      <c r="B831" s="822"/>
      <c r="F831" s="754"/>
      <c r="G831" s="822"/>
      <c r="K831" s="754"/>
      <c r="M831" s="754"/>
      <c r="N831" s="754"/>
      <c r="O831" s="754"/>
    </row>
    <row r="832">
      <c r="A832" s="754"/>
      <c r="B832" s="822"/>
      <c r="F832" s="754"/>
      <c r="G832" s="822"/>
      <c r="K832" s="754"/>
      <c r="M832" s="754"/>
      <c r="N832" s="754"/>
      <c r="O832" s="754"/>
    </row>
    <row r="833">
      <c r="A833" s="754"/>
      <c r="B833" s="822"/>
      <c r="F833" s="754"/>
      <c r="G833" s="822"/>
      <c r="K833" s="754"/>
      <c r="M833" s="754"/>
      <c r="N833" s="754"/>
      <c r="O833" s="754"/>
    </row>
    <row r="834">
      <c r="A834" s="754"/>
      <c r="B834" s="822"/>
      <c r="F834" s="754"/>
      <c r="G834" s="822"/>
      <c r="K834" s="754"/>
      <c r="M834" s="754"/>
      <c r="N834" s="754"/>
      <c r="O834" s="754"/>
    </row>
    <row r="835">
      <c r="A835" s="754"/>
      <c r="B835" s="822"/>
      <c r="F835" s="754"/>
      <c r="G835" s="822"/>
      <c r="K835" s="754"/>
      <c r="M835" s="754"/>
      <c r="N835" s="754"/>
      <c r="O835" s="754"/>
    </row>
    <row r="836">
      <c r="A836" s="754"/>
      <c r="B836" s="822"/>
      <c r="F836" s="754"/>
      <c r="G836" s="822"/>
      <c r="K836" s="754"/>
      <c r="M836" s="754"/>
      <c r="N836" s="754"/>
      <c r="O836" s="754"/>
    </row>
    <row r="837">
      <c r="A837" s="754"/>
      <c r="B837" s="822"/>
      <c r="F837" s="754"/>
      <c r="G837" s="822"/>
      <c r="K837" s="754"/>
      <c r="M837" s="754"/>
      <c r="N837" s="754"/>
      <c r="O837" s="754"/>
    </row>
    <row r="838">
      <c r="A838" s="754"/>
      <c r="B838" s="822"/>
      <c r="F838" s="754"/>
      <c r="G838" s="822"/>
      <c r="K838" s="754"/>
      <c r="M838" s="754"/>
      <c r="N838" s="754"/>
      <c r="O838" s="754"/>
    </row>
    <row r="839">
      <c r="A839" s="754"/>
      <c r="B839" s="822"/>
      <c r="F839" s="754"/>
      <c r="G839" s="822"/>
      <c r="K839" s="754"/>
      <c r="M839" s="754"/>
      <c r="N839" s="754"/>
      <c r="O839" s="754"/>
    </row>
    <row r="840">
      <c r="A840" s="754"/>
      <c r="B840" s="822"/>
      <c r="F840" s="754"/>
      <c r="G840" s="822"/>
      <c r="K840" s="754"/>
      <c r="M840" s="754"/>
      <c r="N840" s="754"/>
      <c r="O840" s="754"/>
    </row>
    <row r="841">
      <c r="A841" s="754"/>
      <c r="B841" s="822"/>
      <c r="F841" s="754"/>
      <c r="G841" s="822"/>
      <c r="K841" s="754"/>
      <c r="M841" s="754"/>
      <c r="N841" s="754"/>
      <c r="O841" s="754"/>
    </row>
    <row r="842">
      <c r="A842" s="754"/>
      <c r="B842" s="822"/>
      <c r="F842" s="754"/>
      <c r="G842" s="822"/>
      <c r="K842" s="754"/>
      <c r="M842" s="754"/>
      <c r="N842" s="754"/>
      <c r="O842" s="754"/>
    </row>
    <row r="843">
      <c r="A843" s="754"/>
      <c r="B843" s="822"/>
      <c r="F843" s="754"/>
      <c r="G843" s="822"/>
      <c r="K843" s="754"/>
      <c r="M843" s="754"/>
      <c r="N843" s="754"/>
      <c r="O843" s="754"/>
    </row>
    <row r="844">
      <c r="A844" s="754"/>
      <c r="B844" s="822"/>
      <c r="F844" s="754"/>
      <c r="G844" s="822"/>
      <c r="K844" s="754"/>
      <c r="M844" s="754"/>
      <c r="N844" s="754"/>
      <c r="O844" s="754"/>
    </row>
    <row r="845">
      <c r="A845" s="754"/>
      <c r="B845" s="822"/>
      <c r="F845" s="754"/>
      <c r="G845" s="822"/>
      <c r="K845" s="754"/>
      <c r="M845" s="754"/>
      <c r="N845" s="754"/>
      <c r="O845" s="754"/>
    </row>
    <row r="846">
      <c r="A846" s="754"/>
      <c r="B846" s="822"/>
      <c r="F846" s="754"/>
      <c r="G846" s="822"/>
      <c r="K846" s="754"/>
      <c r="M846" s="754"/>
      <c r="N846" s="754"/>
      <c r="O846" s="754"/>
    </row>
    <row r="847">
      <c r="A847" s="754"/>
      <c r="B847" s="822"/>
      <c r="F847" s="754"/>
      <c r="G847" s="822"/>
      <c r="K847" s="754"/>
      <c r="M847" s="754"/>
      <c r="N847" s="754"/>
      <c r="O847" s="754"/>
    </row>
    <row r="848">
      <c r="A848" s="754"/>
      <c r="B848" s="822"/>
      <c r="F848" s="754"/>
      <c r="G848" s="822"/>
      <c r="K848" s="754"/>
      <c r="M848" s="754"/>
      <c r="N848" s="754"/>
      <c r="O848" s="754"/>
    </row>
    <row r="849">
      <c r="A849" s="754"/>
      <c r="B849" s="822"/>
      <c r="F849" s="754"/>
      <c r="G849" s="822"/>
      <c r="K849" s="754"/>
      <c r="M849" s="754"/>
      <c r="N849" s="754"/>
      <c r="O849" s="754"/>
    </row>
    <row r="850">
      <c r="A850" s="754"/>
      <c r="B850" s="822"/>
      <c r="F850" s="754"/>
      <c r="G850" s="822"/>
      <c r="K850" s="754"/>
      <c r="M850" s="754"/>
      <c r="N850" s="754"/>
      <c r="O850" s="754"/>
    </row>
    <row r="851">
      <c r="A851" s="754"/>
      <c r="B851" s="822"/>
      <c r="F851" s="754"/>
      <c r="G851" s="822"/>
      <c r="K851" s="754"/>
      <c r="M851" s="754"/>
      <c r="N851" s="754"/>
      <c r="O851" s="754"/>
    </row>
    <row r="852">
      <c r="A852" s="754"/>
      <c r="B852" s="822"/>
      <c r="F852" s="754"/>
      <c r="G852" s="822"/>
      <c r="K852" s="754"/>
      <c r="M852" s="754"/>
      <c r="N852" s="754"/>
      <c r="O852" s="754"/>
    </row>
    <row r="853">
      <c r="A853" s="754"/>
      <c r="B853" s="822"/>
      <c r="F853" s="754"/>
      <c r="G853" s="822"/>
      <c r="K853" s="754"/>
      <c r="M853" s="754"/>
      <c r="N853" s="754"/>
      <c r="O853" s="754"/>
    </row>
    <row r="854">
      <c r="A854" s="754"/>
      <c r="B854" s="822"/>
      <c r="F854" s="754"/>
      <c r="G854" s="822"/>
      <c r="K854" s="754"/>
      <c r="M854" s="754"/>
      <c r="N854" s="754"/>
      <c r="O854" s="754"/>
    </row>
    <row r="855">
      <c r="A855" s="754"/>
      <c r="B855" s="822"/>
      <c r="F855" s="754"/>
      <c r="G855" s="822"/>
      <c r="K855" s="754"/>
      <c r="M855" s="754"/>
      <c r="N855" s="754"/>
      <c r="O855" s="754"/>
    </row>
    <row r="856">
      <c r="A856" s="754"/>
      <c r="B856" s="822"/>
      <c r="F856" s="754"/>
      <c r="G856" s="822"/>
      <c r="K856" s="754"/>
      <c r="M856" s="754"/>
      <c r="N856" s="754"/>
      <c r="O856" s="754"/>
    </row>
    <row r="857">
      <c r="A857" s="754"/>
      <c r="B857" s="822"/>
      <c r="F857" s="754"/>
      <c r="G857" s="822"/>
      <c r="K857" s="754"/>
      <c r="M857" s="754"/>
      <c r="N857" s="754"/>
      <c r="O857" s="754"/>
    </row>
    <row r="858">
      <c r="A858" s="754"/>
      <c r="B858" s="822"/>
      <c r="F858" s="754"/>
      <c r="G858" s="822"/>
      <c r="K858" s="754"/>
      <c r="M858" s="754"/>
      <c r="N858" s="754"/>
      <c r="O858" s="754"/>
    </row>
    <row r="859">
      <c r="A859" s="754"/>
      <c r="B859" s="822"/>
      <c r="F859" s="754"/>
      <c r="G859" s="822"/>
      <c r="K859" s="754"/>
      <c r="M859" s="754"/>
      <c r="N859" s="754"/>
      <c r="O859" s="754"/>
    </row>
    <row r="860">
      <c r="A860" s="754"/>
      <c r="B860" s="822"/>
      <c r="F860" s="754"/>
      <c r="G860" s="822"/>
      <c r="K860" s="754"/>
      <c r="M860" s="754"/>
      <c r="N860" s="754"/>
      <c r="O860" s="754"/>
    </row>
    <row r="861">
      <c r="A861" s="754"/>
      <c r="B861" s="822"/>
      <c r="F861" s="754"/>
      <c r="G861" s="822"/>
      <c r="K861" s="754"/>
      <c r="M861" s="754"/>
      <c r="N861" s="754"/>
      <c r="O861" s="754"/>
    </row>
    <row r="862">
      <c r="A862" s="754"/>
      <c r="B862" s="822"/>
      <c r="F862" s="754"/>
      <c r="G862" s="822"/>
      <c r="K862" s="754"/>
      <c r="M862" s="754"/>
      <c r="N862" s="754"/>
      <c r="O862" s="754"/>
    </row>
    <row r="863">
      <c r="A863" s="754"/>
      <c r="B863" s="822"/>
      <c r="F863" s="754"/>
      <c r="G863" s="822"/>
      <c r="K863" s="754"/>
      <c r="M863" s="754"/>
      <c r="N863" s="754"/>
      <c r="O863" s="754"/>
    </row>
    <row r="864">
      <c r="A864" s="754"/>
      <c r="B864" s="822"/>
      <c r="F864" s="754"/>
      <c r="G864" s="822"/>
      <c r="K864" s="754"/>
      <c r="M864" s="754"/>
      <c r="N864" s="754"/>
      <c r="O864" s="754"/>
    </row>
    <row r="865">
      <c r="A865" s="754"/>
      <c r="B865" s="822"/>
      <c r="F865" s="754"/>
      <c r="G865" s="822"/>
      <c r="K865" s="754"/>
      <c r="M865" s="754"/>
      <c r="N865" s="754"/>
      <c r="O865" s="754"/>
    </row>
    <row r="866">
      <c r="A866" s="754"/>
      <c r="B866" s="822"/>
      <c r="F866" s="754"/>
      <c r="G866" s="822"/>
      <c r="K866" s="754"/>
      <c r="M866" s="754"/>
      <c r="N866" s="754"/>
      <c r="O866" s="754"/>
    </row>
    <row r="867">
      <c r="A867" s="754"/>
      <c r="B867" s="822"/>
      <c r="F867" s="754"/>
      <c r="G867" s="822"/>
      <c r="K867" s="754"/>
      <c r="M867" s="754"/>
      <c r="N867" s="754"/>
      <c r="O867" s="754"/>
    </row>
    <row r="868">
      <c r="A868" s="754"/>
      <c r="B868" s="822"/>
      <c r="F868" s="754"/>
      <c r="G868" s="822"/>
      <c r="K868" s="754"/>
      <c r="M868" s="754"/>
      <c r="N868" s="754"/>
      <c r="O868" s="754"/>
    </row>
    <row r="869">
      <c r="A869" s="754"/>
      <c r="B869" s="822"/>
      <c r="F869" s="754"/>
      <c r="G869" s="822"/>
      <c r="K869" s="754"/>
      <c r="M869" s="754"/>
      <c r="N869" s="754"/>
      <c r="O869" s="754"/>
    </row>
    <row r="870">
      <c r="A870" s="754"/>
      <c r="B870" s="822"/>
      <c r="F870" s="754"/>
      <c r="G870" s="822"/>
      <c r="K870" s="754"/>
      <c r="M870" s="754"/>
      <c r="N870" s="754"/>
      <c r="O870" s="754"/>
    </row>
    <row r="871">
      <c r="A871" s="754"/>
      <c r="B871" s="822"/>
      <c r="F871" s="754"/>
      <c r="G871" s="822"/>
      <c r="K871" s="754"/>
      <c r="M871" s="754"/>
      <c r="N871" s="754"/>
      <c r="O871" s="754"/>
    </row>
    <row r="872">
      <c r="A872" s="754"/>
      <c r="B872" s="822"/>
      <c r="F872" s="754"/>
      <c r="G872" s="822"/>
      <c r="K872" s="754"/>
      <c r="M872" s="754"/>
      <c r="N872" s="754"/>
      <c r="O872" s="754"/>
    </row>
    <row r="873">
      <c r="A873" s="754"/>
      <c r="B873" s="822"/>
      <c r="F873" s="754"/>
      <c r="G873" s="822"/>
      <c r="K873" s="754"/>
      <c r="M873" s="754"/>
      <c r="N873" s="754"/>
      <c r="O873" s="754"/>
    </row>
    <row r="874">
      <c r="A874" s="754"/>
      <c r="B874" s="822"/>
      <c r="F874" s="754"/>
      <c r="G874" s="822"/>
      <c r="K874" s="754"/>
      <c r="M874" s="754"/>
      <c r="N874" s="754"/>
      <c r="O874" s="754"/>
    </row>
    <row r="875">
      <c r="A875" s="754"/>
      <c r="B875" s="822"/>
      <c r="F875" s="754"/>
      <c r="G875" s="822"/>
      <c r="K875" s="754"/>
      <c r="M875" s="754"/>
      <c r="N875" s="754"/>
      <c r="O875" s="754"/>
    </row>
    <row r="876">
      <c r="A876" s="754"/>
      <c r="B876" s="822"/>
      <c r="F876" s="754"/>
      <c r="G876" s="822"/>
      <c r="K876" s="754"/>
      <c r="M876" s="754"/>
      <c r="N876" s="754"/>
      <c r="O876" s="754"/>
    </row>
    <row r="877">
      <c r="A877" s="754"/>
      <c r="B877" s="822"/>
      <c r="F877" s="754"/>
      <c r="G877" s="822"/>
      <c r="K877" s="754"/>
      <c r="M877" s="754"/>
      <c r="N877" s="754"/>
      <c r="O877" s="754"/>
    </row>
    <row r="878">
      <c r="A878" s="754"/>
      <c r="B878" s="822"/>
      <c r="F878" s="754"/>
      <c r="G878" s="822"/>
      <c r="K878" s="754"/>
      <c r="M878" s="754"/>
      <c r="N878" s="754"/>
      <c r="O878" s="754"/>
    </row>
    <row r="879">
      <c r="A879" s="754"/>
      <c r="B879" s="822"/>
      <c r="F879" s="754"/>
      <c r="G879" s="822"/>
      <c r="K879" s="754"/>
      <c r="M879" s="754"/>
      <c r="N879" s="754"/>
      <c r="O879" s="754"/>
    </row>
    <row r="880">
      <c r="A880" s="754"/>
      <c r="B880" s="822"/>
      <c r="F880" s="754"/>
      <c r="G880" s="822"/>
      <c r="K880" s="754"/>
      <c r="M880" s="754"/>
      <c r="N880" s="754"/>
      <c r="O880" s="754"/>
    </row>
    <row r="881">
      <c r="A881" s="754"/>
      <c r="B881" s="822"/>
      <c r="F881" s="754"/>
      <c r="G881" s="822"/>
      <c r="K881" s="754"/>
      <c r="M881" s="754"/>
      <c r="N881" s="754"/>
      <c r="O881" s="754"/>
    </row>
    <row r="882">
      <c r="A882" s="754"/>
      <c r="B882" s="822"/>
      <c r="F882" s="754"/>
      <c r="G882" s="822"/>
      <c r="K882" s="754"/>
      <c r="M882" s="754"/>
      <c r="N882" s="754"/>
      <c r="O882" s="754"/>
    </row>
    <row r="883">
      <c r="A883" s="754"/>
      <c r="B883" s="822"/>
      <c r="F883" s="754"/>
      <c r="G883" s="822"/>
      <c r="K883" s="754"/>
      <c r="M883" s="754"/>
      <c r="N883" s="754"/>
      <c r="O883" s="754"/>
    </row>
    <row r="884">
      <c r="A884" s="754"/>
      <c r="B884" s="822"/>
      <c r="F884" s="754"/>
      <c r="G884" s="822"/>
      <c r="K884" s="754"/>
      <c r="M884" s="754"/>
      <c r="N884" s="754"/>
      <c r="O884" s="754"/>
    </row>
    <row r="885">
      <c r="A885" s="754"/>
      <c r="B885" s="822"/>
      <c r="F885" s="754"/>
      <c r="G885" s="822"/>
      <c r="K885" s="754"/>
      <c r="M885" s="754"/>
      <c r="N885" s="754"/>
      <c r="O885" s="754"/>
    </row>
    <row r="886">
      <c r="A886" s="754"/>
      <c r="B886" s="822"/>
      <c r="F886" s="754"/>
      <c r="G886" s="822"/>
      <c r="K886" s="754"/>
      <c r="M886" s="754"/>
      <c r="N886" s="754"/>
      <c r="O886" s="754"/>
    </row>
    <row r="887">
      <c r="A887" s="754"/>
      <c r="B887" s="822"/>
      <c r="F887" s="754"/>
      <c r="G887" s="822"/>
      <c r="K887" s="754"/>
      <c r="M887" s="754"/>
      <c r="N887" s="754"/>
      <c r="O887" s="754"/>
    </row>
    <row r="888">
      <c r="A888" s="754"/>
      <c r="B888" s="822"/>
      <c r="F888" s="754"/>
      <c r="G888" s="822"/>
      <c r="K888" s="754"/>
      <c r="M888" s="754"/>
      <c r="N888" s="754"/>
      <c r="O888" s="754"/>
    </row>
    <row r="889">
      <c r="A889" s="754"/>
      <c r="B889" s="822"/>
      <c r="F889" s="754"/>
      <c r="G889" s="822"/>
      <c r="K889" s="754"/>
      <c r="M889" s="754"/>
      <c r="N889" s="754"/>
      <c r="O889" s="754"/>
    </row>
    <row r="890">
      <c r="A890" s="754"/>
      <c r="B890" s="822"/>
      <c r="F890" s="754"/>
      <c r="G890" s="822"/>
      <c r="K890" s="754"/>
      <c r="M890" s="754"/>
      <c r="N890" s="754"/>
      <c r="O890" s="754"/>
    </row>
    <row r="891">
      <c r="A891" s="754"/>
      <c r="B891" s="822"/>
      <c r="F891" s="754"/>
      <c r="G891" s="822"/>
      <c r="K891" s="754"/>
      <c r="M891" s="754"/>
      <c r="N891" s="754"/>
      <c r="O891" s="754"/>
    </row>
    <row r="892">
      <c r="A892" s="754"/>
      <c r="B892" s="822"/>
      <c r="F892" s="754"/>
      <c r="G892" s="822"/>
      <c r="K892" s="754"/>
      <c r="M892" s="754"/>
      <c r="N892" s="754"/>
      <c r="O892" s="754"/>
    </row>
    <row r="893">
      <c r="A893" s="754"/>
      <c r="B893" s="822"/>
      <c r="F893" s="754"/>
      <c r="G893" s="822"/>
      <c r="K893" s="754"/>
      <c r="M893" s="754"/>
      <c r="N893" s="754"/>
      <c r="O893" s="754"/>
    </row>
    <row r="894">
      <c r="A894" s="754"/>
      <c r="B894" s="822"/>
      <c r="F894" s="754"/>
      <c r="G894" s="822"/>
      <c r="K894" s="754"/>
      <c r="M894" s="754"/>
      <c r="N894" s="754"/>
      <c r="O894" s="754"/>
    </row>
    <row r="895">
      <c r="A895" s="754"/>
      <c r="B895" s="822"/>
      <c r="F895" s="754"/>
      <c r="G895" s="822"/>
      <c r="K895" s="754"/>
      <c r="M895" s="754"/>
      <c r="N895" s="754"/>
      <c r="O895" s="754"/>
    </row>
    <row r="896">
      <c r="A896" s="754"/>
      <c r="B896" s="822"/>
      <c r="F896" s="754"/>
      <c r="G896" s="822"/>
      <c r="K896" s="754"/>
      <c r="M896" s="754"/>
      <c r="N896" s="754"/>
      <c r="O896" s="754"/>
    </row>
    <row r="897">
      <c r="A897" s="754"/>
      <c r="B897" s="822"/>
      <c r="F897" s="754"/>
      <c r="G897" s="822"/>
      <c r="K897" s="754"/>
      <c r="M897" s="754"/>
      <c r="N897" s="754"/>
      <c r="O897" s="754"/>
    </row>
    <row r="898">
      <c r="A898" s="754"/>
      <c r="B898" s="822"/>
      <c r="F898" s="754"/>
      <c r="G898" s="822"/>
      <c r="K898" s="754"/>
      <c r="M898" s="754"/>
      <c r="N898" s="754"/>
      <c r="O898" s="754"/>
    </row>
    <row r="899">
      <c r="A899" s="754"/>
      <c r="B899" s="822"/>
      <c r="F899" s="754"/>
      <c r="G899" s="822"/>
      <c r="K899" s="754"/>
      <c r="M899" s="754"/>
      <c r="N899" s="754"/>
      <c r="O899" s="754"/>
    </row>
    <row r="900">
      <c r="A900" s="754"/>
      <c r="B900" s="822"/>
      <c r="F900" s="754"/>
      <c r="G900" s="822"/>
      <c r="K900" s="754"/>
      <c r="M900" s="754"/>
      <c r="N900" s="754"/>
      <c r="O900" s="754"/>
    </row>
    <row r="901">
      <c r="A901" s="754"/>
      <c r="B901" s="822"/>
      <c r="F901" s="754"/>
      <c r="G901" s="822"/>
      <c r="K901" s="754"/>
      <c r="M901" s="754"/>
      <c r="N901" s="754"/>
      <c r="O901" s="754"/>
    </row>
    <row r="902">
      <c r="A902" s="754"/>
      <c r="B902" s="822"/>
      <c r="F902" s="754"/>
      <c r="G902" s="822"/>
      <c r="K902" s="754"/>
      <c r="M902" s="754"/>
      <c r="N902" s="754"/>
      <c r="O902" s="754"/>
    </row>
    <row r="903">
      <c r="A903" s="754"/>
      <c r="B903" s="822"/>
      <c r="F903" s="754"/>
      <c r="G903" s="822"/>
      <c r="K903" s="754"/>
      <c r="M903" s="754"/>
      <c r="N903" s="754"/>
      <c r="O903" s="754"/>
    </row>
    <row r="904">
      <c r="A904" s="754"/>
      <c r="B904" s="822"/>
      <c r="F904" s="754"/>
      <c r="G904" s="822"/>
      <c r="K904" s="754"/>
      <c r="M904" s="754"/>
      <c r="N904" s="754"/>
      <c r="O904" s="754"/>
    </row>
    <row r="905">
      <c r="A905" s="754"/>
      <c r="B905" s="822"/>
      <c r="F905" s="754"/>
      <c r="G905" s="822"/>
      <c r="K905" s="754"/>
      <c r="M905" s="754"/>
      <c r="N905" s="754"/>
      <c r="O905" s="754"/>
    </row>
    <row r="906">
      <c r="A906" s="754"/>
      <c r="B906" s="822"/>
      <c r="F906" s="754"/>
      <c r="G906" s="822"/>
      <c r="K906" s="754"/>
      <c r="M906" s="754"/>
      <c r="N906" s="754"/>
      <c r="O906" s="754"/>
    </row>
    <row r="907">
      <c r="A907" s="754"/>
      <c r="B907" s="822"/>
      <c r="F907" s="754"/>
      <c r="G907" s="822"/>
      <c r="K907" s="754"/>
      <c r="M907" s="754"/>
      <c r="N907" s="754"/>
      <c r="O907" s="754"/>
    </row>
    <row r="908">
      <c r="A908" s="754"/>
      <c r="B908" s="822"/>
      <c r="F908" s="754"/>
      <c r="G908" s="822"/>
      <c r="K908" s="754"/>
      <c r="M908" s="754"/>
      <c r="N908" s="754"/>
      <c r="O908" s="754"/>
    </row>
    <row r="909">
      <c r="A909" s="754"/>
      <c r="B909" s="822"/>
      <c r="F909" s="754"/>
      <c r="G909" s="822"/>
      <c r="K909" s="754"/>
      <c r="M909" s="754"/>
      <c r="N909" s="754"/>
      <c r="O909" s="754"/>
    </row>
    <row r="910">
      <c r="A910" s="754"/>
      <c r="B910" s="822"/>
      <c r="F910" s="754"/>
      <c r="G910" s="822"/>
      <c r="K910" s="754"/>
      <c r="M910" s="754"/>
      <c r="N910" s="754"/>
      <c r="O910" s="754"/>
    </row>
    <row r="911">
      <c r="A911" s="754"/>
      <c r="B911" s="822"/>
      <c r="F911" s="754"/>
      <c r="G911" s="822"/>
      <c r="K911" s="754"/>
      <c r="M911" s="754"/>
      <c r="N911" s="754"/>
      <c r="O911" s="754"/>
    </row>
    <row r="912">
      <c r="A912" s="754"/>
      <c r="B912" s="822"/>
      <c r="F912" s="754"/>
      <c r="G912" s="822"/>
      <c r="K912" s="754"/>
      <c r="M912" s="754"/>
      <c r="N912" s="754"/>
      <c r="O912" s="754"/>
    </row>
    <row r="913">
      <c r="A913" s="754"/>
      <c r="B913" s="822"/>
      <c r="F913" s="754"/>
      <c r="G913" s="822"/>
      <c r="K913" s="754"/>
      <c r="M913" s="754"/>
      <c r="N913" s="754"/>
      <c r="O913" s="754"/>
    </row>
    <row r="914">
      <c r="A914" s="754"/>
      <c r="B914" s="822"/>
      <c r="F914" s="754"/>
      <c r="G914" s="822"/>
      <c r="K914" s="754"/>
      <c r="M914" s="754"/>
      <c r="N914" s="754"/>
      <c r="O914" s="754"/>
    </row>
    <row r="915">
      <c r="A915" s="754"/>
      <c r="B915" s="822"/>
      <c r="F915" s="754"/>
      <c r="G915" s="822"/>
      <c r="K915" s="754"/>
      <c r="M915" s="754"/>
      <c r="N915" s="754"/>
      <c r="O915" s="754"/>
    </row>
    <row r="916">
      <c r="A916" s="754"/>
      <c r="B916" s="822"/>
      <c r="F916" s="754"/>
      <c r="G916" s="822"/>
      <c r="K916" s="754"/>
      <c r="M916" s="754"/>
      <c r="N916" s="754"/>
      <c r="O916" s="754"/>
    </row>
    <row r="917">
      <c r="A917" s="754"/>
      <c r="B917" s="822"/>
      <c r="F917" s="754"/>
      <c r="G917" s="822"/>
      <c r="K917" s="754"/>
      <c r="M917" s="754"/>
      <c r="N917" s="754"/>
      <c r="O917" s="754"/>
    </row>
    <row r="918">
      <c r="A918" s="754"/>
      <c r="B918" s="822"/>
      <c r="F918" s="754"/>
      <c r="G918" s="822"/>
      <c r="K918" s="754"/>
      <c r="M918" s="754"/>
      <c r="N918" s="754"/>
      <c r="O918" s="754"/>
    </row>
    <row r="919">
      <c r="A919" s="754"/>
      <c r="B919" s="822"/>
      <c r="F919" s="754"/>
      <c r="G919" s="822"/>
      <c r="K919" s="754"/>
      <c r="M919" s="754"/>
      <c r="N919" s="754"/>
      <c r="O919" s="754"/>
    </row>
    <row r="920">
      <c r="A920" s="754"/>
      <c r="B920" s="822"/>
      <c r="F920" s="754"/>
      <c r="G920" s="822"/>
      <c r="K920" s="754"/>
      <c r="M920" s="754"/>
      <c r="N920" s="754"/>
      <c r="O920" s="754"/>
    </row>
    <row r="921">
      <c r="A921" s="754"/>
      <c r="B921" s="822"/>
      <c r="F921" s="754"/>
      <c r="G921" s="822"/>
      <c r="K921" s="754"/>
      <c r="M921" s="754"/>
      <c r="N921" s="754"/>
      <c r="O921" s="754"/>
    </row>
    <row r="922">
      <c r="A922" s="754"/>
      <c r="B922" s="822"/>
      <c r="F922" s="754"/>
      <c r="G922" s="822"/>
      <c r="K922" s="754"/>
      <c r="M922" s="754"/>
      <c r="N922" s="754"/>
      <c r="O922" s="754"/>
    </row>
    <row r="923">
      <c r="A923" s="754"/>
      <c r="B923" s="822"/>
      <c r="F923" s="754"/>
      <c r="G923" s="822"/>
      <c r="K923" s="754"/>
      <c r="M923" s="754"/>
      <c r="N923" s="754"/>
      <c r="O923" s="754"/>
    </row>
    <row r="924">
      <c r="A924" s="754"/>
      <c r="B924" s="822"/>
      <c r="F924" s="754"/>
      <c r="G924" s="822"/>
      <c r="K924" s="754"/>
      <c r="M924" s="754"/>
      <c r="N924" s="754"/>
      <c r="O924" s="754"/>
    </row>
    <row r="925">
      <c r="A925" s="754"/>
      <c r="B925" s="822"/>
      <c r="F925" s="754"/>
      <c r="G925" s="822"/>
      <c r="K925" s="754"/>
      <c r="M925" s="754"/>
      <c r="N925" s="754"/>
      <c r="O925" s="754"/>
    </row>
    <row r="926">
      <c r="A926" s="754"/>
      <c r="B926" s="822"/>
      <c r="F926" s="754"/>
      <c r="G926" s="822"/>
      <c r="K926" s="754"/>
      <c r="M926" s="754"/>
      <c r="N926" s="754"/>
      <c r="O926" s="754"/>
    </row>
    <row r="927">
      <c r="A927" s="754"/>
      <c r="B927" s="822"/>
      <c r="F927" s="754"/>
      <c r="G927" s="822"/>
      <c r="K927" s="754"/>
      <c r="M927" s="754"/>
      <c r="N927" s="754"/>
      <c r="O927" s="754"/>
    </row>
    <row r="928">
      <c r="A928" s="754"/>
      <c r="B928" s="822"/>
      <c r="F928" s="754"/>
      <c r="G928" s="822"/>
      <c r="K928" s="754"/>
      <c r="M928" s="754"/>
      <c r="N928" s="754"/>
      <c r="O928" s="754"/>
    </row>
    <row r="929">
      <c r="A929" s="754"/>
      <c r="B929" s="822"/>
      <c r="F929" s="754"/>
      <c r="G929" s="822"/>
      <c r="K929" s="754"/>
      <c r="M929" s="754"/>
      <c r="N929" s="754"/>
      <c r="O929" s="754"/>
    </row>
    <row r="930">
      <c r="A930" s="754"/>
      <c r="B930" s="822"/>
      <c r="F930" s="754"/>
      <c r="G930" s="822"/>
      <c r="K930" s="754"/>
      <c r="M930" s="754"/>
      <c r="N930" s="754"/>
      <c r="O930" s="754"/>
    </row>
    <row r="931">
      <c r="A931" s="754"/>
      <c r="B931" s="822"/>
      <c r="F931" s="754"/>
      <c r="G931" s="822"/>
      <c r="K931" s="754"/>
      <c r="M931" s="754"/>
      <c r="N931" s="754"/>
      <c r="O931" s="754"/>
    </row>
    <row r="932">
      <c r="A932" s="754"/>
      <c r="B932" s="822"/>
      <c r="F932" s="754"/>
      <c r="G932" s="822"/>
      <c r="K932" s="754"/>
      <c r="M932" s="754"/>
      <c r="N932" s="754"/>
      <c r="O932" s="754"/>
    </row>
    <row r="933">
      <c r="A933" s="754"/>
      <c r="B933" s="822"/>
      <c r="F933" s="754"/>
      <c r="G933" s="822"/>
      <c r="K933" s="754"/>
      <c r="M933" s="754"/>
      <c r="N933" s="754"/>
      <c r="O933" s="754"/>
    </row>
    <row r="934">
      <c r="A934" s="754"/>
      <c r="B934" s="822"/>
      <c r="F934" s="754"/>
      <c r="G934" s="822"/>
      <c r="K934" s="754"/>
      <c r="M934" s="754"/>
      <c r="N934" s="754"/>
      <c r="O934" s="754"/>
    </row>
    <row r="935">
      <c r="A935" s="754"/>
      <c r="B935" s="822"/>
      <c r="F935" s="754"/>
      <c r="G935" s="822"/>
      <c r="K935" s="754"/>
      <c r="M935" s="754"/>
      <c r="N935" s="754"/>
      <c r="O935" s="754"/>
    </row>
    <row r="936">
      <c r="A936" s="754"/>
      <c r="B936" s="822"/>
      <c r="F936" s="754"/>
      <c r="G936" s="822"/>
      <c r="K936" s="754"/>
      <c r="M936" s="754"/>
      <c r="N936" s="754"/>
      <c r="O936" s="754"/>
    </row>
    <row r="937">
      <c r="A937" s="754"/>
      <c r="B937" s="822"/>
      <c r="F937" s="754"/>
      <c r="G937" s="822"/>
      <c r="K937" s="754"/>
      <c r="M937" s="754"/>
      <c r="N937" s="754"/>
      <c r="O937" s="754"/>
    </row>
    <row r="938">
      <c r="A938" s="754"/>
      <c r="B938" s="822"/>
      <c r="F938" s="754"/>
      <c r="G938" s="822"/>
      <c r="K938" s="754"/>
      <c r="M938" s="754"/>
      <c r="N938" s="754"/>
      <c r="O938" s="754"/>
    </row>
    <row r="939">
      <c r="A939" s="754"/>
      <c r="B939" s="822"/>
      <c r="F939" s="754"/>
      <c r="G939" s="822"/>
      <c r="K939" s="754"/>
      <c r="M939" s="754"/>
      <c r="N939" s="754"/>
      <c r="O939" s="754"/>
    </row>
    <row r="940">
      <c r="A940" s="754"/>
      <c r="B940" s="822"/>
      <c r="F940" s="754"/>
      <c r="G940" s="822"/>
      <c r="K940" s="754"/>
      <c r="M940" s="754"/>
      <c r="N940" s="754"/>
      <c r="O940" s="754"/>
    </row>
    <row r="941">
      <c r="A941" s="754"/>
      <c r="B941" s="822"/>
      <c r="F941" s="754"/>
      <c r="G941" s="822"/>
      <c r="K941" s="754"/>
      <c r="M941" s="754"/>
      <c r="N941" s="754"/>
      <c r="O941" s="754"/>
    </row>
    <row r="942">
      <c r="A942" s="754"/>
      <c r="B942" s="822"/>
      <c r="F942" s="754"/>
      <c r="G942" s="822"/>
      <c r="K942" s="754"/>
      <c r="M942" s="754"/>
      <c r="N942" s="754"/>
      <c r="O942" s="754"/>
    </row>
    <row r="943">
      <c r="A943" s="754"/>
      <c r="B943" s="822"/>
      <c r="F943" s="754"/>
      <c r="G943" s="822"/>
      <c r="K943" s="754"/>
      <c r="M943" s="754"/>
      <c r="N943" s="754"/>
      <c r="O943" s="754"/>
    </row>
    <row r="944">
      <c r="A944" s="754"/>
      <c r="B944" s="822"/>
      <c r="F944" s="754"/>
      <c r="G944" s="822"/>
      <c r="K944" s="754"/>
      <c r="M944" s="754"/>
      <c r="N944" s="754"/>
      <c r="O944" s="754"/>
    </row>
    <row r="945">
      <c r="A945" s="754"/>
      <c r="B945" s="822"/>
      <c r="F945" s="754"/>
      <c r="G945" s="822"/>
      <c r="K945" s="754"/>
      <c r="M945" s="754"/>
      <c r="N945" s="754"/>
      <c r="O945" s="754"/>
    </row>
    <row r="946">
      <c r="A946" s="754"/>
      <c r="B946" s="822"/>
      <c r="F946" s="754"/>
      <c r="G946" s="822"/>
      <c r="K946" s="754"/>
      <c r="M946" s="754"/>
      <c r="N946" s="754"/>
      <c r="O946" s="754"/>
    </row>
    <row r="947">
      <c r="A947" s="754"/>
      <c r="B947" s="822"/>
      <c r="F947" s="754"/>
      <c r="G947" s="822"/>
      <c r="K947" s="754"/>
      <c r="M947" s="754"/>
      <c r="N947" s="754"/>
      <c r="O947" s="754"/>
    </row>
    <row r="948">
      <c r="A948" s="754"/>
      <c r="B948" s="822"/>
      <c r="F948" s="754"/>
      <c r="G948" s="822"/>
      <c r="K948" s="754"/>
      <c r="M948" s="754"/>
      <c r="N948" s="754"/>
      <c r="O948" s="754"/>
    </row>
    <row r="949">
      <c r="A949" s="754"/>
      <c r="B949" s="822"/>
      <c r="F949" s="754"/>
      <c r="G949" s="822"/>
      <c r="K949" s="754"/>
      <c r="M949" s="754"/>
      <c r="N949" s="754"/>
      <c r="O949" s="754"/>
    </row>
    <row r="950">
      <c r="A950" s="754"/>
      <c r="B950" s="822"/>
      <c r="F950" s="754"/>
      <c r="G950" s="822"/>
      <c r="K950" s="754"/>
      <c r="M950" s="754"/>
      <c r="N950" s="754"/>
      <c r="O950" s="754"/>
    </row>
    <row r="951">
      <c r="A951" s="754"/>
      <c r="B951" s="822"/>
      <c r="F951" s="754"/>
      <c r="G951" s="822"/>
      <c r="K951" s="754"/>
      <c r="M951" s="754"/>
      <c r="N951" s="754"/>
      <c r="O951" s="754"/>
    </row>
    <row r="952">
      <c r="A952" s="754"/>
      <c r="B952" s="822"/>
      <c r="F952" s="754"/>
      <c r="G952" s="822"/>
      <c r="K952" s="754"/>
      <c r="M952" s="754"/>
      <c r="N952" s="754"/>
      <c r="O952" s="754"/>
    </row>
    <row r="953">
      <c r="A953" s="754"/>
      <c r="B953" s="822"/>
      <c r="F953" s="754"/>
      <c r="G953" s="822"/>
      <c r="K953" s="754"/>
      <c r="M953" s="754"/>
      <c r="N953" s="754"/>
      <c r="O953" s="754"/>
    </row>
    <row r="954">
      <c r="A954" s="754"/>
      <c r="B954" s="822"/>
      <c r="F954" s="754"/>
      <c r="G954" s="822"/>
      <c r="K954" s="754"/>
      <c r="M954" s="754"/>
      <c r="N954" s="754"/>
      <c r="O954" s="754"/>
    </row>
    <row r="955">
      <c r="A955" s="754"/>
      <c r="B955" s="822"/>
      <c r="F955" s="754"/>
      <c r="G955" s="822"/>
      <c r="K955" s="754"/>
      <c r="M955" s="754"/>
      <c r="N955" s="754"/>
      <c r="O955" s="754"/>
    </row>
    <row r="956">
      <c r="A956" s="754"/>
      <c r="B956" s="822"/>
      <c r="F956" s="754"/>
      <c r="G956" s="822"/>
      <c r="K956" s="754"/>
      <c r="M956" s="754"/>
      <c r="N956" s="754"/>
      <c r="O956" s="754"/>
    </row>
    <row r="957">
      <c r="A957" s="754"/>
      <c r="B957" s="822"/>
      <c r="F957" s="754"/>
      <c r="G957" s="822"/>
      <c r="K957" s="754"/>
      <c r="M957" s="754"/>
      <c r="N957" s="754"/>
      <c r="O957" s="754"/>
    </row>
    <row r="958">
      <c r="A958" s="754"/>
      <c r="B958" s="822"/>
      <c r="F958" s="754"/>
      <c r="G958" s="822"/>
      <c r="K958" s="754"/>
      <c r="M958" s="754"/>
      <c r="N958" s="754"/>
      <c r="O958" s="754"/>
    </row>
    <row r="959">
      <c r="A959" s="754"/>
      <c r="B959" s="822"/>
      <c r="F959" s="754"/>
      <c r="G959" s="822"/>
      <c r="K959" s="754"/>
      <c r="M959" s="754"/>
      <c r="N959" s="754"/>
      <c r="O959" s="754"/>
    </row>
    <row r="960">
      <c r="A960" s="754"/>
      <c r="B960" s="822"/>
      <c r="F960" s="754"/>
      <c r="G960" s="822"/>
      <c r="K960" s="754"/>
      <c r="M960" s="754"/>
      <c r="N960" s="754"/>
      <c r="O960" s="754"/>
    </row>
    <row r="961">
      <c r="A961" s="754"/>
      <c r="B961" s="822"/>
      <c r="F961" s="754"/>
      <c r="G961" s="822"/>
      <c r="K961" s="754"/>
      <c r="M961" s="754"/>
      <c r="N961" s="754"/>
      <c r="O961" s="754"/>
    </row>
    <row r="962">
      <c r="A962" s="754"/>
      <c r="B962" s="822"/>
      <c r="F962" s="754"/>
      <c r="G962" s="822"/>
      <c r="K962" s="754"/>
      <c r="M962" s="754"/>
      <c r="N962" s="754"/>
      <c r="O962" s="754"/>
    </row>
    <row r="963">
      <c r="A963" s="754"/>
      <c r="B963" s="822"/>
      <c r="F963" s="754"/>
      <c r="G963" s="822"/>
      <c r="K963" s="754"/>
      <c r="M963" s="754"/>
      <c r="N963" s="754"/>
      <c r="O963" s="754"/>
    </row>
    <row r="964">
      <c r="A964" s="754"/>
      <c r="B964" s="822"/>
      <c r="F964" s="754"/>
      <c r="G964" s="822"/>
      <c r="K964" s="754"/>
      <c r="M964" s="754"/>
      <c r="N964" s="754"/>
      <c r="O964" s="754"/>
    </row>
    <row r="965">
      <c r="A965" s="754"/>
      <c r="B965" s="822"/>
      <c r="F965" s="754"/>
      <c r="G965" s="822"/>
      <c r="K965" s="754"/>
      <c r="M965" s="754"/>
      <c r="N965" s="754"/>
      <c r="O965" s="754"/>
    </row>
    <row r="966">
      <c r="A966" s="754"/>
      <c r="B966" s="822"/>
      <c r="F966" s="754"/>
      <c r="G966" s="822"/>
      <c r="K966" s="754"/>
      <c r="M966" s="754"/>
      <c r="N966" s="754"/>
      <c r="O966" s="754"/>
    </row>
    <row r="967">
      <c r="A967" s="754"/>
      <c r="B967" s="822"/>
      <c r="F967" s="754"/>
      <c r="G967" s="822"/>
      <c r="K967" s="754"/>
      <c r="M967" s="754"/>
      <c r="N967" s="754"/>
      <c r="O967" s="754"/>
    </row>
    <row r="968">
      <c r="A968" s="754"/>
      <c r="B968" s="822"/>
      <c r="F968" s="754"/>
      <c r="G968" s="822"/>
      <c r="K968" s="754"/>
      <c r="M968" s="754"/>
      <c r="N968" s="754"/>
      <c r="O968" s="754"/>
    </row>
    <row r="969">
      <c r="A969" s="754"/>
      <c r="B969" s="822"/>
      <c r="F969" s="754"/>
      <c r="G969" s="822"/>
      <c r="K969" s="754"/>
      <c r="M969" s="754"/>
      <c r="N969" s="754"/>
      <c r="O969" s="754"/>
    </row>
    <row r="970">
      <c r="A970" s="754"/>
      <c r="B970" s="822"/>
      <c r="F970" s="754"/>
      <c r="G970" s="822"/>
      <c r="K970" s="754"/>
      <c r="M970" s="754"/>
      <c r="N970" s="754"/>
      <c r="O970" s="754"/>
    </row>
    <row r="971">
      <c r="A971" s="754"/>
      <c r="B971" s="822"/>
      <c r="F971" s="754"/>
      <c r="G971" s="822"/>
      <c r="K971" s="754"/>
      <c r="M971" s="754"/>
      <c r="N971" s="754"/>
      <c r="O971" s="754"/>
    </row>
    <row r="972">
      <c r="A972" s="754"/>
      <c r="B972" s="822"/>
      <c r="F972" s="754"/>
      <c r="G972" s="822"/>
      <c r="K972" s="754"/>
      <c r="M972" s="754"/>
      <c r="N972" s="754"/>
      <c r="O972" s="754"/>
    </row>
    <row r="973">
      <c r="A973" s="754"/>
      <c r="B973" s="822"/>
      <c r="F973" s="754"/>
      <c r="G973" s="822"/>
      <c r="K973" s="754"/>
      <c r="M973" s="754"/>
      <c r="N973" s="754"/>
      <c r="O973" s="754"/>
    </row>
    <row r="974">
      <c r="A974" s="754"/>
      <c r="B974" s="822"/>
      <c r="F974" s="754"/>
      <c r="G974" s="822"/>
      <c r="K974" s="754"/>
      <c r="M974" s="754"/>
      <c r="N974" s="754"/>
      <c r="O974" s="754"/>
    </row>
    <row r="975">
      <c r="A975" s="754"/>
      <c r="B975" s="822"/>
      <c r="F975" s="754"/>
      <c r="G975" s="822"/>
      <c r="K975" s="754"/>
      <c r="M975" s="754"/>
      <c r="N975" s="754"/>
      <c r="O975" s="754"/>
    </row>
    <row r="976">
      <c r="A976" s="754"/>
      <c r="B976" s="822"/>
      <c r="F976" s="754"/>
      <c r="G976" s="822"/>
      <c r="K976" s="754"/>
      <c r="M976" s="754"/>
      <c r="N976" s="754"/>
      <c r="O976" s="754"/>
    </row>
    <row r="977">
      <c r="A977" s="754"/>
      <c r="B977" s="822"/>
      <c r="F977" s="754"/>
      <c r="G977" s="822"/>
      <c r="K977" s="754"/>
      <c r="M977" s="754"/>
      <c r="N977" s="754"/>
      <c r="O977" s="754"/>
    </row>
    <row r="978">
      <c r="A978" s="754"/>
      <c r="B978" s="822"/>
      <c r="F978" s="754"/>
      <c r="G978" s="822"/>
      <c r="K978" s="754"/>
      <c r="M978" s="754"/>
      <c r="N978" s="754"/>
      <c r="O978" s="754"/>
    </row>
    <row r="979">
      <c r="A979" s="754"/>
      <c r="B979" s="822"/>
      <c r="F979" s="754"/>
      <c r="G979" s="822"/>
      <c r="K979" s="754"/>
      <c r="M979" s="754"/>
      <c r="N979" s="754"/>
      <c r="O979" s="754"/>
    </row>
    <row r="980">
      <c r="A980" s="754"/>
      <c r="B980" s="822"/>
      <c r="F980" s="754"/>
      <c r="G980" s="822"/>
      <c r="K980" s="754"/>
      <c r="M980" s="754"/>
      <c r="N980" s="754"/>
      <c r="O980" s="754"/>
    </row>
    <row r="981">
      <c r="A981" s="754"/>
      <c r="B981" s="822"/>
      <c r="F981" s="754"/>
      <c r="G981" s="822"/>
      <c r="K981" s="754"/>
      <c r="M981" s="754"/>
      <c r="N981" s="754"/>
      <c r="O981" s="754"/>
    </row>
    <row r="982">
      <c r="A982" s="754"/>
      <c r="B982" s="822"/>
      <c r="F982" s="754"/>
      <c r="G982" s="822"/>
      <c r="K982" s="754"/>
      <c r="M982" s="754"/>
      <c r="N982" s="754"/>
      <c r="O982" s="754"/>
    </row>
    <row r="983">
      <c r="A983" s="754"/>
      <c r="B983" s="822"/>
      <c r="F983" s="754"/>
      <c r="G983" s="822"/>
      <c r="K983" s="754"/>
      <c r="M983" s="754"/>
      <c r="N983" s="754"/>
      <c r="O983" s="754"/>
    </row>
    <row r="984">
      <c r="A984" s="754"/>
      <c r="B984" s="822"/>
      <c r="F984" s="754"/>
      <c r="G984" s="822"/>
      <c r="K984" s="754"/>
      <c r="M984" s="754"/>
      <c r="N984" s="754"/>
      <c r="O984" s="754"/>
    </row>
    <row r="985">
      <c r="A985" s="754"/>
      <c r="B985" s="822"/>
      <c r="F985" s="754"/>
      <c r="G985" s="822"/>
      <c r="K985" s="754"/>
      <c r="M985" s="754"/>
      <c r="N985" s="754"/>
      <c r="O985" s="754"/>
    </row>
    <row r="986">
      <c r="A986" s="754"/>
      <c r="B986" s="822"/>
      <c r="F986" s="754"/>
      <c r="G986" s="822"/>
      <c r="K986" s="754"/>
      <c r="M986" s="754"/>
      <c r="N986" s="754"/>
      <c r="O986" s="754"/>
    </row>
    <row r="987">
      <c r="A987" s="754"/>
      <c r="B987" s="822"/>
      <c r="F987" s="754"/>
      <c r="G987" s="822"/>
      <c r="K987" s="754"/>
      <c r="M987" s="754"/>
      <c r="N987" s="754"/>
      <c r="O987" s="754"/>
    </row>
    <row r="988">
      <c r="A988" s="754"/>
      <c r="B988" s="822"/>
      <c r="F988" s="754"/>
      <c r="G988" s="822"/>
      <c r="K988" s="754"/>
      <c r="M988" s="754"/>
      <c r="N988" s="754"/>
      <c r="O988" s="754"/>
    </row>
    <row r="989">
      <c r="A989" s="754"/>
      <c r="B989" s="822"/>
      <c r="F989" s="754"/>
      <c r="G989" s="822"/>
      <c r="K989" s="754"/>
      <c r="M989" s="754"/>
      <c r="N989" s="754"/>
      <c r="O989" s="754"/>
    </row>
    <row r="990">
      <c r="A990" s="754"/>
      <c r="B990" s="822"/>
      <c r="F990" s="754"/>
      <c r="G990" s="822"/>
      <c r="K990" s="754"/>
      <c r="M990" s="754"/>
      <c r="N990" s="754"/>
      <c r="O990" s="754"/>
    </row>
    <row r="991">
      <c r="A991" s="754"/>
      <c r="B991" s="822"/>
      <c r="F991" s="754"/>
      <c r="G991" s="822"/>
      <c r="K991" s="754"/>
      <c r="M991" s="754"/>
      <c r="N991" s="754"/>
      <c r="O991" s="754"/>
    </row>
    <row r="992">
      <c r="A992" s="754"/>
      <c r="B992" s="822"/>
      <c r="F992" s="754"/>
      <c r="G992" s="822"/>
      <c r="K992" s="754"/>
      <c r="M992" s="754"/>
      <c r="N992" s="754"/>
      <c r="O992" s="754"/>
    </row>
    <row r="993">
      <c r="A993" s="754"/>
      <c r="B993" s="822"/>
      <c r="F993" s="754"/>
      <c r="G993" s="822"/>
      <c r="K993" s="754"/>
      <c r="M993" s="754"/>
      <c r="N993" s="754"/>
      <c r="O993" s="754"/>
    </row>
    <row r="994">
      <c r="A994" s="754"/>
      <c r="B994" s="822"/>
      <c r="F994" s="754"/>
      <c r="G994" s="822"/>
      <c r="K994" s="754"/>
      <c r="M994" s="754"/>
      <c r="N994" s="754"/>
      <c r="O994" s="754"/>
    </row>
    <row r="995">
      <c r="A995" s="754"/>
      <c r="B995" s="822"/>
      <c r="F995" s="754"/>
      <c r="G995" s="822"/>
      <c r="K995" s="754"/>
      <c r="M995" s="754"/>
      <c r="N995" s="754"/>
      <c r="O995" s="754"/>
    </row>
    <row r="996">
      <c r="A996" s="754"/>
      <c r="B996" s="822"/>
      <c r="F996" s="754"/>
      <c r="G996" s="822"/>
      <c r="K996" s="754"/>
      <c r="M996" s="754"/>
      <c r="N996" s="754"/>
      <c r="O996" s="754"/>
    </row>
    <row r="997">
      <c r="A997" s="754"/>
      <c r="B997" s="822"/>
      <c r="F997" s="754"/>
      <c r="G997" s="822"/>
      <c r="K997" s="754"/>
      <c r="M997" s="754"/>
      <c r="N997" s="754"/>
      <c r="O997" s="754"/>
    </row>
    <row r="998">
      <c r="A998" s="754"/>
      <c r="B998" s="822"/>
      <c r="F998" s="754"/>
      <c r="G998" s="822"/>
      <c r="K998" s="754"/>
      <c r="M998" s="754"/>
      <c r="N998" s="754"/>
      <c r="O998" s="754"/>
    </row>
    <row r="999">
      <c r="A999" s="754"/>
      <c r="B999" s="822"/>
      <c r="F999" s="754"/>
      <c r="G999" s="822"/>
      <c r="K999" s="754"/>
      <c r="M999" s="754"/>
      <c r="N999" s="754"/>
      <c r="O999" s="754"/>
    </row>
    <row r="1000">
      <c r="A1000" s="754"/>
      <c r="B1000" s="822"/>
      <c r="F1000" s="754"/>
      <c r="G1000" s="822"/>
      <c r="K1000" s="754"/>
      <c r="M1000" s="754"/>
      <c r="N1000" s="754"/>
      <c r="O1000" s="754"/>
    </row>
  </sheetData>
  <drawing r:id="rId1"/>
</worksheet>
</file>